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cuentapublica\2022\"/>
    </mc:Choice>
  </mc:AlternateContent>
  <xr:revisionPtr revIDLastSave="0" documentId="13_ncr:1_{D551FE05-4FA9-40D0-A1A0-2AA5ECB5F366}" xr6:coauthVersionLast="47" xr6:coauthVersionMax="47" xr10:uidLastSave="{00000000-0000-0000-0000-000000000000}"/>
  <bookViews>
    <workbookView xWindow="-120" yWindow="-120" windowWidth="24240" windowHeight="13140" tabRatio="875" activeTab="7" xr2:uid="{00000000-000D-0000-FFFF-FFFF00000000}"/>
  </bookViews>
  <sheets>
    <sheet name="ESFC2022" sheetId="26" r:id="rId1"/>
    <sheet name="EAC2022" sheetId="36" r:id="rId2"/>
    <sheet name="EVHP2022" sheetId="45" r:id="rId3"/>
    <sheet name="EAA2022" sheetId="43" r:id="rId4"/>
    <sheet name="EADYOP2022" sheetId="50" r:id="rId5"/>
    <sheet name="ECSF2022" sheetId="42" r:id="rId6"/>
    <sheet name="EFE2022" sheetId="44" r:id="rId7"/>
    <sheet name="NESF2022" sheetId="55" r:id="rId8"/>
    <sheet name="ESFCDLDF2022" sheetId="37" r:id="rId9"/>
    <sheet name="BPLDF2022" sheetId="38" r:id="rId10"/>
    <sheet name="EAILDF2022" sheetId="41" r:id="rId11"/>
    <sheet name="EAEPEDLDF2022" sheetId="39" r:id="rId12"/>
    <sheet name="EAEPESPCLDF2022" sheetId="56" r:id="rId13"/>
    <sheet name="EAI2022" sheetId="33" r:id="rId14"/>
    <sheet name="EAEPEOG2022" sheetId="57" r:id="rId15"/>
    <sheet name="EAII2022" sheetId="30" r:id="rId16"/>
    <sheet name="EAEPEI2022" sheetId="58" r:id="rId17"/>
    <sheet name="EAEPECETG2022" sheetId="59" r:id="rId18"/>
    <sheet name="AEPECA2022 DIF" sheetId="60" r:id="rId19"/>
    <sheet name="EAEPECF2022" sheetId="61" r:id="rId20"/>
    <sheet name="IBM2022" sheetId="62" r:id="rId21"/>
    <sheet name="IBINM2022" sheetId="63" r:id="rId22"/>
    <sheet name="HTCFCBMeINM2022" sheetId="64" r:id="rId23"/>
    <sheet name="CDCBMeINM2022" sheetId="65" r:id="rId24"/>
    <sheet name="RAyBBINM2022" sheetId="66" r:id="rId25"/>
    <sheet name="RAyBBM2022" sheetId="67" r:id="rId26"/>
    <sheet name="AESF2022" sheetId="49" r:id="rId27"/>
    <sheet name="BCD2022" sheetId="70" r:id="rId28"/>
    <sheet name="INFPROGPILEJE2022" sheetId="79" r:id="rId29"/>
    <sheet name=" FCyLP2022" sheetId="81" r:id="rId30"/>
    <sheet name="ENDNET2022" sheetId="51" r:id="rId31"/>
    <sheet name="INTDEUDA2022" sheetId="54" r:id="rId32"/>
    <sheet name="FOyA2022" sheetId="35" r:id="rId33"/>
    <sheet name="ISSEMYM2022" sheetId="73" r:id="rId34"/>
    <sheet name="ISR2022" sheetId="74" r:id="rId35"/>
    <sheet name="RPO2022" sheetId="75" r:id="rId36"/>
    <sheet name="ISERTP2022" sheetId="48" r:id="rId37"/>
    <sheet name="RDEE2022" sheetId="76" r:id="rId38"/>
    <sheet name="CSEE2022" sheetId="77" r:id="rId39"/>
    <sheet name="IACP2022" sheetId="69" r:id="rId40"/>
    <sheet name="IOPE2022" sheetId="68" r:id="rId41"/>
    <sheet name="FIPASAHEM2022" sheetId="80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a" localSheetId="18">#REF!</definedName>
    <definedName name="\a" localSheetId="27">#REF!</definedName>
    <definedName name="\a" localSheetId="23">#REF!</definedName>
    <definedName name="\a" localSheetId="38">#REF!</definedName>
    <definedName name="\a" localSheetId="17">#REF!</definedName>
    <definedName name="\a" localSheetId="19">#REF!</definedName>
    <definedName name="\a" localSheetId="16">#REF!</definedName>
    <definedName name="\a" localSheetId="14">#REF!</definedName>
    <definedName name="\a" localSheetId="12">#REF!</definedName>
    <definedName name="\a" localSheetId="22">#REF!</definedName>
    <definedName name="\a" localSheetId="39">#REF!</definedName>
    <definedName name="\a" localSheetId="21">#REF!</definedName>
    <definedName name="\a" localSheetId="20">#REF!</definedName>
    <definedName name="\a" localSheetId="28">#REF!</definedName>
    <definedName name="\a" localSheetId="31">#REF!</definedName>
    <definedName name="\a" localSheetId="40">#REF!</definedName>
    <definedName name="\a" localSheetId="34">#REF!</definedName>
    <definedName name="\a" localSheetId="33">#REF!</definedName>
    <definedName name="\a" localSheetId="7">#REF!</definedName>
    <definedName name="\a" localSheetId="24">#REF!</definedName>
    <definedName name="\a" localSheetId="25">#REF!</definedName>
    <definedName name="\a" localSheetId="37">#REF!</definedName>
    <definedName name="\a" localSheetId="35">#REF!</definedName>
    <definedName name="\a">#REF!</definedName>
    <definedName name="\k" localSheetId="18">#REF!</definedName>
    <definedName name="\k" localSheetId="27">'[1]93'!#REF!</definedName>
    <definedName name="\k" localSheetId="23">'[1]93'!#REF!</definedName>
    <definedName name="\k" localSheetId="38">'[1]93'!#REF!</definedName>
    <definedName name="\k" localSheetId="17">'[1]93'!#REF!</definedName>
    <definedName name="\k" localSheetId="19">'[1]93'!#REF!</definedName>
    <definedName name="\k" localSheetId="16">'[1]93'!#REF!</definedName>
    <definedName name="\k" localSheetId="14">'[1]93'!#REF!</definedName>
    <definedName name="\k" localSheetId="12">'[1]93'!#REF!</definedName>
    <definedName name="\k" localSheetId="22">'[1]93'!#REF!</definedName>
    <definedName name="\k" localSheetId="39">'[1]93'!#REF!</definedName>
    <definedName name="\k" localSheetId="21">'[1]93'!#REF!</definedName>
    <definedName name="\k" localSheetId="20">'[1]93'!#REF!</definedName>
    <definedName name="\k" localSheetId="28">'[1]93'!#REF!</definedName>
    <definedName name="\k" localSheetId="31">'[1]93'!#REF!</definedName>
    <definedName name="\k" localSheetId="40">'[1]93'!#REF!</definedName>
    <definedName name="\k" localSheetId="34">'[1]93'!#REF!</definedName>
    <definedName name="\k" localSheetId="33">'[1]93'!#REF!</definedName>
    <definedName name="\k" localSheetId="7">'[1]93'!#REF!</definedName>
    <definedName name="\k" localSheetId="24">'[1]93'!#REF!</definedName>
    <definedName name="\k" localSheetId="25">'[1]93'!#REF!</definedName>
    <definedName name="\k" localSheetId="37">'[1]93'!#REF!</definedName>
    <definedName name="\k" localSheetId="35">'[1]93'!#REF!</definedName>
    <definedName name="\k">#REF!</definedName>
    <definedName name="\v" localSheetId="18">#REF!</definedName>
    <definedName name="\v" localSheetId="27">'[1]93'!#REF!</definedName>
    <definedName name="\v" localSheetId="23">'[1]93'!#REF!</definedName>
    <definedName name="\v" localSheetId="38">'[1]93'!#REF!</definedName>
    <definedName name="\v" localSheetId="17">'[1]93'!#REF!</definedName>
    <definedName name="\v" localSheetId="19">'[1]93'!#REF!</definedName>
    <definedName name="\v" localSheetId="16">'[1]93'!#REF!</definedName>
    <definedName name="\v" localSheetId="14">'[1]93'!#REF!</definedName>
    <definedName name="\v" localSheetId="12">'[1]93'!#REF!</definedName>
    <definedName name="\v" localSheetId="22">'[1]93'!#REF!</definedName>
    <definedName name="\v" localSheetId="39">'[1]93'!#REF!</definedName>
    <definedName name="\v" localSheetId="21">'[1]93'!#REF!</definedName>
    <definedName name="\v" localSheetId="20">'[1]93'!#REF!</definedName>
    <definedName name="\v" localSheetId="28">'[1]93'!#REF!</definedName>
    <definedName name="\v" localSheetId="31">'[1]93'!#REF!</definedName>
    <definedName name="\v" localSheetId="40">'[1]93'!#REF!</definedName>
    <definedName name="\v" localSheetId="34">'[1]93'!#REF!</definedName>
    <definedName name="\v" localSheetId="33">'[1]93'!#REF!</definedName>
    <definedName name="\v" localSheetId="7">'[1]93'!#REF!</definedName>
    <definedName name="\v" localSheetId="24">'[1]93'!#REF!</definedName>
    <definedName name="\v" localSheetId="25">'[1]93'!#REF!</definedName>
    <definedName name="\v" localSheetId="37">'[1]93'!#REF!</definedName>
    <definedName name="\v" localSheetId="35">'[1]93'!#REF!</definedName>
    <definedName name="\v">#REF!</definedName>
    <definedName name="\z" localSheetId="18">#REF!</definedName>
    <definedName name="\z" localSheetId="27">'[1]93'!#REF!</definedName>
    <definedName name="\z" localSheetId="23">'[1]93'!#REF!</definedName>
    <definedName name="\z" localSheetId="38">'[1]93'!#REF!</definedName>
    <definedName name="\z" localSheetId="17">'[1]93'!#REF!</definedName>
    <definedName name="\z" localSheetId="19">'[1]93'!#REF!</definedName>
    <definedName name="\z" localSheetId="16">'[1]93'!#REF!</definedName>
    <definedName name="\z" localSheetId="14">'[1]93'!#REF!</definedName>
    <definedName name="\z" localSheetId="12">'[1]93'!#REF!</definedName>
    <definedName name="\z" localSheetId="22">'[1]93'!#REF!</definedName>
    <definedName name="\z" localSheetId="39">'[1]93'!#REF!</definedName>
    <definedName name="\z" localSheetId="21">'[1]93'!#REF!</definedName>
    <definedName name="\z" localSheetId="20">'[1]93'!#REF!</definedName>
    <definedName name="\z" localSheetId="28">'[1]93'!#REF!</definedName>
    <definedName name="\z" localSheetId="31">'[1]93'!#REF!</definedName>
    <definedName name="\z" localSheetId="40">'[1]93'!#REF!</definedName>
    <definedName name="\z" localSheetId="34">'[1]93'!#REF!</definedName>
    <definedName name="\z" localSheetId="33">'[1]93'!#REF!</definedName>
    <definedName name="\z" localSheetId="7">'[1]93'!#REF!</definedName>
    <definedName name="\z" localSheetId="24">'[1]93'!#REF!</definedName>
    <definedName name="\z" localSheetId="25">'[1]93'!#REF!</definedName>
    <definedName name="\z" localSheetId="37">'[1]93'!#REF!</definedName>
    <definedName name="\z" localSheetId="35">'[1]93'!#REF!</definedName>
    <definedName name="\z">#REF!</definedName>
    <definedName name="_51321" localSheetId="18">#REF!</definedName>
    <definedName name="_51321" localSheetId="27">#REF!</definedName>
    <definedName name="_51321" localSheetId="23">#REF!</definedName>
    <definedName name="_51321" localSheetId="38">#REF!</definedName>
    <definedName name="_51321" localSheetId="17">#REF!</definedName>
    <definedName name="_51321" localSheetId="19">#REF!</definedName>
    <definedName name="_51321" localSheetId="16">#REF!</definedName>
    <definedName name="_51321" localSheetId="14">#REF!</definedName>
    <definedName name="_51321" localSheetId="12">#REF!</definedName>
    <definedName name="_51321" localSheetId="22">#REF!</definedName>
    <definedName name="_51321" localSheetId="39">#REF!</definedName>
    <definedName name="_51321" localSheetId="21">#REF!</definedName>
    <definedName name="_51321" localSheetId="20">#REF!</definedName>
    <definedName name="_51321" localSheetId="28">#REF!</definedName>
    <definedName name="_51321" localSheetId="31">#REF!</definedName>
    <definedName name="_51321" localSheetId="40">#REF!</definedName>
    <definedName name="_51321" localSheetId="34">#REF!</definedName>
    <definedName name="_51321" localSheetId="33">#REF!</definedName>
    <definedName name="_51321" localSheetId="7">#REF!</definedName>
    <definedName name="_51321" localSheetId="24">#REF!</definedName>
    <definedName name="_51321" localSheetId="25">#REF!</definedName>
    <definedName name="_51321" localSheetId="37">#REF!</definedName>
    <definedName name="_51321" localSheetId="35">#REF!</definedName>
    <definedName name="_51321">#REF!</definedName>
    <definedName name="_ACAMBAY_DE_RUÍZ_CASTAÑEDA" localSheetId="18">#REF!</definedName>
    <definedName name="_ACAMBAY_DE_RUÍZ_CASTAÑEDA" localSheetId="27">#REF!</definedName>
    <definedName name="_ACAMBAY_DE_RUÍZ_CASTAÑEDA" localSheetId="23">#REF!</definedName>
    <definedName name="_ACAMBAY_DE_RUÍZ_CASTAÑEDA" localSheetId="38">#REF!</definedName>
    <definedName name="_ACAMBAY_DE_RUÍZ_CASTAÑEDA" localSheetId="17">#REF!</definedName>
    <definedName name="_ACAMBAY_DE_RUÍZ_CASTAÑEDA" localSheetId="19">#REF!</definedName>
    <definedName name="_ACAMBAY_DE_RUÍZ_CASTAÑEDA" localSheetId="16">#REF!</definedName>
    <definedName name="_ACAMBAY_DE_RUÍZ_CASTAÑEDA" localSheetId="14">#REF!</definedName>
    <definedName name="_ACAMBAY_DE_RUÍZ_CASTAÑEDA" localSheetId="12">#REF!</definedName>
    <definedName name="_ACAMBAY_DE_RUÍZ_CASTAÑEDA" localSheetId="22">#REF!</definedName>
    <definedName name="_ACAMBAY_DE_RUÍZ_CASTAÑEDA" localSheetId="39">#REF!</definedName>
    <definedName name="_ACAMBAY_DE_RUÍZ_CASTAÑEDA" localSheetId="21">#REF!</definedName>
    <definedName name="_ACAMBAY_DE_RUÍZ_CASTAÑEDA" localSheetId="20">#REF!</definedName>
    <definedName name="_ACAMBAY_DE_RUÍZ_CASTAÑEDA" localSheetId="28">#REF!</definedName>
    <definedName name="_ACAMBAY_DE_RUÍZ_CASTAÑEDA" localSheetId="31">#REF!</definedName>
    <definedName name="_ACAMBAY_DE_RUÍZ_CASTAÑEDA" localSheetId="40">#REF!</definedName>
    <definedName name="_ACAMBAY_DE_RUÍZ_CASTAÑEDA" localSheetId="34">#REF!</definedName>
    <definedName name="_ACAMBAY_DE_RUÍZ_CASTAÑEDA" localSheetId="33">#REF!</definedName>
    <definedName name="_ACAMBAY_DE_RUÍZ_CASTAÑEDA" localSheetId="7">#REF!</definedName>
    <definedName name="_ACAMBAY_DE_RUÍZ_CASTAÑEDA" localSheetId="24">#REF!</definedName>
    <definedName name="_ACAMBAY_DE_RUÍZ_CASTAÑEDA" localSheetId="25">#REF!</definedName>
    <definedName name="_ACAMBAY_DE_RUÍZ_CASTAÑEDA" localSheetId="37">#REF!</definedName>
    <definedName name="_ACAMBAY_DE_RUÍZ_CASTAÑEDA" localSheetId="35">#REF!</definedName>
    <definedName name="_ACAMBAY_DE_RUÍZ_CASTAÑEDA">#REF!</definedName>
    <definedName name="_ACOLMAN" localSheetId="18">#REF!</definedName>
    <definedName name="_ACOLMAN" localSheetId="27">#REF!</definedName>
    <definedName name="_ACOLMAN" localSheetId="23">#REF!</definedName>
    <definedName name="_ACOLMAN" localSheetId="38">#REF!</definedName>
    <definedName name="_ACOLMAN" localSheetId="17">#REF!</definedName>
    <definedName name="_ACOLMAN" localSheetId="19">#REF!</definedName>
    <definedName name="_ACOLMAN" localSheetId="16">#REF!</definedName>
    <definedName name="_ACOLMAN" localSheetId="14">#REF!</definedName>
    <definedName name="_ACOLMAN" localSheetId="12">#REF!</definedName>
    <definedName name="_ACOLMAN" localSheetId="22">#REF!</definedName>
    <definedName name="_ACOLMAN" localSheetId="39">#REF!</definedName>
    <definedName name="_ACOLMAN" localSheetId="21">#REF!</definedName>
    <definedName name="_ACOLMAN" localSheetId="20">#REF!</definedName>
    <definedName name="_ACOLMAN" localSheetId="28">#REF!</definedName>
    <definedName name="_ACOLMAN" localSheetId="31">#REF!</definedName>
    <definedName name="_ACOLMAN" localSheetId="40">#REF!</definedName>
    <definedName name="_ACOLMAN" localSheetId="34">#REF!</definedName>
    <definedName name="_ACOLMAN" localSheetId="33">#REF!</definedName>
    <definedName name="_ACOLMAN" localSheetId="7">#REF!</definedName>
    <definedName name="_ACOLMAN" localSheetId="24">#REF!</definedName>
    <definedName name="_ACOLMAN" localSheetId="25">#REF!</definedName>
    <definedName name="_ACOLMAN" localSheetId="37">#REF!</definedName>
    <definedName name="_ACOLMAN" localSheetId="35">#REF!</definedName>
    <definedName name="_ACOLMAN">#REF!</definedName>
    <definedName name="_ACULCO" localSheetId="18">#REF!</definedName>
    <definedName name="_ACULCO" localSheetId="27">#REF!</definedName>
    <definedName name="_ACULCO" localSheetId="23">#REF!</definedName>
    <definedName name="_ACULCO" localSheetId="38">#REF!</definedName>
    <definedName name="_ACULCO" localSheetId="17">#REF!</definedName>
    <definedName name="_ACULCO" localSheetId="19">#REF!</definedName>
    <definedName name="_ACULCO" localSheetId="16">#REF!</definedName>
    <definedName name="_ACULCO" localSheetId="14">#REF!</definedName>
    <definedName name="_ACULCO" localSheetId="12">#REF!</definedName>
    <definedName name="_ACULCO" localSheetId="22">#REF!</definedName>
    <definedName name="_ACULCO" localSheetId="39">#REF!</definedName>
    <definedName name="_ACULCO" localSheetId="21">#REF!</definedName>
    <definedName name="_ACULCO" localSheetId="20">#REF!</definedName>
    <definedName name="_ACULCO" localSheetId="28">#REF!</definedName>
    <definedName name="_ACULCO" localSheetId="31">#REF!</definedName>
    <definedName name="_ACULCO" localSheetId="40">#REF!</definedName>
    <definedName name="_ACULCO" localSheetId="34">#REF!</definedName>
    <definedName name="_ACULCO" localSheetId="33">#REF!</definedName>
    <definedName name="_ACULCO" localSheetId="7">#REF!</definedName>
    <definedName name="_ACULCO" localSheetId="24">#REF!</definedName>
    <definedName name="_ACULCO" localSheetId="25">#REF!</definedName>
    <definedName name="_ACULCO" localSheetId="37">#REF!</definedName>
    <definedName name="_ACULCO" localSheetId="35">#REF!</definedName>
    <definedName name="_ACULCO">#REF!</definedName>
    <definedName name="_ALMOLOYA_DE_ALQUISIRAS" localSheetId="18">#REF!</definedName>
    <definedName name="_ALMOLOYA_DE_ALQUISIRAS" localSheetId="27">#REF!</definedName>
    <definedName name="_ALMOLOYA_DE_ALQUISIRAS" localSheetId="23">#REF!</definedName>
    <definedName name="_ALMOLOYA_DE_ALQUISIRAS" localSheetId="38">#REF!</definedName>
    <definedName name="_ALMOLOYA_DE_ALQUISIRAS" localSheetId="17">#REF!</definedName>
    <definedName name="_ALMOLOYA_DE_ALQUISIRAS" localSheetId="19">#REF!</definedName>
    <definedName name="_ALMOLOYA_DE_ALQUISIRAS" localSheetId="16">#REF!</definedName>
    <definedName name="_ALMOLOYA_DE_ALQUISIRAS" localSheetId="14">#REF!</definedName>
    <definedName name="_ALMOLOYA_DE_ALQUISIRAS" localSheetId="12">#REF!</definedName>
    <definedName name="_ALMOLOYA_DE_ALQUISIRAS" localSheetId="22">#REF!</definedName>
    <definedName name="_ALMOLOYA_DE_ALQUISIRAS" localSheetId="39">#REF!</definedName>
    <definedName name="_ALMOLOYA_DE_ALQUISIRAS" localSheetId="21">#REF!</definedName>
    <definedName name="_ALMOLOYA_DE_ALQUISIRAS" localSheetId="20">#REF!</definedName>
    <definedName name="_ALMOLOYA_DE_ALQUISIRAS" localSheetId="28">#REF!</definedName>
    <definedName name="_ALMOLOYA_DE_ALQUISIRAS" localSheetId="31">#REF!</definedName>
    <definedName name="_ALMOLOYA_DE_ALQUISIRAS" localSheetId="40">#REF!</definedName>
    <definedName name="_ALMOLOYA_DE_ALQUISIRAS" localSheetId="34">#REF!</definedName>
    <definedName name="_ALMOLOYA_DE_ALQUISIRAS" localSheetId="33">#REF!</definedName>
    <definedName name="_ALMOLOYA_DE_ALQUISIRAS" localSheetId="7">#REF!</definedName>
    <definedName name="_ALMOLOYA_DE_ALQUISIRAS" localSheetId="24">#REF!</definedName>
    <definedName name="_ALMOLOYA_DE_ALQUISIRAS" localSheetId="25">#REF!</definedName>
    <definedName name="_ALMOLOYA_DE_ALQUISIRAS" localSheetId="37">#REF!</definedName>
    <definedName name="_ALMOLOYA_DE_ALQUISIRAS" localSheetId="35">#REF!</definedName>
    <definedName name="_ALMOLOYA_DE_ALQUISIRAS">#REF!</definedName>
    <definedName name="_ALMOLOYA_DE_JUÁREZ" localSheetId="18">#REF!</definedName>
    <definedName name="_ALMOLOYA_DE_JUÁREZ" localSheetId="27">#REF!</definedName>
    <definedName name="_ALMOLOYA_DE_JUÁREZ" localSheetId="23">#REF!</definedName>
    <definedName name="_ALMOLOYA_DE_JUÁREZ" localSheetId="38">#REF!</definedName>
    <definedName name="_ALMOLOYA_DE_JUÁREZ" localSheetId="17">#REF!</definedName>
    <definedName name="_ALMOLOYA_DE_JUÁREZ" localSheetId="19">#REF!</definedName>
    <definedName name="_ALMOLOYA_DE_JUÁREZ" localSheetId="16">#REF!</definedName>
    <definedName name="_ALMOLOYA_DE_JUÁREZ" localSheetId="14">#REF!</definedName>
    <definedName name="_ALMOLOYA_DE_JUÁREZ" localSheetId="12">#REF!</definedName>
    <definedName name="_ALMOLOYA_DE_JUÁREZ" localSheetId="22">#REF!</definedName>
    <definedName name="_ALMOLOYA_DE_JUÁREZ" localSheetId="39">#REF!</definedName>
    <definedName name="_ALMOLOYA_DE_JUÁREZ" localSheetId="21">#REF!</definedName>
    <definedName name="_ALMOLOYA_DE_JUÁREZ" localSheetId="20">#REF!</definedName>
    <definedName name="_ALMOLOYA_DE_JUÁREZ" localSheetId="28">#REF!</definedName>
    <definedName name="_ALMOLOYA_DE_JUÁREZ" localSheetId="31">#REF!</definedName>
    <definedName name="_ALMOLOYA_DE_JUÁREZ" localSheetId="40">#REF!</definedName>
    <definedName name="_ALMOLOYA_DE_JUÁREZ" localSheetId="34">#REF!</definedName>
    <definedName name="_ALMOLOYA_DE_JUÁREZ" localSheetId="33">#REF!</definedName>
    <definedName name="_ALMOLOYA_DE_JUÁREZ" localSheetId="7">#REF!</definedName>
    <definedName name="_ALMOLOYA_DE_JUÁREZ" localSheetId="24">#REF!</definedName>
    <definedName name="_ALMOLOYA_DE_JUÁREZ" localSheetId="25">#REF!</definedName>
    <definedName name="_ALMOLOYA_DE_JUÁREZ" localSheetId="37">#REF!</definedName>
    <definedName name="_ALMOLOYA_DE_JUÁREZ" localSheetId="35">#REF!</definedName>
    <definedName name="_ALMOLOYA_DE_JUÁREZ">#REF!</definedName>
    <definedName name="_ALMOLOYA_DEL_RÍO" localSheetId="18">#REF!</definedName>
    <definedName name="_ALMOLOYA_DEL_RÍO" localSheetId="27">#REF!</definedName>
    <definedName name="_ALMOLOYA_DEL_RÍO" localSheetId="23">#REF!</definedName>
    <definedName name="_ALMOLOYA_DEL_RÍO" localSheetId="38">#REF!</definedName>
    <definedName name="_ALMOLOYA_DEL_RÍO" localSheetId="17">#REF!</definedName>
    <definedName name="_ALMOLOYA_DEL_RÍO" localSheetId="19">#REF!</definedName>
    <definedName name="_ALMOLOYA_DEL_RÍO" localSheetId="16">#REF!</definedName>
    <definedName name="_ALMOLOYA_DEL_RÍO" localSheetId="14">#REF!</definedName>
    <definedName name="_ALMOLOYA_DEL_RÍO" localSheetId="12">#REF!</definedName>
    <definedName name="_ALMOLOYA_DEL_RÍO" localSheetId="22">#REF!</definedName>
    <definedName name="_ALMOLOYA_DEL_RÍO" localSheetId="39">#REF!</definedName>
    <definedName name="_ALMOLOYA_DEL_RÍO" localSheetId="21">#REF!</definedName>
    <definedName name="_ALMOLOYA_DEL_RÍO" localSheetId="20">#REF!</definedName>
    <definedName name="_ALMOLOYA_DEL_RÍO" localSheetId="28">#REF!</definedName>
    <definedName name="_ALMOLOYA_DEL_RÍO" localSheetId="31">#REF!</definedName>
    <definedName name="_ALMOLOYA_DEL_RÍO" localSheetId="40">#REF!</definedName>
    <definedName name="_ALMOLOYA_DEL_RÍO" localSheetId="34">#REF!</definedName>
    <definedName name="_ALMOLOYA_DEL_RÍO" localSheetId="33">#REF!</definedName>
    <definedName name="_ALMOLOYA_DEL_RÍO" localSheetId="7">#REF!</definedName>
    <definedName name="_ALMOLOYA_DEL_RÍO" localSheetId="24">#REF!</definedName>
    <definedName name="_ALMOLOYA_DEL_RÍO" localSheetId="25">#REF!</definedName>
    <definedName name="_ALMOLOYA_DEL_RÍO" localSheetId="37">#REF!</definedName>
    <definedName name="_ALMOLOYA_DEL_RÍO" localSheetId="35">#REF!</definedName>
    <definedName name="_ALMOLOYA_DEL_RÍO">#REF!</definedName>
    <definedName name="_AMANALCO" localSheetId="18">#REF!</definedName>
    <definedName name="_AMANALCO" localSheetId="27">#REF!</definedName>
    <definedName name="_AMANALCO" localSheetId="23">#REF!</definedName>
    <definedName name="_AMANALCO" localSheetId="38">#REF!</definedName>
    <definedName name="_AMANALCO" localSheetId="17">#REF!</definedName>
    <definedName name="_AMANALCO" localSheetId="19">#REF!</definedName>
    <definedName name="_AMANALCO" localSheetId="16">#REF!</definedName>
    <definedName name="_AMANALCO" localSheetId="14">#REF!</definedName>
    <definedName name="_AMANALCO" localSheetId="12">#REF!</definedName>
    <definedName name="_AMANALCO" localSheetId="22">#REF!</definedName>
    <definedName name="_AMANALCO" localSheetId="39">#REF!</definedName>
    <definedName name="_AMANALCO" localSheetId="21">#REF!</definedName>
    <definedName name="_AMANALCO" localSheetId="20">#REF!</definedName>
    <definedName name="_AMANALCO" localSheetId="28">#REF!</definedName>
    <definedName name="_AMANALCO" localSheetId="31">#REF!</definedName>
    <definedName name="_AMANALCO" localSheetId="40">#REF!</definedName>
    <definedName name="_AMANALCO" localSheetId="34">#REF!</definedName>
    <definedName name="_AMANALCO" localSheetId="33">#REF!</definedName>
    <definedName name="_AMANALCO" localSheetId="7">#REF!</definedName>
    <definedName name="_AMANALCO" localSheetId="24">#REF!</definedName>
    <definedName name="_AMANALCO" localSheetId="25">#REF!</definedName>
    <definedName name="_AMANALCO" localSheetId="37">#REF!</definedName>
    <definedName name="_AMANALCO" localSheetId="35">#REF!</definedName>
    <definedName name="_AMANALCO">#REF!</definedName>
    <definedName name="_AMATEPEC" localSheetId="18">#REF!</definedName>
    <definedName name="_AMATEPEC" localSheetId="27">#REF!</definedName>
    <definedName name="_AMATEPEC" localSheetId="23">#REF!</definedName>
    <definedName name="_AMATEPEC" localSheetId="38">#REF!</definedName>
    <definedName name="_AMATEPEC" localSheetId="17">#REF!</definedName>
    <definedName name="_AMATEPEC" localSheetId="19">#REF!</definedName>
    <definedName name="_AMATEPEC" localSheetId="16">#REF!</definedName>
    <definedName name="_AMATEPEC" localSheetId="14">#REF!</definedName>
    <definedName name="_AMATEPEC" localSheetId="12">#REF!</definedName>
    <definedName name="_AMATEPEC" localSheetId="22">#REF!</definedName>
    <definedName name="_AMATEPEC" localSheetId="39">#REF!</definedName>
    <definedName name="_AMATEPEC" localSheetId="21">#REF!</definedName>
    <definedName name="_AMATEPEC" localSheetId="20">#REF!</definedName>
    <definedName name="_AMATEPEC" localSheetId="28">#REF!</definedName>
    <definedName name="_AMATEPEC" localSheetId="31">#REF!</definedName>
    <definedName name="_AMATEPEC" localSheetId="40">#REF!</definedName>
    <definedName name="_AMATEPEC" localSheetId="34">#REF!</definedName>
    <definedName name="_AMATEPEC" localSheetId="33">#REF!</definedName>
    <definedName name="_AMATEPEC" localSheetId="7">#REF!</definedName>
    <definedName name="_AMATEPEC" localSheetId="24">#REF!</definedName>
    <definedName name="_AMATEPEC" localSheetId="25">#REF!</definedName>
    <definedName name="_AMATEPEC" localSheetId="37">#REF!</definedName>
    <definedName name="_AMATEPEC" localSheetId="35">#REF!</definedName>
    <definedName name="_AMATEPEC">#REF!</definedName>
    <definedName name="_AMECAMECA" localSheetId="18">#REF!</definedName>
    <definedName name="_AMECAMECA" localSheetId="27">#REF!</definedName>
    <definedName name="_AMECAMECA" localSheetId="23">#REF!</definedName>
    <definedName name="_AMECAMECA" localSheetId="38">#REF!</definedName>
    <definedName name="_AMECAMECA" localSheetId="17">#REF!</definedName>
    <definedName name="_AMECAMECA" localSheetId="19">#REF!</definedName>
    <definedName name="_AMECAMECA" localSheetId="16">#REF!</definedName>
    <definedName name="_AMECAMECA" localSheetId="14">#REF!</definedName>
    <definedName name="_AMECAMECA" localSheetId="12">#REF!</definedName>
    <definedName name="_AMECAMECA" localSheetId="22">#REF!</definedName>
    <definedName name="_AMECAMECA" localSheetId="39">#REF!</definedName>
    <definedName name="_AMECAMECA" localSheetId="21">#REF!</definedName>
    <definedName name="_AMECAMECA" localSheetId="20">#REF!</definedName>
    <definedName name="_AMECAMECA" localSheetId="28">#REF!</definedName>
    <definedName name="_AMECAMECA" localSheetId="31">#REF!</definedName>
    <definedName name="_AMECAMECA" localSheetId="40">#REF!</definedName>
    <definedName name="_AMECAMECA" localSheetId="34">#REF!</definedName>
    <definedName name="_AMECAMECA" localSheetId="33">#REF!</definedName>
    <definedName name="_AMECAMECA" localSheetId="7">#REF!</definedName>
    <definedName name="_AMECAMECA" localSheetId="24">#REF!</definedName>
    <definedName name="_AMECAMECA" localSheetId="25">#REF!</definedName>
    <definedName name="_AMECAMECA" localSheetId="37">#REF!</definedName>
    <definedName name="_AMECAMECA" localSheetId="35">#REF!</definedName>
    <definedName name="_AMECAMECA">#REF!</definedName>
    <definedName name="_APAXCO" localSheetId="18">#REF!</definedName>
    <definedName name="_APAXCO" localSheetId="27">#REF!</definedName>
    <definedName name="_APAXCO" localSheetId="23">#REF!</definedName>
    <definedName name="_APAXCO" localSheetId="38">#REF!</definedName>
    <definedName name="_APAXCO" localSheetId="17">#REF!</definedName>
    <definedName name="_APAXCO" localSheetId="19">#REF!</definedName>
    <definedName name="_APAXCO" localSheetId="16">#REF!</definedName>
    <definedName name="_APAXCO" localSheetId="14">#REF!</definedName>
    <definedName name="_APAXCO" localSheetId="12">#REF!</definedName>
    <definedName name="_APAXCO" localSheetId="22">#REF!</definedName>
    <definedName name="_APAXCO" localSheetId="39">#REF!</definedName>
    <definedName name="_APAXCO" localSheetId="21">#REF!</definedName>
    <definedName name="_APAXCO" localSheetId="20">#REF!</definedName>
    <definedName name="_APAXCO" localSheetId="28">#REF!</definedName>
    <definedName name="_APAXCO" localSheetId="31">#REF!</definedName>
    <definedName name="_APAXCO" localSheetId="40">#REF!</definedName>
    <definedName name="_APAXCO" localSheetId="34">#REF!</definedName>
    <definedName name="_APAXCO" localSheetId="33">#REF!</definedName>
    <definedName name="_APAXCO" localSheetId="7">#REF!</definedName>
    <definedName name="_APAXCO" localSheetId="24">#REF!</definedName>
    <definedName name="_APAXCO" localSheetId="25">#REF!</definedName>
    <definedName name="_APAXCO" localSheetId="37">#REF!</definedName>
    <definedName name="_APAXCO" localSheetId="35">#REF!</definedName>
    <definedName name="_APAXCO">#REF!</definedName>
    <definedName name="_ATENCO" localSheetId="18">#REF!</definedName>
    <definedName name="_ATENCO" localSheetId="27">#REF!</definedName>
    <definedName name="_ATENCO" localSheetId="23">#REF!</definedName>
    <definedName name="_ATENCO" localSheetId="38">#REF!</definedName>
    <definedName name="_ATENCO" localSheetId="17">#REF!</definedName>
    <definedName name="_ATENCO" localSheetId="19">#REF!</definedName>
    <definedName name="_ATENCO" localSheetId="16">#REF!</definedName>
    <definedName name="_ATENCO" localSheetId="14">#REF!</definedName>
    <definedName name="_ATENCO" localSheetId="12">#REF!</definedName>
    <definedName name="_ATENCO" localSheetId="22">#REF!</definedName>
    <definedName name="_ATENCO" localSheetId="39">#REF!</definedName>
    <definedName name="_ATENCO" localSheetId="21">#REF!</definedName>
    <definedName name="_ATENCO" localSheetId="20">#REF!</definedName>
    <definedName name="_ATENCO" localSheetId="28">#REF!</definedName>
    <definedName name="_ATENCO" localSheetId="31">#REF!</definedName>
    <definedName name="_ATENCO" localSheetId="40">#REF!</definedName>
    <definedName name="_ATENCO" localSheetId="34">#REF!</definedName>
    <definedName name="_ATENCO" localSheetId="33">#REF!</definedName>
    <definedName name="_ATENCO" localSheetId="7">#REF!</definedName>
    <definedName name="_ATENCO" localSheetId="24">#REF!</definedName>
    <definedName name="_ATENCO" localSheetId="25">#REF!</definedName>
    <definedName name="_ATENCO" localSheetId="37">#REF!</definedName>
    <definedName name="_ATENCO" localSheetId="35">#REF!</definedName>
    <definedName name="_ATENCO">#REF!</definedName>
    <definedName name="_ATIZAPÁN" localSheetId="18">#REF!</definedName>
    <definedName name="_ATIZAPÁN" localSheetId="27">#REF!</definedName>
    <definedName name="_ATIZAPÁN" localSheetId="23">#REF!</definedName>
    <definedName name="_ATIZAPÁN" localSheetId="38">#REF!</definedName>
    <definedName name="_ATIZAPÁN" localSheetId="17">#REF!</definedName>
    <definedName name="_ATIZAPÁN" localSheetId="19">#REF!</definedName>
    <definedName name="_ATIZAPÁN" localSheetId="16">#REF!</definedName>
    <definedName name="_ATIZAPÁN" localSheetId="14">#REF!</definedName>
    <definedName name="_ATIZAPÁN" localSheetId="12">#REF!</definedName>
    <definedName name="_ATIZAPÁN" localSheetId="22">#REF!</definedName>
    <definedName name="_ATIZAPÁN" localSheetId="39">#REF!</definedName>
    <definedName name="_ATIZAPÁN" localSheetId="21">#REF!</definedName>
    <definedName name="_ATIZAPÁN" localSheetId="20">#REF!</definedName>
    <definedName name="_ATIZAPÁN" localSheetId="28">#REF!</definedName>
    <definedName name="_ATIZAPÁN" localSheetId="31">#REF!</definedName>
    <definedName name="_ATIZAPÁN" localSheetId="40">#REF!</definedName>
    <definedName name="_ATIZAPÁN" localSheetId="34">#REF!</definedName>
    <definedName name="_ATIZAPÁN" localSheetId="33">#REF!</definedName>
    <definedName name="_ATIZAPÁN" localSheetId="7">#REF!</definedName>
    <definedName name="_ATIZAPÁN" localSheetId="24">#REF!</definedName>
    <definedName name="_ATIZAPÁN" localSheetId="25">#REF!</definedName>
    <definedName name="_ATIZAPÁN" localSheetId="37">#REF!</definedName>
    <definedName name="_ATIZAPÁN" localSheetId="35">#REF!</definedName>
    <definedName name="_ATIZAPÁN">#REF!</definedName>
    <definedName name="_ATIZAPÁN_DE_ZARAGOZA" localSheetId="18">#REF!</definedName>
    <definedName name="_ATIZAPÁN_DE_ZARAGOZA" localSheetId="27">#REF!</definedName>
    <definedName name="_ATIZAPÁN_DE_ZARAGOZA" localSheetId="23">#REF!</definedName>
    <definedName name="_ATIZAPÁN_DE_ZARAGOZA" localSheetId="38">#REF!</definedName>
    <definedName name="_ATIZAPÁN_DE_ZARAGOZA" localSheetId="17">#REF!</definedName>
    <definedName name="_ATIZAPÁN_DE_ZARAGOZA" localSheetId="19">#REF!</definedName>
    <definedName name="_ATIZAPÁN_DE_ZARAGOZA" localSheetId="16">#REF!</definedName>
    <definedName name="_ATIZAPÁN_DE_ZARAGOZA" localSheetId="14">#REF!</definedName>
    <definedName name="_ATIZAPÁN_DE_ZARAGOZA" localSheetId="12">#REF!</definedName>
    <definedName name="_ATIZAPÁN_DE_ZARAGOZA" localSheetId="22">#REF!</definedName>
    <definedName name="_ATIZAPÁN_DE_ZARAGOZA" localSheetId="39">#REF!</definedName>
    <definedName name="_ATIZAPÁN_DE_ZARAGOZA" localSheetId="21">#REF!</definedName>
    <definedName name="_ATIZAPÁN_DE_ZARAGOZA" localSheetId="20">#REF!</definedName>
    <definedName name="_ATIZAPÁN_DE_ZARAGOZA" localSheetId="28">#REF!</definedName>
    <definedName name="_ATIZAPÁN_DE_ZARAGOZA" localSheetId="31">#REF!</definedName>
    <definedName name="_ATIZAPÁN_DE_ZARAGOZA" localSheetId="40">#REF!</definedName>
    <definedName name="_ATIZAPÁN_DE_ZARAGOZA" localSheetId="34">#REF!</definedName>
    <definedName name="_ATIZAPÁN_DE_ZARAGOZA" localSheetId="33">#REF!</definedName>
    <definedName name="_ATIZAPÁN_DE_ZARAGOZA" localSheetId="7">#REF!</definedName>
    <definedName name="_ATIZAPÁN_DE_ZARAGOZA" localSheetId="24">#REF!</definedName>
    <definedName name="_ATIZAPÁN_DE_ZARAGOZA" localSheetId="25">#REF!</definedName>
    <definedName name="_ATIZAPÁN_DE_ZARAGOZA" localSheetId="37">#REF!</definedName>
    <definedName name="_ATIZAPÁN_DE_ZARAGOZA" localSheetId="35">#REF!</definedName>
    <definedName name="_ATIZAPÁN_DE_ZARAGOZA">#REF!</definedName>
    <definedName name="_ATLACOMULCO" localSheetId="18">#REF!</definedName>
    <definedName name="_ATLACOMULCO" localSheetId="27">#REF!</definedName>
    <definedName name="_ATLACOMULCO" localSheetId="23">#REF!</definedName>
    <definedName name="_ATLACOMULCO" localSheetId="38">#REF!</definedName>
    <definedName name="_ATLACOMULCO" localSheetId="17">#REF!</definedName>
    <definedName name="_ATLACOMULCO" localSheetId="19">#REF!</definedName>
    <definedName name="_ATLACOMULCO" localSheetId="16">#REF!</definedName>
    <definedName name="_ATLACOMULCO" localSheetId="14">#REF!</definedName>
    <definedName name="_ATLACOMULCO" localSheetId="12">#REF!</definedName>
    <definedName name="_ATLACOMULCO" localSheetId="22">#REF!</definedName>
    <definedName name="_ATLACOMULCO" localSheetId="39">#REF!</definedName>
    <definedName name="_ATLACOMULCO" localSheetId="21">#REF!</definedName>
    <definedName name="_ATLACOMULCO" localSheetId="20">#REF!</definedName>
    <definedName name="_ATLACOMULCO" localSheetId="28">#REF!</definedName>
    <definedName name="_ATLACOMULCO" localSheetId="31">#REF!</definedName>
    <definedName name="_ATLACOMULCO" localSheetId="40">#REF!</definedName>
    <definedName name="_ATLACOMULCO" localSheetId="34">#REF!</definedName>
    <definedName name="_ATLACOMULCO" localSheetId="33">#REF!</definedName>
    <definedName name="_ATLACOMULCO" localSheetId="7">#REF!</definedName>
    <definedName name="_ATLACOMULCO" localSheetId="24">#REF!</definedName>
    <definedName name="_ATLACOMULCO" localSheetId="25">#REF!</definedName>
    <definedName name="_ATLACOMULCO" localSheetId="37">#REF!</definedName>
    <definedName name="_ATLACOMULCO" localSheetId="35">#REF!</definedName>
    <definedName name="_ATLACOMULCO">#REF!</definedName>
    <definedName name="_ATLAUTLA" localSheetId="18">#REF!</definedName>
    <definedName name="_ATLAUTLA" localSheetId="27">#REF!</definedName>
    <definedName name="_ATLAUTLA" localSheetId="23">#REF!</definedName>
    <definedName name="_ATLAUTLA" localSheetId="38">#REF!</definedName>
    <definedName name="_ATLAUTLA" localSheetId="17">#REF!</definedName>
    <definedName name="_ATLAUTLA" localSheetId="19">#REF!</definedName>
    <definedName name="_ATLAUTLA" localSheetId="16">#REF!</definedName>
    <definedName name="_ATLAUTLA" localSheetId="14">#REF!</definedName>
    <definedName name="_ATLAUTLA" localSheetId="12">#REF!</definedName>
    <definedName name="_ATLAUTLA" localSheetId="22">#REF!</definedName>
    <definedName name="_ATLAUTLA" localSheetId="39">#REF!</definedName>
    <definedName name="_ATLAUTLA" localSheetId="21">#REF!</definedName>
    <definedName name="_ATLAUTLA" localSheetId="20">#REF!</definedName>
    <definedName name="_ATLAUTLA" localSheetId="28">#REF!</definedName>
    <definedName name="_ATLAUTLA" localSheetId="31">#REF!</definedName>
    <definedName name="_ATLAUTLA" localSheetId="40">#REF!</definedName>
    <definedName name="_ATLAUTLA" localSheetId="34">#REF!</definedName>
    <definedName name="_ATLAUTLA" localSheetId="33">#REF!</definedName>
    <definedName name="_ATLAUTLA" localSheetId="7">#REF!</definedName>
    <definedName name="_ATLAUTLA" localSheetId="24">#REF!</definedName>
    <definedName name="_ATLAUTLA" localSheetId="25">#REF!</definedName>
    <definedName name="_ATLAUTLA" localSheetId="37">#REF!</definedName>
    <definedName name="_ATLAUTLA" localSheetId="35">#REF!</definedName>
    <definedName name="_ATLAUTLA">#REF!</definedName>
    <definedName name="_AXAPUSCO" localSheetId="18">#REF!</definedName>
    <definedName name="_AXAPUSCO" localSheetId="27">#REF!</definedName>
    <definedName name="_AXAPUSCO" localSheetId="23">#REF!</definedName>
    <definedName name="_AXAPUSCO" localSheetId="38">#REF!</definedName>
    <definedName name="_AXAPUSCO" localSheetId="17">#REF!</definedName>
    <definedName name="_AXAPUSCO" localSheetId="19">#REF!</definedName>
    <definedName name="_AXAPUSCO" localSheetId="16">#REF!</definedName>
    <definedName name="_AXAPUSCO" localSheetId="14">#REF!</definedName>
    <definedName name="_AXAPUSCO" localSheetId="12">#REF!</definedName>
    <definedName name="_AXAPUSCO" localSheetId="22">#REF!</definedName>
    <definedName name="_AXAPUSCO" localSheetId="39">#REF!</definedName>
    <definedName name="_AXAPUSCO" localSheetId="21">#REF!</definedName>
    <definedName name="_AXAPUSCO" localSheetId="20">#REF!</definedName>
    <definedName name="_AXAPUSCO" localSheetId="28">#REF!</definedName>
    <definedName name="_AXAPUSCO" localSheetId="31">#REF!</definedName>
    <definedName name="_AXAPUSCO" localSheetId="40">#REF!</definedName>
    <definedName name="_AXAPUSCO" localSheetId="34">#REF!</definedName>
    <definedName name="_AXAPUSCO" localSheetId="33">#REF!</definedName>
    <definedName name="_AXAPUSCO" localSheetId="7">#REF!</definedName>
    <definedName name="_AXAPUSCO" localSheetId="24">#REF!</definedName>
    <definedName name="_AXAPUSCO" localSheetId="25">#REF!</definedName>
    <definedName name="_AXAPUSCO" localSheetId="37">#REF!</definedName>
    <definedName name="_AXAPUSCO" localSheetId="35">#REF!</definedName>
    <definedName name="_AXAPUSCO">#REF!</definedName>
    <definedName name="_AYAPANGO" localSheetId="18">#REF!</definedName>
    <definedName name="_AYAPANGO" localSheetId="27">#REF!</definedName>
    <definedName name="_AYAPANGO" localSheetId="23">#REF!</definedName>
    <definedName name="_AYAPANGO" localSheetId="38">#REF!</definedName>
    <definedName name="_AYAPANGO" localSheetId="17">#REF!</definedName>
    <definedName name="_AYAPANGO" localSheetId="19">#REF!</definedName>
    <definedName name="_AYAPANGO" localSheetId="16">#REF!</definedName>
    <definedName name="_AYAPANGO" localSheetId="14">#REF!</definedName>
    <definedName name="_AYAPANGO" localSheetId="12">#REF!</definedName>
    <definedName name="_AYAPANGO" localSheetId="22">#REF!</definedName>
    <definedName name="_AYAPANGO" localSheetId="39">#REF!</definedName>
    <definedName name="_AYAPANGO" localSheetId="21">#REF!</definedName>
    <definedName name="_AYAPANGO" localSheetId="20">#REF!</definedName>
    <definedName name="_AYAPANGO" localSheetId="28">#REF!</definedName>
    <definedName name="_AYAPANGO" localSheetId="31">#REF!</definedName>
    <definedName name="_AYAPANGO" localSheetId="40">#REF!</definedName>
    <definedName name="_AYAPANGO" localSheetId="34">#REF!</definedName>
    <definedName name="_AYAPANGO" localSheetId="33">#REF!</definedName>
    <definedName name="_AYAPANGO" localSheetId="7">#REF!</definedName>
    <definedName name="_AYAPANGO" localSheetId="24">#REF!</definedName>
    <definedName name="_AYAPANGO" localSheetId="25">#REF!</definedName>
    <definedName name="_AYAPANGO" localSheetId="37">#REF!</definedName>
    <definedName name="_AYAPANGO" localSheetId="35">#REF!</definedName>
    <definedName name="_AYAPANGO">#REF!</definedName>
    <definedName name="_CALIMAYA" localSheetId="18">#REF!</definedName>
    <definedName name="_CALIMAYA" localSheetId="27">#REF!</definedName>
    <definedName name="_CALIMAYA" localSheetId="23">#REF!</definedName>
    <definedName name="_CALIMAYA" localSheetId="38">#REF!</definedName>
    <definedName name="_CALIMAYA" localSheetId="17">#REF!</definedName>
    <definedName name="_CALIMAYA" localSheetId="19">#REF!</definedName>
    <definedName name="_CALIMAYA" localSheetId="16">#REF!</definedName>
    <definedName name="_CALIMAYA" localSheetId="14">#REF!</definedName>
    <definedName name="_CALIMAYA" localSheetId="12">#REF!</definedName>
    <definedName name="_CALIMAYA" localSheetId="22">#REF!</definedName>
    <definedName name="_CALIMAYA" localSheetId="39">#REF!</definedName>
    <definedName name="_CALIMAYA" localSheetId="21">#REF!</definedName>
    <definedName name="_CALIMAYA" localSheetId="20">#REF!</definedName>
    <definedName name="_CALIMAYA" localSheetId="28">#REF!</definedName>
    <definedName name="_CALIMAYA" localSheetId="31">#REF!</definedName>
    <definedName name="_CALIMAYA" localSheetId="40">#REF!</definedName>
    <definedName name="_CALIMAYA" localSheetId="34">#REF!</definedName>
    <definedName name="_CALIMAYA" localSheetId="33">#REF!</definedName>
    <definedName name="_CALIMAYA" localSheetId="7">#REF!</definedName>
    <definedName name="_CALIMAYA" localSheetId="24">#REF!</definedName>
    <definedName name="_CALIMAYA" localSheetId="25">#REF!</definedName>
    <definedName name="_CALIMAYA" localSheetId="37">#REF!</definedName>
    <definedName name="_CALIMAYA" localSheetId="35">#REF!</definedName>
    <definedName name="_CALIMAYA">#REF!</definedName>
    <definedName name="_CAPULHUAC" localSheetId="18">#REF!</definedName>
    <definedName name="_CAPULHUAC" localSheetId="27">#REF!</definedName>
    <definedName name="_CAPULHUAC" localSheetId="23">#REF!</definedName>
    <definedName name="_CAPULHUAC" localSheetId="38">#REF!</definedName>
    <definedName name="_CAPULHUAC" localSheetId="17">#REF!</definedName>
    <definedName name="_CAPULHUAC" localSheetId="19">#REF!</definedName>
    <definedName name="_CAPULHUAC" localSheetId="16">#REF!</definedName>
    <definedName name="_CAPULHUAC" localSheetId="14">#REF!</definedName>
    <definedName name="_CAPULHUAC" localSheetId="12">#REF!</definedName>
    <definedName name="_CAPULHUAC" localSheetId="22">#REF!</definedName>
    <definedName name="_CAPULHUAC" localSheetId="39">#REF!</definedName>
    <definedName name="_CAPULHUAC" localSheetId="21">#REF!</definedName>
    <definedName name="_CAPULHUAC" localSheetId="20">#REF!</definedName>
    <definedName name="_CAPULHUAC" localSheetId="28">#REF!</definedName>
    <definedName name="_CAPULHUAC" localSheetId="31">#REF!</definedName>
    <definedName name="_CAPULHUAC" localSheetId="40">#REF!</definedName>
    <definedName name="_CAPULHUAC" localSheetId="34">#REF!</definedName>
    <definedName name="_CAPULHUAC" localSheetId="33">#REF!</definedName>
    <definedName name="_CAPULHUAC" localSheetId="7">#REF!</definedName>
    <definedName name="_CAPULHUAC" localSheetId="24">#REF!</definedName>
    <definedName name="_CAPULHUAC" localSheetId="25">#REF!</definedName>
    <definedName name="_CAPULHUAC" localSheetId="37">#REF!</definedName>
    <definedName name="_CAPULHUAC" localSheetId="35">#REF!</definedName>
    <definedName name="_CAPULHUAC">#REF!</definedName>
    <definedName name="_CHALCO" localSheetId="18">#REF!</definedName>
    <definedName name="_CHALCO" localSheetId="27">#REF!</definedName>
    <definedName name="_CHALCO" localSheetId="23">#REF!</definedName>
    <definedName name="_CHALCO" localSheetId="38">#REF!</definedName>
    <definedName name="_CHALCO" localSheetId="17">#REF!</definedName>
    <definedName name="_CHALCO" localSheetId="19">#REF!</definedName>
    <definedName name="_CHALCO" localSheetId="16">#REF!</definedName>
    <definedName name="_CHALCO" localSheetId="14">#REF!</definedName>
    <definedName name="_CHALCO" localSheetId="12">#REF!</definedName>
    <definedName name="_CHALCO" localSheetId="22">#REF!</definedName>
    <definedName name="_CHALCO" localSheetId="39">#REF!</definedName>
    <definedName name="_CHALCO" localSheetId="21">#REF!</definedName>
    <definedName name="_CHALCO" localSheetId="20">#REF!</definedName>
    <definedName name="_CHALCO" localSheetId="28">#REF!</definedName>
    <definedName name="_CHALCO" localSheetId="31">#REF!</definedName>
    <definedName name="_CHALCO" localSheetId="40">#REF!</definedName>
    <definedName name="_CHALCO" localSheetId="34">#REF!</definedName>
    <definedName name="_CHALCO" localSheetId="33">#REF!</definedName>
    <definedName name="_CHALCO" localSheetId="7">#REF!</definedName>
    <definedName name="_CHALCO" localSheetId="24">#REF!</definedName>
    <definedName name="_CHALCO" localSheetId="25">#REF!</definedName>
    <definedName name="_CHALCO" localSheetId="37">#REF!</definedName>
    <definedName name="_CHALCO" localSheetId="35">#REF!</definedName>
    <definedName name="_CHALCO">#REF!</definedName>
    <definedName name="_CHAPA_DE_MOTA" localSheetId="18">#REF!</definedName>
    <definedName name="_CHAPA_DE_MOTA" localSheetId="27">#REF!</definedName>
    <definedName name="_CHAPA_DE_MOTA" localSheetId="23">#REF!</definedName>
    <definedName name="_CHAPA_DE_MOTA" localSheetId="38">#REF!</definedName>
    <definedName name="_CHAPA_DE_MOTA" localSheetId="17">#REF!</definedName>
    <definedName name="_CHAPA_DE_MOTA" localSheetId="19">#REF!</definedName>
    <definedName name="_CHAPA_DE_MOTA" localSheetId="16">#REF!</definedName>
    <definedName name="_CHAPA_DE_MOTA" localSheetId="14">#REF!</definedName>
    <definedName name="_CHAPA_DE_MOTA" localSheetId="12">#REF!</definedName>
    <definedName name="_CHAPA_DE_MOTA" localSheetId="22">#REF!</definedName>
    <definedName name="_CHAPA_DE_MOTA" localSheetId="39">#REF!</definedName>
    <definedName name="_CHAPA_DE_MOTA" localSheetId="21">#REF!</definedName>
    <definedName name="_CHAPA_DE_MOTA" localSheetId="20">#REF!</definedName>
    <definedName name="_CHAPA_DE_MOTA" localSheetId="28">#REF!</definedName>
    <definedName name="_CHAPA_DE_MOTA" localSheetId="31">#REF!</definedName>
    <definedName name="_CHAPA_DE_MOTA" localSheetId="40">#REF!</definedName>
    <definedName name="_CHAPA_DE_MOTA" localSheetId="34">#REF!</definedName>
    <definedName name="_CHAPA_DE_MOTA" localSheetId="33">#REF!</definedName>
    <definedName name="_CHAPA_DE_MOTA" localSheetId="7">#REF!</definedName>
    <definedName name="_CHAPA_DE_MOTA" localSheetId="24">#REF!</definedName>
    <definedName name="_CHAPA_DE_MOTA" localSheetId="25">#REF!</definedName>
    <definedName name="_CHAPA_DE_MOTA" localSheetId="37">#REF!</definedName>
    <definedName name="_CHAPA_DE_MOTA" localSheetId="35">#REF!</definedName>
    <definedName name="_CHAPA_DE_MOTA">#REF!</definedName>
    <definedName name="_CHAPULTEPEC" localSheetId="18">#REF!</definedName>
    <definedName name="_CHAPULTEPEC" localSheetId="27">#REF!</definedName>
    <definedName name="_CHAPULTEPEC" localSheetId="23">#REF!</definedName>
    <definedName name="_CHAPULTEPEC" localSheetId="38">#REF!</definedName>
    <definedName name="_CHAPULTEPEC" localSheetId="17">#REF!</definedName>
    <definedName name="_CHAPULTEPEC" localSheetId="19">#REF!</definedName>
    <definedName name="_CHAPULTEPEC" localSheetId="16">#REF!</definedName>
    <definedName name="_CHAPULTEPEC" localSheetId="14">#REF!</definedName>
    <definedName name="_CHAPULTEPEC" localSheetId="12">#REF!</definedName>
    <definedName name="_CHAPULTEPEC" localSheetId="22">#REF!</definedName>
    <definedName name="_CHAPULTEPEC" localSheetId="39">#REF!</definedName>
    <definedName name="_CHAPULTEPEC" localSheetId="21">#REF!</definedName>
    <definedName name="_CHAPULTEPEC" localSheetId="20">#REF!</definedName>
    <definedName name="_CHAPULTEPEC" localSheetId="28">#REF!</definedName>
    <definedName name="_CHAPULTEPEC" localSheetId="31">#REF!</definedName>
    <definedName name="_CHAPULTEPEC" localSheetId="40">#REF!</definedName>
    <definedName name="_CHAPULTEPEC" localSheetId="34">#REF!</definedName>
    <definedName name="_CHAPULTEPEC" localSheetId="33">#REF!</definedName>
    <definedName name="_CHAPULTEPEC" localSheetId="7">#REF!</definedName>
    <definedName name="_CHAPULTEPEC" localSheetId="24">#REF!</definedName>
    <definedName name="_CHAPULTEPEC" localSheetId="25">#REF!</definedName>
    <definedName name="_CHAPULTEPEC" localSheetId="37">#REF!</definedName>
    <definedName name="_CHAPULTEPEC" localSheetId="35">#REF!</definedName>
    <definedName name="_CHAPULTEPEC">#REF!</definedName>
    <definedName name="_CHIAUTLA" localSheetId="18">#REF!</definedName>
    <definedName name="_CHIAUTLA" localSheetId="27">#REF!</definedName>
    <definedName name="_CHIAUTLA" localSheetId="23">#REF!</definedName>
    <definedName name="_CHIAUTLA" localSheetId="38">#REF!</definedName>
    <definedName name="_CHIAUTLA" localSheetId="17">#REF!</definedName>
    <definedName name="_CHIAUTLA" localSheetId="19">#REF!</definedName>
    <definedName name="_CHIAUTLA" localSheetId="16">#REF!</definedName>
    <definedName name="_CHIAUTLA" localSheetId="14">#REF!</definedName>
    <definedName name="_CHIAUTLA" localSheetId="12">#REF!</definedName>
    <definedName name="_CHIAUTLA" localSheetId="22">#REF!</definedName>
    <definedName name="_CHIAUTLA" localSheetId="39">#REF!</definedName>
    <definedName name="_CHIAUTLA" localSheetId="21">#REF!</definedName>
    <definedName name="_CHIAUTLA" localSheetId="20">#REF!</definedName>
    <definedName name="_CHIAUTLA" localSheetId="28">#REF!</definedName>
    <definedName name="_CHIAUTLA" localSheetId="31">#REF!</definedName>
    <definedName name="_CHIAUTLA" localSheetId="40">#REF!</definedName>
    <definedName name="_CHIAUTLA" localSheetId="34">#REF!</definedName>
    <definedName name="_CHIAUTLA" localSheetId="33">#REF!</definedName>
    <definedName name="_CHIAUTLA" localSheetId="7">#REF!</definedName>
    <definedName name="_CHIAUTLA" localSheetId="24">#REF!</definedName>
    <definedName name="_CHIAUTLA" localSheetId="25">#REF!</definedName>
    <definedName name="_CHIAUTLA" localSheetId="37">#REF!</definedName>
    <definedName name="_CHIAUTLA" localSheetId="35">#REF!</definedName>
    <definedName name="_CHIAUTLA">#REF!</definedName>
    <definedName name="_CHICOLOAPAN" localSheetId="18">#REF!</definedName>
    <definedName name="_CHICOLOAPAN" localSheetId="27">#REF!</definedName>
    <definedName name="_CHICOLOAPAN" localSheetId="23">#REF!</definedName>
    <definedName name="_CHICOLOAPAN" localSheetId="38">#REF!</definedName>
    <definedName name="_CHICOLOAPAN" localSheetId="17">#REF!</definedName>
    <definedName name="_CHICOLOAPAN" localSheetId="19">#REF!</definedName>
    <definedName name="_CHICOLOAPAN" localSheetId="16">#REF!</definedName>
    <definedName name="_CHICOLOAPAN" localSheetId="14">#REF!</definedName>
    <definedName name="_CHICOLOAPAN" localSheetId="12">#REF!</definedName>
    <definedName name="_CHICOLOAPAN" localSheetId="22">#REF!</definedName>
    <definedName name="_CHICOLOAPAN" localSheetId="39">#REF!</definedName>
    <definedName name="_CHICOLOAPAN" localSheetId="21">#REF!</definedName>
    <definedName name="_CHICOLOAPAN" localSheetId="20">#REF!</definedName>
    <definedName name="_CHICOLOAPAN" localSheetId="28">#REF!</definedName>
    <definedName name="_CHICOLOAPAN" localSheetId="31">#REF!</definedName>
    <definedName name="_CHICOLOAPAN" localSheetId="40">#REF!</definedName>
    <definedName name="_CHICOLOAPAN" localSheetId="34">#REF!</definedName>
    <definedName name="_CHICOLOAPAN" localSheetId="33">#REF!</definedName>
    <definedName name="_CHICOLOAPAN" localSheetId="7">#REF!</definedName>
    <definedName name="_CHICOLOAPAN" localSheetId="24">#REF!</definedName>
    <definedName name="_CHICOLOAPAN" localSheetId="25">#REF!</definedName>
    <definedName name="_CHICOLOAPAN" localSheetId="37">#REF!</definedName>
    <definedName name="_CHICOLOAPAN" localSheetId="35">#REF!</definedName>
    <definedName name="_CHICOLOAPAN">#REF!</definedName>
    <definedName name="_CHICONCUAC" localSheetId="18">#REF!</definedName>
    <definedName name="_CHICONCUAC" localSheetId="27">#REF!</definedName>
    <definedName name="_CHICONCUAC" localSheetId="23">#REF!</definedName>
    <definedName name="_CHICONCUAC" localSheetId="38">#REF!</definedName>
    <definedName name="_CHICONCUAC" localSheetId="17">#REF!</definedName>
    <definedName name="_CHICONCUAC" localSheetId="19">#REF!</definedName>
    <definedName name="_CHICONCUAC" localSheetId="16">#REF!</definedName>
    <definedName name="_CHICONCUAC" localSheetId="14">#REF!</definedName>
    <definedName name="_CHICONCUAC" localSheetId="12">#REF!</definedName>
    <definedName name="_CHICONCUAC" localSheetId="22">#REF!</definedName>
    <definedName name="_CHICONCUAC" localSheetId="39">#REF!</definedName>
    <definedName name="_CHICONCUAC" localSheetId="21">#REF!</definedName>
    <definedName name="_CHICONCUAC" localSheetId="20">#REF!</definedName>
    <definedName name="_CHICONCUAC" localSheetId="28">#REF!</definedName>
    <definedName name="_CHICONCUAC" localSheetId="31">#REF!</definedName>
    <definedName name="_CHICONCUAC" localSheetId="40">#REF!</definedName>
    <definedName name="_CHICONCUAC" localSheetId="34">#REF!</definedName>
    <definedName name="_CHICONCUAC" localSheetId="33">#REF!</definedName>
    <definedName name="_CHICONCUAC" localSheetId="7">#REF!</definedName>
    <definedName name="_CHICONCUAC" localSheetId="24">#REF!</definedName>
    <definedName name="_CHICONCUAC" localSheetId="25">#REF!</definedName>
    <definedName name="_CHICONCUAC" localSheetId="37">#REF!</definedName>
    <definedName name="_CHICONCUAC" localSheetId="35">#REF!</definedName>
    <definedName name="_CHICONCUAC">#REF!</definedName>
    <definedName name="_CHIMALHUACÁN" localSheetId="18">#REF!</definedName>
    <definedName name="_CHIMALHUACÁN" localSheetId="27">#REF!</definedName>
    <definedName name="_CHIMALHUACÁN" localSheetId="23">#REF!</definedName>
    <definedName name="_CHIMALHUACÁN" localSheetId="38">#REF!</definedName>
    <definedName name="_CHIMALHUACÁN" localSheetId="17">#REF!</definedName>
    <definedName name="_CHIMALHUACÁN" localSheetId="19">#REF!</definedName>
    <definedName name="_CHIMALHUACÁN" localSheetId="16">#REF!</definedName>
    <definedName name="_CHIMALHUACÁN" localSheetId="14">#REF!</definedName>
    <definedName name="_CHIMALHUACÁN" localSheetId="12">#REF!</definedName>
    <definedName name="_CHIMALHUACÁN" localSheetId="22">#REF!</definedName>
    <definedName name="_CHIMALHUACÁN" localSheetId="39">#REF!</definedName>
    <definedName name="_CHIMALHUACÁN" localSheetId="21">#REF!</definedName>
    <definedName name="_CHIMALHUACÁN" localSheetId="20">#REF!</definedName>
    <definedName name="_CHIMALHUACÁN" localSheetId="28">#REF!</definedName>
    <definedName name="_CHIMALHUACÁN" localSheetId="31">#REF!</definedName>
    <definedName name="_CHIMALHUACÁN" localSheetId="40">#REF!</definedName>
    <definedName name="_CHIMALHUACÁN" localSheetId="34">#REF!</definedName>
    <definedName name="_CHIMALHUACÁN" localSheetId="33">#REF!</definedName>
    <definedName name="_CHIMALHUACÁN" localSheetId="7">#REF!</definedName>
    <definedName name="_CHIMALHUACÁN" localSheetId="24">#REF!</definedName>
    <definedName name="_CHIMALHUACÁN" localSheetId="25">#REF!</definedName>
    <definedName name="_CHIMALHUACÁN" localSheetId="37">#REF!</definedName>
    <definedName name="_CHIMALHUACÁN" localSheetId="35">#REF!</definedName>
    <definedName name="_CHIMALHUACÁN">#REF!</definedName>
    <definedName name="_COACALCO_DE_BERRIOZÁBAL" localSheetId="18">#REF!</definedName>
    <definedName name="_COACALCO_DE_BERRIOZÁBAL" localSheetId="27">#REF!</definedName>
    <definedName name="_COACALCO_DE_BERRIOZÁBAL" localSheetId="23">#REF!</definedName>
    <definedName name="_COACALCO_DE_BERRIOZÁBAL" localSheetId="38">#REF!</definedName>
    <definedName name="_COACALCO_DE_BERRIOZÁBAL" localSheetId="17">#REF!</definedName>
    <definedName name="_COACALCO_DE_BERRIOZÁBAL" localSheetId="19">#REF!</definedName>
    <definedName name="_COACALCO_DE_BERRIOZÁBAL" localSheetId="16">#REF!</definedName>
    <definedName name="_COACALCO_DE_BERRIOZÁBAL" localSheetId="14">#REF!</definedName>
    <definedName name="_COACALCO_DE_BERRIOZÁBAL" localSheetId="12">#REF!</definedName>
    <definedName name="_COACALCO_DE_BERRIOZÁBAL" localSheetId="22">#REF!</definedName>
    <definedName name="_COACALCO_DE_BERRIOZÁBAL" localSheetId="39">#REF!</definedName>
    <definedName name="_COACALCO_DE_BERRIOZÁBAL" localSheetId="21">#REF!</definedName>
    <definedName name="_COACALCO_DE_BERRIOZÁBAL" localSheetId="20">#REF!</definedName>
    <definedName name="_COACALCO_DE_BERRIOZÁBAL" localSheetId="28">#REF!</definedName>
    <definedName name="_COACALCO_DE_BERRIOZÁBAL" localSheetId="31">#REF!</definedName>
    <definedName name="_COACALCO_DE_BERRIOZÁBAL" localSheetId="40">#REF!</definedName>
    <definedName name="_COACALCO_DE_BERRIOZÁBAL" localSheetId="34">#REF!</definedName>
    <definedName name="_COACALCO_DE_BERRIOZÁBAL" localSheetId="33">#REF!</definedName>
    <definedName name="_COACALCO_DE_BERRIOZÁBAL" localSheetId="7">#REF!</definedName>
    <definedName name="_COACALCO_DE_BERRIOZÁBAL" localSheetId="24">#REF!</definedName>
    <definedName name="_COACALCO_DE_BERRIOZÁBAL" localSheetId="25">#REF!</definedName>
    <definedName name="_COACALCO_DE_BERRIOZÁBAL" localSheetId="37">#REF!</definedName>
    <definedName name="_COACALCO_DE_BERRIOZÁBAL" localSheetId="35">#REF!</definedName>
    <definedName name="_COACALCO_DE_BERRIOZÁBAL">#REF!</definedName>
    <definedName name="_COATEPEC_HARINAS" localSheetId="18">#REF!</definedName>
    <definedName name="_COATEPEC_HARINAS" localSheetId="27">#REF!</definedName>
    <definedName name="_COATEPEC_HARINAS" localSheetId="23">#REF!</definedName>
    <definedName name="_COATEPEC_HARINAS" localSheetId="38">#REF!</definedName>
    <definedName name="_COATEPEC_HARINAS" localSheetId="17">#REF!</definedName>
    <definedName name="_COATEPEC_HARINAS" localSheetId="19">#REF!</definedName>
    <definedName name="_COATEPEC_HARINAS" localSheetId="16">#REF!</definedName>
    <definedName name="_COATEPEC_HARINAS" localSheetId="14">#REF!</definedName>
    <definedName name="_COATEPEC_HARINAS" localSheetId="12">#REF!</definedName>
    <definedName name="_COATEPEC_HARINAS" localSheetId="22">#REF!</definedName>
    <definedName name="_COATEPEC_HARINAS" localSheetId="39">#REF!</definedName>
    <definedName name="_COATEPEC_HARINAS" localSheetId="21">#REF!</definedName>
    <definedName name="_COATEPEC_HARINAS" localSheetId="20">#REF!</definedName>
    <definedName name="_COATEPEC_HARINAS" localSheetId="28">#REF!</definedName>
    <definedName name="_COATEPEC_HARINAS" localSheetId="31">#REF!</definedName>
    <definedName name="_COATEPEC_HARINAS" localSheetId="40">#REF!</definedName>
    <definedName name="_COATEPEC_HARINAS" localSheetId="34">#REF!</definedName>
    <definedName name="_COATEPEC_HARINAS" localSheetId="33">#REF!</definedName>
    <definedName name="_COATEPEC_HARINAS" localSheetId="7">#REF!</definedName>
    <definedName name="_COATEPEC_HARINAS" localSheetId="24">#REF!</definedName>
    <definedName name="_COATEPEC_HARINAS" localSheetId="25">#REF!</definedName>
    <definedName name="_COATEPEC_HARINAS" localSheetId="37">#REF!</definedName>
    <definedName name="_COATEPEC_HARINAS" localSheetId="35">#REF!</definedName>
    <definedName name="_COATEPEC_HARINAS">#REF!</definedName>
    <definedName name="_COCOTITLÁN" localSheetId="18">#REF!</definedName>
    <definedName name="_COCOTITLÁN" localSheetId="27">#REF!</definedName>
    <definedName name="_COCOTITLÁN" localSheetId="23">#REF!</definedName>
    <definedName name="_COCOTITLÁN" localSheetId="38">#REF!</definedName>
    <definedName name="_COCOTITLÁN" localSheetId="17">#REF!</definedName>
    <definedName name="_COCOTITLÁN" localSheetId="19">#REF!</definedName>
    <definedName name="_COCOTITLÁN" localSheetId="16">#REF!</definedName>
    <definedName name="_COCOTITLÁN" localSheetId="14">#REF!</definedName>
    <definedName name="_COCOTITLÁN" localSheetId="12">#REF!</definedName>
    <definedName name="_COCOTITLÁN" localSheetId="22">#REF!</definedName>
    <definedName name="_COCOTITLÁN" localSheetId="39">#REF!</definedName>
    <definedName name="_COCOTITLÁN" localSheetId="21">#REF!</definedName>
    <definedName name="_COCOTITLÁN" localSheetId="20">#REF!</definedName>
    <definedName name="_COCOTITLÁN" localSheetId="28">#REF!</definedName>
    <definedName name="_COCOTITLÁN" localSheetId="31">#REF!</definedName>
    <definedName name="_COCOTITLÁN" localSheetId="40">#REF!</definedName>
    <definedName name="_COCOTITLÁN" localSheetId="34">#REF!</definedName>
    <definedName name="_COCOTITLÁN" localSheetId="33">#REF!</definedName>
    <definedName name="_COCOTITLÁN" localSheetId="7">#REF!</definedName>
    <definedName name="_COCOTITLÁN" localSheetId="24">#REF!</definedName>
    <definedName name="_COCOTITLÁN" localSheetId="25">#REF!</definedName>
    <definedName name="_COCOTITLÁN" localSheetId="37">#REF!</definedName>
    <definedName name="_COCOTITLÁN" localSheetId="35">#REF!</definedName>
    <definedName name="_COCOTITLÁN">#REF!</definedName>
    <definedName name="_COYOTEPEC" localSheetId="18">#REF!</definedName>
    <definedName name="_COYOTEPEC" localSheetId="27">#REF!</definedName>
    <definedName name="_COYOTEPEC" localSheetId="23">#REF!</definedName>
    <definedName name="_COYOTEPEC" localSheetId="38">#REF!</definedName>
    <definedName name="_COYOTEPEC" localSheetId="17">#REF!</definedName>
    <definedName name="_COYOTEPEC" localSheetId="19">#REF!</definedName>
    <definedName name="_COYOTEPEC" localSheetId="16">#REF!</definedName>
    <definedName name="_COYOTEPEC" localSheetId="14">#REF!</definedName>
    <definedName name="_COYOTEPEC" localSheetId="12">#REF!</definedName>
    <definedName name="_COYOTEPEC" localSheetId="22">#REF!</definedName>
    <definedName name="_COYOTEPEC" localSheetId="39">#REF!</definedName>
    <definedName name="_COYOTEPEC" localSheetId="21">#REF!</definedName>
    <definedName name="_COYOTEPEC" localSheetId="20">#REF!</definedName>
    <definedName name="_COYOTEPEC" localSheetId="28">#REF!</definedName>
    <definedName name="_COYOTEPEC" localSheetId="31">#REF!</definedName>
    <definedName name="_COYOTEPEC" localSheetId="40">#REF!</definedName>
    <definedName name="_COYOTEPEC" localSheetId="34">#REF!</definedName>
    <definedName name="_COYOTEPEC" localSheetId="33">#REF!</definedName>
    <definedName name="_COYOTEPEC" localSheetId="7">#REF!</definedName>
    <definedName name="_COYOTEPEC" localSheetId="24">#REF!</definedName>
    <definedName name="_COYOTEPEC" localSheetId="25">#REF!</definedName>
    <definedName name="_COYOTEPEC" localSheetId="37">#REF!</definedName>
    <definedName name="_COYOTEPEC" localSheetId="35">#REF!</definedName>
    <definedName name="_COYOTEPEC">#REF!</definedName>
    <definedName name="_CUAUTITLÁN" localSheetId="18">#REF!</definedName>
    <definedName name="_CUAUTITLÁN" localSheetId="27">#REF!</definedName>
    <definedName name="_CUAUTITLÁN" localSheetId="23">#REF!</definedName>
    <definedName name="_CUAUTITLÁN" localSheetId="38">#REF!</definedName>
    <definedName name="_CUAUTITLÁN" localSheetId="17">#REF!</definedName>
    <definedName name="_CUAUTITLÁN" localSheetId="19">#REF!</definedName>
    <definedName name="_CUAUTITLÁN" localSheetId="16">#REF!</definedName>
    <definedName name="_CUAUTITLÁN" localSheetId="14">#REF!</definedName>
    <definedName name="_CUAUTITLÁN" localSheetId="12">#REF!</definedName>
    <definedName name="_CUAUTITLÁN" localSheetId="22">#REF!</definedName>
    <definedName name="_CUAUTITLÁN" localSheetId="39">#REF!</definedName>
    <definedName name="_CUAUTITLÁN" localSheetId="21">#REF!</definedName>
    <definedName name="_CUAUTITLÁN" localSheetId="20">#REF!</definedName>
    <definedName name="_CUAUTITLÁN" localSheetId="28">#REF!</definedName>
    <definedName name="_CUAUTITLÁN" localSheetId="31">#REF!</definedName>
    <definedName name="_CUAUTITLÁN" localSheetId="40">#REF!</definedName>
    <definedName name="_CUAUTITLÁN" localSheetId="34">#REF!</definedName>
    <definedName name="_CUAUTITLÁN" localSheetId="33">#REF!</definedName>
    <definedName name="_CUAUTITLÁN" localSheetId="7">#REF!</definedName>
    <definedName name="_CUAUTITLÁN" localSheetId="24">#REF!</definedName>
    <definedName name="_CUAUTITLÁN" localSheetId="25">#REF!</definedName>
    <definedName name="_CUAUTITLÁN" localSheetId="37">#REF!</definedName>
    <definedName name="_CUAUTITLÁN" localSheetId="35">#REF!</definedName>
    <definedName name="_CUAUTITLÁN">#REF!</definedName>
    <definedName name="_CUAUTITLÁN_IZCALLI" localSheetId="18">#REF!</definedName>
    <definedName name="_CUAUTITLÁN_IZCALLI" localSheetId="27">#REF!</definedName>
    <definedName name="_CUAUTITLÁN_IZCALLI" localSheetId="23">#REF!</definedName>
    <definedName name="_CUAUTITLÁN_IZCALLI" localSheetId="38">#REF!</definedName>
    <definedName name="_CUAUTITLÁN_IZCALLI" localSheetId="17">#REF!</definedName>
    <definedName name="_CUAUTITLÁN_IZCALLI" localSheetId="19">#REF!</definedName>
    <definedName name="_CUAUTITLÁN_IZCALLI" localSheetId="16">#REF!</definedName>
    <definedName name="_CUAUTITLÁN_IZCALLI" localSheetId="14">#REF!</definedName>
    <definedName name="_CUAUTITLÁN_IZCALLI" localSheetId="12">#REF!</definedName>
    <definedName name="_CUAUTITLÁN_IZCALLI" localSheetId="22">#REF!</definedName>
    <definedName name="_CUAUTITLÁN_IZCALLI" localSheetId="39">#REF!</definedName>
    <definedName name="_CUAUTITLÁN_IZCALLI" localSheetId="21">#REF!</definedName>
    <definedName name="_CUAUTITLÁN_IZCALLI" localSheetId="20">#REF!</definedName>
    <definedName name="_CUAUTITLÁN_IZCALLI" localSheetId="28">#REF!</definedName>
    <definedName name="_CUAUTITLÁN_IZCALLI" localSheetId="31">#REF!</definedName>
    <definedName name="_CUAUTITLÁN_IZCALLI" localSheetId="40">#REF!</definedName>
    <definedName name="_CUAUTITLÁN_IZCALLI" localSheetId="34">#REF!</definedName>
    <definedName name="_CUAUTITLÁN_IZCALLI" localSheetId="33">#REF!</definedName>
    <definedName name="_CUAUTITLÁN_IZCALLI" localSheetId="7">#REF!</definedName>
    <definedName name="_CUAUTITLÁN_IZCALLI" localSheetId="24">#REF!</definedName>
    <definedName name="_CUAUTITLÁN_IZCALLI" localSheetId="25">#REF!</definedName>
    <definedName name="_CUAUTITLÁN_IZCALLI" localSheetId="37">#REF!</definedName>
    <definedName name="_CUAUTITLÁN_IZCALLI" localSheetId="35">#REF!</definedName>
    <definedName name="_CUAUTITLÁN_IZCALLI">#REF!</definedName>
    <definedName name="_DONATO_GUERRA" localSheetId="18">#REF!</definedName>
    <definedName name="_DONATO_GUERRA" localSheetId="27">#REF!</definedName>
    <definedName name="_DONATO_GUERRA" localSheetId="23">#REF!</definedName>
    <definedName name="_DONATO_GUERRA" localSheetId="38">#REF!</definedName>
    <definedName name="_DONATO_GUERRA" localSheetId="17">#REF!</definedName>
    <definedName name="_DONATO_GUERRA" localSheetId="19">#REF!</definedName>
    <definedName name="_DONATO_GUERRA" localSheetId="16">#REF!</definedName>
    <definedName name="_DONATO_GUERRA" localSheetId="14">#REF!</definedName>
    <definedName name="_DONATO_GUERRA" localSheetId="12">#REF!</definedName>
    <definedName name="_DONATO_GUERRA" localSheetId="22">#REF!</definedName>
    <definedName name="_DONATO_GUERRA" localSheetId="39">#REF!</definedName>
    <definedName name="_DONATO_GUERRA" localSheetId="21">#REF!</definedName>
    <definedName name="_DONATO_GUERRA" localSheetId="20">#REF!</definedName>
    <definedName name="_DONATO_GUERRA" localSheetId="28">#REF!</definedName>
    <definedName name="_DONATO_GUERRA" localSheetId="31">#REF!</definedName>
    <definedName name="_DONATO_GUERRA" localSheetId="40">#REF!</definedName>
    <definedName name="_DONATO_GUERRA" localSheetId="34">#REF!</definedName>
    <definedName name="_DONATO_GUERRA" localSheetId="33">#REF!</definedName>
    <definedName name="_DONATO_GUERRA" localSheetId="7">#REF!</definedName>
    <definedName name="_DONATO_GUERRA" localSheetId="24">#REF!</definedName>
    <definedName name="_DONATO_GUERRA" localSheetId="25">#REF!</definedName>
    <definedName name="_DONATO_GUERRA" localSheetId="37">#REF!</definedName>
    <definedName name="_DONATO_GUERRA" localSheetId="35">#REF!</definedName>
    <definedName name="_DONATO_GUERRA">#REF!</definedName>
    <definedName name="_ECATEPEC_DE_MORELOS" localSheetId="18">#REF!</definedName>
    <definedName name="_ECATEPEC_DE_MORELOS" localSheetId="27">#REF!</definedName>
    <definedName name="_ECATEPEC_DE_MORELOS" localSheetId="23">#REF!</definedName>
    <definedName name="_ECATEPEC_DE_MORELOS" localSheetId="38">#REF!</definedName>
    <definedName name="_ECATEPEC_DE_MORELOS" localSheetId="17">#REF!</definedName>
    <definedName name="_ECATEPEC_DE_MORELOS" localSheetId="19">#REF!</definedName>
    <definedName name="_ECATEPEC_DE_MORELOS" localSheetId="16">#REF!</definedName>
    <definedName name="_ECATEPEC_DE_MORELOS" localSheetId="14">#REF!</definedName>
    <definedName name="_ECATEPEC_DE_MORELOS" localSheetId="12">#REF!</definedName>
    <definedName name="_ECATEPEC_DE_MORELOS" localSheetId="22">#REF!</definedName>
    <definedName name="_ECATEPEC_DE_MORELOS" localSheetId="39">#REF!</definedName>
    <definedName name="_ECATEPEC_DE_MORELOS" localSheetId="21">#REF!</definedName>
    <definedName name="_ECATEPEC_DE_MORELOS" localSheetId="20">#REF!</definedName>
    <definedName name="_ECATEPEC_DE_MORELOS" localSheetId="28">#REF!</definedName>
    <definedName name="_ECATEPEC_DE_MORELOS" localSheetId="31">#REF!</definedName>
    <definedName name="_ECATEPEC_DE_MORELOS" localSheetId="40">#REF!</definedName>
    <definedName name="_ECATEPEC_DE_MORELOS" localSheetId="34">#REF!</definedName>
    <definedName name="_ECATEPEC_DE_MORELOS" localSheetId="33">#REF!</definedName>
    <definedName name="_ECATEPEC_DE_MORELOS" localSheetId="7">#REF!</definedName>
    <definedName name="_ECATEPEC_DE_MORELOS" localSheetId="24">#REF!</definedName>
    <definedName name="_ECATEPEC_DE_MORELOS" localSheetId="25">#REF!</definedName>
    <definedName name="_ECATEPEC_DE_MORELOS" localSheetId="37">#REF!</definedName>
    <definedName name="_ECATEPEC_DE_MORELOS" localSheetId="35">#REF!</definedName>
    <definedName name="_ECATEPEC_DE_MORELOS">#REF!</definedName>
    <definedName name="_ECATZINGO" localSheetId="18">#REF!</definedName>
    <definedName name="_ECATZINGO" localSheetId="27">#REF!</definedName>
    <definedName name="_ECATZINGO" localSheetId="23">#REF!</definedName>
    <definedName name="_ECATZINGO" localSheetId="38">#REF!</definedName>
    <definedName name="_ECATZINGO" localSheetId="17">#REF!</definedName>
    <definedName name="_ECATZINGO" localSheetId="19">#REF!</definedName>
    <definedName name="_ECATZINGO" localSheetId="16">#REF!</definedName>
    <definedName name="_ECATZINGO" localSheetId="14">#REF!</definedName>
    <definedName name="_ECATZINGO" localSheetId="12">#REF!</definedName>
    <definedName name="_ECATZINGO" localSheetId="22">#REF!</definedName>
    <definedName name="_ECATZINGO" localSheetId="39">#REF!</definedName>
    <definedName name="_ECATZINGO" localSheetId="21">#REF!</definedName>
    <definedName name="_ECATZINGO" localSheetId="20">#REF!</definedName>
    <definedName name="_ECATZINGO" localSheetId="28">#REF!</definedName>
    <definedName name="_ECATZINGO" localSheetId="31">#REF!</definedName>
    <definedName name="_ECATZINGO" localSheetId="40">#REF!</definedName>
    <definedName name="_ECATZINGO" localSheetId="34">#REF!</definedName>
    <definedName name="_ECATZINGO" localSheetId="33">#REF!</definedName>
    <definedName name="_ECATZINGO" localSheetId="7">#REF!</definedName>
    <definedName name="_ECATZINGO" localSheetId="24">#REF!</definedName>
    <definedName name="_ECATZINGO" localSheetId="25">#REF!</definedName>
    <definedName name="_ECATZINGO" localSheetId="37">#REF!</definedName>
    <definedName name="_ECATZINGO" localSheetId="35">#REF!</definedName>
    <definedName name="_ECATZINGO">#REF!</definedName>
    <definedName name="_EL_ORO" localSheetId="18">#REF!</definedName>
    <definedName name="_EL_ORO" localSheetId="27">#REF!</definedName>
    <definedName name="_EL_ORO" localSheetId="23">#REF!</definedName>
    <definedName name="_EL_ORO" localSheetId="38">#REF!</definedName>
    <definedName name="_EL_ORO" localSheetId="17">#REF!</definedName>
    <definedName name="_EL_ORO" localSheetId="19">#REF!</definedName>
    <definedName name="_EL_ORO" localSheetId="16">#REF!</definedName>
    <definedName name="_EL_ORO" localSheetId="14">#REF!</definedName>
    <definedName name="_EL_ORO" localSheetId="12">#REF!</definedName>
    <definedName name="_EL_ORO" localSheetId="22">#REF!</definedName>
    <definedName name="_EL_ORO" localSheetId="39">#REF!</definedName>
    <definedName name="_EL_ORO" localSheetId="21">#REF!</definedName>
    <definedName name="_EL_ORO" localSheetId="20">#REF!</definedName>
    <definedName name="_EL_ORO" localSheetId="28">#REF!</definedName>
    <definedName name="_EL_ORO" localSheetId="31">#REF!</definedName>
    <definedName name="_EL_ORO" localSheetId="40">#REF!</definedName>
    <definedName name="_EL_ORO" localSheetId="34">#REF!</definedName>
    <definedName name="_EL_ORO" localSheetId="33">#REF!</definedName>
    <definedName name="_EL_ORO" localSheetId="7">#REF!</definedName>
    <definedName name="_EL_ORO" localSheetId="24">#REF!</definedName>
    <definedName name="_EL_ORO" localSheetId="25">#REF!</definedName>
    <definedName name="_EL_ORO" localSheetId="37">#REF!</definedName>
    <definedName name="_EL_ORO" localSheetId="35">#REF!</definedName>
    <definedName name="_EL_ORO">#REF!</definedName>
    <definedName name="_Fill" localSheetId="18" hidden="1">#REF!</definedName>
    <definedName name="_Fill" localSheetId="27" hidden="1">#REF!</definedName>
    <definedName name="_Fill" localSheetId="23" hidden="1">#REF!</definedName>
    <definedName name="_Fill" localSheetId="38" hidden="1">#REF!</definedName>
    <definedName name="_Fill" localSheetId="17" hidden="1">#REF!</definedName>
    <definedName name="_Fill" localSheetId="19" hidden="1">#REF!</definedName>
    <definedName name="_Fill" localSheetId="16" hidden="1">#REF!</definedName>
    <definedName name="_Fill" localSheetId="14" hidden="1">#REF!</definedName>
    <definedName name="_Fill" localSheetId="12" hidden="1">#REF!</definedName>
    <definedName name="_Fill" localSheetId="22" hidden="1">#REF!</definedName>
    <definedName name="_Fill" localSheetId="39" hidden="1">#REF!</definedName>
    <definedName name="_Fill" localSheetId="21" hidden="1">#REF!</definedName>
    <definedName name="_Fill" localSheetId="20" hidden="1">#REF!</definedName>
    <definedName name="_Fill" localSheetId="28" hidden="1">#REF!</definedName>
    <definedName name="_Fill" localSheetId="31" hidden="1">#REF!</definedName>
    <definedName name="_Fill" localSheetId="40" hidden="1">#REF!</definedName>
    <definedName name="_Fill" localSheetId="34" hidden="1">#REF!</definedName>
    <definedName name="_Fill" localSheetId="33" hidden="1">#REF!</definedName>
    <definedName name="_Fill" localSheetId="7" hidden="1">#REF!</definedName>
    <definedName name="_Fill" localSheetId="24" hidden="1">#REF!</definedName>
    <definedName name="_Fill" localSheetId="25" hidden="1">#REF!</definedName>
    <definedName name="_Fill" localSheetId="37" hidden="1">#REF!</definedName>
    <definedName name="_Fill" localSheetId="35" hidden="1">#REF!</definedName>
    <definedName name="_Fill" hidden="1">#REF!</definedName>
    <definedName name="_xlnm._FilterDatabase" localSheetId="21" hidden="1">IBINM2022!$C$19:$BL$19</definedName>
    <definedName name="_xlnm._FilterDatabase" localSheetId="20" hidden="1">'IBM2022'!$C$23:$Y$41</definedName>
    <definedName name="_xlnm._FilterDatabase" localSheetId="28" hidden="1">INFPROGPILEJE2022!$B$6:$N$82</definedName>
    <definedName name="_xlnm._FilterDatabase" localSheetId="7" hidden="1">NESF2022!$A$7:$B$30</definedName>
    <definedName name="_HUEHUETOCA" localSheetId="18">#REF!</definedName>
    <definedName name="_HUEHUETOCA" localSheetId="27">#REF!</definedName>
    <definedName name="_HUEHUETOCA" localSheetId="23">#REF!</definedName>
    <definedName name="_HUEHUETOCA" localSheetId="38">#REF!</definedName>
    <definedName name="_HUEHUETOCA" localSheetId="17">#REF!</definedName>
    <definedName name="_HUEHUETOCA" localSheetId="19">#REF!</definedName>
    <definedName name="_HUEHUETOCA" localSheetId="16">#REF!</definedName>
    <definedName name="_HUEHUETOCA" localSheetId="14">#REF!</definedName>
    <definedName name="_HUEHUETOCA" localSheetId="12">#REF!</definedName>
    <definedName name="_HUEHUETOCA" localSheetId="22">#REF!</definedName>
    <definedName name="_HUEHUETOCA" localSheetId="39">#REF!</definedName>
    <definedName name="_HUEHUETOCA" localSheetId="21">#REF!</definedName>
    <definedName name="_HUEHUETOCA" localSheetId="20">#REF!</definedName>
    <definedName name="_HUEHUETOCA" localSheetId="28">#REF!</definedName>
    <definedName name="_HUEHUETOCA" localSheetId="31">#REF!</definedName>
    <definedName name="_HUEHUETOCA" localSheetId="40">#REF!</definedName>
    <definedName name="_HUEHUETOCA" localSheetId="34">#REF!</definedName>
    <definedName name="_HUEHUETOCA" localSheetId="33">#REF!</definedName>
    <definedName name="_HUEHUETOCA" localSheetId="7">#REF!</definedName>
    <definedName name="_HUEHUETOCA" localSheetId="24">#REF!</definedName>
    <definedName name="_HUEHUETOCA" localSheetId="25">#REF!</definedName>
    <definedName name="_HUEHUETOCA" localSheetId="37">#REF!</definedName>
    <definedName name="_HUEHUETOCA" localSheetId="35">#REF!</definedName>
    <definedName name="_HUEHUETOCA">#REF!</definedName>
    <definedName name="_HUEYPOXTLA" localSheetId="18">#REF!</definedName>
    <definedName name="_HUEYPOXTLA" localSheetId="27">#REF!</definedName>
    <definedName name="_HUEYPOXTLA" localSheetId="23">#REF!</definedName>
    <definedName name="_HUEYPOXTLA" localSheetId="38">#REF!</definedName>
    <definedName name="_HUEYPOXTLA" localSheetId="17">#REF!</definedName>
    <definedName name="_HUEYPOXTLA" localSheetId="19">#REF!</definedName>
    <definedName name="_HUEYPOXTLA" localSheetId="16">#REF!</definedName>
    <definedName name="_HUEYPOXTLA" localSheetId="14">#REF!</definedName>
    <definedName name="_HUEYPOXTLA" localSheetId="12">#REF!</definedName>
    <definedName name="_HUEYPOXTLA" localSheetId="22">#REF!</definedName>
    <definedName name="_HUEYPOXTLA" localSheetId="39">#REF!</definedName>
    <definedName name="_HUEYPOXTLA" localSheetId="21">#REF!</definedName>
    <definedName name="_HUEYPOXTLA" localSheetId="20">#REF!</definedName>
    <definedName name="_HUEYPOXTLA" localSheetId="28">#REF!</definedName>
    <definedName name="_HUEYPOXTLA" localSheetId="31">#REF!</definedName>
    <definedName name="_HUEYPOXTLA" localSheetId="40">#REF!</definedName>
    <definedName name="_HUEYPOXTLA" localSheetId="34">#REF!</definedName>
    <definedName name="_HUEYPOXTLA" localSheetId="33">#REF!</definedName>
    <definedName name="_HUEYPOXTLA" localSheetId="7">#REF!</definedName>
    <definedName name="_HUEYPOXTLA" localSheetId="24">#REF!</definedName>
    <definedName name="_HUEYPOXTLA" localSheetId="25">#REF!</definedName>
    <definedName name="_HUEYPOXTLA" localSheetId="37">#REF!</definedName>
    <definedName name="_HUEYPOXTLA" localSheetId="35">#REF!</definedName>
    <definedName name="_HUEYPOXTLA">#REF!</definedName>
    <definedName name="_HUIXQUILUCAN" localSheetId="18">#REF!</definedName>
    <definedName name="_HUIXQUILUCAN" localSheetId="27">#REF!</definedName>
    <definedName name="_HUIXQUILUCAN" localSheetId="23">#REF!</definedName>
    <definedName name="_HUIXQUILUCAN" localSheetId="38">#REF!</definedName>
    <definedName name="_HUIXQUILUCAN" localSheetId="17">#REF!</definedName>
    <definedName name="_HUIXQUILUCAN" localSheetId="19">#REF!</definedName>
    <definedName name="_HUIXQUILUCAN" localSheetId="16">#REF!</definedName>
    <definedName name="_HUIXQUILUCAN" localSheetId="14">#REF!</definedName>
    <definedName name="_HUIXQUILUCAN" localSheetId="12">#REF!</definedName>
    <definedName name="_HUIXQUILUCAN" localSheetId="22">#REF!</definedName>
    <definedName name="_HUIXQUILUCAN" localSheetId="39">#REF!</definedName>
    <definedName name="_HUIXQUILUCAN" localSheetId="21">#REF!</definedName>
    <definedName name="_HUIXQUILUCAN" localSheetId="20">#REF!</definedName>
    <definedName name="_HUIXQUILUCAN" localSheetId="28">#REF!</definedName>
    <definedName name="_HUIXQUILUCAN" localSheetId="31">#REF!</definedName>
    <definedName name="_HUIXQUILUCAN" localSheetId="40">#REF!</definedName>
    <definedName name="_HUIXQUILUCAN" localSheetId="34">#REF!</definedName>
    <definedName name="_HUIXQUILUCAN" localSheetId="33">#REF!</definedName>
    <definedName name="_HUIXQUILUCAN" localSheetId="7">#REF!</definedName>
    <definedName name="_HUIXQUILUCAN" localSheetId="24">#REF!</definedName>
    <definedName name="_HUIXQUILUCAN" localSheetId="25">#REF!</definedName>
    <definedName name="_HUIXQUILUCAN" localSheetId="37">#REF!</definedName>
    <definedName name="_HUIXQUILUCAN" localSheetId="35">#REF!</definedName>
    <definedName name="_HUIXQUILUCAN">#REF!</definedName>
    <definedName name="_ISIDRO_FABELA" localSheetId="18">#REF!</definedName>
    <definedName name="_ISIDRO_FABELA" localSheetId="27">#REF!</definedName>
    <definedName name="_ISIDRO_FABELA" localSheetId="23">#REF!</definedName>
    <definedName name="_ISIDRO_FABELA" localSheetId="38">#REF!</definedName>
    <definedName name="_ISIDRO_FABELA" localSheetId="17">#REF!</definedName>
    <definedName name="_ISIDRO_FABELA" localSheetId="19">#REF!</definedName>
    <definedName name="_ISIDRO_FABELA" localSheetId="16">#REF!</definedName>
    <definedName name="_ISIDRO_FABELA" localSheetId="14">#REF!</definedName>
    <definedName name="_ISIDRO_FABELA" localSheetId="12">#REF!</definedName>
    <definedName name="_ISIDRO_FABELA" localSheetId="22">#REF!</definedName>
    <definedName name="_ISIDRO_FABELA" localSheetId="39">#REF!</definedName>
    <definedName name="_ISIDRO_FABELA" localSheetId="21">#REF!</definedName>
    <definedName name="_ISIDRO_FABELA" localSheetId="20">#REF!</definedName>
    <definedName name="_ISIDRO_FABELA" localSheetId="28">#REF!</definedName>
    <definedName name="_ISIDRO_FABELA" localSheetId="31">#REF!</definedName>
    <definedName name="_ISIDRO_FABELA" localSheetId="40">#REF!</definedName>
    <definedName name="_ISIDRO_FABELA" localSheetId="34">#REF!</definedName>
    <definedName name="_ISIDRO_FABELA" localSheetId="33">#REF!</definedName>
    <definedName name="_ISIDRO_FABELA" localSheetId="7">#REF!</definedName>
    <definedName name="_ISIDRO_FABELA" localSheetId="24">#REF!</definedName>
    <definedName name="_ISIDRO_FABELA" localSheetId="25">#REF!</definedName>
    <definedName name="_ISIDRO_FABELA" localSheetId="37">#REF!</definedName>
    <definedName name="_ISIDRO_FABELA" localSheetId="35">#REF!</definedName>
    <definedName name="_ISIDRO_FABELA">#REF!</definedName>
    <definedName name="_IXTAPALUCA" localSheetId="18">#REF!</definedName>
    <definedName name="_IXTAPALUCA" localSheetId="27">#REF!</definedName>
    <definedName name="_IXTAPALUCA" localSheetId="23">#REF!</definedName>
    <definedName name="_IXTAPALUCA" localSheetId="38">#REF!</definedName>
    <definedName name="_IXTAPALUCA" localSheetId="17">#REF!</definedName>
    <definedName name="_IXTAPALUCA" localSheetId="19">#REF!</definedName>
    <definedName name="_IXTAPALUCA" localSheetId="16">#REF!</definedName>
    <definedName name="_IXTAPALUCA" localSheetId="14">#REF!</definedName>
    <definedName name="_IXTAPALUCA" localSheetId="12">#REF!</definedName>
    <definedName name="_IXTAPALUCA" localSheetId="22">#REF!</definedName>
    <definedName name="_IXTAPALUCA" localSheetId="39">#REF!</definedName>
    <definedName name="_IXTAPALUCA" localSheetId="21">#REF!</definedName>
    <definedName name="_IXTAPALUCA" localSheetId="20">#REF!</definedName>
    <definedName name="_IXTAPALUCA" localSheetId="28">#REF!</definedName>
    <definedName name="_IXTAPALUCA" localSheetId="31">#REF!</definedName>
    <definedName name="_IXTAPALUCA" localSheetId="40">#REF!</definedName>
    <definedName name="_IXTAPALUCA" localSheetId="34">#REF!</definedName>
    <definedName name="_IXTAPALUCA" localSheetId="33">#REF!</definedName>
    <definedName name="_IXTAPALUCA" localSheetId="7">#REF!</definedName>
    <definedName name="_IXTAPALUCA" localSheetId="24">#REF!</definedName>
    <definedName name="_IXTAPALUCA" localSheetId="25">#REF!</definedName>
    <definedName name="_IXTAPALUCA" localSheetId="37">#REF!</definedName>
    <definedName name="_IXTAPALUCA" localSheetId="35">#REF!</definedName>
    <definedName name="_IXTAPALUCA">#REF!</definedName>
    <definedName name="_IXTAPAN_DE_LA_SAL" localSheetId="18">#REF!</definedName>
    <definedName name="_IXTAPAN_DE_LA_SAL" localSheetId="27">#REF!</definedName>
    <definedName name="_IXTAPAN_DE_LA_SAL" localSheetId="23">#REF!</definedName>
    <definedName name="_IXTAPAN_DE_LA_SAL" localSheetId="38">#REF!</definedName>
    <definedName name="_IXTAPAN_DE_LA_SAL" localSheetId="17">#REF!</definedName>
    <definedName name="_IXTAPAN_DE_LA_SAL" localSheetId="19">#REF!</definedName>
    <definedName name="_IXTAPAN_DE_LA_SAL" localSheetId="16">#REF!</definedName>
    <definedName name="_IXTAPAN_DE_LA_SAL" localSheetId="14">#REF!</definedName>
    <definedName name="_IXTAPAN_DE_LA_SAL" localSheetId="12">#REF!</definedName>
    <definedName name="_IXTAPAN_DE_LA_SAL" localSheetId="22">#REF!</definedName>
    <definedName name="_IXTAPAN_DE_LA_SAL" localSheetId="39">#REF!</definedName>
    <definedName name="_IXTAPAN_DE_LA_SAL" localSheetId="21">#REF!</definedName>
    <definedName name="_IXTAPAN_DE_LA_SAL" localSheetId="20">#REF!</definedName>
    <definedName name="_IXTAPAN_DE_LA_SAL" localSheetId="28">#REF!</definedName>
    <definedName name="_IXTAPAN_DE_LA_SAL" localSheetId="31">#REF!</definedName>
    <definedName name="_IXTAPAN_DE_LA_SAL" localSheetId="40">#REF!</definedName>
    <definedName name="_IXTAPAN_DE_LA_SAL" localSheetId="34">#REF!</definedName>
    <definedName name="_IXTAPAN_DE_LA_SAL" localSheetId="33">#REF!</definedName>
    <definedName name="_IXTAPAN_DE_LA_SAL" localSheetId="7">#REF!</definedName>
    <definedName name="_IXTAPAN_DE_LA_SAL" localSheetId="24">#REF!</definedName>
    <definedName name="_IXTAPAN_DE_LA_SAL" localSheetId="25">#REF!</definedName>
    <definedName name="_IXTAPAN_DE_LA_SAL" localSheetId="37">#REF!</definedName>
    <definedName name="_IXTAPAN_DE_LA_SAL" localSheetId="35">#REF!</definedName>
    <definedName name="_IXTAPAN_DE_LA_SAL">#REF!</definedName>
    <definedName name="_IXTAPAN_DEL_ORO" localSheetId="18">#REF!</definedName>
    <definedName name="_IXTAPAN_DEL_ORO" localSheetId="27">#REF!</definedName>
    <definedName name="_IXTAPAN_DEL_ORO" localSheetId="23">#REF!</definedName>
    <definedName name="_IXTAPAN_DEL_ORO" localSheetId="38">#REF!</definedName>
    <definedName name="_IXTAPAN_DEL_ORO" localSheetId="17">#REF!</definedName>
    <definedName name="_IXTAPAN_DEL_ORO" localSheetId="19">#REF!</definedName>
    <definedName name="_IXTAPAN_DEL_ORO" localSheetId="16">#REF!</definedName>
    <definedName name="_IXTAPAN_DEL_ORO" localSheetId="14">#REF!</definedName>
    <definedName name="_IXTAPAN_DEL_ORO" localSheetId="12">#REF!</definedName>
    <definedName name="_IXTAPAN_DEL_ORO" localSheetId="22">#REF!</definedName>
    <definedName name="_IXTAPAN_DEL_ORO" localSheetId="39">#REF!</definedName>
    <definedName name="_IXTAPAN_DEL_ORO" localSheetId="21">#REF!</definedName>
    <definedName name="_IXTAPAN_DEL_ORO" localSheetId="20">#REF!</definedName>
    <definedName name="_IXTAPAN_DEL_ORO" localSheetId="28">#REF!</definedName>
    <definedName name="_IXTAPAN_DEL_ORO" localSheetId="31">#REF!</definedName>
    <definedName name="_IXTAPAN_DEL_ORO" localSheetId="40">#REF!</definedName>
    <definedName name="_IXTAPAN_DEL_ORO" localSheetId="34">#REF!</definedName>
    <definedName name="_IXTAPAN_DEL_ORO" localSheetId="33">#REF!</definedName>
    <definedName name="_IXTAPAN_DEL_ORO" localSheetId="7">#REF!</definedName>
    <definedName name="_IXTAPAN_DEL_ORO" localSheetId="24">#REF!</definedName>
    <definedName name="_IXTAPAN_DEL_ORO" localSheetId="25">#REF!</definedName>
    <definedName name="_IXTAPAN_DEL_ORO" localSheetId="37">#REF!</definedName>
    <definedName name="_IXTAPAN_DEL_ORO" localSheetId="35">#REF!</definedName>
    <definedName name="_IXTAPAN_DEL_ORO">#REF!</definedName>
    <definedName name="_IXTLAHUACA" localSheetId="18">#REF!</definedName>
    <definedName name="_IXTLAHUACA" localSheetId="27">#REF!</definedName>
    <definedName name="_IXTLAHUACA" localSheetId="23">#REF!</definedName>
    <definedName name="_IXTLAHUACA" localSheetId="38">#REF!</definedName>
    <definedName name="_IXTLAHUACA" localSheetId="17">#REF!</definedName>
    <definedName name="_IXTLAHUACA" localSheetId="19">#REF!</definedName>
    <definedName name="_IXTLAHUACA" localSheetId="16">#REF!</definedName>
    <definedName name="_IXTLAHUACA" localSheetId="14">#REF!</definedName>
    <definedName name="_IXTLAHUACA" localSheetId="12">#REF!</definedName>
    <definedName name="_IXTLAHUACA" localSheetId="22">#REF!</definedName>
    <definedName name="_IXTLAHUACA" localSheetId="39">#REF!</definedName>
    <definedName name="_IXTLAHUACA" localSheetId="21">#REF!</definedName>
    <definedName name="_IXTLAHUACA" localSheetId="20">#REF!</definedName>
    <definedName name="_IXTLAHUACA" localSheetId="28">#REF!</definedName>
    <definedName name="_IXTLAHUACA" localSheetId="31">#REF!</definedName>
    <definedName name="_IXTLAHUACA" localSheetId="40">#REF!</definedName>
    <definedName name="_IXTLAHUACA" localSheetId="34">#REF!</definedName>
    <definedName name="_IXTLAHUACA" localSheetId="33">#REF!</definedName>
    <definedName name="_IXTLAHUACA" localSheetId="7">#REF!</definedName>
    <definedName name="_IXTLAHUACA" localSheetId="24">#REF!</definedName>
    <definedName name="_IXTLAHUACA" localSheetId="25">#REF!</definedName>
    <definedName name="_IXTLAHUACA" localSheetId="37">#REF!</definedName>
    <definedName name="_IXTLAHUACA" localSheetId="35">#REF!</definedName>
    <definedName name="_IXTLAHUACA">#REF!</definedName>
    <definedName name="_JALTENCO" localSheetId="18">#REF!</definedName>
    <definedName name="_JALTENCO" localSheetId="27">#REF!</definedName>
    <definedName name="_JALTENCO" localSheetId="23">#REF!</definedName>
    <definedName name="_JALTENCO" localSheetId="38">#REF!</definedName>
    <definedName name="_JALTENCO" localSheetId="17">#REF!</definedName>
    <definedName name="_JALTENCO" localSheetId="19">#REF!</definedName>
    <definedName name="_JALTENCO" localSheetId="16">#REF!</definedName>
    <definedName name="_JALTENCO" localSheetId="14">#REF!</definedName>
    <definedName name="_JALTENCO" localSheetId="12">#REF!</definedName>
    <definedName name="_JALTENCO" localSheetId="22">#REF!</definedName>
    <definedName name="_JALTENCO" localSheetId="39">#REF!</definedName>
    <definedName name="_JALTENCO" localSheetId="21">#REF!</definedName>
    <definedName name="_JALTENCO" localSheetId="20">#REF!</definedName>
    <definedName name="_JALTENCO" localSheetId="28">#REF!</definedName>
    <definedName name="_JALTENCO" localSheetId="31">#REF!</definedName>
    <definedName name="_JALTENCO" localSheetId="40">#REF!</definedName>
    <definedName name="_JALTENCO" localSheetId="34">#REF!</definedName>
    <definedName name="_JALTENCO" localSheetId="33">#REF!</definedName>
    <definedName name="_JALTENCO" localSheetId="7">#REF!</definedName>
    <definedName name="_JALTENCO" localSheetId="24">#REF!</definedName>
    <definedName name="_JALTENCO" localSheetId="25">#REF!</definedName>
    <definedName name="_JALTENCO" localSheetId="37">#REF!</definedName>
    <definedName name="_JALTENCO" localSheetId="35">#REF!</definedName>
    <definedName name="_JALTENCO">#REF!</definedName>
    <definedName name="_JILOTEPEC" localSheetId="18">#REF!</definedName>
    <definedName name="_JILOTEPEC" localSheetId="27">#REF!</definedName>
    <definedName name="_JILOTEPEC" localSheetId="23">#REF!</definedName>
    <definedName name="_JILOTEPEC" localSheetId="38">#REF!</definedName>
    <definedName name="_JILOTEPEC" localSheetId="17">#REF!</definedName>
    <definedName name="_JILOTEPEC" localSheetId="19">#REF!</definedName>
    <definedName name="_JILOTEPEC" localSheetId="16">#REF!</definedName>
    <definedName name="_JILOTEPEC" localSheetId="14">#REF!</definedName>
    <definedName name="_JILOTEPEC" localSheetId="12">#REF!</definedName>
    <definedName name="_JILOTEPEC" localSheetId="22">#REF!</definedName>
    <definedName name="_JILOTEPEC" localSheetId="39">#REF!</definedName>
    <definedName name="_JILOTEPEC" localSheetId="21">#REF!</definedName>
    <definedName name="_JILOTEPEC" localSheetId="20">#REF!</definedName>
    <definedName name="_JILOTEPEC" localSheetId="28">#REF!</definedName>
    <definedName name="_JILOTEPEC" localSheetId="31">#REF!</definedName>
    <definedName name="_JILOTEPEC" localSheetId="40">#REF!</definedName>
    <definedName name="_JILOTEPEC" localSheetId="34">#REF!</definedName>
    <definedName name="_JILOTEPEC" localSheetId="33">#REF!</definedName>
    <definedName name="_JILOTEPEC" localSheetId="7">#REF!</definedName>
    <definedName name="_JILOTEPEC" localSheetId="24">#REF!</definedName>
    <definedName name="_JILOTEPEC" localSheetId="25">#REF!</definedName>
    <definedName name="_JILOTEPEC" localSheetId="37">#REF!</definedName>
    <definedName name="_JILOTEPEC" localSheetId="35">#REF!</definedName>
    <definedName name="_JILOTEPEC">#REF!</definedName>
    <definedName name="_JILOTZINGO" localSheetId="18">#REF!</definedName>
    <definedName name="_JILOTZINGO" localSheetId="27">#REF!</definedName>
    <definedName name="_JILOTZINGO" localSheetId="23">#REF!</definedName>
    <definedName name="_JILOTZINGO" localSheetId="38">#REF!</definedName>
    <definedName name="_JILOTZINGO" localSheetId="17">#REF!</definedName>
    <definedName name="_JILOTZINGO" localSheetId="19">#REF!</definedName>
    <definedName name="_JILOTZINGO" localSheetId="16">#REF!</definedName>
    <definedName name="_JILOTZINGO" localSheetId="14">#REF!</definedName>
    <definedName name="_JILOTZINGO" localSheetId="12">#REF!</definedName>
    <definedName name="_JILOTZINGO" localSheetId="22">#REF!</definedName>
    <definedName name="_JILOTZINGO" localSheetId="39">#REF!</definedName>
    <definedName name="_JILOTZINGO" localSheetId="21">#REF!</definedName>
    <definedName name="_JILOTZINGO" localSheetId="20">#REF!</definedName>
    <definedName name="_JILOTZINGO" localSheetId="28">#REF!</definedName>
    <definedName name="_JILOTZINGO" localSheetId="31">#REF!</definedName>
    <definedName name="_JILOTZINGO" localSheetId="40">#REF!</definedName>
    <definedName name="_JILOTZINGO" localSheetId="34">#REF!</definedName>
    <definedName name="_JILOTZINGO" localSheetId="33">#REF!</definedName>
    <definedName name="_JILOTZINGO" localSheetId="7">#REF!</definedName>
    <definedName name="_JILOTZINGO" localSheetId="24">#REF!</definedName>
    <definedName name="_JILOTZINGO" localSheetId="25">#REF!</definedName>
    <definedName name="_JILOTZINGO" localSheetId="37">#REF!</definedName>
    <definedName name="_JILOTZINGO" localSheetId="35">#REF!</definedName>
    <definedName name="_JILOTZINGO">#REF!</definedName>
    <definedName name="_JIQUIPILCO" localSheetId="18">#REF!</definedName>
    <definedName name="_JIQUIPILCO" localSheetId="27">#REF!</definedName>
    <definedName name="_JIQUIPILCO" localSheetId="23">#REF!</definedName>
    <definedName name="_JIQUIPILCO" localSheetId="38">#REF!</definedName>
    <definedName name="_JIQUIPILCO" localSheetId="17">#REF!</definedName>
    <definedName name="_JIQUIPILCO" localSheetId="19">#REF!</definedName>
    <definedName name="_JIQUIPILCO" localSheetId="16">#REF!</definedName>
    <definedName name="_JIQUIPILCO" localSheetId="14">#REF!</definedName>
    <definedName name="_JIQUIPILCO" localSheetId="12">#REF!</definedName>
    <definedName name="_JIQUIPILCO" localSheetId="22">#REF!</definedName>
    <definedName name="_JIQUIPILCO" localSheetId="39">#REF!</definedName>
    <definedName name="_JIQUIPILCO" localSheetId="21">#REF!</definedName>
    <definedName name="_JIQUIPILCO" localSheetId="20">#REF!</definedName>
    <definedName name="_JIQUIPILCO" localSheetId="28">#REF!</definedName>
    <definedName name="_JIQUIPILCO" localSheetId="31">#REF!</definedName>
    <definedName name="_JIQUIPILCO" localSheetId="40">#REF!</definedName>
    <definedName name="_JIQUIPILCO" localSheetId="34">#REF!</definedName>
    <definedName name="_JIQUIPILCO" localSheetId="33">#REF!</definedName>
    <definedName name="_JIQUIPILCO" localSheetId="7">#REF!</definedName>
    <definedName name="_JIQUIPILCO" localSheetId="24">#REF!</definedName>
    <definedName name="_JIQUIPILCO" localSheetId="25">#REF!</definedName>
    <definedName name="_JIQUIPILCO" localSheetId="37">#REF!</definedName>
    <definedName name="_JIQUIPILCO" localSheetId="35">#REF!</definedName>
    <definedName name="_JIQUIPILCO">#REF!</definedName>
    <definedName name="_JOCOTITLÁN" localSheetId="18">#REF!</definedName>
    <definedName name="_JOCOTITLÁN" localSheetId="27">#REF!</definedName>
    <definedName name="_JOCOTITLÁN" localSheetId="23">#REF!</definedName>
    <definedName name="_JOCOTITLÁN" localSheetId="38">#REF!</definedName>
    <definedName name="_JOCOTITLÁN" localSheetId="17">#REF!</definedName>
    <definedName name="_JOCOTITLÁN" localSheetId="19">#REF!</definedName>
    <definedName name="_JOCOTITLÁN" localSheetId="16">#REF!</definedName>
    <definedName name="_JOCOTITLÁN" localSheetId="14">#REF!</definedName>
    <definedName name="_JOCOTITLÁN" localSheetId="12">#REF!</definedName>
    <definedName name="_JOCOTITLÁN" localSheetId="22">#REF!</definedName>
    <definedName name="_JOCOTITLÁN" localSheetId="39">#REF!</definedName>
    <definedName name="_JOCOTITLÁN" localSheetId="21">#REF!</definedName>
    <definedName name="_JOCOTITLÁN" localSheetId="20">#REF!</definedName>
    <definedName name="_JOCOTITLÁN" localSheetId="28">#REF!</definedName>
    <definedName name="_JOCOTITLÁN" localSheetId="31">#REF!</definedName>
    <definedName name="_JOCOTITLÁN" localSheetId="40">#REF!</definedName>
    <definedName name="_JOCOTITLÁN" localSheetId="34">#REF!</definedName>
    <definedName name="_JOCOTITLÁN" localSheetId="33">#REF!</definedName>
    <definedName name="_JOCOTITLÁN" localSheetId="7">#REF!</definedName>
    <definedName name="_JOCOTITLÁN" localSheetId="24">#REF!</definedName>
    <definedName name="_JOCOTITLÁN" localSheetId="25">#REF!</definedName>
    <definedName name="_JOCOTITLÁN" localSheetId="37">#REF!</definedName>
    <definedName name="_JOCOTITLÁN" localSheetId="35">#REF!</definedName>
    <definedName name="_JOCOTITLÁN">#REF!</definedName>
    <definedName name="_JOQUICINGO" localSheetId="18">#REF!</definedName>
    <definedName name="_JOQUICINGO" localSheetId="27">#REF!</definedName>
    <definedName name="_JOQUICINGO" localSheetId="23">#REF!</definedName>
    <definedName name="_JOQUICINGO" localSheetId="38">#REF!</definedName>
    <definedName name="_JOQUICINGO" localSheetId="17">#REF!</definedName>
    <definedName name="_JOQUICINGO" localSheetId="19">#REF!</definedName>
    <definedName name="_JOQUICINGO" localSheetId="16">#REF!</definedName>
    <definedName name="_JOQUICINGO" localSheetId="14">#REF!</definedName>
    <definedName name="_JOQUICINGO" localSheetId="12">#REF!</definedName>
    <definedName name="_JOQUICINGO" localSheetId="22">#REF!</definedName>
    <definedName name="_JOQUICINGO" localSheetId="39">#REF!</definedName>
    <definedName name="_JOQUICINGO" localSheetId="21">#REF!</definedName>
    <definedName name="_JOQUICINGO" localSheetId="20">#REF!</definedName>
    <definedName name="_JOQUICINGO" localSheetId="28">#REF!</definedName>
    <definedName name="_JOQUICINGO" localSheetId="31">#REF!</definedName>
    <definedName name="_JOQUICINGO" localSheetId="40">#REF!</definedName>
    <definedName name="_JOQUICINGO" localSheetId="34">#REF!</definedName>
    <definedName name="_JOQUICINGO" localSheetId="33">#REF!</definedName>
    <definedName name="_JOQUICINGO" localSheetId="7">#REF!</definedName>
    <definedName name="_JOQUICINGO" localSheetId="24">#REF!</definedName>
    <definedName name="_JOQUICINGO" localSheetId="25">#REF!</definedName>
    <definedName name="_JOQUICINGO" localSheetId="37">#REF!</definedName>
    <definedName name="_JOQUICINGO" localSheetId="35">#REF!</definedName>
    <definedName name="_JOQUICINGO">#REF!</definedName>
    <definedName name="_JUCHITEPEC" localSheetId="18">#REF!</definedName>
    <definedName name="_JUCHITEPEC" localSheetId="27">#REF!</definedName>
    <definedName name="_JUCHITEPEC" localSheetId="23">#REF!</definedName>
    <definedName name="_JUCHITEPEC" localSheetId="38">#REF!</definedName>
    <definedName name="_JUCHITEPEC" localSheetId="17">#REF!</definedName>
    <definedName name="_JUCHITEPEC" localSheetId="19">#REF!</definedName>
    <definedName name="_JUCHITEPEC" localSheetId="16">#REF!</definedName>
    <definedName name="_JUCHITEPEC" localSheetId="14">#REF!</definedName>
    <definedName name="_JUCHITEPEC" localSheetId="12">#REF!</definedName>
    <definedName name="_JUCHITEPEC" localSheetId="22">#REF!</definedName>
    <definedName name="_JUCHITEPEC" localSheetId="39">#REF!</definedName>
    <definedName name="_JUCHITEPEC" localSheetId="21">#REF!</definedName>
    <definedName name="_JUCHITEPEC" localSheetId="20">#REF!</definedName>
    <definedName name="_JUCHITEPEC" localSheetId="28">#REF!</definedName>
    <definedName name="_JUCHITEPEC" localSheetId="31">#REF!</definedName>
    <definedName name="_JUCHITEPEC" localSheetId="40">#REF!</definedName>
    <definedName name="_JUCHITEPEC" localSheetId="34">#REF!</definedName>
    <definedName name="_JUCHITEPEC" localSheetId="33">#REF!</definedName>
    <definedName name="_JUCHITEPEC" localSheetId="7">#REF!</definedName>
    <definedName name="_JUCHITEPEC" localSheetId="24">#REF!</definedName>
    <definedName name="_JUCHITEPEC" localSheetId="25">#REF!</definedName>
    <definedName name="_JUCHITEPEC" localSheetId="37">#REF!</definedName>
    <definedName name="_JUCHITEPEC" localSheetId="35">#REF!</definedName>
    <definedName name="_JUCHITEPEC">#REF!</definedName>
    <definedName name="_Key1" localSheetId="18" hidden="1">#REF!</definedName>
    <definedName name="_Key1" localSheetId="27" hidden="1">[2]A!#REF!</definedName>
    <definedName name="_Key1" localSheetId="23" hidden="1">[2]A!#REF!</definedName>
    <definedName name="_Key1" localSheetId="38" hidden="1">[2]A!#REF!</definedName>
    <definedName name="_Key1" localSheetId="17" hidden="1">[2]A!#REF!</definedName>
    <definedName name="_Key1" localSheetId="19" hidden="1">[2]A!#REF!</definedName>
    <definedName name="_Key1" localSheetId="16" hidden="1">[2]A!#REF!</definedName>
    <definedName name="_Key1" localSheetId="14" hidden="1">[2]A!#REF!</definedName>
    <definedName name="_Key1" localSheetId="12" hidden="1">[2]A!#REF!</definedName>
    <definedName name="_Key1" localSheetId="22" hidden="1">[2]A!#REF!</definedName>
    <definedName name="_Key1" localSheetId="39" hidden="1">[2]A!#REF!</definedName>
    <definedName name="_Key1" localSheetId="21" hidden="1">[2]A!#REF!</definedName>
    <definedName name="_Key1" localSheetId="20" hidden="1">[2]A!#REF!</definedName>
    <definedName name="_Key1" localSheetId="28" hidden="1">[2]A!#REF!</definedName>
    <definedName name="_Key1" localSheetId="31" hidden="1">[2]A!#REF!</definedName>
    <definedName name="_Key1" localSheetId="40" hidden="1">[2]A!#REF!</definedName>
    <definedName name="_Key1" localSheetId="34" hidden="1">[2]A!#REF!</definedName>
    <definedName name="_Key1" localSheetId="33" hidden="1">[2]A!#REF!</definedName>
    <definedName name="_Key1" localSheetId="7" hidden="1">[2]A!#REF!</definedName>
    <definedName name="_Key1" localSheetId="24" hidden="1">[2]A!#REF!</definedName>
    <definedName name="_Key1" localSheetId="25" hidden="1">[2]A!#REF!</definedName>
    <definedName name="_Key1" localSheetId="37" hidden="1">[2]A!#REF!</definedName>
    <definedName name="_Key1" localSheetId="35" hidden="1">[2]A!#REF!</definedName>
    <definedName name="_Key1" hidden="1">#REF!</definedName>
    <definedName name="_LA_PAZ" localSheetId="18">#REF!</definedName>
    <definedName name="_LA_PAZ" localSheetId="27">#REF!</definedName>
    <definedName name="_LA_PAZ" localSheetId="23">#REF!</definedName>
    <definedName name="_LA_PAZ" localSheetId="38">#REF!</definedName>
    <definedName name="_LA_PAZ" localSheetId="17">#REF!</definedName>
    <definedName name="_LA_PAZ" localSheetId="19">#REF!</definedName>
    <definedName name="_LA_PAZ" localSheetId="16">#REF!</definedName>
    <definedName name="_LA_PAZ" localSheetId="14">#REF!</definedName>
    <definedName name="_LA_PAZ" localSheetId="12">#REF!</definedName>
    <definedName name="_LA_PAZ" localSheetId="22">#REF!</definedName>
    <definedName name="_LA_PAZ" localSheetId="39">#REF!</definedName>
    <definedName name="_LA_PAZ" localSheetId="21">#REF!</definedName>
    <definedName name="_LA_PAZ" localSheetId="20">#REF!</definedName>
    <definedName name="_LA_PAZ" localSheetId="28">#REF!</definedName>
    <definedName name="_LA_PAZ" localSheetId="31">#REF!</definedName>
    <definedName name="_LA_PAZ" localSheetId="40">#REF!</definedName>
    <definedName name="_LA_PAZ" localSheetId="34">#REF!</definedName>
    <definedName name="_LA_PAZ" localSheetId="33">#REF!</definedName>
    <definedName name="_LA_PAZ" localSheetId="7">#REF!</definedName>
    <definedName name="_LA_PAZ" localSheetId="24">#REF!</definedName>
    <definedName name="_LA_PAZ" localSheetId="25">#REF!</definedName>
    <definedName name="_LA_PAZ" localSheetId="37">#REF!</definedName>
    <definedName name="_LA_PAZ" localSheetId="35">#REF!</definedName>
    <definedName name="_LA_PAZ">#REF!</definedName>
    <definedName name="_LERMA" localSheetId="18">#REF!</definedName>
    <definedName name="_LERMA" localSheetId="27">#REF!</definedName>
    <definedName name="_LERMA" localSheetId="23">#REF!</definedName>
    <definedName name="_LERMA" localSheetId="38">#REF!</definedName>
    <definedName name="_LERMA" localSheetId="17">#REF!</definedName>
    <definedName name="_LERMA" localSheetId="19">#REF!</definedName>
    <definedName name="_LERMA" localSheetId="16">#REF!</definedName>
    <definedName name="_LERMA" localSheetId="14">#REF!</definedName>
    <definedName name="_LERMA" localSheetId="12">#REF!</definedName>
    <definedName name="_LERMA" localSheetId="22">#REF!</definedName>
    <definedName name="_LERMA" localSheetId="39">#REF!</definedName>
    <definedName name="_LERMA" localSheetId="21">#REF!</definedName>
    <definedName name="_LERMA" localSheetId="20">#REF!</definedName>
    <definedName name="_LERMA" localSheetId="28">#REF!</definedName>
    <definedName name="_LERMA" localSheetId="31">#REF!</definedName>
    <definedName name="_LERMA" localSheetId="40">#REF!</definedName>
    <definedName name="_LERMA" localSheetId="34">#REF!</definedName>
    <definedName name="_LERMA" localSheetId="33">#REF!</definedName>
    <definedName name="_LERMA" localSheetId="7">#REF!</definedName>
    <definedName name="_LERMA" localSheetId="24">#REF!</definedName>
    <definedName name="_LERMA" localSheetId="25">#REF!</definedName>
    <definedName name="_LERMA" localSheetId="37">#REF!</definedName>
    <definedName name="_LERMA" localSheetId="35">#REF!</definedName>
    <definedName name="_LERMA">#REF!</definedName>
    <definedName name="_LUVIANOS" localSheetId="18">#REF!</definedName>
    <definedName name="_LUVIANOS" localSheetId="27">#REF!</definedName>
    <definedName name="_LUVIANOS" localSheetId="23">#REF!</definedName>
    <definedName name="_LUVIANOS" localSheetId="38">#REF!</definedName>
    <definedName name="_LUVIANOS" localSheetId="17">#REF!</definedName>
    <definedName name="_LUVIANOS" localSheetId="19">#REF!</definedName>
    <definedName name="_LUVIANOS" localSheetId="16">#REF!</definedName>
    <definedName name="_LUVIANOS" localSheetId="14">#REF!</definedName>
    <definedName name="_LUVIANOS" localSheetId="12">#REF!</definedName>
    <definedName name="_LUVIANOS" localSheetId="22">#REF!</definedName>
    <definedName name="_LUVIANOS" localSheetId="39">#REF!</definedName>
    <definedName name="_LUVIANOS" localSheetId="21">#REF!</definedName>
    <definedName name="_LUVIANOS" localSheetId="20">#REF!</definedName>
    <definedName name="_LUVIANOS" localSheetId="28">#REF!</definedName>
    <definedName name="_LUVIANOS" localSheetId="31">#REF!</definedName>
    <definedName name="_LUVIANOS" localSheetId="40">#REF!</definedName>
    <definedName name="_LUVIANOS" localSheetId="34">#REF!</definedName>
    <definedName name="_LUVIANOS" localSheetId="33">#REF!</definedName>
    <definedName name="_LUVIANOS" localSheetId="7">#REF!</definedName>
    <definedName name="_LUVIANOS" localSheetId="24">#REF!</definedName>
    <definedName name="_LUVIANOS" localSheetId="25">#REF!</definedName>
    <definedName name="_LUVIANOS" localSheetId="37">#REF!</definedName>
    <definedName name="_LUVIANOS" localSheetId="35">#REF!</definedName>
    <definedName name="_LUVIANOS">#REF!</definedName>
    <definedName name="_MALINALCO" localSheetId="18">#REF!</definedName>
    <definedName name="_MALINALCO" localSheetId="27">#REF!</definedName>
    <definedName name="_MALINALCO" localSheetId="23">#REF!</definedName>
    <definedName name="_MALINALCO" localSheetId="38">#REF!</definedName>
    <definedName name="_MALINALCO" localSheetId="17">#REF!</definedName>
    <definedName name="_MALINALCO" localSheetId="19">#REF!</definedName>
    <definedName name="_MALINALCO" localSheetId="16">#REF!</definedName>
    <definedName name="_MALINALCO" localSheetId="14">#REF!</definedName>
    <definedName name="_MALINALCO" localSheetId="12">#REF!</definedName>
    <definedName name="_MALINALCO" localSheetId="22">#REF!</definedName>
    <definedName name="_MALINALCO" localSheetId="39">#REF!</definedName>
    <definedName name="_MALINALCO" localSheetId="21">#REF!</definedName>
    <definedName name="_MALINALCO" localSheetId="20">#REF!</definedName>
    <definedName name="_MALINALCO" localSheetId="28">#REF!</definedName>
    <definedName name="_MALINALCO" localSheetId="31">#REF!</definedName>
    <definedName name="_MALINALCO" localSheetId="40">#REF!</definedName>
    <definedName name="_MALINALCO" localSheetId="34">#REF!</definedName>
    <definedName name="_MALINALCO" localSheetId="33">#REF!</definedName>
    <definedName name="_MALINALCO" localSheetId="7">#REF!</definedName>
    <definedName name="_MALINALCO" localSheetId="24">#REF!</definedName>
    <definedName name="_MALINALCO" localSheetId="25">#REF!</definedName>
    <definedName name="_MALINALCO" localSheetId="37">#REF!</definedName>
    <definedName name="_MALINALCO" localSheetId="35">#REF!</definedName>
    <definedName name="_MALINALCO">#REF!</definedName>
    <definedName name="_MELCHOR_OCAMPO" localSheetId="18">#REF!</definedName>
    <definedName name="_MELCHOR_OCAMPO" localSheetId="27">#REF!</definedName>
    <definedName name="_MELCHOR_OCAMPO" localSheetId="23">#REF!</definedName>
    <definedName name="_MELCHOR_OCAMPO" localSheetId="38">#REF!</definedName>
    <definedName name="_MELCHOR_OCAMPO" localSheetId="17">#REF!</definedName>
    <definedName name="_MELCHOR_OCAMPO" localSheetId="19">#REF!</definedName>
    <definedName name="_MELCHOR_OCAMPO" localSheetId="16">#REF!</definedName>
    <definedName name="_MELCHOR_OCAMPO" localSheetId="14">#REF!</definedName>
    <definedName name="_MELCHOR_OCAMPO" localSheetId="12">#REF!</definedName>
    <definedName name="_MELCHOR_OCAMPO" localSheetId="22">#REF!</definedName>
    <definedName name="_MELCHOR_OCAMPO" localSheetId="39">#REF!</definedName>
    <definedName name="_MELCHOR_OCAMPO" localSheetId="21">#REF!</definedName>
    <definedName name="_MELCHOR_OCAMPO" localSheetId="20">#REF!</definedName>
    <definedName name="_MELCHOR_OCAMPO" localSheetId="28">#REF!</definedName>
    <definedName name="_MELCHOR_OCAMPO" localSheetId="31">#REF!</definedName>
    <definedName name="_MELCHOR_OCAMPO" localSheetId="40">#REF!</definedName>
    <definedName name="_MELCHOR_OCAMPO" localSheetId="34">#REF!</definedName>
    <definedName name="_MELCHOR_OCAMPO" localSheetId="33">#REF!</definedName>
    <definedName name="_MELCHOR_OCAMPO" localSheetId="7">#REF!</definedName>
    <definedName name="_MELCHOR_OCAMPO" localSheetId="24">#REF!</definedName>
    <definedName name="_MELCHOR_OCAMPO" localSheetId="25">#REF!</definedName>
    <definedName name="_MELCHOR_OCAMPO" localSheetId="37">#REF!</definedName>
    <definedName name="_MELCHOR_OCAMPO" localSheetId="35">#REF!</definedName>
    <definedName name="_MELCHOR_OCAMPO">#REF!</definedName>
    <definedName name="_METEPEC" localSheetId="18">#REF!</definedName>
    <definedName name="_METEPEC" localSheetId="27">#REF!</definedName>
    <definedName name="_METEPEC" localSheetId="23">#REF!</definedName>
    <definedName name="_METEPEC" localSheetId="38">#REF!</definedName>
    <definedName name="_METEPEC" localSheetId="17">#REF!</definedName>
    <definedName name="_METEPEC" localSheetId="19">#REF!</definedName>
    <definedName name="_METEPEC" localSheetId="16">#REF!</definedName>
    <definedName name="_METEPEC" localSheetId="14">#REF!</definedName>
    <definedName name="_METEPEC" localSheetId="12">#REF!</definedName>
    <definedName name="_METEPEC" localSheetId="22">#REF!</definedName>
    <definedName name="_METEPEC" localSheetId="39">#REF!</definedName>
    <definedName name="_METEPEC" localSheetId="21">#REF!</definedName>
    <definedName name="_METEPEC" localSheetId="20">#REF!</definedName>
    <definedName name="_METEPEC" localSheetId="28">#REF!</definedName>
    <definedName name="_METEPEC" localSheetId="31">#REF!</definedName>
    <definedName name="_METEPEC" localSheetId="40">#REF!</definedName>
    <definedName name="_METEPEC" localSheetId="34">#REF!</definedName>
    <definedName name="_METEPEC" localSheetId="33">#REF!</definedName>
    <definedName name="_METEPEC" localSheetId="7">#REF!</definedName>
    <definedName name="_METEPEC" localSheetId="24">#REF!</definedName>
    <definedName name="_METEPEC" localSheetId="25">#REF!</definedName>
    <definedName name="_METEPEC" localSheetId="37">#REF!</definedName>
    <definedName name="_METEPEC" localSheetId="35">#REF!</definedName>
    <definedName name="_METEPEC">#REF!</definedName>
    <definedName name="_MEXICALTZINGO" localSheetId="18">#REF!</definedName>
    <definedName name="_MEXICALTZINGO" localSheetId="27">#REF!</definedName>
    <definedName name="_MEXICALTZINGO" localSheetId="23">#REF!</definedName>
    <definedName name="_MEXICALTZINGO" localSheetId="38">#REF!</definedName>
    <definedName name="_MEXICALTZINGO" localSheetId="17">#REF!</definedName>
    <definedName name="_MEXICALTZINGO" localSheetId="19">#REF!</definedName>
    <definedName name="_MEXICALTZINGO" localSheetId="16">#REF!</definedName>
    <definedName name="_MEXICALTZINGO" localSheetId="14">#REF!</definedName>
    <definedName name="_MEXICALTZINGO" localSheetId="12">#REF!</definedName>
    <definedName name="_MEXICALTZINGO" localSheetId="22">#REF!</definedName>
    <definedName name="_MEXICALTZINGO" localSheetId="39">#REF!</definedName>
    <definedName name="_MEXICALTZINGO" localSheetId="21">#REF!</definedName>
    <definedName name="_MEXICALTZINGO" localSheetId="20">#REF!</definedName>
    <definedName name="_MEXICALTZINGO" localSheetId="28">#REF!</definedName>
    <definedName name="_MEXICALTZINGO" localSheetId="31">#REF!</definedName>
    <definedName name="_MEXICALTZINGO" localSheetId="40">#REF!</definedName>
    <definedName name="_MEXICALTZINGO" localSheetId="34">#REF!</definedName>
    <definedName name="_MEXICALTZINGO" localSheetId="33">#REF!</definedName>
    <definedName name="_MEXICALTZINGO" localSheetId="7">#REF!</definedName>
    <definedName name="_MEXICALTZINGO" localSheetId="24">#REF!</definedName>
    <definedName name="_MEXICALTZINGO" localSheetId="25">#REF!</definedName>
    <definedName name="_MEXICALTZINGO" localSheetId="37">#REF!</definedName>
    <definedName name="_MEXICALTZINGO" localSheetId="35">#REF!</definedName>
    <definedName name="_MEXICALTZINGO">#REF!</definedName>
    <definedName name="_MORELOS" localSheetId="18">#REF!</definedName>
    <definedName name="_MORELOS" localSheetId="27">#REF!</definedName>
    <definedName name="_MORELOS" localSheetId="23">#REF!</definedName>
    <definedName name="_MORELOS" localSheetId="38">#REF!</definedName>
    <definedName name="_MORELOS" localSheetId="17">#REF!</definedName>
    <definedName name="_MORELOS" localSheetId="19">#REF!</definedName>
    <definedName name="_MORELOS" localSheetId="16">#REF!</definedName>
    <definedName name="_MORELOS" localSheetId="14">#REF!</definedName>
    <definedName name="_MORELOS" localSheetId="12">#REF!</definedName>
    <definedName name="_MORELOS" localSheetId="22">#REF!</definedName>
    <definedName name="_MORELOS" localSheetId="39">#REF!</definedName>
    <definedName name="_MORELOS" localSheetId="21">#REF!</definedName>
    <definedName name="_MORELOS" localSheetId="20">#REF!</definedName>
    <definedName name="_MORELOS" localSheetId="28">#REF!</definedName>
    <definedName name="_MORELOS" localSheetId="31">#REF!</definedName>
    <definedName name="_MORELOS" localSheetId="40">#REF!</definedName>
    <definedName name="_MORELOS" localSheetId="34">#REF!</definedName>
    <definedName name="_MORELOS" localSheetId="33">#REF!</definedName>
    <definedName name="_MORELOS" localSheetId="7">#REF!</definedName>
    <definedName name="_MORELOS" localSheetId="24">#REF!</definedName>
    <definedName name="_MORELOS" localSheetId="25">#REF!</definedName>
    <definedName name="_MORELOS" localSheetId="37">#REF!</definedName>
    <definedName name="_MORELOS" localSheetId="35">#REF!</definedName>
    <definedName name="_MORELOS">#REF!</definedName>
    <definedName name="_NAUCALPAN_DE_JUÁREZ" localSheetId="18">#REF!</definedName>
    <definedName name="_NAUCALPAN_DE_JUÁREZ" localSheetId="27">#REF!</definedName>
    <definedName name="_NAUCALPAN_DE_JUÁREZ" localSheetId="23">#REF!</definedName>
    <definedName name="_NAUCALPAN_DE_JUÁREZ" localSheetId="38">#REF!</definedName>
    <definedName name="_NAUCALPAN_DE_JUÁREZ" localSheetId="17">#REF!</definedName>
    <definedName name="_NAUCALPAN_DE_JUÁREZ" localSheetId="19">#REF!</definedName>
    <definedName name="_NAUCALPAN_DE_JUÁREZ" localSheetId="16">#REF!</definedName>
    <definedName name="_NAUCALPAN_DE_JUÁREZ" localSheetId="14">#REF!</definedName>
    <definedName name="_NAUCALPAN_DE_JUÁREZ" localSheetId="12">#REF!</definedName>
    <definedName name="_NAUCALPAN_DE_JUÁREZ" localSheetId="22">#REF!</definedName>
    <definedName name="_NAUCALPAN_DE_JUÁREZ" localSheetId="39">#REF!</definedName>
    <definedName name="_NAUCALPAN_DE_JUÁREZ" localSheetId="21">#REF!</definedName>
    <definedName name="_NAUCALPAN_DE_JUÁREZ" localSheetId="20">#REF!</definedName>
    <definedName name="_NAUCALPAN_DE_JUÁREZ" localSheetId="28">#REF!</definedName>
    <definedName name="_NAUCALPAN_DE_JUÁREZ" localSheetId="31">#REF!</definedName>
    <definedName name="_NAUCALPAN_DE_JUÁREZ" localSheetId="40">#REF!</definedName>
    <definedName name="_NAUCALPAN_DE_JUÁREZ" localSheetId="34">#REF!</definedName>
    <definedName name="_NAUCALPAN_DE_JUÁREZ" localSheetId="33">#REF!</definedName>
    <definedName name="_NAUCALPAN_DE_JUÁREZ" localSheetId="7">#REF!</definedName>
    <definedName name="_NAUCALPAN_DE_JUÁREZ" localSheetId="24">#REF!</definedName>
    <definedName name="_NAUCALPAN_DE_JUÁREZ" localSheetId="25">#REF!</definedName>
    <definedName name="_NAUCALPAN_DE_JUÁREZ" localSheetId="37">#REF!</definedName>
    <definedName name="_NAUCALPAN_DE_JUÁREZ" localSheetId="35">#REF!</definedName>
    <definedName name="_NAUCALPAN_DE_JUÁREZ">#REF!</definedName>
    <definedName name="_NEXTLALPAN" localSheetId="18">#REF!</definedName>
    <definedName name="_NEXTLALPAN" localSheetId="27">#REF!</definedName>
    <definedName name="_NEXTLALPAN" localSheetId="23">#REF!</definedName>
    <definedName name="_NEXTLALPAN" localSheetId="38">#REF!</definedName>
    <definedName name="_NEXTLALPAN" localSheetId="17">#REF!</definedName>
    <definedName name="_NEXTLALPAN" localSheetId="19">#REF!</definedName>
    <definedName name="_NEXTLALPAN" localSheetId="16">#REF!</definedName>
    <definedName name="_NEXTLALPAN" localSheetId="14">#REF!</definedName>
    <definedName name="_NEXTLALPAN" localSheetId="12">#REF!</definedName>
    <definedName name="_NEXTLALPAN" localSheetId="22">#REF!</definedName>
    <definedName name="_NEXTLALPAN" localSheetId="39">#REF!</definedName>
    <definedName name="_NEXTLALPAN" localSheetId="21">#REF!</definedName>
    <definedName name="_NEXTLALPAN" localSheetId="20">#REF!</definedName>
    <definedName name="_NEXTLALPAN" localSheetId="28">#REF!</definedName>
    <definedName name="_NEXTLALPAN" localSheetId="31">#REF!</definedName>
    <definedName name="_NEXTLALPAN" localSheetId="40">#REF!</definedName>
    <definedName name="_NEXTLALPAN" localSheetId="34">#REF!</definedName>
    <definedName name="_NEXTLALPAN" localSheetId="33">#REF!</definedName>
    <definedName name="_NEXTLALPAN" localSheetId="7">#REF!</definedName>
    <definedName name="_NEXTLALPAN" localSheetId="24">#REF!</definedName>
    <definedName name="_NEXTLALPAN" localSheetId="25">#REF!</definedName>
    <definedName name="_NEXTLALPAN" localSheetId="37">#REF!</definedName>
    <definedName name="_NEXTLALPAN" localSheetId="35">#REF!</definedName>
    <definedName name="_NEXTLALPAN">#REF!</definedName>
    <definedName name="_NEZAHUALCÓYOTL" localSheetId="18">#REF!</definedName>
    <definedName name="_NEZAHUALCÓYOTL" localSheetId="27">#REF!</definedName>
    <definedName name="_NEZAHUALCÓYOTL" localSheetId="23">#REF!</definedName>
    <definedName name="_NEZAHUALCÓYOTL" localSheetId="38">#REF!</definedName>
    <definedName name="_NEZAHUALCÓYOTL" localSheetId="17">#REF!</definedName>
    <definedName name="_NEZAHUALCÓYOTL" localSheetId="19">#REF!</definedName>
    <definedName name="_NEZAHUALCÓYOTL" localSheetId="16">#REF!</definedName>
    <definedName name="_NEZAHUALCÓYOTL" localSheetId="14">#REF!</definedName>
    <definedName name="_NEZAHUALCÓYOTL" localSheetId="12">#REF!</definedName>
    <definedName name="_NEZAHUALCÓYOTL" localSheetId="22">#REF!</definedName>
    <definedName name="_NEZAHUALCÓYOTL" localSheetId="39">#REF!</definedName>
    <definedName name="_NEZAHUALCÓYOTL" localSheetId="21">#REF!</definedName>
    <definedName name="_NEZAHUALCÓYOTL" localSheetId="20">#REF!</definedName>
    <definedName name="_NEZAHUALCÓYOTL" localSheetId="28">#REF!</definedName>
    <definedName name="_NEZAHUALCÓYOTL" localSheetId="31">#REF!</definedName>
    <definedName name="_NEZAHUALCÓYOTL" localSheetId="40">#REF!</definedName>
    <definedName name="_NEZAHUALCÓYOTL" localSheetId="34">#REF!</definedName>
    <definedName name="_NEZAHUALCÓYOTL" localSheetId="33">#REF!</definedName>
    <definedName name="_NEZAHUALCÓYOTL" localSheetId="7">#REF!</definedName>
    <definedName name="_NEZAHUALCÓYOTL" localSheetId="24">#REF!</definedName>
    <definedName name="_NEZAHUALCÓYOTL" localSheetId="25">#REF!</definedName>
    <definedName name="_NEZAHUALCÓYOTL" localSheetId="37">#REF!</definedName>
    <definedName name="_NEZAHUALCÓYOTL" localSheetId="35">#REF!</definedName>
    <definedName name="_NEZAHUALCÓYOTL">#REF!</definedName>
    <definedName name="_NICOLÁS_ROMERO" localSheetId="18">#REF!</definedName>
    <definedName name="_NICOLÁS_ROMERO" localSheetId="27">#REF!</definedName>
    <definedName name="_NICOLÁS_ROMERO" localSheetId="23">#REF!</definedName>
    <definedName name="_NICOLÁS_ROMERO" localSheetId="38">#REF!</definedName>
    <definedName name="_NICOLÁS_ROMERO" localSheetId="17">#REF!</definedName>
    <definedName name="_NICOLÁS_ROMERO" localSheetId="19">#REF!</definedName>
    <definedName name="_NICOLÁS_ROMERO" localSheetId="16">#REF!</definedName>
    <definedName name="_NICOLÁS_ROMERO" localSheetId="14">#REF!</definedName>
    <definedName name="_NICOLÁS_ROMERO" localSheetId="12">#REF!</definedName>
    <definedName name="_NICOLÁS_ROMERO" localSheetId="22">#REF!</definedName>
    <definedName name="_NICOLÁS_ROMERO" localSheetId="39">#REF!</definedName>
    <definedName name="_NICOLÁS_ROMERO" localSheetId="21">#REF!</definedName>
    <definedName name="_NICOLÁS_ROMERO" localSheetId="20">#REF!</definedName>
    <definedName name="_NICOLÁS_ROMERO" localSheetId="28">#REF!</definedName>
    <definedName name="_NICOLÁS_ROMERO" localSheetId="31">#REF!</definedName>
    <definedName name="_NICOLÁS_ROMERO" localSheetId="40">#REF!</definedName>
    <definedName name="_NICOLÁS_ROMERO" localSheetId="34">#REF!</definedName>
    <definedName name="_NICOLÁS_ROMERO" localSheetId="33">#REF!</definedName>
    <definedName name="_NICOLÁS_ROMERO" localSheetId="7">#REF!</definedName>
    <definedName name="_NICOLÁS_ROMERO" localSheetId="24">#REF!</definedName>
    <definedName name="_NICOLÁS_ROMERO" localSheetId="25">#REF!</definedName>
    <definedName name="_NICOLÁS_ROMERO" localSheetId="37">#REF!</definedName>
    <definedName name="_NICOLÁS_ROMERO" localSheetId="35">#REF!</definedName>
    <definedName name="_NICOLÁS_ROMERO">#REF!</definedName>
    <definedName name="_NOPALTEPEC" localSheetId="18">#REF!</definedName>
    <definedName name="_NOPALTEPEC" localSheetId="27">#REF!</definedName>
    <definedName name="_NOPALTEPEC" localSheetId="23">#REF!</definedName>
    <definedName name="_NOPALTEPEC" localSheetId="38">#REF!</definedName>
    <definedName name="_NOPALTEPEC" localSheetId="17">#REF!</definedName>
    <definedName name="_NOPALTEPEC" localSheetId="19">#REF!</definedName>
    <definedName name="_NOPALTEPEC" localSheetId="16">#REF!</definedName>
    <definedName name="_NOPALTEPEC" localSheetId="14">#REF!</definedName>
    <definedName name="_NOPALTEPEC" localSheetId="12">#REF!</definedName>
    <definedName name="_NOPALTEPEC" localSheetId="22">#REF!</definedName>
    <definedName name="_NOPALTEPEC" localSheetId="39">#REF!</definedName>
    <definedName name="_NOPALTEPEC" localSheetId="21">#REF!</definedName>
    <definedName name="_NOPALTEPEC" localSheetId="20">#REF!</definedName>
    <definedName name="_NOPALTEPEC" localSheetId="28">#REF!</definedName>
    <definedName name="_NOPALTEPEC" localSheetId="31">#REF!</definedName>
    <definedName name="_NOPALTEPEC" localSheetId="40">#REF!</definedName>
    <definedName name="_NOPALTEPEC" localSheetId="34">#REF!</definedName>
    <definedName name="_NOPALTEPEC" localSheetId="33">#REF!</definedName>
    <definedName name="_NOPALTEPEC" localSheetId="7">#REF!</definedName>
    <definedName name="_NOPALTEPEC" localSheetId="24">#REF!</definedName>
    <definedName name="_NOPALTEPEC" localSheetId="25">#REF!</definedName>
    <definedName name="_NOPALTEPEC" localSheetId="37">#REF!</definedName>
    <definedName name="_NOPALTEPEC" localSheetId="35">#REF!</definedName>
    <definedName name="_NOPALTEPEC">#REF!</definedName>
    <definedName name="_OCOYOACAC" localSheetId="18">#REF!</definedName>
    <definedName name="_OCOYOACAC" localSheetId="27">#REF!</definedName>
    <definedName name="_OCOYOACAC" localSheetId="23">#REF!</definedName>
    <definedName name="_OCOYOACAC" localSheetId="38">#REF!</definedName>
    <definedName name="_OCOYOACAC" localSheetId="17">#REF!</definedName>
    <definedName name="_OCOYOACAC" localSheetId="19">#REF!</definedName>
    <definedName name="_OCOYOACAC" localSheetId="16">#REF!</definedName>
    <definedName name="_OCOYOACAC" localSheetId="14">#REF!</definedName>
    <definedName name="_OCOYOACAC" localSheetId="12">#REF!</definedName>
    <definedName name="_OCOYOACAC" localSheetId="22">#REF!</definedName>
    <definedName name="_OCOYOACAC" localSheetId="39">#REF!</definedName>
    <definedName name="_OCOYOACAC" localSheetId="21">#REF!</definedName>
    <definedName name="_OCOYOACAC" localSheetId="20">#REF!</definedName>
    <definedName name="_OCOYOACAC" localSheetId="28">#REF!</definedName>
    <definedName name="_OCOYOACAC" localSheetId="31">#REF!</definedName>
    <definedName name="_OCOYOACAC" localSheetId="40">#REF!</definedName>
    <definedName name="_OCOYOACAC" localSheetId="34">#REF!</definedName>
    <definedName name="_OCOYOACAC" localSheetId="33">#REF!</definedName>
    <definedName name="_OCOYOACAC" localSheetId="7">#REF!</definedName>
    <definedName name="_OCOYOACAC" localSheetId="24">#REF!</definedName>
    <definedName name="_OCOYOACAC" localSheetId="25">#REF!</definedName>
    <definedName name="_OCOYOACAC" localSheetId="37">#REF!</definedName>
    <definedName name="_OCOYOACAC" localSheetId="35">#REF!</definedName>
    <definedName name="_OCOYOACAC">#REF!</definedName>
    <definedName name="_OCUILAN" localSheetId="18">#REF!</definedName>
    <definedName name="_OCUILAN" localSheetId="27">#REF!</definedName>
    <definedName name="_OCUILAN" localSheetId="23">#REF!</definedName>
    <definedName name="_OCUILAN" localSheetId="38">#REF!</definedName>
    <definedName name="_OCUILAN" localSheetId="17">#REF!</definedName>
    <definedName name="_OCUILAN" localSheetId="19">#REF!</definedName>
    <definedName name="_OCUILAN" localSheetId="16">#REF!</definedName>
    <definedName name="_OCUILAN" localSheetId="14">#REF!</definedName>
    <definedName name="_OCUILAN" localSheetId="12">#REF!</definedName>
    <definedName name="_OCUILAN" localSheetId="22">#REF!</definedName>
    <definedName name="_OCUILAN" localSheetId="39">#REF!</definedName>
    <definedName name="_OCUILAN" localSheetId="21">#REF!</definedName>
    <definedName name="_OCUILAN" localSheetId="20">#REF!</definedName>
    <definedName name="_OCUILAN" localSheetId="28">#REF!</definedName>
    <definedName name="_OCUILAN" localSheetId="31">#REF!</definedName>
    <definedName name="_OCUILAN" localSheetId="40">#REF!</definedName>
    <definedName name="_OCUILAN" localSheetId="34">#REF!</definedName>
    <definedName name="_OCUILAN" localSheetId="33">#REF!</definedName>
    <definedName name="_OCUILAN" localSheetId="7">#REF!</definedName>
    <definedName name="_OCUILAN" localSheetId="24">#REF!</definedName>
    <definedName name="_OCUILAN" localSheetId="25">#REF!</definedName>
    <definedName name="_OCUILAN" localSheetId="37">#REF!</definedName>
    <definedName name="_OCUILAN" localSheetId="35">#REF!</definedName>
    <definedName name="_OCUILAN">#REF!</definedName>
    <definedName name="_Order1" hidden="1">0</definedName>
    <definedName name="_Order2" hidden="1">255</definedName>
    <definedName name="_OTUMBA" localSheetId="18">#REF!</definedName>
    <definedName name="_OTUMBA" localSheetId="27">#REF!</definedName>
    <definedName name="_OTUMBA" localSheetId="23">#REF!</definedName>
    <definedName name="_OTUMBA" localSheetId="38">#REF!</definedName>
    <definedName name="_OTUMBA" localSheetId="17">#REF!</definedName>
    <definedName name="_OTUMBA" localSheetId="19">#REF!</definedName>
    <definedName name="_OTUMBA" localSheetId="16">#REF!</definedName>
    <definedName name="_OTUMBA" localSheetId="14">#REF!</definedName>
    <definedName name="_OTUMBA" localSheetId="12">#REF!</definedName>
    <definedName name="_OTUMBA" localSheetId="22">#REF!</definedName>
    <definedName name="_OTUMBA" localSheetId="39">#REF!</definedName>
    <definedName name="_OTUMBA" localSheetId="21">#REF!</definedName>
    <definedName name="_OTUMBA" localSheetId="20">#REF!</definedName>
    <definedName name="_OTUMBA" localSheetId="28">#REF!</definedName>
    <definedName name="_OTUMBA" localSheetId="31">#REF!</definedName>
    <definedName name="_OTUMBA" localSheetId="40">#REF!</definedName>
    <definedName name="_OTUMBA" localSheetId="34">#REF!</definedName>
    <definedName name="_OTUMBA" localSheetId="33">#REF!</definedName>
    <definedName name="_OTUMBA" localSheetId="7">#REF!</definedName>
    <definedName name="_OTUMBA" localSheetId="24">#REF!</definedName>
    <definedName name="_OTUMBA" localSheetId="25">#REF!</definedName>
    <definedName name="_OTUMBA" localSheetId="37">#REF!</definedName>
    <definedName name="_OTUMBA" localSheetId="35">#REF!</definedName>
    <definedName name="_OTUMBA">#REF!</definedName>
    <definedName name="_OTZOLOAPAN" localSheetId="18">#REF!</definedName>
    <definedName name="_OTZOLOAPAN" localSheetId="27">#REF!</definedName>
    <definedName name="_OTZOLOAPAN" localSheetId="23">#REF!</definedName>
    <definedName name="_OTZOLOAPAN" localSheetId="38">#REF!</definedName>
    <definedName name="_OTZOLOAPAN" localSheetId="17">#REF!</definedName>
    <definedName name="_OTZOLOAPAN" localSheetId="19">#REF!</definedName>
    <definedName name="_OTZOLOAPAN" localSheetId="16">#REF!</definedName>
    <definedName name="_OTZOLOAPAN" localSheetId="14">#REF!</definedName>
    <definedName name="_OTZOLOAPAN" localSheetId="12">#REF!</definedName>
    <definedName name="_OTZOLOAPAN" localSheetId="22">#REF!</definedName>
    <definedName name="_OTZOLOAPAN" localSheetId="39">#REF!</definedName>
    <definedName name="_OTZOLOAPAN" localSheetId="21">#REF!</definedName>
    <definedName name="_OTZOLOAPAN" localSheetId="20">#REF!</definedName>
    <definedName name="_OTZOLOAPAN" localSheetId="28">#REF!</definedName>
    <definedName name="_OTZOLOAPAN" localSheetId="31">#REF!</definedName>
    <definedName name="_OTZOLOAPAN" localSheetId="40">#REF!</definedName>
    <definedName name="_OTZOLOAPAN" localSheetId="34">#REF!</definedName>
    <definedName name="_OTZOLOAPAN" localSheetId="33">#REF!</definedName>
    <definedName name="_OTZOLOAPAN" localSheetId="7">#REF!</definedName>
    <definedName name="_OTZOLOAPAN" localSheetId="24">#REF!</definedName>
    <definedName name="_OTZOLOAPAN" localSheetId="25">#REF!</definedName>
    <definedName name="_OTZOLOAPAN" localSheetId="37">#REF!</definedName>
    <definedName name="_OTZOLOAPAN" localSheetId="35">#REF!</definedName>
    <definedName name="_OTZOLOAPAN">#REF!</definedName>
    <definedName name="_OTZOLOTEPEC" localSheetId="18">#REF!</definedName>
    <definedName name="_OTZOLOTEPEC" localSheetId="27">#REF!</definedName>
    <definedName name="_OTZOLOTEPEC" localSheetId="23">#REF!</definedName>
    <definedName name="_OTZOLOTEPEC" localSheetId="38">#REF!</definedName>
    <definedName name="_OTZOLOTEPEC" localSheetId="17">#REF!</definedName>
    <definedName name="_OTZOLOTEPEC" localSheetId="19">#REF!</definedName>
    <definedName name="_OTZOLOTEPEC" localSheetId="16">#REF!</definedName>
    <definedName name="_OTZOLOTEPEC" localSheetId="14">#REF!</definedName>
    <definedName name="_OTZOLOTEPEC" localSheetId="12">#REF!</definedName>
    <definedName name="_OTZOLOTEPEC" localSheetId="22">#REF!</definedName>
    <definedName name="_OTZOLOTEPEC" localSheetId="39">#REF!</definedName>
    <definedName name="_OTZOLOTEPEC" localSheetId="21">#REF!</definedName>
    <definedName name="_OTZOLOTEPEC" localSheetId="20">#REF!</definedName>
    <definedName name="_OTZOLOTEPEC" localSheetId="28">#REF!</definedName>
    <definedName name="_OTZOLOTEPEC" localSheetId="31">#REF!</definedName>
    <definedName name="_OTZOLOTEPEC" localSheetId="40">#REF!</definedName>
    <definedName name="_OTZOLOTEPEC" localSheetId="34">#REF!</definedName>
    <definedName name="_OTZOLOTEPEC" localSheetId="33">#REF!</definedName>
    <definedName name="_OTZOLOTEPEC" localSheetId="7">#REF!</definedName>
    <definedName name="_OTZOLOTEPEC" localSheetId="24">#REF!</definedName>
    <definedName name="_OTZOLOTEPEC" localSheetId="25">#REF!</definedName>
    <definedName name="_OTZOLOTEPEC" localSheetId="37">#REF!</definedName>
    <definedName name="_OTZOLOTEPEC" localSheetId="35">#REF!</definedName>
    <definedName name="_OTZOLOTEPEC">#REF!</definedName>
    <definedName name="_OZUMBA" localSheetId="18">#REF!</definedName>
    <definedName name="_OZUMBA" localSheetId="27">#REF!</definedName>
    <definedName name="_OZUMBA" localSheetId="23">#REF!</definedName>
    <definedName name="_OZUMBA" localSheetId="38">#REF!</definedName>
    <definedName name="_OZUMBA" localSheetId="17">#REF!</definedName>
    <definedName name="_OZUMBA" localSheetId="19">#REF!</definedName>
    <definedName name="_OZUMBA" localSheetId="16">#REF!</definedName>
    <definedName name="_OZUMBA" localSheetId="14">#REF!</definedName>
    <definedName name="_OZUMBA" localSheetId="12">#REF!</definedName>
    <definedName name="_OZUMBA" localSheetId="22">#REF!</definedName>
    <definedName name="_OZUMBA" localSheetId="39">#REF!</definedName>
    <definedName name="_OZUMBA" localSheetId="21">#REF!</definedName>
    <definedName name="_OZUMBA" localSheetId="20">#REF!</definedName>
    <definedName name="_OZUMBA" localSheetId="28">#REF!</definedName>
    <definedName name="_OZUMBA" localSheetId="31">#REF!</definedName>
    <definedName name="_OZUMBA" localSheetId="40">#REF!</definedName>
    <definedName name="_OZUMBA" localSheetId="34">#REF!</definedName>
    <definedName name="_OZUMBA" localSheetId="33">#REF!</definedName>
    <definedName name="_OZUMBA" localSheetId="7">#REF!</definedName>
    <definedName name="_OZUMBA" localSheetId="24">#REF!</definedName>
    <definedName name="_OZUMBA" localSheetId="25">#REF!</definedName>
    <definedName name="_OZUMBA" localSheetId="37">#REF!</definedName>
    <definedName name="_OZUMBA" localSheetId="35">#REF!</definedName>
    <definedName name="_OZUMBA">#REF!</definedName>
    <definedName name="_PAPALOTLA" localSheetId="18">#REF!</definedName>
    <definedName name="_PAPALOTLA" localSheetId="27">#REF!</definedName>
    <definedName name="_PAPALOTLA" localSheetId="23">#REF!</definedName>
    <definedName name="_PAPALOTLA" localSheetId="38">#REF!</definedName>
    <definedName name="_PAPALOTLA" localSheetId="17">#REF!</definedName>
    <definedName name="_PAPALOTLA" localSheetId="19">#REF!</definedName>
    <definedName name="_PAPALOTLA" localSheetId="16">#REF!</definedName>
    <definedName name="_PAPALOTLA" localSheetId="14">#REF!</definedName>
    <definedName name="_PAPALOTLA" localSheetId="12">#REF!</definedName>
    <definedName name="_PAPALOTLA" localSheetId="22">#REF!</definedName>
    <definedName name="_PAPALOTLA" localSheetId="39">#REF!</definedName>
    <definedName name="_PAPALOTLA" localSheetId="21">#REF!</definedName>
    <definedName name="_PAPALOTLA" localSheetId="20">#REF!</definedName>
    <definedName name="_PAPALOTLA" localSheetId="28">#REF!</definedName>
    <definedName name="_PAPALOTLA" localSheetId="31">#REF!</definedName>
    <definedName name="_PAPALOTLA" localSheetId="40">#REF!</definedName>
    <definedName name="_PAPALOTLA" localSheetId="34">#REF!</definedName>
    <definedName name="_PAPALOTLA" localSheetId="33">#REF!</definedName>
    <definedName name="_PAPALOTLA" localSheetId="7">#REF!</definedName>
    <definedName name="_PAPALOTLA" localSheetId="24">#REF!</definedName>
    <definedName name="_PAPALOTLA" localSheetId="25">#REF!</definedName>
    <definedName name="_PAPALOTLA" localSheetId="37">#REF!</definedName>
    <definedName name="_PAPALOTLA" localSheetId="35">#REF!</definedName>
    <definedName name="_PAPALOTLA">#REF!</definedName>
    <definedName name="_POLOTITLÁN" localSheetId="18">#REF!</definedName>
    <definedName name="_POLOTITLÁN" localSheetId="27">#REF!</definedName>
    <definedName name="_POLOTITLÁN" localSheetId="23">#REF!</definedName>
    <definedName name="_POLOTITLÁN" localSheetId="38">#REF!</definedName>
    <definedName name="_POLOTITLÁN" localSheetId="17">#REF!</definedName>
    <definedName name="_POLOTITLÁN" localSheetId="19">#REF!</definedName>
    <definedName name="_POLOTITLÁN" localSheetId="16">#REF!</definedName>
    <definedName name="_POLOTITLÁN" localSheetId="14">#REF!</definedName>
    <definedName name="_POLOTITLÁN" localSheetId="12">#REF!</definedName>
    <definedName name="_POLOTITLÁN" localSheetId="22">#REF!</definedName>
    <definedName name="_POLOTITLÁN" localSheetId="39">#REF!</definedName>
    <definedName name="_POLOTITLÁN" localSheetId="21">#REF!</definedName>
    <definedName name="_POLOTITLÁN" localSheetId="20">#REF!</definedName>
    <definedName name="_POLOTITLÁN" localSheetId="28">#REF!</definedName>
    <definedName name="_POLOTITLÁN" localSheetId="31">#REF!</definedName>
    <definedName name="_POLOTITLÁN" localSheetId="40">#REF!</definedName>
    <definedName name="_POLOTITLÁN" localSheetId="34">#REF!</definedName>
    <definedName name="_POLOTITLÁN" localSheetId="33">#REF!</definedName>
    <definedName name="_POLOTITLÁN" localSheetId="7">#REF!</definedName>
    <definedName name="_POLOTITLÁN" localSheetId="24">#REF!</definedName>
    <definedName name="_POLOTITLÁN" localSheetId="25">#REF!</definedName>
    <definedName name="_POLOTITLÁN" localSheetId="37">#REF!</definedName>
    <definedName name="_POLOTITLÁN" localSheetId="35">#REF!</definedName>
    <definedName name="_POLOTITLÁN">#REF!</definedName>
    <definedName name="_RAYÓN" localSheetId="18">#REF!</definedName>
    <definedName name="_RAYÓN" localSheetId="27">#REF!</definedName>
    <definedName name="_RAYÓN" localSheetId="23">#REF!</definedName>
    <definedName name="_RAYÓN" localSheetId="38">#REF!</definedName>
    <definedName name="_RAYÓN" localSheetId="17">#REF!</definedName>
    <definedName name="_RAYÓN" localSheetId="19">#REF!</definedName>
    <definedName name="_RAYÓN" localSheetId="16">#REF!</definedName>
    <definedName name="_RAYÓN" localSheetId="14">#REF!</definedName>
    <definedName name="_RAYÓN" localSheetId="12">#REF!</definedName>
    <definedName name="_RAYÓN" localSheetId="22">#REF!</definedName>
    <definedName name="_RAYÓN" localSheetId="39">#REF!</definedName>
    <definedName name="_RAYÓN" localSheetId="21">#REF!</definedName>
    <definedName name="_RAYÓN" localSheetId="20">#REF!</definedName>
    <definedName name="_RAYÓN" localSheetId="28">#REF!</definedName>
    <definedName name="_RAYÓN" localSheetId="31">#REF!</definedName>
    <definedName name="_RAYÓN" localSheetId="40">#REF!</definedName>
    <definedName name="_RAYÓN" localSheetId="34">#REF!</definedName>
    <definedName name="_RAYÓN" localSheetId="33">#REF!</definedName>
    <definedName name="_RAYÓN" localSheetId="7">#REF!</definedName>
    <definedName name="_RAYÓN" localSheetId="24">#REF!</definedName>
    <definedName name="_RAYÓN" localSheetId="25">#REF!</definedName>
    <definedName name="_RAYÓN" localSheetId="37">#REF!</definedName>
    <definedName name="_RAYÓN" localSheetId="35">#REF!</definedName>
    <definedName name="_RAYÓN">#REF!</definedName>
    <definedName name="_SAN_ANTONIO_LA_ISLA" localSheetId="18">#REF!</definedName>
    <definedName name="_SAN_ANTONIO_LA_ISLA" localSheetId="27">#REF!</definedName>
    <definedName name="_SAN_ANTONIO_LA_ISLA" localSheetId="23">#REF!</definedName>
    <definedName name="_SAN_ANTONIO_LA_ISLA" localSheetId="38">#REF!</definedName>
    <definedName name="_SAN_ANTONIO_LA_ISLA" localSheetId="17">#REF!</definedName>
    <definedName name="_SAN_ANTONIO_LA_ISLA" localSheetId="19">#REF!</definedName>
    <definedName name="_SAN_ANTONIO_LA_ISLA" localSheetId="16">#REF!</definedName>
    <definedName name="_SAN_ANTONIO_LA_ISLA" localSheetId="14">#REF!</definedName>
    <definedName name="_SAN_ANTONIO_LA_ISLA" localSheetId="12">#REF!</definedName>
    <definedName name="_SAN_ANTONIO_LA_ISLA" localSheetId="22">#REF!</definedName>
    <definedName name="_SAN_ANTONIO_LA_ISLA" localSheetId="39">#REF!</definedName>
    <definedName name="_SAN_ANTONIO_LA_ISLA" localSheetId="21">#REF!</definedName>
    <definedName name="_SAN_ANTONIO_LA_ISLA" localSheetId="20">#REF!</definedName>
    <definedName name="_SAN_ANTONIO_LA_ISLA" localSheetId="28">#REF!</definedName>
    <definedName name="_SAN_ANTONIO_LA_ISLA" localSheetId="31">#REF!</definedName>
    <definedName name="_SAN_ANTONIO_LA_ISLA" localSheetId="40">#REF!</definedName>
    <definedName name="_SAN_ANTONIO_LA_ISLA" localSheetId="34">#REF!</definedName>
    <definedName name="_SAN_ANTONIO_LA_ISLA" localSheetId="33">#REF!</definedName>
    <definedName name="_SAN_ANTONIO_LA_ISLA" localSheetId="7">#REF!</definedName>
    <definedName name="_SAN_ANTONIO_LA_ISLA" localSheetId="24">#REF!</definedName>
    <definedName name="_SAN_ANTONIO_LA_ISLA" localSheetId="25">#REF!</definedName>
    <definedName name="_SAN_ANTONIO_LA_ISLA" localSheetId="37">#REF!</definedName>
    <definedName name="_SAN_ANTONIO_LA_ISLA" localSheetId="35">#REF!</definedName>
    <definedName name="_SAN_ANTONIO_LA_ISLA">#REF!</definedName>
    <definedName name="_SAN_FELIPE_DEL_PROGRESO" localSheetId="18">#REF!</definedName>
    <definedName name="_SAN_FELIPE_DEL_PROGRESO" localSheetId="27">#REF!</definedName>
    <definedName name="_SAN_FELIPE_DEL_PROGRESO" localSheetId="23">#REF!</definedName>
    <definedName name="_SAN_FELIPE_DEL_PROGRESO" localSheetId="38">#REF!</definedName>
    <definedName name="_SAN_FELIPE_DEL_PROGRESO" localSheetId="17">#REF!</definedName>
    <definedName name="_SAN_FELIPE_DEL_PROGRESO" localSheetId="19">#REF!</definedName>
    <definedName name="_SAN_FELIPE_DEL_PROGRESO" localSheetId="16">#REF!</definedName>
    <definedName name="_SAN_FELIPE_DEL_PROGRESO" localSheetId="14">#REF!</definedName>
    <definedName name="_SAN_FELIPE_DEL_PROGRESO" localSheetId="12">#REF!</definedName>
    <definedName name="_SAN_FELIPE_DEL_PROGRESO" localSheetId="22">#REF!</definedName>
    <definedName name="_SAN_FELIPE_DEL_PROGRESO" localSheetId="39">#REF!</definedName>
    <definedName name="_SAN_FELIPE_DEL_PROGRESO" localSheetId="21">#REF!</definedName>
    <definedName name="_SAN_FELIPE_DEL_PROGRESO" localSheetId="20">#REF!</definedName>
    <definedName name="_SAN_FELIPE_DEL_PROGRESO" localSheetId="28">#REF!</definedName>
    <definedName name="_SAN_FELIPE_DEL_PROGRESO" localSheetId="31">#REF!</definedName>
    <definedName name="_SAN_FELIPE_DEL_PROGRESO" localSheetId="40">#REF!</definedName>
    <definedName name="_SAN_FELIPE_DEL_PROGRESO" localSheetId="34">#REF!</definedName>
    <definedName name="_SAN_FELIPE_DEL_PROGRESO" localSheetId="33">#REF!</definedName>
    <definedName name="_SAN_FELIPE_DEL_PROGRESO" localSheetId="7">#REF!</definedName>
    <definedName name="_SAN_FELIPE_DEL_PROGRESO" localSheetId="24">#REF!</definedName>
    <definedName name="_SAN_FELIPE_DEL_PROGRESO" localSheetId="25">#REF!</definedName>
    <definedName name="_SAN_FELIPE_DEL_PROGRESO" localSheetId="37">#REF!</definedName>
    <definedName name="_SAN_FELIPE_DEL_PROGRESO" localSheetId="35">#REF!</definedName>
    <definedName name="_SAN_FELIPE_DEL_PROGRESO">#REF!</definedName>
    <definedName name="_SAN_JOSÉ_DEL_RINCÓN" localSheetId="18">#REF!</definedName>
    <definedName name="_SAN_JOSÉ_DEL_RINCÓN" localSheetId="27">#REF!</definedName>
    <definedName name="_SAN_JOSÉ_DEL_RINCÓN" localSheetId="23">#REF!</definedName>
    <definedName name="_SAN_JOSÉ_DEL_RINCÓN" localSheetId="38">#REF!</definedName>
    <definedName name="_SAN_JOSÉ_DEL_RINCÓN" localSheetId="17">#REF!</definedName>
    <definedName name="_SAN_JOSÉ_DEL_RINCÓN" localSheetId="19">#REF!</definedName>
    <definedName name="_SAN_JOSÉ_DEL_RINCÓN" localSheetId="16">#REF!</definedName>
    <definedName name="_SAN_JOSÉ_DEL_RINCÓN" localSheetId="14">#REF!</definedName>
    <definedName name="_SAN_JOSÉ_DEL_RINCÓN" localSheetId="12">#REF!</definedName>
    <definedName name="_SAN_JOSÉ_DEL_RINCÓN" localSheetId="22">#REF!</definedName>
    <definedName name="_SAN_JOSÉ_DEL_RINCÓN" localSheetId="39">#REF!</definedName>
    <definedName name="_SAN_JOSÉ_DEL_RINCÓN" localSheetId="21">#REF!</definedName>
    <definedName name="_SAN_JOSÉ_DEL_RINCÓN" localSheetId="20">#REF!</definedName>
    <definedName name="_SAN_JOSÉ_DEL_RINCÓN" localSheetId="28">#REF!</definedName>
    <definedName name="_SAN_JOSÉ_DEL_RINCÓN" localSheetId="31">#REF!</definedName>
    <definedName name="_SAN_JOSÉ_DEL_RINCÓN" localSheetId="40">#REF!</definedName>
    <definedName name="_SAN_JOSÉ_DEL_RINCÓN" localSheetId="34">#REF!</definedName>
    <definedName name="_SAN_JOSÉ_DEL_RINCÓN" localSheetId="33">#REF!</definedName>
    <definedName name="_SAN_JOSÉ_DEL_RINCÓN" localSheetId="7">#REF!</definedName>
    <definedName name="_SAN_JOSÉ_DEL_RINCÓN" localSheetId="24">#REF!</definedName>
    <definedName name="_SAN_JOSÉ_DEL_RINCÓN" localSheetId="25">#REF!</definedName>
    <definedName name="_SAN_JOSÉ_DEL_RINCÓN" localSheetId="37">#REF!</definedName>
    <definedName name="_SAN_JOSÉ_DEL_RINCÓN" localSheetId="35">#REF!</definedName>
    <definedName name="_SAN_JOSÉ_DEL_RINCÓN">#REF!</definedName>
    <definedName name="_SAN_MARTÍN_DE_LAS_PIRÁMIDES" localSheetId="18">#REF!</definedName>
    <definedName name="_SAN_MARTÍN_DE_LAS_PIRÁMIDES" localSheetId="27">#REF!</definedName>
    <definedName name="_SAN_MARTÍN_DE_LAS_PIRÁMIDES" localSheetId="23">#REF!</definedName>
    <definedName name="_SAN_MARTÍN_DE_LAS_PIRÁMIDES" localSheetId="38">#REF!</definedName>
    <definedName name="_SAN_MARTÍN_DE_LAS_PIRÁMIDES" localSheetId="17">#REF!</definedName>
    <definedName name="_SAN_MARTÍN_DE_LAS_PIRÁMIDES" localSheetId="19">#REF!</definedName>
    <definedName name="_SAN_MARTÍN_DE_LAS_PIRÁMIDES" localSheetId="16">#REF!</definedName>
    <definedName name="_SAN_MARTÍN_DE_LAS_PIRÁMIDES" localSheetId="14">#REF!</definedName>
    <definedName name="_SAN_MARTÍN_DE_LAS_PIRÁMIDES" localSheetId="12">#REF!</definedName>
    <definedName name="_SAN_MARTÍN_DE_LAS_PIRÁMIDES" localSheetId="22">#REF!</definedName>
    <definedName name="_SAN_MARTÍN_DE_LAS_PIRÁMIDES" localSheetId="39">#REF!</definedName>
    <definedName name="_SAN_MARTÍN_DE_LAS_PIRÁMIDES" localSheetId="21">#REF!</definedName>
    <definedName name="_SAN_MARTÍN_DE_LAS_PIRÁMIDES" localSheetId="20">#REF!</definedName>
    <definedName name="_SAN_MARTÍN_DE_LAS_PIRÁMIDES" localSheetId="28">#REF!</definedName>
    <definedName name="_SAN_MARTÍN_DE_LAS_PIRÁMIDES" localSheetId="31">#REF!</definedName>
    <definedName name="_SAN_MARTÍN_DE_LAS_PIRÁMIDES" localSheetId="40">#REF!</definedName>
    <definedName name="_SAN_MARTÍN_DE_LAS_PIRÁMIDES" localSheetId="34">#REF!</definedName>
    <definedName name="_SAN_MARTÍN_DE_LAS_PIRÁMIDES" localSheetId="33">#REF!</definedName>
    <definedName name="_SAN_MARTÍN_DE_LAS_PIRÁMIDES" localSheetId="7">#REF!</definedName>
    <definedName name="_SAN_MARTÍN_DE_LAS_PIRÁMIDES" localSheetId="24">#REF!</definedName>
    <definedName name="_SAN_MARTÍN_DE_LAS_PIRÁMIDES" localSheetId="25">#REF!</definedName>
    <definedName name="_SAN_MARTÍN_DE_LAS_PIRÁMIDES" localSheetId="37">#REF!</definedName>
    <definedName name="_SAN_MARTÍN_DE_LAS_PIRÁMIDES" localSheetId="35">#REF!</definedName>
    <definedName name="_SAN_MARTÍN_DE_LAS_PIRÁMIDES">#REF!</definedName>
    <definedName name="_SAN_MATEO_ATENCO" localSheetId="18">#REF!</definedName>
    <definedName name="_SAN_MATEO_ATENCO" localSheetId="27">#REF!</definedName>
    <definedName name="_SAN_MATEO_ATENCO" localSheetId="23">#REF!</definedName>
    <definedName name="_SAN_MATEO_ATENCO" localSheetId="38">#REF!</definedName>
    <definedName name="_SAN_MATEO_ATENCO" localSheetId="17">#REF!</definedName>
    <definedName name="_SAN_MATEO_ATENCO" localSheetId="19">#REF!</definedName>
    <definedName name="_SAN_MATEO_ATENCO" localSheetId="16">#REF!</definedName>
    <definedName name="_SAN_MATEO_ATENCO" localSheetId="14">#REF!</definedName>
    <definedName name="_SAN_MATEO_ATENCO" localSheetId="12">#REF!</definedName>
    <definedName name="_SAN_MATEO_ATENCO" localSheetId="22">#REF!</definedName>
    <definedName name="_SAN_MATEO_ATENCO" localSheetId="39">#REF!</definedName>
    <definedName name="_SAN_MATEO_ATENCO" localSheetId="21">#REF!</definedName>
    <definedName name="_SAN_MATEO_ATENCO" localSheetId="20">#REF!</definedName>
    <definedName name="_SAN_MATEO_ATENCO" localSheetId="28">#REF!</definedName>
    <definedName name="_SAN_MATEO_ATENCO" localSheetId="31">#REF!</definedName>
    <definedName name="_SAN_MATEO_ATENCO" localSheetId="40">#REF!</definedName>
    <definedName name="_SAN_MATEO_ATENCO" localSheetId="34">#REF!</definedName>
    <definedName name="_SAN_MATEO_ATENCO" localSheetId="33">#REF!</definedName>
    <definedName name="_SAN_MATEO_ATENCO" localSheetId="7">#REF!</definedName>
    <definedName name="_SAN_MATEO_ATENCO" localSheetId="24">#REF!</definedName>
    <definedName name="_SAN_MATEO_ATENCO" localSheetId="25">#REF!</definedName>
    <definedName name="_SAN_MATEO_ATENCO" localSheetId="37">#REF!</definedName>
    <definedName name="_SAN_MATEO_ATENCO" localSheetId="35">#REF!</definedName>
    <definedName name="_SAN_MATEO_ATENCO">#REF!</definedName>
    <definedName name="_SAN_SIMÓN_DE_GUERRERO" localSheetId="18">#REF!</definedName>
    <definedName name="_SAN_SIMÓN_DE_GUERRERO" localSheetId="27">#REF!</definedName>
    <definedName name="_SAN_SIMÓN_DE_GUERRERO" localSheetId="23">#REF!</definedName>
    <definedName name="_SAN_SIMÓN_DE_GUERRERO" localSheetId="38">#REF!</definedName>
    <definedName name="_SAN_SIMÓN_DE_GUERRERO" localSheetId="17">#REF!</definedName>
    <definedName name="_SAN_SIMÓN_DE_GUERRERO" localSheetId="19">#REF!</definedName>
    <definedName name="_SAN_SIMÓN_DE_GUERRERO" localSheetId="16">#REF!</definedName>
    <definedName name="_SAN_SIMÓN_DE_GUERRERO" localSheetId="14">#REF!</definedName>
    <definedName name="_SAN_SIMÓN_DE_GUERRERO" localSheetId="12">#REF!</definedName>
    <definedName name="_SAN_SIMÓN_DE_GUERRERO" localSheetId="22">#REF!</definedName>
    <definedName name="_SAN_SIMÓN_DE_GUERRERO" localSheetId="39">#REF!</definedName>
    <definedName name="_SAN_SIMÓN_DE_GUERRERO" localSheetId="21">#REF!</definedName>
    <definedName name="_SAN_SIMÓN_DE_GUERRERO" localSheetId="20">#REF!</definedName>
    <definedName name="_SAN_SIMÓN_DE_GUERRERO" localSheetId="28">#REF!</definedName>
    <definedName name="_SAN_SIMÓN_DE_GUERRERO" localSheetId="31">#REF!</definedName>
    <definedName name="_SAN_SIMÓN_DE_GUERRERO" localSheetId="40">#REF!</definedName>
    <definedName name="_SAN_SIMÓN_DE_GUERRERO" localSheetId="34">#REF!</definedName>
    <definedName name="_SAN_SIMÓN_DE_GUERRERO" localSheetId="33">#REF!</definedName>
    <definedName name="_SAN_SIMÓN_DE_GUERRERO" localSheetId="7">#REF!</definedName>
    <definedName name="_SAN_SIMÓN_DE_GUERRERO" localSheetId="24">#REF!</definedName>
    <definedName name="_SAN_SIMÓN_DE_GUERRERO" localSheetId="25">#REF!</definedName>
    <definedName name="_SAN_SIMÓN_DE_GUERRERO" localSheetId="37">#REF!</definedName>
    <definedName name="_SAN_SIMÓN_DE_GUERRERO" localSheetId="35">#REF!</definedName>
    <definedName name="_SAN_SIMÓN_DE_GUERRERO">#REF!</definedName>
    <definedName name="_SANTO_TOMÁS" localSheetId="18">#REF!</definedName>
    <definedName name="_SANTO_TOMÁS" localSheetId="27">#REF!</definedName>
    <definedName name="_SANTO_TOMÁS" localSheetId="23">#REF!</definedName>
    <definedName name="_SANTO_TOMÁS" localSheetId="38">#REF!</definedName>
    <definedName name="_SANTO_TOMÁS" localSheetId="17">#REF!</definedName>
    <definedName name="_SANTO_TOMÁS" localSheetId="19">#REF!</definedName>
    <definedName name="_SANTO_TOMÁS" localSheetId="16">#REF!</definedName>
    <definedName name="_SANTO_TOMÁS" localSheetId="14">#REF!</definedName>
    <definedName name="_SANTO_TOMÁS" localSheetId="12">#REF!</definedName>
    <definedName name="_SANTO_TOMÁS" localSheetId="22">#REF!</definedName>
    <definedName name="_SANTO_TOMÁS" localSheetId="39">#REF!</definedName>
    <definedName name="_SANTO_TOMÁS" localSheetId="21">#REF!</definedName>
    <definedName name="_SANTO_TOMÁS" localSheetId="20">#REF!</definedName>
    <definedName name="_SANTO_TOMÁS" localSheetId="28">#REF!</definedName>
    <definedName name="_SANTO_TOMÁS" localSheetId="31">#REF!</definedName>
    <definedName name="_SANTO_TOMÁS" localSheetId="40">#REF!</definedName>
    <definedName name="_SANTO_TOMÁS" localSheetId="34">#REF!</definedName>
    <definedName name="_SANTO_TOMÁS" localSheetId="33">#REF!</definedName>
    <definedName name="_SANTO_TOMÁS" localSheetId="7">#REF!</definedName>
    <definedName name="_SANTO_TOMÁS" localSheetId="24">#REF!</definedName>
    <definedName name="_SANTO_TOMÁS" localSheetId="25">#REF!</definedName>
    <definedName name="_SANTO_TOMÁS" localSheetId="37">#REF!</definedName>
    <definedName name="_SANTO_TOMÁS" localSheetId="35">#REF!</definedName>
    <definedName name="_SANTO_TOMÁS">#REF!</definedName>
    <definedName name="_SOYANIQUILPAN_DE_JUÁREZ" localSheetId="18">#REF!</definedName>
    <definedName name="_SOYANIQUILPAN_DE_JUÁREZ" localSheetId="27">#REF!</definedName>
    <definedName name="_SOYANIQUILPAN_DE_JUÁREZ" localSheetId="23">#REF!</definedName>
    <definedName name="_SOYANIQUILPAN_DE_JUÁREZ" localSheetId="38">#REF!</definedName>
    <definedName name="_SOYANIQUILPAN_DE_JUÁREZ" localSheetId="17">#REF!</definedName>
    <definedName name="_SOYANIQUILPAN_DE_JUÁREZ" localSheetId="19">#REF!</definedName>
    <definedName name="_SOYANIQUILPAN_DE_JUÁREZ" localSheetId="16">#REF!</definedName>
    <definedName name="_SOYANIQUILPAN_DE_JUÁREZ" localSheetId="14">#REF!</definedName>
    <definedName name="_SOYANIQUILPAN_DE_JUÁREZ" localSheetId="12">#REF!</definedName>
    <definedName name="_SOYANIQUILPAN_DE_JUÁREZ" localSheetId="22">#REF!</definedName>
    <definedName name="_SOYANIQUILPAN_DE_JUÁREZ" localSheetId="39">#REF!</definedName>
    <definedName name="_SOYANIQUILPAN_DE_JUÁREZ" localSheetId="21">#REF!</definedName>
    <definedName name="_SOYANIQUILPAN_DE_JUÁREZ" localSheetId="20">#REF!</definedName>
    <definedName name="_SOYANIQUILPAN_DE_JUÁREZ" localSheetId="28">#REF!</definedName>
    <definedName name="_SOYANIQUILPAN_DE_JUÁREZ" localSheetId="31">#REF!</definedName>
    <definedName name="_SOYANIQUILPAN_DE_JUÁREZ" localSheetId="40">#REF!</definedName>
    <definedName name="_SOYANIQUILPAN_DE_JUÁREZ" localSheetId="34">#REF!</definedName>
    <definedName name="_SOYANIQUILPAN_DE_JUÁREZ" localSheetId="33">#REF!</definedName>
    <definedName name="_SOYANIQUILPAN_DE_JUÁREZ" localSheetId="7">#REF!</definedName>
    <definedName name="_SOYANIQUILPAN_DE_JUÁREZ" localSheetId="24">#REF!</definedName>
    <definedName name="_SOYANIQUILPAN_DE_JUÁREZ" localSheetId="25">#REF!</definedName>
    <definedName name="_SOYANIQUILPAN_DE_JUÁREZ" localSheetId="37">#REF!</definedName>
    <definedName name="_SOYANIQUILPAN_DE_JUÁREZ" localSheetId="35">#REF!</definedName>
    <definedName name="_SOYANIQUILPAN_DE_JUÁREZ">#REF!</definedName>
    <definedName name="_SULTEPEC" localSheetId="18">#REF!</definedName>
    <definedName name="_SULTEPEC" localSheetId="27">#REF!</definedName>
    <definedName name="_SULTEPEC" localSheetId="23">#REF!</definedName>
    <definedName name="_SULTEPEC" localSheetId="38">#REF!</definedName>
    <definedName name="_SULTEPEC" localSheetId="17">#REF!</definedName>
    <definedName name="_SULTEPEC" localSheetId="19">#REF!</definedName>
    <definedName name="_SULTEPEC" localSheetId="16">#REF!</definedName>
    <definedName name="_SULTEPEC" localSheetId="14">#REF!</definedName>
    <definedName name="_SULTEPEC" localSheetId="12">#REF!</definedName>
    <definedName name="_SULTEPEC" localSheetId="22">#REF!</definedName>
    <definedName name="_SULTEPEC" localSheetId="39">#REF!</definedName>
    <definedName name="_SULTEPEC" localSheetId="21">#REF!</definedName>
    <definedName name="_SULTEPEC" localSheetId="20">#REF!</definedName>
    <definedName name="_SULTEPEC" localSheetId="28">#REF!</definedName>
    <definedName name="_SULTEPEC" localSheetId="31">#REF!</definedName>
    <definedName name="_SULTEPEC" localSheetId="40">#REF!</definedName>
    <definedName name="_SULTEPEC" localSheetId="34">#REF!</definedName>
    <definedName name="_SULTEPEC" localSheetId="33">#REF!</definedName>
    <definedName name="_SULTEPEC" localSheetId="7">#REF!</definedName>
    <definedName name="_SULTEPEC" localSheetId="24">#REF!</definedName>
    <definedName name="_SULTEPEC" localSheetId="25">#REF!</definedName>
    <definedName name="_SULTEPEC" localSheetId="37">#REF!</definedName>
    <definedName name="_SULTEPEC" localSheetId="35">#REF!</definedName>
    <definedName name="_SULTEPEC">#REF!</definedName>
    <definedName name="_TECÁMAC" localSheetId="18">#REF!</definedName>
    <definedName name="_TECÁMAC" localSheetId="27">#REF!</definedName>
    <definedName name="_TECÁMAC" localSheetId="23">#REF!</definedName>
    <definedName name="_TECÁMAC" localSheetId="38">#REF!</definedName>
    <definedName name="_TECÁMAC" localSheetId="17">#REF!</definedName>
    <definedName name="_TECÁMAC" localSheetId="19">#REF!</definedName>
    <definedName name="_TECÁMAC" localSheetId="16">#REF!</definedName>
    <definedName name="_TECÁMAC" localSheetId="14">#REF!</definedName>
    <definedName name="_TECÁMAC" localSheetId="12">#REF!</definedName>
    <definedName name="_TECÁMAC" localSheetId="22">#REF!</definedName>
    <definedName name="_TECÁMAC" localSheetId="39">#REF!</definedName>
    <definedName name="_TECÁMAC" localSheetId="21">#REF!</definedName>
    <definedName name="_TECÁMAC" localSheetId="20">#REF!</definedName>
    <definedName name="_TECÁMAC" localSheetId="28">#REF!</definedName>
    <definedName name="_TECÁMAC" localSheetId="31">#REF!</definedName>
    <definedName name="_TECÁMAC" localSheetId="40">#REF!</definedName>
    <definedName name="_TECÁMAC" localSheetId="34">#REF!</definedName>
    <definedName name="_TECÁMAC" localSheetId="33">#REF!</definedName>
    <definedName name="_TECÁMAC" localSheetId="7">#REF!</definedName>
    <definedName name="_TECÁMAC" localSheetId="24">#REF!</definedName>
    <definedName name="_TECÁMAC" localSheetId="25">#REF!</definedName>
    <definedName name="_TECÁMAC" localSheetId="37">#REF!</definedName>
    <definedName name="_TECÁMAC" localSheetId="35">#REF!</definedName>
    <definedName name="_TECÁMAC">#REF!</definedName>
    <definedName name="_TEJUPILCO" localSheetId="18">#REF!</definedName>
    <definedName name="_TEJUPILCO" localSheetId="27">#REF!</definedName>
    <definedName name="_TEJUPILCO" localSheetId="23">#REF!</definedName>
    <definedName name="_TEJUPILCO" localSheetId="38">#REF!</definedName>
    <definedName name="_TEJUPILCO" localSheetId="17">#REF!</definedName>
    <definedName name="_TEJUPILCO" localSheetId="19">#REF!</definedName>
    <definedName name="_TEJUPILCO" localSheetId="16">#REF!</definedName>
    <definedName name="_TEJUPILCO" localSheetId="14">#REF!</definedName>
    <definedName name="_TEJUPILCO" localSheetId="12">#REF!</definedName>
    <definedName name="_TEJUPILCO" localSheetId="22">#REF!</definedName>
    <definedName name="_TEJUPILCO" localSheetId="39">#REF!</definedName>
    <definedName name="_TEJUPILCO" localSheetId="21">#REF!</definedName>
    <definedName name="_TEJUPILCO" localSheetId="20">#REF!</definedName>
    <definedName name="_TEJUPILCO" localSheetId="28">#REF!</definedName>
    <definedName name="_TEJUPILCO" localSheetId="31">#REF!</definedName>
    <definedName name="_TEJUPILCO" localSheetId="40">#REF!</definedName>
    <definedName name="_TEJUPILCO" localSheetId="34">#REF!</definedName>
    <definedName name="_TEJUPILCO" localSheetId="33">#REF!</definedName>
    <definedName name="_TEJUPILCO" localSheetId="7">#REF!</definedName>
    <definedName name="_TEJUPILCO" localSheetId="24">#REF!</definedName>
    <definedName name="_TEJUPILCO" localSheetId="25">#REF!</definedName>
    <definedName name="_TEJUPILCO" localSheetId="37">#REF!</definedName>
    <definedName name="_TEJUPILCO" localSheetId="35">#REF!</definedName>
    <definedName name="_TEJUPILCO">#REF!</definedName>
    <definedName name="_TEMAMATLA" localSheetId="18">#REF!</definedName>
    <definedName name="_TEMAMATLA" localSheetId="27">#REF!</definedName>
    <definedName name="_TEMAMATLA" localSheetId="23">#REF!</definedName>
    <definedName name="_TEMAMATLA" localSheetId="38">#REF!</definedName>
    <definedName name="_TEMAMATLA" localSheetId="17">#REF!</definedName>
    <definedName name="_TEMAMATLA" localSheetId="19">#REF!</definedName>
    <definedName name="_TEMAMATLA" localSheetId="16">#REF!</definedName>
    <definedName name="_TEMAMATLA" localSheetId="14">#REF!</definedName>
    <definedName name="_TEMAMATLA" localSheetId="12">#REF!</definedName>
    <definedName name="_TEMAMATLA" localSheetId="22">#REF!</definedName>
    <definedName name="_TEMAMATLA" localSheetId="39">#REF!</definedName>
    <definedName name="_TEMAMATLA" localSheetId="21">#REF!</definedName>
    <definedName name="_TEMAMATLA" localSheetId="20">#REF!</definedName>
    <definedName name="_TEMAMATLA" localSheetId="28">#REF!</definedName>
    <definedName name="_TEMAMATLA" localSheetId="31">#REF!</definedName>
    <definedName name="_TEMAMATLA" localSheetId="40">#REF!</definedName>
    <definedName name="_TEMAMATLA" localSheetId="34">#REF!</definedName>
    <definedName name="_TEMAMATLA" localSheetId="33">#REF!</definedName>
    <definedName name="_TEMAMATLA" localSheetId="7">#REF!</definedName>
    <definedName name="_TEMAMATLA" localSheetId="24">#REF!</definedName>
    <definedName name="_TEMAMATLA" localSheetId="25">#REF!</definedName>
    <definedName name="_TEMAMATLA" localSheetId="37">#REF!</definedName>
    <definedName name="_TEMAMATLA" localSheetId="35">#REF!</definedName>
    <definedName name="_TEMAMATLA">#REF!</definedName>
    <definedName name="_TEMASCALAPA" localSheetId="18">#REF!</definedName>
    <definedName name="_TEMASCALAPA" localSheetId="27">#REF!</definedName>
    <definedName name="_TEMASCALAPA" localSheetId="23">#REF!</definedName>
    <definedName name="_TEMASCALAPA" localSheetId="38">#REF!</definedName>
    <definedName name="_TEMASCALAPA" localSheetId="17">#REF!</definedName>
    <definedName name="_TEMASCALAPA" localSheetId="19">#REF!</definedName>
    <definedName name="_TEMASCALAPA" localSheetId="16">#REF!</definedName>
    <definedName name="_TEMASCALAPA" localSheetId="14">#REF!</definedName>
    <definedName name="_TEMASCALAPA" localSheetId="12">#REF!</definedName>
    <definedName name="_TEMASCALAPA" localSheetId="22">#REF!</definedName>
    <definedName name="_TEMASCALAPA" localSheetId="39">#REF!</definedName>
    <definedName name="_TEMASCALAPA" localSheetId="21">#REF!</definedName>
    <definedName name="_TEMASCALAPA" localSheetId="20">#REF!</definedName>
    <definedName name="_TEMASCALAPA" localSheetId="28">#REF!</definedName>
    <definedName name="_TEMASCALAPA" localSheetId="31">#REF!</definedName>
    <definedName name="_TEMASCALAPA" localSheetId="40">#REF!</definedName>
    <definedName name="_TEMASCALAPA" localSheetId="34">#REF!</definedName>
    <definedName name="_TEMASCALAPA" localSheetId="33">#REF!</definedName>
    <definedName name="_TEMASCALAPA" localSheetId="7">#REF!</definedName>
    <definedName name="_TEMASCALAPA" localSheetId="24">#REF!</definedName>
    <definedName name="_TEMASCALAPA" localSheetId="25">#REF!</definedName>
    <definedName name="_TEMASCALAPA" localSheetId="37">#REF!</definedName>
    <definedName name="_TEMASCALAPA" localSheetId="35">#REF!</definedName>
    <definedName name="_TEMASCALAPA">#REF!</definedName>
    <definedName name="_TEMASCALCINGO" localSheetId="18">#REF!</definedName>
    <definedName name="_TEMASCALCINGO" localSheetId="27">#REF!</definedName>
    <definedName name="_TEMASCALCINGO" localSheetId="23">#REF!</definedName>
    <definedName name="_TEMASCALCINGO" localSheetId="38">#REF!</definedName>
    <definedName name="_TEMASCALCINGO" localSheetId="17">#REF!</definedName>
    <definedName name="_TEMASCALCINGO" localSheetId="19">#REF!</definedName>
    <definedName name="_TEMASCALCINGO" localSheetId="16">#REF!</definedName>
    <definedName name="_TEMASCALCINGO" localSheetId="14">#REF!</definedName>
    <definedName name="_TEMASCALCINGO" localSheetId="12">#REF!</definedName>
    <definedName name="_TEMASCALCINGO" localSheetId="22">#REF!</definedName>
    <definedName name="_TEMASCALCINGO" localSheetId="39">#REF!</definedName>
    <definedName name="_TEMASCALCINGO" localSheetId="21">#REF!</definedName>
    <definedName name="_TEMASCALCINGO" localSheetId="20">#REF!</definedName>
    <definedName name="_TEMASCALCINGO" localSheetId="28">#REF!</definedName>
    <definedName name="_TEMASCALCINGO" localSheetId="31">#REF!</definedName>
    <definedName name="_TEMASCALCINGO" localSheetId="40">#REF!</definedName>
    <definedName name="_TEMASCALCINGO" localSheetId="34">#REF!</definedName>
    <definedName name="_TEMASCALCINGO" localSheetId="33">#REF!</definedName>
    <definedName name="_TEMASCALCINGO" localSheetId="7">#REF!</definedName>
    <definedName name="_TEMASCALCINGO" localSheetId="24">#REF!</definedName>
    <definedName name="_TEMASCALCINGO" localSheetId="25">#REF!</definedName>
    <definedName name="_TEMASCALCINGO" localSheetId="37">#REF!</definedName>
    <definedName name="_TEMASCALCINGO" localSheetId="35">#REF!</definedName>
    <definedName name="_TEMASCALCINGO">#REF!</definedName>
    <definedName name="_TEMASCALTEPEC" localSheetId="18">#REF!</definedName>
    <definedName name="_TEMASCALTEPEC" localSheetId="27">#REF!</definedName>
    <definedName name="_TEMASCALTEPEC" localSheetId="23">#REF!</definedName>
    <definedName name="_TEMASCALTEPEC" localSheetId="38">#REF!</definedName>
    <definedName name="_TEMASCALTEPEC" localSheetId="17">#REF!</definedName>
    <definedName name="_TEMASCALTEPEC" localSheetId="19">#REF!</definedName>
    <definedName name="_TEMASCALTEPEC" localSheetId="16">#REF!</definedName>
    <definedName name="_TEMASCALTEPEC" localSheetId="14">#REF!</definedName>
    <definedName name="_TEMASCALTEPEC" localSheetId="12">#REF!</definedName>
    <definedName name="_TEMASCALTEPEC" localSheetId="22">#REF!</definedName>
    <definedName name="_TEMASCALTEPEC" localSheetId="39">#REF!</definedName>
    <definedName name="_TEMASCALTEPEC" localSheetId="21">#REF!</definedName>
    <definedName name="_TEMASCALTEPEC" localSheetId="20">#REF!</definedName>
    <definedName name="_TEMASCALTEPEC" localSheetId="28">#REF!</definedName>
    <definedName name="_TEMASCALTEPEC" localSheetId="31">#REF!</definedName>
    <definedName name="_TEMASCALTEPEC" localSheetId="40">#REF!</definedName>
    <definedName name="_TEMASCALTEPEC" localSheetId="34">#REF!</definedName>
    <definedName name="_TEMASCALTEPEC" localSheetId="33">#REF!</definedName>
    <definedName name="_TEMASCALTEPEC" localSheetId="7">#REF!</definedName>
    <definedName name="_TEMASCALTEPEC" localSheetId="24">#REF!</definedName>
    <definedName name="_TEMASCALTEPEC" localSheetId="25">#REF!</definedName>
    <definedName name="_TEMASCALTEPEC" localSheetId="37">#REF!</definedName>
    <definedName name="_TEMASCALTEPEC" localSheetId="35">#REF!</definedName>
    <definedName name="_TEMASCALTEPEC">#REF!</definedName>
    <definedName name="_TEMOAYA" localSheetId="18">#REF!</definedName>
    <definedName name="_TEMOAYA" localSheetId="27">#REF!</definedName>
    <definedName name="_TEMOAYA" localSheetId="23">#REF!</definedName>
    <definedName name="_TEMOAYA" localSheetId="38">#REF!</definedName>
    <definedName name="_TEMOAYA" localSheetId="17">#REF!</definedName>
    <definedName name="_TEMOAYA" localSheetId="19">#REF!</definedName>
    <definedName name="_TEMOAYA" localSheetId="16">#REF!</definedName>
    <definedName name="_TEMOAYA" localSheetId="14">#REF!</definedName>
    <definedName name="_TEMOAYA" localSheetId="12">#REF!</definedName>
    <definedName name="_TEMOAYA" localSheetId="22">#REF!</definedName>
    <definedName name="_TEMOAYA" localSheetId="39">#REF!</definedName>
    <definedName name="_TEMOAYA" localSheetId="21">#REF!</definedName>
    <definedName name="_TEMOAYA" localSheetId="20">#REF!</definedName>
    <definedName name="_TEMOAYA" localSheetId="28">#REF!</definedName>
    <definedName name="_TEMOAYA" localSheetId="31">#REF!</definedName>
    <definedName name="_TEMOAYA" localSheetId="40">#REF!</definedName>
    <definedName name="_TEMOAYA" localSheetId="34">#REF!</definedName>
    <definedName name="_TEMOAYA" localSheetId="33">#REF!</definedName>
    <definedName name="_TEMOAYA" localSheetId="7">#REF!</definedName>
    <definedName name="_TEMOAYA" localSheetId="24">#REF!</definedName>
    <definedName name="_TEMOAYA" localSheetId="25">#REF!</definedName>
    <definedName name="_TEMOAYA" localSheetId="37">#REF!</definedName>
    <definedName name="_TEMOAYA" localSheetId="35">#REF!</definedName>
    <definedName name="_TEMOAYA">#REF!</definedName>
    <definedName name="_TENANCINGO" localSheetId="18">#REF!</definedName>
    <definedName name="_TENANCINGO" localSheetId="27">#REF!</definedName>
    <definedName name="_TENANCINGO" localSheetId="23">#REF!</definedName>
    <definedName name="_TENANCINGO" localSheetId="38">#REF!</definedName>
    <definedName name="_TENANCINGO" localSheetId="17">#REF!</definedName>
    <definedName name="_TENANCINGO" localSheetId="19">#REF!</definedName>
    <definedName name="_TENANCINGO" localSheetId="16">#REF!</definedName>
    <definedName name="_TENANCINGO" localSheetId="14">#REF!</definedName>
    <definedName name="_TENANCINGO" localSheetId="12">#REF!</definedName>
    <definedName name="_TENANCINGO" localSheetId="22">#REF!</definedName>
    <definedName name="_TENANCINGO" localSheetId="39">#REF!</definedName>
    <definedName name="_TENANCINGO" localSheetId="21">#REF!</definedName>
    <definedName name="_TENANCINGO" localSheetId="20">#REF!</definedName>
    <definedName name="_TENANCINGO" localSheetId="28">#REF!</definedName>
    <definedName name="_TENANCINGO" localSheetId="31">#REF!</definedName>
    <definedName name="_TENANCINGO" localSheetId="40">#REF!</definedName>
    <definedName name="_TENANCINGO" localSheetId="34">#REF!</definedName>
    <definedName name="_TENANCINGO" localSheetId="33">#REF!</definedName>
    <definedName name="_TENANCINGO" localSheetId="7">#REF!</definedName>
    <definedName name="_TENANCINGO" localSheetId="24">#REF!</definedName>
    <definedName name="_TENANCINGO" localSheetId="25">#REF!</definedName>
    <definedName name="_TENANCINGO" localSheetId="37">#REF!</definedName>
    <definedName name="_TENANCINGO" localSheetId="35">#REF!</definedName>
    <definedName name="_TENANCINGO">#REF!</definedName>
    <definedName name="_TENANGO_DEL_AIRE" localSheetId="18">#REF!</definedName>
    <definedName name="_TENANGO_DEL_AIRE" localSheetId="27">#REF!</definedName>
    <definedName name="_TENANGO_DEL_AIRE" localSheetId="23">#REF!</definedName>
    <definedName name="_TENANGO_DEL_AIRE" localSheetId="38">#REF!</definedName>
    <definedName name="_TENANGO_DEL_AIRE" localSheetId="17">#REF!</definedName>
    <definedName name="_TENANGO_DEL_AIRE" localSheetId="19">#REF!</definedName>
    <definedName name="_TENANGO_DEL_AIRE" localSheetId="16">#REF!</definedName>
    <definedName name="_TENANGO_DEL_AIRE" localSheetId="14">#REF!</definedName>
    <definedName name="_TENANGO_DEL_AIRE" localSheetId="12">#REF!</definedName>
    <definedName name="_TENANGO_DEL_AIRE" localSheetId="22">#REF!</definedName>
    <definedName name="_TENANGO_DEL_AIRE" localSheetId="39">#REF!</definedName>
    <definedName name="_TENANGO_DEL_AIRE" localSheetId="21">#REF!</definedName>
    <definedName name="_TENANGO_DEL_AIRE" localSheetId="20">#REF!</definedName>
    <definedName name="_TENANGO_DEL_AIRE" localSheetId="28">#REF!</definedName>
    <definedName name="_TENANGO_DEL_AIRE" localSheetId="31">#REF!</definedName>
    <definedName name="_TENANGO_DEL_AIRE" localSheetId="40">#REF!</definedName>
    <definedName name="_TENANGO_DEL_AIRE" localSheetId="34">#REF!</definedName>
    <definedName name="_TENANGO_DEL_AIRE" localSheetId="33">#REF!</definedName>
    <definedName name="_TENANGO_DEL_AIRE" localSheetId="7">#REF!</definedName>
    <definedName name="_TENANGO_DEL_AIRE" localSheetId="24">#REF!</definedName>
    <definedName name="_TENANGO_DEL_AIRE" localSheetId="25">#REF!</definedName>
    <definedName name="_TENANGO_DEL_AIRE" localSheetId="37">#REF!</definedName>
    <definedName name="_TENANGO_DEL_AIRE" localSheetId="35">#REF!</definedName>
    <definedName name="_TENANGO_DEL_AIRE">#REF!</definedName>
    <definedName name="_TENANGO_DEL_VALLE" localSheetId="18">#REF!</definedName>
    <definedName name="_TENANGO_DEL_VALLE" localSheetId="27">#REF!</definedName>
    <definedName name="_TENANGO_DEL_VALLE" localSheetId="23">#REF!</definedName>
    <definedName name="_TENANGO_DEL_VALLE" localSheetId="38">#REF!</definedName>
    <definedName name="_TENANGO_DEL_VALLE" localSheetId="17">#REF!</definedName>
    <definedName name="_TENANGO_DEL_VALLE" localSheetId="19">#REF!</definedName>
    <definedName name="_TENANGO_DEL_VALLE" localSheetId="16">#REF!</definedName>
    <definedName name="_TENANGO_DEL_VALLE" localSheetId="14">#REF!</definedName>
    <definedName name="_TENANGO_DEL_VALLE" localSheetId="12">#REF!</definedName>
    <definedName name="_TENANGO_DEL_VALLE" localSheetId="22">#REF!</definedName>
    <definedName name="_TENANGO_DEL_VALLE" localSheetId="39">#REF!</definedName>
    <definedName name="_TENANGO_DEL_VALLE" localSheetId="21">#REF!</definedName>
    <definedName name="_TENANGO_DEL_VALLE" localSheetId="20">#REF!</definedName>
    <definedName name="_TENANGO_DEL_VALLE" localSheetId="28">#REF!</definedName>
    <definedName name="_TENANGO_DEL_VALLE" localSheetId="31">#REF!</definedName>
    <definedName name="_TENANGO_DEL_VALLE" localSheetId="40">#REF!</definedName>
    <definedName name="_TENANGO_DEL_VALLE" localSheetId="34">#REF!</definedName>
    <definedName name="_TENANGO_DEL_VALLE" localSheetId="33">#REF!</definedName>
    <definedName name="_TENANGO_DEL_VALLE" localSheetId="7">#REF!</definedName>
    <definedName name="_TENANGO_DEL_VALLE" localSheetId="24">#REF!</definedName>
    <definedName name="_TENANGO_DEL_VALLE" localSheetId="25">#REF!</definedName>
    <definedName name="_TENANGO_DEL_VALLE" localSheetId="37">#REF!</definedName>
    <definedName name="_TENANGO_DEL_VALLE" localSheetId="35">#REF!</definedName>
    <definedName name="_TENANGO_DEL_VALLE">#REF!</definedName>
    <definedName name="_TEOLOYUCAN" localSheetId="18">#REF!</definedName>
    <definedName name="_TEOLOYUCAN" localSheetId="27">#REF!</definedName>
    <definedName name="_TEOLOYUCAN" localSheetId="23">#REF!</definedName>
    <definedName name="_TEOLOYUCAN" localSheetId="38">#REF!</definedName>
    <definedName name="_TEOLOYUCAN" localSheetId="17">#REF!</definedName>
    <definedName name="_TEOLOYUCAN" localSheetId="19">#REF!</definedName>
    <definedName name="_TEOLOYUCAN" localSheetId="16">#REF!</definedName>
    <definedName name="_TEOLOYUCAN" localSheetId="14">#REF!</definedName>
    <definedName name="_TEOLOYUCAN" localSheetId="12">#REF!</definedName>
    <definedName name="_TEOLOYUCAN" localSheetId="22">#REF!</definedName>
    <definedName name="_TEOLOYUCAN" localSheetId="39">#REF!</definedName>
    <definedName name="_TEOLOYUCAN" localSheetId="21">#REF!</definedName>
    <definedName name="_TEOLOYUCAN" localSheetId="20">#REF!</definedName>
    <definedName name="_TEOLOYUCAN" localSheetId="28">#REF!</definedName>
    <definedName name="_TEOLOYUCAN" localSheetId="31">#REF!</definedName>
    <definedName name="_TEOLOYUCAN" localSheetId="40">#REF!</definedName>
    <definedName name="_TEOLOYUCAN" localSheetId="34">#REF!</definedName>
    <definedName name="_TEOLOYUCAN" localSheetId="33">#REF!</definedName>
    <definedName name="_TEOLOYUCAN" localSheetId="7">#REF!</definedName>
    <definedName name="_TEOLOYUCAN" localSheetId="24">#REF!</definedName>
    <definedName name="_TEOLOYUCAN" localSheetId="25">#REF!</definedName>
    <definedName name="_TEOLOYUCAN" localSheetId="37">#REF!</definedName>
    <definedName name="_TEOLOYUCAN" localSheetId="35">#REF!</definedName>
    <definedName name="_TEOLOYUCAN">#REF!</definedName>
    <definedName name="_TEOTIHUACÁN" localSheetId="18">#REF!</definedName>
    <definedName name="_TEOTIHUACÁN" localSheetId="27">#REF!</definedName>
    <definedName name="_TEOTIHUACÁN" localSheetId="23">#REF!</definedName>
    <definedName name="_TEOTIHUACÁN" localSheetId="38">#REF!</definedName>
    <definedName name="_TEOTIHUACÁN" localSheetId="17">#REF!</definedName>
    <definedName name="_TEOTIHUACÁN" localSheetId="19">#REF!</definedName>
    <definedName name="_TEOTIHUACÁN" localSheetId="16">#REF!</definedName>
    <definedName name="_TEOTIHUACÁN" localSheetId="14">#REF!</definedName>
    <definedName name="_TEOTIHUACÁN" localSheetId="12">#REF!</definedName>
    <definedName name="_TEOTIHUACÁN" localSheetId="22">#REF!</definedName>
    <definedName name="_TEOTIHUACÁN" localSheetId="39">#REF!</definedName>
    <definedName name="_TEOTIHUACÁN" localSheetId="21">#REF!</definedName>
    <definedName name="_TEOTIHUACÁN" localSheetId="20">#REF!</definedName>
    <definedName name="_TEOTIHUACÁN" localSheetId="28">#REF!</definedName>
    <definedName name="_TEOTIHUACÁN" localSheetId="31">#REF!</definedName>
    <definedName name="_TEOTIHUACÁN" localSheetId="40">#REF!</definedName>
    <definedName name="_TEOTIHUACÁN" localSheetId="34">#REF!</definedName>
    <definedName name="_TEOTIHUACÁN" localSheetId="33">#REF!</definedName>
    <definedName name="_TEOTIHUACÁN" localSheetId="7">#REF!</definedName>
    <definedName name="_TEOTIHUACÁN" localSheetId="24">#REF!</definedName>
    <definedName name="_TEOTIHUACÁN" localSheetId="25">#REF!</definedName>
    <definedName name="_TEOTIHUACÁN" localSheetId="37">#REF!</definedName>
    <definedName name="_TEOTIHUACÁN" localSheetId="35">#REF!</definedName>
    <definedName name="_TEOTIHUACÁN">#REF!</definedName>
    <definedName name="_TEPETLAOXTOC" localSheetId="18">#REF!</definedName>
    <definedName name="_TEPETLAOXTOC" localSheetId="27">#REF!</definedName>
    <definedName name="_TEPETLAOXTOC" localSheetId="23">#REF!</definedName>
    <definedName name="_TEPETLAOXTOC" localSheetId="38">#REF!</definedName>
    <definedName name="_TEPETLAOXTOC" localSheetId="17">#REF!</definedName>
    <definedName name="_TEPETLAOXTOC" localSheetId="19">#REF!</definedName>
    <definedName name="_TEPETLAOXTOC" localSheetId="16">#REF!</definedName>
    <definedName name="_TEPETLAOXTOC" localSheetId="14">#REF!</definedName>
    <definedName name="_TEPETLAOXTOC" localSheetId="12">#REF!</definedName>
    <definedName name="_TEPETLAOXTOC" localSheetId="22">#REF!</definedName>
    <definedName name="_TEPETLAOXTOC" localSheetId="39">#REF!</definedName>
    <definedName name="_TEPETLAOXTOC" localSheetId="21">#REF!</definedName>
    <definedName name="_TEPETLAOXTOC" localSheetId="20">#REF!</definedName>
    <definedName name="_TEPETLAOXTOC" localSheetId="28">#REF!</definedName>
    <definedName name="_TEPETLAOXTOC" localSheetId="31">#REF!</definedName>
    <definedName name="_TEPETLAOXTOC" localSheetId="40">#REF!</definedName>
    <definedName name="_TEPETLAOXTOC" localSheetId="34">#REF!</definedName>
    <definedName name="_TEPETLAOXTOC" localSheetId="33">#REF!</definedName>
    <definedName name="_TEPETLAOXTOC" localSheetId="7">#REF!</definedName>
    <definedName name="_TEPETLAOXTOC" localSheetId="24">#REF!</definedName>
    <definedName name="_TEPETLAOXTOC" localSheetId="25">#REF!</definedName>
    <definedName name="_TEPETLAOXTOC" localSheetId="37">#REF!</definedName>
    <definedName name="_TEPETLAOXTOC" localSheetId="35">#REF!</definedName>
    <definedName name="_TEPETLAOXTOC">#REF!</definedName>
    <definedName name="_TEPETLIXPA" localSheetId="18">#REF!</definedName>
    <definedName name="_TEPETLIXPA" localSheetId="27">#REF!</definedName>
    <definedName name="_TEPETLIXPA" localSheetId="23">#REF!</definedName>
    <definedName name="_TEPETLIXPA" localSheetId="38">#REF!</definedName>
    <definedName name="_TEPETLIXPA" localSheetId="17">#REF!</definedName>
    <definedName name="_TEPETLIXPA" localSheetId="19">#REF!</definedName>
    <definedName name="_TEPETLIXPA" localSheetId="16">#REF!</definedName>
    <definedName name="_TEPETLIXPA" localSheetId="14">#REF!</definedName>
    <definedName name="_TEPETLIXPA" localSheetId="12">#REF!</definedName>
    <definedName name="_TEPETLIXPA" localSheetId="22">#REF!</definedName>
    <definedName name="_TEPETLIXPA" localSheetId="39">#REF!</definedName>
    <definedName name="_TEPETLIXPA" localSheetId="21">#REF!</definedName>
    <definedName name="_TEPETLIXPA" localSheetId="20">#REF!</definedName>
    <definedName name="_TEPETLIXPA" localSheetId="28">#REF!</definedName>
    <definedName name="_TEPETLIXPA" localSheetId="31">#REF!</definedName>
    <definedName name="_TEPETLIXPA" localSheetId="40">#REF!</definedName>
    <definedName name="_TEPETLIXPA" localSheetId="34">#REF!</definedName>
    <definedName name="_TEPETLIXPA" localSheetId="33">#REF!</definedName>
    <definedName name="_TEPETLIXPA" localSheetId="7">#REF!</definedName>
    <definedName name="_TEPETLIXPA" localSheetId="24">#REF!</definedName>
    <definedName name="_TEPETLIXPA" localSheetId="25">#REF!</definedName>
    <definedName name="_TEPETLIXPA" localSheetId="37">#REF!</definedName>
    <definedName name="_TEPETLIXPA" localSheetId="35">#REF!</definedName>
    <definedName name="_TEPETLIXPA">#REF!</definedName>
    <definedName name="_TEPOTZOTLÁN" localSheetId="18">#REF!</definedName>
    <definedName name="_TEPOTZOTLÁN" localSheetId="27">#REF!</definedName>
    <definedName name="_TEPOTZOTLÁN" localSheetId="23">#REF!</definedName>
    <definedName name="_TEPOTZOTLÁN" localSheetId="38">#REF!</definedName>
    <definedName name="_TEPOTZOTLÁN" localSheetId="17">#REF!</definedName>
    <definedName name="_TEPOTZOTLÁN" localSheetId="19">#REF!</definedName>
    <definedName name="_TEPOTZOTLÁN" localSheetId="16">#REF!</definedName>
    <definedName name="_TEPOTZOTLÁN" localSheetId="14">#REF!</definedName>
    <definedName name="_TEPOTZOTLÁN" localSheetId="12">#REF!</definedName>
    <definedName name="_TEPOTZOTLÁN" localSheetId="22">#REF!</definedName>
    <definedName name="_TEPOTZOTLÁN" localSheetId="39">#REF!</definedName>
    <definedName name="_TEPOTZOTLÁN" localSheetId="21">#REF!</definedName>
    <definedName name="_TEPOTZOTLÁN" localSheetId="20">#REF!</definedName>
    <definedName name="_TEPOTZOTLÁN" localSheetId="28">#REF!</definedName>
    <definedName name="_TEPOTZOTLÁN" localSheetId="31">#REF!</definedName>
    <definedName name="_TEPOTZOTLÁN" localSheetId="40">#REF!</definedName>
    <definedName name="_TEPOTZOTLÁN" localSheetId="34">#REF!</definedName>
    <definedName name="_TEPOTZOTLÁN" localSheetId="33">#REF!</definedName>
    <definedName name="_TEPOTZOTLÁN" localSheetId="7">#REF!</definedName>
    <definedName name="_TEPOTZOTLÁN" localSheetId="24">#REF!</definedName>
    <definedName name="_TEPOTZOTLÁN" localSheetId="25">#REF!</definedName>
    <definedName name="_TEPOTZOTLÁN" localSheetId="37">#REF!</definedName>
    <definedName name="_TEPOTZOTLÁN" localSheetId="35">#REF!</definedName>
    <definedName name="_TEPOTZOTLÁN">#REF!</definedName>
    <definedName name="_TEQUIXQUIAC" localSheetId="18">#REF!</definedName>
    <definedName name="_TEQUIXQUIAC" localSheetId="27">#REF!</definedName>
    <definedName name="_TEQUIXQUIAC" localSheetId="23">#REF!</definedName>
    <definedName name="_TEQUIXQUIAC" localSheetId="38">#REF!</definedName>
    <definedName name="_TEQUIXQUIAC" localSheetId="17">#REF!</definedName>
    <definedName name="_TEQUIXQUIAC" localSheetId="19">#REF!</definedName>
    <definedName name="_TEQUIXQUIAC" localSheetId="16">#REF!</definedName>
    <definedName name="_TEQUIXQUIAC" localSheetId="14">#REF!</definedName>
    <definedName name="_TEQUIXQUIAC" localSheetId="12">#REF!</definedName>
    <definedName name="_TEQUIXQUIAC" localSheetId="22">#REF!</definedName>
    <definedName name="_TEQUIXQUIAC" localSheetId="39">#REF!</definedName>
    <definedName name="_TEQUIXQUIAC" localSheetId="21">#REF!</definedName>
    <definedName name="_TEQUIXQUIAC" localSheetId="20">#REF!</definedName>
    <definedName name="_TEQUIXQUIAC" localSheetId="28">#REF!</definedName>
    <definedName name="_TEQUIXQUIAC" localSheetId="31">#REF!</definedName>
    <definedName name="_TEQUIXQUIAC" localSheetId="40">#REF!</definedName>
    <definedName name="_TEQUIXQUIAC" localSheetId="34">#REF!</definedName>
    <definedName name="_TEQUIXQUIAC" localSheetId="33">#REF!</definedName>
    <definedName name="_TEQUIXQUIAC" localSheetId="7">#REF!</definedName>
    <definedName name="_TEQUIXQUIAC" localSheetId="24">#REF!</definedName>
    <definedName name="_TEQUIXQUIAC" localSheetId="25">#REF!</definedName>
    <definedName name="_TEQUIXQUIAC" localSheetId="37">#REF!</definedName>
    <definedName name="_TEQUIXQUIAC" localSheetId="35">#REF!</definedName>
    <definedName name="_TEQUIXQUIAC">#REF!</definedName>
    <definedName name="_TEXCALTITLÁN" localSheetId="18">#REF!</definedName>
    <definedName name="_TEXCALTITLÁN" localSheetId="27">#REF!</definedName>
    <definedName name="_TEXCALTITLÁN" localSheetId="23">#REF!</definedName>
    <definedName name="_TEXCALTITLÁN" localSheetId="38">#REF!</definedName>
    <definedName name="_TEXCALTITLÁN" localSheetId="17">#REF!</definedName>
    <definedName name="_TEXCALTITLÁN" localSheetId="19">#REF!</definedName>
    <definedName name="_TEXCALTITLÁN" localSheetId="16">#REF!</definedName>
    <definedName name="_TEXCALTITLÁN" localSheetId="14">#REF!</definedName>
    <definedName name="_TEXCALTITLÁN" localSheetId="12">#REF!</definedName>
    <definedName name="_TEXCALTITLÁN" localSheetId="22">#REF!</definedName>
    <definedName name="_TEXCALTITLÁN" localSheetId="39">#REF!</definedName>
    <definedName name="_TEXCALTITLÁN" localSheetId="21">#REF!</definedName>
    <definedName name="_TEXCALTITLÁN" localSheetId="20">#REF!</definedName>
    <definedName name="_TEXCALTITLÁN" localSheetId="28">#REF!</definedName>
    <definedName name="_TEXCALTITLÁN" localSheetId="31">#REF!</definedName>
    <definedName name="_TEXCALTITLÁN" localSheetId="40">#REF!</definedName>
    <definedName name="_TEXCALTITLÁN" localSheetId="34">#REF!</definedName>
    <definedName name="_TEXCALTITLÁN" localSheetId="33">#REF!</definedName>
    <definedName name="_TEXCALTITLÁN" localSheetId="7">#REF!</definedName>
    <definedName name="_TEXCALTITLÁN" localSheetId="24">#REF!</definedName>
    <definedName name="_TEXCALTITLÁN" localSheetId="25">#REF!</definedName>
    <definedName name="_TEXCALTITLÁN" localSheetId="37">#REF!</definedName>
    <definedName name="_TEXCALTITLÁN" localSheetId="35">#REF!</definedName>
    <definedName name="_TEXCALTITLÁN">#REF!</definedName>
    <definedName name="_TEXCALYACAC" localSheetId="18">#REF!</definedName>
    <definedName name="_TEXCALYACAC" localSheetId="27">#REF!</definedName>
    <definedName name="_TEXCALYACAC" localSheetId="23">#REF!</definedName>
    <definedName name="_TEXCALYACAC" localSheetId="38">#REF!</definedName>
    <definedName name="_TEXCALYACAC" localSheetId="17">#REF!</definedName>
    <definedName name="_TEXCALYACAC" localSheetId="19">#REF!</definedName>
    <definedName name="_TEXCALYACAC" localSheetId="16">#REF!</definedName>
    <definedName name="_TEXCALYACAC" localSheetId="14">#REF!</definedName>
    <definedName name="_TEXCALYACAC" localSheetId="12">#REF!</definedName>
    <definedName name="_TEXCALYACAC" localSheetId="22">#REF!</definedName>
    <definedName name="_TEXCALYACAC" localSheetId="39">#REF!</definedName>
    <definedName name="_TEXCALYACAC" localSheetId="21">#REF!</definedName>
    <definedName name="_TEXCALYACAC" localSheetId="20">#REF!</definedName>
    <definedName name="_TEXCALYACAC" localSheetId="28">#REF!</definedName>
    <definedName name="_TEXCALYACAC" localSheetId="31">#REF!</definedName>
    <definedName name="_TEXCALYACAC" localSheetId="40">#REF!</definedName>
    <definedName name="_TEXCALYACAC" localSheetId="34">#REF!</definedName>
    <definedName name="_TEXCALYACAC" localSheetId="33">#REF!</definedName>
    <definedName name="_TEXCALYACAC" localSheetId="7">#REF!</definedName>
    <definedName name="_TEXCALYACAC" localSheetId="24">#REF!</definedName>
    <definedName name="_TEXCALYACAC" localSheetId="25">#REF!</definedName>
    <definedName name="_TEXCALYACAC" localSheetId="37">#REF!</definedName>
    <definedName name="_TEXCALYACAC" localSheetId="35">#REF!</definedName>
    <definedName name="_TEXCALYACAC">#REF!</definedName>
    <definedName name="_TEXCOCO" localSheetId="18">#REF!</definedName>
    <definedName name="_TEXCOCO" localSheetId="27">#REF!</definedName>
    <definedName name="_TEXCOCO" localSheetId="23">#REF!</definedName>
    <definedName name="_TEXCOCO" localSheetId="38">#REF!</definedName>
    <definedName name="_TEXCOCO" localSheetId="17">#REF!</definedName>
    <definedName name="_TEXCOCO" localSheetId="19">#REF!</definedName>
    <definedName name="_TEXCOCO" localSheetId="16">#REF!</definedName>
    <definedName name="_TEXCOCO" localSheetId="14">#REF!</definedName>
    <definedName name="_TEXCOCO" localSheetId="12">#REF!</definedName>
    <definedName name="_TEXCOCO" localSheetId="22">#REF!</definedName>
    <definedName name="_TEXCOCO" localSheetId="39">#REF!</definedName>
    <definedName name="_TEXCOCO" localSheetId="21">#REF!</definedName>
    <definedName name="_TEXCOCO" localSheetId="20">#REF!</definedName>
    <definedName name="_TEXCOCO" localSheetId="28">#REF!</definedName>
    <definedName name="_TEXCOCO" localSheetId="31">#REF!</definedName>
    <definedName name="_TEXCOCO" localSheetId="40">#REF!</definedName>
    <definedName name="_TEXCOCO" localSheetId="34">#REF!</definedName>
    <definedName name="_TEXCOCO" localSheetId="33">#REF!</definedName>
    <definedName name="_TEXCOCO" localSheetId="7">#REF!</definedName>
    <definedName name="_TEXCOCO" localSheetId="24">#REF!</definedName>
    <definedName name="_TEXCOCO" localSheetId="25">#REF!</definedName>
    <definedName name="_TEXCOCO" localSheetId="37">#REF!</definedName>
    <definedName name="_TEXCOCO" localSheetId="35">#REF!</definedName>
    <definedName name="_TEXCOCO">#REF!</definedName>
    <definedName name="_TEZOYUCA" localSheetId="18">#REF!</definedName>
    <definedName name="_TEZOYUCA" localSheetId="27">#REF!</definedName>
    <definedName name="_TEZOYUCA" localSheetId="23">#REF!</definedName>
    <definedName name="_TEZOYUCA" localSheetId="38">#REF!</definedName>
    <definedName name="_TEZOYUCA" localSheetId="17">#REF!</definedName>
    <definedName name="_TEZOYUCA" localSheetId="19">#REF!</definedName>
    <definedName name="_TEZOYUCA" localSheetId="16">#REF!</definedName>
    <definedName name="_TEZOYUCA" localSheetId="14">#REF!</definedName>
    <definedName name="_TEZOYUCA" localSheetId="12">#REF!</definedName>
    <definedName name="_TEZOYUCA" localSheetId="22">#REF!</definedName>
    <definedName name="_TEZOYUCA" localSheetId="39">#REF!</definedName>
    <definedName name="_TEZOYUCA" localSheetId="21">#REF!</definedName>
    <definedName name="_TEZOYUCA" localSheetId="20">#REF!</definedName>
    <definedName name="_TEZOYUCA" localSheetId="28">#REF!</definedName>
    <definedName name="_TEZOYUCA" localSheetId="31">#REF!</definedName>
    <definedName name="_TEZOYUCA" localSheetId="40">#REF!</definedName>
    <definedName name="_TEZOYUCA" localSheetId="34">#REF!</definedName>
    <definedName name="_TEZOYUCA" localSheetId="33">#REF!</definedName>
    <definedName name="_TEZOYUCA" localSheetId="7">#REF!</definedName>
    <definedName name="_TEZOYUCA" localSheetId="24">#REF!</definedName>
    <definedName name="_TEZOYUCA" localSheetId="25">#REF!</definedName>
    <definedName name="_TEZOYUCA" localSheetId="37">#REF!</definedName>
    <definedName name="_TEZOYUCA" localSheetId="35">#REF!</definedName>
    <definedName name="_TEZOYUCA">#REF!</definedName>
    <definedName name="_TIANGUISTENCO" localSheetId="18">#REF!</definedName>
    <definedName name="_TIANGUISTENCO" localSheetId="27">#REF!</definedName>
    <definedName name="_TIANGUISTENCO" localSheetId="23">#REF!</definedName>
    <definedName name="_TIANGUISTENCO" localSheetId="38">#REF!</definedName>
    <definedName name="_TIANGUISTENCO" localSheetId="17">#REF!</definedName>
    <definedName name="_TIANGUISTENCO" localSheetId="19">#REF!</definedName>
    <definedName name="_TIANGUISTENCO" localSheetId="16">#REF!</definedName>
    <definedName name="_TIANGUISTENCO" localSheetId="14">#REF!</definedName>
    <definedName name="_TIANGUISTENCO" localSheetId="12">#REF!</definedName>
    <definedName name="_TIANGUISTENCO" localSheetId="22">#REF!</definedName>
    <definedName name="_TIANGUISTENCO" localSheetId="39">#REF!</definedName>
    <definedName name="_TIANGUISTENCO" localSheetId="21">#REF!</definedName>
    <definedName name="_TIANGUISTENCO" localSheetId="20">#REF!</definedName>
    <definedName name="_TIANGUISTENCO" localSheetId="28">#REF!</definedName>
    <definedName name="_TIANGUISTENCO" localSheetId="31">#REF!</definedName>
    <definedName name="_TIANGUISTENCO" localSheetId="40">#REF!</definedName>
    <definedName name="_TIANGUISTENCO" localSheetId="34">#REF!</definedName>
    <definedName name="_TIANGUISTENCO" localSheetId="33">#REF!</definedName>
    <definedName name="_TIANGUISTENCO" localSheetId="7">#REF!</definedName>
    <definedName name="_TIANGUISTENCO" localSheetId="24">#REF!</definedName>
    <definedName name="_TIANGUISTENCO" localSheetId="25">#REF!</definedName>
    <definedName name="_TIANGUISTENCO" localSheetId="37">#REF!</definedName>
    <definedName name="_TIANGUISTENCO" localSheetId="35">#REF!</definedName>
    <definedName name="_TIANGUISTENCO">#REF!</definedName>
    <definedName name="_TIMILPAN" localSheetId="18">#REF!</definedName>
    <definedName name="_TIMILPAN" localSheetId="27">#REF!</definedName>
    <definedName name="_TIMILPAN" localSheetId="23">#REF!</definedName>
    <definedName name="_TIMILPAN" localSheetId="38">#REF!</definedName>
    <definedName name="_TIMILPAN" localSheetId="17">#REF!</definedName>
    <definedName name="_TIMILPAN" localSheetId="19">#REF!</definedName>
    <definedName name="_TIMILPAN" localSheetId="16">#REF!</definedName>
    <definedName name="_TIMILPAN" localSheetId="14">#REF!</definedName>
    <definedName name="_TIMILPAN" localSheetId="12">#REF!</definedName>
    <definedName name="_TIMILPAN" localSheetId="22">#REF!</definedName>
    <definedName name="_TIMILPAN" localSheetId="39">#REF!</definedName>
    <definedName name="_TIMILPAN" localSheetId="21">#REF!</definedName>
    <definedName name="_TIMILPAN" localSheetId="20">#REF!</definedName>
    <definedName name="_TIMILPAN" localSheetId="28">#REF!</definedName>
    <definedName name="_TIMILPAN" localSheetId="31">#REF!</definedName>
    <definedName name="_TIMILPAN" localSheetId="40">#REF!</definedName>
    <definedName name="_TIMILPAN" localSheetId="34">#REF!</definedName>
    <definedName name="_TIMILPAN" localSheetId="33">#REF!</definedName>
    <definedName name="_TIMILPAN" localSheetId="7">#REF!</definedName>
    <definedName name="_TIMILPAN" localSheetId="24">#REF!</definedName>
    <definedName name="_TIMILPAN" localSheetId="25">#REF!</definedName>
    <definedName name="_TIMILPAN" localSheetId="37">#REF!</definedName>
    <definedName name="_TIMILPAN" localSheetId="35">#REF!</definedName>
    <definedName name="_TIMILPAN">#REF!</definedName>
    <definedName name="_TLALMANALCO" localSheetId="18">#REF!</definedName>
    <definedName name="_TLALMANALCO" localSheetId="27">#REF!</definedName>
    <definedName name="_TLALMANALCO" localSheetId="23">#REF!</definedName>
    <definedName name="_TLALMANALCO" localSheetId="38">#REF!</definedName>
    <definedName name="_TLALMANALCO" localSheetId="17">#REF!</definedName>
    <definedName name="_TLALMANALCO" localSheetId="19">#REF!</definedName>
    <definedName name="_TLALMANALCO" localSheetId="16">#REF!</definedName>
    <definedName name="_TLALMANALCO" localSheetId="14">#REF!</definedName>
    <definedName name="_TLALMANALCO" localSheetId="12">#REF!</definedName>
    <definedName name="_TLALMANALCO" localSheetId="22">#REF!</definedName>
    <definedName name="_TLALMANALCO" localSheetId="39">#REF!</definedName>
    <definedName name="_TLALMANALCO" localSheetId="21">#REF!</definedName>
    <definedName name="_TLALMANALCO" localSheetId="20">#REF!</definedName>
    <definedName name="_TLALMANALCO" localSheetId="28">#REF!</definedName>
    <definedName name="_TLALMANALCO" localSheetId="31">#REF!</definedName>
    <definedName name="_TLALMANALCO" localSheetId="40">#REF!</definedName>
    <definedName name="_TLALMANALCO" localSheetId="34">#REF!</definedName>
    <definedName name="_TLALMANALCO" localSheetId="33">#REF!</definedName>
    <definedName name="_TLALMANALCO" localSheetId="7">#REF!</definedName>
    <definedName name="_TLALMANALCO" localSheetId="24">#REF!</definedName>
    <definedName name="_TLALMANALCO" localSheetId="25">#REF!</definedName>
    <definedName name="_TLALMANALCO" localSheetId="37">#REF!</definedName>
    <definedName name="_TLALMANALCO" localSheetId="35">#REF!</definedName>
    <definedName name="_TLALMANALCO">#REF!</definedName>
    <definedName name="_TLALNEPANTLA_DE_BAZ" localSheetId="18">#REF!</definedName>
    <definedName name="_TLALNEPANTLA_DE_BAZ" localSheetId="27">#REF!</definedName>
    <definedName name="_TLALNEPANTLA_DE_BAZ" localSheetId="23">#REF!</definedName>
    <definedName name="_TLALNEPANTLA_DE_BAZ" localSheetId="38">#REF!</definedName>
    <definedName name="_TLALNEPANTLA_DE_BAZ" localSheetId="17">#REF!</definedName>
    <definedName name="_TLALNEPANTLA_DE_BAZ" localSheetId="19">#REF!</definedName>
    <definedName name="_TLALNEPANTLA_DE_BAZ" localSheetId="16">#REF!</definedName>
    <definedName name="_TLALNEPANTLA_DE_BAZ" localSheetId="14">#REF!</definedName>
    <definedName name="_TLALNEPANTLA_DE_BAZ" localSheetId="12">#REF!</definedName>
    <definedName name="_TLALNEPANTLA_DE_BAZ" localSheetId="22">#REF!</definedName>
    <definedName name="_TLALNEPANTLA_DE_BAZ" localSheetId="39">#REF!</definedName>
    <definedName name="_TLALNEPANTLA_DE_BAZ" localSheetId="21">#REF!</definedName>
    <definedName name="_TLALNEPANTLA_DE_BAZ" localSheetId="20">#REF!</definedName>
    <definedName name="_TLALNEPANTLA_DE_BAZ" localSheetId="28">#REF!</definedName>
    <definedName name="_TLALNEPANTLA_DE_BAZ" localSheetId="31">#REF!</definedName>
    <definedName name="_TLALNEPANTLA_DE_BAZ" localSheetId="40">#REF!</definedName>
    <definedName name="_TLALNEPANTLA_DE_BAZ" localSheetId="34">#REF!</definedName>
    <definedName name="_TLALNEPANTLA_DE_BAZ" localSheetId="33">#REF!</definedName>
    <definedName name="_TLALNEPANTLA_DE_BAZ" localSheetId="7">#REF!</definedName>
    <definedName name="_TLALNEPANTLA_DE_BAZ" localSheetId="24">#REF!</definedName>
    <definedName name="_TLALNEPANTLA_DE_BAZ" localSheetId="25">#REF!</definedName>
    <definedName name="_TLALNEPANTLA_DE_BAZ" localSheetId="37">#REF!</definedName>
    <definedName name="_TLALNEPANTLA_DE_BAZ" localSheetId="35">#REF!</definedName>
    <definedName name="_TLALNEPANTLA_DE_BAZ">#REF!</definedName>
    <definedName name="_TLATLAYA" localSheetId="18">#REF!</definedName>
    <definedName name="_TLATLAYA" localSheetId="27">#REF!</definedName>
    <definedName name="_TLATLAYA" localSheetId="23">#REF!</definedName>
    <definedName name="_TLATLAYA" localSheetId="38">#REF!</definedName>
    <definedName name="_TLATLAYA" localSheetId="17">#REF!</definedName>
    <definedName name="_TLATLAYA" localSheetId="19">#REF!</definedName>
    <definedName name="_TLATLAYA" localSheetId="16">#REF!</definedName>
    <definedName name="_TLATLAYA" localSheetId="14">#REF!</definedName>
    <definedName name="_TLATLAYA" localSheetId="12">#REF!</definedName>
    <definedName name="_TLATLAYA" localSheetId="22">#REF!</definedName>
    <definedName name="_TLATLAYA" localSheetId="39">#REF!</definedName>
    <definedName name="_TLATLAYA" localSheetId="21">#REF!</definedName>
    <definedName name="_TLATLAYA" localSheetId="20">#REF!</definedName>
    <definedName name="_TLATLAYA" localSheetId="28">#REF!</definedName>
    <definedName name="_TLATLAYA" localSheetId="31">#REF!</definedName>
    <definedName name="_TLATLAYA" localSheetId="40">#REF!</definedName>
    <definedName name="_TLATLAYA" localSheetId="34">#REF!</definedName>
    <definedName name="_TLATLAYA" localSheetId="33">#REF!</definedName>
    <definedName name="_TLATLAYA" localSheetId="7">#REF!</definedName>
    <definedName name="_TLATLAYA" localSheetId="24">#REF!</definedName>
    <definedName name="_TLATLAYA" localSheetId="25">#REF!</definedName>
    <definedName name="_TLATLAYA" localSheetId="37">#REF!</definedName>
    <definedName name="_TLATLAYA" localSheetId="35">#REF!</definedName>
    <definedName name="_TLATLAYA">#REF!</definedName>
    <definedName name="_TOLUCA" localSheetId="18">#REF!</definedName>
    <definedName name="_TOLUCA" localSheetId="27">#REF!</definedName>
    <definedName name="_TOLUCA" localSheetId="23">#REF!</definedName>
    <definedName name="_TOLUCA" localSheetId="38">#REF!</definedName>
    <definedName name="_TOLUCA" localSheetId="17">#REF!</definedName>
    <definedName name="_TOLUCA" localSheetId="19">#REF!</definedName>
    <definedName name="_TOLUCA" localSheetId="16">#REF!</definedName>
    <definedName name="_TOLUCA" localSheetId="14">#REF!</definedName>
    <definedName name="_TOLUCA" localSheetId="12">#REF!</definedName>
    <definedName name="_TOLUCA" localSheetId="22">#REF!</definedName>
    <definedName name="_TOLUCA" localSheetId="39">#REF!</definedName>
    <definedName name="_TOLUCA" localSheetId="21">#REF!</definedName>
    <definedName name="_TOLUCA" localSheetId="20">#REF!</definedName>
    <definedName name="_TOLUCA" localSheetId="28">#REF!</definedName>
    <definedName name="_TOLUCA" localSheetId="31">#REF!</definedName>
    <definedName name="_TOLUCA" localSheetId="40">#REF!</definedName>
    <definedName name="_TOLUCA" localSheetId="34">#REF!</definedName>
    <definedName name="_TOLUCA" localSheetId="33">#REF!</definedName>
    <definedName name="_TOLUCA" localSheetId="7">#REF!</definedName>
    <definedName name="_TOLUCA" localSheetId="24">#REF!</definedName>
    <definedName name="_TOLUCA" localSheetId="25">#REF!</definedName>
    <definedName name="_TOLUCA" localSheetId="37">#REF!</definedName>
    <definedName name="_TOLUCA" localSheetId="35">#REF!</definedName>
    <definedName name="_TOLUCA">#REF!</definedName>
    <definedName name="_TONANITLA" localSheetId="18">#REF!</definedName>
    <definedName name="_TONANITLA" localSheetId="27">#REF!</definedName>
    <definedName name="_TONANITLA" localSheetId="23">#REF!</definedName>
    <definedName name="_TONANITLA" localSheetId="38">#REF!</definedName>
    <definedName name="_TONANITLA" localSheetId="17">#REF!</definedName>
    <definedName name="_TONANITLA" localSheetId="19">#REF!</definedName>
    <definedName name="_TONANITLA" localSheetId="16">#REF!</definedName>
    <definedName name="_TONANITLA" localSheetId="14">#REF!</definedName>
    <definedName name="_TONANITLA" localSheetId="12">#REF!</definedName>
    <definedName name="_TONANITLA" localSheetId="22">#REF!</definedName>
    <definedName name="_TONANITLA" localSheetId="39">#REF!</definedName>
    <definedName name="_TONANITLA" localSheetId="21">#REF!</definedName>
    <definedName name="_TONANITLA" localSheetId="20">#REF!</definedName>
    <definedName name="_TONANITLA" localSheetId="28">#REF!</definedName>
    <definedName name="_TONANITLA" localSheetId="31">#REF!</definedName>
    <definedName name="_TONANITLA" localSheetId="40">#REF!</definedName>
    <definedName name="_TONANITLA" localSheetId="34">#REF!</definedName>
    <definedName name="_TONANITLA" localSheetId="33">#REF!</definedName>
    <definedName name="_TONANITLA" localSheetId="7">#REF!</definedName>
    <definedName name="_TONANITLA" localSheetId="24">#REF!</definedName>
    <definedName name="_TONANITLA" localSheetId="25">#REF!</definedName>
    <definedName name="_TONANITLA" localSheetId="37">#REF!</definedName>
    <definedName name="_TONANITLA" localSheetId="35">#REF!</definedName>
    <definedName name="_TONANITLA">#REF!</definedName>
    <definedName name="_TONATICO" localSheetId="18">#REF!</definedName>
    <definedName name="_TONATICO" localSheetId="27">#REF!</definedName>
    <definedName name="_TONATICO" localSheetId="23">#REF!</definedName>
    <definedName name="_TONATICO" localSheetId="38">#REF!</definedName>
    <definedName name="_TONATICO" localSheetId="17">#REF!</definedName>
    <definedName name="_TONATICO" localSheetId="19">#REF!</definedName>
    <definedName name="_TONATICO" localSheetId="16">#REF!</definedName>
    <definedName name="_TONATICO" localSheetId="14">#REF!</definedName>
    <definedName name="_TONATICO" localSheetId="12">#REF!</definedName>
    <definedName name="_TONATICO" localSheetId="22">#REF!</definedName>
    <definedName name="_TONATICO" localSheetId="39">#REF!</definedName>
    <definedName name="_TONATICO" localSheetId="21">#REF!</definedName>
    <definedName name="_TONATICO" localSheetId="20">#REF!</definedName>
    <definedName name="_TONATICO" localSheetId="28">#REF!</definedName>
    <definedName name="_TONATICO" localSheetId="31">#REF!</definedName>
    <definedName name="_TONATICO" localSheetId="40">#REF!</definedName>
    <definedName name="_TONATICO" localSheetId="34">#REF!</definedName>
    <definedName name="_TONATICO" localSheetId="33">#REF!</definedName>
    <definedName name="_TONATICO" localSheetId="7">#REF!</definedName>
    <definedName name="_TONATICO" localSheetId="24">#REF!</definedName>
    <definedName name="_TONATICO" localSheetId="25">#REF!</definedName>
    <definedName name="_TONATICO" localSheetId="37">#REF!</definedName>
    <definedName name="_TONATICO" localSheetId="35">#REF!</definedName>
    <definedName name="_TONATICO">#REF!</definedName>
    <definedName name="_TULTEPEC" localSheetId="18">#REF!</definedName>
    <definedName name="_TULTEPEC" localSheetId="27">#REF!</definedName>
    <definedName name="_TULTEPEC" localSheetId="23">#REF!</definedName>
    <definedName name="_TULTEPEC" localSheetId="38">#REF!</definedName>
    <definedName name="_TULTEPEC" localSheetId="17">#REF!</definedName>
    <definedName name="_TULTEPEC" localSheetId="19">#REF!</definedName>
    <definedName name="_TULTEPEC" localSheetId="16">#REF!</definedName>
    <definedName name="_TULTEPEC" localSheetId="14">#REF!</definedName>
    <definedName name="_TULTEPEC" localSheetId="12">#REF!</definedName>
    <definedName name="_TULTEPEC" localSheetId="22">#REF!</definedName>
    <definedName name="_TULTEPEC" localSheetId="39">#REF!</definedName>
    <definedName name="_TULTEPEC" localSheetId="21">#REF!</definedName>
    <definedName name="_TULTEPEC" localSheetId="20">#REF!</definedName>
    <definedName name="_TULTEPEC" localSheetId="28">#REF!</definedName>
    <definedName name="_TULTEPEC" localSheetId="31">#REF!</definedName>
    <definedName name="_TULTEPEC" localSheetId="40">#REF!</definedName>
    <definedName name="_TULTEPEC" localSheetId="34">#REF!</definedName>
    <definedName name="_TULTEPEC" localSheetId="33">#REF!</definedName>
    <definedName name="_TULTEPEC" localSheetId="7">#REF!</definedName>
    <definedName name="_TULTEPEC" localSheetId="24">#REF!</definedName>
    <definedName name="_TULTEPEC" localSheetId="25">#REF!</definedName>
    <definedName name="_TULTEPEC" localSheetId="37">#REF!</definedName>
    <definedName name="_TULTEPEC" localSheetId="35">#REF!</definedName>
    <definedName name="_TULTEPEC">#REF!</definedName>
    <definedName name="_TULTITLÁN" localSheetId="18">#REF!</definedName>
    <definedName name="_TULTITLÁN" localSheetId="27">#REF!</definedName>
    <definedName name="_TULTITLÁN" localSheetId="23">#REF!</definedName>
    <definedName name="_TULTITLÁN" localSheetId="38">#REF!</definedName>
    <definedName name="_TULTITLÁN" localSheetId="17">#REF!</definedName>
    <definedName name="_TULTITLÁN" localSheetId="19">#REF!</definedName>
    <definedName name="_TULTITLÁN" localSheetId="16">#REF!</definedName>
    <definedName name="_TULTITLÁN" localSheetId="14">#REF!</definedName>
    <definedName name="_TULTITLÁN" localSheetId="12">#REF!</definedName>
    <definedName name="_TULTITLÁN" localSheetId="22">#REF!</definedName>
    <definedName name="_TULTITLÁN" localSheetId="39">#REF!</definedName>
    <definedName name="_TULTITLÁN" localSheetId="21">#REF!</definedName>
    <definedName name="_TULTITLÁN" localSheetId="20">#REF!</definedName>
    <definedName name="_TULTITLÁN" localSheetId="28">#REF!</definedName>
    <definedName name="_TULTITLÁN" localSheetId="31">#REF!</definedName>
    <definedName name="_TULTITLÁN" localSheetId="40">#REF!</definedName>
    <definedName name="_TULTITLÁN" localSheetId="34">#REF!</definedName>
    <definedName name="_TULTITLÁN" localSheetId="33">#REF!</definedName>
    <definedName name="_TULTITLÁN" localSheetId="7">#REF!</definedName>
    <definedName name="_TULTITLÁN" localSheetId="24">#REF!</definedName>
    <definedName name="_TULTITLÁN" localSheetId="25">#REF!</definedName>
    <definedName name="_TULTITLÁN" localSheetId="37">#REF!</definedName>
    <definedName name="_TULTITLÁN" localSheetId="35">#REF!</definedName>
    <definedName name="_TULTITLÁN">#REF!</definedName>
    <definedName name="_VALLE_DE_BRAVO" localSheetId="18">#REF!</definedName>
    <definedName name="_VALLE_DE_BRAVO" localSheetId="27">#REF!</definedName>
    <definedName name="_VALLE_DE_BRAVO" localSheetId="23">#REF!</definedName>
    <definedName name="_VALLE_DE_BRAVO" localSheetId="38">#REF!</definedName>
    <definedName name="_VALLE_DE_BRAVO" localSheetId="17">#REF!</definedName>
    <definedName name="_VALLE_DE_BRAVO" localSheetId="19">#REF!</definedName>
    <definedName name="_VALLE_DE_BRAVO" localSheetId="16">#REF!</definedName>
    <definedName name="_VALLE_DE_BRAVO" localSheetId="14">#REF!</definedName>
    <definedName name="_VALLE_DE_BRAVO" localSheetId="12">#REF!</definedName>
    <definedName name="_VALLE_DE_BRAVO" localSheetId="22">#REF!</definedName>
    <definedName name="_VALLE_DE_BRAVO" localSheetId="39">#REF!</definedName>
    <definedName name="_VALLE_DE_BRAVO" localSheetId="21">#REF!</definedName>
    <definedName name="_VALLE_DE_BRAVO" localSheetId="20">#REF!</definedName>
    <definedName name="_VALLE_DE_BRAVO" localSheetId="28">#REF!</definedName>
    <definedName name="_VALLE_DE_BRAVO" localSheetId="31">#REF!</definedName>
    <definedName name="_VALLE_DE_BRAVO" localSheetId="40">#REF!</definedName>
    <definedName name="_VALLE_DE_BRAVO" localSheetId="34">#REF!</definedName>
    <definedName name="_VALLE_DE_BRAVO" localSheetId="33">#REF!</definedName>
    <definedName name="_VALLE_DE_BRAVO" localSheetId="7">#REF!</definedName>
    <definedName name="_VALLE_DE_BRAVO" localSheetId="24">#REF!</definedName>
    <definedName name="_VALLE_DE_BRAVO" localSheetId="25">#REF!</definedName>
    <definedName name="_VALLE_DE_BRAVO" localSheetId="37">#REF!</definedName>
    <definedName name="_VALLE_DE_BRAVO" localSheetId="35">#REF!</definedName>
    <definedName name="_VALLE_DE_BRAVO">#REF!</definedName>
    <definedName name="_VALLE_DE_CHALCO_SOLIDARIDAD" localSheetId="18">#REF!</definedName>
    <definedName name="_VALLE_DE_CHALCO_SOLIDARIDAD" localSheetId="27">#REF!</definedName>
    <definedName name="_VALLE_DE_CHALCO_SOLIDARIDAD" localSheetId="23">#REF!</definedName>
    <definedName name="_VALLE_DE_CHALCO_SOLIDARIDAD" localSheetId="38">#REF!</definedName>
    <definedName name="_VALLE_DE_CHALCO_SOLIDARIDAD" localSheetId="17">#REF!</definedName>
    <definedName name="_VALLE_DE_CHALCO_SOLIDARIDAD" localSheetId="19">#REF!</definedName>
    <definedName name="_VALLE_DE_CHALCO_SOLIDARIDAD" localSheetId="16">#REF!</definedName>
    <definedName name="_VALLE_DE_CHALCO_SOLIDARIDAD" localSheetId="14">#REF!</definedName>
    <definedName name="_VALLE_DE_CHALCO_SOLIDARIDAD" localSheetId="12">#REF!</definedName>
    <definedName name="_VALLE_DE_CHALCO_SOLIDARIDAD" localSheetId="22">#REF!</definedName>
    <definedName name="_VALLE_DE_CHALCO_SOLIDARIDAD" localSheetId="39">#REF!</definedName>
    <definedName name="_VALLE_DE_CHALCO_SOLIDARIDAD" localSheetId="21">#REF!</definedName>
    <definedName name="_VALLE_DE_CHALCO_SOLIDARIDAD" localSheetId="20">#REF!</definedName>
    <definedName name="_VALLE_DE_CHALCO_SOLIDARIDAD" localSheetId="28">#REF!</definedName>
    <definedName name="_VALLE_DE_CHALCO_SOLIDARIDAD" localSheetId="31">#REF!</definedName>
    <definedName name="_VALLE_DE_CHALCO_SOLIDARIDAD" localSheetId="40">#REF!</definedName>
    <definedName name="_VALLE_DE_CHALCO_SOLIDARIDAD" localSheetId="34">#REF!</definedName>
    <definedName name="_VALLE_DE_CHALCO_SOLIDARIDAD" localSheetId="33">#REF!</definedName>
    <definedName name="_VALLE_DE_CHALCO_SOLIDARIDAD" localSheetId="7">#REF!</definedName>
    <definedName name="_VALLE_DE_CHALCO_SOLIDARIDAD" localSheetId="24">#REF!</definedName>
    <definedName name="_VALLE_DE_CHALCO_SOLIDARIDAD" localSheetId="25">#REF!</definedName>
    <definedName name="_VALLE_DE_CHALCO_SOLIDARIDAD" localSheetId="37">#REF!</definedName>
    <definedName name="_VALLE_DE_CHALCO_SOLIDARIDAD" localSheetId="35">#REF!</definedName>
    <definedName name="_VALLE_DE_CHALCO_SOLIDARIDAD">#REF!</definedName>
    <definedName name="_VILLA_DE_ALLENDE" localSheetId="18">#REF!</definedName>
    <definedName name="_VILLA_DE_ALLENDE" localSheetId="27">#REF!</definedName>
    <definedName name="_VILLA_DE_ALLENDE" localSheetId="23">#REF!</definedName>
    <definedName name="_VILLA_DE_ALLENDE" localSheetId="38">#REF!</definedName>
    <definedName name="_VILLA_DE_ALLENDE" localSheetId="17">#REF!</definedName>
    <definedName name="_VILLA_DE_ALLENDE" localSheetId="19">#REF!</definedName>
    <definedName name="_VILLA_DE_ALLENDE" localSheetId="16">#REF!</definedName>
    <definedName name="_VILLA_DE_ALLENDE" localSheetId="14">#REF!</definedName>
    <definedName name="_VILLA_DE_ALLENDE" localSheetId="12">#REF!</definedName>
    <definedName name="_VILLA_DE_ALLENDE" localSheetId="22">#REF!</definedName>
    <definedName name="_VILLA_DE_ALLENDE" localSheetId="39">#REF!</definedName>
    <definedName name="_VILLA_DE_ALLENDE" localSheetId="21">#REF!</definedName>
    <definedName name="_VILLA_DE_ALLENDE" localSheetId="20">#REF!</definedName>
    <definedName name="_VILLA_DE_ALLENDE" localSheetId="28">#REF!</definedName>
    <definedName name="_VILLA_DE_ALLENDE" localSheetId="31">#REF!</definedName>
    <definedName name="_VILLA_DE_ALLENDE" localSheetId="40">#REF!</definedName>
    <definedName name="_VILLA_DE_ALLENDE" localSheetId="34">#REF!</definedName>
    <definedName name="_VILLA_DE_ALLENDE" localSheetId="33">#REF!</definedName>
    <definedName name="_VILLA_DE_ALLENDE" localSheetId="7">#REF!</definedName>
    <definedName name="_VILLA_DE_ALLENDE" localSheetId="24">#REF!</definedName>
    <definedName name="_VILLA_DE_ALLENDE" localSheetId="25">#REF!</definedName>
    <definedName name="_VILLA_DE_ALLENDE" localSheetId="37">#REF!</definedName>
    <definedName name="_VILLA_DE_ALLENDE" localSheetId="35">#REF!</definedName>
    <definedName name="_VILLA_DE_ALLENDE">#REF!</definedName>
    <definedName name="_VILLA_DEL_CARBÓN" localSheetId="18">#REF!</definedName>
    <definedName name="_VILLA_DEL_CARBÓN" localSheetId="27">#REF!</definedName>
    <definedName name="_VILLA_DEL_CARBÓN" localSheetId="23">#REF!</definedName>
    <definedName name="_VILLA_DEL_CARBÓN" localSheetId="38">#REF!</definedName>
    <definedName name="_VILLA_DEL_CARBÓN" localSheetId="17">#REF!</definedName>
    <definedName name="_VILLA_DEL_CARBÓN" localSheetId="19">#REF!</definedName>
    <definedName name="_VILLA_DEL_CARBÓN" localSheetId="16">#REF!</definedName>
    <definedName name="_VILLA_DEL_CARBÓN" localSheetId="14">#REF!</definedName>
    <definedName name="_VILLA_DEL_CARBÓN" localSheetId="12">#REF!</definedName>
    <definedName name="_VILLA_DEL_CARBÓN" localSheetId="22">#REF!</definedName>
    <definedName name="_VILLA_DEL_CARBÓN" localSheetId="39">#REF!</definedName>
    <definedName name="_VILLA_DEL_CARBÓN" localSheetId="21">#REF!</definedName>
    <definedName name="_VILLA_DEL_CARBÓN" localSheetId="20">#REF!</definedName>
    <definedName name="_VILLA_DEL_CARBÓN" localSheetId="28">#REF!</definedName>
    <definedName name="_VILLA_DEL_CARBÓN" localSheetId="31">#REF!</definedName>
    <definedName name="_VILLA_DEL_CARBÓN" localSheetId="40">#REF!</definedName>
    <definedName name="_VILLA_DEL_CARBÓN" localSheetId="34">#REF!</definedName>
    <definedName name="_VILLA_DEL_CARBÓN" localSheetId="33">#REF!</definedName>
    <definedName name="_VILLA_DEL_CARBÓN" localSheetId="7">#REF!</definedName>
    <definedName name="_VILLA_DEL_CARBÓN" localSheetId="24">#REF!</definedName>
    <definedName name="_VILLA_DEL_CARBÓN" localSheetId="25">#REF!</definedName>
    <definedName name="_VILLA_DEL_CARBÓN" localSheetId="37">#REF!</definedName>
    <definedName name="_VILLA_DEL_CARBÓN" localSheetId="35">#REF!</definedName>
    <definedName name="_VILLA_DEL_CARBÓN">#REF!</definedName>
    <definedName name="_VILLA_GUERRERO" localSheetId="18">#REF!</definedName>
    <definedName name="_VILLA_GUERRERO" localSheetId="27">#REF!</definedName>
    <definedName name="_VILLA_GUERRERO" localSheetId="23">#REF!</definedName>
    <definedName name="_VILLA_GUERRERO" localSheetId="38">#REF!</definedName>
    <definedName name="_VILLA_GUERRERO" localSheetId="17">#REF!</definedName>
    <definedName name="_VILLA_GUERRERO" localSheetId="19">#REF!</definedName>
    <definedName name="_VILLA_GUERRERO" localSheetId="16">#REF!</definedName>
    <definedName name="_VILLA_GUERRERO" localSheetId="14">#REF!</definedName>
    <definedName name="_VILLA_GUERRERO" localSheetId="12">#REF!</definedName>
    <definedName name="_VILLA_GUERRERO" localSheetId="22">#REF!</definedName>
    <definedName name="_VILLA_GUERRERO" localSheetId="39">#REF!</definedName>
    <definedName name="_VILLA_GUERRERO" localSheetId="21">#REF!</definedName>
    <definedName name="_VILLA_GUERRERO" localSheetId="20">#REF!</definedName>
    <definedName name="_VILLA_GUERRERO" localSheetId="28">#REF!</definedName>
    <definedName name="_VILLA_GUERRERO" localSheetId="31">#REF!</definedName>
    <definedName name="_VILLA_GUERRERO" localSheetId="40">#REF!</definedName>
    <definedName name="_VILLA_GUERRERO" localSheetId="34">#REF!</definedName>
    <definedName name="_VILLA_GUERRERO" localSheetId="33">#REF!</definedName>
    <definedName name="_VILLA_GUERRERO" localSheetId="7">#REF!</definedName>
    <definedName name="_VILLA_GUERRERO" localSheetId="24">#REF!</definedName>
    <definedName name="_VILLA_GUERRERO" localSheetId="25">#REF!</definedName>
    <definedName name="_VILLA_GUERRERO" localSheetId="37">#REF!</definedName>
    <definedName name="_VILLA_GUERRERO" localSheetId="35">#REF!</definedName>
    <definedName name="_VILLA_GUERRERO">#REF!</definedName>
    <definedName name="_VILLA_VICTORIA" localSheetId="18">#REF!</definedName>
    <definedName name="_VILLA_VICTORIA" localSheetId="27">#REF!</definedName>
    <definedName name="_VILLA_VICTORIA" localSheetId="23">#REF!</definedName>
    <definedName name="_VILLA_VICTORIA" localSheetId="38">#REF!</definedName>
    <definedName name="_VILLA_VICTORIA" localSheetId="17">#REF!</definedName>
    <definedName name="_VILLA_VICTORIA" localSheetId="19">#REF!</definedName>
    <definedName name="_VILLA_VICTORIA" localSheetId="16">#REF!</definedName>
    <definedName name="_VILLA_VICTORIA" localSheetId="14">#REF!</definedName>
    <definedName name="_VILLA_VICTORIA" localSheetId="12">#REF!</definedName>
    <definedName name="_VILLA_VICTORIA" localSheetId="22">#REF!</definedName>
    <definedName name="_VILLA_VICTORIA" localSheetId="39">#REF!</definedName>
    <definedName name="_VILLA_VICTORIA" localSheetId="21">#REF!</definedName>
    <definedName name="_VILLA_VICTORIA" localSheetId="20">#REF!</definedName>
    <definedName name="_VILLA_VICTORIA" localSheetId="28">#REF!</definedName>
    <definedName name="_VILLA_VICTORIA" localSheetId="31">#REF!</definedName>
    <definedName name="_VILLA_VICTORIA" localSheetId="40">#REF!</definedName>
    <definedName name="_VILLA_VICTORIA" localSheetId="34">#REF!</definedName>
    <definedName name="_VILLA_VICTORIA" localSheetId="33">#REF!</definedName>
    <definedName name="_VILLA_VICTORIA" localSheetId="7">#REF!</definedName>
    <definedName name="_VILLA_VICTORIA" localSheetId="24">#REF!</definedName>
    <definedName name="_VILLA_VICTORIA" localSheetId="25">#REF!</definedName>
    <definedName name="_VILLA_VICTORIA" localSheetId="37">#REF!</definedName>
    <definedName name="_VILLA_VICTORIA" localSheetId="35">#REF!</definedName>
    <definedName name="_VILLA_VICTORIA">#REF!</definedName>
    <definedName name="_XALATLACO" localSheetId="18">#REF!</definedName>
    <definedName name="_XALATLACO" localSheetId="27">#REF!</definedName>
    <definedName name="_XALATLACO" localSheetId="23">#REF!</definedName>
    <definedName name="_XALATLACO" localSheetId="38">#REF!</definedName>
    <definedName name="_XALATLACO" localSheetId="17">#REF!</definedName>
    <definedName name="_XALATLACO" localSheetId="19">#REF!</definedName>
    <definedName name="_XALATLACO" localSheetId="16">#REF!</definedName>
    <definedName name="_XALATLACO" localSheetId="14">#REF!</definedName>
    <definedName name="_XALATLACO" localSheetId="12">#REF!</definedName>
    <definedName name="_XALATLACO" localSheetId="22">#REF!</definedName>
    <definedName name="_XALATLACO" localSheetId="39">#REF!</definedName>
    <definedName name="_XALATLACO" localSheetId="21">#REF!</definedName>
    <definedName name="_XALATLACO" localSheetId="20">#REF!</definedName>
    <definedName name="_XALATLACO" localSheetId="28">#REF!</definedName>
    <definedName name="_XALATLACO" localSheetId="31">#REF!</definedName>
    <definedName name="_XALATLACO" localSheetId="40">#REF!</definedName>
    <definedName name="_XALATLACO" localSheetId="34">#REF!</definedName>
    <definedName name="_XALATLACO" localSheetId="33">#REF!</definedName>
    <definedName name="_XALATLACO" localSheetId="7">#REF!</definedName>
    <definedName name="_XALATLACO" localSheetId="24">#REF!</definedName>
    <definedName name="_XALATLACO" localSheetId="25">#REF!</definedName>
    <definedName name="_XALATLACO" localSheetId="37">#REF!</definedName>
    <definedName name="_XALATLACO" localSheetId="35">#REF!</definedName>
    <definedName name="_XALATLACO">#REF!</definedName>
    <definedName name="_XONACATLÁN" localSheetId="18">#REF!</definedName>
    <definedName name="_XONACATLÁN" localSheetId="27">#REF!</definedName>
    <definedName name="_XONACATLÁN" localSheetId="23">#REF!</definedName>
    <definedName name="_XONACATLÁN" localSheetId="38">#REF!</definedName>
    <definedName name="_XONACATLÁN" localSheetId="17">#REF!</definedName>
    <definedName name="_XONACATLÁN" localSheetId="19">#REF!</definedName>
    <definedName name="_XONACATLÁN" localSheetId="16">#REF!</definedName>
    <definedName name="_XONACATLÁN" localSheetId="14">#REF!</definedName>
    <definedName name="_XONACATLÁN" localSheetId="12">#REF!</definedName>
    <definedName name="_XONACATLÁN" localSheetId="22">#REF!</definedName>
    <definedName name="_XONACATLÁN" localSheetId="39">#REF!</definedName>
    <definedName name="_XONACATLÁN" localSheetId="21">#REF!</definedName>
    <definedName name="_XONACATLÁN" localSheetId="20">#REF!</definedName>
    <definedName name="_XONACATLÁN" localSheetId="28">#REF!</definedName>
    <definedName name="_XONACATLÁN" localSheetId="31">#REF!</definedName>
    <definedName name="_XONACATLÁN" localSheetId="40">#REF!</definedName>
    <definedName name="_XONACATLÁN" localSheetId="34">#REF!</definedName>
    <definedName name="_XONACATLÁN" localSheetId="33">#REF!</definedName>
    <definedName name="_XONACATLÁN" localSheetId="7">#REF!</definedName>
    <definedName name="_XONACATLÁN" localSheetId="24">#REF!</definedName>
    <definedName name="_XONACATLÁN" localSheetId="25">#REF!</definedName>
    <definedName name="_XONACATLÁN" localSheetId="37">#REF!</definedName>
    <definedName name="_XONACATLÁN" localSheetId="35">#REF!</definedName>
    <definedName name="_XONACATLÁN">#REF!</definedName>
    <definedName name="_ZACAZONAPAN" localSheetId="18">#REF!</definedName>
    <definedName name="_ZACAZONAPAN" localSheetId="27">#REF!</definedName>
    <definedName name="_ZACAZONAPAN" localSheetId="23">#REF!</definedName>
    <definedName name="_ZACAZONAPAN" localSheetId="38">#REF!</definedName>
    <definedName name="_ZACAZONAPAN" localSheetId="17">#REF!</definedName>
    <definedName name="_ZACAZONAPAN" localSheetId="19">#REF!</definedName>
    <definedName name="_ZACAZONAPAN" localSheetId="16">#REF!</definedName>
    <definedName name="_ZACAZONAPAN" localSheetId="14">#REF!</definedName>
    <definedName name="_ZACAZONAPAN" localSheetId="12">#REF!</definedName>
    <definedName name="_ZACAZONAPAN" localSheetId="22">#REF!</definedName>
    <definedName name="_ZACAZONAPAN" localSheetId="39">#REF!</definedName>
    <definedName name="_ZACAZONAPAN" localSheetId="21">#REF!</definedName>
    <definedName name="_ZACAZONAPAN" localSheetId="20">#REF!</definedName>
    <definedName name="_ZACAZONAPAN" localSheetId="28">#REF!</definedName>
    <definedName name="_ZACAZONAPAN" localSheetId="31">#REF!</definedName>
    <definedName name="_ZACAZONAPAN" localSheetId="40">#REF!</definedName>
    <definedName name="_ZACAZONAPAN" localSheetId="34">#REF!</definedName>
    <definedName name="_ZACAZONAPAN" localSheetId="33">#REF!</definedName>
    <definedName name="_ZACAZONAPAN" localSheetId="7">#REF!</definedName>
    <definedName name="_ZACAZONAPAN" localSheetId="24">#REF!</definedName>
    <definedName name="_ZACAZONAPAN" localSheetId="25">#REF!</definedName>
    <definedName name="_ZACAZONAPAN" localSheetId="37">#REF!</definedName>
    <definedName name="_ZACAZONAPAN" localSheetId="35">#REF!</definedName>
    <definedName name="_ZACAZONAPAN">#REF!</definedName>
    <definedName name="_ZACUALPAN" localSheetId="18">#REF!</definedName>
    <definedName name="_ZACUALPAN" localSheetId="27">#REF!</definedName>
    <definedName name="_ZACUALPAN" localSheetId="23">#REF!</definedName>
    <definedName name="_ZACUALPAN" localSheetId="38">#REF!</definedName>
    <definedName name="_ZACUALPAN" localSheetId="17">#REF!</definedName>
    <definedName name="_ZACUALPAN" localSheetId="19">#REF!</definedName>
    <definedName name="_ZACUALPAN" localSheetId="16">#REF!</definedName>
    <definedName name="_ZACUALPAN" localSheetId="14">#REF!</definedName>
    <definedName name="_ZACUALPAN" localSheetId="12">#REF!</definedName>
    <definedName name="_ZACUALPAN" localSheetId="22">#REF!</definedName>
    <definedName name="_ZACUALPAN" localSheetId="39">#REF!</definedName>
    <definedName name="_ZACUALPAN" localSheetId="21">#REF!</definedName>
    <definedName name="_ZACUALPAN" localSheetId="20">#REF!</definedName>
    <definedName name="_ZACUALPAN" localSheetId="28">#REF!</definedName>
    <definedName name="_ZACUALPAN" localSheetId="31">#REF!</definedName>
    <definedName name="_ZACUALPAN" localSheetId="40">#REF!</definedName>
    <definedName name="_ZACUALPAN" localSheetId="34">#REF!</definedName>
    <definedName name="_ZACUALPAN" localSheetId="33">#REF!</definedName>
    <definedName name="_ZACUALPAN" localSheetId="7">#REF!</definedName>
    <definedName name="_ZACUALPAN" localSheetId="24">#REF!</definedName>
    <definedName name="_ZACUALPAN" localSheetId="25">#REF!</definedName>
    <definedName name="_ZACUALPAN" localSheetId="37">#REF!</definedName>
    <definedName name="_ZACUALPAN" localSheetId="35">#REF!</definedName>
    <definedName name="_ZACUALPAN">#REF!</definedName>
    <definedName name="_ZINACANTEPEC" localSheetId="18">#REF!</definedName>
    <definedName name="_ZINACANTEPEC" localSheetId="27">#REF!</definedName>
    <definedName name="_ZINACANTEPEC" localSheetId="23">#REF!</definedName>
    <definedName name="_ZINACANTEPEC" localSheetId="38">#REF!</definedName>
    <definedName name="_ZINACANTEPEC" localSheetId="17">#REF!</definedName>
    <definedName name="_ZINACANTEPEC" localSheetId="19">#REF!</definedName>
    <definedName name="_ZINACANTEPEC" localSheetId="16">#REF!</definedName>
    <definedName name="_ZINACANTEPEC" localSheetId="14">#REF!</definedName>
    <definedName name="_ZINACANTEPEC" localSheetId="12">#REF!</definedName>
    <definedName name="_ZINACANTEPEC" localSheetId="22">#REF!</definedName>
    <definedName name="_ZINACANTEPEC" localSheetId="39">#REF!</definedName>
    <definedName name="_ZINACANTEPEC" localSheetId="21">#REF!</definedName>
    <definedName name="_ZINACANTEPEC" localSheetId="20">#REF!</definedName>
    <definedName name="_ZINACANTEPEC" localSheetId="28">#REF!</definedName>
    <definedName name="_ZINACANTEPEC" localSheetId="31">#REF!</definedName>
    <definedName name="_ZINACANTEPEC" localSheetId="40">#REF!</definedName>
    <definedName name="_ZINACANTEPEC" localSheetId="34">#REF!</definedName>
    <definedName name="_ZINACANTEPEC" localSheetId="33">#REF!</definedName>
    <definedName name="_ZINACANTEPEC" localSheetId="7">#REF!</definedName>
    <definedName name="_ZINACANTEPEC" localSheetId="24">#REF!</definedName>
    <definedName name="_ZINACANTEPEC" localSheetId="25">#REF!</definedName>
    <definedName name="_ZINACANTEPEC" localSheetId="37">#REF!</definedName>
    <definedName name="_ZINACANTEPEC" localSheetId="35">#REF!</definedName>
    <definedName name="_ZINACANTEPEC">#REF!</definedName>
    <definedName name="_ZUMPAHUACÁN" localSheetId="18">#REF!</definedName>
    <definedName name="_ZUMPAHUACÁN" localSheetId="27">#REF!</definedName>
    <definedName name="_ZUMPAHUACÁN" localSheetId="23">#REF!</definedName>
    <definedName name="_ZUMPAHUACÁN" localSheetId="38">#REF!</definedName>
    <definedName name="_ZUMPAHUACÁN" localSheetId="17">#REF!</definedName>
    <definedName name="_ZUMPAHUACÁN" localSheetId="19">#REF!</definedName>
    <definedName name="_ZUMPAHUACÁN" localSheetId="16">#REF!</definedName>
    <definedName name="_ZUMPAHUACÁN" localSheetId="14">#REF!</definedName>
    <definedName name="_ZUMPAHUACÁN" localSheetId="12">#REF!</definedName>
    <definedName name="_ZUMPAHUACÁN" localSheetId="22">#REF!</definedName>
    <definedName name="_ZUMPAHUACÁN" localSheetId="39">#REF!</definedName>
    <definedName name="_ZUMPAHUACÁN" localSheetId="21">#REF!</definedName>
    <definedName name="_ZUMPAHUACÁN" localSheetId="20">#REF!</definedName>
    <definedName name="_ZUMPAHUACÁN" localSheetId="28">#REF!</definedName>
    <definedName name="_ZUMPAHUACÁN" localSheetId="31">#REF!</definedName>
    <definedName name="_ZUMPAHUACÁN" localSheetId="40">#REF!</definedName>
    <definedName name="_ZUMPAHUACÁN" localSheetId="34">#REF!</definedName>
    <definedName name="_ZUMPAHUACÁN" localSheetId="33">#REF!</definedName>
    <definedName name="_ZUMPAHUACÁN" localSheetId="7">#REF!</definedName>
    <definedName name="_ZUMPAHUACÁN" localSheetId="24">#REF!</definedName>
    <definedName name="_ZUMPAHUACÁN" localSheetId="25">#REF!</definedName>
    <definedName name="_ZUMPAHUACÁN" localSheetId="37">#REF!</definedName>
    <definedName name="_ZUMPAHUACÁN" localSheetId="35">#REF!</definedName>
    <definedName name="_ZUMPAHUACÁN">#REF!</definedName>
    <definedName name="_ZUMPANGO" localSheetId="18">#REF!</definedName>
    <definedName name="_ZUMPANGO" localSheetId="27">#REF!</definedName>
    <definedName name="_ZUMPANGO" localSheetId="23">#REF!</definedName>
    <definedName name="_ZUMPANGO" localSheetId="38">#REF!</definedName>
    <definedName name="_ZUMPANGO" localSheetId="17">#REF!</definedName>
    <definedName name="_ZUMPANGO" localSheetId="19">#REF!</definedName>
    <definedName name="_ZUMPANGO" localSheetId="16">#REF!</definedName>
    <definedName name="_ZUMPANGO" localSheetId="14">#REF!</definedName>
    <definedName name="_ZUMPANGO" localSheetId="12">#REF!</definedName>
    <definedName name="_ZUMPANGO" localSheetId="22">#REF!</definedName>
    <definedName name="_ZUMPANGO" localSheetId="39">#REF!</definedName>
    <definedName name="_ZUMPANGO" localSheetId="21">#REF!</definedName>
    <definedName name="_ZUMPANGO" localSheetId="20">#REF!</definedName>
    <definedName name="_ZUMPANGO" localSheetId="28">#REF!</definedName>
    <definedName name="_ZUMPANGO" localSheetId="31">#REF!</definedName>
    <definedName name="_ZUMPANGO" localSheetId="40">#REF!</definedName>
    <definedName name="_ZUMPANGO" localSheetId="34">#REF!</definedName>
    <definedName name="_ZUMPANGO" localSheetId="33">#REF!</definedName>
    <definedName name="_ZUMPANGO" localSheetId="7">#REF!</definedName>
    <definedName name="_ZUMPANGO" localSheetId="24">#REF!</definedName>
    <definedName name="_ZUMPANGO" localSheetId="25">#REF!</definedName>
    <definedName name="_ZUMPANGO" localSheetId="37">#REF!</definedName>
    <definedName name="_ZUMPANGO" localSheetId="35">#REF!</definedName>
    <definedName name="_ZUMPANGO">#REF!</definedName>
    <definedName name="A" localSheetId="18">#REF!</definedName>
    <definedName name="A" localSheetId="27">#REF!</definedName>
    <definedName name="A" localSheetId="23">#REF!</definedName>
    <definedName name="A" localSheetId="38">#REF!</definedName>
    <definedName name="A" localSheetId="17">#REF!</definedName>
    <definedName name="A" localSheetId="19">#REF!</definedName>
    <definedName name="A" localSheetId="16">#REF!</definedName>
    <definedName name="A" localSheetId="14">#REF!</definedName>
    <definedName name="A" localSheetId="12">#REF!</definedName>
    <definedName name="A" localSheetId="22">#REF!</definedName>
    <definedName name="A" localSheetId="39">#REF!</definedName>
    <definedName name="A" localSheetId="21">#REF!</definedName>
    <definedName name="A" localSheetId="20">#REF!</definedName>
    <definedName name="A" localSheetId="28">#REF!</definedName>
    <definedName name="A" localSheetId="31">#REF!</definedName>
    <definedName name="A" localSheetId="40">#REF!</definedName>
    <definedName name="A" localSheetId="34">#REF!</definedName>
    <definedName name="A" localSheetId="33">#REF!</definedName>
    <definedName name="A" localSheetId="7">#REF!</definedName>
    <definedName name="A" localSheetId="24">#REF!</definedName>
    <definedName name="A" localSheetId="25">#REF!</definedName>
    <definedName name="A" localSheetId="37">#REF!</definedName>
    <definedName name="A" localSheetId="35">#REF!</definedName>
    <definedName name="A">#REF!</definedName>
    <definedName name="A_impresión_IM">'[3]Crese-05'!$B$1:$N$14</definedName>
    <definedName name="aaaa">'[4]Crese-05'!$B$1:$N$14</definedName>
    <definedName name="Aguascalientes" localSheetId="18">#REF!</definedName>
    <definedName name="Aguascalientes" localSheetId="27">[5]Listas!#REF!</definedName>
    <definedName name="Aguascalientes" localSheetId="23">[5]Listas!#REF!</definedName>
    <definedName name="Aguascalientes" localSheetId="38">[5]Listas!#REF!</definedName>
    <definedName name="Aguascalientes" localSheetId="17">[5]Listas!#REF!</definedName>
    <definedName name="Aguascalientes" localSheetId="19">[5]Listas!#REF!</definedName>
    <definedName name="Aguascalientes" localSheetId="16">[5]Listas!#REF!</definedName>
    <definedName name="Aguascalientes" localSheetId="14">[5]Listas!#REF!</definedName>
    <definedName name="Aguascalientes" localSheetId="12">[5]Listas!#REF!</definedName>
    <definedName name="Aguascalientes" localSheetId="22">[5]Listas!#REF!</definedName>
    <definedName name="Aguascalientes" localSheetId="39">[5]Listas!#REF!</definedName>
    <definedName name="Aguascalientes" localSheetId="21">[5]Listas!#REF!</definedName>
    <definedName name="Aguascalientes" localSheetId="20">[5]Listas!#REF!</definedName>
    <definedName name="Aguascalientes" localSheetId="28">[5]Listas!#REF!</definedName>
    <definedName name="Aguascalientes" localSheetId="31">[5]Listas!#REF!</definedName>
    <definedName name="Aguascalientes" localSheetId="40">[5]Listas!#REF!</definedName>
    <definedName name="Aguascalientes" localSheetId="34">[5]Listas!#REF!</definedName>
    <definedName name="Aguascalientes" localSheetId="33">[5]Listas!#REF!</definedName>
    <definedName name="Aguascalientes" localSheetId="7">[5]Listas!#REF!</definedName>
    <definedName name="Aguascalientes" localSheetId="24">[5]Listas!#REF!</definedName>
    <definedName name="Aguascalientes" localSheetId="25">[5]Listas!#REF!</definedName>
    <definedName name="Aguascalientes" localSheetId="37">[5]Listas!#REF!</definedName>
    <definedName name="Aguascalientes" localSheetId="35">[5]Listas!#REF!</definedName>
    <definedName name="Aguascalientes">#REF!</definedName>
    <definedName name="AN">'[6]DCCOA-5A'!$B$1:$N$12</definedName>
    <definedName name="ANEXOS">'[3]Crese-05'!$B$1:$N$14</definedName>
    <definedName name="AÑO" localSheetId="18">#REF!</definedName>
    <definedName name="AÑO" localSheetId="27">[7]EAIP2012!#REF!</definedName>
    <definedName name="AÑO" localSheetId="23">[7]EAIP2012!#REF!</definedName>
    <definedName name="AÑO" localSheetId="38">[7]EAIP2012!#REF!</definedName>
    <definedName name="AÑO" localSheetId="17">[7]EAIP2012!#REF!</definedName>
    <definedName name="AÑO" localSheetId="19">[7]EAIP2012!#REF!</definedName>
    <definedName name="AÑO" localSheetId="16">[7]EAIP2012!#REF!</definedName>
    <definedName name="AÑO" localSheetId="14">[7]EAIP2012!#REF!</definedName>
    <definedName name="AÑO" localSheetId="12">[7]EAIP2012!#REF!</definedName>
    <definedName name="AÑO" localSheetId="22">[7]EAIP2012!#REF!</definedName>
    <definedName name="AÑO" localSheetId="39">[7]EAIP2012!#REF!</definedName>
    <definedName name="AÑO" localSheetId="21">[7]EAIP2012!#REF!</definedName>
    <definedName name="AÑO" localSheetId="20">[7]EAIP2012!#REF!</definedName>
    <definedName name="AÑO" localSheetId="28">[7]EAIP2012!#REF!</definedName>
    <definedName name="AÑO" localSheetId="31">[7]EAIP2012!#REF!</definedName>
    <definedName name="AÑO" localSheetId="40">[7]EAIP2012!#REF!</definedName>
    <definedName name="AÑO" localSheetId="34">[7]EAIP2012!#REF!</definedName>
    <definedName name="AÑO" localSheetId="33">[7]EAIP2012!#REF!</definedName>
    <definedName name="AÑO" localSheetId="7">[7]EAIP2012!#REF!</definedName>
    <definedName name="AÑO" localSheetId="24">[7]EAIP2012!#REF!</definedName>
    <definedName name="AÑO" localSheetId="25">[7]EAIP2012!#REF!</definedName>
    <definedName name="AÑO" localSheetId="37">[7]EAIP2012!#REF!</definedName>
    <definedName name="AÑO" localSheetId="35">[7]EAIP2012!#REF!</definedName>
    <definedName name="AÑO">#REF!</definedName>
    <definedName name="_xlnm.Print_Area" localSheetId="23">CDCBMeINM2022!$A$3:$P$68</definedName>
    <definedName name="_xlnm.Print_Area" localSheetId="38">[8]REL93!#REF!</definedName>
    <definedName name="_xlnm.Print_Area" localSheetId="19">EAEPECF2022!$A$1:$L$65</definedName>
    <definedName name="_xlnm.Print_Area" localSheetId="12">[8]REL93!#REF!</definedName>
    <definedName name="_xlnm.Print_Area" localSheetId="30">ENDNET2022!$A$1:$J$53</definedName>
    <definedName name="_xlnm.Print_Area" localSheetId="22">HTCFCBMeINM2022!$A$1:$O$63</definedName>
    <definedName name="_xlnm.Print_Area" localSheetId="39">[8]REL93!#REF!</definedName>
    <definedName name="_xlnm.Print_Area" localSheetId="21">IBINM2022!$A$1:$AI$53</definedName>
    <definedName name="_xlnm.Print_Area" localSheetId="20">'IBM2022'!$A$1:$AC$56</definedName>
    <definedName name="_xlnm.Print_Area" localSheetId="28">[8]REL93!#REF!</definedName>
    <definedName name="_xlnm.Print_Area" localSheetId="34">'ISR2022'!$B$1:$L$26</definedName>
    <definedName name="_xlnm.Print_Area" localSheetId="33">[8]REL93!#REF!</definedName>
    <definedName name="_xlnm.Print_Area" localSheetId="7">[8]REL93!#REF!</definedName>
    <definedName name="_xlnm.Print_Area" localSheetId="24">[8]REL93!#REF!</definedName>
    <definedName name="_xlnm.Print_Area" localSheetId="25">[8]REL93!#REF!</definedName>
    <definedName name="_xlnm.Print_Area" localSheetId="37">[8]REL93!#REF!</definedName>
    <definedName name="_xlnm.Print_Area" localSheetId="35">'RPO2022'!$B$2:$N$17</definedName>
    <definedName name="_xlnm.Print_Area">#REF!</definedName>
    <definedName name="AUTORIZADO_MES" localSheetId="18">#REF!</definedName>
    <definedName name="AUTORIZADO_MES" localSheetId="27">[7]EAIP2012!#REF!</definedName>
    <definedName name="AUTORIZADO_MES" localSheetId="23">[7]EAIP2012!#REF!</definedName>
    <definedName name="AUTORIZADO_MES" localSheetId="38">[7]EAIP2012!#REF!</definedName>
    <definedName name="AUTORIZADO_MES" localSheetId="17">[7]EAIP2012!#REF!</definedName>
    <definedName name="AUTORIZADO_MES" localSheetId="19">[7]EAIP2012!#REF!</definedName>
    <definedName name="AUTORIZADO_MES" localSheetId="16">[7]EAIP2012!#REF!</definedName>
    <definedName name="AUTORIZADO_MES" localSheetId="14">[7]EAIP2012!#REF!</definedName>
    <definedName name="AUTORIZADO_MES" localSheetId="12">[7]EAIP2012!#REF!</definedName>
    <definedName name="AUTORIZADO_MES" localSheetId="22">[7]EAIP2012!#REF!</definedName>
    <definedName name="AUTORIZADO_MES" localSheetId="39">[7]EAIP2012!#REF!</definedName>
    <definedName name="AUTORIZADO_MES" localSheetId="21">[7]EAIP2012!#REF!</definedName>
    <definedName name="AUTORIZADO_MES" localSheetId="20">[7]EAIP2012!#REF!</definedName>
    <definedName name="AUTORIZADO_MES" localSheetId="28">[7]EAIP2012!#REF!</definedName>
    <definedName name="AUTORIZADO_MES" localSheetId="31">[7]EAIP2012!#REF!</definedName>
    <definedName name="AUTORIZADO_MES" localSheetId="40">[7]EAIP2012!#REF!</definedName>
    <definedName name="AUTORIZADO_MES" localSheetId="34">[7]EAIP2012!#REF!</definedName>
    <definedName name="AUTORIZADO_MES" localSheetId="33">[7]EAIP2012!#REF!</definedName>
    <definedName name="AUTORIZADO_MES" localSheetId="7">[7]EAIP2012!#REF!</definedName>
    <definedName name="AUTORIZADO_MES" localSheetId="24">[7]EAIP2012!#REF!</definedName>
    <definedName name="AUTORIZADO_MES" localSheetId="25">[7]EAIP2012!#REF!</definedName>
    <definedName name="AUTORIZADO_MES" localSheetId="37">[7]EAIP2012!#REF!</definedName>
    <definedName name="AUTORIZADO_MES" localSheetId="35">[7]EAIP2012!#REF!</definedName>
    <definedName name="AUTORIZADO_MES">#REF!</definedName>
    <definedName name="b" localSheetId="18">#REF!</definedName>
    <definedName name="b" localSheetId="27">[9]Tablas!#REF!</definedName>
    <definedName name="b" localSheetId="23">[9]Tablas!#REF!</definedName>
    <definedName name="b" localSheetId="38">[9]Tablas!#REF!</definedName>
    <definedName name="b" localSheetId="17">[9]Tablas!#REF!</definedName>
    <definedName name="b" localSheetId="19">[9]Tablas!#REF!</definedName>
    <definedName name="b" localSheetId="16">[9]Tablas!#REF!</definedName>
    <definedName name="b" localSheetId="14">[9]Tablas!#REF!</definedName>
    <definedName name="b" localSheetId="12">[9]Tablas!#REF!</definedName>
    <definedName name="b" localSheetId="22">[9]Tablas!#REF!</definedName>
    <definedName name="b" localSheetId="39">[9]Tablas!#REF!</definedName>
    <definedName name="b" localSheetId="21">[9]Tablas!#REF!</definedName>
    <definedName name="b" localSheetId="20">[9]Tablas!#REF!</definedName>
    <definedName name="b" localSheetId="28">[9]Tablas!#REF!</definedName>
    <definedName name="b" localSheetId="31">[9]Tablas!#REF!</definedName>
    <definedName name="b" localSheetId="40">[9]Tablas!#REF!</definedName>
    <definedName name="b" localSheetId="34">[9]Tablas!#REF!</definedName>
    <definedName name="b" localSheetId="33">[9]Tablas!#REF!</definedName>
    <definedName name="b" localSheetId="7">[9]Tablas!#REF!</definedName>
    <definedName name="b" localSheetId="24">[9]Tablas!#REF!</definedName>
    <definedName name="b" localSheetId="25">[9]Tablas!#REF!</definedName>
    <definedName name="b" localSheetId="37">[9]Tablas!#REF!</definedName>
    <definedName name="b" localSheetId="35">[9]Tablas!#REF!</definedName>
    <definedName name="b">#REF!</definedName>
    <definedName name="Baja_California" localSheetId="18">#REF!</definedName>
    <definedName name="Baja_California" localSheetId="27">[5]Listas!#REF!</definedName>
    <definedName name="Baja_California" localSheetId="23">[5]Listas!#REF!</definedName>
    <definedName name="Baja_California" localSheetId="38">[5]Listas!#REF!</definedName>
    <definedName name="Baja_California" localSheetId="17">[5]Listas!#REF!</definedName>
    <definedName name="Baja_California" localSheetId="19">[5]Listas!#REF!</definedName>
    <definedName name="Baja_California" localSheetId="16">[5]Listas!#REF!</definedName>
    <definedName name="Baja_California" localSheetId="14">[5]Listas!#REF!</definedName>
    <definedName name="Baja_California" localSheetId="12">[5]Listas!#REF!</definedName>
    <definedName name="Baja_California" localSheetId="22">[5]Listas!#REF!</definedName>
    <definedName name="Baja_California" localSheetId="39">[5]Listas!#REF!</definedName>
    <definedName name="Baja_California" localSheetId="21">[5]Listas!#REF!</definedName>
    <definedName name="Baja_California" localSheetId="20">[5]Listas!#REF!</definedName>
    <definedName name="Baja_California" localSheetId="28">[5]Listas!#REF!</definedName>
    <definedName name="Baja_California" localSheetId="31">[5]Listas!#REF!</definedName>
    <definedName name="Baja_California" localSheetId="40">[5]Listas!#REF!</definedName>
    <definedName name="Baja_California" localSheetId="34">[5]Listas!#REF!</definedName>
    <definedName name="Baja_California" localSheetId="33">[5]Listas!#REF!</definedName>
    <definedName name="Baja_California" localSheetId="7">[5]Listas!#REF!</definedName>
    <definedName name="Baja_California" localSheetId="24">[5]Listas!#REF!</definedName>
    <definedName name="Baja_California" localSheetId="25">[5]Listas!#REF!</definedName>
    <definedName name="Baja_California" localSheetId="37">[5]Listas!#REF!</definedName>
    <definedName name="Baja_California" localSheetId="35">[5]Listas!#REF!</definedName>
    <definedName name="Baja_California">#REF!</definedName>
    <definedName name="Baja_California_Sur" localSheetId="18">#REF!</definedName>
    <definedName name="Baja_California_Sur" localSheetId="27">[5]Listas!#REF!</definedName>
    <definedName name="Baja_California_Sur" localSheetId="23">[5]Listas!#REF!</definedName>
    <definedName name="Baja_California_Sur" localSheetId="38">[5]Listas!#REF!</definedName>
    <definedName name="Baja_California_Sur" localSheetId="17">[5]Listas!#REF!</definedName>
    <definedName name="Baja_California_Sur" localSheetId="19">[5]Listas!#REF!</definedName>
    <definedName name="Baja_California_Sur" localSheetId="16">[5]Listas!#REF!</definedName>
    <definedName name="Baja_California_Sur" localSheetId="14">[5]Listas!#REF!</definedName>
    <definedName name="Baja_California_Sur" localSheetId="12">[5]Listas!#REF!</definedName>
    <definedName name="Baja_California_Sur" localSheetId="22">[5]Listas!#REF!</definedName>
    <definedName name="Baja_California_Sur" localSheetId="39">[5]Listas!#REF!</definedName>
    <definedName name="Baja_California_Sur" localSheetId="21">[5]Listas!#REF!</definedName>
    <definedName name="Baja_California_Sur" localSheetId="20">[5]Listas!#REF!</definedName>
    <definedName name="Baja_California_Sur" localSheetId="28">[5]Listas!#REF!</definedName>
    <definedName name="Baja_California_Sur" localSheetId="31">[5]Listas!#REF!</definedName>
    <definedName name="Baja_California_Sur" localSheetId="40">[5]Listas!#REF!</definedName>
    <definedName name="Baja_California_Sur" localSheetId="34">[5]Listas!#REF!</definedName>
    <definedName name="Baja_California_Sur" localSheetId="33">[5]Listas!#REF!</definedName>
    <definedName name="Baja_California_Sur" localSheetId="7">[5]Listas!#REF!</definedName>
    <definedName name="Baja_California_Sur" localSheetId="24">[5]Listas!#REF!</definedName>
    <definedName name="Baja_California_Sur" localSheetId="25">[5]Listas!#REF!</definedName>
    <definedName name="Baja_California_Sur" localSheetId="37">[5]Listas!#REF!</definedName>
    <definedName name="Baja_California_Sur" localSheetId="35">[5]Listas!#REF!</definedName>
    <definedName name="Baja_California_Sur">#REF!</definedName>
    <definedName name="_xlnm.Database" localSheetId="18">#REF!</definedName>
    <definedName name="_xlnm.Database" localSheetId="27">#REF!</definedName>
    <definedName name="_xlnm.Database" localSheetId="23">#REF!</definedName>
    <definedName name="_xlnm.Database" localSheetId="38">#REF!</definedName>
    <definedName name="_xlnm.Database" localSheetId="17">#REF!</definedName>
    <definedName name="_xlnm.Database" localSheetId="19">#REF!</definedName>
    <definedName name="_xlnm.Database" localSheetId="16">#REF!</definedName>
    <definedName name="_xlnm.Database" localSheetId="14">#REF!</definedName>
    <definedName name="_xlnm.Database" localSheetId="12">#REF!</definedName>
    <definedName name="_xlnm.Database" localSheetId="22">#REF!</definedName>
    <definedName name="_xlnm.Database" localSheetId="39">#REF!</definedName>
    <definedName name="_xlnm.Database" localSheetId="21">#REF!</definedName>
    <definedName name="_xlnm.Database" localSheetId="20">#REF!</definedName>
    <definedName name="_xlnm.Database" localSheetId="28">#REF!</definedName>
    <definedName name="_xlnm.Database" localSheetId="31">#REF!</definedName>
    <definedName name="_xlnm.Database" localSheetId="40">#REF!</definedName>
    <definedName name="_xlnm.Database" localSheetId="34">#REF!</definedName>
    <definedName name="_xlnm.Database" localSheetId="33">#REF!</definedName>
    <definedName name="_xlnm.Database" localSheetId="7">#REF!</definedName>
    <definedName name="_xlnm.Database" localSheetId="24">#REF!</definedName>
    <definedName name="_xlnm.Database" localSheetId="25">#REF!</definedName>
    <definedName name="_xlnm.Database" localSheetId="37">#REF!</definedName>
    <definedName name="_xlnm.Database" localSheetId="35">#REF!</definedName>
    <definedName name="_xlnm.Database">#REF!</definedName>
    <definedName name="BERE" localSheetId="18">#REF!</definedName>
    <definedName name="BERE" localSheetId="27">#REF!</definedName>
    <definedName name="BERE" localSheetId="23">#REF!</definedName>
    <definedName name="BERE" localSheetId="38">#REF!</definedName>
    <definedName name="BERE" localSheetId="17">#REF!</definedName>
    <definedName name="BERE" localSheetId="19">#REF!</definedName>
    <definedName name="BERE" localSheetId="16">#REF!</definedName>
    <definedName name="BERE" localSheetId="14">#REF!</definedName>
    <definedName name="BERE" localSheetId="12">#REF!</definedName>
    <definedName name="BERE" localSheetId="22">#REF!</definedName>
    <definedName name="BERE" localSheetId="39">#REF!</definedName>
    <definedName name="BERE" localSheetId="21">#REF!</definedName>
    <definedName name="BERE" localSheetId="20">#REF!</definedName>
    <definedName name="BERE" localSheetId="28">#REF!</definedName>
    <definedName name="BERE" localSheetId="31">#REF!</definedName>
    <definedName name="BERE" localSheetId="40">#REF!</definedName>
    <definedName name="BERE" localSheetId="34">#REF!</definedName>
    <definedName name="BERE" localSheetId="33">#REF!</definedName>
    <definedName name="BERE" localSheetId="7">#REF!</definedName>
    <definedName name="BERE" localSheetId="24">#REF!</definedName>
    <definedName name="BERE" localSheetId="25">#REF!</definedName>
    <definedName name="BERE" localSheetId="37">#REF!</definedName>
    <definedName name="BERE" localSheetId="35">#REF!</definedName>
    <definedName name="BERE">#REF!</definedName>
    <definedName name="CAEM" localSheetId="18">#REF!</definedName>
    <definedName name="CAEM" localSheetId="27">#REF!</definedName>
    <definedName name="CAEM" localSheetId="23">#REF!</definedName>
    <definedName name="CAEM" localSheetId="38">#REF!</definedName>
    <definedName name="CAEM" localSheetId="17">#REF!</definedName>
    <definedName name="CAEM" localSheetId="19">#REF!</definedName>
    <definedName name="CAEM" localSheetId="16">#REF!</definedName>
    <definedName name="CAEM" localSheetId="14">#REF!</definedName>
    <definedName name="CAEM" localSheetId="12">#REF!</definedName>
    <definedName name="CAEM" localSheetId="22">#REF!</definedName>
    <definedName name="CAEM" localSheetId="39">#REF!</definedName>
    <definedName name="CAEM" localSheetId="21">#REF!</definedName>
    <definedName name="CAEM" localSheetId="20">#REF!</definedName>
    <definedName name="CAEM" localSheetId="28">#REF!</definedName>
    <definedName name="CAEM" localSheetId="31">#REF!</definedName>
    <definedName name="CAEM" localSheetId="40">#REF!</definedName>
    <definedName name="CAEM" localSheetId="34">#REF!</definedName>
    <definedName name="CAEM" localSheetId="33">#REF!</definedName>
    <definedName name="CAEM" localSheetId="7">#REF!</definedName>
    <definedName name="CAEM" localSheetId="24">#REF!</definedName>
    <definedName name="CAEM" localSheetId="25">#REF!</definedName>
    <definedName name="CAEM" localSheetId="37">#REF!</definedName>
    <definedName name="CAEM" localSheetId="35">#REF!</definedName>
    <definedName name="CAEM">#REF!</definedName>
    <definedName name="Campeche" localSheetId="18">#REF!</definedName>
    <definedName name="Campeche" localSheetId="27">[5]Listas!#REF!</definedName>
    <definedName name="Campeche" localSheetId="23">[5]Listas!#REF!</definedName>
    <definedName name="Campeche" localSheetId="38">[5]Listas!#REF!</definedName>
    <definedName name="Campeche" localSheetId="17">[5]Listas!#REF!</definedName>
    <definedName name="Campeche" localSheetId="19">[5]Listas!#REF!</definedName>
    <definedName name="Campeche" localSheetId="16">[5]Listas!#REF!</definedName>
    <definedName name="Campeche" localSheetId="14">[5]Listas!#REF!</definedName>
    <definedName name="Campeche" localSheetId="12">[5]Listas!#REF!</definedName>
    <definedName name="Campeche" localSheetId="22">[5]Listas!#REF!</definedName>
    <definedName name="Campeche" localSheetId="39">[5]Listas!#REF!</definedName>
    <definedName name="Campeche" localSheetId="21">[5]Listas!#REF!</definedName>
    <definedName name="Campeche" localSheetId="20">[5]Listas!#REF!</definedName>
    <definedName name="Campeche" localSheetId="28">[5]Listas!#REF!</definedName>
    <definedName name="Campeche" localSheetId="31">[5]Listas!#REF!</definedName>
    <definedName name="Campeche" localSheetId="40">[5]Listas!#REF!</definedName>
    <definedName name="Campeche" localSheetId="34">[5]Listas!#REF!</definedName>
    <definedName name="Campeche" localSheetId="33">[5]Listas!#REF!</definedName>
    <definedName name="Campeche" localSheetId="7">[5]Listas!#REF!</definedName>
    <definedName name="Campeche" localSheetId="24">[5]Listas!#REF!</definedName>
    <definedName name="Campeche" localSheetId="25">[5]Listas!#REF!</definedName>
    <definedName name="Campeche" localSheetId="37">[5]Listas!#REF!</definedName>
    <definedName name="Campeche" localSheetId="35">[5]Listas!#REF!</definedName>
    <definedName name="Campeche">#REF!</definedName>
    <definedName name="Chiapas" localSheetId="18">#REF!</definedName>
    <definedName name="Chiapas" localSheetId="27">[5]Listas!#REF!</definedName>
    <definedName name="Chiapas" localSheetId="23">[5]Listas!#REF!</definedName>
    <definedName name="Chiapas" localSheetId="38">[5]Listas!#REF!</definedName>
    <definedName name="Chiapas" localSheetId="17">[5]Listas!#REF!</definedName>
    <definedName name="Chiapas" localSheetId="19">[5]Listas!#REF!</definedName>
    <definedName name="Chiapas" localSheetId="16">[5]Listas!#REF!</definedName>
    <definedName name="Chiapas" localSheetId="14">[5]Listas!#REF!</definedName>
    <definedName name="Chiapas" localSheetId="12">[5]Listas!#REF!</definedName>
    <definedName name="Chiapas" localSheetId="22">[5]Listas!#REF!</definedName>
    <definedName name="Chiapas" localSheetId="39">[5]Listas!#REF!</definedName>
    <definedName name="Chiapas" localSheetId="21">[5]Listas!#REF!</definedName>
    <definedName name="Chiapas" localSheetId="20">[5]Listas!#REF!</definedName>
    <definedName name="Chiapas" localSheetId="28">[5]Listas!#REF!</definedName>
    <definedName name="Chiapas" localSheetId="31">[5]Listas!#REF!</definedName>
    <definedName name="Chiapas" localSheetId="40">[5]Listas!#REF!</definedName>
    <definedName name="Chiapas" localSheetId="34">[5]Listas!#REF!</definedName>
    <definedName name="Chiapas" localSheetId="33">[5]Listas!#REF!</definedName>
    <definedName name="Chiapas" localSheetId="7">[5]Listas!#REF!</definedName>
    <definedName name="Chiapas" localSheetId="24">[5]Listas!#REF!</definedName>
    <definedName name="Chiapas" localSheetId="25">[5]Listas!#REF!</definedName>
    <definedName name="Chiapas" localSheetId="37">[5]Listas!#REF!</definedName>
    <definedName name="Chiapas" localSheetId="35">[5]Listas!#REF!</definedName>
    <definedName name="Chiapas">#REF!</definedName>
    <definedName name="Chihuahua" localSheetId="18">#REF!</definedName>
    <definedName name="Chihuahua" localSheetId="27">[5]Listas!#REF!</definedName>
    <definedName name="Chihuahua" localSheetId="23">[5]Listas!#REF!</definedName>
    <definedName name="Chihuahua" localSheetId="38">[5]Listas!#REF!</definedName>
    <definedName name="Chihuahua" localSheetId="17">[5]Listas!#REF!</definedName>
    <definedName name="Chihuahua" localSheetId="19">[5]Listas!#REF!</definedName>
    <definedName name="Chihuahua" localSheetId="16">[5]Listas!#REF!</definedName>
    <definedName name="Chihuahua" localSheetId="14">[5]Listas!#REF!</definedName>
    <definedName name="Chihuahua" localSheetId="12">[5]Listas!#REF!</definedName>
    <definedName name="Chihuahua" localSheetId="22">[5]Listas!#REF!</definedName>
    <definedName name="Chihuahua" localSheetId="39">[5]Listas!#REF!</definedName>
    <definedName name="Chihuahua" localSheetId="21">[5]Listas!#REF!</definedName>
    <definedName name="Chihuahua" localSheetId="20">[5]Listas!#REF!</definedName>
    <definedName name="Chihuahua" localSheetId="28">[5]Listas!#REF!</definedName>
    <definedName name="Chihuahua" localSheetId="31">[5]Listas!#REF!</definedName>
    <definedName name="Chihuahua" localSheetId="40">[5]Listas!#REF!</definedName>
    <definedName name="Chihuahua" localSheetId="34">[5]Listas!#REF!</definedName>
    <definedName name="Chihuahua" localSheetId="33">[5]Listas!#REF!</definedName>
    <definedName name="Chihuahua" localSheetId="7">[5]Listas!#REF!</definedName>
    <definedName name="Chihuahua" localSheetId="24">[5]Listas!#REF!</definedName>
    <definedName name="Chihuahua" localSheetId="25">[5]Listas!#REF!</definedName>
    <definedName name="Chihuahua" localSheetId="37">[5]Listas!#REF!</definedName>
    <definedName name="Chihuahua" localSheetId="35">[5]Listas!#REF!</definedName>
    <definedName name="Chihuahua">#REF!</definedName>
    <definedName name="cines" localSheetId="18">#REF!</definedName>
    <definedName name="cines" localSheetId="27">#REF!</definedName>
    <definedName name="cines" localSheetId="23">#REF!</definedName>
    <definedName name="cines" localSheetId="38">#REF!</definedName>
    <definedName name="cines" localSheetId="17">#REF!</definedName>
    <definedName name="cines" localSheetId="19">#REF!</definedName>
    <definedName name="cines" localSheetId="16">#REF!</definedName>
    <definedName name="cines" localSheetId="14">#REF!</definedName>
    <definedName name="cines" localSheetId="12">#REF!</definedName>
    <definedName name="cines" localSheetId="22">#REF!</definedName>
    <definedName name="cines" localSheetId="39">#REF!</definedName>
    <definedName name="cines" localSheetId="21">#REF!</definedName>
    <definedName name="cines" localSheetId="20">#REF!</definedName>
    <definedName name="cines" localSheetId="28">#REF!</definedName>
    <definedName name="cines" localSheetId="31">#REF!</definedName>
    <definedName name="cines" localSheetId="40">#REF!</definedName>
    <definedName name="cines" localSheetId="34">#REF!</definedName>
    <definedName name="cines" localSheetId="33">#REF!</definedName>
    <definedName name="cines" localSheetId="7">#REF!</definedName>
    <definedName name="cines" localSheetId="24">#REF!</definedName>
    <definedName name="cines" localSheetId="25">#REF!</definedName>
    <definedName name="cines" localSheetId="37">#REF!</definedName>
    <definedName name="cines" localSheetId="35">#REF!</definedName>
    <definedName name="cines">#REF!</definedName>
    <definedName name="Coahuila_de_Zaragoza" localSheetId="18">#REF!</definedName>
    <definedName name="Coahuila_de_Zaragoza" localSheetId="27">[5]Listas!#REF!</definedName>
    <definedName name="Coahuila_de_Zaragoza" localSheetId="23">[5]Listas!#REF!</definedName>
    <definedName name="Coahuila_de_Zaragoza" localSheetId="38">[5]Listas!#REF!</definedName>
    <definedName name="Coahuila_de_Zaragoza" localSheetId="17">[5]Listas!#REF!</definedName>
    <definedName name="Coahuila_de_Zaragoza" localSheetId="19">[5]Listas!#REF!</definedName>
    <definedName name="Coahuila_de_Zaragoza" localSheetId="16">[5]Listas!#REF!</definedName>
    <definedName name="Coahuila_de_Zaragoza" localSheetId="14">[5]Listas!#REF!</definedName>
    <definedName name="Coahuila_de_Zaragoza" localSheetId="12">[5]Listas!#REF!</definedName>
    <definedName name="Coahuila_de_Zaragoza" localSheetId="22">[5]Listas!#REF!</definedName>
    <definedName name="Coahuila_de_Zaragoza" localSheetId="39">[5]Listas!#REF!</definedName>
    <definedName name="Coahuila_de_Zaragoza" localSheetId="21">[5]Listas!#REF!</definedName>
    <definedName name="Coahuila_de_Zaragoza" localSheetId="20">[5]Listas!#REF!</definedName>
    <definedName name="Coahuila_de_Zaragoza" localSheetId="28">[5]Listas!#REF!</definedName>
    <definedName name="Coahuila_de_Zaragoza" localSheetId="31">[5]Listas!#REF!</definedName>
    <definedName name="Coahuila_de_Zaragoza" localSheetId="40">[5]Listas!#REF!</definedName>
    <definedName name="Coahuila_de_Zaragoza" localSheetId="34">[5]Listas!#REF!</definedName>
    <definedName name="Coahuila_de_Zaragoza" localSheetId="33">[5]Listas!#REF!</definedName>
    <definedName name="Coahuila_de_Zaragoza" localSheetId="7">[5]Listas!#REF!</definedName>
    <definedName name="Coahuila_de_Zaragoza" localSheetId="24">[5]Listas!#REF!</definedName>
    <definedName name="Coahuila_de_Zaragoza" localSheetId="25">[5]Listas!#REF!</definedName>
    <definedName name="Coahuila_de_Zaragoza" localSheetId="37">[5]Listas!#REF!</definedName>
    <definedName name="Coahuila_de_Zaragoza" localSheetId="35">[5]Listas!#REF!</definedName>
    <definedName name="Coahuila_de_Zaragoza">#REF!</definedName>
    <definedName name="Colima" localSheetId="18">#REF!</definedName>
    <definedName name="Colima" localSheetId="27">[5]Listas!#REF!</definedName>
    <definedName name="Colima" localSheetId="23">[5]Listas!#REF!</definedName>
    <definedName name="Colima" localSheetId="38">[5]Listas!#REF!</definedName>
    <definedName name="Colima" localSheetId="17">[5]Listas!#REF!</definedName>
    <definedName name="Colima" localSheetId="19">[5]Listas!#REF!</definedName>
    <definedName name="Colima" localSheetId="16">[5]Listas!#REF!</definedName>
    <definedName name="Colima" localSheetId="14">[5]Listas!#REF!</definedName>
    <definedName name="Colima" localSheetId="12">[5]Listas!#REF!</definedName>
    <definedName name="Colima" localSheetId="22">[5]Listas!#REF!</definedName>
    <definedName name="Colima" localSheetId="39">[5]Listas!#REF!</definedName>
    <definedName name="Colima" localSheetId="21">[5]Listas!#REF!</definedName>
    <definedName name="Colima" localSheetId="20">[5]Listas!#REF!</definedName>
    <definedName name="Colima" localSheetId="28">[5]Listas!#REF!</definedName>
    <definedName name="Colima" localSheetId="31">[5]Listas!#REF!</definedName>
    <definedName name="Colima" localSheetId="40">[5]Listas!#REF!</definedName>
    <definedName name="Colima" localSheetId="34">[5]Listas!#REF!</definedName>
    <definedName name="Colima" localSheetId="33">[5]Listas!#REF!</definedName>
    <definedName name="Colima" localSheetId="7">[5]Listas!#REF!</definedName>
    <definedName name="Colima" localSheetId="24">[5]Listas!#REF!</definedName>
    <definedName name="Colima" localSheetId="25">[5]Listas!#REF!</definedName>
    <definedName name="Colima" localSheetId="37">[5]Listas!#REF!</definedName>
    <definedName name="Colima" localSheetId="35">[5]Listas!#REF!</definedName>
    <definedName name="Colima">#REF!</definedName>
    <definedName name="CUADRO" hidden="1">[10]POBLACION!$A$17:$A$146</definedName>
    <definedName name="cuadrosss" localSheetId="18">#REF!</definedName>
    <definedName name="cuadrosss" localSheetId="27">'[11]EDO POS FINAN'!#REF!</definedName>
    <definedName name="cuadrosss" localSheetId="23">'[11]EDO POS FINAN'!#REF!</definedName>
    <definedName name="cuadrosss" localSheetId="38">'[11]EDO POS FINAN'!#REF!</definedName>
    <definedName name="cuadrosss" localSheetId="17">'[11]EDO POS FINAN'!#REF!</definedName>
    <definedName name="cuadrosss" localSheetId="19">'[11]EDO POS FINAN'!#REF!</definedName>
    <definedName name="cuadrosss" localSheetId="16">'[11]EDO POS FINAN'!#REF!</definedName>
    <definedName name="cuadrosss" localSheetId="14">'[11]EDO POS FINAN'!#REF!</definedName>
    <definedName name="cuadrosss" localSheetId="12">'[11]EDO POS FINAN'!#REF!</definedName>
    <definedName name="cuadrosss" localSheetId="22">'[11]EDO POS FINAN'!#REF!</definedName>
    <definedName name="cuadrosss" localSheetId="39">'[11]EDO POS FINAN'!#REF!</definedName>
    <definedName name="cuadrosss" localSheetId="21">'[11]EDO POS FINAN'!#REF!</definedName>
    <definedName name="cuadrosss" localSheetId="20">'[11]EDO POS FINAN'!#REF!</definedName>
    <definedName name="cuadrosss" localSheetId="28">'[11]EDO POS FINAN'!#REF!</definedName>
    <definedName name="cuadrosss" localSheetId="31">'[11]EDO POS FINAN'!#REF!</definedName>
    <definedName name="cuadrosss" localSheetId="40">'[11]EDO POS FINAN'!#REF!</definedName>
    <definedName name="cuadrosss" localSheetId="34">'[11]EDO POS FINAN'!#REF!</definedName>
    <definedName name="cuadrosss" localSheetId="33">'[11]EDO POS FINAN'!#REF!</definedName>
    <definedName name="cuadrosss" localSheetId="7">'[11]EDO POS FINAN'!#REF!</definedName>
    <definedName name="cuadrosss" localSheetId="24">'[11]EDO POS FINAN'!#REF!</definedName>
    <definedName name="cuadrosss" localSheetId="25">'[11]EDO POS FINAN'!#REF!</definedName>
    <definedName name="cuadrosss" localSheetId="37">'[11]EDO POS FINAN'!#REF!</definedName>
    <definedName name="cuadrosss" localSheetId="35">'[11]EDO POS FINAN'!#REF!</definedName>
    <definedName name="cuadrosss">#REF!</definedName>
    <definedName name="DDD" localSheetId="18">#REF!</definedName>
    <definedName name="DDD" localSheetId="27">#REF!</definedName>
    <definedName name="DDD" localSheetId="23">#REF!</definedName>
    <definedName name="DDD" localSheetId="38">#REF!</definedName>
    <definedName name="DDD" localSheetId="17">#REF!</definedName>
    <definedName name="DDD" localSheetId="19">#REF!</definedName>
    <definedName name="DDD" localSheetId="16">#REF!</definedName>
    <definedName name="DDD" localSheetId="14">#REF!</definedName>
    <definedName name="DDD" localSheetId="12">#REF!</definedName>
    <definedName name="DDD" localSheetId="22">#REF!</definedName>
    <definedName name="DDD" localSheetId="39">#REF!</definedName>
    <definedName name="DDD" localSheetId="21">#REF!</definedName>
    <definedName name="DDD" localSheetId="20">#REF!</definedName>
    <definedName name="DDD" localSheetId="28">#REF!</definedName>
    <definedName name="DDD" localSheetId="31">#REF!</definedName>
    <definedName name="DDD" localSheetId="40">#REF!</definedName>
    <definedName name="DDD" localSheetId="34">#REF!</definedName>
    <definedName name="DDD" localSheetId="33">#REF!</definedName>
    <definedName name="DDD" localSheetId="7">#REF!</definedName>
    <definedName name="DDD" localSheetId="24">#REF!</definedName>
    <definedName name="DDD" localSheetId="25">#REF!</definedName>
    <definedName name="DDD" localSheetId="37">#REF!</definedName>
    <definedName name="DDD" localSheetId="35">#REF!</definedName>
    <definedName name="DDD">#REF!</definedName>
    <definedName name="depreciacion" localSheetId="18">#REF!</definedName>
    <definedName name="depreciacion" localSheetId="27">#REF!</definedName>
    <definedName name="depreciacion" localSheetId="23">#REF!</definedName>
    <definedName name="depreciacion" localSheetId="38">#REF!</definedName>
    <definedName name="depreciacion" localSheetId="17">#REF!</definedName>
    <definedName name="depreciacion" localSheetId="19">#REF!</definedName>
    <definedName name="depreciacion" localSheetId="16">#REF!</definedName>
    <definedName name="depreciacion" localSheetId="14">#REF!</definedName>
    <definedName name="depreciacion" localSheetId="12">#REF!</definedName>
    <definedName name="depreciacion" localSheetId="22">#REF!</definedName>
    <definedName name="depreciacion" localSheetId="39">#REF!</definedName>
    <definedName name="depreciacion" localSheetId="21">#REF!</definedName>
    <definedName name="depreciacion" localSheetId="20">#REF!</definedName>
    <definedName name="depreciacion" localSheetId="28">#REF!</definedName>
    <definedName name="depreciacion" localSheetId="31">#REF!</definedName>
    <definedName name="depreciacion" localSheetId="40">#REF!</definedName>
    <definedName name="depreciacion" localSheetId="34">#REF!</definedName>
    <definedName name="depreciacion" localSheetId="33">#REF!</definedName>
    <definedName name="depreciacion" localSheetId="7">#REF!</definedName>
    <definedName name="depreciacion" localSheetId="24">#REF!</definedName>
    <definedName name="depreciacion" localSheetId="25">#REF!</definedName>
    <definedName name="depreciacion" localSheetId="37">#REF!</definedName>
    <definedName name="depreciacion" localSheetId="35">#REF!</definedName>
    <definedName name="depreciacion">#REF!</definedName>
    <definedName name="DEUDA_PUBLICA_DE_ENTIDADES_FEDERATIVAS_Y_MUNICIPIOS_POR_TIPO_DE_DEUDOR" localSheetId="18">#REF!</definedName>
    <definedName name="DEUDA_PUBLICA_DE_ENTIDADES_FEDERATIVAS_Y_MUNICIPIOS_POR_TIPO_DE_DEUDOR" localSheetId="27">#REF!</definedName>
    <definedName name="DEUDA_PUBLICA_DE_ENTIDADES_FEDERATIVAS_Y_MUNICIPIOS_POR_TIPO_DE_DEUDOR" localSheetId="23">#REF!</definedName>
    <definedName name="DEUDA_PUBLICA_DE_ENTIDADES_FEDERATIVAS_Y_MUNICIPIOS_POR_TIPO_DE_DEUDOR" localSheetId="38">#REF!</definedName>
    <definedName name="DEUDA_PUBLICA_DE_ENTIDADES_FEDERATIVAS_Y_MUNICIPIOS_POR_TIPO_DE_DEUDOR" localSheetId="17">#REF!</definedName>
    <definedName name="DEUDA_PUBLICA_DE_ENTIDADES_FEDERATIVAS_Y_MUNICIPIOS_POR_TIPO_DE_DEUDOR" localSheetId="19">#REF!</definedName>
    <definedName name="DEUDA_PUBLICA_DE_ENTIDADES_FEDERATIVAS_Y_MUNICIPIOS_POR_TIPO_DE_DEUDOR" localSheetId="16">#REF!</definedName>
    <definedName name="DEUDA_PUBLICA_DE_ENTIDADES_FEDERATIVAS_Y_MUNICIPIOS_POR_TIPO_DE_DEUDOR" localSheetId="14">#REF!</definedName>
    <definedName name="DEUDA_PUBLICA_DE_ENTIDADES_FEDERATIVAS_Y_MUNICIPIOS_POR_TIPO_DE_DEUDOR" localSheetId="12">#REF!</definedName>
    <definedName name="DEUDA_PUBLICA_DE_ENTIDADES_FEDERATIVAS_Y_MUNICIPIOS_POR_TIPO_DE_DEUDOR" localSheetId="22">#REF!</definedName>
    <definedName name="DEUDA_PUBLICA_DE_ENTIDADES_FEDERATIVAS_Y_MUNICIPIOS_POR_TIPO_DE_DEUDOR" localSheetId="39">#REF!</definedName>
    <definedName name="DEUDA_PUBLICA_DE_ENTIDADES_FEDERATIVAS_Y_MUNICIPIOS_POR_TIPO_DE_DEUDOR" localSheetId="21">#REF!</definedName>
    <definedName name="DEUDA_PUBLICA_DE_ENTIDADES_FEDERATIVAS_Y_MUNICIPIOS_POR_TIPO_DE_DEUDOR" localSheetId="20">#REF!</definedName>
    <definedName name="DEUDA_PUBLICA_DE_ENTIDADES_FEDERATIVAS_Y_MUNICIPIOS_POR_TIPO_DE_DEUDOR" localSheetId="28">#REF!</definedName>
    <definedName name="DEUDA_PUBLICA_DE_ENTIDADES_FEDERATIVAS_Y_MUNICIPIOS_POR_TIPO_DE_DEUDOR" localSheetId="31">#REF!</definedName>
    <definedName name="DEUDA_PUBLICA_DE_ENTIDADES_FEDERATIVAS_Y_MUNICIPIOS_POR_TIPO_DE_DEUDOR" localSheetId="40">#REF!</definedName>
    <definedName name="DEUDA_PUBLICA_DE_ENTIDADES_FEDERATIVAS_Y_MUNICIPIOS_POR_TIPO_DE_DEUDOR" localSheetId="34">#REF!</definedName>
    <definedName name="DEUDA_PUBLICA_DE_ENTIDADES_FEDERATIVAS_Y_MUNICIPIOS_POR_TIPO_DE_DEUDOR" localSheetId="33">#REF!</definedName>
    <definedName name="DEUDA_PUBLICA_DE_ENTIDADES_FEDERATIVAS_Y_MUNICIPIOS_POR_TIPO_DE_DEUDOR" localSheetId="7">#REF!</definedName>
    <definedName name="DEUDA_PUBLICA_DE_ENTIDADES_FEDERATIVAS_Y_MUNICIPIOS_POR_TIPO_DE_DEUDOR" localSheetId="24">#REF!</definedName>
    <definedName name="DEUDA_PUBLICA_DE_ENTIDADES_FEDERATIVAS_Y_MUNICIPIOS_POR_TIPO_DE_DEUDOR" localSheetId="25">#REF!</definedName>
    <definedName name="DEUDA_PUBLICA_DE_ENTIDADES_FEDERATIVAS_Y_MUNICIPIOS_POR_TIPO_DE_DEUDOR" localSheetId="37">#REF!</definedName>
    <definedName name="DEUDA_PUBLICA_DE_ENTIDADES_FEDERATIVAS_Y_MUNICIPIOS_POR_TIPO_DE_DEUDOR" localSheetId="35">#REF!</definedName>
    <definedName name="DEUDA_PUBLICA_DE_ENTIDADES_FEDERATIVAS_Y_MUNICIPIOS_POR_TIPO_DE_DEUDOR">#REF!</definedName>
    <definedName name="DFG" localSheetId="18">#REF!</definedName>
    <definedName name="DFG" localSheetId="27">[12]Tablas!#REF!</definedName>
    <definedName name="DFG" localSheetId="23">[12]Tablas!#REF!</definedName>
    <definedName name="DFG" localSheetId="38">[12]Tablas!#REF!</definedName>
    <definedName name="DFG" localSheetId="17">[12]Tablas!#REF!</definedName>
    <definedName name="DFG" localSheetId="19">[12]Tablas!#REF!</definedName>
    <definedName name="DFG" localSheetId="16">[12]Tablas!#REF!</definedName>
    <definedName name="DFG" localSheetId="14">[12]Tablas!#REF!</definedName>
    <definedName name="DFG" localSheetId="12">[12]Tablas!#REF!</definedName>
    <definedName name="DFG" localSheetId="22">[12]Tablas!#REF!</definedName>
    <definedName name="DFG" localSheetId="39">[12]Tablas!#REF!</definedName>
    <definedName name="DFG" localSheetId="21">[12]Tablas!#REF!</definedName>
    <definedName name="DFG" localSheetId="20">[12]Tablas!#REF!</definedName>
    <definedName name="DFG" localSheetId="28">[12]Tablas!#REF!</definedName>
    <definedName name="DFG" localSheetId="31">[12]Tablas!#REF!</definedName>
    <definedName name="DFG" localSheetId="40">[12]Tablas!#REF!</definedName>
    <definedName name="DFG" localSheetId="34">[12]Tablas!#REF!</definedName>
    <definedName name="DFG" localSheetId="33">[12]Tablas!#REF!</definedName>
    <definedName name="DFG" localSheetId="7">[12]Tablas!#REF!</definedName>
    <definedName name="DFG" localSheetId="24">[12]Tablas!#REF!</definedName>
    <definedName name="DFG" localSheetId="25">[12]Tablas!#REF!</definedName>
    <definedName name="DFG" localSheetId="37">[12]Tablas!#REF!</definedName>
    <definedName name="DFG" localSheetId="35">[12]Tablas!#REF!</definedName>
    <definedName name="DFG">#REF!</definedName>
    <definedName name="DIA" localSheetId="18">#REF!</definedName>
    <definedName name="DIA" localSheetId="27">[7]EAIP2012!#REF!</definedName>
    <definedName name="DIA" localSheetId="23">[7]EAIP2012!#REF!</definedName>
    <definedName name="DIA" localSheetId="38">[7]EAIP2012!#REF!</definedName>
    <definedName name="DIA" localSheetId="17">[7]EAIP2012!#REF!</definedName>
    <definedName name="DIA" localSheetId="19">[7]EAIP2012!#REF!</definedName>
    <definedName name="DIA" localSheetId="16">[7]EAIP2012!#REF!</definedName>
    <definedName name="DIA" localSheetId="14">[7]EAIP2012!#REF!</definedName>
    <definedName name="DIA" localSheetId="12">[7]EAIP2012!#REF!</definedName>
    <definedName name="DIA" localSheetId="22">[7]EAIP2012!#REF!</definedName>
    <definedName name="DIA" localSheetId="39">[7]EAIP2012!#REF!</definedName>
    <definedName name="DIA" localSheetId="21">[7]EAIP2012!#REF!</definedName>
    <definedName name="DIA" localSheetId="20">[7]EAIP2012!#REF!</definedName>
    <definedName name="DIA" localSheetId="28">[7]EAIP2012!#REF!</definedName>
    <definedName name="DIA" localSheetId="31">[7]EAIP2012!#REF!</definedName>
    <definedName name="DIA" localSheetId="40">[7]EAIP2012!#REF!</definedName>
    <definedName name="DIA" localSheetId="34">[7]EAIP2012!#REF!</definedName>
    <definedName name="DIA" localSheetId="33">[7]EAIP2012!#REF!</definedName>
    <definedName name="DIA" localSheetId="7">[7]EAIP2012!#REF!</definedName>
    <definedName name="DIA" localSheetId="24">[7]EAIP2012!#REF!</definedName>
    <definedName name="DIA" localSheetId="25">[7]EAIP2012!#REF!</definedName>
    <definedName name="DIA" localSheetId="37">[7]EAIP2012!#REF!</definedName>
    <definedName name="DIA" localSheetId="35">[7]EAIP2012!#REF!</definedName>
    <definedName name="DIA">#REF!</definedName>
    <definedName name="DIFERENCIAS">#N/A</definedName>
    <definedName name="Distrito" localSheetId="18">#REF!</definedName>
    <definedName name="Distrito" localSheetId="27">#REF!</definedName>
    <definedName name="Distrito" localSheetId="23">#REF!</definedName>
    <definedName name="Distrito" localSheetId="38">#REF!</definedName>
    <definedName name="Distrito" localSheetId="17">#REF!</definedName>
    <definedName name="Distrito" localSheetId="19">#REF!</definedName>
    <definedName name="Distrito" localSheetId="16">#REF!</definedName>
    <definedName name="Distrito" localSheetId="14">#REF!</definedName>
    <definedName name="Distrito" localSheetId="12">#REF!</definedName>
    <definedName name="Distrito" localSheetId="22">#REF!</definedName>
    <definedName name="Distrito" localSheetId="39">#REF!</definedName>
    <definedName name="Distrito" localSheetId="21">#REF!</definedName>
    <definedName name="Distrito" localSheetId="20">#REF!</definedName>
    <definedName name="Distrito" localSheetId="28">#REF!</definedName>
    <definedName name="Distrito" localSheetId="31">#REF!</definedName>
    <definedName name="Distrito" localSheetId="40">#REF!</definedName>
    <definedName name="Distrito" localSheetId="34">#REF!</definedName>
    <definedName name="Distrito" localSheetId="33">#REF!</definedName>
    <definedName name="Distrito" localSheetId="7">#REF!</definedName>
    <definedName name="Distrito" localSheetId="24">#REF!</definedName>
    <definedName name="Distrito" localSheetId="25">#REF!</definedName>
    <definedName name="Distrito" localSheetId="37">#REF!</definedName>
    <definedName name="Distrito" localSheetId="35">#REF!</definedName>
    <definedName name="Distrito">#REF!</definedName>
    <definedName name="Distrito_Federal" localSheetId="18">#REF!</definedName>
    <definedName name="Distrito_Federal" localSheetId="27">[5]Listas!#REF!</definedName>
    <definedName name="Distrito_Federal" localSheetId="23">[5]Listas!#REF!</definedName>
    <definedName name="Distrito_Federal" localSheetId="38">[5]Listas!#REF!</definedName>
    <definedName name="Distrito_Federal" localSheetId="17">[5]Listas!#REF!</definedName>
    <definedName name="Distrito_Federal" localSheetId="19">[5]Listas!#REF!</definedName>
    <definedName name="Distrito_Federal" localSheetId="16">[5]Listas!#REF!</definedName>
    <definedName name="Distrito_Federal" localSheetId="14">[5]Listas!#REF!</definedName>
    <definedName name="Distrito_Federal" localSheetId="12">[5]Listas!#REF!</definedName>
    <definedName name="Distrito_Federal" localSheetId="22">[5]Listas!#REF!</definedName>
    <definedName name="Distrito_Federal" localSheetId="39">[5]Listas!#REF!</definedName>
    <definedName name="Distrito_Federal" localSheetId="21">[5]Listas!#REF!</definedName>
    <definedName name="Distrito_Federal" localSheetId="20">[5]Listas!#REF!</definedName>
    <definedName name="Distrito_Federal" localSheetId="28">[5]Listas!#REF!</definedName>
    <definedName name="Distrito_Federal" localSheetId="31">[5]Listas!#REF!</definedName>
    <definedName name="Distrito_Federal" localSheetId="40">[5]Listas!#REF!</definedName>
    <definedName name="Distrito_Federal" localSheetId="34">[5]Listas!#REF!</definedName>
    <definedName name="Distrito_Federal" localSheetId="33">[5]Listas!#REF!</definedName>
    <definedName name="Distrito_Federal" localSheetId="7">[5]Listas!#REF!</definedName>
    <definedName name="Distrito_Federal" localSheetId="24">[5]Listas!#REF!</definedName>
    <definedName name="Distrito_Federal" localSheetId="25">[5]Listas!#REF!</definedName>
    <definedName name="Distrito_Federal" localSheetId="37">[5]Listas!#REF!</definedName>
    <definedName name="Distrito_Federal" localSheetId="35">[5]Listas!#REF!</definedName>
    <definedName name="Distrito_Federal">#REF!</definedName>
    <definedName name="DSTRD">'[13]Crese-05'!$B$1:$N$14</definedName>
    <definedName name="Durango" localSheetId="18">#REF!</definedName>
    <definedName name="Durango" localSheetId="27">[5]Listas!#REF!</definedName>
    <definedName name="Durango" localSheetId="23">[5]Listas!#REF!</definedName>
    <definedName name="Durango" localSheetId="38">[5]Listas!#REF!</definedName>
    <definedName name="Durango" localSheetId="17">[5]Listas!#REF!</definedName>
    <definedName name="Durango" localSheetId="19">[5]Listas!#REF!</definedName>
    <definedName name="Durango" localSheetId="16">[5]Listas!#REF!</definedName>
    <definedName name="Durango" localSheetId="14">[5]Listas!#REF!</definedName>
    <definedName name="Durango" localSheetId="12">[5]Listas!#REF!</definedName>
    <definedName name="Durango" localSheetId="22">[5]Listas!#REF!</definedName>
    <definedName name="Durango" localSheetId="39">[5]Listas!#REF!</definedName>
    <definedName name="Durango" localSheetId="21">[5]Listas!#REF!</definedName>
    <definedName name="Durango" localSheetId="20">[5]Listas!#REF!</definedName>
    <definedName name="Durango" localSheetId="28">[5]Listas!#REF!</definedName>
    <definedName name="Durango" localSheetId="31">[5]Listas!#REF!</definedName>
    <definedName name="Durango" localSheetId="40">[5]Listas!#REF!</definedName>
    <definedName name="Durango" localSheetId="34">[5]Listas!#REF!</definedName>
    <definedName name="Durango" localSheetId="33">[5]Listas!#REF!</definedName>
    <definedName name="Durango" localSheetId="7">[5]Listas!#REF!</definedName>
    <definedName name="Durango" localSheetId="24">[5]Listas!#REF!</definedName>
    <definedName name="Durango" localSheetId="25">[5]Listas!#REF!</definedName>
    <definedName name="Durango" localSheetId="37">[5]Listas!#REF!</definedName>
    <definedName name="Durango" localSheetId="35">[5]Listas!#REF!</definedName>
    <definedName name="Durango">#REF!</definedName>
    <definedName name="e" localSheetId="18">#REF!</definedName>
    <definedName name="e" localSheetId="27">#REF!</definedName>
    <definedName name="e" localSheetId="23">#REF!</definedName>
    <definedName name="e" localSheetId="38">#REF!</definedName>
    <definedName name="e" localSheetId="17">#REF!</definedName>
    <definedName name="e" localSheetId="19">#REF!</definedName>
    <definedName name="e" localSheetId="16">#REF!</definedName>
    <definedName name="e" localSheetId="14">#REF!</definedName>
    <definedName name="e" localSheetId="12">#REF!</definedName>
    <definedName name="e" localSheetId="22">#REF!</definedName>
    <definedName name="e" localSheetId="39">#REF!</definedName>
    <definedName name="e" localSheetId="21">#REF!</definedName>
    <definedName name="e" localSheetId="20">#REF!</definedName>
    <definedName name="e" localSheetId="28">#REF!</definedName>
    <definedName name="e" localSheetId="31">#REF!</definedName>
    <definedName name="e" localSheetId="40">#REF!</definedName>
    <definedName name="e" localSheetId="34">#REF!</definedName>
    <definedName name="e" localSheetId="33">#REF!</definedName>
    <definedName name="e" localSheetId="7">#REF!</definedName>
    <definedName name="e" localSheetId="24">#REF!</definedName>
    <definedName name="e" localSheetId="25">#REF!</definedName>
    <definedName name="e" localSheetId="37">#REF!</definedName>
    <definedName name="e" localSheetId="35">#REF!</definedName>
    <definedName name="e">#REF!</definedName>
    <definedName name="EDO_ACTIVCons1.1" localSheetId="18">#REF!</definedName>
    <definedName name="EDO_ACTIVCons1.1" localSheetId="27">[14]Tablas!#REF!</definedName>
    <definedName name="EDO_ACTIVCons1.1" localSheetId="23">[14]Tablas!#REF!</definedName>
    <definedName name="EDO_ACTIVCons1.1" localSheetId="38">[14]Tablas!#REF!</definedName>
    <definedName name="EDO_ACTIVCons1.1" localSheetId="17">[14]Tablas!#REF!</definedName>
    <definedName name="EDO_ACTIVCons1.1" localSheetId="19">[14]Tablas!#REF!</definedName>
    <definedName name="EDO_ACTIVCons1.1" localSheetId="16">[14]Tablas!#REF!</definedName>
    <definedName name="EDO_ACTIVCons1.1" localSheetId="14">[14]Tablas!#REF!</definedName>
    <definedName name="EDO_ACTIVCons1.1" localSheetId="12">[14]Tablas!#REF!</definedName>
    <definedName name="EDO_ACTIVCons1.1" localSheetId="22">[14]Tablas!#REF!</definedName>
    <definedName name="EDO_ACTIVCons1.1" localSheetId="39">[14]Tablas!#REF!</definedName>
    <definedName name="EDO_ACTIVCons1.1" localSheetId="21">[14]Tablas!#REF!</definedName>
    <definedName name="EDO_ACTIVCons1.1" localSheetId="20">[14]Tablas!#REF!</definedName>
    <definedName name="EDO_ACTIVCons1.1" localSheetId="28">[14]Tablas!#REF!</definedName>
    <definedName name="EDO_ACTIVCons1.1" localSheetId="31">[14]Tablas!#REF!</definedName>
    <definedName name="EDO_ACTIVCons1.1" localSheetId="40">[14]Tablas!#REF!</definedName>
    <definedName name="EDO_ACTIVCons1.1" localSheetId="34">[14]Tablas!#REF!</definedName>
    <definedName name="EDO_ACTIVCons1.1" localSheetId="33">[14]Tablas!#REF!</definedName>
    <definedName name="EDO_ACTIVCons1.1" localSheetId="7">[14]Tablas!#REF!</definedName>
    <definedName name="EDO_ACTIVCons1.1" localSheetId="24">[14]Tablas!#REF!</definedName>
    <definedName name="EDO_ACTIVCons1.1" localSheetId="25">[14]Tablas!#REF!</definedName>
    <definedName name="EDO_ACTIVCons1.1" localSheetId="37">[14]Tablas!#REF!</definedName>
    <definedName name="EDO_ACTIVCons1.1" localSheetId="35">[14]Tablas!#REF!</definedName>
    <definedName name="EDO_ACTIVCons1.1">#REF!</definedName>
    <definedName name="Endeudamiento" localSheetId="18" hidden="1">{"'Hoja1'!$C$7:$D$8","'Hoja1'!$C$7:$D$8"}</definedName>
    <definedName name="Endeudamiento" localSheetId="27" hidden="1">{"'Hoja1'!$C$7:$D$8","'Hoja1'!$C$7:$D$8"}</definedName>
    <definedName name="Endeudamiento" localSheetId="23" hidden="1">{"'Hoja1'!$C$7:$D$8","'Hoja1'!$C$7:$D$8"}</definedName>
    <definedName name="Endeudamiento" localSheetId="38" hidden="1">{"'Hoja1'!$C$7:$D$8","'Hoja1'!$C$7:$D$8"}</definedName>
    <definedName name="Endeudamiento" localSheetId="17" hidden="1">{"'Hoja1'!$C$7:$D$8","'Hoja1'!$C$7:$D$8"}</definedName>
    <definedName name="Endeudamiento" localSheetId="19" hidden="1">{"'Hoja1'!$C$7:$D$8","'Hoja1'!$C$7:$D$8"}</definedName>
    <definedName name="Endeudamiento" localSheetId="16" hidden="1">{"'Hoja1'!$C$7:$D$8","'Hoja1'!$C$7:$D$8"}</definedName>
    <definedName name="Endeudamiento" localSheetId="14" hidden="1">{"'Hoja1'!$C$7:$D$8","'Hoja1'!$C$7:$D$8"}</definedName>
    <definedName name="Endeudamiento" localSheetId="12" hidden="1">{"'Hoja1'!$C$7:$D$8","'Hoja1'!$C$7:$D$8"}</definedName>
    <definedName name="Endeudamiento" localSheetId="22" hidden="1">{"'Hoja1'!$C$7:$D$8","'Hoja1'!$C$7:$D$8"}</definedName>
    <definedName name="Endeudamiento" localSheetId="39" hidden="1">{"'Hoja1'!$C$7:$D$8","'Hoja1'!$C$7:$D$8"}</definedName>
    <definedName name="Endeudamiento" localSheetId="21" hidden="1">{"'Hoja1'!$C$7:$D$8","'Hoja1'!$C$7:$D$8"}</definedName>
    <definedName name="Endeudamiento" localSheetId="20" hidden="1">{"'Hoja1'!$C$7:$D$8","'Hoja1'!$C$7:$D$8"}</definedName>
    <definedName name="Endeudamiento" localSheetId="28" hidden="1">{"'Hoja1'!$C$7:$D$8","'Hoja1'!$C$7:$D$8"}</definedName>
    <definedName name="Endeudamiento" localSheetId="31" hidden="1">{"'Hoja1'!$C$7:$D$8","'Hoja1'!$C$7:$D$8"}</definedName>
    <definedName name="Endeudamiento" localSheetId="40" hidden="1">{"'Hoja1'!$C$7:$D$8","'Hoja1'!$C$7:$D$8"}</definedName>
    <definedName name="Endeudamiento" localSheetId="34" hidden="1">{"'Hoja1'!$C$7:$D$8","'Hoja1'!$C$7:$D$8"}</definedName>
    <definedName name="Endeudamiento" localSheetId="33" hidden="1">{"'Hoja1'!$C$7:$D$8","'Hoja1'!$C$7:$D$8"}</definedName>
    <definedName name="Endeudamiento" localSheetId="7" hidden="1">{"'Hoja1'!$C$7:$D$8","'Hoja1'!$C$7:$D$8"}</definedName>
    <definedName name="Endeudamiento" localSheetId="24" hidden="1">{"'Hoja1'!$C$7:$D$8","'Hoja1'!$C$7:$D$8"}</definedName>
    <definedName name="Endeudamiento" localSheetId="25" hidden="1">{"'Hoja1'!$C$7:$D$8","'Hoja1'!$C$7:$D$8"}</definedName>
    <definedName name="Endeudamiento" localSheetId="37" hidden="1">{"'Hoja1'!$C$7:$D$8","'Hoja1'!$C$7:$D$8"}</definedName>
    <definedName name="Endeudamiento" localSheetId="35" hidden="1">{"'Hoja1'!$C$7:$D$8","'Hoja1'!$C$7:$D$8"}</definedName>
    <definedName name="Endeudamiento" hidden="1">{"'Hoja1'!$C$7:$D$8","'Hoja1'!$C$7:$D$8"}</definedName>
    <definedName name="Entidad">[5]Listas!$A$2:$A$33</definedName>
    <definedName name="Entrante" localSheetId="18">INDIRECT(VLOOKUP(#REF!,#REF!,7,0))</definedName>
    <definedName name="Entrante" localSheetId="27">INDIRECT(VLOOKUP(#REF!,#REF!,7,0))</definedName>
    <definedName name="Entrante" localSheetId="23">INDIRECT(VLOOKUP(#REF!,#REF!,7,0))</definedName>
    <definedName name="Entrante" localSheetId="38">INDIRECT(VLOOKUP(#REF!,#REF!,7,0))</definedName>
    <definedName name="Entrante" localSheetId="17">INDIRECT(VLOOKUP(#REF!,#REF!,7,0))</definedName>
    <definedName name="Entrante" localSheetId="19">INDIRECT(VLOOKUP(#REF!,#REF!,7,0))</definedName>
    <definedName name="Entrante" localSheetId="16">INDIRECT(VLOOKUP(#REF!,#REF!,7,0))</definedName>
    <definedName name="Entrante" localSheetId="14">INDIRECT(VLOOKUP(#REF!,#REF!,7,0))</definedName>
    <definedName name="Entrante" localSheetId="12">INDIRECT(VLOOKUP(#REF!,#REF!,7,0))</definedName>
    <definedName name="Entrante" localSheetId="22">INDIRECT(VLOOKUP(#REF!,#REF!,7,0))</definedName>
    <definedName name="Entrante" localSheetId="39">INDIRECT(VLOOKUP(#REF!,#REF!,7,0))</definedName>
    <definedName name="Entrante" localSheetId="21">INDIRECT(VLOOKUP(#REF!,#REF!,7,0))</definedName>
    <definedName name="Entrante" localSheetId="20">INDIRECT(VLOOKUP(#REF!,#REF!,7,0))</definedName>
    <definedName name="Entrante" localSheetId="28">INDIRECT(VLOOKUP(#REF!,#REF!,7,0))</definedName>
    <definedName name="Entrante" localSheetId="31">INDIRECT(VLOOKUP(#REF!,#REF!,7,0))</definedName>
    <definedName name="Entrante" localSheetId="40">INDIRECT(VLOOKUP(#REF!,#REF!,7,0))</definedName>
    <definedName name="Entrante" localSheetId="34">INDIRECT(VLOOKUP(#REF!,#REF!,7,0))</definedName>
    <definedName name="Entrante" localSheetId="33">INDIRECT(VLOOKUP(#REF!,#REF!,7,0))</definedName>
    <definedName name="Entrante" localSheetId="7">INDIRECT(VLOOKUP(#REF!,#REF!,7,0))</definedName>
    <definedName name="Entrante" localSheetId="24">INDIRECT(VLOOKUP(#REF!,#REF!,7,0))</definedName>
    <definedName name="Entrante" localSheetId="25">INDIRECT(VLOOKUP(#REF!,#REF!,7,0))</definedName>
    <definedName name="Entrante" localSheetId="37">INDIRECT(VLOOKUP(#REF!,#REF!,7,0))</definedName>
    <definedName name="Entrante" localSheetId="35">INDIRECT(VLOOKUP(#REF!,#REF!,7,0))</definedName>
    <definedName name="Entrante">INDIRECT(VLOOKUP(#REF!,#REF!,7,0))</definedName>
    <definedName name="ENTRANTE_Acambay_de_Ruiz_Castañeda" localSheetId="18">#REF!</definedName>
    <definedName name="ENTRANTE_Acambay_de_Ruiz_Castañeda" localSheetId="27">#REF!</definedName>
    <definedName name="ENTRANTE_Acambay_de_Ruiz_Castañeda" localSheetId="23">#REF!</definedName>
    <definedName name="ENTRANTE_Acambay_de_Ruiz_Castañeda" localSheetId="38">#REF!</definedName>
    <definedName name="ENTRANTE_Acambay_de_Ruiz_Castañeda" localSheetId="17">#REF!</definedName>
    <definedName name="ENTRANTE_Acambay_de_Ruiz_Castañeda" localSheetId="19">#REF!</definedName>
    <definedName name="ENTRANTE_Acambay_de_Ruiz_Castañeda" localSheetId="16">#REF!</definedName>
    <definedName name="ENTRANTE_Acambay_de_Ruiz_Castañeda" localSheetId="14">#REF!</definedName>
    <definedName name="ENTRANTE_Acambay_de_Ruiz_Castañeda" localSheetId="12">#REF!</definedName>
    <definedName name="ENTRANTE_Acambay_de_Ruiz_Castañeda" localSheetId="22">#REF!</definedName>
    <definedName name="ENTRANTE_Acambay_de_Ruiz_Castañeda" localSheetId="39">#REF!</definedName>
    <definedName name="ENTRANTE_Acambay_de_Ruiz_Castañeda" localSheetId="21">#REF!</definedName>
    <definedName name="ENTRANTE_Acambay_de_Ruiz_Castañeda" localSheetId="20">#REF!</definedName>
    <definedName name="ENTRANTE_Acambay_de_Ruiz_Castañeda" localSheetId="28">#REF!</definedName>
    <definedName name="ENTRANTE_Acambay_de_Ruiz_Castañeda" localSheetId="31">#REF!</definedName>
    <definedName name="ENTRANTE_Acambay_de_Ruiz_Castañeda" localSheetId="40">#REF!</definedName>
    <definedName name="ENTRANTE_Acambay_de_Ruiz_Castañeda" localSheetId="34">#REF!</definedName>
    <definedName name="ENTRANTE_Acambay_de_Ruiz_Castañeda" localSheetId="33">#REF!</definedName>
    <definedName name="ENTRANTE_Acambay_de_Ruiz_Castañeda" localSheetId="7">#REF!</definedName>
    <definedName name="ENTRANTE_Acambay_de_Ruiz_Castañeda" localSheetId="24">#REF!</definedName>
    <definedName name="ENTRANTE_Acambay_de_Ruiz_Castañeda" localSheetId="25">#REF!</definedName>
    <definedName name="ENTRANTE_Acambay_de_Ruiz_Castañeda" localSheetId="37">#REF!</definedName>
    <definedName name="ENTRANTE_Acambay_de_Ruiz_Castañeda" localSheetId="35">#REF!</definedName>
    <definedName name="ENTRANTE_Acambay_de_Ruiz_Castañeda">#REF!</definedName>
    <definedName name="ENTRANTE_Acolman" localSheetId="18">#REF!</definedName>
    <definedName name="ENTRANTE_Acolman" localSheetId="27">#REF!</definedName>
    <definedName name="ENTRANTE_Acolman" localSheetId="23">#REF!</definedName>
    <definedName name="ENTRANTE_Acolman" localSheetId="38">#REF!</definedName>
    <definedName name="ENTRANTE_Acolman" localSheetId="17">#REF!</definedName>
    <definedName name="ENTRANTE_Acolman" localSheetId="19">#REF!</definedName>
    <definedName name="ENTRANTE_Acolman" localSheetId="16">#REF!</definedName>
    <definedName name="ENTRANTE_Acolman" localSheetId="14">#REF!</definedName>
    <definedName name="ENTRANTE_Acolman" localSheetId="12">#REF!</definedName>
    <definedName name="ENTRANTE_Acolman" localSheetId="22">#REF!</definedName>
    <definedName name="ENTRANTE_Acolman" localSheetId="39">#REF!</definedName>
    <definedName name="ENTRANTE_Acolman" localSheetId="21">#REF!</definedName>
    <definedName name="ENTRANTE_Acolman" localSheetId="20">#REF!</definedName>
    <definedName name="ENTRANTE_Acolman" localSheetId="28">#REF!</definedName>
    <definedName name="ENTRANTE_Acolman" localSheetId="31">#REF!</definedName>
    <definedName name="ENTRANTE_Acolman" localSheetId="40">#REF!</definedName>
    <definedName name="ENTRANTE_Acolman" localSheetId="34">#REF!</definedName>
    <definedName name="ENTRANTE_Acolman" localSheetId="33">#REF!</definedName>
    <definedName name="ENTRANTE_Acolman" localSheetId="7">#REF!</definedName>
    <definedName name="ENTRANTE_Acolman" localSheetId="24">#REF!</definedName>
    <definedName name="ENTRANTE_Acolman" localSheetId="25">#REF!</definedName>
    <definedName name="ENTRANTE_Acolman" localSheetId="37">#REF!</definedName>
    <definedName name="ENTRANTE_Acolman" localSheetId="35">#REF!</definedName>
    <definedName name="ENTRANTE_Acolman">#REF!</definedName>
    <definedName name="ENTRANTE_Aculco" localSheetId="18">#REF!</definedName>
    <definedName name="ENTRANTE_Aculco" localSheetId="27">#REF!</definedName>
    <definedName name="ENTRANTE_Aculco" localSheetId="23">#REF!</definedName>
    <definedName name="ENTRANTE_Aculco" localSheetId="38">#REF!</definedName>
    <definedName name="ENTRANTE_Aculco" localSheetId="17">#REF!</definedName>
    <definedName name="ENTRANTE_Aculco" localSheetId="19">#REF!</definedName>
    <definedName name="ENTRANTE_Aculco" localSheetId="16">#REF!</definedName>
    <definedName name="ENTRANTE_Aculco" localSheetId="14">#REF!</definedName>
    <definedName name="ENTRANTE_Aculco" localSheetId="12">#REF!</definedName>
    <definedName name="ENTRANTE_Aculco" localSheetId="22">#REF!</definedName>
    <definedName name="ENTRANTE_Aculco" localSheetId="39">#REF!</definedName>
    <definedName name="ENTRANTE_Aculco" localSheetId="21">#REF!</definedName>
    <definedName name="ENTRANTE_Aculco" localSheetId="20">#REF!</definedName>
    <definedName name="ENTRANTE_Aculco" localSheetId="28">#REF!</definedName>
    <definedName name="ENTRANTE_Aculco" localSheetId="31">#REF!</definedName>
    <definedName name="ENTRANTE_Aculco" localSheetId="40">#REF!</definedName>
    <definedName name="ENTRANTE_Aculco" localSheetId="34">#REF!</definedName>
    <definedName name="ENTRANTE_Aculco" localSheetId="33">#REF!</definedName>
    <definedName name="ENTRANTE_Aculco" localSheetId="7">#REF!</definedName>
    <definedName name="ENTRANTE_Aculco" localSheetId="24">#REF!</definedName>
    <definedName name="ENTRANTE_Aculco" localSheetId="25">#REF!</definedName>
    <definedName name="ENTRANTE_Aculco" localSheetId="37">#REF!</definedName>
    <definedName name="ENTRANTE_Aculco" localSheetId="35">#REF!</definedName>
    <definedName name="ENTRANTE_Aculco">#REF!</definedName>
    <definedName name="ENTRANTE_Almoloya_de_Alquisiras" localSheetId="18">#REF!</definedName>
    <definedName name="ENTRANTE_Almoloya_de_Alquisiras" localSheetId="27">#REF!</definedName>
    <definedName name="ENTRANTE_Almoloya_de_Alquisiras" localSheetId="23">#REF!</definedName>
    <definedName name="ENTRANTE_Almoloya_de_Alquisiras" localSheetId="38">#REF!</definedName>
    <definedName name="ENTRANTE_Almoloya_de_Alquisiras" localSheetId="17">#REF!</definedName>
    <definedName name="ENTRANTE_Almoloya_de_Alquisiras" localSheetId="19">#REF!</definedName>
    <definedName name="ENTRANTE_Almoloya_de_Alquisiras" localSheetId="16">#REF!</definedName>
    <definedName name="ENTRANTE_Almoloya_de_Alquisiras" localSheetId="14">#REF!</definedName>
    <definedName name="ENTRANTE_Almoloya_de_Alquisiras" localSheetId="12">#REF!</definedName>
    <definedName name="ENTRANTE_Almoloya_de_Alquisiras" localSheetId="22">#REF!</definedName>
    <definedName name="ENTRANTE_Almoloya_de_Alquisiras" localSheetId="39">#REF!</definedName>
    <definedName name="ENTRANTE_Almoloya_de_Alquisiras" localSheetId="21">#REF!</definedName>
    <definedName name="ENTRANTE_Almoloya_de_Alquisiras" localSheetId="20">#REF!</definedName>
    <definedName name="ENTRANTE_Almoloya_de_Alquisiras" localSheetId="28">#REF!</definedName>
    <definedName name="ENTRANTE_Almoloya_de_Alquisiras" localSheetId="31">#REF!</definedName>
    <definedName name="ENTRANTE_Almoloya_de_Alquisiras" localSheetId="40">#REF!</definedName>
    <definedName name="ENTRANTE_Almoloya_de_Alquisiras" localSheetId="34">#REF!</definedName>
    <definedName name="ENTRANTE_Almoloya_de_Alquisiras" localSheetId="33">#REF!</definedName>
    <definedName name="ENTRANTE_Almoloya_de_Alquisiras" localSheetId="7">#REF!</definedName>
    <definedName name="ENTRANTE_Almoloya_de_Alquisiras" localSheetId="24">#REF!</definedName>
    <definedName name="ENTRANTE_Almoloya_de_Alquisiras" localSheetId="25">#REF!</definedName>
    <definedName name="ENTRANTE_Almoloya_de_Alquisiras" localSheetId="37">#REF!</definedName>
    <definedName name="ENTRANTE_Almoloya_de_Alquisiras" localSheetId="35">#REF!</definedName>
    <definedName name="ENTRANTE_Almoloya_de_Alquisiras">#REF!</definedName>
    <definedName name="ENTRANTE_Almoloya_de_Juárez" localSheetId="18">#REF!</definedName>
    <definedName name="ENTRANTE_Almoloya_de_Juárez" localSheetId="27">#REF!</definedName>
    <definedName name="ENTRANTE_Almoloya_de_Juárez" localSheetId="23">#REF!</definedName>
    <definedName name="ENTRANTE_Almoloya_de_Juárez" localSheetId="38">#REF!</definedName>
    <definedName name="ENTRANTE_Almoloya_de_Juárez" localSheetId="17">#REF!</definedName>
    <definedName name="ENTRANTE_Almoloya_de_Juárez" localSheetId="19">#REF!</definedName>
    <definedName name="ENTRANTE_Almoloya_de_Juárez" localSheetId="16">#REF!</definedName>
    <definedName name="ENTRANTE_Almoloya_de_Juárez" localSheetId="14">#REF!</definedName>
    <definedName name="ENTRANTE_Almoloya_de_Juárez" localSheetId="12">#REF!</definedName>
    <definedName name="ENTRANTE_Almoloya_de_Juárez" localSheetId="22">#REF!</definedName>
    <definedName name="ENTRANTE_Almoloya_de_Juárez" localSheetId="39">#REF!</definedName>
    <definedName name="ENTRANTE_Almoloya_de_Juárez" localSheetId="21">#REF!</definedName>
    <definedName name="ENTRANTE_Almoloya_de_Juárez" localSheetId="20">#REF!</definedName>
    <definedName name="ENTRANTE_Almoloya_de_Juárez" localSheetId="28">#REF!</definedName>
    <definedName name="ENTRANTE_Almoloya_de_Juárez" localSheetId="31">#REF!</definedName>
    <definedName name="ENTRANTE_Almoloya_de_Juárez" localSheetId="40">#REF!</definedName>
    <definedName name="ENTRANTE_Almoloya_de_Juárez" localSheetId="34">#REF!</definedName>
    <definedName name="ENTRANTE_Almoloya_de_Juárez" localSheetId="33">#REF!</definedName>
    <definedName name="ENTRANTE_Almoloya_de_Juárez" localSheetId="7">#REF!</definedName>
    <definedName name="ENTRANTE_Almoloya_de_Juárez" localSheetId="24">#REF!</definedName>
    <definedName name="ENTRANTE_Almoloya_de_Juárez" localSheetId="25">#REF!</definedName>
    <definedName name="ENTRANTE_Almoloya_de_Juárez" localSheetId="37">#REF!</definedName>
    <definedName name="ENTRANTE_Almoloya_de_Juárez" localSheetId="35">#REF!</definedName>
    <definedName name="ENTRANTE_Almoloya_de_Juárez">#REF!</definedName>
    <definedName name="ENTRANTE_Almoloya_del_Río" localSheetId="18">#REF!</definedName>
    <definedName name="ENTRANTE_Almoloya_del_Río" localSheetId="27">#REF!</definedName>
    <definedName name="ENTRANTE_Almoloya_del_Río" localSheetId="23">#REF!</definedName>
    <definedName name="ENTRANTE_Almoloya_del_Río" localSheetId="38">#REF!</definedName>
    <definedName name="ENTRANTE_Almoloya_del_Río" localSheetId="17">#REF!</definedName>
    <definedName name="ENTRANTE_Almoloya_del_Río" localSheetId="19">#REF!</definedName>
    <definedName name="ENTRANTE_Almoloya_del_Río" localSheetId="16">#REF!</definedName>
    <definedName name="ENTRANTE_Almoloya_del_Río" localSheetId="14">#REF!</definedName>
    <definedName name="ENTRANTE_Almoloya_del_Río" localSheetId="12">#REF!</definedName>
    <definedName name="ENTRANTE_Almoloya_del_Río" localSheetId="22">#REF!</definedName>
    <definedName name="ENTRANTE_Almoloya_del_Río" localSheetId="39">#REF!</definedName>
    <definedName name="ENTRANTE_Almoloya_del_Río" localSheetId="21">#REF!</definedName>
    <definedName name="ENTRANTE_Almoloya_del_Río" localSheetId="20">#REF!</definedName>
    <definedName name="ENTRANTE_Almoloya_del_Río" localSheetId="28">#REF!</definedName>
    <definedName name="ENTRANTE_Almoloya_del_Río" localSheetId="31">#REF!</definedName>
    <definedName name="ENTRANTE_Almoloya_del_Río" localSheetId="40">#REF!</definedName>
    <definedName name="ENTRANTE_Almoloya_del_Río" localSheetId="34">#REF!</definedName>
    <definedName name="ENTRANTE_Almoloya_del_Río" localSheetId="33">#REF!</definedName>
    <definedName name="ENTRANTE_Almoloya_del_Río" localSheetId="7">#REF!</definedName>
    <definedName name="ENTRANTE_Almoloya_del_Río" localSheetId="24">#REF!</definedName>
    <definedName name="ENTRANTE_Almoloya_del_Río" localSheetId="25">#REF!</definedName>
    <definedName name="ENTRANTE_Almoloya_del_Río" localSheetId="37">#REF!</definedName>
    <definedName name="ENTRANTE_Almoloya_del_Río" localSheetId="35">#REF!</definedName>
    <definedName name="ENTRANTE_Almoloya_del_Río">#REF!</definedName>
    <definedName name="ENTRANTE_Amanalco" localSheetId="18">#REF!</definedName>
    <definedName name="ENTRANTE_Amanalco" localSheetId="27">#REF!</definedName>
    <definedName name="ENTRANTE_Amanalco" localSheetId="23">#REF!</definedName>
    <definedName name="ENTRANTE_Amanalco" localSheetId="38">#REF!</definedName>
    <definedName name="ENTRANTE_Amanalco" localSheetId="17">#REF!</definedName>
    <definedName name="ENTRANTE_Amanalco" localSheetId="19">#REF!</definedName>
    <definedName name="ENTRANTE_Amanalco" localSheetId="16">#REF!</definedName>
    <definedName name="ENTRANTE_Amanalco" localSheetId="14">#REF!</definedName>
    <definedName name="ENTRANTE_Amanalco" localSheetId="12">#REF!</definedName>
    <definedName name="ENTRANTE_Amanalco" localSheetId="22">#REF!</definedName>
    <definedName name="ENTRANTE_Amanalco" localSheetId="39">#REF!</definedName>
    <definedName name="ENTRANTE_Amanalco" localSheetId="21">#REF!</definedName>
    <definedName name="ENTRANTE_Amanalco" localSheetId="20">#REF!</definedName>
    <definedName name="ENTRANTE_Amanalco" localSheetId="28">#REF!</definedName>
    <definedName name="ENTRANTE_Amanalco" localSheetId="31">#REF!</definedName>
    <definedName name="ENTRANTE_Amanalco" localSheetId="40">#REF!</definedName>
    <definedName name="ENTRANTE_Amanalco" localSheetId="34">#REF!</definedName>
    <definedName name="ENTRANTE_Amanalco" localSheetId="33">#REF!</definedName>
    <definedName name="ENTRANTE_Amanalco" localSheetId="7">#REF!</definedName>
    <definedName name="ENTRANTE_Amanalco" localSheetId="24">#REF!</definedName>
    <definedName name="ENTRANTE_Amanalco" localSheetId="25">#REF!</definedName>
    <definedName name="ENTRANTE_Amanalco" localSheetId="37">#REF!</definedName>
    <definedName name="ENTRANTE_Amanalco" localSheetId="35">#REF!</definedName>
    <definedName name="ENTRANTE_Amanalco">#REF!</definedName>
    <definedName name="ENTRANTE_Amatepec" localSheetId="18">#REF!</definedName>
    <definedName name="ENTRANTE_Amatepec" localSheetId="27">#REF!</definedName>
    <definedName name="ENTRANTE_Amatepec" localSheetId="23">#REF!</definedName>
    <definedName name="ENTRANTE_Amatepec" localSheetId="38">#REF!</definedName>
    <definedName name="ENTRANTE_Amatepec" localSheetId="17">#REF!</definedName>
    <definedName name="ENTRANTE_Amatepec" localSheetId="19">#REF!</definedName>
    <definedName name="ENTRANTE_Amatepec" localSheetId="16">#REF!</definedName>
    <definedName name="ENTRANTE_Amatepec" localSheetId="14">#REF!</definedName>
    <definedName name="ENTRANTE_Amatepec" localSheetId="12">#REF!</definedName>
    <definedName name="ENTRANTE_Amatepec" localSheetId="22">#REF!</definedName>
    <definedName name="ENTRANTE_Amatepec" localSheetId="39">#REF!</definedName>
    <definedName name="ENTRANTE_Amatepec" localSheetId="21">#REF!</definedName>
    <definedName name="ENTRANTE_Amatepec" localSheetId="20">#REF!</definedName>
    <definedName name="ENTRANTE_Amatepec" localSheetId="28">#REF!</definedName>
    <definedName name="ENTRANTE_Amatepec" localSheetId="31">#REF!</definedName>
    <definedName name="ENTRANTE_Amatepec" localSheetId="40">#REF!</definedName>
    <definedName name="ENTRANTE_Amatepec" localSheetId="34">#REF!</definedName>
    <definedName name="ENTRANTE_Amatepec" localSheetId="33">#REF!</definedName>
    <definedName name="ENTRANTE_Amatepec" localSheetId="7">#REF!</definedName>
    <definedName name="ENTRANTE_Amatepec" localSheetId="24">#REF!</definedName>
    <definedName name="ENTRANTE_Amatepec" localSheetId="25">#REF!</definedName>
    <definedName name="ENTRANTE_Amatepec" localSheetId="37">#REF!</definedName>
    <definedName name="ENTRANTE_Amatepec" localSheetId="35">#REF!</definedName>
    <definedName name="ENTRANTE_Amatepec">#REF!</definedName>
    <definedName name="ENTRANTE_Amecameca" localSheetId="18">#REF!</definedName>
    <definedName name="ENTRANTE_Amecameca" localSheetId="27">#REF!</definedName>
    <definedName name="ENTRANTE_Amecameca" localSheetId="23">#REF!</definedName>
    <definedName name="ENTRANTE_Amecameca" localSheetId="38">#REF!</definedName>
    <definedName name="ENTRANTE_Amecameca" localSheetId="17">#REF!</definedName>
    <definedName name="ENTRANTE_Amecameca" localSheetId="19">#REF!</definedName>
    <definedName name="ENTRANTE_Amecameca" localSheetId="16">#REF!</definedName>
    <definedName name="ENTRANTE_Amecameca" localSheetId="14">#REF!</definedName>
    <definedName name="ENTRANTE_Amecameca" localSheetId="12">#REF!</definedName>
    <definedName name="ENTRANTE_Amecameca" localSheetId="22">#REF!</definedName>
    <definedName name="ENTRANTE_Amecameca" localSheetId="39">#REF!</definedName>
    <definedName name="ENTRANTE_Amecameca" localSheetId="21">#REF!</definedName>
    <definedName name="ENTRANTE_Amecameca" localSheetId="20">#REF!</definedName>
    <definedName name="ENTRANTE_Amecameca" localSheetId="28">#REF!</definedName>
    <definedName name="ENTRANTE_Amecameca" localSheetId="31">#REF!</definedName>
    <definedName name="ENTRANTE_Amecameca" localSheetId="40">#REF!</definedName>
    <definedName name="ENTRANTE_Amecameca" localSheetId="34">#REF!</definedName>
    <definedName name="ENTRANTE_Amecameca" localSheetId="33">#REF!</definedName>
    <definedName name="ENTRANTE_Amecameca" localSheetId="7">#REF!</definedName>
    <definedName name="ENTRANTE_Amecameca" localSheetId="24">#REF!</definedName>
    <definedName name="ENTRANTE_Amecameca" localSheetId="25">#REF!</definedName>
    <definedName name="ENTRANTE_Amecameca" localSheetId="37">#REF!</definedName>
    <definedName name="ENTRANTE_Amecameca" localSheetId="35">#REF!</definedName>
    <definedName name="ENTRANTE_Amecameca">#REF!</definedName>
    <definedName name="ENTRANTE_Apaxco" localSheetId="18">#REF!</definedName>
    <definedName name="ENTRANTE_Apaxco" localSheetId="27">#REF!</definedName>
    <definedName name="ENTRANTE_Apaxco" localSheetId="23">#REF!</definedName>
    <definedName name="ENTRANTE_Apaxco" localSheetId="38">#REF!</definedName>
    <definedName name="ENTRANTE_Apaxco" localSheetId="17">#REF!</definedName>
    <definedName name="ENTRANTE_Apaxco" localSheetId="19">#REF!</definedName>
    <definedName name="ENTRANTE_Apaxco" localSheetId="16">#REF!</definedName>
    <definedName name="ENTRANTE_Apaxco" localSheetId="14">#REF!</definedName>
    <definedName name="ENTRANTE_Apaxco" localSheetId="12">#REF!</definedName>
    <definedName name="ENTRANTE_Apaxco" localSheetId="22">#REF!</definedName>
    <definedName name="ENTRANTE_Apaxco" localSheetId="39">#REF!</definedName>
    <definedName name="ENTRANTE_Apaxco" localSheetId="21">#REF!</definedName>
    <definedName name="ENTRANTE_Apaxco" localSheetId="20">#REF!</definedName>
    <definedName name="ENTRANTE_Apaxco" localSheetId="28">#REF!</definedName>
    <definedName name="ENTRANTE_Apaxco" localSheetId="31">#REF!</definedName>
    <definedName name="ENTRANTE_Apaxco" localSheetId="40">#REF!</definedName>
    <definedName name="ENTRANTE_Apaxco" localSheetId="34">#REF!</definedName>
    <definedName name="ENTRANTE_Apaxco" localSheetId="33">#REF!</definedName>
    <definedName name="ENTRANTE_Apaxco" localSheetId="7">#REF!</definedName>
    <definedName name="ENTRANTE_Apaxco" localSheetId="24">#REF!</definedName>
    <definedName name="ENTRANTE_Apaxco" localSheetId="25">#REF!</definedName>
    <definedName name="ENTRANTE_Apaxco" localSheetId="37">#REF!</definedName>
    <definedName name="ENTRANTE_Apaxco" localSheetId="35">#REF!</definedName>
    <definedName name="ENTRANTE_Apaxco">#REF!</definedName>
    <definedName name="ENTRANTE_Atenco" localSheetId="18">#REF!</definedName>
    <definedName name="ENTRANTE_Atenco" localSheetId="27">#REF!</definedName>
    <definedName name="ENTRANTE_Atenco" localSheetId="23">#REF!</definedName>
    <definedName name="ENTRANTE_Atenco" localSheetId="38">#REF!</definedName>
    <definedName name="ENTRANTE_Atenco" localSheetId="17">#REF!</definedName>
    <definedName name="ENTRANTE_Atenco" localSheetId="19">#REF!</definedName>
    <definedName name="ENTRANTE_Atenco" localSheetId="16">#REF!</definedName>
    <definedName name="ENTRANTE_Atenco" localSheetId="14">#REF!</definedName>
    <definedName name="ENTRANTE_Atenco" localSheetId="12">#REF!</definedName>
    <definedName name="ENTRANTE_Atenco" localSheetId="22">#REF!</definedName>
    <definedName name="ENTRANTE_Atenco" localSheetId="39">#REF!</definedName>
    <definedName name="ENTRANTE_Atenco" localSheetId="21">#REF!</definedName>
    <definedName name="ENTRANTE_Atenco" localSheetId="20">#REF!</definedName>
    <definedName name="ENTRANTE_Atenco" localSheetId="28">#REF!</definedName>
    <definedName name="ENTRANTE_Atenco" localSheetId="31">#REF!</definedName>
    <definedName name="ENTRANTE_Atenco" localSheetId="40">#REF!</definedName>
    <definedName name="ENTRANTE_Atenco" localSheetId="34">#REF!</definedName>
    <definedName name="ENTRANTE_Atenco" localSheetId="33">#REF!</definedName>
    <definedName name="ENTRANTE_Atenco" localSheetId="7">#REF!</definedName>
    <definedName name="ENTRANTE_Atenco" localSheetId="24">#REF!</definedName>
    <definedName name="ENTRANTE_Atenco" localSheetId="25">#REF!</definedName>
    <definedName name="ENTRANTE_Atenco" localSheetId="37">#REF!</definedName>
    <definedName name="ENTRANTE_Atenco" localSheetId="35">#REF!</definedName>
    <definedName name="ENTRANTE_Atenco">#REF!</definedName>
    <definedName name="ENTRANTE_Atizapán" localSheetId="18">#REF!</definedName>
    <definedName name="ENTRANTE_Atizapán" localSheetId="27">#REF!</definedName>
    <definedName name="ENTRANTE_Atizapán" localSheetId="23">#REF!</definedName>
    <definedName name="ENTRANTE_Atizapán" localSheetId="38">#REF!</definedName>
    <definedName name="ENTRANTE_Atizapán" localSheetId="17">#REF!</definedName>
    <definedName name="ENTRANTE_Atizapán" localSheetId="19">#REF!</definedName>
    <definedName name="ENTRANTE_Atizapán" localSheetId="16">#REF!</definedName>
    <definedName name="ENTRANTE_Atizapán" localSheetId="14">#REF!</definedName>
    <definedName name="ENTRANTE_Atizapán" localSheetId="12">#REF!</definedName>
    <definedName name="ENTRANTE_Atizapán" localSheetId="22">#REF!</definedName>
    <definedName name="ENTRANTE_Atizapán" localSheetId="39">#REF!</definedName>
    <definedName name="ENTRANTE_Atizapán" localSheetId="21">#REF!</definedName>
    <definedName name="ENTRANTE_Atizapán" localSheetId="20">#REF!</definedName>
    <definedName name="ENTRANTE_Atizapán" localSheetId="28">#REF!</definedName>
    <definedName name="ENTRANTE_Atizapán" localSheetId="31">#REF!</definedName>
    <definedName name="ENTRANTE_Atizapán" localSheetId="40">#REF!</definedName>
    <definedName name="ENTRANTE_Atizapán" localSheetId="34">#REF!</definedName>
    <definedName name="ENTRANTE_Atizapán" localSheetId="33">#REF!</definedName>
    <definedName name="ENTRANTE_Atizapán" localSheetId="7">#REF!</definedName>
    <definedName name="ENTRANTE_Atizapán" localSheetId="24">#REF!</definedName>
    <definedName name="ENTRANTE_Atizapán" localSheetId="25">#REF!</definedName>
    <definedName name="ENTRANTE_Atizapán" localSheetId="37">#REF!</definedName>
    <definedName name="ENTRANTE_Atizapán" localSheetId="35">#REF!</definedName>
    <definedName name="ENTRANTE_Atizapán">#REF!</definedName>
    <definedName name="ENTRANTE_Atizapán_de_Zaragoza" localSheetId="18">#REF!</definedName>
    <definedName name="ENTRANTE_Atizapán_de_Zaragoza" localSheetId="27">#REF!</definedName>
    <definedName name="ENTRANTE_Atizapán_de_Zaragoza" localSheetId="23">#REF!</definedName>
    <definedName name="ENTRANTE_Atizapán_de_Zaragoza" localSheetId="38">#REF!</definedName>
    <definedName name="ENTRANTE_Atizapán_de_Zaragoza" localSheetId="17">#REF!</definedName>
    <definedName name="ENTRANTE_Atizapán_de_Zaragoza" localSheetId="19">#REF!</definedName>
    <definedName name="ENTRANTE_Atizapán_de_Zaragoza" localSheetId="16">#REF!</definedName>
    <definedName name="ENTRANTE_Atizapán_de_Zaragoza" localSheetId="14">#REF!</definedName>
    <definedName name="ENTRANTE_Atizapán_de_Zaragoza" localSheetId="12">#REF!</definedName>
    <definedName name="ENTRANTE_Atizapán_de_Zaragoza" localSheetId="22">#REF!</definedName>
    <definedName name="ENTRANTE_Atizapán_de_Zaragoza" localSheetId="39">#REF!</definedName>
    <definedName name="ENTRANTE_Atizapán_de_Zaragoza" localSheetId="21">#REF!</definedName>
    <definedName name="ENTRANTE_Atizapán_de_Zaragoza" localSheetId="20">#REF!</definedName>
    <definedName name="ENTRANTE_Atizapán_de_Zaragoza" localSheetId="28">#REF!</definedName>
    <definedName name="ENTRANTE_Atizapán_de_Zaragoza" localSheetId="31">#REF!</definedName>
    <definedName name="ENTRANTE_Atizapán_de_Zaragoza" localSheetId="40">#REF!</definedName>
    <definedName name="ENTRANTE_Atizapán_de_Zaragoza" localSheetId="34">#REF!</definedName>
    <definedName name="ENTRANTE_Atizapán_de_Zaragoza" localSheetId="33">#REF!</definedName>
    <definedName name="ENTRANTE_Atizapán_de_Zaragoza" localSheetId="7">#REF!</definedName>
    <definedName name="ENTRANTE_Atizapán_de_Zaragoza" localSheetId="24">#REF!</definedName>
    <definedName name="ENTRANTE_Atizapán_de_Zaragoza" localSheetId="25">#REF!</definedName>
    <definedName name="ENTRANTE_Atizapán_de_Zaragoza" localSheetId="37">#REF!</definedName>
    <definedName name="ENTRANTE_Atizapán_de_Zaragoza" localSheetId="35">#REF!</definedName>
    <definedName name="ENTRANTE_Atizapán_de_Zaragoza">#REF!</definedName>
    <definedName name="ENTRANTE_Atlacomulco" localSheetId="18">#REF!</definedName>
    <definedName name="ENTRANTE_Atlacomulco" localSheetId="27">#REF!</definedName>
    <definedName name="ENTRANTE_Atlacomulco" localSheetId="23">#REF!</definedName>
    <definedName name="ENTRANTE_Atlacomulco" localSheetId="38">#REF!</definedName>
    <definedName name="ENTRANTE_Atlacomulco" localSheetId="17">#REF!</definedName>
    <definedName name="ENTRANTE_Atlacomulco" localSheetId="19">#REF!</definedName>
    <definedName name="ENTRANTE_Atlacomulco" localSheetId="16">#REF!</definedName>
    <definedName name="ENTRANTE_Atlacomulco" localSheetId="14">#REF!</definedName>
    <definedName name="ENTRANTE_Atlacomulco" localSheetId="12">#REF!</definedName>
    <definedName name="ENTRANTE_Atlacomulco" localSheetId="22">#REF!</definedName>
    <definedName name="ENTRANTE_Atlacomulco" localSheetId="39">#REF!</definedName>
    <definedName name="ENTRANTE_Atlacomulco" localSheetId="21">#REF!</definedName>
    <definedName name="ENTRANTE_Atlacomulco" localSheetId="20">#REF!</definedName>
    <definedName name="ENTRANTE_Atlacomulco" localSheetId="28">#REF!</definedName>
    <definedName name="ENTRANTE_Atlacomulco" localSheetId="31">#REF!</definedName>
    <definedName name="ENTRANTE_Atlacomulco" localSheetId="40">#REF!</definedName>
    <definedName name="ENTRANTE_Atlacomulco" localSheetId="34">#REF!</definedName>
    <definedName name="ENTRANTE_Atlacomulco" localSheetId="33">#REF!</definedName>
    <definedName name="ENTRANTE_Atlacomulco" localSheetId="7">#REF!</definedName>
    <definedName name="ENTRANTE_Atlacomulco" localSheetId="24">#REF!</definedName>
    <definedName name="ENTRANTE_Atlacomulco" localSheetId="25">#REF!</definedName>
    <definedName name="ENTRANTE_Atlacomulco" localSheetId="37">#REF!</definedName>
    <definedName name="ENTRANTE_Atlacomulco" localSheetId="35">#REF!</definedName>
    <definedName name="ENTRANTE_Atlacomulco">#REF!</definedName>
    <definedName name="ENTRANTE_Atlautla" localSheetId="18">#REF!</definedName>
    <definedName name="ENTRANTE_Atlautla" localSheetId="27">#REF!</definedName>
    <definedName name="ENTRANTE_Atlautla" localSheetId="23">#REF!</definedName>
    <definedName name="ENTRANTE_Atlautla" localSheetId="38">#REF!</definedName>
    <definedName name="ENTRANTE_Atlautla" localSheetId="17">#REF!</definedName>
    <definedName name="ENTRANTE_Atlautla" localSheetId="19">#REF!</definedName>
    <definedName name="ENTRANTE_Atlautla" localSheetId="16">#REF!</definedName>
    <definedName name="ENTRANTE_Atlautla" localSheetId="14">#REF!</definedName>
    <definedName name="ENTRANTE_Atlautla" localSheetId="12">#REF!</definedName>
    <definedName name="ENTRANTE_Atlautla" localSheetId="22">#REF!</definedName>
    <definedName name="ENTRANTE_Atlautla" localSheetId="39">#REF!</definedName>
    <definedName name="ENTRANTE_Atlautla" localSheetId="21">#REF!</definedName>
    <definedName name="ENTRANTE_Atlautla" localSheetId="20">#REF!</definedName>
    <definedName name="ENTRANTE_Atlautla" localSheetId="28">#REF!</definedName>
    <definedName name="ENTRANTE_Atlautla" localSheetId="31">#REF!</definedName>
    <definedName name="ENTRANTE_Atlautla" localSheetId="40">#REF!</definedName>
    <definedName name="ENTRANTE_Atlautla" localSheetId="34">#REF!</definedName>
    <definedName name="ENTRANTE_Atlautla" localSheetId="33">#REF!</definedName>
    <definedName name="ENTRANTE_Atlautla" localSheetId="7">#REF!</definedName>
    <definedName name="ENTRANTE_Atlautla" localSheetId="24">#REF!</definedName>
    <definedName name="ENTRANTE_Atlautla" localSheetId="25">#REF!</definedName>
    <definedName name="ENTRANTE_Atlautla" localSheetId="37">#REF!</definedName>
    <definedName name="ENTRANTE_Atlautla" localSheetId="35">#REF!</definedName>
    <definedName name="ENTRANTE_Atlautla">#REF!</definedName>
    <definedName name="ENTRANTE_Axapusco" localSheetId="18">#REF!</definedName>
    <definedName name="ENTRANTE_Axapusco" localSheetId="27">#REF!</definedName>
    <definedName name="ENTRANTE_Axapusco" localSheetId="23">#REF!</definedName>
    <definedName name="ENTRANTE_Axapusco" localSheetId="38">#REF!</definedName>
    <definedName name="ENTRANTE_Axapusco" localSheetId="17">#REF!</definedName>
    <definedName name="ENTRANTE_Axapusco" localSheetId="19">#REF!</definedName>
    <definedName name="ENTRANTE_Axapusco" localSheetId="16">#REF!</definedName>
    <definedName name="ENTRANTE_Axapusco" localSheetId="14">#REF!</definedName>
    <definedName name="ENTRANTE_Axapusco" localSheetId="12">#REF!</definedName>
    <definedName name="ENTRANTE_Axapusco" localSheetId="22">#REF!</definedName>
    <definedName name="ENTRANTE_Axapusco" localSheetId="39">#REF!</definedName>
    <definedName name="ENTRANTE_Axapusco" localSheetId="21">#REF!</definedName>
    <definedName name="ENTRANTE_Axapusco" localSheetId="20">#REF!</definedName>
    <definedName name="ENTRANTE_Axapusco" localSheetId="28">#REF!</definedName>
    <definedName name="ENTRANTE_Axapusco" localSheetId="31">#REF!</definedName>
    <definedName name="ENTRANTE_Axapusco" localSheetId="40">#REF!</definedName>
    <definedName name="ENTRANTE_Axapusco" localSheetId="34">#REF!</definedName>
    <definedName name="ENTRANTE_Axapusco" localSheetId="33">#REF!</definedName>
    <definedName name="ENTRANTE_Axapusco" localSheetId="7">#REF!</definedName>
    <definedName name="ENTRANTE_Axapusco" localSheetId="24">#REF!</definedName>
    <definedName name="ENTRANTE_Axapusco" localSheetId="25">#REF!</definedName>
    <definedName name="ENTRANTE_Axapusco" localSheetId="37">#REF!</definedName>
    <definedName name="ENTRANTE_Axapusco" localSheetId="35">#REF!</definedName>
    <definedName name="ENTRANTE_Axapusco">#REF!</definedName>
    <definedName name="ENTRANTE_Ayapango" localSheetId="18">#REF!</definedName>
    <definedName name="ENTRANTE_Ayapango" localSheetId="27">#REF!</definedName>
    <definedName name="ENTRANTE_Ayapango" localSheetId="23">#REF!</definedName>
    <definedName name="ENTRANTE_Ayapango" localSheetId="38">#REF!</definedName>
    <definedName name="ENTRANTE_Ayapango" localSheetId="17">#REF!</definedName>
    <definedName name="ENTRANTE_Ayapango" localSheetId="19">#REF!</definedName>
    <definedName name="ENTRANTE_Ayapango" localSheetId="16">#REF!</definedName>
    <definedName name="ENTRANTE_Ayapango" localSheetId="14">#REF!</definedName>
    <definedName name="ENTRANTE_Ayapango" localSheetId="12">#REF!</definedName>
    <definedName name="ENTRANTE_Ayapango" localSheetId="22">#REF!</definedName>
    <definedName name="ENTRANTE_Ayapango" localSheetId="39">#REF!</definedName>
    <definedName name="ENTRANTE_Ayapango" localSheetId="21">#REF!</definedName>
    <definedName name="ENTRANTE_Ayapango" localSheetId="20">#REF!</definedName>
    <definedName name="ENTRANTE_Ayapango" localSheetId="28">#REF!</definedName>
    <definedName name="ENTRANTE_Ayapango" localSheetId="31">#REF!</definedName>
    <definedName name="ENTRANTE_Ayapango" localSheetId="40">#REF!</definedName>
    <definedName name="ENTRANTE_Ayapango" localSheetId="34">#REF!</definedName>
    <definedName name="ENTRANTE_Ayapango" localSheetId="33">#REF!</definedName>
    <definedName name="ENTRANTE_Ayapango" localSheetId="7">#REF!</definedName>
    <definedName name="ENTRANTE_Ayapango" localSheetId="24">#REF!</definedName>
    <definedName name="ENTRANTE_Ayapango" localSheetId="25">#REF!</definedName>
    <definedName name="ENTRANTE_Ayapango" localSheetId="37">#REF!</definedName>
    <definedName name="ENTRANTE_Ayapango" localSheetId="35">#REF!</definedName>
    <definedName name="ENTRANTE_Ayapango">#REF!</definedName>
    <definedName name="ENTRANTE_Calimaya" localSheetId="18">#REF!</definedName>
    <definedName name="ENTRANTE_Calimaya" localSheetId="27">#REF!</definedName>
    <definedName name="ENTRANTE_Calimaya" localSheetId="23">#REF!</definedName>
    <definedName name="ENTRANTE_Calimaya" localSheetId="38">#REF!</definedName>
    <definedName name="ENTRANTE_Calimaya" localSheetId="17">#REF!</definedName>
    <definedName name="ENTRANTE_Calimaya" localSheetId="19">#REF!</definedName>
    <definedName name="ENTRANTE_Calimaya" localSheetId="16">#REF!</definedName>
    <definedName name="ENTRANTE_Calimaya" localSheetId="14">#REF!</definedName>
    <definedName name="ENTRANTE_Calimaya" localSheetId="12">#REF!</definedName>
    <definedName name="ENTRANTE_Calimaya" localSheetId="22">#REF!</definedName>
    <definedName name="ENTRANTE_Calimaya" localSheetId="39">#REF!</definedName>
    <definedName name="ENTRANTE_Calimaya" localSheetId="21">#REF!</definedName>
    <definedName name="ENTRANTE_Calimaya" localSheetId="20">#REF!</definedName>
    <definedName name="ENTRANTE_Calimaya" localSheetId="28">#REF!</definedName>
    <definedName name="ENTRANTE_Calimaya" localSheetId="31">#REF!</definedName>
    <definedName name="ENTRANTE_Calimaya" localSheetId="40">#REF!</definedName>
    <definedName name="ENTRANTE_Calimaya" localSheetId="34">#REF!</definedName>
    <definedName name="ENTRANTE_Calimaya" localSheetId="33">#REF!</definedName>
    <definedName name="ENTRANTE_Calimaya" localSheetId="7">#REF!</definedName>
    <definedName name="ENTRANTE_Calimaya" localSheetId="24">#REF!</definedName>
    <definedName name="ENTRANTE_Calimaya" localSheetId="25">#REF!</definedName>
    <definedName name="ENTRANTE_Calimaya" localSheetId="37">#REF!</definedName>
    <definedName name="ENTRANTE_Calimaya" localSheetId="35">#REF!</definedName>
    <definedName name="ENTRANTE_Calimaya">#REF!</definedName>
    <definedName name="ENTRANTE_Capulhuac" localSheetId="18">#REF!</definedName>
    <definedName name="ENTRANTE_Capulhuac" localSheetId="27">#REF!</definedName>
    <definedName name="ENTRANTE_Capulhuac" localSheetId="23">#REF!</definedName>
    <definedName name="ENTRANTE_Capulhuac" localSheetId="38">#REF!</definedName>
    <definedName name="ENTRANTE_Capulhuac" localSheetId="17">#REF!</definedName>
    <definedName name="ENTRANTE_Capulhuac" localSheetId="19">#REF!</definedName>
    <definedName name="ENTRANTE_Capulhuac" localSheetId="16">#REF!</definedName>
    <definedName name="ENTRANTE_Capulhuac" localSheetId="14">#REF!</definedName>
    <definedName name="ENTRANTE_Capulhuac" localSheetId="12">#REF!</definedName>
    <definedName name="ENTRANTE_Capulhuac" localSheetId="22">#REF!</definedName>
    <definedName name="ENTRANTE_Capulhuac" localSheetId="39">#REF!</definedName>
    <definedName name="ENTRANTE_Capulhuac" localSheetId="21">#REF!</definedName>
    <definedName name="ENTRANTE_Capulhuac" localSheetId="20">#REF!</definedName>
    <definedName name="ENTRANTE_Capulhuac" localSheetId="28">#REF!</definedName>
    <definedName name="ENTRANTE_Capulhuac" localSheetId="31">#REF!</definedName>
    <definedName name="ENTRANTE_Capulhuac" localSheetId="40">#REF!</definedName>
    <definedName name="ENTRANTE_Capulhuac" localSheetId="34">#REF!</definedName>
    <definedName name="ENTRANTE_Capulhuac" localSheetId="33">#REF!</definedName>
    <definedName name="ENTRANTE_Capulhuac" localSheetId="7">#REF!</definedName>
    <definedName name="ENTRANTE_Capulhuac" localSheetId="24">#REF!</definedName>
    <definedName name="ENTRANTE_Capulhuac" localSheetId="25">#REF!</definedName>
    <definedName name="ENTRANTE_Capulhuac" localSheetId="37">#REF!</definedName>
    <definedName name="ENTRANTE_Capulhuac" localSheetId="35">#REF!</definedName>
    <definedName name="ENTRANTE_Capulhuac">#REF!</definedName>
    <definedName name="ENTRANTE_Chalco" localSheetId="18">#REF!</definedName>
    <definedName name="ENTRANTE_Chalco" localSheetId="27">#REF!</definedName>
    <definedName name="ENTRANTE_Chalco" localSheetId="23">#REF!</definedName>
    <definedName name="ENTRANTE_Chalco" localSheetId="38">#REF!</definedName>
    <definedName name="ENTRANTE_Chalco" localSheetId="17">#REF!</definedName>
    <definedName name="ENTRANTE_Chalco" localSheetId="19">#REF!</definedName>
    <definedName name="ENTRANTE_Chalco" localSheetId="16">#REF!</definedName>
    <definedName name="ENTRANTE_Chalco" localSheetId="14">#REF!</definedName>
    <definedName name="ENTRANTE_Chalco" localSheetId="12">#REF!</definedName>
    <definedName name="ENTRANTE_Chalco" localSheetId="22">#REF!</definedName>
    <definedName name="ENTRANTE_Chalco" localSheetId="39">#REF!</definedName>
    <definedName name="ENTRANTE_Chalco" localSheetId="21">#REF!</definedName>
    <definedName name="ENTRANTE_Chalco" localSheetId="20">#REF!</definedName>
    <definedName name="ENTRANTE_Chalco" localSheetId="28">#REF!</definedName>
    <definedName name="ENTRANTE_Chalco" localSheetId="31">#REF!</definedName>
    <definedName name="ENTRANTE_Chalco" localSheetId="40">#REF!</definedName>
    <definedName name="ENTRANTE_Chalco" localSheetId="34">#REF!</definedName>
    <definedName name="ENTRANTE_Chalco" localSheetId="33">#REF!</definedName>
    <definedName name="ENTRANTE_Chalco" localSheetId="7">#REF!</definedName>
    <definedName name="ENTRANTE_Chalco" localSheetId="24">#REF!</definedName>
    <definedName name="ENTRANTE_Chalco" localSheetId="25">#REF!</definedName>
    <definedName name="ENTRANTE_Chalco" localSheetId="37">#REF!</definedName>
    <definedName name="ENTRANTE_Chalco" localSheetId="35">#REF!</definedName>
    <definedName name="ENTRANTE_Chalco">#REF!</definedName>
    <definedName name="ENTRANTE_Chapa_de_Mota" localSheetId="18">#REF!</definedName>
    <definedName name="ENTRANTE_Chapa_de_Mota" localSheetId="27">#REF!</definedName>
    <definedName name="ENTRANTE_Chapa_de_Mota" localSheetId="23">#REF!</definedName>
    <definedName name="ENTRANTE_Chapa_de_Mota" localSheetId="38">#REF!</definedName>
    <definedName name="ENTRANTE_Chapa_de_Mota" localSheetId="17">#REF!</definedName>
    <definedName name="ENTRANTE_Chapa_de_Mota" localSheetId="19">#REF!</definedName>
    <definedName name="ENTRANTE_Chapa_de_Mota" localSheetId="16">#REF!</definedName>
    <definedName name="ENTRANTE_Chapa_de_Mota" localSheetId="14">#REF!</definedName>
    <definedName name="ENTRANTE_Chapa_de_Mota" localSheetId="12">#REF!</definedName>
    <definedName name="ENTRANTE_Chapa_de_Mota" localSheetId="22">#REF!</definedName>
    <definedName name="ENTRANTE_Chapa_de_Mota" localSheetId="39">#REF!</definedName>
    <definedName name="ENTRANTE_Chapa_de_Mota" localSheetId="21">#REF!</definedName>
    <definedName name="ENTRANTE_Chapa_de_Mota" localSheetId="20">#REF!</definedName>
    <definedName name="ENTRANTE_Chapa_de_Mota" localSheetId="28">#REF!</definedName>
    <definedName name="ENTRANTE_Chapa_de_Mota" localSheetId="31">#REF!</definedName>
    <definedName name="ENTRANTE_Chapa_de_Mota" localSheetId="40">#REF!</definedName>
    <definedName name="ENTRANTE_Chapa_de_Mota" localSheetId="34">#REF!</definedName>
    <definedName name="ENTRANTE_Chapa_de_Mota" localSheetId="33">#REF!</definedName>
    <definedName name="ENTRANTE_Chapa_de_Mota" localSheetId="7">#REF!</definedName>
    <definedName name="ENTRANTE_Chapa_de_Mota" localSheetId="24">#REF!</definedName>
    <definedName name="ENTRANTE_Chapa_de_Mota" localSheetId="25">#REF!</definedName>
    <definedName name="ENTRANTE_Chapa_de_Mota" localSheetId="37">#REF!</definedName>
    <definedName name="ENTRANTE_Chapa_de_Mota" localSheetId="35">#REF!</definedName>
    <definedName name="ENTRANTE_Chapa_de_Mota">#REF!</definedName>
    <definedName name="ENTRANTE_Chapultepec" localSheetId="18">#REF!</definedName>
    <definedName name="ENTRANTE_Chapultepec" localSheetId="27">#REF!</definedName>
    <definedName name="ENTRANTE_Chapultepec" localSheetId="23">#REF!</definedName>
    <definedName name="ENTRANTE_Chapultepec" localSheetId="38">#REF!</definedName>
    <definedName name="ENTRANTE_Chapultepec" localSheetId="17">#REF!</definedName>
    <definedName name="ENTRANTE_Chapultepec" localSheetId="19">#REF!</definedName>
    <definedName name="ENTRANTE_Chapultepec" localSheetId="16">#REF!</definedName>
    <definedName name="ENTRANTE_Chapultepec" localSheetId="14">#REF!</definedName>
    <definedName name="ENTRANTE_Chapultepec" localSheetId="12">#REF!</definedName>
    <definedName name="ENTRANTE_Chapultepec" localSheetId="22">#REF!</definedName>
    <definedName name="ENTRANTE_Chapultepec" localSheetId="39">#REF!</definedName>
    <definedName name="ENTRANTE_Chapultepec" localSheetId="21">#REF!</definedName>
    <definedName name="ENTRANTE_Chapultepec" localSheetId="20">#REF!</definedName>
    <definedName name="ENTRANTE_Chapultepec" localSheetId="28">#REF!</definedName>
    <definedName name="ENTRANTE_Chapultepec" localSheetId="31">#REF!</definedName>
    <definedName name="ENTRANTE_Chapultepec" localSheetId="40">#REF!</definedName>
    <definedName name="ENTRANTE_Chapultepec" localSheetId="34">#REF!</definedName>
    <definedName name="ENTRANTE_Chapultepec" localSheetId="33">#REF!</definedName>
    <definedName name="ENTRANTE_Chapultepec" localSheetId="7">#REF!</definedName>
    <definedName name="ENTRANTE_Chapultepec" localSheetId="24">#REF!</definedName>
    <definedName name="ENTRANTE_Chapultepec" localSheetId="25">#REF!</definedName>
    <definedName name="ENTRANTE_Chapultepec" localSheetId="37">#REF!</definedName>
    <definedName name="ENTRANTE_Chapultepec" localSheetId="35">#REF!</definedName>
    <definedName name="ENTRANTE_Chapultepec">#REF!</definedName>
    <definedName name="ENTRANTE_Chiautla" localSheetId="18">#REF!</definedName>
    <definedName name="ENTRANTE_Chiautla" localSheetId="27">#REF!</definedName>
    <definedName name="ENTRANTE_Chiautla" localSheetId="23">#REF!</definedName>
    <definedName name="ENTRANTE_Chiautla" localSheetId="38">#REF!</definedName>
    <definedName name="ENTRANTE_Chiautla" localSheetId="17">#REF!</definedName>
    <definedName name="ENTRANTE_Chiautla" localSheetId="19">#REF!</definedName>
    <definedName name="ENTRANTE_Chiautla" localSheetId="16">#REF!</definedName>
    <definedName name="ENTRANTE_Chiautla" localSheetId="14">#REF!</definedName>
    <definedName name="ENTRANTE_Chiautla" localSheetId="12">#REF!</definedName>
    <definedName name="ENTRANTE_Chiautla" localSheetId="22">#REF!</definedName>
    <definedName name="ENTRANTE_Chiautla" localSheetId="39">#REF!</definedName>
    <definedName name="ENTRANTE_Chiautla" localSheetId="21">#REF!</definedName>
    <definedName name="ENTRANTE_Chiautla" localSheetId="20">#REF!</definedName>
    <definedName name="ENTRANTE_Chiautla" localSheetId="28">#REF!</definedName>
    <definedName name="ENTRANTE_Chiautla" localSheetId="31">#REF!</definedName>
    <definedName name="ENTRANTE_Chiautla" localSheetId="40">#REF!</definedName>
    <definedName name="ENTRANTE_Chiautla" localSheetId="34">#REF!</definedName>
    <definedName name="ENTRANTE_Chiautla" localSheetId="33">#REF!</definedName>
    <definedName name="ENTRANTE_Chiautla" localSheetId="7">#REF!</definedName>
    <definedName name="ENTRANTE_Chiautla" localSheetId="24">#REF!</definedName>
    <definedName name="ENTRANTE_Chiautla" localSheetId="25">#REF!</definedName>
    <definedName name="ENTRANTE_Chiautla" localSheetId="37">#REF!</definedName>
    <definedName name="ENTRANTE_Chiautla" localSheetId="35">#REF!</definedName>
    <definedName name="ENTRANTE_Chiautla">#REF!</definedName>
    <definedName name="ENTRANTE_Chicoloapan" localSheetId="18">#REF!</definedName>
    <definedName name="ENTRANTE_Chicoloapan" localSheetId="27">#REF!</definedName>
    <definedName name="ENTRANTE_Chicoloapan" localSheetId="23">#REF!</definedName>
    <definedName name="ENTRANTE_Chicoloapan" localSheetId="38">#REF!</definedName>
    <definedName name="ENTRANTE_Chicoloapan" localSheetId="17">#REF!</definedName>
    <definedName name="ENTRANTE_Chicoloapan" localSheetId="19">#REF!</definedName>
    <definedName name="ENTRANTE_Chicoloapan" localSheetId="16">#REF!</definedName>
    <definedName name="ENTRANTE_Chicoloapan" localSheetId="14">#REF!</definedName>
    <definedName name="ENTRANTE_Chicoloapan" localSheetId="12">#REF!</definedName>
    <definedName name="ENTRANTE_Chicoloapan" localSheetId="22">#REF!</definedName>
    <definedName name="ENTRANTE_Chicoloapan" localSheetId="39">#REF!</definedName>
    <definedName name="ENTRANTE_Chicoloapan" localSheetId="21">#REF!</definedName>
    <definedName name="ENTRANTE_Chicoloapan" localSheetId="20">#REF!</definedName>
    <definedName name="ENTRANTE_Chicoloapan" localSheetId="28">#REF!</definedName>
    <definedName name="ENTRANTE_Chicoloapan" localSheetId="31">#REF!</definedName>
    <definedName name="ENTRANTE_Chicoloapan" localSheetId="40">#REF!</definedName>
    <definedName name="ENTRANTE_Chicoloapan" localSheetId="34">#REF!</definedName>
    <definedName name="ENTRANTE_Chicoloapan" localSheetId="33">#REF!</definedName>
    <definedName name="ENTRANTE_Chicoloapan" localSheetId="7">#REF!</definedName>
    <definedName name="ENTRANTE_Chicoloapan" localSheetId="24">#REF!</definedName>
    <definedName name="ENTRANTE_Chicoloapan" localSheetId="25">#REF!</definedName>
    <definedName name="ENTRANTE_Chicoloapan" localSheetId="37">#REF!</definedName>
    <definedName name="ENTRANTE_Chicoloapan" localSheetId="35">#REF!</definedName>
    <definedName name="ENTRANTE_Chicoloapan">#REF!</definedName>
    <definedName name="ENTRANTE_Chiconcuac" localSheetId="18">#REF!</definedName>
    <definedName name="ENTRANTE_Chiconcuac" localSheetId="27">#REF!</definedName>
    <definedName name="ENTRANTE_Chiconcuac" localSheetId="23">#REF!</definedName>
    <definedName name="ENTRANTE_Chiconcuac" localSheetId="38">#REF!</definedName>
    <definedName name="ENTRANTE_Chiconcuac" localSheetId="17">#REF!</definedName>
    <definedName name="ENTRANTE_Chiconcuac" localSheetId="19">#REF!</definedName>
    <definedName name="ENTRANTE_Chiconcuac" localSheetId="16">#REF!</definedName>
    <definedName name="ENTRANTE_Chiconcuac" localSheetId="14">#REF!</definedName>
    <definedName name="ENTRANTE_Chiconcuac" localSheetId="12">#REF!</definedName>
    <definedName name="ENTRANTE_Chiconcuac" localSheetId="22">#REF!</definedName>
    <definedName name="ENTRANTE_Chiconcuac" localSheetId="39">#REF!</definedName>
    <definedName name="ENTRANTE_Chiconcuac" localSheetId="21">#REF!</definedName>
    <definedName name="ENTRANTE_Chiconcuac" localSheetId="20">#REF!</definedName>
    <definedName name="ENTRANTE_Chiconcuac" localSheetId="28">#REF!</definedName>
    <definedName name="ENTRANTE_Chiconcuac" localSheetId="31">#REF!</definedName>
    <definedName name="ENTRANTE_Chiconcuac" localSheetId="40">#REF!</definedName>
    <definedName name="ENTRANTE_Chiconcuac" localSheetId="34">#REF!</definedName>
    <definedName name="ENTRANTE_Chiconcuac" localSheetId="33">#REF!</definedName>
    <definedName name="ENTRANTE_Chiconcuac" localSheetId="7">#REF!</definedName>
    <definedName name="ENTRANTE_Chiconcuac" localSheetId="24">#REF!</definedName>
    <definedName name="ENTRANTE_Chiconcuac" localSheetId="25">#REF!</definedName>
    <definedName name="ENTRANTE_Chiconcuac" localSheetId="37">#REF!</definedName>
    <definedName name="ENTRANTE_Chiconcuac" localSheetId="35">#REF!</definedName>
    <definedName name="ENTRANTE_Chiconcuac">#REF!</definedName>
    <definedName name="ENTRANTE_Chimalhuacán" localSheetId="18">#REF!</definedName>
    <definedName name="ENTRANTE_Chimalhuacán" localSheetId="27">#REF!</definedName>
    <definedName name="ENTRANTE_Chimalhuacán" localSheetId="23">#REF!</definedName>
    <definedName name="ENTRANTE_Chimalhuacán" localSheetId="38">#REF!</definedName>
    <definedName name="ENTRANTE_Chimalhuacán" localSheetId="17">#REF!</definedName>
    <definedName name="ENTRANTE_Chimalhuacán" localSheetId="19">#REF!</definedName>
    <definedName name="ENTRANTE_Chimalhuacán" localSheetId="16">#REF!</definedName>
    <definedName name="ENTRANTE_Chimalhuacán" localSheetId="14">#REF!</definedName>
    <definedName name="ENTRANTE_Chimalhuacán" localSheetId="12">#REF!</definedName>
    <definedName name="ENTRANTE_Chimalhuacán" localSheetId="22">#REF!</definedName>
    <definedName name="ENTRANTE_Chimalhuacán" localSheetId="39">#REF!</definedName>
    <definedName name="ENTRANTE_Chimalhuacán" localSheetId="21">#REF!</definedName>
    <definedName name="ENTRANTE_Chimalhuacán" localSheetId="20">#REF!</definedName>
    <definedName name="ENTRANTE_Chimalhuacán" localSheetId="28">#REF!</definedName>
    <definedName name="ENTRANTE_Chimalhuacán" localSheetId="31">#REF!</definedName>
    <definedName name="ENTRANTE_Chimalhuacán" localSheetId="40">#REF!</definedName>
    <definedName name="ENTRANTE_Chimalhuacán" localSheetId="34">#REF!</definedName>
    <definedName name="ENTRANTE_Chimalhuacán" localSheetId="33">#REF!</definedName>
    <definedName name="ENTRANTE_Chimalhuacán" localSheetId="7">#REF!</definedName>
    <definedName name="ENTRANTE_Chimalhuacán" localSheetId="24">#REF!</definedName>
    <definedName name="ENTRANTE_Chimalhuacán" localSheetId="25">#REF!</definedName>
    <definedName name="ENTRANTE_Chimalhuacán" localSheetId="37">#REF!</definedName>
    <definedName name="ENTRANTE_Chimalhuacán" localSheetId="35">#REF!</definedName>
    <definedName name="ENTRANTE_Chimalhuacán">#REF!</definedName>
    <definedName name="ENTRANTE_Coacalco_de_Berriozábal" localSheetId="18">#REF!</definedName>
    <definedName name="ENTRANTE_Coacalco_de_Berriozábal" localSheetId="27">#REF!</definedName>
    <definedName name="ENTRANTE_Coacalco_de_Berriozábal" localSheetId="23">#REF!</definedName>
    <definedName name="ENTRANTE_Coacalco_de_Berriozábal" localSheetId="38">#REF!</definedName>
    <definedName name="ENTRANTE_Coacalco_de_Berriozábal" localSheetId="17">#REF!</definedName>
    <definedName name="ENTRANTE_Coacalco_de_Berriozábal" localSheetId="19">#REF!</definedName>
    <definedName name="ENTRANTE_Coacalco_de_Berriozábal" localSheetId="16">#REF!</definedName>
    <definedName name="ENTRANTE_Coacalco_de_Berriozábal" localSheetId="14">#REF!</definedName>
    <definedName name="ENTRANTE_Coacalco_de_Berriozábal" localSheetId="12">#REF!</definedName>
    <definedName name="ENTRANTE_Coacalco_de_Berriozábal" localSheetId="22">#REF!</definedName>
    <definedName name="ENTRANTE_Coacalco_de_Berriozábal" localSheetId="39">#REF!</definedName>
    <definedName name="ENTRANTE_Coacalco_de_Berriozábal" localSheetId="21">#REF!</definedName>
    <definedName name="ENTRANTE_Coacalco_de_Berriozábal" localSheetId="20">#REF!</definedName>
    <definedName name="ENTRANTE_Coacalco_de_Berriozábal" localSheetId="28">#REF!</definedName>
    <definedName name="ENTRANTE_Coacalco_de_Berriozábal" localSheetId="31">#REF!</definedName>
    <definedName name="ENTRANTE_Coacalco_de_Berriozábal" localSheetId="40">#REF!</definedName>
    <definedName name="ENTRANTE_Coacalco_de_Berriozábal" localSheetId="34">#REF!</definedName>
    <definedName name="ENTRANTE_Coacalco_de_Berriozábal" localSheetId="33">#REF!</definedName>
    <definedName name="ENTRANTE_Coacalco_de_Berriozábal" localSheetId="7">#REF!</definedName>
    <definedName name="ENTRANTE_Coacalco_de_Berriozábal" localSheetId="24">#REF!</definedName>
    <definedName name="ENTRANTE_Coacalco_de_Berriozábal" localSheetId="25">#REF!</definedName>
    <definedName name="ENTRANTE_Coacalco_de_Berriozábal" localSheetId="37">#REF!</definedName>
    <definedName name="ENTRANTE_Coacalco_de_Berriozábal" localSheetId="35">#REF!</definedName>
    <definedName name="ENTRANTE_Coacalco_de_Berriozábal">#REF!</definedName>
    <definedName name="ENTRANTE_Coatepec_Harinas" localSheetId="18">#REF!</definedName>
    <definedName name="ENTRANTE_Coatepec_Harinas" localSheetId="27">#REF!</definedName>
    <definedName name="ENTRANTE_Coatepec_Harinas" localSheetId="23">#REF!</definedName>
    <definedName name="ENTRANTE_Coatepec_Harinas" localSheetId="38">#REF!</definedName>
    <definedName name="ENTRANTE_Coatepec_Harinas" localSheetId="17">#REF!</definedName>
    <definedName name="ENTRANTE_Coatepec_Harinas" localSheetId="19">#REF!</definedName>
    <definedName name="ENTRANTE_Coatepec_Harinas" localSheetId="16">#REF!</definedName>
    <definedName name="ENTRANTE_Coatepec_Harinas" localSheetId="14">#REF!</definedName>
    <definedName name="ENTRANTE_Coatepec_Harinas" localSheetId="12">#REF!</definedName>
    <definedName name="ENTRANTE_Coatepec_Harinas" localSheetId="22">#REF!</definedName>
    <definedName name="ENTRANTE_Coatepec_Harinas" localSheetId="39">#REF!</definedName>
    <definedName name="ENTRANTE_Coatepec_Harinas" localSheetId="21">#REF!</definedName>
    <definedName name="ENTRANTE_Coatepec_Harinas" localSheetId="20">#REF!</definedName>
    <definedName name="ENTRANTE_Coatepec_Harinas" localSheetId="28">#REF!</definedName>
    <definedName name="ENTRANTE_Coatepec_Harinas" localSheetId="31">#REF!</definedName>
    <definedName name="ENTRANTE_Coatepec_Harinas" localSheetId="40">#REF!</definedName>
    <definedName name="ENTRANTE_Coatepec_Harinas" localSheetId="34">#REF!</definedName>
    <definedName name="ENTRANTE_Coatepec_Harinas" localSheetId="33">#REF!</definedName>
    <definedName name="ENTRANTE_Coatepec_Harinas" localSheetId="7">#REF!</definedName>
    <definedName name="ENTRANTE_Coatepec_Harinas" localSheetId="24">#REF!</definedName>
    <definedName name="ENTRANTE_Coatepec_Harinas" localSheetId="25">#REF!</definedName>
    <definedName name="ENTRANTE_Coatepec_Harinas" localSheetId="37">#REF!</definedName>
    <definedName name="ENTRANTE_Coatepec_Harinas" localSheetId="35">#REF!</definedName>
    <definedName name="ENTRANTE_Coatepec_Harinas">#REF!</definedName>
    <definedName name="ENTRANTE_Cocotitlán" localSheetId="18">#REF!</definedName>
    <definedName name="ENTRANTE_Cocotitlán" localSheetId="27">#REF!</definedName>
    <definedName name="ENTRANTE_Cocotitlán" localSheetId="23">#REF!</definedName>
    <definedName name="ENTRANTE_Cocotitlán" localSheetId="38">#REF!</definedName>
    <definedName name="ENTRANTE_Cocotitlán" localSheetId="17">#REF!</definedName>
    <definedName name="ENTRANTE_Cocotitlán" localSheetId="19">#REF!</definedName>
    <definedName name="ENTRANTE_Cocotitlán" localSheetId="16">#REF!</definedName>
    <definedName name="ENTRANTE_Cocotitlán" localSheetId="14">#REF!</definedName>
    <definedName name="ENTRANTE_Cocotitlán" localSheetId="12">#REF!</definedName>
    <definedName name="ENTRANTE_Cocotitlán" localSheetId="22">#REF!</definedName>
    <definedName name="ENTRANTE_Cocotitlán" localSheetId="39">#REF!</definedName>
    <definedName name="ENTRANTE_Cocotitlán" localSheetId="21">#REF!</definedName>
    <definedName name="ENTRANTE_Cocotitlán" localSheetId="20">#REF!</definedName>
    <definedName name="ENTRANTE_Cocotitlán" localSheetId="28">#REF!</definedName>
    <definedName name="ENTRANTE_Cocotitlán" localSheetId="31">#REF!</definedName>
    <definedName name="ENTRANTE_Cocotitlán" localSheetId="40">#REF!</definedName>
    <definedName name="ENTRANTE_Cocotitlán" localSheetId="34">#REF!</definedName>
    <definedName name="ENTRANTE_Cocotitlán" localSheetId="33">#REF!</definedName>
    <definedName name="ENTRANTE_Cocotitlán" localSheetId="7">#REF!</definedName>
    <definedName name="ENTRANTE_Cocotitlán" localSheetId="24">#REF!</definedName>
    <definedName name="ENTRANTE_Cocotitlán" localSheetId="25">#REF!</definedName>
    <definedName name="ENTRANTE_Cocotitlán" localSheetId="37">#REF!</definedName>
    <definedName name="ENTRANTE_Cocotitlán" localSheetId="35">#REF!</definedName>
    <definedName name="ENTRANTE_Cocotitlán">#REF!</definedName>
    <definedName name="ENTRANTE_Coyotepec" localSheetId="18">#REF!</definedName>
    <definedName name="ENTRANTE_Coyotepec" localSheetId="27">#REF!</definedName>
    <definedName name="ENTRANTE_Coyotepec" localSheetId="23">#REF!</definedName>
    <definedName name="ENTRANTE_Coyotepec" localSheetId="38">#REF!</definedName>
    <definedName name="ENTRANTE_Coyotepec" localSheetId="17">#REF!</definedName>
    <definedName name="ENTRANTE_Coyotepec" localSheetId="19">#REF!</definedName>
    <definedName name="ENTRANTE_Coyotepec" localSheetId="16">#REF!</definedName>
    <definedName name="ENTRANTE_Coyotepec" localSheetId="14">#REF!</definedName>
    <definedName name="ENTRANTE_Coyotepec" localSheetId="12">#REF!</definedName>
    <definedName name="ENTRANTE_Coyotepec" localSheetId="22">#REF!</definedName>
    <definedName name="ENTRANTE_Coyotepec" localSheetId="39">#REF!</definedName>
    <definedName name="ENTRANTE_Coyotepec" localSheetId="21">#REF!</definedName>
    <definedName name="ENTRANTE_Coyotepec" localSheetId="20">#REF!</definedName>
    <definedName name="ENTRANTE_Coyotepec" localSheetId="28">#REF!</definedName>
    <definedName name="ENTRANTE_Coyotepec" localSheetId="31">#REF!</definedName>
    <definedName name="ENTRANTE_Coyotepec" localSheetId="40">#REF!</definedName>
    <definedName name="ENTRANTE_Coyotepec" localSheetId="34">#REF!</definedName>
    <definedName name="ENTRANTE_Coyotepec" localSheetId="33">#REF!</definedName>
    <definedName name="ENTRANTE_Coyotepec" localSheetId="7">#REF!</definedName>
    <definedName name="ENTRANTE_Coyotepec" localSheetId="24">#REF!</definedName>
    <definedName name="ENTRANTE_Coyotepec" localSheetId="25">#REF!</definedName>
    <definedName name="ENTRANTE_Coyotepec" localSheetId="37">#REF!</definedName>
    <definedName name="ENTRANTE_Coyotepec" localSheetId="35">#REF!</definedName>
    <definedName name="ENTRANTE_Coyotepec">#REF!</definedName>
    <definedName name="ENTRANTE_Cuautitlán" localSheetId="18">#REF!</definedName>
    <definedName name="ENTRANTE_Cuautitlán" localSheetId="27">#REF!</definedName>
    <definedName name="ENTRANTE_Cuautitlán" localSheetId="23">#REF!</definedName>
    <definedName name="ENTRANTE_Cuautitlán" localSheetId="38">#REF!</definedName>
    <definedName name="ENTRANTE_Cuautitlán" localSheetId="17">#REF!</definedName>
    <definedName name="ENTRANTE_Cuautitlán" localSheetId="19">#REF!</definedName>
    <definedName name="ENTRANTE_Cuautitlán" localSheetId="16">#REF!</definedName>
    <definedName name="ENTRANTE_Cuautitlán" localSheetId="14">#REF!</definedName>
    <definedName name="ENTRANTE_Cuautitlán" localSheetId="12">#REF!</definedName>
    <definedName name="ENTRANTE_Cuautitlán" localSheetId="22">#REF!</definedName>
    <definedName name="ENTRANTE_Cuautitlán" localSheetId="39">#REF!</definedName>
    <definedName name="ENTRANTE_Cuautitlán" localSheetId="21">#REF!</definedName>
    <definedName name="ENTRANTE_Cuautitlán" localSheetId="20">#REF!</definedName>
    <definedName name="ENTRANTE_Cuautitlán" localSheetId="28">#REF!</definedName>
    <definedName name="ENTRANTE_Cuautitlán" localSheetId="31">#REF!</definedName>
    <definedName name="ENTRANTE_Cuautitlán" localSheetId="40">#REF!</definedName>
    <definedName name="ENTRANTE_Cuautitlán" localSheetId="34">#REF!</definedName>
    <definedName name="ENTRANTE_Cuautitlán" localSheetId="33">#REF!</definedName>
    <definedName name="ENTRANTE_Cuautitlán" localSheetId="7">#REF!</definedName>
    <definedName name="ENTRANTE_Cuautitlán" localSheetId="24">#REF!</definedName>
    <definedName name="ENTRANTE_Cuautitlán" localSheetId="25">#REF!</definedName>
    <definedName name="ENTRANTE_Cuautitlán" localSheetId="37">#REF!</definedName>
    <definedName name="ENTRANTE_Cuautitlán" localSheetId="35">#REF!</definedName>
    <definedName name="ENTRANTE_Cuautitlán">#REF!</definedName>
    <definedName name="ENTRANTE_Cuautitlán_Izcalli" localSheetId="18">#REF!</definedName>
    <definedName name="ENTRANTE_Cuautitlán_Izcalli" localSheetId="27">#REF!</definedName>
    <definedName name="ENTRANTE_Cuautitlán_Izcalli" localSheetId="23">#REF!</definedName>
    <definedName name="ENTRANTE_Cuautitlán_Izcalli" localSheetId="38">#REF!</definedName>
    <definedName name="ENTRANTE_Cuautitlán_Izcalli" localSheetId="17">#REF!</definedName>
    <definedName name="ENTRANTE_Cuautitlán_Izcalli" localSheetId="19">#REF!</definedName>
    <definedName name="ENTRANTE_Cuautitlán_Izcalli" localSheetId="16">#REF!</definedName>
    <definedName name="ENTRANTE_Cuautitlán_Izcalli" localSheetId="14">#REF!</definedName>
    <definedName name="ENTRANTE_Cuautitlán_Izcalli" localSheetId="12">#REF!</definedName>
    <definedName name="ENTRANTE_Cuautitlán_Izcalli" localSheetId="22">#REF!</definedName>
    <definedName name="ENTRANTE_Cuautitlán_Izcalli" localSheetId="39">#REF!</definedName>
    <definedName name="ENTRANTE_Cuautitlán_Izcalli" localSheetId="21">#REF!</definedName>
    <definedName name="ENTRANTE_Cuautitlán_Izcalli" localSheetId="20">#REF!</definedName>
    <definedName name="ENTRANTE_Cuautitlán_Izcalli" localSheetId="28">#REF!</definedName>
    <definedName name="ENTRANTE_Cuautitlán_Izcalli" localSheetId="31">#REF!</definedName>
    <definedName name="ENTRANTE_Cuautitlán_Izcalli" localSheetId="40">#REF!</definedName>
    <definedName name="ENTRANTE_Cuautitlán_Izcalli" localSheetId="34">#REF!</definedName>
    <definedName name="ENTRANTE_Cuautitlán_Izcalli" localSheetId="33">#REF!</definedName>
    <definedName name="ENTRANTE_Cuautitlán_Izcalli" localSheetId="7">#REF!</definedName>
    <definedName name="ENTRANTE_Cuautitlán_Izcalli" localSheetId="24">#REF!</definedName>
    <definedName name="ENTRANTE_Cuautitlán_Izcalli" localSheetId="25">#REF!</definedName>
    <definedName name="ENTRANTE_Cuautitlán_Izcalli" localSheetId="37">#REF!</definedName>
    <definedName name="ENTRANTE_Cuautitlán_Izcalli" localSheetId="35">#REF!</definedName>
    <definedName name="ENTRANTE_Cuautitlán_Izcalli">#REF!</definedName>
    <definedName name="ENTRANTE_Donato_Guerra" localSheetId="18">#REF!</definedName>
    <definedName name="ENTRANTE_Donato_Guerra" localSheetId="27">#REF!</definedName>
    <definedName name="ENTRANTE_Donato_Guerra" localSheetId="23">#REF!</definedName>
    <definedName name="ENTRANTE_Donato_Guerra" localSheetId="38">#REF!</definedName>
    <definedName name="ENTRANTE_Donato_Guerra" localSheetId="17">#REF!</definedName>
    <definedName name="ENTRANTE_Donato_Guerra" localSheetId="19">#REF!</definedName>
    <definedName name="ENTRANTE_Donato_Guerra" localSheetId="16">#REF!</definedName>
    <definedName name="ENTRANTE_Donato_Guerra" localSheetId="14">#REF!</definedName>
    <definedName name="ENTRANTE_Donato_Guerra" localSheetId="12">#REF!</definedName>
    <definedName name="ENTRANTE_Donato_Guerra" localSheetId="22">#REF!</definedName>
    <definedName name="ENTRANTE_Donato_Guerra" localSheetId="39">#REF!</definedName>
    <definedName name="ENTRANTE_Donato_Guerra" localSheetId="21">#REF!</definedName>
    <definedName name="ENTRANTE_Donato_Guerra" localSheetId="20">#REF!</definedName>
    <definedName name="ENTRANTE_Donato_Guerra" localSheetId="28">#REF!</definedName>
    <definedName name="ENTRANTE_Donato_Guerra" localSheetId="31">#REF!</definedName>
    <definedName name="ENTRANTE_Donato_Guerra" localSheetId="40">#REF!</definedName>
    <definedName name="ENTRANTE_Donato_Guerra" localSheetId="34">#REF!</definedName>
    <definedName name="ENTRANTE_Donato_Guerra" localSheetId="33">#REF!</definedName>
    <definedName name="ENTRANTE_Donato_Guerra" localSheetId="7">#REF!</definedName>
    <definedName name="ENTRANTE_Donato_Guerra" localSheetId="24">#REF!</definedName>
    <definedName name="ENTRANTE_Donato_Guerra" localSheetId="25">#REF!</definedName>
    <definedName name="ENTRANTE_Donato_Guerra" localSheetId="37">#REF!</definedName>
    <definedName name="ENTRANTE_Donato_Guerra" localSheetId="35">#REF!</definedName>
    <definedName name="ENTRANTE_Donato_Guerra">#REF!</definedName>
    <definedName name="ENTRANTE_Ecatepec_de_Morelos" localSheetId="18">#REF!</definedName>
    <definedName name="ENTRANTE_Ecatepec_de_Morelos" localSheetId="27">#REF!</definedName>
    <definedName name="ENTRANTE_Ecatepec_de_Morelos" localSheetId="23">#REF!</definedName>
    <definedName name="ENTRANTE_Ecatepec_de_Morelos" localSheetId="38">#REF!</definedName>
    <definedName name="ENTRANTE_Ecatepec_de_Morelos" localSheetId="17">#REF!</definedName>
    <definedName name="ENTRANTE_Ecatepec_de_Morelos" localSheetId="19">#REF!</definedName>
    <definedName name="ENTRANTE_Ecatepec_de_Morelos" localSheetId="16">#REF!</definedName>
    <definedName name="ENTRANTE_Ecatepec_de_Morelos" localSheetId="14">#REF!</definedName>
    <definedName name="ENTRANTE_Ecatepec_de_Morelos" localSheetId="12">#REF!</definedName>
    <definedName name="ENTRANTE_Ecatepec_de_Morelos" localSheetId="22">#REF!</definedName>
    <definedName name="ENTRANTE_Ecatepec_de_Morelos" localSheetId="39">#REF!</definedName>
    <definedName name="ENTRANTE_Ecatepec_de_Morelos" localSheetId="21">#REF!</definedName>
    <definedName name="ENTRANTE_Ecatepec_de_Morelos" localSheetId="20">#REF!</definedName>
    <definedName name="ENTRANTE_Ecatepec_de_Morelos" localSheetId="28">#REF!</definedName>
    <definedName name="ENTRANTE_Ecatepec_de_Morelos" localSheetId="31">#REF!</definedName>
    <definedName name="ENTRANTE_Ecatepec_de_Morelos" localSheetId="40">#REF!</definedName>
    <definedName name="ENTRANTE_Ecatepec_de_Morelos" localSheetId="34">#REF!</definedName>
    <definedName name="ENTRANTE_Ecatepec_de_Morelos" localSheetId="33">#REF!</definedName>
    <definedName name="ENTRANTE_Ecatepec_de_Morelos" localSheetId="7">#REF!</definedName>
    <definedName name="ENTRANTE_Ecatepec_de_Morelos" localSheetId="24">#REF!</definedName>
    <definedName name="ENTRANTE_Ecatepec_de_Morelos" localSheetId="25">#REF!</definedName>
    <definedName name="ENTRANTE_Ecatepec_de_Morelos" localSheetId="37">#REF!</definedName>
    <definedName name="ENTRANTE_Ecatepec_de_Morelos" localSheetId="35">#REF!</definedName>
    <definedName name="ENTRANTE_Ecatepec_de_Morelos">#REF!</definedName>
    <definedName name="ENTRANTE_Ecatzingo" localSheetId="18">#REF!</definedName>
    <definedName name="ENTRANTE_Ecatzingo" localSheetId="27">#REF!</definedName>
    <definedName name="ENTRANTE_Ecatzingo" localSheetId="23">#REF!</definedName>
    <definedName name="ENTRANTE_Ecatzingo" localSheetId="38">#REF!</definedName>
    <definedName name="ENTRANTE_Ecatzingo" localSheetId="17">#REF!</definedName>
    <definedName name="ENTRANTE_Ecatzingo" localSheetId="19">#REF!</definedName>
    <definedName name="ENTRANTE_Ecatzingo" localSheetId="16">#REF!</definedName>
    <definedName name="ENTRANTE_Ecatzingo" localSheetId="14">#REF!</definedName>
    <definedName name="ENTRANTE_Ecatzingo" localSheetId="12">#REF!</definedName>
    <definedName name="ENTRANTE_Ecatzingo" localSheetId="22">#REF!</definedName>
    <definedName name="ENTRANTE_Ecatzingo" localSheetId="39">#REF!</definedName>
    <definedName name="ENTRANTE_Ecatzingo" localSheetId="21">#REF!</definedName>
    <definedName name="ENTRANTE_Ecatzingo" localSheetId="20">#REF!</definedName>
    <definedName name="ENTRANTE_Ecatzingo" localSheetId="28">#REF!</definedName>
    <definedName name="ENTRANTE_Ecatzingo" localSheetId="31">#REF!</definedName>
    <definedName name="ENTRANTE_Ecatzingo" localSheetId="40">#REF!</definedName>
    <definedName name="ENTRANTE_Ecatzingo" localSheetId="34">#REF!</definedName>
    <definedName name="ENTRANTE_Ecatzingo" localSheetId="33">#REF!</definedName>
    <definedName name="ENTRANTE_Ecatzingo" localSheetId="7">#REF!</definedName>
    <definedName name="ENTRANTE_Ecatzingo" localSheetId="24">#REF!</definedName>
    <definedName name="ENTRANTE_Ecatzingo" localSheetId="25">#REF!</definedName>
    <definedName name="ENTRANTE_Ecatzingo" localSheetId="37">#REF!</definedName>
    <definedName name="ENTRANTE_Ecatzingo" localSheetId="35">#REF!</definedName>
    <definedName name="ENTRANTE_Ecatzingo">#REF!</definedName>
    <definedName name="ENTRANTE_El_Oro" localSheetId="18">#REF!</definedName>
    <definedName name="ENTRANTE_El_Oro" localSheetId="27">#REF!</definedName>
    <definedName name="ENTRANTE_El_Oro" localSheetId="23">#REF!</definedName>
    <definedName name="ENTRANTE_El_Oro" localSheetId="38">#REF!</definedName>
    <definedName name="ENTRANTE_El_Oro" localSheetId="17">#REF!</definedName>
    <definedName name="ENTRANTE_El_Oro" localSheetId="19">#REF!</definedName>
    <definedName name="ENTRANTE_El_Oro" localSheetId="16">#REF!</definedName>
    <definedName name="ENTRANTE_El_Oro" localSheetId="14">#REF!</definedName>
    <definedName name="ENTRANTE_El_Oro" localSheetId="12">#REF!</definedName>
    <definedName name="ENTRANTE_El_Oro" localSheetId="22">#REF!</definedName>
    <definedName name="ENTRANTE_El_Oro" localSheetId="39">#REF!</definedName>
    <definedName name="ENTRANTE_El_Oro" localSheetId="21">#REF!</definedName>
    <definedName name="ENTRANTE_El_Oro" localSheetId="20">#REF!</definedName>
    <definedName name="ENTRANTE_El_Oro" localSheetId="28">#REF!</definedName>
    <definedName name="ENTRANTE_El_Oro" localSheetId="31">#REF!</definedName>
    <definedName name="ENTRANTE_El_Oro" localSheetId="40">#REF!</definedName>
    <definedName name="ENTRANTE_El_Oro" localSheetId="34">#REF!</definedName>
    <definedName name="ENTRANTE_El_Oro" localSheetId="33">#REF!</definedName>
    <definedName name="ENTRANTE_El_Oro" localSheetId="7">#REF!</definedName>
    <definedName name="ENTRANTE_El_Oro" localSheetId="24">#REF!</definedName>
    <definedName name="ENTRANTE_El_Oro" localSheetId="25">#REF!</definedName>
    <definedName name="ENTRANTE_El_Oro" localSheetId="37">#REF!</definedName>
    <definedName name="ENTRANTE_El_Oro" localSheetId="35">#REF!</definedName>
    <definedName name="ENTRANTE_El_Oro">#REF!</definedName>
    <definedName name="ENTRANTE_Huehuetoca" localSheetId="18">#REF!</definedName>
    <definedName name="ENTRANTE_Huehuetoca" localSheetId="27">#REF!</definedName>
    <definedName name="ENTRANTE_Huehuetoca" localSheetId="23">#REF!</definedName>
    <definedName name="ENTRANTE_Huehuetoca" localSheetId="38">#REF!</definedName>
    <definedName name="ENTRANTE_Huehuetoca" localSheetId="17">#REF!</definedName>
    <definedName name="ENTRANTE_Huehuetoca" localSheetId="19">#REF!</definedName>
    <definedName name="ENTRANTE_Huehuetoca" localSheetId="16">#REF!</definedName>
    <definedName name="ENTRANTE_Huehuetoca" localSheetId="14">#REF!</definedName>
    <definedName name="ENTRANTE_Huehuetoca" localSheetId="12">#REF!</definedName>
    <definedName name="ENTRANTE_Huehuetoca" localSheetId="22">#REF!</definedName>
    <definedName name="ENTRANTE_Huehuetoca" localSheetId="39">#REF!</definedName>
    <definedName name="ENTRANTE_Huehuetoca" localSheetId="21">#REF!</definedName>
    <definedName name="ENTRANTE_Huehuetoca" localSheetId="20">#REF!</definedName>
    <definedName name="ENTRANTE_Huehuetoca" localSheetId="28">#REF!</definedName>
    <definedName name="ENTRANTE_Huehuetoca" localSheetId="31">#REF!</definedName>
    <definedName name="ENTRANTE_Huehuetoca" localSheetId="40">#REF!</definedName>
    <definedName name="ENTRANTE_Huehuetoca" localSheetId="34">#REF!</definedName>
    <definedName name="ENTRANTE_Huehuetoca" localSheetId="33">#REF!</definedName>
    <definedName name="ENTRANTE_Huehuetoca" localSheetId="7">#REF!</definedName>
    <definedName name="ENTRANTE_Huehuetoca" localSheetId="24">#REF!</definedName>
    <definedName name="ENTRANTE_Huehuetoca" localSheetId="25">#REF!</definedName>
    <definedName name="ENTRANTE_Huehuetoca" localSheetId="37">#REF!</definedName>
    <definedName name="ENTRANTE_Huehuetoca" localSheetId="35">#REF!</definedName>
    <definedName name="ENTRANTE_Huehuetoca">#REF!</definedName>
    <definedName name="ENTRANTE_Hueypoxtla" localSheetId="18">#REF!</definedName>
    <definedName name="ENTRANTE_Hueypoxtla" localSheetId="27">#REF!</definedName>
    <definedName name="ENTRANTE_Hueypoxtla" localSheetId="23">#REF!</definedName>
    <definedName name="ENTRANTE_Hueypoxtla" localSheetId="38">#REF!</definedName>
    <definedName name="ENTRANTE_Hueypoxtla" localSheetId="17">#REF!</definedName>
    <definedName name="ENTRANTE_Hueypoxtla" localSheetId="19">#REF!</definedName>
    <definedName name="ENTRANTE_Hueypoxtla" localSheetId="16">#REF!</definedName>
    <definedName name="ENTRANTE_Hueypoxtla" localSheetId="14">#REF!</definedName>
    <definedName name="ENTRANTE_Hueypoxtla" localSheetId="12">#REF!</definedName>
    <definedName name="ENTRANTE_Hueypoxtla" localSheetId="22">#REF!</definedName>
    <definedName name="ENTRANTE_Hueypoxtla" localSheetId="39">#REF!</definedName>
    <definedName name="ENTRANTE_Hueypoxtla" localSheetId="21">#REF!</definedName>
    <definedName name="ENTRANTE_Hueypoxtla" localSheetId="20">#REF!</definedName>
    <definedName name="ENTRANTE_Hueypoxtla" localSheetId="28">#REF!</definedName>
    <definedName name="ENTRANTE_Hueypoxtla" localSheetId="31">#REF!</definedName>
    <definedName name="ENTRANTE_Hueypoxtla" localSheetId="40">#REF!</definedName>
    <definedName name="ENTRANTE_Hueypoxtla" localSheetId="34">#REF!</definedName>
    <definedName name="ENTRANTE_Hueypoxtla" localSheetId="33">#REF!</definedName>
    <definedName name="ENTRANTE_Hueypoxtla" localSheetId="7">#REF!</definedName>
    <definedName name="ENTRANTE_Hueypoxtla" localSheetId="24">#REF!</definedName>
    <definedName name="ENTRANTE_Hueypoxtla" localSheetId="25">#REF!</definedName>
    <definedName name="ENTRANTE_Hueypoxtla" localSheetId="37">#REF!</definedName>
    <definedName name="ENTRANTE_Hueypoxtla" localSheetId="35">#REF!</definedName>
    <definedName name="ENTRANTE_Hueypoxtla">#REF!</definedName>
    <definedName name="ENTRANTE_Huixquilucan" localSheetId="18">#REF!</definedName>
    <definedName name="ENTRANTE_Huixquilucan" localSheetId="27">#REF!</definedName>
    <definedName name="ENTRANTE_Huixquilucan" localSheetId="23">#REF!</definedName>
    <definedName name="ENTRANTE_Huixquilucan" localSheetId="38">#REF!</definedName>
    <definedName name="ENTRANTE_Huixquilucan" localSheetId="17">#REF!</definedName>
    <definedName name="ENTRANTE_Huixquilucan" localSheetId="19">#REF!</definedName>
    <definedName name="ENTRANTE_Huixquilucan" localSheetId="16">#REF!</definedName>
    <definedName name="ENTRANTE_Huixquilucan" localSheetId="14">#REF!</definedName>
    <definedName name="ENTRANTE_Huixquilucan" localSheetId="12">#REF!</definedName>
    <definedName name="ENTRANTE_Huixquilucan" localSheetId="22">#REF!</definedName>
    <definedName name="ENTRANTE_Huixquilucan" localSheetId="39">#REF!</definedName>
    <definedName name="ENTRANTE_Huixquilucan" localSheetId="21">#REF!</definedName>
    <definedName name="ENTRANTE_Huixquilucan" localSheetId="20">#REF!</definedName>
    <definedName name="ENTRANTE_Huixquilucan" localSheetId="28">#REF!</definedName>
    <definedName name="ENTRANTE_Huixquilucan" localSheetId="31">#REF!</definedName>
    <definedName name="ENTRANTE_Huixquilucan" localSheetId="40">#REF!</definedName>
    <definedName name="ENTRANTE_Huixquilucan" localSheetId="34">#REF!</definedName>
    <definedName name="ENTRANTE_Huixquilucan" localSheetId="33">#REF!</definedName>
    <definedName name="ENTRANTE_Huixquilucan" localSheetId="7">#REF!</definedName>
    <definedName name="ENTRANTE_Huixquilucan" localSheetId="24">#REF!</definedName>
    <definedName name="ENTRANTE_Huixquilucan" localSheetId="25">#REF!</definedName>
    <definedName name="ENTRANTE_Huixquilucan" localSheetId="37">#REF!</definedName>
    <definedName name="ENTRANTE_Huixquilucan" localSheetId="35">#REF!</definedName>
    <definedName name="ENTRANTE_Huixquilucan">#REF!</definedName>
    <definedName name="ENTRANTE_Isidro_Fabela" localSheetId="18">#REF!</definedName>
    <definedName name="ENTRANTE_Isidro_Fabela" localSheetId="27">#REF!</definedName>
    <definedName name="ENTRANTE_Isidro_Fabela" localSheetId="23">#REF!</definedName>
    <definedName name="ENTRANTE_Isidro_Fabela" localSheetId="38">#REF!</definedName>
    <definedName name="ENTRANTE_Isidro_Fabela" localSheetId="17">#REF!</definedName>
    <definedName name="ENTRANTE_Isidro_Fabela" localSheetId="19">#REF!</definedName>
    <definedName name="ENTRANTE_Isidro_Fabela" localSheetId="16">#REF!</definedName>
    <definedName name="ENTRANTE_Isidro_Fabela" localSheetId="14">#REF!</definedName>
    <definedName name="ENTRANTE_Isidro_Fabela" localSheetId="12">#REF!</definedName>
    <definedName name="ENTRANTE_Isidro_Fabela" localSheetId="22">#REF!</definedName>
    <definedName name="ENTRANTE_Isidro_Fabela" localSheetId="39">#REF!</definedName>
    <definedName name="ENTRANTE_Isidro_Fabela" localSheetId="21">#REF!</definedName>
    <definedName name="ENTRANTE_Isidro_Fabela" localSheetId="20">#REF!</definedName>
    <definedName name="ENTRANTE_Isidro_Fabela" localSheetId="28">#REF!</definedName>
    <definedName name="ENTRANTE_Isidro_Fabela" localSheetId="31">#REF!</definedName>
    <definedName name="ENTRANTE_Isidro_Fabela" localSheetId="40">#REF!</definedName>
    <definedName name="ENTRANTE_Isidro_Fabela" localSheetId="34">#REF!</definedName>
    <definedName name="ENTRANTE_Isidro_Fabela" localSheetId="33">#REF!</definedName>
    <definedName name="ENTRANTE_Isidro_Fabela" localSheetId="7">#REF!</definedName>
    <definedName name="ENTRANTE_Isidro_Fabela" localSheetId="24">#REF!</definedName>
    <definedName name="ENTRANTE_Isidro_Fabela" localSheetId="25">#REF!</definedName>
    <definedName name="ENTRANTE_Isidro_Fabela" localSheetId="37">#REF!</definedName>
    <definedName name="ENTRANTE_Isidro_Fabela" localSheetId="35">#REF!</definedName>
    <definedName name="ENTRANTE_Isidro_Fabela">#REF!</definedName>
    <definedName name="ENTRANTE_Ixtapaluca" localSheetId="18">#REF!</definedName>
    <definedName name="ENTRANTE_Ixtapaluca" localSheetId="27">#REF!</definedName>
    <definedName name="ENTRANTE_Ixtapaluca" localSheetId="23">#REF!</definedName>
    <definedName name="ENTRANTE_Ixtapaluca" localSheetId="38">#REF!</definedName>
    <definedName name="ENTRANTE_Ixtapaluca" localSheetId="17">#REF!</definedName>
    <definedName name="ENTRANTE_Ixtapaluca" localSheetId="19">#REF!</definedName>
    <definedName name="ENTRANTE_Ixtapaluca" localSheetId="16">#REF!</definedName>
    <definedName name="ENTRANTE_Ixtapaluca" localSheetId="14">#REF!</definedName>
    <definedName name="ENTRANTE_Ixtapaluca" localSheetId="12">#REF!</definedName>
    <definedName name="ENTRANTE_Ixtapaluca" localSheetId="22">#REF!</definedName>
    <definedName name="ENTRANTE_Ixtapaluca" localSheetId="39">#REF!</definedName>
    <definedName name="ENTRANTE_Ixtapaluca" localSheetId="21">#REF!</definedName>
    <definedName name="ENTRANTE_Ixtapaluca" localSheetId="20">#REF!</definedName>
    <definedName name="ENTRANTE_Ixtapaluca" localSheetId="28">#REF!</definedName>
    <definedName name="ENTRANTE_Ixtapaluca" localSheetId="31">#REF!</definedName>
    <definedName name="ENTRANTE_Ixtapaluca" localSheetId="40">#REF!</definedName>
    <definedName name="ENTRANTE_Ixtapaluca" localSheetId="34">#REF!</definedName>
    <definedName name="ENTRANTE_Ixtapaluca" localSheetId="33">#REF!</definedName>
    <definedName name="ENTRANTE_Ixtapaluca" localSheetId="7">#REF!</definedName>
    <definedName name="ENTRANTE_Ixtapaluca" localSheetId="24">#REF!</definedName>
    <definedName name="ENTRANTE_Ixtapaluca" localSheetId="25">#REF!</definedName>
    <definedName name="ENTRANTE_Ixtapaluca" localSheetId="37">#REF!</definedName>
    <definedName name="ENTRANTE_Ixtapaluca" localSheetId="35">#REF!</definedName>
    <definedName name="ENTRANTE_Ixtapaluca">#REF!</definedName>
    <definedName name="ENTRANTE_Ixtapan_de_la_Sal" localSheetId="18">#REF!</definedName>
    <definedName name="ENTRANTE_Ixtapan_de_la_Sal" localSheetId="27">#REF!</definedName>
    <definedName name="ENTRANTE_Ixtapan_de_la_Sal" localSheetId="23">#REF!</definedName>
    <definedName name="ENTRANTE_Ixtapan_de_la_Sal" localSheetId="38">#REF!</definedName>
    <definedName name="ENTRANTE_Ixtapan_de_la_Sal" localSheetId="17">#REF!</definedName>
    <definedName name="ENTRANTE_Ixtapan_de_la_Sal" localSheetId="19">#REF!</definedName>
    <definedName name="ENTRANTE_Ixtapan_de_la_Sal" localSheetId="16">#REF!</definedName>
    <definedName name="ENTRANTE_Ixtapan_de_la_Sal" localSheetId="14">#REF!</definedName>
    <definedName name="ENTRANTE_Ixtapan_de_la_Sal" localSheetId="12">#REF!</definedName>
    <definedName name="ENTRANTE_Ixtapan_de_la_Sal" localSheetId="22">#REF!</definedName>
    <definedName name="ENTRANTE_Ixtapan_de_la_Sal" localSheetId="39">#REF!</definedName>
    <definedName name="ENTRANTE_Ixtapan_de_la_Sal" localSheetId="21">#REF!</definedName>
    <definedName name="ENTRANTE_Ixtapan_de_la_Sal" localSheetId="20">#REF!</definedName>
    <definedName name="ENTRANTE_Ixtapan_de_la_Sal" localSheetId="28">#REF!</definedName>
    <definedName name="ENTRANTE_Ixtapan_de_la_Sal" localSheetId="31">#REF!</definedName>
    <definedName name="ENTRANTE_Ixtapan_de_la_Sal" localSheetId="40">#REF!</definedName>
    <definedName name="ENTRANTE_Ixtapan_de_la_Sal" localSheetId="34">#REF!</definedName>
    <definedName name="ENTRANTE_Ixtapan_de_la_Sal" localSheetId="33">#REF!</definedName>
    <definedName name="ENTRANTE_Ixtapan_de_la_Sal" localSheetId="7">#REF!</definedName>
    <definedName name="ENTRANTE_Ixtapan_de_la_Sal" localSheetId="24">#REF!</definedName>
    <definedName name="ENTRANTE_Ixtapan_de_la_Sal" localSheetId="25">#REF!</definedName>
    <definedName name="ENTRANTE_Ixtapan_de_la_Sal" localSheetId="37">#REF!</definedName>
    <definedName name="ENTRANTE_Ixtapan_de_la_Sal" localSheetId="35">#REF!</definedName>
    <definedName name="ENTRANTE_Ixtapan_de_la_Sal">#REF!</definedName>
    <definedName name="ENTRANTE_Ixtapan_del_Oro" localSheetId="18">#REF!</definedName>
    <definedName name="ENTRANTE_Ixtapan_del_Oro" localSheetId="27">#REF!</definedName>
    <definedName name="ENTRANTE_Ixtapan_del_Oro" localSheetId="23">#REF!</definedName>
    <definedName name="ENTRANTE_Ixtapan_del_Oro" localSheetId="38">#REF!</definedName>
    <definedName name="ENTRANTE_Ixtapan_del_Oro" localSheetId="17">#REF!</definedName>
    <definedName name="ENTRANTE_Ixtapan_del_Oro" localSheetId="19">#REF!</definedName>
    <definedName name="ENTRANTE_Ixtapan_del_Oro" localSheetId="16">#REF!</definedName>
    <definedName name="ENTRANTE_Ixtapan_del_Oro" localSheetId="14">#REF!</definedName>
    <definedName name="ENTRANTE_Ixtapan_del_Oro" localSheetId="12">#REF!</definedName>
    <definedName name="ENTRANTE_Ixtapan_del_Oro" localSheetId="22">#REF!</definedName>
    <definedName name="ENTRANTE_Ixtapan_del_Oro" localSheetId="39">#REF!</definedName>
    <definedName name="ENTRANTE_Ixtapan_del_Oro" localSheetId="21">#REF!</definedName>
    <definedName name="ENTRANTE_Ixtapan_del_Oro" localSheetId="20">#REF!</definedName>
    <definedName name="ENTRANTE_Ixtapan_del_Oro" localSheetId="28">#REF!</definedName>
    <definedName name="ENTRANTE_Ixtapan_del_Oro" localSheetId="31">#REF!</definedName>
    <definedName name="ENTRANTE_Ixtapan_del_Oro" localSheetId="40">#REF!</definedName>
    <definedName name="ENTRANTE_Ixtapan_del_Oro" localSheetId="34">#REF!</definedName>
    <definedName name="ENTRANTE_Ixtapan_del_Oro" localSheetId="33">#REF!</definedName>
    <definedName name="ENTRANTE_Ixtapan_del_Oro" localSheetId="7">#REF!</definedName>
    <definedName name="ENTRANTE_Ixtapan_del_Oro" localSheetId="24">#REF!</definedName>
    <definedName name="ENTRANTE_Ixtapan_del_Oro" localSheetId="25">#REF!</definedName>
    <definedName name="ENTRANTE_Ixtapan_del_Oro" localSheetId="37">#REF!</definedName>
    <definedName name="ENTRANTE_Ixtapan_del_Oro" localSheetId="35">#REF!</definedName>
    <definedName name="ENTRANTE_Ixtapan_del_Oro">#REF!</definedName>
    <definedName name="ENTRANTE_Ixtlahuaca" localSheetId="18">#REF!</definedName>
    <definedName name="ENTRANTE_Ixtlahuaca" localSheetId="27">#REF!</definedName>
    <definedName name="ENTRANTE_Ixtlahuaca" localSheetId="23">#REF!</definedName>
    <definedName name="ENTRANTE_Ixtlahuaca" localSheetId="38">#REF!</definedName>
    <definedName name="ENTRANTE_Ixtlahuaca" localSheetId="17">#REF!</definedName>
    <definedName name="ENTRANTE_Ixtlahuaca" localSheetId="19">#REF!</definedName>
    <definedName name="ENTRANTE_Ixtlahuaca" localSheetId="16">#REF!</definedName>
    <definedName name="ENTRANTE_Ixtlahuaca" localSheetId="14">#REF!</definedName>
    <definedName name="ENTRANTE_Ixtlahuaca" localSheetId="12">#REF!</definedName>
    <definedName name="ENTRANTE_Ixtlahuaca" localSheetId="22">#REF!</definedName>
    <definedName name="ENTRANTE_Ixtlahuaca" localSheetId="39">#REF!</definedName>
    <definedName name="ENTRANTE_Ixtlahuaca" localSheetId="21">#REF!</definedName>
    <definedName name="ENTRANTE_Ixtlahuaca" localSheetId="20">#REF!</definedName>
    <definedName name="ENTRANTE_Ixtlahuaca" localSheetId="28">#REF!</definedName>
    <definedName name="ENTRANTE_Ixtlahuaca" localSheetId="31">#REF!</definedName>
    <definedName name="ENTRANTE_Ixtlahuaca" localSheetId="40">#REF!</definedName>
    <definedName name="ENTRANTE_Ixtlahuaca" localSheetId="34">#REF!</definedName>
    <definedName name="ENTRANTE_Ixtlahuaca" localSheetId="33">#REF!</definedName>
    <definedName name="ENTRANTE_Ixtlahuaca" localSheetId="7">#REF!</definedName>
    <definedName name="ENTRANTE_Ixtlahuaca" localSheetId="24">#REF!</definedName>
    <definedName name="ENTRANTE_Ixtlahuaca" localSheetId="25">#REF!</definedName>
    <definedName name="ENTRANTE_Ixtlahuaca" localSheetId="37">#REF!</definedName>
    <definedName name="ENTRANTE_Ixtlahuaca" localSheetId="35">#REF!</definedName>
    <definedName name="ENTRANTE_Ixtlahuaca">#REF!</definedName>
    <definedName name="ENTRANTE_Jaltenco" localSheetId="18">#REF!</definedName>
    <definedName name="ENTRANTE_Jaltenco" localSheetId="27">#REF!</definedName>
    <definedName name="ENTRANTE_Jaltenco" localSheetId="23">#REF!</definedName>
    <definedName name="ENTRANTE_Jaltenco" localSheetId="38">#REF!</definedName>
    <definedName name="ENTRANTE_Jaltenco" localSheetId="17">#REF!</definedName>
    <definedName name="ENTRANTE_Jaltenco" localSheetId="19">#REF!</definedName>
    <definedName name="ENTRANTE_Jaltenco" localSheetId="16">#REF!</definedName>
    <definedName name="ENTRANTE_Jaltenco" localSheetId="14">#REF!</definedName>
    <definedName name="ENTRANTE_Jaltenco" localSheetId="12">#REF!</definedName>
    <definedName name="ENTRANTE_Jaltenco" localSheetId="22">#REF!</definedName>
    <definedName name="ENTRANTE_Jaltenco" localSheetId="39">#REF!</definedName>
    <definedName name="ENTRANTE_Jaltenco" localSheetId="21">#REF!</definedName>
    <definedName name="ENTRANTE_Jaltenco" localSheetId="20">#REF!</definedName>
    <definedName name="ENTRANTE_Jaltenco" localSheetId="28">#REF!</definedName>
    <definedName name="ENTRANTE_Jaltenco" localSheetId="31">#REF!</definedName>
    <definedName name="ENTRANTE_Jaltenco" localSheetId="40">#REF!</definedName>
    <definedName name="ENTRANTE_Jaltenco" localSheetId="34">#REF!</definedName>
    <definedName name="ENTRANTE_Jaltenco" localSheetId="33">#REF!</definedName>
    <definedName name="ENTRANTE_Jaltenco" localSheetId="7">#REF!</definedName>
    <definedName name="ENTRANTE_Jaltenco" localSheetId="24">#REF!</definedName>
    <definedName name="ENTRANTE_Jaltenco" localSheetId="25">#REF!</definedName>
    <definedName name="ENTRANTE_Jaltenco" localSheetId="37">#REF!</definedName>
    <definedName name="ENTRANTE_Jaltenco" localSheetId="35">#REF!</definedName>
    <definedName name="ENTRANTE_Jaltenco">#REF!</definedName>
    <definedName name="ENTRANTE_Jilotepec" localSheetId="18">#REF!</definedName>
    <definedName name="ENTRANTE_Jilotepec" localSheetId="27">#REF!</definedName>
    <definedName name="ENTRANTE_Jilotepec" localSheetId="23">#REF!</definedName>
    <definedName name="ENTRANTE_Jilotepec" localSheetId="38">#REF!</definedName>
    <definedName name="ENTRANTE_Jilotepec" localSheetId="17">#REF!</definedName>
    <definedName name="ENTRANTE_Jilotepec" localSheetId="19">#REF!</definedName>
    <definedName name="ENTRANTE_Jilotepec" localSheetId="16">#REF!</definedName>
    <definedName name="ENTRANTE_Jilotepec" localSheetId="14">#REF!</definedName>
    <definedName name="ENTRANTE_Jilotepec" localSheetId="12">#REF!</definedName>
    <definedName name="ENTRANTE_Jilotepec" localSheetId="22">#REF!</definedName>
    <definedName name="ENTRANTE_Jilotepec" localSheetId="39">#REF!</definedName>
    <definedName name="ENTRANTE_Jilotepec" localSheetId="21">#REF!</definedName>
    <definedName name="ENTRANTE_Jilotepec" localSheetId="20">#REF!</definedName>
    <definedName name="ENTRANTE_Jilotepec" localSheetId="28">#REF!</definedName>
    <definedName name="ENTRANTE_Jilotepec" localSheetId="31">#REF!</definedName>
    <definedName name="ENTRANTE_Jilotepec" localSheetId="40">#REF!</definedName>
    <definedName name="ENTRANTE_Jilotepec" localSheetId="34">#REF!</definedName>
    <definedName name="ENTRANTE_Jilotepec" localSheetId="33">#REF!</definedName>
    <definedName name="ENTRANTE_Jilotepec" localSheetId="7">#REF!</definedName>
    <definedName name="ENTRANTE_Jilotepec" localSheetId="24">#REF!</definedName>
    <definedName name="ENTRANTE_Jilotepec" localSheetId="25">#REF!</definedName>
    <definedName name="ENTRANTE_Jilotepec" localSheetId="37">#REF!</definedName>
    <definedName name="ENTRANTE_Jilotepec" localSheetId="35">#REF!</definedName>
    <definedName name="ENTRANTE_Jilotepec">#REF!</definedName>
    <definedName name="ENTRANTE_Jilotzingo" localSheetId="18">#REF!</definedName>
    <definedName name="ENTRANTE_Jilotzingo" localSheetId="27">#REF!</definedName>
    <definedName name="ENTRANTE_Jilotzingo" localSheetId="23">#REF!</definedName>
    <definedName name="ENTRANTE_Jilotzingo" localSheetId="38">#REF!</definedName>
    <definedName name="ENTRANTE_Jilotzingo" localSheetId="17">#REF!</definedName>
    <definedName name="ENTRANTE_Jilotzingo" localSheetId="19">#REF!</definedName>
    <definedName name="ENTRANTE_Jilotzingo" localSheetId="16">#REF!</definedName>
    <definedName name="ENTRANTE_Jilotzingo" localSheetId="14">#REF!</definedName>
    <definedName name="ENTRANTE_Jilotzingo" localSheetId="12">#REF!</definedName>
    <definedName name="ENTRANTE_Jilotzingo" localSheetId="22">#REF!</definedName>
    <definedName name="ENTRANTE_Jilotzingo" localSheetId="39">#REF!</definedName>
    <definedName name="ENTRANTE_Jilotzingo" localSheetId="21">#REF!</definedName>
    <definedName name="ENTRANTE_Jilotzingo" localSheetId="20">#REF!</definedName>
    <definedName name="ENTRANTE_Jilotzingo" localSheetId="28">#REF!</definedName>
    <definedName name="ENTRANTE_Jilotzingo" localSheetId="31">#REF!</definedName>
    <definedName name="ENTRANTE_Jilotzingo" localSheetId="40">#REF!</definedName>
    <definedName name="ENTRANTE_Jilotzingo" localSheetId="34">#REF!</definedName>
    <definedName name="ENTRANTE_Jilotzingo" localSheetId="33">#REF!</definedName>
    <definedName name="ENTRANTE_Jilotzingo" localSheetId="7">#REF!</definedName>
    <definedName name="ENTRANTE_Jilotzingo" localSheetId="24">#REF!</definedName>
    <definedName name="ENTRANTE_Jilotzingo" localSheetId="25">#REF!</definedName>
    <definedName name="ENTRANTE_Jilotzingo" localSheetId="37">#REF!</definedName>
    <definedName name="ENTRANTE_Jilotzingo" localSheetId="35">#REF!</definedName>
    <definedName name="ENTRANTE_Jilotzingo">#REF!</definedName>
    <definedName name="ENTRANTE_Jiquipilco" localSheetId="18">#REF!</definedName>
    <definedName name="ENTRANTE_Jiquipilco" localSheetId="27">#REF!</definedName>
    <definedName name="ENTRANTE_Jiquipilco" localSheetId="23">#REF!</definedName>
    <definedName name="ENTRANTE_Jiquipilco" localSheetId="38">#REF!</definedName>
    <definedName name="ENTRANTE_Jiquipilco" localSheetId="17">#REF!</definedName>
    <definedName name="ENTRANTE_Jiquipilco" localSheetId="19">#REF!</definedName>
    <definedName name="ENTRANTE_Jiquipilco" localSheetId="16">#REF!</definedName>
    <definedName name="ENTRANTE_Jiquipilco" localSheetId="14">#REF!</definedName>
    <definedName name="ENTRANTE_Jiquipilco" localSheetId="12">#REF!</definedName>
    <definedName name="ENTRANTE_Jiquipilco" localSheetId="22">#REF!</definedName>
    <definedName name="ENTRANTE_Jiquipilco" localSheetId="39">#REF!</definedName>
    <definedName name="ENTRANTE_Jiquipilco" localSheetId="21">#REF!</definedName>
    <definedName name="ENTRANTE_Jiquipilco" localSheetId="20">#REF!</definedName>
    <definedName name="ENTRANTE_Jiquipilco" localSheetId="28">#REF!</definedName>
    <definedName name="ENTRANTE_Jiquipilco" localSheetId="31">#REF!</definedName>
    <definedName name="ENTRANTE_Jiquipilco" localSheetId="40">#REF!</definedName>
    <definedName name="ENTRANTE_Jiquipilco" localSheetId="34">#REF!</definedName>
    <definedName name="ENTRANTE_Jiquipilco" localSheetId="33">#REF!</definedName>
    <definedName name="ENTRANTE_Jiquipilco" localSheetId="7">#REF!</definedName>
    <definedName name="ENTRANTE_Jiquipilco" localSheetId="24">#REF!</definedName>
    <definedName name="ENTRANTE_Jiquipilco" localSheetId="25">#REF!</definedName>
    <definedName name="ENTRANTE_Jiquipilco" localSheetId="37">#REF!</definedName>
    <definedName name="ENTRANTE_Jiquipilco" localSheetId="35">#REF!</definedName>
    <definedName name="ENTRANTE_Jiquipilco">#REF!</definedName>
    <definedName name="ENTRANTE_Jocotitlán" localSheetId="18">#REF!</definedName>
    <definedName name="ENTRANTE_Jocotitlán" localSheetId="27">#REF!</definedName>
    <definedName name="ENTRANTE_Jocotitlán" localSheetId="23">#REF!</definedName>
    <definedName name="ENTRANTE_Jocotitlán" localSheetId="38">#REF!</definedName>
    <definedName name="ENTRANTE_Jocotitlán" localSheetId="17">#REF!</definedName>
    <definedName name="ENTRANTE_Jocotitlán" localSheetId="19">#REF!</definedName>
    <definedName name="ENTRANTE_Jocotitlán" localSheetId="16">#REF!</definedName>
    <definedName name="ENTRANTE_Jocotitlán" localSheetId="14">#REF!</definedName>
    <definedName name="ENTRANTE_Jocotitlán" localSheetId="12">#REF!</definedName>
    <definedName name="ENTRANTE_Jocotitlán" localSheetId="22">#REF!</definedName>
    <definedName name="ENTRANTE_Jocotitlán" localSheetId="39">#REF!</definedName>
    <definedName name="ENTRANTE_Jocotitlán" localSheetId="21">#REF!</definedName>
    <definedName name="ENTRANTE_Jocotitlán" localSheetId="20">#REF!</definedName>
    <definedName name="ENTRANTE_Jocotitlán" localSheetId="28">#REF!</definedName>
    <definedName name="ENTRANTE_Jocotitlán" localSheetId="31">#REF!</definedName>
    <definedName name="ENTRANTE_Jocotitlán" localSheetId="40">#REF!</definedName>
    <definedName name="ENTRANTE_Jocotitlán" localSheetId="34">#REF!</definedName>
    <definedName name="ENTRANTE_Jocotitlán" localSheetId="33">#REF!</definedName>
    <definedName name="ENTRANTE_Jocotitlán" localSheetId="7">#REF!</definedName>
    <definedName name="ENTRANTE_Jocotitlán" localSheetId="24">#REF!</definedName>
    <definedName name="ENTRANTE_Jocotitlán" localSheetId="25">#REF!</definedName>
    <definedName name="ENTRANTE_Jocotitlán" localSheetId="37">#REF!</definedName>
    <definedName name="ENTRANTE_Jocotitlán" localSheetId="35">#REF!</definedName>
    <definedName name="ENTRANTE_Jocotitlán">#REF!</definedName>
    <definedName name="ENTRANTE_Joquicingo" localSheetId="18">#REF!</definedName>
    <definedName name="ENTRANTE_Joquicingo" localSheetId="27">#REF!</definedName>
    <definedName name="ENTRANTE_Joquicingo" localSheetId="23">#REF!</definedName>
    <definedName name="ENTRANTE_Joquicingo" localSheetId="38">#REF!</definedName>
    <definedName name="ENTRANTE_Joquicingo" localSheetId="17">#REF!</definedName>
    <definedName name="ENTRANTE_Joquicingo" localSheetId="19">#REF!</definedName>
    <definedName name="ENTRANTE_Joquicingo" localSheetId="16">#REF!</definedName>
    <definedName name="ENTRANTE_Joquicingo" localSheetId="14">#REF!</definedName>
    <definedName name="ENTRANTE_Joquicingo" localSheetId="12">#REF!</definedName>
    <definedName name="ENTRANTE_Joquicingo" localSheetId="22">#REF!</definedName>
    <definedName name="ENTRANTE_Joquicingo" localSheetId="39">#REF!</definedName>
    <definedName name="ENTRANTE_Joquicingo" localSheetId="21">#REF!</definedName>
    <definedName name="ENTRANTE_Joquicingo" localSheetId="20">#REF!</definedName>
    <definedName name="ENTRANTE_Joquicingo" localSheetId="28">#REF!</definedName>
    <definedName name="ENTRANTE_Joquicingo" localSheetId="31">#REF!</definedName>
    <definedName name="ENTRANTE_Joquicingo" localSheetId="40">#REF!</definedName>
    <definedName name="ENTRANTE_Joquicingo" localSheetId="34">#REF!</definedName>
    <definedName name="ENTRANTE_Joquicingo" localSheetId="33">#REF!</definedName>
    <definedName name="ENTRANTE_Joquicingo" localSheetId="7">#REF!</definedName>
    <definedName name="ENTRANTE_Joquicingo" localSheetId="24">#REF!</definedName>
    <definedName name="ENTRANTE_Joquicingo" localSheetId="25">#REF!</definedName>
    <definedName name="ENTRANTE_Joquicingo" localSheetId="37">#REF!</definedName>
    <definedName name="ENTRANTE_Joquicingo" localSheetId="35">#REF!</definedName>
    <definedName name="ENTRANTE_Joquicingo">#REF!</definedName>
    <definedName name="ENTRANTE_Juchitepec" localSheetId="18">#REF!</definedName>
    <definedName name="ENTRANTE_Juchitepec" localSheetId="27">#REF!</definedName>
    <definedName name="ENTRANTE_Juchitepec" localSheetId="23">#REF!</definedName>
    <definedName name="ENTRANTE_Juchitepec" localSheetId="38">#REF!</definedName>
    <definedName name="ENTRANTE_Juchitepec" localSheetId="17">#REF!</definedName>
    <definedName name="ENTRANTE_Juchitepec" localSheetId="19">#REF!</definedName>
    <definedName name="ENTRANTE_Juchitepec" localSheetId="16">#REF!</definedName>
    <definedName name="ENTRANTE_Juchitepec" localSheetId="14">#REF!</definedName>
    <definedName name="ENTRANTE_Juchitepec" localSheetId="12">#REF!</definedName>
    <definedName name="ENTRANTE_Juchitepec" localSheetId="22">#REF!</definedName>
    <definedName name="ENTRANTE_Juchitepec" localSheetId="39">#REF!</definedName>
    <definedName name="ENTRANTE_Juchitepec" localSheetId="21">#REF!</definedName>
    <definedName name="ENTRANTE_Juchitepec" localSheetId="20">#REF!</definedName>
    <definedName name="ENTRANTE_Juchitepec" localSheetId="28">#REF!</definedName>
    <definedName name="ENTRANTE_Juchitepec" localSheetId="31">#REF!</definedName>
    <definedName name="ENTRANTE_Juchitepec" localSheetId="40">#REF!</definedName>
    <definedName name="ENTRANTE_Juchitepec" localSheetId="34">#REF!</definedName>
    <definedName name="ENTRANTE_Juchitepec" localSheetId="33">#REF!</definedName>
    <definedName name="ENTRANTE_Juchitepec" localSheetId="7">#REF!</definedName>
    <definedName name="ENTRANTE_Juchitepec" localSheetId="24">#REF!</definedName>
    <definedName name="ENTRANTE_Juchitepec" localSheetId="25">#REF!</definedName>
    <definedName name="ENTRANTE_Juchitepec" localSheetId="37">#REF!</definedName>
    <definedName name="ENTRANTE_Juchitepec" localSheetId="35">#REF!</definedName>
    <definedName name="ENTRANTE_Juchitepec">#REF!</definedName>
    <definedName name="ENTRANTE_La_Paz" localSheetId="18">#REF!</definedName>
    <definedName name="ENTRANTE_La_Paz" localSheetId="27">#REF!</definedName>
    <definedName name="ENTRANTE_La_Paz" localSheetId="23">#REF!</definedName>
    <definedName name="ENTRANTE_La_Paz" localSheetId="38">#REF!</definedName>
    <definedName name="ENTRANTE_La_Paz" localSheetId="17">#REF!</definedName>
    <definedName name="ENTRANTE_La_Paz" localSheetId="19">#REF!</definedName>
    <definedName name="ENTRANTE_La_Paz" localSheetId="16">#REF!</definedName>
    <definedName name="ENTRANTE_La_Paz" localSheetId="14">#REF!</definedName>
    <definedName name="ENTRANTE_La_Paz" localSheetId="12">#REF!</definedName>
    <definedName name="ENTRANTE_La_Paz" localSheetId="22">#REF!</definedName>
    <definedName name="ENTRANTE_La_Paz" localSheetId="39">#REF!</definedName>
    <definedName name="ENTRANTE_La_Paz" localSheetId="21">#REF!</definedName>
    <definedName name="ENTRANTE_La_Paz" localSheetId="20">#REF!</definedName>
    <definedName name="ENTRANTE_La_Paz" localSheetId="28">#REF!</definedName>
    <definedName name="ENTRANTE_La_Paz" localSheetId="31">#REF!</definedName>
    <definedName name="ENTRANTE_La_Paz" localSheetId="40">#REF!</definedName>
    <definedName name="ENTRANTE_La_Paz" localSheetId="34">#REF!</definedName>
    <definedName name="ENTRANTE_La_Paz" localSheetId="33">#REF!</definedName>
    <definedName name="ENTRANTE_La_Paz" localSheetId="7">#REF!</definedName>
    <definedName name="ENTRANTE_La_Paz" localSheetId="24">#REF!</definedName>
    <definedName name="ENTRANTE_La_Paz" localSheetId="25">#REF!</definedName>
    <definedName name="ENTRANTE_La_Paz" localSheetId="37">#REF!</definedName>
    <definedName name="ENTRANTE_La_Paz" localSheetId="35">#REF!</definedName>
    <definedName name="ENTRANTE_La_Paz">#REF!</definedName>
    <definedName name="ENTRANTE_Lerma" localSheetId="18">#REF!</definedName>
    <definedName name="ENTRANTE_Lerma" localSheetId="27">#REF!</definedName>
    <definedName name="ENTRANTE_Lerma" localSheetId="23">#REF!</definedName>
    <definedName name="ENTRANTE_Lerma" localSheetId="38">#REF!</definedName>
    <definedName name="ENTRANTE_Lerma" localSheetId="17">#REF!</definedName>
    <definedName name="ENTRANTE_Lerma" localSheetId="19">#REF!</definedName>
    <definedName name="ENTRANTE_Lerma" localSheetId="16">#REF!</definedName>
    <definedName name="ENTRANTE_Lerma" localSheetId="14">#REF!</definedName>
    <definedName name="ENTRANTE_Lerma" localSheetId="12">#REF!</definedName>
    <definedName name="ENTRANTE_Lerma" localSheetId="22">#REF!</definedName>
    <definedName name="ENTRANTE_Lerma" localSheetId="39">#REF!</definedName>
    <definedName name="ENTRANTE_Lerma" localSheetId="21">#REF!</definedName>
    <definedName name="ENTRANTE_Lerma" localSheetId="20">#REF!</definedName>
    <definedName name="ENTRANTE_Lerma" localSheetId="28">#REF!</definedName>
    <definedName name="ENTRANTE_Lerma" localSheetId="31">#REF!</definedName>
    <definedName name="ENTRANTE_Lerma" localSheetId="40">#REF!</definedName>
    <definedName name="ENTRANTE_Lerma" localSheetId="34">#REF!</definedName>
    <definedName name="ENTRANTE_Lerma" localSheetId="33">#REF!</definedName>
    <definedName name="ENTRANTE_Lerma" localSheetId="7">#REF!</definedName>
    <definedName name="ENTRANTE_Lerma" localSheetId="24">#REF!</definedName>
    <definedName name="ENTRANTE_Lerma" localSheetId="25">#REF!</definedName>
    <definedName name="ENTRANTE_Lerma" localSheetId="37">#REF!</definedName>
    <definedName name="ENTRANTE_Lerma" localSheetId="35">#REF!</definedName>
    <definedName name="ENTRANTE_Lerma">#REF!</definedName>
    <definedName name="ENTRANTE_Luvianos" localSheetId="18">#REF!</definedName>
    <definedName name="ENTRANTE_Luvianos" localSheetId="27">#REF!</definedName>
    <definedName name="ENTRANTE_Luvianos" localSheetId="23">#REF!</definedName>
    <definedName name="ENTRANTE_Luvianos" localSheetId="38">#REF!</definedName>
    <definedName name="ENTRANTE_Luvianos" localSheetId="17">#REF!</definedName>
    <definedName name="ENTRANTE_Luvianos" localSheetId="19">#REF!</definedName>
    <definedName name="ENTRANTE_Luvianos" localSheetId="16">#REF!</definedName>
    <definedName name="ENTRANTE_Luvianos" localSheetId="14">#REF!</definedName>
    <definedName name="ENTRANTE_Luvianos" localSheetId="12">#REF!</definedName>
    <definedName name="ENTRANTE_Luvianos" localSheetId="22">#REF!</definedName>
    <definedName name="ENTRANTE_Luvianos" localSheetId="39">#REF!</definedName>
    <definedName name="ENTRANTE_Luvianos" localSheetId="21">#REF!</definedName>
    <definedName name="ENTRANTE_Luvianos" localSheetId="20">#REF!</definedName>
    <definedName name="ENTRANTE_Luvianos" localSheetId="28">#REF!</definedName>
    <definedName name="ENTRANTE_Luvianos" localSheetId="31">#REF!</definedName>
    <definedName name="ENTRANTE_Luvianos" localSheetId="40">#REF!</definedName>
    <definedName name="ENTRANTE_Luvianos" localSheetId="34">#REF!</definedName>
    <definedName name="ENTRANTE_Luvianos" localSheetId="33">#REF!</definedName>
    <definedName name="ENTRANTE_Luvianos" localSheetId="7">#REF!</definedName>
    <definedName name="ENTRANTE_Luvianos" localSheetId="24">#REF!</definedName>
    <definedName name="ENTRANTE_Luvianos" localSheetId="25">#REF!</definedName>
    <definedName name="ENTRANTE_Luvianos" localSheetId="37">#REF!</definedName>
    <definedName name="ENTRANTE_Luvianos" localSheetId="35">#REF!</definedName>
    <definedName name="ENTRANTE_Luvianos">#REF!</definedName>
    <definedName name="ENTRANTE_Malinalco" localSheetId="18">#REF!</definedName>
    <definedName name="ENTRANTE_Malinalco" localSheetId="27">#REF!</definedName>
    <definedName name="ENTRANTE_Malinalco" localSheetId="23">#REF!</definedName>
    <definedName name="ENTRANTE_Malinalco" localSheetId="38">#REF!</definedName>
    <definedName name="ENTRANTE_Malinalco" localSheetId="17">#REF!</definedName>
    <definedName name="ENTRANTE_Malinalco" localSheetId="19">#REF!</definedName>
    <definedName name="ENTRANTE_Malinalco" localSheetId="16">#REF!</definedName>
    <definedName name="ENTRANTE_Malinalco" localSheetId="14">#REF!</definedName>
    <definedName name="ENTRANTE_Malinalco" localSheetId="12">#REF!</definedName>
    <definedName name="ENTRANTE_Malinalco" localSheetId="22">#REF!</definedName>
    <definedName name="ENTRANTE_Malinalco" localSheetId="39">#REF!</definedName>
    <definedName name="ENTRANTE_Malinalco" localSheetId="21">#REF!</definedName>
    <definedName name="ENTRANTE_Malinalco" localSheetId="20">#REF!</definedName>
    <definedName name="ENTRANTE_Malinalco" localSheetId="28">#REF!</definedName>
    <definedName name="ENTRANTE_Malinalco" localSheetId="31">#REF!</definedName>
    <definedName name="ENTRANTE_Malinalco" localSheetId="40">#REF!</definedName>
    <definedName name="ENTRANTE_Malinalco" localSheetId="34">#REF!</definedName>
    <definedName name="ENTRANTE_Malinalco" localSheetId="33">#REF!</definedName>
    <definedName name="ENTRANTE_Malinalco" localSheetId="7">#REF!</definedName>
    <definedName name="ENTRANTE_Malinalco" localSheetId="24">#REF!</definedName>
    <definedName name="ENTRANTE_Malinalco" localSheetId="25">#REF!</definedName>
    <definedName name="ENTRANTE_Malinalco" localSheetId="37">#REF!</definedName>
    <definedName name="ENTRANTE_Malinalco" localSheetId="35">#REF!</definedName>
    <definedName name="ENTRANTE_Malinalco">#REF!</definedName>
    <definedName name="ENTRANTE_Melchor_Ocampo" localSheetId="18">#REF!</definedName>
    <definedName name="ENTRANTE_Melchor_Ocampo" localSheetId="27">#REF!</definedName>
    <definedName name="ENTRANTE_Melchor_Ocampo" localSheetId="23">#REF!</definedName>
    <definedName name="ENTRANTE_Melchor_Ocampo" localSheetId="38">#REF!</definedName>
    <definedName name="ENTRANTE_Melchor_Ocampo" localSheetId="17">#REF!</definedName>
    <definedName name="ENTRANTE_Melchor_Ocampo" localSheetId="19">#REF!</definedName>
    <definedName name="ENTRANTE_Melchor_Ocampo" localSheetId="16">#REF!</definedName>
    <definedName name="ENTRANTE_Melchor_Ocampo" localSheetId="14">#REF!</definedName>
    <definedName name="ENTRANTE_Melchor_Ocampo" localSheetId="12">#REF!</definedName>
    <definedName name="ENTRANTE_Melchor_Ocampo" localSheetId="22">#REF!</definedName>
    <definedName name="ENTRANTE_Melchor_Ocampo" localSheetId="39">#REF!</definedName>
    <definedName name="ENTRANTE_Melchor_Ocampo" localSheetId="21">#REF!</definedName>
    <definedName name="ENTRANTE_Melchor_Ocampo" localSheetId="20">#REF!</definedName>
    <definedName name="ENTRANTE_Melchor_Ocampo" localSheetId="28">#REF!</definedName>
    <definedName name="ENTRANTE_Melchor_Ocampo" localSheetId="31">#REF!</definedName>
    <definedName name="ENTRANTE_Melchor_Ocampo" localSheetId="40">#REF!</definedName>
    <definedName name="ENTRANTE_Melchor_Ocampo" localSheetId="34">#REF!</definedName>
    <definedName name="ENTRANTE_Melchor_Ocampo" localSheetId="33">#REF!</definedName>
    <definedName name="ENTRANTE_Melchor_Ocampo" localSheetId="7">#REF!</definedName>
    <definedName name="ENTRANTE_Melchor_Ocampo" localSheetId="24">#REF!</definedName>
    <definedName name="ENTRANTE_Melchor_Ocampo" localSheetId="25">#REF!</definedName>
    <definedName name="ENTRANTE_Melchor_Ocampo" localSheetId="37">#REF!</definedName>
    <definedName name="ENTRANTE_Melchor_Ocampo" localSheetId="35">#REF!</definedName>
    <definedName name="ENTRANTE_Melchor_Ocampo">#REF!</definedName>
    <definedName name="ENTRANTE_Metepec" localSheetId="18">#REF!</definedName>
    <definedName name="ENTRANTE_Metepec" localSheetId="27">#REF!</definedName>
    <definedName name="ENTRANTE_Metepec" localSheetId="23">#REF!</definedName>
    <definedName name="ENTRANTE_Metepec" localSheetId="38">#REF!</definedName>
    <definedName name="ENTRANTE_Metepec" localSheetId="17">#REF!</definedName>
    <definedName name="ENTRANTE_Metepec" localSheetId="19">#REF!</definedName>
    <definedName name="ENTRANTE_Metepec" localSheetId="16">#REF!</definedName>
    <definedName name="ENTRANTE_Metepec" localSheetId="14">#REF!</definedName>
    <definedName name="ENTRANTE_Metepec" localSheetId="12">#REF!</definedName>
    <definedName name="ENTRANTE_Metepec" localSheetId="22">#REF!</definedName>
    <definedName name="ENTRANTE_Metepec" localSheetId="39">#REF!</definedName>
    <definedName name="ENTRANTE_Metepec" localSheetId="21">#REF!</definedName>
    <definedName name="ENTRANTE_Metepec" localSheetId="20">#REF!</definedName>
    <definedName name="ENTRANTE_Metepec" localSheetId="28">#REF!</definedName>
    <definedName name="ENTRANTE_Metepec" localSheetId="31">#REF!</definedName>
    <definedName name="ENTRANTE_Metepec" localSheetId="40">#REF!</definedName>
    <definedName name="ENTRANTE_Metepec" localSheetId="34">#REF!</definedName>
    <definedName name="ENTRANTE_Metepec" localSheetId="33">#REF!</definedName>
    <definedName name="ENTRANTE_Metepec" localSheetId="7">#REF!</definedName>
    <definedName name="ENTRANTE_Metepec" localSheetId="24">#REF!</definedName>
    <definedName name="ENTRANTE_Metepec" localSheetId="25">#REF!</definedName>
    <definedName name="ENTRANTE_Metepec" localSheetId="37">#REF!</definedName>
    <definedName name="ENTRANTE_Metepec" localSheetId="35">#REF!</definedName>
    <definedName name="ENTRANTE_Metepec">#REF!</definedName>
    <definedName name="ENTRANTE_Mexicaltzingo" localSheetId="18">#REF!</definedName>
    <definedName name="ENTRANTE_Mexicaltzingo" localSheetId="27">#REF!</definedName>
    <definedName name="ENTRANTE_Mexicaltzingo" localSheetId="23">#REF!</definedName>
    <definedName name="ENTRANTE_Mexicaltzingo" localSheetId="38">#REF!</definedName>
    <definedName name="ENTRANTE_Mexicaltzingo" localSheetId="17">#REF!</definedName>
    <definedName name="ENTRANTE_Mexicaltzingo" localSheetId="19">#REF!</definedName>
    <definedName name="ENTRANTE_Mexicaltzingo" localSheetId="16">#REF!</definedName>
    <definedName name="ENTRANTE_Mexicaltzingo" localSheetId="14">#REF!</definedName>
    <definedName name="ENTRANTE_Mexicaltzingo" localSheetId="12">#REF!</definedName>
    <definedName name="ENTRANTE_Mexicaltzingo" localSheetId="22">#REF!</definedName>
    <definedName name="ENTRANTE_Mexicaltzingo" localSheetId="39">#REF!</definedName>
    <definedName name="ENTRANTE_Mexicaltzingo" localSheetId="21">#REF!</definedName>
    <definedName name="ENTRANTE_Mexicaltzingo" localSheetId="20">#REF!</definedName>
    <definedName name="ENTRANTE_Mexicaltzingo" localSheetId="28">#REF!</definedName>
    <definedName name="ENTRANTE_Mexicaltzingo" localSheetId="31">#REF!</definedName>
    <definedName name="ENTRANTE_Mexicaltzingo" localSheetId="40">#REF!</definedName>
    <definedName name="ENTRANTE_Mexicaltzingo" localSheetId="34">#REF!</definedName>
    <definedName name="ENTRANTE_Mexicaltzingo" localSheetId="33">#REF!</definedName>
    <definedName name="ENTRANTE_Mexicaltzingo" localSheetId="7">#REF!</definedName>
    <definedName name="ENTRANTE_Mexicaltzingo" localSheetId="24">#REF!</definedName>
    <definedName name="ENTRANTE_Mexicaltzingo" localSheetId="25">#REF!</definedName>
    <definedName name="ENTRANTE_Mexicaltzingo" localSheetId="37">#REF!</definedName>
    <definedName name="ENTRANTE_Mexicaltzingo" localSheetId="35">#REF!</definedName>
    <definedName name="ENTRANTE_Mexicaltzingo">#REF!</definedName>
    <definedName name="ENTRANTE_Morelos" localSheetId="18">#REF!</definedName>
    <definedName name="ENTRANTE_Morelos" localSheetId="27">#REF!</definedName>
    <definedName name="ENTRANTE_Morelos" localSheetId="23">#REF!</definedName>
    <definedName name="ENTRANTE_Morelos" localSheetId="38">#REF!</definedName>
    <definedName name="ENTRANTE_Morelos" localSheetId="17">#REF!</definedName>
    <definedName name="ENTRANTE_Morelos" localSheetId="19">#REF!</definedName>
    <definedName name="ENTRANTE_Morelos" localSheetId="16">#REF!</definedName>
    <definedName name="ENTRANTE_Morelos" localSheetId="14">#REF!</definedName>
    <definedName name="ENTRANTE_Morelos" localSheetId="12">#REF!</definedName>
    <definedName name="ENTRANTE_Morelos" localSheetId="22">#REF!</definedName>
    <definedName name="ENTRANTE_Morelos" localSheetId="39">#REF!</definedName>
    <definedName name="ENTRANTE_Morelos" localSheetId="21">#REF!</definedName>
    <definedName name="ENTRANTE_Morelos" localSheetId="20">#REF!</definedName>
    <definedName name="ENTRANTE_Morelos" localSheetId="28">#REF!</definedName>
    <definedName name="ENTRANTE_Morelos" localSheetId="31">#REF!</definedName>
    <definedName name="ENTRANTE_Morelos" localSheetId="40">#REF!</definedName>
    <definedName name="ENTRANTE_Morelos" localSheetId="34">#REF!</definedName>
    <definedName name="ENTRANTE_Morelos" localSheetId="33">#REF!</definedName>
    <definedName name="ENTRANTE_Morelos" localSheetId="7">#REF!</definedName>
    <definedName name="ENTRANTE_Morelos" localSheetId="24">#REF!</definedName>
    <definedName name="ENTRANTE_Morelos" localSheetId="25">#REF!</definedName>
    <definedName name="ENTRANTE_Morelos" localSheetId="37">#REF!</definedName>
    <definedName name="ENTRANTE_Morelos" localSheetId="35">#REF!</definedName>
    <definedName name="ENTRANTE_Morelos">#REF!</definedName>
    <definedName name="ENTRANTE_Naucalpan_de_Juárez" localSheetId="18">#REF!</definedName>
    <definedName name="ENTRANTE_Naucalpan_de_Juárez" localSheetId="27">#REF!</definedName>
    <definedName name="ENTRANTE_Naucalpan_de_Juárez" localSheetId="23">#REF!</definedName>
    <definedName name="ENTRANTE_Naucalpan_de_Juárez" localSheetId="38">#REF!</definedName>
    <definedName name="ENTRANTE_Naucalpan_de_Juárez" localSheetId="17">#REF!</definedName>
    <definedName name="ENTRANTE_Naucalpan_de_Juárez" localSheetId="19">#REF!</definedName>
    <definedName name="ENTRANTE_Naucalpan_de_Juárez" localSheetId="16">#REF!</definedName>
    <definedName name="ENTRANTE_Naucalpan_de_Juárez" localSheetId="14">#REF!</definedName>
    <definedName name="ENTRANTE_Naucalpan_de_Juárez" localSheetId="12">#REF!</definedName>
    <definedName name="ENTRANTE_Naucalpan_de_Juárez" localSheetId="22">#REF!</definedName>
    <definedName name="ENTRANTE_Naucalpan_de_Juárez" localSheetId="39">#REF!</definedName>
    <definedName name="ENTRANTE_Naucalpan_de_Juárez" localSheetId="21">#REF!</definedName>
    <definedName name="ENTRANTE_Naucalpan_de_Juárez" localSheetId="20">#REF!</definedName>
    <definedName name="ENTRANTE_Naucalpan_de_Juárez" localSheetId="28">#REF!</definedName>
    <definedName name="ENTRANTE_Naucalpan_de_Juárez" localSheetId="31">#REF!</definedName>
    <definedName name="ENTRANTE_Naucalpan_de_Juárez" localSheetId="40">#REF!</definedName>
    <definedName name="ENTRANTE_Naucalpan_de_Juárez" localSheetId="34">#REF!</definedName>
    <definedName name="ENTRANTE_Naucalpan_de_Juárez" localSheetId="33">#REF!</definedName>
    <definedName name="ENTRANTE_Naucalpan_de_Juárez" localSheetId="7">#REF!</definedName>
    <definedName name="ENTRANTE_Naucalpan_de_Juárez" localSheetId="24">#REF!</definedName>
    <definedName name="ENTRANTE_Naucalpan_de_Juárez" localSheetId="25">#REF!</definedName>
    <definedName name="ENTRANTE_Naucalpan_de_Juárez" localSheetId="37">#REF!</definedName>
    <definedName name="ENTRANTE_Naucalpan_de_Juárez" localSheetId="35">#REF!</definedName>
    <definedName name="ENTRANTE_Naucalpan_de_Juárez">#REF!</definedName>
    <definedName name="ENTRANTE_Nextlalpan" localSheetId="18">#REF!</definedName>
    <definedName name="ENTRANTE_Nextlalpan" localSheetId="27">#REF!</definedName>
    <definedName name="ENTRANTE_Nextlalpan" localSheetId="23">#REF!</definedName>
    <definedName name="ENTRANTE_Nextlalpan" localSheetId="38">#REF!</definedName>
    <definedName name="ENTRANTE_Nextlalpan" localSheetId="17">#REF!</definedName>
    <definedName name="ENTRANTE_Nextlalpan" localSheetId="19">#REF!</definedName>
    <definedName name="ENTRANTE_Nextlalpan" localSheetId="16">#REF!</definedName>
    <definedName name="ENTRANTE_Nextlalpan" localSheetId="14">#REF!</definedName>
    <definedName name="ENTRANTE_Nextlalpan" localSheetId="12">#REF!</definedName>
    <definedName name="ENTRANTE_Nextlalpan" localSheetId="22">#REF!</definedName>
    <definedName name="ENTRANTE_Nextlalpan" localSheetId="39">#REF!</definedName>
    <definedName name="ENTRANTE_Nextlalpan" localSheetId="21">#REF!</definedName>
    <definedName name="ENTRANTE_Nextlalpan" localSheetId="20">#REF!</definedName>
    <definedName name="ENTRANTE_Nextlalpan" localSheetId="28">#REF!</definedName>
    <definedName name="ENTRANTE_Nextlalpan" localSheetId="31">#REF!</definedName>
    <definedName name="ENTRANTE_Nextlalpan" localSheetId="40">#REF!</definedName>
    <definedName name="ENTRANTE_Nextlalpan" localSheetId="34">#REF!</definedName>
    <definedName name="ENTRANTE_Nextlalpan" localSheetId="33">#REF!</definedName>
    <definedName name="ENTRANTE_Nextlalpan" localSheetId="7">#REF!</definedName>
    <definedName name="ENTRANTE_Nextlalpan" localSheetId="24">#REF!</definedName>
    <definedName name="ENTRANTE_Nextlalpan" localSheetId="25">#REF!</definedName>
    <definedName name="ENTRANTE_Nextlalpan" localSheetId="37">#REF!</definedName>
    <definedName name="ENTRANTE_Nextlalpan" localSheetId="35">#REF!</definedName>
    <definedName name="ENTRANTE_Nextlalpan">#REF!</definedName>
    <definedName name="ENTRANTE_Nezahualcóyotl" localSheetId="18">#REF!</definedName>
    <definedName name="ENTRANTE_Nezahualcóyotl" localSheetId="27">#REF!</definedName>
    <definedName name="ENTRANTE_Nezahualcóyotl" localSheetId="23">#REF!</definedName>
    <definedName name="ENTRANTE_Nezahualcóyotl" localSheetId="38">#REF!</definedName>
    <definedName name="ENTRANTE_Nezahualcóyotl" localSheetId="17">#REF!</definedName>
    <definedName name="ENTRANTE_Nezahualcóyotl" localSheetId="19">#REF!</definedName>
    <definedName name="ENTRANTE_Nezahualcóyotl" localSheetId="16">#REF!</definedName>
    <definedName name="ENTRANTE_Nezahualcóyotl" localSheetId="14">#REF!</definedName>
    <definedName name="ENTRANTE_Nezahualcóyotl" localSheetId="12">#REF!</definedName>
    <definedName name="ENTRANTE_Nezahualcóyotl" localSheetId="22">#REF!</definedName>
    <definedName name="ENTRANTE_Nezahualcóyotl" localSheetId="39">#REF!</definedName>
    <definedName name="ENTRANTE_Nezahualcóyotl" localSheetId="21">#REF!</definedName>
    <definedName name="ENTRANTE_Nezahualcóyotl" localSheetId="20">#REF!</definedName>
    <definedName name="ENTRANTE_Nezahualcóyotl" localSheetId="28">#REF!</definedName>
    <definedName name="ENTRANTE_Nezahualcóyotl" localSheetId="31">#REF!</definedName>
    <definedName name="ENTRANTE_Nezahualcóyotl" localSheetId="40">#REF!</definedName>
    <definedName name="ENTRANTE_Nezahualcóyotl" localSheetId="34">#REF!</definedName>
    <definedName name="ENTRANTE_Nezahualcóyotl" localSheetId="33">#REF!</definedName>
    <definedName name="ENTRANTE_Nezahualcóyotl" localSheetId="7">#REF!</definedName>
    <definedName name="ENTRANTE_Nezahualcóyotl" localSheetId="24">#REF!</definedName>
    <definedName name="ENTRANTE_Nezahualcóyotl" localSheetId="25">#REF!</definedName>
    <definedName name="ENTRANTE_Nezahualcóyotl" localSheetId="37">#REF!</definedName>
    <definedName name="ENTRANTE_Nezahualcóyotl" localSheetId="35">#REF!</definedName>
    <definedName name="ENTRANTE_Nezahualcóyotl">#REF!</definedName>
    <definedName name="ENTRANTE_Nicolás_Romero" localSheetId="18">#REF!</definedName>
    <definedName name="ENTRANTE_Nicolás_Romero" localSheetId="27">#REF!</definedName>
    <definedName name="ENTRANTE_Nicolás_Romero" localSheetId="23">#REF!</definedName>
    <definedName name="ENTRANTE_Nicolás_Romero" localSheetId="38">#REF!</definedName>
    <definedName name="ENTRANTE_Nicolás_Romero" localSheetId="17">#REF!</definedName>
    <definedName name="ENTRANTE_Nicolás_Romero" localSheetId="19">#REF!</definedName>
    <definedName name="ENTRANTE_Nicolás_Romero" localSheetId="16">#REF!</definedName>
    <definedName name="ENTRANTE_Nicolás_Romero" localSheetId="14">#REF!</definedName>
    <definedName name="ENTRANTE_Nicolás_Romero" localSheetId="12">#REF!</definedName>
    <definedName name="ENTRANTE_Nicolás_Romero" localSheetId="22">#REF!</definedName>
    <definedName name="ENTRANTE_Nicolás_Romero" localSheetId="39">#REF!</definedName>
    <definedName name="ENTRANTE_Nicolás_Romero" localSheetId="21">#REF!</definedName>
    <definedName name="ENTRANTE_Nicolás_Romero" localSheetId="20">#REF!</definedName>
    <definedName name="ENTRANTE_Nicolás_Romero" localSheetId="28">#REF!</definedName>
    <definedName name="ENTRANTE_Nicolás_Romero" localSheetId="31">#REF!</definedName>
    <definedName name="ENTRANTE_Nicolás_Romero" localSheetId="40">#REF!</definedName>
    <definedName name="ENTRANTE_Nicolás_Romero" localSheetId="34">#REF!</definedName>
    <definedName name="ENTRANTE_Nicolás_Romero" localSheetId="33">#REF!</definedName>
    <definedName name="ENTRANTE_Nicolás_Romero" localSheetId="7">#REF!</definedName>
    <definedName name="ENTRANTE_Nicolás_Romero" localSheetId="24">#REF!</definedName>
    <definedName name="ENTRANTE_Nicolás_Romero" localSheetId="25">#REF!</definedName>
    <definedName name="ENTRANTE_Nicolás_Romero" localSheetId="37">#REF!</definedName>
    <definedName name="ENTRANTE_Nicolás_Romero" localSheetId="35">#REF!</definedName>
    <definedName name="ENTRANTE_Nicolás_Romero">#REF!</definedName>
    <definedName name="ENTRANTE_Nopaltepec" localSheetId="18">#REF!</definedName>
    <definedName name="ENTRANTE_Nopaltepec" localSheetId="27">#REF!</definedName>
    <definedName name="ENTRANTE_Nopaltepec" localSheetId="23">#REF!</definedName>
    <definedName name="ENTRANTE_Nopaltepec" localSheetId="38">#REF!</definedName>
    <definedName name="ENTRANTE_Nopaltepec" localSheetId="17">#REF!</definedName>
    <definedName name="ENTRANTE_Nopaltepec" localSheetId="19">#REF!</definedName>
    <definedName name="ENTRANTE_Nopaltepec" localSheetId="16">#REF!</definedName>
    <definedName name="ENTRANTE_Nopaltepec" localSheetId="14">#REF!</definedName>
    <definedName name="ENTRANTE_Nopaltepec" localSheetId="12">#REF!</definedName>
    <definedName name="ENTRANTE_Nopaltepec" localSheetId="22">#REF!</definedName>
    <definedName name="ENTRANTE_Nopaltepec" localSheetId="39">#REF!</definedName>
    <definedName name="ENTRANTE_Nopaltepec" localSheetId="21">#REF!</definedName>
    <definedName name="ENTRANTE_Nopaltepec" localSheetId="20">#REF!</definedName>
    <definedName name="ENTRANTE_Nopaltepec" localSheetId="28">#REF!</definedName>
    <definedName name="ENTRANTE_Nopaltepec" localSheetId="31">#REF!</definedName>
    <definedName name="ENTRANTE_Nopaltepec" localSheetId="40">#REF!</definedName>
    <definedName name="ENTRANTE_Nopaltepec" localSheetId="34">#REF!</definedName>
    <definedName name="ENTRANTE_Nopaltepec" localSheetId="33">#REF!</definedName>
    <definedName name="ENTRANTE_Nopaltepec" localSheetId="7">#REF!</definedName>
    <definedName name="ENTRANTE_Nopaltepec" localSheetId="24">#REF!</definedName>
    <definedName name="ENTRANTE_Nopaltepec" localSheetId="25">#REF!</definedName>
    <definedName name="ENTRANTE_Nopaltepec" localSheetId="37">#REF!</definedName>
    <definedName name="ENTRANTE_Nopaltepec" localSheetId="35">#REF!</definedName>
    <definedName name="ENTRANTE_Nopaltepec">#REF!</definedName>
    <definedName name="ENTRANTE_Ocoyoacac" localSheetId="18">#REF!</definedName>
    <definedName name="ENTRANTE_Ocoyoacac" localSheetId="27">#REF!</definedName>
    <definedName name="ENTRANTE_Ocoyoacac" localSheetId="23">#REF!</definedName>
    <definedName name="ENTRANTE_Ocoyoacac" localSheetId="38">#REF!</definedName>
    <definedName name="ENTRANTE_Ocoyoacac" localSheetId="17">#REF!</definedName>
    <definedName name="ENTRANTE_Ocoyoacac" localSheetId="19">#REF!</definedName>
    <definedName name="ENTRANTE_Ocoyoacac" localSheetId="16">#REF!</definedName>
    <definedName name="ENTRANTE_Ocoyoacac" localSheetId="14">#REF!</definedName>
    <definedName name="ENTRANTE_Ocoyoacac" localSheetId="12">#REF!</definedName>
    <definedName name="ENTRANTE_Ocoyoacac" localSheetId="22">#REF!</definedName>
    <definedName name="ENTRANTE_Ocoyoacac" localSheetId="39">#REF!</definedName>
    <definedName name="ENTRANTE_Ocoyoacac" localSheetId="21">#REF!</definedName>
    <definedName name="ENTRANTE_Ocoyoacac" localSheetId="20">#REF!</definedName>
    <definedName name="ENTRANTE_Ocoyoacac" localSheetId="28">#REF!</definedName>
    <definedName name="ENTRANTE_Ocoyoacac" localSheetId="31">#REF!</definedName>
    <definedName name="ENTRANTE_Ocoyoacac" localSheetId="40">#REF!</definedName>
    <definedName name="ENTRANTE_Ocoyoacac" localSheetId="34">#REF!</definedName>
    <definedName name="ENTRANTE_Ocoyoacac" localSheetId="33">#REF!</definedName>
    <definedName name="ENTRANTE_Ocoyoacac" localSheetId="7">#REF!</definedName>
    <definedName name="ENTRANTE_Ocoyoacac" localSheetId="24">#REF!</definedName>
    <definedName name="ENTRANTE_Ocoyoacac" localSheetId="25">#REF!</definedName>
    <definedName name="ENTRANTE_Ocoyoacac" localSheetId="37">#REF!</definedName>
    <definedName name="ENTRANTE_Ocoyoacac" localSheetId="35">#REF!</definedName>
    <definedName name="ENTRANTE_Ocoyoacac">#REF!</definedName>
    <definedName name="ENTRANTE_Ocuilan" localSheetId="18">#REF!</definedName>
    <definedName name="ENTRANTE_Ocuilan" localSheetId="27">#REF!</definedName>
    <definedName name="ENTRANTE_Ocuilan" localSheetId="23">#REF!</definedName>
    <definedName name="ENTRANTE_Ocuilan" localSheetId="38">#REF!</definedName>
    <definedName name="ENTRANTE_Ocuilan" localSheetId="17">#REF!</definedName>
    <definedName name="ENTRANTE_Ocuilan" localSheetId="19">#REF!</definedName>
    <definedName name="ENTRANTE_Ocuilan" localSheetId="16">#REF!</definedName>
    <definedName name="ENTRANTE_Ocuilan" localSheetId="14">#REF!</definedName>
    <definedName name="ENTRANTE_Ocuilan" localSheetId="12">#REF!</definedName>
    <definedName name="ENTRANTE_Ocuilan" localSheetId="22">#REF!</definedName>
    <definedName name="ENTRANTE_Ocuilan" localSheetId="39">#REF!</definedName>
    <definedName name="ENTRANTE_Ocuilan" localSheetId="21">#REF!</definedName>
    <definedName name="ENTRANTE_Ocuilan" localSheetId="20">#REF!</definedName>
    <definedName name="ENTRANTE_Ocuilan" localSheetId="28">#REF!</definedName>
    <definedName name="ENTRANTE_Ocuilan" localSheetId="31">#REF!</definedName>
    <definedName name="ENTRANTE_Ocuilan" localSheetId="40">#REF!</definedName>
    <definedName name="ENTRANTE_Ocuilan" localSheetId="34">#REF!</definedName>
    <definedName name="ENTRANTE_Ocuilan" localSheetId="33">#REF!</definedName>
    <definedName name="ENTRANTE_Ocuilan" localSheetId="7">#REF!</definedName>
    <definedName name="ENTRANTE_Ocuilan" localSheetId="24">#REF!</definedName>
    <definedName name="ENTRANTE_Ocuilan" localSheetId="25">#REF!</definedName>
    <definedName name="ENTRANTE_Ocuilan" localSheetId="37">#REF!</definedName>
    <definedName name="ENTRANTE_Ocuilan" localSheetId="35">#REF!</definedName>
    <definedName name="ENTRANTE_Ocuilan">#REF!</definedName>
    <definedName name="ENTRANTE_Otumba" localSheetId="18">#REF!</definedName>
    <definedName name="ENTRANTE_Otumba" localSheetId="27">#REF!</definedName>
    <definedName name="ENTRANTE_Otumba" localSheetId="23">#REF!</definedName>
    <definedName name="ENTRANTE_Otumba" localSheetId="38">#REF!</definedName>
    <definedName name="ENTRANTE_Otumba" localSheetId="17">#REF!</definedName>
    <definedName name="ENTRANTE_Otumba" localSheetId="19">#REF!</definedName>
    <definedName name="ENTRANTE_Otumba" localSheetId="16">#REF!</definedName>
    <definedName name="ENTRANTE_Otumba" localSheetId="14">#REF!</definedName>
    <definedName name="ENTRANTE_Otumba" localSheetId="12">#REF!</definedName>
    <definedName name="ENTRANTE_Otumba" localSheetId="22">#REF!</definedName>
    <definedName name="ENTRANTE_Otumba" localSheetId="39">#REF!</definedName>
    <definedName name="ENTRANTE_Otumba" localSheetId="21">#REF!</definedName>
    <definedName name="ENTRANTE_Otumba" localSheetId="20">#REF!</definedName>
    <definedName name="ENTRANTE_Otumba" localSheetId="28">#REF!</definedName>
    <definedName name="ENTRANTE_Otumba" localSheetId="31">#REF!</definedName>
    <definedName name="ENTRANTE_Otumba" localSheetId="40">#REF!</definedName>
    <definedName name="ENTRANTE_Otumba" localSheetId="34">#REF!</definedName>
    <definedName name="ENTRANTE_Otumba" localSheetId="33">#REF!</definedName>
    <definedName name="ENTRANTE_Otumba" localSheetId="7">#REF!</definedName>
    <definedName name="ENTRANTE_Otumba" localSheetId="24">#REF!</definedName>
    <definedName name="ENTRANTE_Otumba" localSheetId="25">#REF!</definedName>
    <definedName name="ENTRANTE_Otumba" localSheetId="37">#REF!</definedName>
    <definedName name="ENTRANTE_Otumba" localSheetId="35">#REF!</definedName>
    <definedName name="ENTRANTE_Otumba">#REF!</definedName>
    <definedName name="ENTRANTE_Otzoloapan" localSheetId="18">#REF!</definedName>
    <definedName name="ENTRANTE_Otzoloapan" localSheetId="27">#REF!</definedName>
    <definedName name="ENTRANTE_Otzoloapan" localSheetId="23">#REF!</definedName>
    <definedName name="ENTRANTE_Otzoloapan" localSheetId="38">#REF!</definedName>
    <definedName name="ENTRANTE_Otzoloapan" localSheetId="17">#REF!</definedName>
    <definedName name="ENTRANTE_Otzoloapan" localSheetId="19">#REF!</definedName>
    <definedName name="ENTRANTE_Otzoloapan" localSheetId="16">#REF!</definedName>
    <definedName name="ENTRANTE_Otzoloapan" localSheetId="14">#REF!</definedName>
    <definedName name="ENTRANTE_Otzoloapan" localSheetId="12">#REF!</definedName>
    <definedName name="ENTRANTE_Otzoloapan" localSheetId="22">#REF!</definedName>
    <definedName name="ENTRANTE_Otzoloapan" localSheetId="39">#REF!</definedName>
    <definedName name="ENTRANTE_Otzoloapan" localSheetId="21">#REF!</definedName>
    <definedName name="ENTRANTE_Otzoloapan" localSheetId="20">#REF!</definedName>
    <definedName name="ENTRANTE_Otzoloapan" localSheetId="28">#REF!</definedName>
    <definedName name="ENTRANTE_Otzoloapan" localSheetId="31">#REF!</definedName>
    <definedName name="ENTRANTE_Otzoloapan" localSheetId="40">#REF!</definedName>
    <definedName name="ENTRANTE_Otzoloapan" localSheetId="34">#REF!</definedName>
    <definedName name="ENTRANTE_Otzoloapan" localSheetId="33">#REF!</definedName>
    <definedName name="ENTRANTE_Otzoloapan" localSheetId="7">#REF!</definedName>
    <definedName name="ENTRANTE_Otzoloapan" localSheetId="24">#REF!</definedName>
    <definedName name="ENTRANTE_Otzoloapan" localSheetId="25">#REF!</definedName>
    <definedName name="ENTRANTE_Otzoloapan" localSheetId="37">#REF!</definedName>
    <definedName name="ENTRANTE_Otzoloapan" localSheetId="35">#REF!</definedName>
    <definedName name="ENTRANTE_Otzoloapan">#REF!</definedName>
    <definedName name="ENTRANTE_Otzolotepec" localSheetId="18">#REF!</definedName>
    <definedName name="ENTRANTE_Otzolotepec" localSheetId="27">#REF!</definedName>
    <definedName name="ENTRANTE_Otzolotepec" localSheetId="23">#REF!</definedName>
    <definedName name="ENTRANTE_Otzolotepec" localSheetId="38">#REF!</definedName>
    <definedName name="ENTRANTE_Otzolotepec" localSheetId="17">#REF!</definedName>
    <definedName name="ENTRANTE_Otzolotepec" localSheetId="19">#REF!</definedName>
    <definedName name="ENTRANTE_Otzolotepec" localSheetId="16">#REF!</definedName>
    <definedName name="ENTRANTE_Otzolotepec" localSheetId="14">#REF!</definedName>
    <definedName name="ENTRANTE_Otzolotepec" localSheetId="12">#REF!</definedName>
    <definedName name="ENTRANTE_Otzolotepec" localSheetId="22">#REF!</definedName>
    <definedName name="ENTRANTE_Otzolotepec" localSheetId="39">#REF!</definedName>
    <definedName name="ENTRANTE_Otzolotepec" localSheetId="21">#REF!</definedName>
    <definedName name="ENTRANTE_Otzolotepec" localSheetId="20">#REF!</definedName>
    <definedName name="ENTRANTE_Otzolotepec" localSheetId="28">#REF!</definedName>
    <definedName name="ENTRANTE_Otzolotepec" localSheetId="31">#REF!</definedName>
    <definedName name="ENTRANTE_Otzolotepec" localSheetId="40">#REF!</definedName>
    <definedName name="ENTRANTE_Otzolotepec" localSheetId="34">#REF!</definedName>
    <definedName name="ENTRANTE_Otzolotepec" localSheetId="33">#REF!</definedName>
    <definedName name="ENTRANTE_Otzolotepec" localSheetId="7">#REF!</definedName>
    <definedName name="ENTRANTE_Otzolotepec" localSheetId="24">#REF!</definedName>
    <definedName name="ENTRANTE_Otzolotepec" localSheetId="25">#REF!</definedName>
    <definedName name="ENTRANTE_Otzolotepec" localSheetId="37">#REF!</definedName>
    <definedName name="ENTRANTE_Otzolotepec" localSheetId="35">#REF!</definedName>
    <definedName name="ENTRANTE_Otzolotepec">#REF!</definedName>
    <definedName name="ENTRANTE_Ozumba" localSheetId="18">#REF!</definedName>
    <definedName name="ENTRANTE_Ozumba" localSheetId="27">#REF!</definedName>
    <definedName name="ENTRANTE_Ozumba" localSheetId="23">#REF!</definedName>
    <definedName name="ENTRANTE_Ozumba" localSheetId="38">#REF!</definedName>
    <definedName name="ENTRANTE_Ozumba" localSheetId="17">#REF!</definedName>
    <definedName name="ENTRANTE_Ozumba" localSheetId="19">#REF!</definedName>
    <definedName name="ENTRANTE_Ozumba" localSheetId="16">#REF!</definedName>
    <definedName name="ENTRANTE_Ozumba" localSheetId="14">#REF!</definedName>
    <definedName name="ENTRANTE_Ozumba" localSheetId="12">#REF!</definedName>
    <definedName name="ENTRANTE_Ozumba" localSheetId="22">#REF!</definedName>
    <definedName name="ENTRANTE_Ozumba" localSheetId="39">#REF!</definedName>
    <definedName name="ENTRANTE_Ozumba" localSheetId="21">#REF!</definedName>
    <definedName name="ENTRANTE_Ozumba" localSheetId="20">#REF!</definedName>
    <definedName name="ENTRANTE_Ozumba" localSheetId="28">#REF!</definedName>
    <definedName name="ENTRANTE_Ozumba" localSheetId="31">#REF!</definedName>
    <definedName name="ENTRANTE_Ozumba" localSheetId="40">#REF!</definedName>
    <definedName name="ENTRANTE_Ozumba" localSheetId="34">#REF!</definedName>
    <definedName name="ENTRANTE_Ozumba" localSheetId="33">#REF!</definedName>
    <definedName name="ENTRANTE_Ozumba" localSheetId="7">#REF!</definedName>
    <definedName name="ENTRANTE_Ozumba" localSheetId="24">#REF!</definedName>
    <definedName name="ENTRANTE_Ozumba" localSheetId="25">#REF!</definedName>
    <definedName name="ENTRANTE_Ozumba" localSheetId="37">#REF!</definedName>
    <definedName name="ENTRANTE_Ozumba" localSheetId="35">#REF!</definedName>
    <definedName name="ENTRANTE_Ozumba">#REF!</definedName>
    <definedName name="ENTRANTE_Papalotla" localSheetId="18">#REF!</definedName>
    <definedName name="ENTRANTE_Papalotla" localSheetId="27">#REF!</definedName>
    <definedName name="ENTRANTE_Papalotla" localSheetId="23">#REF!</definedName>
    <definedName name="ENTRANTE_Papalotla" localSheetId="38">#REF!</definedName>
    <definedName name="ENTRANTE_Papalotla" localSheetId="17">#REF!</definedName>
    <definedName name="ENTRANTE_Papalotla" localSheetId="19">#REF!</definedName>
    <definedName name="ENTRANTE_Papalotla" localSheetId="16">#REF!</definedName>
    <definedName name="ENTRANTE_Papalotla" localSheetId="14">#REF!</definedName>
    <definedName name="ENTRANTE_Papalotla" localSheetId="12">#REF!</definedName>
    <definedName name="ENTRANTE_Papalotla" localSheetId="22">#REF!</definedName>
    <definedName name="ENTRANTE_Papalotla" localSheetId="39">#REF!</definedName>
    <definedName name="ENTRANTE_Papalotla" localSheetId="21">#REF!</definedName>
    <definedName name="ENTRANTE_Papalotla" localSheetId="20">#REF!</definedName>
    <definedName name="ENTRANTE_Papalotla" localSheetId="28">#REF!</definedName>
    <definedName name="ENTRANTE_Papalotla" localSheetId="31">#REF!</definedName>
    <definedName name="ENTRANTE_Papalotla" localSheetId="40">#REF!</definedName>
    <definedName name="ENTRANTE_Papalotla" localSheetId="34">#REF!</definedName>
    <definedName name="ENTRANTE_Papalotla" localSheetId="33">#REF!</definedName>
    <definedName name="ENTRANTE_Papalotla" localSheetId="7">#REF!</definedName>
    <definedName name="ENTRANTE_Papalotla" localSheetId="24">#REF!</definedName>
    <definedName name="ENTRANTE_Papalotla" localSheetId="25">#REF!</definedName>
    <definedName name="ENTRANTE_Papalotla" localSheetId="37">#REF!</definedName>
    <definedName name="ENTRANTE_Papalotla" localSheetId="35">#REF!</definedName>
    <definedName name="ENTRANTE_Papalotla">#REF!</definedName>
    <definedName name="ENTRANTE_Polotitlán" localSheetId="18">#REF!</definedName>
    <definedName name="ENTRANTE_Polotitlán" localSheetId="27">#REF!</definedName>
    <definedName name="ENTRANTE_Polotitlán" localSheetId="23">#REF!</definedName>
    <definedName name="ENTRANTE_Polotitlán" localSheetId="38">#REF!</definedName>
    <definedName name="ENTRANTE_Polotitlán" localSheetId="17">#REF!</definedName>
    <definedName name="ENTRANTE_Polotitlán" localSheetId="19">#REF!</definedName>
    <definedName name="ENTRANTE_Polotitlán" localSheetId="16">#REF!</definedName>
    <definedName name="ENTRANTE_Polotitlán" localSheetId="14">#REF!</definedName>
    <definedName name="ENTRANTE_Polotitlán" localSheetId="12">#REF!</definedName>
    <definedName name="ENTRANTE_Polotitlán" localSheetId="22">#REF!</definedName>
    <definedName name="ENTRANTE_Polotitlán" localSheetId="39">#REF!</definedName>
    <definedName name="ENTRANTE_Polotitlán" localSheetId="21">#REF!</definedName>
    <definedName name="ENTRANTE_Polotitlán" localSheetId="20">#REF!</definedName>
    <definedName name="ENTRANTE_Polotitlán" localSheetId="28">#REF!</definedName>
    <definedName name="ENTRANTE_Polotitlán" localSheetId="31">#REF!</definedName>
    <definedName name="ENTRANTE_Polotitlán" localSheetId="40">#REF!</definedName>
    <definedName name="ENTRANTE_Polotitlán" localSheetId="34">#REF!</definedName>
    <definedName name="ENTRANTE_Polotitlán" localSheetId="33">#REF!</definedName>
    <definedName name="ENTRANTE_Polotitlán" localSheetId="7">#REF!</definedName>
    <definedName name="ENTRANTE_Polotitlán" localSheetId="24">#REF!</definedName>
    <definedName name="ENTRANTE_Polotitlán" localSheetId="25">#REF!</definedName>
    <definedName name="ENTRANTE_Polotitlán" localSheetId="37">#REF!</definedName>
    <definedName name="ENTRANTE_Polotitlán" localSheetId="35">#REF!</definedName>
    <definedName name="ENTRANTE_Polotitlán">#REF!</definedName>
    <definedName name="ENTRANTE_Rayón" localSheetId="18">#REF!</definedName>
    <definedName name="ENTRANTE_Rayón" localSheetId="27">#REF!</definedName>
    <definedName name="ENTRANTE_Rayón" localSheetId="23">#REF!</definedName>
    <definedName name="ENTRANTE_Rayón" localSheetId="38">#REF!</definedName>
    <definedName name="ENTRANTE_Rayón" localSheetId="17">#REF!</definedName>
    <definedName name="ENTRANTE_Rayón" localSheetId="19">#REF!</definedName>
    <definedName name="ENTRANTE_Rayón" localSheetId="16">#REF!</definedName>
    <definedName name="ENTRANTE_Rayón" localSheetId="14">#REF!</definedName>
    <definedName name="ENTRANTE_Rayón" localSheetId="12">#REF!</definedName>
    <definedName name="ENTRANTE_Rayón" localSheetId="22">#REF!</definedName>
    <definedName name="ENTRANTE_Rayón" localSheetId="39">#REF!</definedName>
    <definedName name="ENTRANTE_Rayón" localSheetId="21">#REF!</definedName>
    <definedName name="ENTRANTE_Rayón" localSheetId="20">#REF!</definedName>
    <definedName name="ENTRANTE_Rayón" localSheetId="28">#REF!</definedName>
    <definedName name="ENTRANTE_Rayón" localSheetId="31">#REF!</definedName>
    <definedName name="ENTRANTE_Rayón" localSheetId="40">#REF!</definedName>
    <definedName name="ENTRANTE_Rayón" localSheetId="34">#REF!</definedName>
    <definedName name="ENTRANTE_Rayón" localSheetId="33">#REF!</definedName>
    <definedName name="ENTRANTE_Rayón" localSheetId="7">#REF!</definedName>
    <definedName name="ENTRANTE_Rayón" localSheetId="24">#REF!</definedName>
    <definedName name="ENTRANTE_Rayón" localSheetId="25">#REF!</definedName>
    <definedName name="ENTRANTE_Rayón" localSheetId="37">#REF!</definedName>
    <definedName name="ENTRANTE_Rayón" localSheetId="35">#REF!</definedName>
    <definedName name="ENTRANTE_Rayón">#REF!</definedName>
    <definedName name="ENTRANTE_San_Antonio_la_Isla" localSheetId="18">#REF!</definedName>
    <definedName name="ENTRANTE_San_Antonio_la_Isla" localSheetId="27">#REF!</definedName>
    <definedName name="ENTRANTE_San_Antonio_la_Isla" localSheetId="23">#REF!</definedName>
    <definedName name="ENTRANTE_San_Antonio_la_Isla" localSheetId="38">#REF!</definedName>
    <definedName name="ENTRANTE_San_Antonio_la_Isla" localSheetId="17">#REF!</definedName>
    <definedName name="ENTRANTE_San_Antonio_la_Isla" localSheetId="19">#REF!</definedName>
    <definedName name="ENTRANTE_San_Antonio_la_Isla" localSheetId="16">#REF!</definedName>
    <definedName name="ENTRANTE_San_Antonio_la_Isla" localSheetId="14">#REF!</definedName>
    <definedName name="ENTRANTE_San_Antonio_la_Isla" localSheetId="12">#REF!</definedName>
    <definedName name="ENTRANTE_San_Antonio_la_Isla" localSheetId="22">#REF!</definedName>
    <definedName name="ENTRANTE_San_Antonio_la_Isla" localSheetId="39">#REF!</definedName>
    <definedName name="ENTRANTE_San_Antonio_la_Isla" localSheetId="21">#REF!</definedName>
    <definedName name="ENTRANTE_San_Antonio_la_Isla" localSheetId="20">#REF!</definedName>
    <definedName name="ENTRANTE_San_Antonio_la_Isla" localSheetId="28">#REF!</definedName>
    <definedName name="ENTRANTE_San_Antonio_la_Isla" localSheetId="31">#REF!</definedName>
    <definedName name="ENTRANTE_San_Antonio_la_Isla" localSheetId="40">#REF!</definedName>
    <definedName name="ENTRANTE_San_Antonio_la_Isla" localSheetId="34">#REF!</definedName>
    <definedName name="ENTRANTE_San_Antonio_la_Isla" localSheetId="33">#REF!</definedName>
    <definedName name="ENTRANTE_San_Antonio_la_Isla" localSheetId="7">#REF!</definedName>
    <definedName name="ENTRANTE_San_Antonio_la_Isla" localSheetId="24">#REF!</definedName>
    <definedName name="ENTRANTE_San_Antonio_la_Isla" localSheetId="25">#REF!</definedName>
    <definedName name="ENTRANTE_San_Antonio_la_Isla" localSheetId="37">#REF!</definedName>
    <definedName name="ENTRANTE_San_Antonio_la_Isla" localSheetId="35">#REF!</definedName>
    <definedName name="ENTRANTE_San_Antonio_la_Isla">#REF!</definedName>
    <definedName name="ENTRANTE_San_Felipe_del_Progreso" localSheetId="18">#REF!</definedName>
    <definedName name="ENTRANTE_San_Felipe_del_Progreso" localSheetId="27">#REF!</definedName>
    <definedName name="ENTRANTE_San_Felipe_del_Progreso" localSheetId="23">#REF!</definedName>
    <definedName name="ENTRANTE_San_Felipe_del_Progreso" localSheetId="38">#REF!</definedName>
    <definedName name="ENTRANTE_San_Felipe_del_Progreso" localSheetId="17">#REF!</definedName>
    <definedName name="ENTRANTE_San_Felipe_del_Progreso" localSheetId="19">#REF!</definedName>
    <definedName name="ENTRANTE_San_Felipe_del_Progreso" localSheetId="16">#REF!</definedName>
    <definedName name="ENTRANTE_San_Felipe_del_Progreso" localSheetId="14">#REF!</definedName>
    <definedName name="ENTRANTE_San_Felipe_del_Progreso" localSheetId="12">#REF!</definedName>
    <definedName name="ENTRANTE_San_Felipe_del_Progreso" localSheetId="22">#REF!</definedName>
    <definedName name="ENTRANTE_San_Felipe_del_Progreso" localSheetId="39">#REF!</definedName>
    <definedName name="ENTRANTE_San_Felipe_del_Progreso" localSheetId="21">#REF!</definedName>
    <definedName name="ENTRANTE_San_Felipe_del_Progreso" localSheetId="20">#REF!</definedName>
    <definedName name="ENTRANTE_San_Felipe_del_Progreso" localSheetId="28">#REF!</definedName>
    <definedName name="ENTRANTE_San_Felipe_del_Progreso" localSheetId="31">#REF!</definedName>
    <definedName name="ENTRANTE_San_Felipe_del_Progreso" localSheetId="40">#REF!</definedName>
    <definedName name="ENTRANTE_San_Felipe_del_Progreso" localSheetId="34">#REF!</definedName>
    <definedName name="ENTRANTE_San_Felipe_del_Progreso" localSheetId="33">#REF!</definedName>
    <definedName name="ENTRANTE_San_Felipe_del_Progreso" localSheetId="7">#REF!</definedName>
    <definedName name="ENTRANTE_San_Felipe_del_Progreso" localSheetId="24">#REF!</definedName>
    <definedName name="ENTRANTE_San_Felipe_del_Progreso" localSheetId="25">#REF!</definedName>
    <definedName name="ENTRANTE_San_Felipe_del_Progreso" localSheetId="37">#REF!</definedName>
    <definedName name="ENTRANTE_San_Felipe_del_Progreso" localSheetId="35">#REF!</definedName>
    <definedName name="ENTRANTE_San_Felipe_del_Progreso">#REF!</definedName>
    <definedName name="ENTRANTE_San_José_del_Rincón" localSheetId="18">#REF!</definedName>
    <definedName name="ENTRANTE_San_José_del_Rincón" localSheetId="27">#REF!</definedName>
    <definedName name="ENTRANTE_San_José_del_Rincón" localSheetId="23">#REF!</definedName>
    <definedName name="ENTRANTE_San_José_del_Rincón" localSheetId="38">#REF!</definedName>
    <definedName name="ENTRANTE_San_José_del_Rincón" localSheetId="17">#REF!</definedName>
    <definedName name="ENTRANTE_San_José_del_Rincón" localSheetId="19">#REF!</definedName>
    <definedName name="ENTRANTE_San_José_del_Rincón" localSheetId="16">#REF!</definedName>
    <definedName name="ENTRANTE_San_José_del_Rincón" localSheetId="14">#REF!</definedName>
    <definedName name="ENTRANTE_San_José_del_Rincón" localSheetId="12">#REF!</definedName>
    <definedName name="ENTRANTE_San_José_del_Rincón" localSheetId="22">#REF!</definedName>
    <definedName name="ENTRANTE_San_José_del_Rincón" localSheetId="39">#REF!</definedName>
    <definedName name="ENTRANTE_San_José_del_Rincón" localSheetId="21">#REF!</definedName>
    <definedName name="ENTRANTE_San_José_del_Rincón" localSheetId="20">#REF!</definedName>
    <definedName name="ENTRANTE_San_José_del_Rincón" localSheetId="28">#REF!</definedName>
    <definedName name="ENTRANTE_San_José_del_Rincón" localSheetId="31">#REF!</definedName>
    <definedName name="ENTRANTE_San_José_del_Rincón" localSheetId="40">#REF!</definedName>
    <definedName name="ENTRANTE_San_José_del_Rincón" localSheetId="34">#REF!</definedName>
    <definedName name="ENTRANTE_San_José_del_Rincón" localSheetId="33">#REF!</definedName>
    <definedName name="ENTRANTE_San_José_del_Rincón" localSheetId="7">#REF!</definedName>
    <definedName name="ENTRANTE_San_José_del_Rincón" localSheetId="24">#REF!</definedName>
    <definedName name="ENTRANTE_San_José_del_Rincón" localSheetId="25">#REF!</definedName>
    <definedName name="ENTRANTE_San_José_del_Rincón" localSheetId="37">#REF!</definedName>
    <definedName name="ENTRANTE_San_José_del_Rincón" localSheetId="35">#REF!</definedName>
    <definedName name="ENTRANTE_San_José_del_Rincón">#REF!</definedName>
    <definedName name="ENTRANTE_San_Martín_de_las_Pirámides" localSheetId="18">#REF!</definedName>
    <definedName name="ENTRANTE_San_Martín_de_las_Pirámides" localSheetId="27">#REF!</definedName>
    <definedName name="ENTRANTE_San_Martín_de_las_Pirámides" localSheetId="23">#REF!</definedName>
    <definedName name="ENTRANTE_San_Martín_de_las_Pirámides" localSheetId="38">#REF!</definedName>
    <definedName name="ENTRANTE_San_Martín_de_las_Pirámides" localSheetId="17">#REF!</definedName>
    <definedName name="ENTRANTE_San_Martín_de_las_Pirámides" localSheetId="19">#REF!</definedName>
    <definedName name="ENTRANTE_San_Martín_de_las_Pirámides" localSheetId="16">#REF!</definedName>
    <definedName name="ENTRANTE_San_Martín_de_las_Pirámides" localSheetId="14">#REF!</definedName>
    <definedName name="ENTRANTE_San_Martín_de_las_Pirámides" localSheetId="12">#REF!</definedName>
    <definedName name="ENTRANTE_San_Martín_de_las_Pirámides" localSheetId="22">#REF!</definedName>
    <definedName name="ENTRANTE_San_Martín_de_las_Pirámides" localSheetId="39">#REF!</definedName>
    <definedName name="ENTRANTE_San_Martín_de_las_Pirámides" localSheetId="21">#REF!</definedName>
    <definedName name="ENTRANTE_San_Martín_de_las_Pirámides" localSheetId="20">#REF!</definedName>
    <definedName name="ENTRANTE_San_Martín_de_las_Pirámides" localSheetId="28">#REF!</definedName>
    <definedName name="ENTRANTE_San_Martín_de_las_Pirámides" localSheetId="31">#REF!</definedName>
    <definedName name="ENTRANTE_San_Martín_de_las_Pirámides" localSheetId="40">#REF!</definedName>
    <definedName name="ENTRANTE_San_Martín_de_las_Pirámides" localSheetId="34">#REF!</definedName>
    <definedName name="ENTRANTE_San_Martín_de_las_Pirámides" localSheetId="33">#REF!</definedName>
    <definedName name="ENTRANTE_San_Martín_de_las_Pirámides" localSheetId="7">#REF!</definedName>
    <definedName name="ENTRANTE_San_Martín_de_las_Pirámides" localSheetId="24">#REF!</definedName>
    <definedName name="ENTRANTE_San_Martín_de_las_Pirámides" localSheetId="25">#REF!</definedName>
    <definedName name="ENTRANTE_San_Martín_de_las_Pirámides" localSheetId="37">#REF!</definedName>
    <definedName name="ENTRANTE_San_Martín_de_las_Pirámides" localSheetId="35">#REF!</definedName>
    <definedName name="ENTRANTE_San_Martín_de_las_Pirámides">#REF!</definedName>
    <definedName name="ENTRANTE_San_Mateo_Atenco" localSheetId="18">#REF!</definedName>
    <definedName name="ENTRANTE_San_Mateo_Atenco" localSheetId="27">#REF!</definedName>
    <definedName name="ENTRANTE_San_Mateo_Atenco" localSheetId="23">#REF!</definedName>
    <definedName name="ENTRANTE_San_Mateo_Atenco" localSheetId="38">#REF!</definedName>
    <definedName name="ENTRANTE_San_Mateo_Atenco" localSheetId="17">#REF!</definedName>
    <definedName name="ENTRANTE_San_Mateo_Atenco" localSheetId="19">#REF!</definedName>
    <definedName name="ENTRANTE_San_Mateo_Atenco" localSheetId="16">#REF!</definedName>
    <definedName name="ENTRANTE_San_Mateo_Atenco" localSheetId="14">#REF!</definedName>
    <definedName name="ENTRANTE_San_Mateo_Atenco" localSheetId="12">#REF!</definedName>
    <definedName name="ENTRANTE_San_Mateo_Atenco" localSheetId="22">#REF!</definedName>
    <definedName name="ENTRANTE_San_Mateo_Atenco" localSheetId="39">#REF!</definedName>
    <definedName name="ENTRANTE_San_Mateo_Atenco" localSheetId="21">#REF!</definedName>
    <definedName name="ENTRANTE_San_Mateo_Atenco" localSheetId="20">#REF!</definedName>
    <definedName name="ENTRANTE_San_Mateo_Atenco" localSheetId="28">#REF!</definedName>
    <definedName name="ENTRANTE_San_Mateo_Atenco" localSheetId="31">#REF!</definedName>
    <definedName name="ENTRANTE_San_Mateo_Atenco" localSheetId="40">#REF!</definedName>
    <definedName name="ENTRANTE_San_Mateo_Atenco" localSheetId="34">#REF!</definedName>
    <definedName name="ENTRANTE_San_Mateo_Atenco" localSheetId="33">#REF!</definedName>
    <definedName name="ENTRANTE_San_Mateo_Atenco" localSheetId="7">#REF!</definedName>
    <definedName name="ENTRANTE_San_Mateo_Atenco" localSheetId="24">#REF!</definedName>
    <definedName name="ENTRANTE_San_Mateo_Atenco" localSheetId="25">#REF!</definedName>
    <definedName name="ENTRANTE_San_Mateo_Atenco" localSheetId="37">#REF!</definedName>
    <definedName name="ENTRANTE_San_Mateo_Atenco" localSheetId="35">#REF!</definedName>
    <definedName name="ENTRANTE_San_Mateo_Atenco">#REF!</definedName>
    <definedName name="ENTRANTE_San_Simón_de_Guerrero" localSheetId="18">#REF!</definedName>
    <definedName name="ENTRANTE_San_Simón_de_Guerrero" localSheetId="27">#REF!</definedName>
    <definedName name="ENTRANTE_San_Simón_de_Guerrero" localSheetId="23">#REF!</definedName>
    <definedName name="ENTRANTE_San_Simón_de_Guerrero" localSheetId="38">#REF!</definedName>
    <definedName name="ENTRANTE_San_Simón_de_Guerrero" localSheetId="17">#REF!</definedName>
    <definedName name="ENTRANTE_San_Simón_de_Guerrero" localSheetId="19">#REF!</definedName>
    <definedName name="ENTRANTE_San_Simón_de_Guerrero" localSheetId="16">#REF!</definedName>
    <definedName name="ENTRANTE_San_Simón_de_Guerrero" localSheetId="14">#REF!</definedName>
    <definedName name="ENTRANTE_San_Simón_de_Guerrero" localSheetId="12">#REF!</definedName>
    <definedName name="ENTRANTE_San_Simón_de_Guerrero" localSheetId="22">#REF!</definedName>
    <definedName name="ENTRANTE_San_Simón_de_Guerrero" localSheetId="39">#REF!</definedName>
    <definedName name="ENTRANTE_San_Simón_de_Guerrero" localSheetId="21">#REF!</definedName>
    <definedName name="ENTRANTE_San_Simón_de_Guerrero" localSheetId="20">#REF!</definedName>
    <definedName name="ENTRANTE_San_Simón_de_Guerrero" localSheetId="28">#REF!</definedName>
    <definedName name="ENTRANTE_San_Simón_de_Guerrero" localSheetId="31">#REF!</definedName>
    <definedName name="ENTRANTE_San_Simón_de_Guerrero" localSheetId="40">#REF!</definedName>
    <definedName name="ENTRANTE_San_Simón_de_Guerrero" localSheetId="34">#REF!</definedName>
    <definedName name="ENTRANTE_San_Simón_de_Guerrero" localSheetId="33">#REF!</definedName>
    <definedName name="ENTRANTE_San_Simón_de_Guerrero" localSheetId="7">#REF!</definedName>
    <definedName name="ENTRANTE_San_Simón_de_Guerrero" localSheetId="24">#REF!</definedName>
    <definedName name="ENTRANTE_San_Simón_de_Guerrero" localSheetId="25">#REF!</definedName>
    <definedName name="ENTRANTE_San_Simón_de_Guerrero" localSheetId="37">#REF!</definedName>
    <definedName name="ENTRANTE_San_Simón_de_Guerrero" localSheetId="35">#REF!</definedName>
    <definedName name="ENTRANTE_San_Simón_de_Guerrero">#REF!</definedName>
    <definedName name="ENTRANTE_Santo_Tomás" localSheetId="18">#REF!</definedName>
    <definedName name="ENTRANTE_Santo_Tomás" localSheetId="27">#REF!</definedName>
    <definedName name="ENTRANTE_Santo_Tomás" localSheetId="23">#REF!</definedName>
    <definedName name="ENTRANTE_Santo_Tomás" localSheetId="38">#REF!</definedName>
    <definedName name="ENTRANTE_Santo_Tomás" localSheetId="17">#REF!</definedName>
    <definedName name="ENTRANTE_Santo_Tomás" localSheetId="19">#REF!</definedName>
    <definedName name="ENTRANTE_Santo_Tomás" localSheetId="16">#REF!</definedName>
    <definedName name="ENTRANTE_Santo_Tomás" localSheetId="14">#REF!</definedName>
    <definedName name="ENTRANTE_Santo_Tomás" localSheetId="12">#REF!</definedName>
    <definedName name="ENTRANTE_Santo_Tomás" localSheetId="22">#REF!</definedName>
    <definedName name="ENTRANTE_Santo_Tomás" localSheetId="39">#REF!</definedName>
    <definedName name="ENTRANTE_Santo_Tomás" localSheetId="21">#REF!</definedName>
    <definedName name="ENTRANTE_Santo_Tomás" localSheetId="20">#REF!</definedName>
    <definedName name="ENTRANTE_Santo_Tomás" localSheetId="28">#REF!</definedName>
    <definedName name="ENTRANTE_Santo_Tomás" localSheetId="31">#REF!</definedName>
    <definedName name="ENTRANTE_Santo_Tomás" localSheetId="40">#REF!</definedName>
    <definedName name="ENTRANTE_Santo_Tomás" localSheetId="34">#REF!</definedName>
    <definedName name="ENTRANTE_Santo_Tomás" localSheetId="33">#REF!</definedName>
    <definedName name="ENTRANTE_Santo_Tomás" localSheetId="7">#REF!</definedName>
    <definedName name="ENTRANTE_Santo_Tomás" localSheetId="24">#REF!</definedName>
    <definedName name="ENTRANTE_Santo_Tomás" localSheetId="25">#REF!</definedName>
    <definedName name="ENTRANTE_Santo_Tomás" localSheetId="37">#REF!</definedName>
    <definedName name="ENTRANTE_Santo_Tomás" localSheetId="35">#REF!</definedName>
    <definedName name="ENTRANTE_Santo_Tomás">#REF!</definedName>
    <definedName name="ENTRANTE_Soyaniquilpan_de_Juárez" localSheetId="18">#REF!</definedName>
    <definedName name="ENTRANTE_Soyaniquilpan_de_Juárez" localSheetId="27">#REF!</definedName>
    <definedName name="ENTRANTE_Soyaniquilpan_de_Juárez" localSheetId="23">#REF!</definedName>
    <definedName name="ENTRANTE_Soyaniquilpan_de_Juárez" localSheetId="38">#REF!</definedName>
    <definedName name="ENTRANTE_Soyaniquilpan_de_Juárez" localSheetId="17">#REF!</definedName>
    <definedName name="ENTRANTE_Soyaniquilpan_de_Juárez" localSheetId="19">#REF!</definedName>
    <definedName name="ENTRANTE_Soyaniquilpan_de_Juárez" localSheetId="16">#REF!</definedName>
    <definedName name="ENTRANTE_Soyaniquilpan_de_Juárez" localSheetId="14">#REF!</definedName>
    <definedName name="ENTRANTE_Soyaniquilpan_de_Juárez" localSheetId="12">#REF!</definedName>
    <definedName name="ENTRANTE_Soyaniquilpan_de_Juárez" localSheetId="22">#REF!</definedName>
    <definedName name="ENTRANTE_Soyaniquilpan_de_Juárez" localSheetId="39">#REF!</definedName>
    <definedName name="ENTRANTE_Soyaniquilpan_de_Juárez" localSheetId="21">#REF!</definedName>
    <definedName name="ENTRANTE_Soyaniquilpan_de_Juárez" localSheetId="20">#REF!</definedName>
    <definedName name="ENTRANTE_Soyaniquilpan_de_Juárez" localSheetId="28">#REF!</definedName>
    <definedName name="ENTRANTE_Soyaniquilpan_de_Juárez" localSheetId="31">#REF!</definedName>
    <definedName name="ENTRANTE_Soyaniquilpan_de_Juárez" localSheetId="40">#REF!</definedName>
    <definedName name="ENTRANTE_Soyaniquilpan_de_Juárez" localSheetId="34">#REF!</definedName>
    <definedName name="ENTRANTE_Soyaniquilpan_de_Juárez" localSheetId="33">#REF!</definedName>
    <definedName name="ENTRANTE_Soyaniquilpan_de_Juárez" localSheetId="7">#REF!</definedName>
    <definedName name="ENTRANTE_Soyaniquilpan_de_Juárez" localSheetId="24">#REF!</definedName>
    <definedName name="ENTRANTE_Soyaniquilpan_de_Juárez" localSheetId="25">#REF!</definedName>
    <definedName name="ENTRANTE_Soyaniquilpan_de_Juárez" localSheetId="37">#REF!</definedName>
    <definedName name="ENTRANTE_Soyaniquilpan_de_Juárez" localSheetId="35">#REF!</definedName>
    <definedName name="ENTRANTE_Soyaniquilpan_de_Juárez">#REF!</definedName>
    <definedName name="ENTRANTE_Sultepec" localSheetId="18">#REF!</definedName>
    <definedName name="ENTRANTE_Sultepec" localSheetId="27">#REF!</definedName>
    <definedName name="ENTRANTE_Sultepec" localSheetId="23">#REF!</definedName>
    <definedName name="ENTRANTE_Sultepec" localSheetId="38">#REF!</definedName>
    <definedName name="ENTRANTE_Sultepec" localSheetId="17">#REF!</definedName>
    <definedName name="ENTRANTE_Sultepec" localSheetId="19">#REF!</definedName>
    <definedName name="ENTRANTE_Sultepec" localSheetId="16">#REF!</definedName>
    <definedName name="ENTRANTE_Sultepec" localSheetId="14">#REF!</definedName>
    <definedName name="ENTRANTE_Sultepec" localSheetId="12">#REF!</definedName>
    <definedName name="ENTRANTE_Sultepec" localSheetId="22">#REF!</definedName>
    <definedName name="ENTRANTE_Sultepec" localSheetId="39">#REF!</definedName>
    <definedName name="ENTRANTE_Sultepec" localSheetId="21">#REF!</definedName>
    <definedName name="ENTRANTE_Sultepec" localSheetId="20">#REF!</definedName>
    <definedName name="ENTRANTE_Sultepec" localSheetId="28">#REF!</definedName>
    <definedName name="ENTRANTE_Sultepec" localSheetId="31">#REF!</definedName>
    <definedName name="ENTRANTE_Sultepec" localSheetId="40">#REF!</definedName>
    <definedName name="ENTRANTE_Sultepec" localSheetId="34">#REF!</definedName>
    <definedName name="ENTRANTE_Sultepec" localSheetId="33">#REF!</definedName>
    <definedName name="ENTRANTE_Sultepec" localSheetId="7">#REF!</definedName>
    <definedName name="ENTRANTE_Sultepec" localSheetId="24">#REF!</definedName>
    <definedName name="ENTRANTE_Sultepec" localSheetId="25">#REF!</definedName>
    <definedName name="ENTRANTE_Sultepec" localSheetId="37">#REF!</definedName>
    <definedName name="ENTRANTE_Sultepec" localSheetId="35">#REF!</definedName>
    <definedName name="ENTRANTE_Sultepec">#REF!</definedName>
    <definedName name="ENTRANTE_Tecámac" localSheetId="18">#REF!</definedName>
    <definedName name="ENTRANTE_Tecámac" localSheetId="27">#REF!</definedName>
    <definedName name="ENTRANTE_Tecámac" localSheetId="23">#REF!</definedName>
    <definedName name="ENTRANTE_Tecámac" localSheetId="38">#REF!</definedName>
    <definedName name="ENTRANTE_Tecámac" localSheetId="17">#REF!</definedName>
    <definedName name="ENTRANTE_Tecámac" localSheetId="19">#REF!</definedName>
    <definedName name="ENTRANTE_Tecámac" localSheetId="16">#REF!</definedName>
    <definedName name="ENTRANTE_Tecámac" localSheetId="14">#REF!</definedName>
    <definedName name="ENTRANTE_Tecámac" localSheetId="12">#REF!</definedName>
    <definedName name="ENTRANTE_Tecámac" localSheetId="22">#REF!</definedName>
    <definedName name="ENTRANTE_Tecámac" localSheetId="39">#REF!</definedName>
    <definedName name="ENTRANTE_Tecámac" localSheetId="21">#REF!</definedName>
    <definedName name="ENTRANTE_Tecámac" localSheetId="20">#REF!</definedName>
    <definedName name="ENTRANTE_Tecámac" localSheetId="28">#REF!</definedName>
    <definedName name="ENTRANTE_Tecámac" localSheetId="31">#REF!</definedName>
    <definedName name="ENTRANTE_Tecámac" localSheetId="40">#REF!</definedName>
    <definedName name="ENTRANTE_Tecámac" localSheetId="34">#REF!</definedName>
    <definedName name="ENTRANTE_Tecámac" localSheetId="33">#REF!</definedName>
    <definedName name="ENTRANTE_Tecámac" localSheetId="7">#REF!</definedName>
    <definedName name="ENTRANTE_Tecámac" localSheetId="24">#REF!</definedName>
    <definedName name="ENTRANTE_Tecámac" localSheetId="25">#REF!</definedName>
    <definedName name="ENTRANTE_Tecámac" localSheetId="37">#REF!</definedName>
    <definedName name="ENTRANTE_Tecámac" localSheetId="35">#REF!</definedName>
    <definedName name="ENTRANTE_Tecámac">#REF!</definedName>
    <definedName name="ENTRANTE_Tejupilco" localSheetId="18">#REF!</definedName>
    <definedName name="ENTRANTE_Tejupilco" localSheetId="27">#REF!</definedName>
    <definedName name="ENTRANTE_Tejupilco" localSheetId="23">#REF!</definedName>
    <definedName name="ENTRANTE_Tejupilco" localSheetId="38">#REF!</definedName>
    <definedName name="ENTRANTE_Tejupilco" localSheetId="17">#REF!</definedName>
    <definedName name="ENTRANTE_Tejupilco" localSheetId="19">#REF!</definedName>
    <definedName name="ENTRANTE_Tejupilco" localSheetId="16">#REF!</definedName>
    <definedName name="ENTRANTE_Tejupilco" localSheetId="14">#REF!</definedName>
    <definedName name="ENTRANTE_Tejupilco" localSheetId="12">#REF!</definedName>
    <definedName name="ENTRANTE_Tejupilco" localSheetId="22">#REF!</definedName>
    <definedName name="ENTRANTE_Tejupilco" localSheetId="39">#REF!</definedName>
    <definedName name="ENTRANTE_Tejupilco" localSheetId="21">#REF!</definedName>
    <definedName name="ENTRANTE_Tejupilco" localSheetId="20">#REF!</definedName>
    <definedName name="ENTRANTE_Tejupilco" localSheetId="28">#REF!</definedName>
    <definedName name="ENTRANTE_Tejupilco" localSheetId="31">#REF!</definedName>
    <definedName name="ENTRANTE_Tejupilco" localSheetId="40">#REF!</definedName>
    <definedName name="ENTRANTE_Tejupilco" localSheetId="34">#REF!</definedName>
    <definedName name="ENTRANTE_Tejupilco" localSheetId="33">#REF!</definedName>
    <definedName name="ENTRANTE_Tejupilco" localSheetId="7">#REF!</definedName>
    <definedName name="ENTRANTE_Tejupilco" localSheetId="24">#REF!</definedName>
    <definedName name="ENTRANTE_Tejupilco" localSheetId="25">#REF!</definedName>
    <definedName name="ENTRANTE_Tejupilco" localSheetId="37">#REF!</definedName>
    <definedName name="ENTRANTE_Tejupilco" localSheetId="35">#REF!</definedName>
    <definedName name="ENTRANTE_Tejupilco">#REF!</definedName>
    <definedName name="ENTRANTE_Temamatla" localSheetId="18">#REF!</definedName>
    <definedName name="ENTRANTE_Temamatla" localSheetId="27">#REF!</definedName>
    <definedName name="ENTRANTE_Temamatla" localSheetId="23">#REF!</definedName>
    <definedName name="ENTRANTE_Temamatla" localSheetId="38">#REF!</definedName>
    <definedName name="ENTRANTE_Temamatla" localSheetId="17">#REF!</definedName>
    <definedName name="ENTRANTE_Temamatla" localSheetId="19">#REF!</definedName>
    <definedName name="ENTRANTE_Temamatla" localSheetId="16">#REF!</definedName>
    <definedName name="ENTRANTE_Temamatla" localSheetId="14">#REF!</definedName>
    <definedName name="ENTRANTE_Temamatla" localSheetId="12">#REF!</definedName>
    <definedName name="ENTRANTE_Temamatla" localSheetId="22">#REF!</definedName>
    <definedName name="ENTRANTE_Temamatla" localSheetId="39">#REF!</definedName>
    <definedName name="ENTRANTE_Temamatla" localSheetId="21">#REF!</definedName>
    <definedName name="ENTRANTE_Temamatla" localSheetId="20">#REF!</definedName>
    <definedName name="ENTRANTE_Temamatla" localSheetId="28">#REF!</definedName>
    <definedName name="ENTRANTE_Temamatla" localSheetId="31">#REF!</definedName>
    <definedName name="ENTRANTE_Temamatla" localSheetId="40">#REF!</definedName>
    <definedName name="ENTRANTE_Temamatla" localSheetId="34">#REF!</definedName>
    <definedName name="ENTRANTE_Temamatla" localSheetId="33">#REF!</definedName>
    <definedName name="ENTRANTE_Temamatla" localSheetId="7">#REF!</definedName>
    <definedName name="ENTRANTE_Temamatla" localSheetId="24">#REF!</definedName>
    <definedName name="ENTRANTE_Temamatla" localSheetId="25">#REF!</definedName>
    <definedName name="ENTRANTE_Temamatla" localSheetId="37">#REF!</definedName>
    <definedName name="ENTRANTE_Temamatla" localSheetId="35">#REF!</definedName>
    <definedName name="ENTRANTE_Temamatla">#REF!</definedName>
    <definedName name="ENTRANTE_Temascalapa" localSheetId="18">#REF!</definedName>
    <definedName name="ENTRANTE_Temascalapa" localSheetId="27">#REF!</definedName>
    <definedName name="ENTRANTE_Temascalapa" localSheetId="23">#REF!</definedName>
    <definedName name="ENTRANTE_Temascalapa" localSheetId="38">#REF!</definedName>
    <definedName name="ENTRANTE_Temascalapa" localSheetId="17">#REF!</definedName>
    <definedName name="ENTRANTE_Temascalapa" localSheetId="19">#REF!</definedName>
    <definedName name="ENTRANTE_Temascalapa" localSheetId="16">#REF!</definedName>
    <definedName name="ENTRANTE_Temascalapa" localSheetId="14">#REF!</definedName>
    <definedName name="ENTRANTE_Temascalapa" localSheetId="12">#REF!</definedName>
    <definedName name="ENTRANTE_Temascalapa" localSheetId="22">#REF!</definedName>
    <definedName name="ENTRANTE_Temascalapa" localSheetId="39">#REF!</definedName>
    <definedName name="ENTRANTE_Temascalapa" localSheetId="21">#REF!</definedName>
    <definedName name="ENTRANTE_Temascalapa" localSheetId="20">#REF!</definedName>
    <definedName name="ENTRANTE_Temascalapa" localSheetId="28">#REF!</definedName>
    <definedName name="ENTRANTE_Temascalapa" localSheetId="31">#REF!</definedName>
    <definedName name="ENTRANTE_Temascalapa" localSheetId="40">#REF!</definedName>
    <definedName name="ENTRANTE_Temascalapa" localSheetId="34">#REF!</definedName>
    <definedName name="ENTRANTE_Temascalapa" localSheetId="33">#REF!</definedName>
    <definedName name="ENTRANTE_Temascalapa" localSheetId="7">#REF!</definedName>
    <definedName name="ENTRANTE_Temascalapa" localSheetId="24">#REF!</definedName>
    <definedName name="ENTRANTE_Temascalapa" localSheetId="25">#REF!</definedName>
    <definedName name="ENTRANTE_Temascalapa" localSheetId="37">#REF!</definedName>
    <definedName name="ENTRANTE_Temascalapa" localSheetId="35">#REF!</definedName>
    <definedName name="ENTRANTE_Temascalapa">#REF!</definedName>
    <definedName name="ENTRANTE_Temascalcingo" localSheetId="18">#REF!</definedName>
    <definedName name="ENTRANTE_Temascalcingo" localSheetId="27">#REF!</definedName>
    <definedName name="ENTRANTE_Temascalcingo" localSheetId="23">#REF!</definedName>
    <definedName name="ENTRANTE_Temascalcingo" localSheetId="38">#REF!</definedName>
    <definedName name="ENTRANTE_Temascalcingo" localSheetId="17">#REF!</definedName>
    <definedName name="ENTRANTE_Temascalcingo" localSheetId="19">#REF!</definedName>
    <definedName name="ENTRANTE_Temascalcingo" localSheetId="16">#REF!</definedName>
    <definedName name="ENTRANTE_Temascalcingo" localSheetId="14">#REF!</definedName>
    <definedName name="ENTRANTE_Temascalcingo" localSheetId="12">#REF!</definedName>
    <definedName name="ENTRANTE_Temascalcingo" localSheetId="22">#REF!</definedName>
    <definedName name="ENTRANTE_Temascalcingo" localSheetId="39">#REF!</definedName>
    <definedName name="ENTRANTE_Temascalcingo" localSheetId="21">#REF!</definedName>
    <definedName name="ENTRANTE_Temascalcingo" localSheetId="20">#REF!</definedName>
    <definedName name="ENTRANTE_Temascalcingo" localSheetId="28">#REF!</definedName>
    <definedName name="ENTRANTE_Temascalcingo" localSheetId="31">#REF!</definedName>
    <definedName name="ENTRANTE_Temascalcingo" localSheetId="40">#REF!</definedName>
    <definedName name="ENTRANTE_Temascalcingo" localSheetId="34">#REF!</definedName>
    <definedName name="ENTRANTE_Temascalcingo" localSheetId="33">#REF!</definedName>
    <definedName name="ENTRANTE_Temascalcingo" localSheetId="7">#REF!</definedName>
    <definedName name="ENTRANTE_Temascalcingo" localSheetId="24">#REF!</definedName>
    <definedName name="ENTRANTE_Temascalcingo" localSheetId="25">#REF!</definedName>
    <definedName name="ENTRANTE_Temascalcingo" localSheetId="37">#REF!</definedName>
    <definedName name="ENTRANTE_Temascalcingo" localSheetId="35">#REF!</definedName>
    <definedName name="ENTRANTE_Temascalcingo">#REF!</definedName>
    <definedName name="ENTRANTE_Temascaltepec" localSheetId="18">#REF!</definedName>
    <definedName name="ENTRANTE_Temascaltepec" localSheetId="27">#REF!</definedName>
    <definedName name="ENTRANTE_Temascaltepec" localSheetId="23">#REF!</definedName>
    <definedName name="ENTRANTE_Temascaltepec" localSheetId="38">#REF!</definedName>
    <definedName name="ENTRANTE_Temascaltepec" localSheetId="17">#REF!</definedName>
    <definedName name="ENTRANTE_Temascaltepec" localSheetId="19">#REF!</definedName>
    <definedName name="ENTRANTE_Temascaltepec" localSheetId="16">#REF!</definedName>
    <definedName name="ENTRANTE_Temascaltepec" localSheetId="14">#REF!</definedName>
    <definedName name="ENTRANTE_Temascaltepec" localSheetId="12">#REF!</definedName>
    <definedName name="ENTRANTE_Temascaltepec" localSheetId="22">#REF!</definedName>
    <definedName name="ENTRANTE_Temascaltepec" localSheetId="39">#REF!</definedName>
    <definedName name="ENTRANTE_Temascaltepec" localSheetId="21">#REF!</definedName>
    <definedName name="ENTRANTE_Temascaltepec" localSheetId="20">#REF!</definedName>
    <definedName name="ENTRANTE_Temascaltepec" localSheetId="28">#REF!</definedName>
    <definedName name="ENTRANTE_Temascaltepec" localSheetId="31">#REF!</definedName>
    <definedName name="ENTRANTE_Temascaltepec" localSheetId="40">#REF!</definedName>
    <definedName name="ENTRANTE_Temascaltepec" localSheetId="34">#REF!</definedName>
    <definedName name="ENTRANTE_Temascaltepec" localSheetId="33">#REF!</definedName>
    <definedName name="ENTRANTE_Temascaltepec" localSheetId="7">#REF!</definedName>
    <definedName name="ENTRANTE_Temascaltepec" localSheetId="24">#REF!</definedName>
    <definedName name="ENTRANTE_Temascaltepec" localSheetId="25">#REF!</definedName>
    <definedName name="ENTRANTE_Temascaltepec" localSheetId="37">#REF!</definedName>
    <definedName name="ENTRANTE_Temascaltepec" localSheetId="35">#REF!</definedName>
    <definedName name="ENTRANTE_Temascaltepec">#REF!</definedName>
    <definedName name="ENTRANTE_Temoaya" localSheetId="18">#REF!</definedName>
    <definedName name="ENTRANTE_Temoaya" localSheetId="27">#REF!</definedName>
    <definedName name="ENTRANTE_Temoaya" localSheetId="23">#REF!</definedName>
    <definedName name="ENTRANTE_Temoaya" localSheetId="38">#REF!</definedName>
    <definedName name="ENTRANTE_Temoaya" localSheetId="17">#REF!</definedName>
    <definedName name="ENTRANTE_Temoaya" localSheetId="19">#REF!</definedName>
    <definedName name="ENTRANTE_Temoaya" localSheetId="16">#REF!</definedName>
    <definedName name="ENTRANTE_Temoaya" localSheetId="14">#REF!</definedName>
    <definedName name="ENTRANTE_Temoaya" localSheetId="12">#REF!</definedName>
    <definedName name="ENTRANTE_Temoaya" localSheetId="22">#REF!</definedName>
    <definedName name="ENTRANTE_Temoaya" localSheetId="39">#REF!</definedName>
    <definedName name="ENTRANTE_Temoaya" localSheetId="21">#REF!</definedName>
    <definedName name="ENTRANTE_Temoaya" localSheetId="20">#REF!</definedName>
    <definedName name="ENTRANTE_Temoaya" localSheetId="28">#REF!</definedName>
    <definedName name="ENTRANTE_Temoaya" localSheetId="31">#REF!</definedName>
    <definedName name="ENTRANTE_Temoaya" localSheetId="40">#REF!</definedName>
    <definedName name="ENTRANTE_Temoaya" localSheetId="34">#REF!</definedName>
    <definedName name="ENTRANTE_Temoaya" localSheetId="33">#REF!</definedName>
    <definedName name="ENTRANTE_Temoaya" localSheetId="7">#REF!</definedName>
    <definedName name="ENTRANTE_Temoaya" localSheetId="24">#REF!</definedName>
    <definedName name="ENTRANTE_Temoaya" localSheetId="25">#REF!</definedName>
    <definedName name="ENTRANTE_Temoaya" localSheetId="37">#REF!</definedName>
    <definedName name="ENTRANTE_Temoaya" localSheetId="35">#REF!</definedName>
    <definedName name="ENTRANTE_Temoaya">#REF!</definedName>
    <definedName name="ENTRANTE_Tenancingo" localSheetId="18">#REF!</definedName>
    <definedName name="ENTRANTE_Tenancingo" localSheetId="27">#REF!</definedName>
    <definedName name="ENTRANTE_Tenancingo" localSheetId="23">#REF!</definedName>
    <definedName name="ENTRANTE_Tenancingo" localSheetId="38">#REF!</definedName>
    <definedName name="ENTRANTE_Tenancingo" localSheetId="17">#REF!</definedName>
    <definedName name="ENTRANTE_Tenancingo" localSheetId="19">#REF!</definedName>
    <definedName name="ENTRANTE_Tenancingo" localSheetId="16">#REF!</definedName>
    <definedName name="ENTRANTE_Tenancingo" localSheetId="14">#REF!</definedName>
    <definedName name="ENTRANTE_Tenancingo" localSheetId="12">#REF!</definedName>
    <definedName name="ENTRANTE_Tenancingo" localSheetId="22">#REF!</definedName>
    <definedName name="ENTRANTE_Tenancingo" localSheetId="39">#REF!</definedName>
    <definedName name="ENTRANTE_Tenancingo" localSheetId="21">#REF!</definedName>
    <definedName name="ENTRANTE_Tenancingo" localSheetId="20">#REF!</definedName>
    <definedName name="ENTRANTE_Tenancingo" localSheetId="28">#REF!</definedName>
    <definedName name="ENTRANTE_Tenancingo" localSheetId="31">#REF!</definedName>
    <definedName name="ENTRANTE_Tenancingo" localSheetId="40">#REF!</definedName>
    <definedName name="ENTRANTE_Tenancingo" localSheetId="34">#REF!</definedName>
    <definedName name="ENTRANTE_Tenancingo" localSheetId="33">#REF!</definedName>
    <definedName name="ENTRANTE_Tenancingo" localSheetId="7">#REF!</definedName>
    <definedName name="ENTRANTE_Tenancingo" localSheetId="24">#REF!</definedName>
    <definedName name="ENTRANTE_Tenancingo" localSheetId="25">#REF!</definedName>
    <definedName name="ENTRANTE_Tenancingo" localSheetId="37">#REF!</definedName>
    <definedName name="ENTRANTE_Tenancingo" localSheetId="35">#REF!</definedName>
    <definedName name="ENTRANTE_Tenancingo">#REF!</definedName>
    <definedName name="ENTRANTE_Tenango_del_Aire" localSheetId="18">#REF!</definedName>
    <definedName name="ENTRANTE_Tenango_del_Aire" localSheetId="27">#REF!</definedName>
    <definedName name="ENTRANTE_Tenango_del_Aire" localSheetId="23">#REF!</definedName>
    <definedName name="ENTRANTE_Tenango_del_Aire" localSheetId="38">#REF!</definedName>
    <definedName name="ENTRANTE_Tenango_del_Aire" localSheetId="17">#REF!</definedName>
    <definedName name="ENTRANTE_Tenango_del_Aire" localSheetId="19">#REF!</definedName>
    <definedName name="ENTRANTE_Tenango_del_Aire" localSheetId="16">#REF!</definedName>
    <definedName name="ENTRANTE_Tenango_del_Aire" localSheetId="14">#REF!</definedName>
    <definedName name="ENTRANTE_Tenango_del_Aire" localSheetId="12">#REF!</definedName>
    <definedName name="ENTRANTE_Tenango_del_Aire" localSheetId="22">#REF!</definedName>
    <definedName name="ENTRANTE_Tenango_del_Aire" localSheetId="39">#REF!</definedName>
    <definedName name="ENTRANTE_Tenango_del_Aire" localSheetId="21">#REF!</definedName>
    <definedName name="ENTRANTE_Tenango_del_Aire" localSheetId="20">#REF!</definedName>
    <definedName name="ENTRANTE_Tenango_del_Aire" localSheetId="28">#REF!</definedName>
    <definedName name="ENTRANTE_Tenango_del_Aire" localSheetId="31">#REF!</definedName>
    <definedName name="ENTRANTE_Tenango_del_Aire" localSheetId="40">#REF!</definedName>
    <definedName name="ENTRANTE_Tenango_del_Aire" localSheetId="34">#REF!</definedName>
    <definedName name="ENTRANTE_Tenango_del_Aire" localSheetId="33">#REF!</definedName>
    <definedName name="ENTRANTE_Tenango_del_Aire" localSheetId="7">#REF!</definedName>
    <definedName name="ENTRANTE_Tenango_del_Aire" localSheetId="24">#REF!</definedName>
    <definedName name="ENTRANTE_Tenango_del_Aire" localSheetId="25">#REF!</definedName>
    <definedName name="ENTRANTE_Tenango_del_Aire" localSheetId="37">#REF!</definedName>
    <definedName name="ENTRANTE_Tenango_del_Aire" localSheetId="35">#REF!</definedName>
    <definedName name="ENTRANTE_Tenango_del_Aire">#REF!</definedName>
    <definedName name="ENTRANTE_Tenango_del_Valle" localSheetId="18">#REF!</definedName>
    <definedName name="ENTRANTE_Tenango_del_Valle" localSheetId="27">#REF!</definedName>
    <definedName name="ENTRANTE_Tenango_del_Valle" localSheetId="23">#REF!</definedName>
    <definedName name="ENTRANTE_Tenango_del_Valle" localSheetId="38">#REF!</definedName>
    <definedName name="ENTRANTE_Tenango_del_Valle" localSheetId="17">#REF!</definedName>
    <definedName name="ENTRANTE_Tenango_del_Valle" localSheetId="19">#REF!</definedName>
    <definedName name="ENTRANTE_Tenango_del_Valle" localSheetId="16">#REF!</definedName>
    <definedName name="ENTRANTE_Tenango_del_Valle" localSheetId="14">#REF!</definedName>
    <definedName name="ENTRANTE_Tenango_del_Valle" localSheetId="12">#REF!</definedName>
    <definedName name="ENTRANTE_Tenango_del_Valle" localSheetId="22">#REF!</definedName>
    <definedName name="ENTRANTE_Tenango_del_Valle" localSheetId="39">#REF!</definedName>
    <definedName name="ENTRANTE_Tenango_del_Valle" localSheetId="21">#REF!</definedName>
    <definedName name="ENTRANTE_Tenango_del_Valle" localSheetId="20">#REF!</definedName>
    <definedName name="ENTRANTE_Tenango_del_Valle" localSheetId="28">#REF!</definedName>
    <definedName name="ENTRANTE_Tenango_del_Valle" localSheetId="31">#REF!</definedName>
    <definedName name="ENTRANTE_Tenango_del_Valle" localSheetId="40">#REF!</definedName>
    <definedName name="ENTRANTE_Tenango_del_Valle" localSheetId="34">#REF!</definedName>
    <definedName name="ENTRANTE_Tenango_del_Valle" localSheetId="33">#REF!</definedName>
    <definedName name="ENTRANTE_Tenango_del_Valle" localSheetId="7">#REF!</definedName>
    <definedName name="ENTRANTE_Tenango_del_Valle" localSheetId="24">#REF!</definedName>
    <definedName name="ENTRANTE_Tenango_del_Valle" localSheetId="25">#REF!</definedName>
    <definedName name="ENTRANTE_Tenango_del_Valle" localSheetId="37">#REF!</definedName>
    <definedName name="ENTRANTE_Tenango_del_Valle" localSheetId="35">#REF!</definedName>
    <definedName name="ENTRANTE_Tenango_del_Valle">#REF!</definedName>
    <definedName name="ENTRANTE_Teoloyucán" localSheetId="18">#REF!</definedName>
    <definedName name="ENTRANTE_Teoloyucán" localSheetId="27">#REF!</definedName>
    <definedName name="ENTRANTE_Teoloyucán" localSheetId="23">#REF!</definedName>
    <definedName name="ENTRANTE_Teoloyucán" localSheetId="38">#REF!</definedName>
    <definedName name="ENTRANTE_Teoloyucán" localSheetId="17">#REF!</definedName>
    <definedName name="ENTRANTE_Teoloyucán" localSheetId="19">#REF!</definedName>
    <definedName name="ENTRANTE_Teoloyucán" localSheetId="16">#REF!</definedName>
    <definedName name="ENTRANTE_Teoloyucán" localSheetId="14">#REF!</definedName>
    <definedName name="ENTRANTE_Teoloyucán" localSheetId="12">#REF!</definedName>
    <definedName name="ENTRANTE_Teoloyucán" localSheetId="22">#REF!</definedName>
    <definedName name="ENTRANTE_Teoloyucán" localSheetId="39">#REF!</definedName>
    <definedName name="ENTRANTE_Teoloyucán" localSheetId="21">#REF!</definedName>
    <definedName name="ENTRANTE_Teoloyucán" localSheetId="20">#REF!</definedName>
    <definedName name="ENTRANTE_Teoloyucán" localSheetId="28">#REF!</definedName>
    <definedName name="ENTRANTE_Teoloyucán" localSheetId="31">#REF!</definedName>
    <definedName name="ENTRANTE_Teoloyucán" localSheetId="40">#REF!</definedName>
    <definedName name="ENTRANTE_Teoloyucán" localSheetId="34">#REF!</definedName>
    <definedName name="ENTRANTE_Teoloyucán" localSheetId="33">#REF!</definedName>
    <definedName name="ENTRANTE_Teoloyucán" localSheetId="7">#REF!</definedName>
    <definedName name="ENTRANTE_Teoloyucán" localSheetId="24">#REF!</definedName>
    <definedName name="ENTRANTE_Teoloyucán" localSheetId="25">#REF!</definedName>
    <definedName name="ENTRANTE_Teoloyucán" localSheetId="37">#REF!</definedName>
    <definedName name="ENTRANTE_Teoloyucán" localSheetId="35">#REF!</definedName>
    <definedName name="ENTRANTE_Teoloyucán">#REF!</definedName>
    <definedName name="ENTRANTE_Teotihuacán" localSheetId="18">#REF!</definedName>
    <definedName name="ENTRANTE_Teotihuacán" localSheetId="27">#REF!</definedName>
    <definedName name="ENTRANTE_Teotihuacán" localSheetId="23">#REF!</definedName>
    <definedName name="ENTRANTE_Teotihuacán" localSheetId="38">#REF!</definedName>
    <definedName name="ENTRANTE_Teotihuacán" localSheetId="17">#REF!</definedName>
    <definedName name="ENTRANTE_Teotihuacán" localSheetId="19">#REF!</definedName>
    <definedName name="ENTRANTE_Teotihuacán" localSheetId="16">#REF!</definedName>
    <definedName name="ENTRANTE_Teotihuacán" localSheetId="14">#REF!</definedName>
    <definedName name="ENTRANTE_Teotihuacán" localSheetId="12">#REF!</definedName>
    <definedName name="ENTRANTE_Teotihuacán" localSheetId="22">#REF!</definedName>
    <definedName name="ENTRANTE_Teotihuacán" localSheetId="39">#REF!</definedName>
    <definedName name="ENTRANTE_Teotihuacán" localSheetId="21">#REF!</definedName>
    <definedName name="ENTRANTE_Teotihuacán" localSheetId="20">#REF!</definedName>
    <definedName name="ENTRANTE_Teotihuacán" localSheetId="28">#REF!</definedName>
    <definedName name="ENTRANTE_Teotihuacán" localSheetId="31">#REF!</definedName>
    <definedName name="ENTRANTE_Teotihuacán" localSheetId="40">#REF!</definedName>
    <definedName name="ENTRANTE_Teotihuacán" localSheetId="34">#REF!</definedName>
    <definedName name="ENTRANTE_Teotihuacán" localSheetId="33">#REF!</definedName>
    <definedName name="ENTRANTE_Teotihuacán" localSheetId="7">#REF!</definedName>
    <definedName name="ENTRANTE_Teotihuacán" localSheetId="24">#REF!</definedName>
    <definedName name="ENTRANTE_Teotihuacán" localSheetId="25">#REF!</definedName>
    <definedName name="ENTRANTE_Teotihuacán" localSheetId="37">#REF!</definedName>
    <definedName name="ENTRANTE_Teotihuacán" localSheetId="35">#REF!</definedName>
    <definedName name="ENTRANTE_Teotihuacán">#REF!</definedName>
    <definedName name="ENTRANTE_Tepetlaoxtoc" localSheetId="18">#REF!</definedName>
    <definedName name="ENTRANTE_Tepetlaoxtoc" localSheetId="27">#REF!</definedName>
    <definedName name="ENTRANTE_Tepetlaoxtoc" localSheetId="23">#REF!</definedName>
    <definedName name="ENTRANTE_Tepetlaoxtoc" localSheetId="38">#REF!</definedName>
    <definedName name="ENTRANTE_Tepetlaoxtoc" localSheetId="17">#REF!</definedName>
    <definedName name="ENTRANTE_Tepetlaoxtoc" localSheetId="19">#REF!</definedName>
    <definedName name="ENTRANTE_Tepetlaoxtoc" localSheetId="16">#REF!</definedName>
    <definedName name="ENTRANTE_Tepetlaoxtoc" localSheetId="14">#REF!</definedName>
    <definedName name="ENTRANTE_Tepetlaoxtoc" localSheetId="12">#REF!</definedName>
    <definedName name="ENTRANTE_Tepetlaoxtoc" localSheetId="22">#REF!</definedName>
    <definedName name="ENTRANTE_Tepetlaoxtoc" localSheetId="39">#REF!</definedName>
    <definedName name="ENTRANTE_Tepetlaoxtoc" localSheetId="21">#REF!</definedName>
    <definedName name="ENTRANTE_Tepetlaoxtoc" localSheetId="20">#REF!</definedName>
    <definedName name="ENTRANTE_Tepetlaoxtoc" localSheetId="28">#REF!</definedName>
    <definedName name="ENTRANTE_Tepetlaoxtoc" localSheetId="31">#REF!</definedName>
    <definedName name="ENTRANTE_Tepetlaoxtoc" localSheetId="40">#REF!</definedName>
    <definedName name="ENTRANTE_Tepetlaoxtoc" localSheetId="34">#REF!</definedName>
    <definedName name="ENTRANTE_Tepetlaoxtoc" localSheetId="33">#REF!</definedName>
    <definedName name="ENTRANTE_Tepetlaoxtoc" localSheetId="7">#REF!</definedName>
    <definedName name="ENTRANTE_Tepetlaoxtoc" localSheetId="24">#REF!</definedName>
    <definedName name="ENTRANTE_Tepetlaoxtoc" localSheetId="25">#REF!</definedName>
    <definedName name="ENTRANTE_Tepetlaoxtoc" localSheetId="37">#REF!</definedName>
    <definedName name="ENTRANTE_Tepetlaoxtoc" localSheetId="35">#REF!</definedName>
    <definedName name="ENTRANTE_Tepetlaoxtoc">#REF!</definedName>
    <definedName name="ENTRANTE_Tepetlixpa" localSheetId="18">#REF!</definedName>
    <definedName name="ENTRANTE_Tepetlixpa" localSheetId="27">#REF!</definedName>
    <definedName name="ENTRANTE_Tepetlixpa" localSheetId="23">#REF!</definedName>
    <definedName name="ENTRANTE_Tepetlixpa" localSheetId="38">#REF!</definedName>
    <definedName name="ENTRANTE_Tepetlixpa" localSheetId="17">#REF!</definedName>
    <definedName name="ENTRANTE_Tepetlixpa" localSheetId="19">#REF!</definedName>
    <definedName name="ENTRANTE_Tepetlixpa" localSheetId="16">#REF!</definedName>
    <definedName name="ENTRANTE_Tepetlixpa" localSheetId="14">#REF!</definedName>
    <definedName name="ENTRANTE_Tepetlixpa" localSheetId="12">#REF!</definedName>
    <definedName name="ENTRANTE_Tepetlixpa" localSheetId="22">#REF!</definedName>
    <definedName name="ENTRANTE_Tepetlixpa" localSheetId="39">#REF!</definedName>
    <definedName name="ENTRANTE_Tepetlixpa" localSheetId="21">#REF!</definedName>
    <definedName name="ENTRANTE_Tepetlixpa" localSheetId="20">#REF!</definedName>
    <definedName name="ENTRANTE_Tepetlixpa" localSheetId="28">#REF!</definedName>
    <definedName name="ENTRANTE_Tepetlixpa" localSheetId="31">#REF!</definedName>
    <definedName name="ENTRANTE_Tepetlixpa" localSheetId="40">#REF!</definedName>
    <definedName name="ENTRANTE_Tepetlixpa" localSheetId="34">#REF!</definedName>
    <definedName name="ENTRANTE_Tepetlixpa" localSheetId="33">#REF!</definedName>
    <definedName name="ENTRANTE_Tepetlixpa" localSheetId="7">#REF!</definedName>
    <definedName name="ENTRANTE_Tepetlixpa" localSheetId="24">#REF!</definedName>
    <definedName name="ENTRANTE_Tepetlixpa" localSheetId="25">#REF!</definedName>
    <definedName name="ENTRANTE_Tepetlixpa" localSheetId="37">#REF!</definedName>
    <definedName name="ENTRANTE_Tepetlixpa" localSheetId="35">#REF!</definedName>
    <definedName name="ENTRANTE_Tepetlixpa">#REF!</definedName>
    <definedName name="ENTRANTE_Tepotzotlán" localSheetId="18">#REF!</definedName>
    <definedName name="ENTRANTE_Tepotzotlán" localSheetId="27">#REF!</definedName>
    <definedName name="ENTRANTE_Tepotzotlán" localSheetId="23">#REF!</definedName>
    <definedName name="ENTRANTE_Tepotzotlán" localSheetId="38">#REF!</definedName>
    <definedName name="ENTRANTE_Tepotzotlán" localSheetId="17">#REF!</definedName>
    <definedName name="ENTRANTE_Tepotzotlán" localSheetId="19">#REF!</definedName>
    <definedName name="ENTRANTE_Tepotzotlán" localSheetId="16">#REF!</definedName>
    <definedName name="ENTRANTE_Tepotzotlán" localSheetId="14">#REF!</definedName>
    <definedName name="ENTRANTE_Tepotzotlán" localSheetId="12">#REF!</definedName>
    <definedName name="ENTRANTE_Tepotzotlán" localSheetId="22">#REF!</definedName>
    <definedName name="ENTRANTE_Tepotzotlán" localSheetId="39">#REF!</definedName>
    <definedName name="ENTRANTE_Tepotzotlán" localSheetId="21">#REF!</definedName>
    <definedName name="ENTRANTE_Tepotzotlán" localSheetId="20">#REF!</definedName>
    <definedName name="ENTRANTE_Tepotzotlán" localSheetId="28">#REF!</definedName>
    <definedName name="ENTRANTE_Tepotzotlán" localSheetId="31">#REF!</definedName>
    <definedName name="ENTRANTE_Tepotzotlán" localSheetId="40">#REF!</definedName>
    <definedName name="ENTRANTE_Tepotzotlán" localSheetId="34">#REF!</definedName>
    <definedName name="ENTRANTE_Tepotzotlán" localSheetId="33">#REF!</definedName>
    <definedName name="ENTRANTE_Tepotzotlán" localSheetId="7">#REF!</definedName>
    <definedName name="ENTRANTE_Tepotzotlán" localSheetId="24">#REF!</definedName>
    <definedName name="ENTRANTE_Tepotzotlán" localSheetId="25">#REF!</definedName>
    <definedName name="ENTRANTE_Tepotzotlán" localSheetId="37">#REF!</definedName>
    <definedName name="ENTRANTE_Tepotzotlán" localSheetId="35">#REF!</definedName>
    <definedName name="ENTRANTE_Tepotzotlán">#REF!</definedName>
    <definedName name="ENTRANTE_Tequixquiac" localSheetId="18">#REF!</definedName>
    <definedName name="ENTRANTE_Tequixquiac" localSheetId="27">#REF!</definedName>
    <definedName name="ENTRANTE_Tequixquiac" localSheetId="23">#REF!</definedName>
    <definedName name="ENTRANTE_Tequixquiac" localSheetId="38">#REF!</definedName>
    <definedName name="ENTRANTE_Tequixquiac" localSheetId="17">#REF!</definedName>
    <definedName name="ENTRANTE_Tequixquiac" localSheetId="19">#REF!</definedName>
    <definedName name="ENTRANTE_Tequixquiac" localSheetId="16">#REF!</definedName>
    <definedName name="ENTRANTE_Tequixquiac" localSheetId="14">#REF!</definedName>
    <definedName name="ENTRANTE_Tequixquiac" localSheetId="12">#REF!</definedName>
    <definedName name="ENTRANTE_Tequixquiac" localSheetId="22">#REF!</definedName>
    <definedName name="ENTRANTE_Tequixquiac" localSheetId="39">#REF!</definedName>
    <definedName name="ENTRANTE_Tequixquiac" localSheetId="21">#REF!</definedName>
    <definedName name="ENTRANTE_Tequixquiac" localSheetId="20">#REF!</definedName>
    <definedName name="ENTRANTE_Tequixquiac" localSheetId="28">#REF!</definedName>
    <definedName name="ENTRANTE_Tequixquiac" localSheetId="31">#REF!</definedName>
    <definedName name="ENTRANTE_Tequixquiac" localSheetId="40">#REF!</definedName>
    <definedName name="ENTRANTE_Tequixquiac" localSheetId="34">#REF!</definedName>
    <definedName name="ENTRANTE_Tequixquiac" localSheetId="33">#REF!</definedName>
    <definedName name="ENTRANTE_Tequixquiac" localSheetId="7">#REF!</definedName>
    <definedName name="ENTRANTE_Tequixquiac" localSheetId="24">#REF!</definedName>
    <definedName name="ENTRANTE_Tequixquiac" localSheetId="25">#REF!</definedName>
    <definedName name="ENTRANTE_Tequixquiac" localSheetId="37">#REF!</definedName>
    <definedName name="ENTRANTE_Tequixquiac" localSheetId="35">#REF!</definedName>
    <definedName name="ENTRANTE_Tequixquiac">#REF!</definedName>
    <definedName name="ENTRANTE_Texcaltitlán" localSheetId="18">#REF!</definedName>
    <definedName name="ENTRANTE_Texcaltitlán" localSheetId="27">#REF!</definedName>
    <definedName name="ENTRANTE_Texcaltitlán" localSheetId="23">#REF!</definedName>
    <definedName name="ENTRANTE_Texcaltitlán" localSheetId="38">#REF!</definedName>
    <definedName name="ENTRANTE_Texcaltitlán" localSheetId="17">#REF!</definedName>
    <definedName name="ENTRANTE_Texcaltitlán" localSheetId="19">#REF!</definedName>
    <definedName name="ENTRANTE_Texcaltitlán" localSheetId="16">#REF!</definedName>
    <definedName name="ENTRANTE_Texcaltitlán" localSheetId="14">#REF!</definedName>
    <definedName name="ENTRANTE_Texcaltitlán" localSheetId="12">#REF!</definedName>
    <definedName name="ENTRANTE_Texcaltitlán" localSheetId="22">#REF!</definedName>
    <definedName name="ENTRANTE_Texcaltitlán" localSheetId="39">#REF!</definedName>
    <definedName name="ENTRANTE_Texcaltitlán" localSheetId="21">#REF!</definedName>
    <definedName name="ENTRANTE_Texcaltitlán" localSheetId="20">#REF!</definedName>
    <definedName name="ENTRANTE_Texcaltitlán" localSheetId="28">#REF!</definedName>
    <definedName name="ENTRANTE_Texcaltitlán" localSheetId="31">#REF!</definedName>
    <definedName name="ENTRANTE_Texcaltitlán" localSheetId="40">#REF!</definedName>
    <definedName name="ENTRANTE_Texcaltitlán" localSheetId="34">#REF!</definedName>
    <definedName name="ENTRANTE_Texcaltitlán" localSheetId="33">#REF!</definedName>
    <definedName name="ENTRANTE_Texcaltitlán" localSheetId="7">#REF!</definedName>
    <definedName name="ENTRANTE_Texcaltitlán" localSheetId="24">#REF!</definedName>
    <definedName name="ENTRANTE_Texcaltitlán" localSheetId="25">#REF!</definedName>
    <definedName name="ENTRANTE_Texcaltitlán" localSheetId="37">#REF!</definedName>
    <definedName name="ENTRANTE_Texcaltitlán" localSheetId="35">#REF!</definedName>
    <definedName name="ENTRANTE_Texcaltitlán">#REF!</definedName>
    <definedName name="ENTRANTE_Texcalyacac" localSheetId="18">#REF!</definedName>
    <definedName name="ENTRANTE_Texcalyacac" localSheetId="27">#REF!</definedName>
    <definedName name="ENTRANTE_Texcalyacac" localSheetId="23">#REF!</definedName>
    <definedName name="ENTRANTE_Texcalyacac" localSheetId="38">#REF!</definedName>
    <definedName name="ENTRANTE_Texcalyacac" localSheetId="17">#REF!</definedName>
    <definedName name="ENTRANTE_Texcalyacac" localSheetId="19">#REF!</definedName>
    <definedName name="ENTRANTE_Texcalyacac" localSheetId="16">#REF!</definedName>
    <definedName name="ENTRANTE_Texcalyacac" localSheetId="14">#REF!</definedName>
    <definedName name="ENTRANTE_Texcalyacac" localSheetId="12">#REF!</definedName>
    <definedName name="ENTRANTE_Texcalyacac" localSheetId="22">#REF!</definedName>
    <definedName name="ENTRANTE_Texcalyacac" localSheetId="39">#REF!</definedName>
    <definedName name="ENTRANTE_Texcalyacac" localSheetId="21">#REF!</definedName>
    <definedName name="ENTRANTE_Texcalyacac" localSheetId="20">#REF!</definedName>
    <definedName name="ENTRANTE_Texcalyacac" localSheetId="28">#REF!</definedName>
    <definedName name="ENTRANTE_Texcalyacac" localSheetId="31">#REF!</definedName>
    <definedName name="ENTRANTE_Texcalyacac" localSheetId="40">#REF!</definedName>
    <definedName name="ENTRANTE_Texcalyacac" localSheetId="34">#REF!</definedName>
    <definedName name="ENTRANTE_Texcalyacac" localSheetId="33">#REF!</definedName>
    <definedName name="ENTRANTE_Texcalyacac" localSheetId="7">#REF!</definedName>
    <definedName name="ENTRANTE_Texcalyacac" localSheetId="24">#REF!</definedName>
    <definedName name="ENTRANTE_Texcalyacac" localSheetId="25">#REF!</definedName>
    <definedName name="ENTRANTE_Texcalyacac" localSheetId="37">#REF!</definedName>
    <definedName name="ENTRANTE_Texcalyacac" localSheetId="35">#REF!</definedName>
    <definedName name="ENTRANTE_Texcalyacac">#REF!</definedName>
    <definedName name="ENTRANTE_Texcoco" localSheetId="18">#REF!</definedName>
    <definedName name="ENTRANTE_Texcoco" localSheetId="27">#REF!</definedName>
    <definedName name="ENTRANTE_Texcoco" localSheetId="23">#REF!</definedName>
    <definedName name="ENTRANTE_Texcoco" localSheetId="38">#REF!</definedName>
    <definedName name="ENTRANTE_Texcoco" localSheetId="17">#REF!</definedName>
    <definedName name="ENTRANTE_Texcoco" localSheetId="19">#REF!</definedName>
    <definedName name="ENTRANTE_Texcoco" localSheetId="16">#REF!</definedName>
    <definedName name="ENTRANTE_Texcoco" localSheetId="14">#REF!</definedName>
    <definedName name="ENTRANTE_Texcoco" localSheetId="12">#REF!</definedName>
    <definedName name="ENTRANTE_Texcoco" localSheetId="22">#REF!</definedName>
    <definedName name="ENTRANTE_Texcoco" localSheetId="39">#REF!</definedName>
    <definedName name="ENTRANTE_Texcoco" localSheetId="21">#REF!</definedName>
    <definedName name="ENTRANTE_Texcoco" localSheetId="20">#REF!</definedName>
    <definedName name="ENTRANTE_Texcoco" localSheetId="28">#REF!</definedName>
    <definedName name="ENTRANTE_Texcoco" localSheetId="31">#REF!</definedName>
    <definedName name="ENTRANTE_Texcoco" localSheetId="40">#REF!</definedName>
    <definedName name="ENTRANTE_Texcoco" localSheetId="34">#REF!</definedName>
    <definedName name="ENTRANTE_Texcoco" localSheetId="33">#REF!</definedName>
    <definedName name="ENTRANTE_Texcoco" localSheetId="7">#REF!</definedName>
    <definedName name="ENTRANTE_Texcoco" localSheetId="24">#REF!</definedName>
    <definedName name="ENTRANTE_Texcoco" localSheetId="25">#REF!</definedName>
    <definedName name="ENTRANTE_Texcoco" localSheetId="37">#REF!</definedName>
    <definedName name="ENTRANTE_Texcoco" localSheetId="35">#REF!</definedName>
    <definedName name="ENTRANTE_Texcoco">#REF!</definedName>
    <definedName name="ENTRANTE_Tezoyuca" localSheetId="18">#REF!</definedName>
    <definedName name="ENTRANTE_Tezoyuca" localSheetId="27">#REF!</definedName>
    <definedName name="ENTRANTE_Tezoyuca" localSheetId="23">#REF!</definedName>
    <definedName name="ENTRANTE_Tezoyuca" localSheetId="38">#REF!</definedName>
    <definedName name="ENTRANTE_Tezoyuca" localSheetId="17">#REF!</definedName>
    <definedName name="ENTRANTE_Tezoyuca" localSheetId="19">#REF!</definedName>
    <definedName name="ENTRANTE_Tezoyuca" localSheetId="16">#REF!</definedName>
    <definedName name="ENTRANTE_Tezoyuca" localSheetId="14">#REF!</definedName>
    <definedName name="ENTRANTE_Tezoyuca" localSheetId="12">#REF!</definedName>
    <definedName name="ENTRANTE_Tezoyuca" localSheetId="22">#REF!</definedName>
    <definedName name="ENTRANTE_Tezoyuca" localSheetId="39">#REF!</definedName>
    <definedName name="ENTRANTE_Tezoyuca" localSheetId="21">#REF!</definedName>
    <definedName name="ENTRANTE_Tezoyuca" localSheetId="20">#REF!</definedName>
    <definedName name="ENTRANTE_Tezoyuca" localSheetId="28">#REF!</definedName>
    <definedName name="ENTRANTE_Tezoyuca" localSheetId="31">#REF!</definedName>
    <definedName name="ENTRANTE_Tezoyuca" localSheetId="40">#REF!</definedName>
    <definedName name="ENTRANTE_Tezoyuca" localSheetId="34">#REF!</definedName>
    <definedName name="ENTRANTE_Tezoyuca" localSheetId="33">#REF!</definedName>
    <definedName name="ENTRANTE_Tezoyuca" localSheetId="7">#REF!</definedName>
    <definedName name="ENTRANTE_Tezoyuca" localSheetId="24">#REF!</definedName>
    <definedName name="ENTRANTE_Tezoyuca" localSheetId="25">#REF!</definedName>
    <definedName name="ENTRANTE_Tezoyuca" localSheetId="37">#REF!</definedName>
    <definedName name="ENTRANTE_Tezoyuca" localSheetId="35">#REF!</definedName>
    <definedName name="ENTRANTE_Tezoyuca">#REF!</definedName>
    <definedName name="ENTRANTE_Tianguistenco" localSheetId="18">#REF!</definedName>
    <definedName name="ENTRANTE_Tianguistenco" localSheetId="27">#REF!</definedName>
    <definedName name="ENTRANTE_Tianguistenco" localSheetId="23">#REF!</definedName>
    <definedName name="ENTRANTE_Tianguistenco" localSheetId="38">#REF!</definedName>
    <definedName name="ENTRANTE_Tianguistenco" localSheetId="17">#REF!</definedName>
    <definedName name="ENTRANTE_Tianguistenco" localSheetId="19">#REF!</definedName>
    <definedName name="ENTRANTE_Tianguistenco" localSheetId="16">#REF!</definedName>
    <definedName name="ENTRANTE_Tianguistenco" localSheetId="14">#REF!</definedName>
    <definedName name="ENTRANTE_Tianguistenco" localSheetId="12">#REF!</definedName>
    <definedName name="ENTRANTE_Tianguistenco" localSheetId="22">#REF!</definedName>
    <definedName name="ENTRANTE_Tianguistenco" localSheetId="39">#REF!</definedName>
    <definedName name="ENTRANTE_Tianguistenco" localSheetId="21">#REF!</definedName>
    <definedName name="ENTRANTE_Tianguistenco" localSheetId="20">#REF!</definedName>
    <definedName name="ENTRANTE_Tianguistenco" localSheetId="28">#REF!</definedName>
    <definedName name="ENTRANTE_Tianguistenco" localSheetId="31">#REF!</definedName>
    <definedName name="ENTRANTE_Tianguistenco" localSheetId="40">#REF!</definedName>
    <definedName name="ENTRANTE_Tianguistenco" localSheetId="34">#REF!</definedName>
    <definedName name="ENTRANTE_Tianguistenco" localSheetId="33">#REF!</definedName>
    <definedName name="ENTRANTE_Tianguistenco" localSheetId="7">#REF!</definedName>
    <definedName name="ENTRANTE_Tianguistenco" localSheetId="24">#REF!</definedName>
    <definedName name="ENTRANTE_Tianguistenco" localSheetId="25">#REF!</definedName>
    <definedName name="ENTRANTE_Tianguistenco" localSheetId="37">#REF!</definedName>
    <definedName name="ENTRANTE_Tianguistenco" localSheetId="35">#REF!</definedName>
    <definedName name="ENTRANTE_Tianguistenco">#REF!</definedName>
    <definedName name="ENTRANTE_Timilpan" localSheetId="18">#REF!</definedName>
    <definedName name="ENTRANTE_Timilpan" localSheetId="27">#REF!</definedName>
    <definedName name="ENTRANTE_Timilpan" localSheetId="23">#REF!</definedName>
    <definedName name="ENTRANTE_Timilpan" localSheetId="38">#REF!</definedName>
    <definedName name="ENTRANTE_Timilpan" localSheetId="17">#REF!</definedName>
    <definedName name="ENTRANTE_Timilpan" localSheetId="19">#REF!</definedName>
    <definedName name="ENTRANTE_Timilpan" localSheetId="16">#REF!</definedName>
    <definedName name="ENTRANTE_Timilpan" localSheetId="14">#REF!</definedName>
    <definedName name="ENTRANTE_Timilpan" localSheetId="12">#REF!</definedName>
    <definedName name="ENTRANTE_Timilpan" localSheetId="22">#REF!</definedName>
    <definedName name="ENTRANTE_Timilpan" localSheetId="39">#REF!</definedName>
    <definedName name="ENTRANTE_Timilpan" localSheetId="21">#REF!</definedName>
    <definedName name="ENTRANTE_Timilpan" localSheetId="20">#REF!</definedName>
    <definedName name="ENTRANTE_Timilpan" localSheetId="28">#REF!</definedName>
    <definedName name="ENTRANTE_Timilpan" localSheetId="31">#REF!</definedName>
    <definedName name="ENTRANTE_Timilpan" localSheetId="40">#REF!</definedName>
    <definedName name="ENTRANTE_Timilpan" localSheetId="34">#REF!</definedName>
    <definedName name="ENTRANTE_Timilpan" localSheetId="33">#REF!</definedName>
    <definedName name="ENTRANTE_Timilpan" localSheetId="7">#REF!</definedName>
    <definedName name="ENTRANTE_Timilpan" localSheetId="24">#REF!</definedName>
    <definedName name="ENTRANTE_Timilpan" localSheetId="25">#REF!</definedName>
    <definedName name="ENTRANTE_Timilpan" localSheetId="37">#REF!</definedName>
    <definedName name="ENTRANTE_Timilpan" localSheetId="35">#REF!</definedName>
    <definedName name="ENTRANTE_Timilpan">#REF!</definedName>
    <definedName name="ENTRANTE_Tlalmanalco" localSheetId="18">#REF!</definedName>
    <definedName name="ENTRANTE_Tlalmanalco" localSheetId="27">#REF!</definedName>
    <definedName name="ENTRANTE_Tlalmanalco" localSheetId="23">#REF!</definedName>
    <definedName name="ENTRANTE_Tlalmanalco" localSheetId="38">#REF!</definedName>
    <definedName name="ENTRANTE_Tlalmanalco" localSheetId="17">#REF!</definedName>
    <definedName name="ENTRANTE_Tlalmanalco" localSheetId="19">#REF!</definedName>
    <definedName name="ENTRANTE_Tlalmanalco" localSheetId="16">#REF!</definedName>
    <definedName name="ENTRANTE_Tlalmanalco" localSheetId="14">#REF!</definedName>
    <definedName name="ENTRANTE_Tlalmanalco" localSheetId="12">#REF!</definedName>
    <definedName name="ENTRANTE_Tlalmanalco" localSheetId="22">#REF!</definedName>
    <definedName name="ENTRANTE_Tlalmanalco" localSheetId="39">#REF!</definedName>
    <definedName name="ENTRANTE_Tlalmanalco" localSheetId="21">#REF!</definedName>
    <definedName name="ENTRANTE_Tlalmanalco" localSheetId="20">#REF!</definedName>
    <definedName name="ENTRANTE_Tlalmanalco" localSheetId="28">#REF!</definedName>
    <definedName name="ENTRANTE_Tlalmanalco" localSheetId="31">#REF!</definedName>
    <definedName name="ENTRANTE_Tlalmanalco" localSheetId="40">#REF!</definedName>
    <definedName name="ENTRANTE_Tlalmanalco" localSheetId="34">#REF!</definedName>
    <definedName name="ENTRANTE_Tlalmanalco" localSheetId="33">#REF!</definedName>
    <definedName name="ENTRANTE_Tlalmanalco" localSheetId="7">#REF!</definedName>
    <definedName name="ENTRANTE_Tlalmanalco" localSheetId="24">#REF!</definedName>
    <definedName name="ENTRANTE_Tlalmanalco" localSheetId="25">#REF!</definedName>
    <definedName name="ENTRANTE_Tlalmanalco" localSheetId="37">#REF!</definedName>
    <definedName name="ENTRANTE_Tlalmanalco" localSheetId="35">#REF!</definedName>
    <definedName name="ENTRANTE_Tlalmanalco">#REF!</definedName>
    <definedName name="ENTRANTE_Tlalnepantla_de_Baz" localSheetId="18">#REF!</definedName>
    <definedName name="ENTRANTE_Tlalnepantla_de_Baz" localSheetId="27">#REF!</definedName>
    <definedName name="ENTRANTE_Tlalnepantla_de_Baz" localSheetId="23">#REF!</definedName>
    <definedName name="ENTRANTE_Tlalnepantla_de_Baz" localSheetId="38">#REF!</definedName>
    <definedName name="ENTRANTE_Tlalnepantla_de_Baz" localSheetId="17">#REF!</definedName>
    <definedName name="ENTRANTE_Tlalnepantla_de_Baz" localSheetId="19">#REF!</definedName>
    <definedName name="ENTRANTE_Tlalnepantla_de_Baz" localSheetId="16">#REF!</definedName>
    <definedName name="ENTRANTE_Tlalnepantla_de_Baz" localSheetId="14">#REF!</definedName>
    <definedName name="ENTRANTE_Tlalnepantla_de_Baz" localSheetId="12">#REF!</definedName>
    <definedName name="ENTRANTE_Tlalnepantla_de_Baz" localSheetId="22">#REF!</definedName>
    <definedName name="ENTRANTE_Tlalnepantla_de_Baz" localSheetId="39">#REF!</definedName>
    <definedName name="ENTRANTE_Tlalnepantla_de_Baz" localSheetId="21">#REF!</definedName>
    <definedName name="ENTRANTE_Tlalnepantla_de_Baz" localSheetId="20">#REF!</definedName>
    <definedName name="ENTRANTE_Tlalnepantla_de_Baz" localSheetId="28">#REF!</definedName>
    <definedName name="ENTRANTE_Tlalnepantla_de_Baz" localSheetId="31">#REF!</definedName>
    <definedName name="ENTRANTE_Tlalnepantla_de_Baz" localSheetId="40">#REF!</definedName>
    <definedName name="ENTRANTE_Tlalnepantla_de_Baz" localSheetId="34">#REF!</definedName>
    <definedName name="ENTRANTE_Tlalnepantla_de_Baz" localSheetId="33">#REF!</definedName>
    <definedName name="ENTRANTE_Tlalnepantla_de_Baz" localSheetId="7">#REF!</definedName>
    <definedName name="ENTRANTE_Tlalnepantla_de_Baz" localSheetId="24">#REF!</definedName>
    <definedName name="ENTRANTE_Tlalnepantla_de_Baz" localSheetId="25">#REF!</definedName>
    <definedName name="ENTRANTE_Tlalnepantla_de_Baz" localSheetId="37">#REF!</definedName>
    <definedName name="ENTRANTE_Tlalnepantla_de_Baz" localSheetId="35">#REF!</definedName>
    <definedName name="ENTRANTE_Tlalnepantla_de_Baz">#REF!</definedName>
    <definedName name="ENTRANTE_Tlatlaya" localSheetId="18">#REF!</definedName>
    <definedName name="ENTRANTE_Tlatlaya" localSheetId="27">#REF!</definedName>
    <definedName name="ENTRANTE_Tlatlaya" localSheetId="23">#REF!</definedName>
    <definedName name="ENTRANTE_Tlatlaya" localSheetId="38">#REF!</definedName>
    <definedName name="ENTRANTE_Tlatlaya" localSheetId="17">#REF!</definedName>
    <definedName name="ENTRANTE_Tlatlaya" localSheetId="19">#REF!</definedName>
    <definedName name="ENTRANTE_Tlatlaya" localSheetId="16">#REF!</definedName>
    <definedName name="ENTRANTE_Tlatlaya" localSheetId="14">#REF!</definedName>
    <definedName name="ENTRANTE_Tlatlaya" localSheetId="12">#REF!</definedName>
    <definedName name="ENTRANTE_Tlatlaya" localSheetId="22">#REF!</definedName>
    <definedName name="ENTRANTE_Tlatlaya" localSheetId="39">#REF!</definedName>
    <definedName name="ENTRANTE_Tlatlaya" localSheetId="21">#REF!</definedName>
    <definedName name="ENTRANTE_Tlatlaya" localSheetId="20">#REF!</definedName>
    <definedName name="ENTRANTE_Tlatlaya" localSheetId="28">#REF!</definedName>
    <definedName name="ENTRANTE_Tlatlaya" localSheetId="31">#REF!</definedName>
    <definedName name="ENTRANTE_Tlatlaya" localSheetId="40">#REF!</definedName>
    <definedName name="ENTRANTE_Tlatlaya" localSheetId="34">#REF!</definedName>
    <definedName name="ENTRANTE_Tlatlaya" localSheetId="33">#REF!</definedName>
    <definedName name="ENTRANTE_Tlatlaya" localSheetId="7">#REF!</definedName>
    <definedName name="ENTRANTE_Tlatlaya" localSheetId="24">#REF!</definedName>
    <definedName name="ENTRANTE_Tlatlaya" localSheetId="25">#REF!</definedName>
    <definedName name="ENTRANTE_Tlatlaya" localSheetId="37">#REF!</definedName>
    <definedName name="ENTRANTE_Tlatlaya" localSheetId="35">#REF!</definedName>
    <definedName name="ENTRANTE_Tlatlaya">#REF!</definedName>
    <definedName name="ENTRANTE_Toluca" localSheetId="18">#REF!</definedName>
    <definedName name="ENTRANTE_Toluca" localSheetId="27">#REF!</definedName>
    <definedName name="ENTRANTE_Toluca" localSheetId="23">#REF!</definedName>
    <definedName name="ENTRANTE_Toluca" localSheetId="38">#REF!</definedName>
    <definedName name="ENTRANTE_Toluca" localSheetId="17">#REF!</definedName>
    <definedName name="ENTRANTE_Toluca" localSheetId="19">#REF!</definedName>
    <definedName name="ENTRANTE_Toluca" localSheetId="16">#REF!</definedName>
    <definedName name="ENTRANTE_Toluca" localSheetId="14">#REF!</definedName>
    <definedName name="ENTRANTE_Toluca" localSheetId="12">#REF!</definedName>
    <definedName name="ENTRANTE_Toluca" localSheetId="22">#REF!</definedName>
    <definedName name="ENTRANTE_Toluca" localSheetId="39">#REF!</definedName>
    <definedName name="ENTRANTE_Toluca" localSheetId="21">#REF!</definedName>
    <definedName name="ENTRANTE_Toluca" localSheetId="20">#REF!</definedName>
    <definedName name="ENTRANTE_Toluca" localSheetId="28">#REF!</definedName>
    <definedName name="ENTRANTE_Toluca" localSheetId="31">#REF!</definedName>
    <definedName name="ENTRANTE_Toluca" localSheetId="40">#REF!</definedName>
    <definedName name="ENTRANTE_Toluca" localSheetId="34">#REF!</definedName>
    <definedName name="ENTRANTE_Toluca" localSheetId="33">#REF!</definedName>
    <definedName name="ENTRANTE_Toluca" localSheetId="7">#REF!</definedName>
    <definedName name="ENTRANTE_Toluca" localSheetId="24">#REF!</definedName>
    <definedName name="ENTRANTE_Toluca" localSheetId="25">#REF!</definedName>
    <definedName name="ENTRANTE_Toluca" localSheetId="37">#REF!</definedName>
    <definedName name="ENTRANTE_Toluca" localSheetId="35">#REF!</definedName>
    <definedName name="ENTRANTE_Toluca">#REF!</definedName>
    <definedName name="ENTRANTE_Tonanitla" localSheetId="18">#REF!</definedName>
    <definedName name="ENTRANTE_Tonanitla" localSheetId="27">#REF!</definedName>
    <definedName name="ENTRANTE_Tonanitla" localSheetId="23">#REF!</definedName>
    <definedName name="ENTRANTE_Tonanitla" localSheetId="38">#REF!</definedName>
    <definedName name="ENTRANTE_Tonanitla" localSheetId="17">#REF!</definedName>
    <definedName name="ENTRANTE_Tonanitla" localSheetId="19">#REF!</definedName>
    <definedName name="ENTRANTE_Tonanitla" localSheetId="16">#REF!</definedName>
    <definedName name="ENTRANTE_Tonanitla" localSheetId="14">#REF!</definedName>
    <definedName name="ENTRANTE_Tonanitla" localSheetId="12">#REF!</definedName>
    <definedName name="ENTRANTE_Tonanitla" localSheetId="22">#REF!</definedName>
    <definedName name="ENTRANTE_Tonanitla" localSheetId="39">#REF!</definedName>
    <definedName name="ENTRANTE_Tonanitla" localSheetId="21">#REF!</definedName>
    <definedName name="ENTRANTE_Tonanitla" localSheetId="20">#REF!</definedName>
    <definedName name="ENTRANTE_Tonanitla" localSheetId="28">#REF!</definedName>
    <definedName name="ENTRANTE_Tonanitla" localSheetId="31">#REF!</definedName>
    <definedName name="ENTRANTE_Tonanitla" localSheetId="40">#REF!</definedName>
    <definedName name="ENTRANTE_Tonanitla" localSheetId="34">#REF!</definedName>
    <definedName name="ENTRANTE_Tonanitla" localSheetId="33">#REF!</definedName>
    <definedName name="ENTRANTE_Tonanitla" localSheetId="7">#REF!</definedName>
    <definedName name="ENTRANTE_Tonanitla" localSheetId="24">#REF!</definedName>
    <definedName name="ENTRANTE_Tonanitla" localSheetId="25">#REF!</definedName>
    <definedName name="ENTRANTE_Tonanitla" localSheetId="37">#REF!</definedName>
    <definedName name="ENTRANTE_Tonanitla" localSheetId="35">#REF!</definedName>
    <definedName name="ENTRANTE_Tonanitla">#REF!</definedName>
    <definedName name="ENTRANTE_Tonatico" localSheetId="18">#REF!</definedName>
    <definedName name="ENTRANTE_Tonatico" localSheetId="27">#REF!</definedName>
    <definedName name="ENTRANTE_Tonatico" localSheetId="23">#REF!</definedName>
    <definedName name="ENTRANTE_Tonatico" localSheetId="38">#REF!</definedName>
    <definedName name="ENTRANTE_Tonatico" localSheetId="17">#REF!</definedName>
    <definedName name="ENTRANTE_Tonatico" localSheetId="19">#REF!</definedName>
    <definedName name="ENTRANTE_Tonatico" localSheetId="16">#REF!</definedName>
    <definedName name="ENTRANTE_Tonatico" localSheetId="14">#REF!</definedName>
    <definedName name="ENTRANTE_Tonatico" localSheetId="12">#REF!</definedName>
    <definedName name="ENTRANTE_Tonatico" localSheetId="22">#REF!</definedName>
    <definedName name="ENTRANTE_Tonatico" localSheetId="39">#REF!</definedName>
    <definedName name="ENTRANTE_Tonatico" localSheetId="21">#REF!</definedName>
    <definedName name="ENTRANTE_Tonatico" localSheetId="20">#REF!</definedName>
    <definedName name="ENTRANTE_Tonatico" localSheetId="28">#REF!</definedName>
    <definedName name="ENTRANTE_Tonatico" localSheetId="31">#REF!</definedName>
    <definedName name="ENTRANTE_Tonatico" localSheetId="40">#REF!</definedName>
    <definedName name="ENTRANTE_Tonatico" localSheetId="34">#REF!</definedName>
    <definedName name="ENTRANTE_Tonatico" localSheetId="33">#REF!</definedName>
    <definedName name="ENTRANTE_Tonatico" localSheetId="7">#REF!</definedName>
    <definedName name="ENTRANTE_Tonatico" localSheetId="24">#REF!</definedName>
    <definedName name="ENTRANTE_Tonatico" localSheetId="25">#REF!</definedName>
    <definedName name="ENTRANTE_Tonatico" localSheetId="37">#REF!</definedName>
    <definedName name="ENTRANTE_Tonatico" localSheetId="35">#REF!</definedName>
    <definedName name="ENTRANTE_Tonatico">#REF!</definedName>
    <definedName name="ENTRANTE_Tultepec" localSheetId="18">#REF!</definedName>
    <definedName name="ENTRANTE_Tultepec" localSheetId="27">#REF!</definedName>
    <definedName name="ENTRANTE_Tultepec" localSheetId="23">#REF!</definedName>
    <definedName name="ENTRANTE_Tultepec" localSheetId="38">#REF!</definedName>
    <definedName name="ENTRANTE_Tultepec" localSheetId="17">#REF!</definedName>
    <definedName name="ENTRANTE_Tultepec" localSheetId="19">#REF!</definedName>
    <definedName name="ENTRANTE_Tultepec" localSheetId="16">#REF!</definedName>
    <definedName name="ENTRANTE_Tultepec" localSheetId="14">#REF!</definedName>
    <definedName name="ENTRANTE_Tultepec" localSheetId="12">#REF!</definedName>
    <definedName name="ENTRANTE_Tultepec" localSheetId="22">#REF!</definedName>
    <definedName name="ENTRANTE_Tultepec" localSheetId="39">#REF!</definedName>
    <definedName name="ENTRANTE_Tultepec" localSheetId="21">#REF!</definedName>
    <definedName name="ENTRANTE_Tultepec" localSheetId="20">#REF!</definedName>
    <definedName name="ENTRANTE_Tultepec" localSheetId="28">#REF!</definedName>
    <definedName name="ENTRANTE_Tultepec" localSheetId="31">#REF!</definedName>
    <definedName name="ENTRANTE_Tultepec" localSheetId="40">#REF!</definedName>
    <definedName name="ENTRANTE_Tultepec" localSheetId="34">#REF!</definedName>
    <definedName name="ENTRANTE_Tultepec" localSheetId="33">#REF!</definedName>
    <definedName name="ENTRANTE_Tultepec" localSheetId="7">#REF!</definedName>
    <definedName name="ENTRANTE_Tultepec" localSheetId="24">#REF!</definedName>
    <definedName name="ENTRANTE_Tultepec" localSheetId="25">#REF!</definedName>
    <definedName name="ENTRANTE_Tultepec" localSheetId="37">#REF!</definedName>
    <definedName name="ENTRANTE_Tultepec" localSheetId="35">#REF!</definedName>
    <definedName name="ENTRANTE_Tultepec">#REF!</definedName>
    <definedName name="ENTRANTE_Tultitlán" localSheetId="18">#REF!</definedName>
    <definedName name="ENTRANTE_Tultitlán" localSheetId="27">#REF!</definedName>
    <definedName name="ENTRANTE_Tultitlán" localSheetId="23">#REF!</definedName>
    <definedName name="ENTRANTE_Tultitlán" localSheetId="38">#REF!</definedName>
    <definedName name="ENTRANTE_Tultitlán" localSheetId="17">#REF!</definedName>
    <definedName name="ENTRANTE_Tultitlán" localSheetId="19">#REF!</definedName>
    <definedName name="ENTRANTE_Tultitlán" localSheetId="16">#REF!</definedName>
    <definedName name="ENTRANTE_Tultitlán" localSheetId="14">#REF!</definedName>
    <definedName name="ENTRANTE_Tultitlán" localSheetId="12">#REF!</definedName>
    <definedName name="ENTRANTE_Tultitlán" localSheetId="22">#REF!</definedName>
    <definedName name="ENTRANTE_Tultitlán" localSheetId="39">#REF!</definedName>
    <definedName name="ENTRANTE_Tultitlán" localSheetId="21">#REF!</definedName>
    <definedName name="ENTRANTE_Tultitlán" localSheetId="20">#REF!</definedName>
    <definedName name="ENTRANTE_Tultitlán" localSheetId="28">#REF!</definedName>
    <definedName name="ENTRANTE_Tultitlán" localSheetId="31">#REF!</definedName>
    <definedName name="ENTRANTE_Tultitlán" localSheetId="40">#REF!</definedName>
    <definedName name="ENTRANTE_Tultitlán" localSheetId="34">#REF!</definedName>
    <definedName name="ENTRANTE_Tultitlán" localSheetId="33">#REF!</definedName>
    <definedName name="ENTRANTE_Tultitlán" localSheetId="7">#REF!</definedName>
    <definedName name="ENTRANTE_Tultitlán" localSheetId="24">#REF!</definedName>
    <definedName name="ENTRANTE_Tultitlán" localSheetId="25">#REF!</definedName>
    <definedName name="ENTRANTE_Tultitlán" localSheetId="37">#REF!</definedName>
    <definedName name="ENTRANTE_Tultitlán" localSheetId="35">#REF!</definedName>
    <definedName name="ENTRANTE_Tultitlán">#REF!</definedName>
    <definedName name="ENTRANTE_Valle_de_Bravo" localSheetId="18">#REF!</definedName>
    <definedName name="ENTRANTE_Valle_de_Bravo" localSheetId="27">#REF!</definedName>
    <definedName name="ENTRANTE_Valle_de_Bravo" localSheetId="23">#REF!</definedName>
    <definedName name="ENTRANTE_Valle_de_Bravo" localSheetId="38">#REF!</definedName>
    <definedName name="ENTRANTE_Valle_de_Bravo" localSheetId="17">#REF!</definedName>
    <definedName name="ENTRANTE_Valle_de_Bravo" localSheetId="19">#REF!</definedName>
    <definedName name="ENTRANTE_Valle_de_Bravo" localSheetId="16">#REF!</definedName>
    <definedName name="ENTRANTE_Valle_de_Bravo" localSheetId="14">#REF!</definedName>
    <definedName name="ENTRANTE_Valle_de_Bravo" localSheetId="12">#REF!</definedName>
    <definedName name="ENTRANTE_Valle_de_Bravo" localSheetId="22">#REF!</definedName>
    <definedName name="ENTRANTE_Valle_de_Bravo" localSheetId="39">#REF!</definedName>
    <definedName name="ENTRANTE_Valle_de_Bravo" localSheetId="21">#REF!</definedName>
    <definedName name="ENTRANTE_Valle_de_Bravo" localSheetId="20">#REF!</definedName>
    <definedName name="ENTRANTE_Valle_de_Bravo" localSheetId="28">#REF!</definedName>
    <definedName name="ENTRANTE_Valle_de_Bravo" localSheetId="31">#REF!</definedName>
    <definedName name="ENTRANTE_Valle_de_Bravo" localSheetId="40">#REF!</definedName>
    <definedName name="ENTRANTE_Valle_de_Bravo" localSheetId="34">#REF!</definedName>
    <definedName name="ENTRANTE_Valle_de_Bravo" localSheetId="33">#REF!</definedName>
    <definedName name="ENTRANTE_Valle_de_Bravo" localSheetId="7">#REF!</definedName>
    <definedName name="ENTRANTE_Valle_de_Bravo" localSheetId="24">#REF!</definedName>
    <definedName name="ENTRANTE_Valle_de_Bravo" localSheetId="25">#REF!</definedName>
    <definedName name="ENTRANTE_Valle_de_Bravo" localSheetId="37">#REF!</definedName>
    <definedName name="ENTRANTE_Valle_de_Bravo" localSheetId="35">#REF!</definedName>
    <definedName name="ENTRANTE_Valle_de_Bravo">#REF!</definedName>
    <definedName name="ENTRANTE_Valle_de_Chalco_Solidaridad" localSheetId="18">#REF!</definedName>
    <definedName name="ENTRANTE_Valle_de_Chalco_Solidaridad" localSheetId="27">#REF!</definedName>
    <definedName name="ENTRANTE_Valle_de_Chalco_Solidaridad" localSheetId="23">#REF!</definedName>
    <definedName name="ENTRANTE_Valle_de_Chalco_Solidaridad" localSheetId="38">#REF!</definedName>
    <definedName name="ENTRANTE_Valle_de_Chalco_Solidaridad" localSheetId="17">#REF!</definedName>
    <definedName name="ENTRANTE_Valle_de_Chalco_Solidaridad" localSheetId="19">#REF!</definedName>
    <definedName name="ENTRANTE_Valle_de_Chalco_Solidaridad" localSheetId="16">#REF!</definedName>
    <definedName name="ENTRANTE_Valle_de_Chalco_Solidaridad" localSheetId="14">#REF!</definedName>
    <definedName name="ENTRANTE_Valle_de_Chalco_Solidaridad" localSheetId="12">#REF!</definedName>
    <definedName name="ENTRANTE_Valle_de_Chalco_Solidaridad" localSheetId="22">#REF!</definedName>
    <definedName name="ENTRANTE_Valle_de_Chalco_Solidaridad" localSheetId="39">#REF!</definedName>
    <definedName name="ENTRANTE_Valle_de_Chalco_Solidaridad" localSheetId="21">#REF!</definedName>
    <definedName name="ENTRANTE_Valle_de_Chalco_Solidaridad" localSheetId="20">#REF!</definedName>
    <definedName name="ENTRANTE_Valle_de_Chalco_Solidaridad" localSheetId="28">#REF!</definedName>
    <definedName name="ENTRANTE_Valle_de_Chalco_Solidaridad" localSheetId="31">#REF!</definedName>
    <definedName name="ENTRANTE_Valle_de_Chalco_Solidaridad" localSheetId="40">#REF!</definedName>
    <definedName name="ENTRANTE_Valle_de_Chalco_Solidaridad" localSheetId="34">#REF!</definedName>
    <definedName name="ENTRANTE_Valle_de_Chalco_Solidaridad" localSheetId="33">#REF!</definedName>
    <definedName name="ENTRANTE_Valle_de_Chalco_Solidaridad" localSheetId="7">#REF!</definedName>
    <definedName name="ENTRANTE_Valle_de_Chalco_Solidaridad" localSheetId="24">#REF!</definedName>
    <definedName name="ENTRANTE_Valle_de_Chalco_Solidaridad" localSheetId="25">#REF!</definedName>
    <definedName name="ENTRANTE_Valle_de_Chalco_Solidaridad" localSheetId="37">#REF!</definedName>
    <definedName name="ENTRANTE_Valle_de_Chalco_Solidaridad" localSheetId="35">#REF!</definedName>
    <definedName name="ENTRANTE_Valle_de_Chalco_Solidaridad">#REF!</definedName>
    <definedName name="ENTRANTE_Villa_de_Allende" localSheetId="18">#REF!</definedName>
    <definedName name="ENTRANTE_Villa_de_Allende" localSheetId="27">#REF!</definedName>
    <definedName name="ENTRANTE_Villa_de_Allende" localSheetId="23">#REF!</definedName>
    <definedName name="ENTRANTE_Villa_de_Allende" localSheetId="38">#REF!</definedName>
    <definedName name="ENTRANTE_Villa_de_Allende" localSheetId="17">#REF!</definedName>
    <definedName name="ENTRANTE_Villa_de_Allende" localSheetId="19">#REF!</definedName>
    <definedName name="ENTRANTE_Villa_de_Allende" localSheetId="16">#REF!</definedName>
    <definedName name="ENTRANTE_Villa_de_Allende" localSheetId="14">#REF!</definedName>
    <definedName name="ENTRANTE_Villa_de_Allende" localSheetId="12">#REF!</definedName>
    <definedName name="ENTRANTE_Villa_de_Allende" localSheetId="22">#REF!</definedName>
    <definedName name="ENTRANTE_Villa_de_Allende" localSheetId="39">#REF!</definedName>
    <definedName name="ENTRANTE_Villa_de_Allende" localSheetId="21">#REF!</definedName>
    <definedName name="ENTRANTE_Villa_de_Allende" localSheetId="20">#REF!</definedName>
    <definedName name="ENTRANTE_Villa_de_Allende" localSheetId="28">#REF!</definedName>
    <definedName name="ENTRANTE_Villa_de_Allende" localSheetId="31">#REF!</definedName>
    <definedName name="ENTRANTE_Villa_de_Allende" localSheetId="40">#REF!</definedName>
    <definedName name="ENTRANTE_Villa_de_Allende" localSheetId="34">#REF!</definedName>
    <definedName name="ENTRANTE_Villa_de_Allende" localSheetId="33">#REF!</definedName>
    <definedName name="ENTRANTE_Villa_de_Allende" localSheetId="7">#REF!</definedName>
    <definedName name="ENTRANTE_Villa_de_Allende" localSheetId="24">#REF!</definedName>
    <definedName name="ENTRANTE_Villa_de_Allende" localSheetId="25">#REF!</definedName>
    <definedName name="ENTRANTE_Villa_de_Allende" localSheetId="37">#REF!</definedName>
    <definedName name="ENTRANTE_Villa_de_Allende" localSheetId="35">#REF!</definedName>
    <definedName name="ENTRANTE_Villa_de_Allende">#REF!</definedName>
    <definedName name="ENTRANTE_Villa_del_Carbón" localSheetId="18">#REF!</definedName>
    <definedName name="ENTRANTE_Villa_del_Carbón" localSheetId="27">#REF!</definedName>
    <definedName name="ENTRANTE_Villa_del_Carbón" localSheetId="23">#REF!</definedName>
    <definedName name="ENTRANTE_Villa_del_Carbón" localSheetId="38">#REF!</definedName>
    <definedName name="ENTRANTE_Villa_del_Carbón" localSheetId="17">#REF!</definedName>
    <definedName name="ENTRANTE_Villa_del_Carbón" localSheetId="19">#REF!</definedName>
    <definedName name="ENTRANTE_Villa_del_Carbón" localSheetId="16">#REF!</definedName>
    <definedName name="ENTRANTE_Villa_del_Carbón" localSheetId="14">#REF!</definedName>
    <definedName name="ENTRANTE_Villa_del_Carbón" localSheetId="12">#REF!</definedName>
    <definedName name="ENTRANTE_Villa_del_Carbón" localSheetId="22">#REF!</definedName>
    <definedName name="ENTRANTE_Villa_del_Carbón" localSheetId="39">#REF!</definedName>
    <definedName name="ENTRANTE_Villa_del_Carbón" localSheetId="21">#REF!</definedName>
    <definedName name="ENTRANTE_Villa_del_Carbón" localSheetId="20">#REF!</definedName>
    <definedName name="ENTRANTE_Villa_del_Carbón" localSheetId="28">#REF!</definedName>
    <definedName name="ENTRANTE_Villa_del_Carbón" localSheetId="31">#REF!</definedName>
    <definedName name="ENTRANTE_Villa_del_Carbón" localSheetId="40">#REF!</definedName>
    <definedName name="ENTRANTE_Villa_del_Carbón" localSheetId="34">#REF!</definedName>
    <definedName name="ENTRANTE_Villa_del_Carbón" localSheetId="33">#REF!</definedName>
    <definedName name="ENTRANTE_Villa_del_Carbón" localSheetId="7">#REF!</definedName>
    <definedName name="ENTRANTE_Villa_del_Carbón" localSheetId="24">#REF!</definedName>
    <definedName name="ENTRANTE_Villa_del_Carbón" localSheetId="25">#REF!</definedName>
    <definedName name="ENTRANTE_Villa_del_Carbón" localSheetId="37">#REF!</definedName>
    <definedName name="ENTRANTE_Villa_del_Carbón" localSheetId="35">#REF!</definedName>
    <definedName name="ENTRANTE_Villa_del_Carbón">#REF!</definedName>
    <definedName name="ENTRANTE_Villa_Guerrero" localSheetId="18">#REF!</definedName>
    <definedName name="ENTRANTE_Villa_Guerrero" localSheetId="27">#REF!</definedName>
    <definedName name="ENTRANTE_Villa_Guerrero" localSheetId="23">#REF!</definedName>
    <definedName name="ENTRANTE_Villa_Guerrero" localSheetId="38">#REF!</definedName>
    <definedName name="ENTRANTE_Villa_Guerrero" localSheetId="17">#REF!</definedName>
    <definedName name="ENTRANTE_Villa_Guerrero" localSheetId="19">#REF!</definedName>
    <definedName name="ENTRANTE_Villa_Guerrero" localSheetId="16">#REF!</definedName>
    <definedName name="ENTRANTE_Villa_Guerrero" localSheetId="14">#REF!</definedName>
    <definedName name="ENTRANTE_Villa_Guerrero" localSheetId="12">#REF!</definedName>
    <definedName name="ENTRANTE_Villa_Guerrero" localSheetId="22">#REF!</definedName>
    <definedName name="ENTRANTE_Villa_Guerrero" localSheetId="39">#REF!</definedName>
    <definedName name="ENTRANTE_Villa_Guerrero" localSheetId="21">#REF!</definedName>
    <definedName name="ENTRANTE_Villa_Guerrero" localSheetId="20">#REF!</definedName>
    <definedName name="ENTRANTE_Villa_Guerrero" localSheetId="28">#REF!</definedName>
    <definedName name="ENTRANTE_Villa_Guerrero" localSheetId="31">#REF!</definedName>
    <definedName name="ENTRANTE_Villa_Guerrero" localSheetId="40">#REF!</definedName>
    <definedName name="ENTRANTE_Villa_Guerrero" localSheetId="34">#REF!</definedName>
    <definedName name="ENTRANTE_Villa_Guerrero" localSheetId="33">#REF!</definedName>
    <definedName name="ENTRANTE_Villa_Guerrero" localSheetId="7">#REF!</definedName>
    <definedName name="ENTRANTE_Villa_Guerrero" localSheetId="24">#REF!</definedName>
    <definedName name="ENTRANTE_Villa_Guerrero" localSheetId="25">#REF!</definedName>
    <definedName name="ENTRANTE_Villa_Guerrero" localSheetId="37">#REF!</definedName>
    <definedName name="ENTRANTE_Villa_Guerrero" localSheetId="35">#REF!</definedName>
    <definedName name="ENTRANTE_Villa_Guerrero">#REF!</definedName>
    <definedName name="ENTRANTE_Villa_Victoria" localSheetId="18">#REF!</definedName>
    <definedName name="ENTRANTE_Villa_Victoria" localSheetId="27">#REF!</definedName>
    <definedName name="ENTRANTE_Villa_Victoria" localSheetId="23">#REF!</definedName>
    <definedName name="ENTRANTE_Villa_Victoria" localSheetId="38">#REF!</definedName>
    <definedName name="ENTRANTE_Villa_Victoria" localSheetId="17">#REF!</definedName>
    <definedName name="ENTRANTE_Villa_Victoria" localSheetId="19">#REF!</definedName>
    <definedName name="ENTRANTE_Villa_Victoria" localSheetId="16">#REF!</definedName>
    <definedName name="ENTRANTE_Villa_Victoria" localSheetId="14">#REF!</definedName>
    <definedName name="ENTRANTE_Villa_Victoria" localSheetId="12">#REF!</definedName>
    <definedName name="ENTRANTE_Villa_Victoria" localSheetId="22">#REF!</definedName>
    <definedName name="ENTRANTE_Villa_Victoria" localSheetId="39">#REF!</definedName>
    <definedName name="ENTRANTE_Villa_Victoria" localSheetId="21">#REF!</definedName>
    <definedName name="ENTRANTE_Villa_Victoria" localSheetId="20">#REF!</definedName>
    <definedName name="ENTRANTE_Villa_Victoria" localSheetId="28">#REF!</definedName>
    <definedName name="ENTRANTE_Villa_Victoria" localSheetId="31">#REF!</definedName>
    <definedName name="ENTRANTE_Villa_Victoria" localSheetId="40">#REF!</definedName>
    <definedName name="ENTRANTE_Villa_Victoria" localSheetId="34">#REF!</definedName>
    <definedName name="ENTRANTE_Villa_Victoria" localSheetId="33">#REF!</definedName>
    <definedName name="ENTRANTE_Villa_Victoria" localSheetId="7">#REF!</definedName>
    <definedName name="ENTRANTE_Villa_Victoria" localSheetId="24">#REF!</definedName>
    <definedName name="ENTRANTE_Villa_Victoria" localSheetId="25">#REF!</definedName>
    <definedName name="ENTRANTE_Villa_Victoria" localSheetId="37">#REF!</definedName>
    <definedName name="ENTRANTE_Villa_Victoria" localSheetId="35">#REF!</definedName>
    <definedName name="ENTRANTE_Villa_Victoria">#REF!</definedName>
    <definedName name="ENTRANTE_Xalatlaco" localSheetId="18">#REF!</definedName>
    <definedName name="ENTRANTE_Xalatlaco" localSheetId="27">#REF!</definedName>
    <definedName name="ENTRANTE_Xalatlaco" localSheetId="23">#REF!</definedName>
    <definedName name="ENTRANTE_Xalatlaco" localSheetId="38">#REF!</definedName>
    <definedName name="ENTRANTE_Xalatlaco" localSheetId="17">#REF!</definedName>
    <definedName name="ENTRANTE_Xalatlaco" localSheetId="19">#REF!</definedName>
    <definedName name="ENTRANTE_Xalatlaco" localSheetId="16">#REF!</definedName>
    <definedName name="ENTRANTE_Xalatlaco" localSheetId="14">#REF!</definedName>
    <definedName name="ENTRANTE_Xalatlaco" localSheetId="12">#REF!</definedName>
    <definedName name="ENTRANTE_Xalatlaco" localSheetId="22">#REF!</definedName>
    <definedName name="ENTRANTE_Xalatlaco" localSheetId="39">#REF!</definedName>
    <definedName name="ENTRANTE_Xalatlaco" localSheetId="21">#REF!</definedName>
    <definedName name="ENTRANTE_Xalatlaco" localSheetId="20">#REF!</definedName>
    <definedName name="ENTRANTE_Xalatlaco" localSheetId="28">#REF!</definedName>
    <definedName name="ENTRANTE_Xalatlaco" localSheetId="31">#REF!</definedName>
    <definedName name="ENTRANTE_Xalatlaco" localSheetId="40">#REF!</definedName>
    <definedName name="ENTRANTE_Xalatlaco" localSheetId="34">#REF!</definedName>
    <definedName name="ENTRANTE_Xalatlaco" localSheetId="33">#REF!</definedName>
    <definedName name="ENTRANTE_Xalatlaco" localSheetId="7">#REF!</definedName>
    <definedName name="ENTRANTE_Xalatlaco" localSheetId="24">#REF!</definedName>
    <definedName name="ENTRANTE_Xalatlaco" localSheetId="25">#REF!</definedName>
    <definedName name="ENTRANTE_Xalatlaco" localSheetId="37">#REF!</definedName>
    <definedName name="ENTRANTE_Xalatlaco" localSheetId="35">#REF!</definedName>
    <definedName name="ENTRANTE_Xalatlaco">#REF!</definedName>
    <definedName name="ENTRANTE_Xonacatlán" localSheetId="18">#REF!</definedName>
    <definedName name="ENTRANTE_Xonacatlán" localSheetId="27">#REF!</definedName>
    <definedName name="ENTRANTE_Xonacatlán" localSheetId="23">#REF!</definedName>
    <definedName name="ENTRANTE_Xonacatlán" localSheetId="38">#REF!</definedName>
    <definedName name="ENTRANTE_Xonacatlán" localSheetId="17">#REF!</definedName>
    <definedName name="ENTRANTE_Xonacatlán" localSheetId="19">#REF!</definedName>
    <definedName name="ENTRANTE_Xonacatlán" localSheetId="16">#REF!</definedName>
    <definedName name="ENTRANTE_Xonacatlán" localSheetId="14">#REF!</definedName>
    <definedName name="ENTRANTE_Xonacatlán" localSheetId="12">#REF!</definedName>
    <definedName name="ENTRANTE_Xonacatlán" localSheetId="22">#REF!</definedName>
    <definedName name="ENTRANTE_Xonacatlán" localSheetId="39">#REF!</definedName>
    <definedName name="ENTRANTE_Xonacatlán" localSheetId="21">#REF!</definedName>
    <definedName name="ENTRANTE_Xonacatlán" localSheetId="20">#REF!</definedName>
    <definedName name="ENTRANTE_Xonacatlán" localSheetId="28">#REF!</definedName>
    <definedName name="ENTRANTE_Xonacatlán" localSheetId="31">#REF!</definedName>
    <definedName name="ENTRANTE_Xonacatlán" localSheetId="40">#REF!</definedName>
    <definedName name="ENTRANTE_Xonacatlán" localSheetId="34">#REF!</definedName>
    <definedName name="ENTRANTE_Xonacatlán" localSheetId="33">#REF!</definedName>
    <definedName name="ENTRANTE_Xonacatlán" localSheetId="7">#REF!</definedName>
    <definedName name="ENTRANTE_Xonacatlán" localSheetId="24">#REF!</definedName>
    <definedName name="ENTRANTE_Xonacatlán" localSheetId="25">#REF!</definedName>
    <definedName name="ENTRANTE_Xonacatlán" localSheetId="37">#REF!</definedName>
    <definedName name="ENTRANTE_Xonacatlán" localSheetId="35">#REF!</definedName>
    <definedName name="ENTRANTE_Xonacatlán">#REF!</definedName>
    <definedName name="ENTRANTE_Zacazonapan" localSheetId="18">#REF!</definedName>
    <definedName name="ENTRANTE_Zacazonapan" localSheetId="27">#REF!</definedName>
    <definedName name="ENTRANTE_Zacazonapan" localSheetId="23">#REF!</definedName>
    <definedName name="ENTRANTE_Zacazonapan" localSheetId="38">#REF!</definedName>
    <definedName name="ENTRANTE_Zacazonapan" localSheetId="17">#REF!</definedName>
    <definedName name="ENTRANTE_Zacazonapan" localSheetId="19">#REF!</definedName>
    <definedName name="ENTRANTE_Zacazonapan" localSheetId="16">#REF!</definedName>
    <definedName name="ENTRANTE_Zacazonapan" localSheetId="14">#REF!</definedName>
    <definedName name="ENTRANTE_Zacazonapan" localSheetId="12">#REF!</definedName>
    <definedName name="ENTRANTE_Zacazonapan" localSheetId="22">#REF!</definedName>
    <definedName name="ENTRANTE_Zacazonapan" localSheetId="39">#REF!</definedName>
    <definedName name="ENTRANTE_Zacazonapan" localSheetId="21">#REF!</definedName>
    <definedName name="ENTRANTE_Zacazonapan" localSheetId="20">#REF!</definedName>
    <definedName name="ENTRANTE_Zacazonapan" localSheetId="28">#REF!</definedName>
    <definedName name="ENTRANTE_Zacazonapan" localSheetId="31">#REF!</definedName>
    <definedName name="ENTRANTE_Zacazonapan" localSheetId="40">#REF!</definedName>
    <definedName name="ENTRANTE_Zacazonapan" localSheetId="34">#REF!</definedName>
    <definedName name="ENTRANTE_Zacazonapan" localSheetId="33">#REF!</definedName>
    <definedName name="ENTRANTE_Zacazonapan" localSheetId="7">#REF!</definedName>
    <definedName name="ENTRANTE_Zacazonapan" localSheetId="24">#REF!</definedName>
    <definedName name="ENTRANTE_Zacazonapan" localSheetId="25">#REF!</definedName>
    <definedName name="ENTRANTE_Zacazonapan" localSheetId="37">#REF!</definedName>
    <definedName name="ENTRANTE_Zacazonapan" localSheetId="35">#REF!</definedName>
    <definedName name="ENTRANTE_Zacazonapan">#REF!</definedName>
    <definedName name="ENTRANTE_Zacualpan" localSheetId="18">#REF!</definedName>
    <definedName name="ENTRANTE_Zacualpan" localSheetId="27">#REF!</definedName>
    <definedName name="ENTRANTE_Zacualpan" localSheetId="23">#REF!</definedName>
    <definedName name="ENTRANTE_Zacualpan" localSheetId="38">#REF!</definedName>
    <definedName name="ENTRANTE_Zacualpan" localSheetId="17">#REF!</definedName>
    <definedName name="ENTRANTE_Zacualpan" localSheetId="19">#REF!</definedName>
    <definedName name="ENTRANTE_Zacualpan" localSheetId="16">#REF!</definedName>
    <definedName name="ENTRANTE_Zacualpan" localSheetId="14">#REF!</definedName>
    <definedName name="ENTRANTE_Zacualpan" localSheetId="12">#REF!</definedName>
    <definedName name="ENTRANTE_Zacualpan" localSheetId="22">#REF!</definedName>
    <definedName name="ENTRANTE_Zacualpan" localSheetId="39">#REF!</definedName>
    <definedName name="ENTRANTE_Zacualpan" localSheetId="21">#REF!</definedName>
    <definedName name="ENTRANTE_Zacualpan" localSheetId="20">#REF!</definedName>
    <definedName name="ENTRANTE_Zacualpan" localSheetId="28">#REF!</definedName>
    <definedName name="ENTRANTE_Zacualpan" localSheetId="31">#REF!</definedName>
    <definedName name="ENTRANTE_Zacualpan" localSheetId="40">#REF!</definedName>
    <definedName name="ENTRANTE_Zacualpan" localSheetId="34">#REF!</definedName>
    <definedName name="ENTRANTE_Zacualpan" localSheetId="33">#REF!</definedName>
    <definedName name="ENTRANTE_Zacualpan" localSheetId="7">#REF!</definedName>
    <definedName name="ENTRANTE_Zacualpan" localSheetId="24">#REF!</definedName>
    <definedName name="ENTRANTE_Zacualpan" localSheetId="25">#REF!</definedName>
    <definedName name="ENTRANTE_Zacualpan" localSheetId="37">#REF!</definedName>
    <definedName name="ENTRANTE_Zacualpan" localSheetId="35">#REF!</definedName>
    <definedName name="ENTRANTE_Zacualpan">#REF!</definedName>
    <definedName name="ENTRANTE_Zinacantepec" localSheetId="18">#REF!</definedName>
    <definedName name="ENTRANTE_Zinacantepec" localSheetId="27">#REF!</definedName>
    <definedName name="ENTRANTE_Zinacantepec" localSheetId="23">#REF!</definedName>
    <definedName name="ENTRANTE_Zinacantepec" localSheetId="38">#REF!</definedName>
    <definedName name="ENTRANTE_Zinacantepec" localSheetId="17">#REF!</definedName>
    <definedName name="ENTRANTE_Zinacantepec" localSheetId="19">#REF!</definedName>
    <definedName name="ENTRANTE_Zinacantepec" localSheetId="16">#REF!</definedName>
    <definedName name="ENTRANTE_Zinacantepec" localSheetId="14">#REF!</definedName>
    <definedName name="ENTRANTE_Zinacantepec" localSheetId="12">#REF!</definedName>
    <definedName name="ENTRANTE_Zinacantepec" localSheetId="22">#REF!</definedName>
    <definedName name="ENTRANTE_Zinacantepec" localSheetId="39">#REF!</definedName>
    <definedName name="ENTRANTE_Zinacantepec" localSheetId="21">#REF!</definedName>
    <definedName name="ENTRANTE_Zinacantepec" localSheetId="20">#REF!</definedName>
    <definedName name="ENTRANTE_Zinacantepec" localSheetId="28">#REF!</definedName>
    <definedName name="ENTRANTE_Zinacantepec" localSheetId="31">#REF!</definedName>
    <definedName name="ENTRANTE_Zinacantepec" localSheetId="40">#REF!</definedName>
    <definedName name="ENTRANTE_Zinacantepec" localSheetId="34">#REF!</definedName>
    <definedName name="ENTRANTE_Zinacantepec" localSheetId="33">#REF!</definedName>
    <definedName name="ENTRANTE_Zinacantepec" localSheetId="7">#REF!</definedName>
    <definedName name="ENTRANTE_Zinacantepec" localSheetId="24">#REF!</definedName>
    <definedName name="ENTRANTE_Zinacantepec" localSheetId="25">#REF!</definedName>
    <definedName name="ENTRANTE_Zinacantepec" localSheetId="37">#REF!</definedName>
    <definedName name="ENTRANTE_Zinacantepec" localSheetId="35">#REF!</definedName>
    <definedName name="ENTRANTE_Zinacantepec">#REF!</definedName>
    <definedName name="ENTRANTE_Zumpahuacán" localSheetId="18">#REF!</definedName>
    <definedName name="ENTRANTE_Zumpahuacán" localSheetId="27">#REF!</definedName>
    <definedName name="ENTRANTE_Zumpahuacán" localSheetId="23">#REF!</definedName>
    <definedName name="ENTRANTE_Zumpahuacán" localSheetId="38">#REF!</definedName>
    <definedName name="ENTRANTE_Zumpahuacán" localSheetId="17">#REF!</definedName>
    <definedName name="ENTRANTE_Zumpahuacán" localSheetId="19">#REF!</definedName>
    <definedName name="ENTRANTE_Zumpahuacán" localSheetId="16">#REF!</definedName>
    <definedName name="ENTRANTE_Zumpahuacán" localSheetId="14">#REF!</definedName>
    <definedName name="ENTRANTE_Zumpahuacán" localSheetId="12">#REF!</definedName>
    <definedName name="ENTRANTE_Zumpahuacán" localSheetId="22">#REF!</definedName>
    <definedName name="ENTRANTE_Zumpahuacán" localSheetId="39">#REF!</definedName>
    <definedName name="ENTRANTE_Zumpahuacán" localSheetId="21">#REF!</definedName>
    <definedName name="ENTRANTE_Zumpahuacán" localSheetId="20">#REF!</definedName>
    <definedName name="ENTRANTE_Zumpahuacán" localSheetId="28">#REF!</definedName>
    <definedName name="ENTRANTE_Zumpahuacán" localSheetId="31">#REF!</definedName>
    <definedName name="ENTRANTE_Zumpahuacán" localSheetId="40">#REF!</definedName>
    <definedName name="ENTRANTE_Zumpahuacán" localSheetId="34">#REF!</definedName>
    <definedName name="ENTRANTE_Zumpahuacán" localSheetId="33">#REF!</definedName>
    <definedName name="ENTRANTE_Zumpahuacán" localSheetId="7">#REF!</definedName>
    <definedName name="ENTRANTE_Zumpahuacán" localSheetId="24">#REF!</definedName>
    <definedName name="ENTRANTE_Zumpahuacán" localSheetId="25">#REF!</definedName>
    <definedName name="ENTRANTE_Zumpahuacán" localSheetId="37">#REF!</definedName>
    <definedName name="ENTRANTE_Zumpahuacán" localSheetId="35">#REF!</definedName>
    <definedName name="ENTRANTE_Zumpahuacán">#REF!</definedName>
    <definedName name="ENTRANTE_Zumpango" localSheetId="18">#REF!</definedName>
    <definedName name="ENTRANTE_Zumpango" localSheetId="27">#REF!</definedName>
    <definedName name="ENTRANTE_Zumpango" localSheetId="23">#REF!</definedName>
    <definedName name="ENTRANTE_Zumpango" localSheetId="38">#REF!</definedName>
    <definedName name="ENTRANTE_Zumpango" localSheetId="17">#REF!</definedName>
    <definedName name="ENTRANTE_Zumpango" localSheetId="19">#REF!</definedName>
    <definedName name="ENTRANTE_Zumpango" localSheetId="16">#REF!</definedName>
    <definedName name="ENTRANTE_Zumpango" localSheetId="14">#REF!</definedName>
    <definedName name="ENTRANTE_Zumpango" localSheetId="12">#REF!</definedName>
    <definedName name="ENTRANTE_Zumpango" localSheetId="22">#REF!</definedName>
    <definedName name="ENTRANTE_Zumpango" localSheetId="39">#REF!</definedName>
    <definedName name="ENTRANTE_Zumpango" localSheetId="21">#REF!</definedName>
    <definedName name="ENTRANTE_Zumpango" localSheetId="20">#REF!</definedName>
    <definedName name="ENTRANTE_Zumpango" localSheetId="28">#REF!</definedName>
    <definedName name="ENTRANTE_Zumpango" localSheetId="31">#REF!</definedName>
    <definedName name="ENTRANTE_Zumpango" localSheetId="40">#REF!</definedName>
    <definedName name="ENTRANTE_Zumpango" localSheetId="34">#REF!</definedName>
    <definedName name="ENTRANTE_Zumpango" localSheetId="33">#REF!</definedName>
    <definedName name="ENTRANTE_Zumpango" localSheetId="7">#REF!</definedName>
    <definedName name="ENTRANTE_Zumpango" localSheetId="24">#REF!</definedName>
    <definedName name="ENTRANTE_Zumpango" localSheetId="25">#REF!</definedName>
    <definedName name="ENTRANTE_Zumpango" localSheetId="37">#REF!</definedName>
    <definedName name="ENTRANTE_Zumpango" localSheetId="35">#REF!</definedName>
    <definedName name="ENTRANTE_Zumpango">#REF!</definedName>
    <definedName name="ESTADO" localSheetId="18">#REF!</definedName>
    <definedName name="ESTADO" localSheetId="27">[14]Tablas!#REF!</definedName>
    <definedName name="ESTADO" localSheetId="23">[14]Tablas!#REF!</definedName>
    <definedName name="ESTADO" localSheetId="38">[14]Tablas!#REF!</definedName>
    <definedName name="ESTADO" localSheetId="17">[14]Tablas!#REF!</definedName>
    <definedName name="ESTADO" localSheetId="19">[14]Tablas!#REF!</definedName>
    <definedName name="ESTADO" localSheetId="16">[14]Tablas!#REF!</definedName>
    <definedName name="ESTADO" localSheetId="14">[14]Tablas!#REF!</definedName>
    <definedName name="ESTADO" localSheetId="12">[14]Tablas!#REF!</definedName>
    <definedName name="ESTADO" localSheetId="22">[14]Tablas!#REF!</definedName>
    <definedName name="ESTADO" localSheetId="39">[14]Tablas!#REF!</definedName>
    <definedName name="ESTADO" localSheetId="21">[14]Tablas!#REF!</definedName>
    <definedName name="ESTADO" localSheetId="20">[14]Tablas!#REF!</definedName>
    <definedName name="ESTADO" localSheetId="28">[14]Tablas!#REF!</definedName>
    <definedName name="ESTADO" localSheetId="31">[14]Tablas!#REF!</definedName>
    <definedName name="ESTADO" localSheetId="40">[14]Tablas!#REF!</definedName>
    <definedName name="ESTADO" localSheetId="34">[14]Tablas!#REF!</definedName>
    <definedName name="ESTADO" localSheetId="33">[14]Tablas!#REF!</definedName>
    <definedName name="ESTADO" localSheetId="7">[14]Tablas!#REF!</definedName>
    <definedName name="ESTADO" localSheetId="24">[14]Tablas!#REF!</definedName>
    <definedName name="ESTADO" localSheetId="25">[14]Tablas!#REF!</definedName>
    <definedName name="ESTADO" localSheetId="37">[14]Tablas!#REF!</definedName>
    <definedName name="ESTADO" localSheetId="35">[14]Tablas!#REF!</definedName>
    <definedName name="ESTADO">#REF!</definedName>
    <definedName name="eter" localSheetId="18">#REF!</definedName>
    <definedName name="eter" localSheetId="27">#REF!</definedName>
    <definedName name="eter" localSheetId="23">#REF!</definedName>
    <definedName name="eter" localSheetId="38">#REF!</definedName>
    <definedName name="eter" localSheetId="17">#REF!</definedName>
    <definedName name="eter" localSheetId="19">#REF!</definedName>
    <definedName name="eter" localSheetId="16">#REF!</definedName>
    <definedName name="eter" localSheetId="14">#REF!</definedName>
    <definedName name="eter" localSheetId="12">#REF!</definedName>
    <definedName name="eter" localSheetId="22">#REF!</definedName>
    <definedName name="eter" localSheetId="39">#REF!</definedName>
    <definedName name="eter" localSheetId="21">#REF!</definedName>
    <definedName name="eter" localSheetId="20">#REF!</definedName>
    <definedName name="eter" localSheetId="28">#REF!</definedName>
    <definedName name="eter" localSheetId="31">#REF!</definedName>
    <definedName name="eter" localSheetId="40">#REF!</definedName>
    <definedName name="eter" localSheetId="34">#REF!</definedName>
    <definedName name="eter" localSheetId="33">#REF!</definedName>
    <definedName name="eter" localSheetId="7">#REF!</definedName>
    <definedName name="eter" localSheetId="24">#REF!</definedName>
    <definedName name="eter" localSheetId="25">#REF!</definedName>
    <definedName name="eter" localSheetId="37">#REF!</definedName>
    <definedName name="eter" localSheetId="35">#REF!</definedName>
    <definedName name="eter">#REF!</definedName>
    <definedName name="EVHP" localSheetId="18">#REF!</definedName>
    <definedName name="EVHP" localSheetId="27">[12]Tablas!#REF!</definedName>
    <definedName name="EVHP" localSheetId="23">[12]Tablas!#REF!</definedName>
    <definedName name="EVHP" localSheetId="38">[12]Tablas!#REF!</definedName>
    <definedName name="EVHP" localSheetId="17">[12]Tablas!#REF!</definedName>
    <definedName name="EVHP" localSheetId="19">[12]Tablas!#REF!</definedName>
    <definedName name="EVHP" localSheetId="16">[12]Tablas!#REF!</definedName>
    <definedName name="EVHP" localSheetId="14">[12]Tablas!#REF!</definedName>
    <definedName name="EVHP" localSheetId="12">[12]Tablas!#REF!</definedName>
    <definedName name="EVHP" localSheetId="22">[12]Tablas!#REF!</definedName>
    <definedName name="EVHP" localSheetId="39">[12]Tablas!#REF!</definedName>
    <definedName name="EVHP" localSheetId="21">[12]Tablas!#REF!</definedName>
    <definedName name="EVHP" localSheetId="20">[12]Tablas!#REF!</definedName>
    <definedName name="EVHP" localSheetId="28">[12]Tablas!#REF!</definedName>
    <definedName name="EVHP" localSheetId="31">[12]Tablas!#REF!</definedName>
    <definedName name="EVHP" localSheetId="40">[12]Tablas!#REF!</definedName>
    <definedName name="EVHP" localSheetId="34">[12]Tablas!#REF!</definedName>
    <definedName name="EVHP" localSheetId="33">[12]Tablas!#REF!</definedName>
    <definedName name="EVHP" localSheetId="7">[12]Tablas!#REF!</definedName>
    <definedName name="EVHP" localSheetId="24">[12]Tablas!#REF!</definedName>
    <definedName name="EVHP" localSheetId="25">[12]Tablas!#REF!</definedName>
    <definedName name="EVHP" localSheetId="37">[12]Tablas!#REF!</definedName>
    <definedName name="EVHP" localSheetId="35">[12]Tablas!#REF!</definedName>
    <definedName name="EVHP">#REF!</definedName>
    <definedName name="EWW" localSheetId="18">#REF!</definedName>
    <definedName name="EWW" localSheetId="27">[12]Tablas!#REF!</definedName>
    <definedName name="EWW" localSheetId="23">[12]Tablas!#REF!</definedName>
    <definedName name="EWW" localSheetId="38">[12]Tablas!#REF!</definedName>
    <definedName name="EWW" localSheetId="17">[12]Tablas!#REF!</definedName>
    <definedName name="EWW" localSheetId="19">[12]Tablas!#REF!</definedName>
    <definedName name="EWW" localSheetId="16">[12]Tablas!#REF!</definedName>
    <definedName name="EWW" localSheetId="14">[12]Tablas!#REF!</definedName>
    <definedName name="EWW" localSheetId="12">[12]Tablas!#REF!</definedName>
    <definedName name="EWW" localSheetId="22">[12]Tablas!#REF!</definedName>
    <definedName name="EWW" localSheetId="39">[12]Tablas!#REF!</definedName>
    <definedName name="EWW" localSheetId="21">[12]Tablas!#REF!</definedName>
    <definedName name="EWW" localSheetId="20">[12]Tablas!#REF!</definedName>
    <definedName name="EWW" localSheetId="28">[12]Tablas!#REF!</definedName>
    <definedName name="EWW" localSheetId="31">[12]Tablas!#REF!</definedName>
    <definedName name="EWW" localSheetId="40">[12]Tablas!#REF!</definedName>
    <definedName name="EWW" localSheetId="34">[12]Tablas!#REF!</definedName>
    <definedName name="EWW" localSheetId="33">[12]Tablas!#REF!</definedName>
    <definedName name="EWW" localSheetId="7">[12]Tablas!#REF!</definedName>
    <definedName name="EWW" localSheetId="24">[12]Tablas!#REF!</definedName>
    <definedName name="EWW" localSheetId="25">[12]Tablas!#REF!</definedName>
    <definedName name="EWW" localSheetId="37">[12]Tablas!#REF!</definedName>
    <definedName name="EWW" localSheetId="35">[12]Tablas!#REF!</definedName>
    <definedName name="EWW">#REF!</definedName>
    <definedName name="fasdfas" localSheetId="18">#REF!</definedName>
    <definedName name="fasdfas" localSheetId="27">#REF!</definedName>
    <definedName name="fasdfas" localSheetId="23">#REF!</definedName>
    <definedName name="fasdfas" localSheetId="38">#REF!</definedName>
    <definedName name="fasdfas" localSheetId="17">#REF!</definedName>
    <definedName name="fasdfas" localSheetId="19">#REF!</definedName>
    <definedName name="fasdfas" localSheetId="16">#REF!</definedName>
    <definedName name="fasdfas" localSheetId="14">#REF!</definedName>
    <definedName name="fasdfas" localSheetId="12">#REF!</definedName>
    <definedName name="fasdfas" localSheetId="22">#REF!</definedName>
    <definedName name="fasdfas" localSheetId="39">#REF!</definedName>
    <definedName name="fasdfas" localSheetId="21">#REF!</definedName>
    <definedName name="fasdfas" localSheetId="20">#REF!</definedName>
    <definedName name="fasdfas" localSheetId="28">#REF!</definedName>
    <definedName name="fasdfas" localSheetId="31">#REF!</definedName>
    <definedName name="fasdfas" localSheetId="40">#REF!</definedName>
    <definedName name="fasdfas" localSheetId="34">#REF!</definedName>
    <definedName name="fasdfas" localSheetId="33">#REF!</definedName>
    <definedName name="fasdfas" localSheetId="7">#REF!</definedName>
    <definedName name="fasdfas" localSheetId="24">#REF!</definedName>
    <definedName name="fasdfas" localSheetId="25">#REF!</definedName>
    <definedName name="fasdfas" localSheetId="37">#REF!</definedName>
    <definedName name="fasdfas" localSheetId="35">#REF!</definedName>
    <definedName name="fasdfas">#REF!</definedName>
    <definedName name="fdgfg" localSheetId="18">#REF!</definedName>
    <definedName name="fdgfg" localSheetId="27">#REF!</definedName>
    <definedName name="fdgfg" localSheetId="23">#REF!</definedName>
    <definedName name="fdgfg" localSheetId="38">#REF!</definedName>
    <definedName name="fdgfg" localSheetId="17">#REF!</definedName>
    <definedName name="fdgfg" localSheetId="19">#REF!</definedName>
    <definedName name="fdgfg" localSheetId="16">#REF!</definedName>
    <definedName name="fdgfg" localSheetId="14">#REF!</definedName>
    <definedName name="fdgfg" localSheetId="12">#REF!</definedName>
    <definedName name="fdgfg" localSheetId="22">#REF!</definedName>
    <definedName name="fdgfg" localSheetId="39">#REF!</definedName>
    <definedName name="fdgfg" localSheetId="21">#REF!</definedName>
    <definedName name="fdgfg" localSheetId="20">#REF!</definedName>
    <definedName name="fdgfg" localSheetId="28">#REF!</definedName>
    <definedName name="fdgfg" localSheetId="31">#REF!</definedName>
    <definedName name="fdgfg" localSheetId="40">#REF!</definedName>
    <definedName name="fdgfg" localSheetId="34">#REF!</definedName>
    <definedName name="fdgfg" localSheetId="33">#REF!</definedName>
    <definedName name="fdgfg" localSheetId="7">#REF!</definedName>
    <definedName name="fdgfg" localSheetId="24">#REF!</definedName>
    <definedName name="fdgfg" localSheetId="25">#REF!</definedName>
    <definedName name="fdgfg" localSheetId="37">#REF!</definedName>
    <definedName name="fdgfg" localSheetId="35">#REF!</definedName>
    <definedName name="fdgfg">#REF!</definedName>
    <definedName name="FEC_GRAL" localSheetId="18">#REF!</definedName>
    <definedName name="FEC_GRAL" localSheetId="27">[7]EAIP2012!#REF!</definedName>
    <definedName name="FEC_GRAL" localSheetId="23">[7]EAIP2012!#REF!</definedName>
    <definedName name="FEC_GRAL" localSheetId="38">[7]EAIP2012!#REF!</definedName>
    <definedName name="FEC_GRAL" localSheetId="17">[7]EAIP2012!#REF!</definedName>
    <definedName name="FEC_GRAL" localSheetId="19">[7]EAIP2012!#REF!</definedName>
    <definedName name="FEC_GRAL" localSheetId="16">[7]EAIP2012!#REF!</definedName>
    <definedName name="FEC_GRAL" localSheetId="14">[7]EAIP2012!#REF!</definedName>
    <definedName name="FEC_GRAL" localSheetId="12">[7]EAIP2012!#REF!</definedName>
    <definedName name="FEC_GRAL" localSheetId="22">[7]EAIP2012!#REF!</definedName>
    <definedName name="FEC_GRAL" localSheetId="39">[7]EAIP2012!#REF!</definedName>
    <definedName name="FEC_GRAL" localSheetId="21">[7]EAIP2012!#REF!</definedName>
    <definedName name="FEC_GRAL" localSheetId="20">[7]EAIP2012!#REF!</definedName>
    <definedName name="FEC_GRAL" localSheetId="28">[7]EAIP2012!#REF!</definedName>
    <definedName name="FEC_GRAL" localSheetId="31">[7]EAIP2012!#REF!</definedName>
    <definedName name="FEC_GRAL" localSheetId="40">[7]EAIP2012!#REF!</definedName>
    <definedName name="FEC_GRAL" localSheetId="34">[7]EAIP2012!#REF!</definedName>
    <definedName name="FEC_GRAL" localSheetId="33">[7]EAIP2012!#REF!</definedName>
    <definedName name="FEC_GRAL" localSheetId="7">[7]EAIP2012!#REF!</definedName>
    <definedName name="FEC_GRAL" localSheetId="24">[7]EAIP2012!#REF!</definedName>
    <definedName name="FEC_GRAL" localSheetId="25">[7]EAIP2012!#REF!</definedName>
    <definedName name="FEC_GRAL" localSheetId="37">[7]EAIP2012!#REF!</definedName>
    <definedName name="FEC_GRAL" localSheetId="35">[7]EAIP2012!#REF!</definedName>
    <definedName name="FEC_GRAL">#REF!</definedName>
    <definedName name="FF" localSheetId="18">#REF!</definedName>
    <definedName name="FF" localSheetId="27">[12]Tablas!#REF!</definedName>
    <definedName name="FF" localSheetId="23">[12]Tablas!#REF!</definedName>
    <definedName name="FF" localSheetId="38">[12]Tablas!#REF!</definedName>
    <definedName name="FF" localSheetId="17">[12]Tablas!#REF!</definedName>
    <definedName name="FF" localSheetId="19">[12]Tablas!#REF!</definedName>
    <definedName name="FF" localSheetId="16">[12]Tablas!#REF!</definedName>
    <definedName name="FF" localSheetId="14">[12]Tablas!#REF!</definedName>
    <definedName name="FF" localSheetId="12">[12]Tablas!#REF!</definedName>
    <definedName name="FF" localSheetId="22">[12]Tablas!#REF!</definedName>
    <definedName name="FF" localSheetId="39">[12]Tablas!#REF!</definedName>
    <definedName name="FF" localSheetId="21">[12]Tablas!#REF!</definedName>
    <definedName name="FF" localSheetId="20">[12]Tablas!#REF!</definedName>
    <definedName name="FF" localSheetId="28">[12]Tablas!#REF!</definedName>
    <definedName name="FF" localSheetId="31">[12]Tablas!#REF!</definedName>
    <definedName name="FF" localSheetId="40">[12]Tablas!#REF!</definedName>
    <definedName name="FF" localSheetId="34">[12]Tablas!#REF!</definedName>
    <definedName name="FF" localSheetId="33">[12]Tablas!#REF!</definedName>
    <definedName name="FF" localSheetId="7">[12]Tablas!#REF!</definedName>
    <definedName name="FF" localSheetId="24">[12]Tablas!#REF!</definedName>
    <definedName name="FF" localSheetId="25">[12]Tablas!#REF!</definedName>
    <definedName name="FF" localSheetId="37">[12]Tablas!#REF!</definedName>
    <definedName name="FF" localSheetId="35">[12]Tablas!#REF!</definedName>
    <definedName name="FF">#REF!</definedName>
    <definedName name="FFFFFFFFFFFF" localSheetId="18">#REF!</definedName>
    <definedName name="FFFFFFFFFFFF" localSheetId="27">'[15]EDO POS FINAN'!#REF!</definedName>
    <definedName name="FFFFFFFFFFFF" localSheetId="23">'[15]EDO POS FINAN'!#REF!</definedName>
    <definedName name="FFFFFFFFFFFF" localSheetId="38">'[15]EDO POS FINAN'!#REF!</definedName>
    <definedName name="FFFFFFFFFFFF" localSheetId="17">'[15]EDO POS FINAN'!#REF!</definedName>
    <definedName name="FFFFFFFFFFFF" localSheetId="19">'[15]EDO POS FINAN'!#REF!</definedName>
    <definedName name="FFFFFFFFFFFF" localSheetId="16">'[15]EDO POS FINAN'!#REF!</definedName>
    <definedName name="FFFFFFFFFFFF" localSheetId="14">'[15]EDO POS FINAN'!#REF!</definedName>
    <definedName name="FFFFFFFFFFFF" localSheetId="12">'[15]EDO POS FINAN'!#REF!</definedName>
    <definedName name="FFFFFFFFFFFF" localSheetId="22">'[15]EDO POS FINAN'!#REF!</definedName>
    <definedName name="FFFFFFFFFFFF" localSheetId="39">'[15]EDO POS FINAN'!#REF!</definedName>
    <definedName name="FFFFFFFFFFFF" localSheetId="21">'[15]EDO POS FINAN'!#REF!</definedName>
    <definedName name="FFFFFFFFFFFF" localSheetId="20">'[15]EDO POS FINAN'!#REF!</definedName>
    <definedName name="FFFFFFFFFFFF" localSheetId="28">'[15]EDO POS FINAN'!#REF!</definedName>
    <definedName name="FFFFFFFFFFFF" localSheetId="31">'[15]EDO POS FINAN'!#REF!</definedName>
    <definedName name="FFFFFFFFFFFF" localSheetId="40">'[15]EDO POS FINAN'!#REF!</definedName>
    <definedName name="FFFFFFFFFFFF" localSheetId="34">'[15]EDO POS FINAN'!#REF!</definedName>
    <definedName name="FFFFFFFFFFFF" localSheetId="33">'[15]EDO POS FINAN'!#REF!</definedName>
    <definedName name="FFFFFFFFFFFF" localSheetId="7">'[15]EDO POS FINAN'!#REF!</definedName>
    <definedName name="FFFFFFFFFFFF" localSheetId="24">'[15]EDO POS FINAN'!#REF!</definedName>
    <definedName name="FFFFFFFFFFFF" localSheetId="25">'[15]EDO POS FINAN'!#REF!</definedName>
    <definedName name="FFFFFFFFFFFF" localSheetId="37">'[15]EDO POS FINAN'!#REF!</definedName>
    <definedName name="FFFFFFFFFFFF" localSheetId="35">'[15]EDO POS FINAN'!#REF!</definedName>
    <definedName name="FFFFFFFFFFFF">#REF!</definedName>
    <definedName name="fgd">'[13]Crese-05'!$B$1:$N$14</definedName>
    <definedName name="fofof" localSheetId="18">#REF!</definedName>
    <definedName name="fofof" localSheetId="27">#REF!</definedName>
    <definedName name="fofof" localSheetId="23">#REF!</definedName>
    <definedName name="fofof" localSheetId="38">#REF!</definedName>
    <definedName name="fofof" localSheetId="17">#REF!</definedName>
    <definedName name="fofof" localSheetId="19">#REF!</definedName>
    <definedName name="fofof" localSheetId="16">#REF!</definedName>
    <definedName name="fofof" localSheetId="14">#REF!</definedName>
    <definedName name="fofof" localSheetId="12">#REF!</definedName>
    <definedName name="fofof" localSheetId="22">#REF!</definedName>
    <definedName name="fofof" localSheetId="39">#REF!</definedName>
    <definedName name="fofof" localSheetId="21">#REF!</definedName>
    <definedName name="fofof" localSheetId="20">#REF!</definedName>
    <definedName name="fofof" localSheetId="28">#REF!</definedName>
    <definedName name="fofof" localSheetId="31">#REF!</definedName>
    <definedName name="fofof" localSheetId="40">#REF!</definedName>
    <definedName name="fofof" localSheetId="34">#REF!</definedName>
    <definedName name="fofof" localSheetId="33">#REF!</definedName>
    <definedName name="fofof" localSheetId="7">#REF!</definedName>
    <definedName name="fofof" localSheetId="24">#REF!</definedName>
    <definedName name="fofof" localSheetId="25">#REF!</definedName>
    <definedName name="fofof" localSheetId="37">#REF!</definedName>
    <definedName name="fofof" localSheetId="35">#REF!</definedName>
    <definedName name="fofof">#REF!</definedName>
    <definedName name="FOFOF1" localSheetId="18">#REF!</definedName>
    <definedName name="FOFOF1" localSheetId="27">#REF!</definedName>
    <definedName name="FOFOF1" localSheetId="23">#REF!</definedName>
    <definedName name="FOFOF1" localSheetId="38">#REF!</definedName>
    <definedName name="FOFOF1" localSheetId="17">#REF!</definedName>
    <definedName name="FOFOF1" localSheetId="19">#REF!</definedName>
    <definedName name="FOFOF1" localSheetId="16">#REF!</definedName>
    <definedName name="FOFOF1" localSheetId="14">#REF!</definedName>
    <definedName name="FOFOF1" localSheetId="12">#REF!</definedName>
    <definedName name="FOFOF1" localSheetId="22">#REF!</definedName>
    <definedName name="FOFOF1" localSheetId="39">#REF!</definedName>
    <definedName name="FOFOF1" localSheetId="21">#REF!</definedName>
    <definedName name="FOFOF1" localSheetId="20">#REF!</definedName>
    <definedName name="FOFOF1" localSheetId="28">#REF!</definedName>
    <definedName name="FOFOF1" localSheetId="31">#REF!</definedName>
    <definedName name="FOFOF1" localSheetId="40">#REF!</definedName>
    <definedName name="FOFOF1" localSheetId="34">#REF!</definedName>
    <definedName name="FOFOF1" localSheetId="33">#REF!</definedName>
    <definedName name="FOFOF1" localSheetId="7">#REF!</definedName>
    <definedName name="FOFOF1" localSheetId="24">#REF!</definedName>
    <definedName name="FOFOF1" localSheetId="25">#REF!</definedName>
    <definedName name="FOFOF1" localSheetId="37">#REF!</definedName>
    <definedName name="FOFOF1" localSheetId="35">#REF!</definedName>
    <definedName name="FOFOF1">#REF!</definedName>
    <definedName name="FOR" localSheetId="18">#REF!</definedName>
    <definedName name="FOR" localSheetId="27">#REF!</definedName>
    <definedName name="FOR" localSheetId="23">#REF!</definedName>
    <definedName name="FOR" localSheetId="38">#REF!</definedName>
    <definedName name="FOR" localSheetId="17">#REF!</definedName>
    <definedName name="FOR" localSheetId="19">#REF!</definedName>
    <definedName name="FOR" localSheetId="16">#REF!</definedName>
    <definedName name="FOR" localSheetId="14">#REF!</definedName>
    <definedName name="FOR" localSheetId="12">#REF!</definedName>
    <definedName name="FOR" localSheetId="22">#REF!</definedName>
    <definedName name="FOR" localSheetId="39">#REF!</definedName>
    <definedName name="FOR" localSheetId="21">#REF!</definedName>
    <definedName name="FOR" localSheetId="20">#REF!</definedName>
    <definedName name="FOR" localSheetId="28">#REF!</definedName>
    <definedName name="FOR" localSheetId="31">#REF!</definedName>
    <definedName name="FOR" localSheetId="40">#REF!</definedName>
    <definedName name="FOR" localSheetId="34">#REF!</definedName>
    <definedName name="FOR" localSheetId="33">#REF!</definedName>
    <definedName name="FOR" localSheetId="7">#REF!</definedName>
    <definedName name="FOR" localSheetId="24">#REF!</definedName>
    <definedName name="FOR" localSheetId="25">#REF!</definedName>
    <definedName name="FOR" localSheetId="37">#REF!</definedName>
    <definedName name="FOR" localSheetId="35">#REF!</definedName>
    <definedName name="FOR">#REF!</definedName>
    <definedName name="FotoEdo._Mexico">OFFSET([16]BASE!$J$1,MATCH([16]ESTADOS!$U$19,[16]BASE!$A$2:$A$4,0),0,1,1)</definedName>
    <definedName name="FotoHidalgo">OFFSET([16]BASE!$I$1,MATCH([16]ESTADOS!$U$26,[16]BASE!$A$2:$A$4,0),0,1,1)</definedName>
    <definedName name="Fotopuebla">OFFSET([16]BASE!$B$1,MATCH([16]ESTADOS!$U$18,[16]BASE!$A$2:$A$4,0),0,1,1)</definedName>
    <definedName name="FotoVeracruz">OFFSET([16]BASE!$C$1,MATCH([16]ESTADOS!$U$23,[16]BASE!$A$2:$A$4,0),0,1,1)</definedName>
    <definedName name="FRDF" localSheetId="18">#REF!</definedName>
    <definedName name="FRDF" localSheetId="27">#REF!</definedName>
    <definedName name="FRDF" localSheetId="23">#REF!</definedName>
    <definedName name="FRDF" localSheetId="38">#REF!</definedName>
    <definedName name="FRDF" localSheetId="17">#REF!</definedName>
    <definedName name="FRDF" localSheetId="19">#REF!</definedName>
    <definedName name="FRDF" localSheetId="16">#REF!</definedName>
    <definedName name="FRDF" localSheetId="14">#REF!</definedName>
    <definedName name="FRDF" localSheetId="12">#REF!</definedName>
    <definedName name="FRDF" localSheetId="22">#REF!</definedName>
    <definedName name="FRDF" localSheetId="39">#REF!</definedName>
    <definedName name="FRDF" localSheetId="21">#REF!</definedName>
    <definedName name="FRDF" localSheetId="20">#REF!</definedName>
    <definedName name="FRDF" localSheetId="28">#REF!</definedName>
    <definedName name="FRDF" localSheetId="31">#REF!</definedName>
    <definedName name="FRDF" localSheetId="40">#REF!</definedName>
    <definedName name="FRDF" localSheetId="34">#REF!</definedName>
    <definedName name="FRDF" localSheetId="33">#REF!</definedName>
    <definedName name="FRDF" localSheetId="7">#REF!</definedName>
    <definedName name="FRDF" localSheetId="24">#REF!</definedName>
    <definedName name="FRDF" localSheetId="25">#REF!</definedName>
    <definedName name="FRDF" localSheetId="37">#REF!</definedName>
    <definedName name="FRDF" localSheetId="35">#REF!</definedName>
    <definedName name="FRDF">#REF!</definedName>
    <definedName name="gfhfd" localSheetId="18">#REF!</definedName>
    <definedName name="gfhfd" localSheetId="27">#REF!</definedName>
    <definedName name="gfhfd" localSheetId="23">#REF!</definedName>
    <definedName name="gfhfd" localSheetId="38">#REF!</definedName>
    <definedName name="gfhfd" localSheetId="17">#REF!</definedName>
    <definedName name="gfhfd" localSheetId="19">#REF!</definedName>
    <definedName name="gfhfd" localSheetId="16">#REF!</definedName>
    <definedName name="gfhfd" localSheetId="14">#REF!</definedName>
    <definedName name="gfhfd" localSheetId="12">#REF!</definedName>
    <definedName name="gfhfd" localSheetId="22">#REF!</definedName>
    <definedName name="gfhfd" localSheetId="39">#REF!</definedName>
    <definedName name="gfhfd" localSheetId="21">#REF!</definedName>
    <definedName name="gfhfd" localSheetId="20">#REF!</definedName>
    <definedName name="gfhfd" localSheetId="28">#REF!</definedName>
    <definedName name="gfhfd" localSheetId="31">#REF!</definedName>
    <definedName name="gfhfd" localSheetId="40">#REF!</definedName>
    <definedName name="gfhfd" localSheetId="34">#REF!</definedName>
    <definedName name="gfhfd" localSheetId="33">#REF!</definedName>
    <definedName name="gfhfd" localSheetId="7">#REF!</definedName>
    <definedName name="gfhfd" localSheetId="24">#REF!</definedName>
    <definedName name="gfhfd" localSheetId="25">#REF!</definedName>
    <definedName name="gfhfd" localSheetId="37">#REF!</definedName>
    <definedName name="gfhfd" localSheetId="35">#REF!</definedName>
    <definedName name="gfhfd">#REF!</definedName>
    <definedName name="GH" localSheetId="18">#REF!</definedName>
    <definedName name="GH" localSheetId="27">[12]Tablas!#REF!</definedName>
    <definedName name="GH" localSheetId="23">[12]Tablas!#REF!</definedName>
    <definedName name="GH" localSheetId="38">[12]Tablas!#REF!</definedName>
    <definedName name="GH" localSheetId="17">[12]Tablas!#REF!</definedName>
    <definedName name="GH" localSheetId="19">[12]Tablas!#REF!</definedName>
    <definedName name="GH" localSheetId="16">[12]Tablas!#REF!</definedName>
    <definedName name="GH" localSheetId="14">[12]Tablas!#REF!</definedName>
    <definedName name="GH" localSheetId="12">[12]Tablas!#REF!</definedName>
    <definedName name="GH" localSheetId="22">[12]Tablas!#REF!</definedName>
    <definedName name="GH" localSheetId="39">[12]Tablas!#REF!</definedName>
    <definedName name="GH" localSheetId="21">[12]Tablas!#REF!</definedName>
    <definedName name="GH" localSheetId="20">[12]Tablas!#REF!</definedName>
    <definedName name="GH" localSheetId="28">[12]Tablas!#REF!</definedName>
    <definedName name="GH" localSheetId="31">[12]Tablas!#REF!</definedName>
    <definedName name="GH" localSheetId="40">[12]Tablas!#REF!</definedName>
    <definedName name="GH" localSheetId="34">[12]Tablas!#REF!</definedName>
    <definedName name="GH" localSheetId="33">[12]Tablas!#REF!</definedName>
    <definedName name="GH" localSheetId="7">[12]Tablas!#REF!</definedName>
    <definedName name="GH" localSheetId="24">[12]Tablas!#REF!</definedName>
    <definedName name="GH" localSheetId="25">[12]Tablas!#REF!</definedName>
    <definedName name="GH" localSheetId="37">[12]Tablas!#REF!</definedName>
    <definedName name="GH" localSheetId="35">[12]Tablas!#REF!</definedName>
    <definedName name="GH">#REF!</definedName>
    <definedName name="grupos_1">[17]FERNANDO!$A$10:$E$771</definedName>
    <definedName name="grupos_e">[17]FERNANDO!$A$10:$E$771</definedName>
    <definedName name="Guanajuato" localSheetId="18">#REF!</definedName>
    <definedName name="Guanajuato" localSheetId="27">[5]Listas!#REF!</definedName>
    <definedName name="Guanajuato" localSheetId="23">[5]Listas!#REF!</definedName>
    <definedName name="Guanajuato" localSheetId="38">[5]Listas!#REF!</definedName>
    <definedName name="Guanajuato" localSheetId="17">[5]Listas!#REF!</definedName>
    <definedName name="Guanajuato" localSheetId="19">[5]Listas!#REF!</definedName>
    <definedName name="Guanajuato" localSheetId="16">[5]Listas!#REF!</definedName>
    <definedName name="Guanajuato" localSheetId="14">[5]Listas!#REF!</definedName>
    <definedName name="Guanajuato" localSheetId="12">[5]Listas!#REF!</definedName>
    <definedName name="Guanajuato" localSheetId="22">[5]Listas!#REF!</definedName>
    <definedName name="Guanajuato" localSheetId="39">[5]Listas!#REF!</definedName>
    <definedName name="Guanajuato" localSheetId="21">[5]Listas!#REF!</definedName>
    <definedName name="Guanajuato" localSheetId="20">[5]Listas!#REF!</definedName>
    <definedName name="Guanajuato" localSheetId="28">[5]Listas!#REF!</definedName>
    <definedName name="Guanajuato" localSheetId="31">[5]Listas!#REF!</definedName>
    <definedName name="Guanajuato" localSheetId="40">[5]Listas!#REF!</definedName>
    <definedName name="Guanajuato" localSheetId="34">[5]Listas!#REF!</definedName>
    <definedName name="Guanajuato" localSheetId="33">[5]Listas!#REF!</definedName>
    <definedName name="Guanajuato" localSheetId="7">[5]Listas!#REF!</definedName>
    <definedName name="Guanajuato" localSheetId="24">[5]Listas!#REF!</definedName>
    <definedName name="Guanajuato" localSheetId="25">[5]Listas!#REF!</definedName>
    <definedName name="Guanajuato" localSheetId="37">[5]Listas!#REF!</definedName>
    <definedName name="Guanajuato" localSheetId="35">[5]Listas!#REF!</definedName>
    <definedName name="Guanajuato">#REF!</definedName>
    <definedName name="Guerrero" localSheetId="18">#REF!</definedName>
    <definedName name="Guerrero" localSheetId="27">[5]Listas!#REF!</definedName>
    <definedName name="Guerrero" localSheetId="23">[5]Listas!#REF!</definedName>
    <definedName name="Guerrero" localSheetId="38">[5]Listas!#REF!</definedName>
    <definedName name="Guerrero" localSheetId="17">[5]Listas!#REF!</definedName>
    <definedName name="Guerrero" localSheetId="19">[5]Listas!#REF!</definedName>
    <definedName name="Guerrero" localSheetId="16">[5]Listas!#REF!</definedName>
    <definedName name="Guerrero" localSheetId="14">[5]Listas!#REF!</definedName>
    <definedName name="Guerrero" localSheetId="12">[5]Listas!#REF!</definedName>
    <definedName name="Guerrero" localSheetId="22">[5]Listas!#REF!</definedName>
    <definedName name="Guerrero" localSheetId="39">[5]Listas!#REF!</definedName>
    <definedName name="Guerrero" localSheetId="21">[5]Listas!#REF!</definedName>
    <definedName name="Guerrero" localSheetId="20">[5]Listas!#REF!</definedName>
    <definedName name="Guerrero" localSheetId="28">[5]Listas!#REF!</definedName>
    <definedName name="Guerrero" localSheetId="31">[5]Listas!#REF!</definedName>
    <definedName name="Guerrero" localSheetId="40">[5]Listas!#REF!</definedName>
    <definedName name="Guerrero" localSheetId="34">[5]Listas!#REF!</definedName>
    <definedName name="Guerrero" localSheetId="33">[5]Listas!#REF!</definedName>
    <definedName name="Guerrero" localSheetId="7">[5]Listas!#REF!</definedName>
    <definedName name="Guerrero" localSheetId="24">[5]Listas!#REF!</definedName>
    <definedName name="Guerrero" localSheetId="25">[5]Listas!#REF!</definedName>
    <definedName name="Guerrero" localSheetId="37">[5]Listas!#REF!</definedName>
    <definedName name="Guerrero" localSheetId="35">[5]Listas!#REF!</definedName>
    <definedName name="Guerrero">#REF!</definedName>
    <definedName name="GYG">'[13]Crese-05'!$B$1:$N$14</definedName>
    <definedName name="h">'[18]EDO POS FINAN'!$B$2:$S$43</definedName>
    <definedName name="HHH" localSheetId="18">#REF!</definedName>
    <definedName name="HHH" localSheetId="27">[12]Tablas!#REF!</definedName>
    <definedName name="HHH" localSheetId="23">[12]Tablas!#REF!</definedName>
    <definedName name="HHH" localSheetId="38">[12]Tablas!#REF!</definedName>
    <definedName name="HHH" localSheetId="17">[12]Tablas!#REF!</definedName>
    <definedName name="HHH" localSheetId="19">[12]Tablas!#REF!</definedName>
    <definedName name="HHH" localSheetId="16">[12]Tablas!#REF!</definedName>
    <definedName name="HHH" localSheetId="14">[12]Tablas!#REF!</definedName>
    <definedName name="HHH" localSheetId="12">[12]Tablas!#REF!</definedName>
    <definedName name="HHH" localSheetId="22">[12]Tablas!#REF!</definedName>
    <definedName name="HHH" localSheetId="39">[12]Tablas!#REF!</definedName>
    <definedName name="HHH" localSheetId="21">[12]Tablas!#REF!</definedName>
    <definedName name="HHH" localSheetId="20">[12]Tablas!#REF!</definedName>
    <definedName name="HHH" localSheetId="28">[12]Tablas!#REF!</definedName>
    <definedName name="HHH" localSheetId="31">[12]Tablas!#REF!</definedName>
    <definedName name="HHH" localSheetId="40">[12]Tablas!#REF!</definedName>
    <definedName name="HHH" localSheetId="34">[12]Tablas!#REF!</definedName>
    <definedName name="HHH" localSheetId="33">[12]Tablas!#REF!</definedName>
    <definedName name="HHH" localSheetId="7">[12]Tablas!#REF!</definedName>
    <definedName name="HHH" localSheetId="24">[12]Tablas!#REF!</definedName>
    <definedName name="HHH" localSheetId="25">[12]Tablas!#REF!</definedName>
    <definedName name="HHH" localSheetId="37">[12]Tablas!#REF!</definedName>
    <definedName name="HHH" localSheetId="35">[12]Tablas!#REF!</definedName>
    <definedName name="HHH">#REF!</definedName>
    <definedName name="Hidalgo" localSheetId="18">#REF!</definedName>
    <definedName name="Hidalgo" localSheetId="27">[5]Listas!#REF!</definedName>
    <definedName name="Hidalgo" localSheetId="23">[5]Listas!#REF!</definedName>
    <definedName name="Hidalgo" localSheetId="38">[5]Listas!#REF!</definedName>
    <definedName name="Hidalgo" localSheetId="17">[5]Listas!#REF!</definedName>
    <definedName name="Hidalgo" localSheetId="19">[5]Listas!#REF!</definedName>
    <definedName name="Hidalgo" localSheetId="16">[5]Listas!#REF!</definedName>
    <definedName name="Hidalgo" localSheetId="14">[5]Listas!#REF!</definedName>
    <definedName name="Hidalgo" localSheetId="12">[5]Listas!#REF!</definedName>
    <definedName name="Hidalgo" localSheetId="22">[5]Listas!#REF!</definedName>
    <definedName name="Hidalgo" localSheetId="39">[5]Listas!#REF!</definedName>
    <definedName name="Hidalgo" localSheetId="21">[5]Listas!#REF!</definedName>
    <definedName name="Hidalgo" localSheetId="20">[5]Listas!#REF!</definedName>
    <definedName name="Hidalgo" localSheetId="28">[5]Listas!#REF!</definedName>
    <definedName name="Hidalgo" localSheetId="31">[5]Listas!#REF!</definedName>
    <definedName name="Hidalgo" localSheetId="40">[5]Listas!#REF!</definedName>
    <definedName name="Hidalgo" localSheetId="34">[5]Listas!#REF!</definedName>
    <definedName name="Hidalgo" localSheetId="33">[5]Listas!#REF!</definedName>
    <definedName name="Hidalgo" localSheetId="7">[5]Listas!#REF!</definedName>
    <definedName name="Hidalgo" localSheetId="24">[5]Listas!#REF!</definedName>
    <definedName name="Hidalgo" localSheetId="25">[5]Listas!#REF!</definedName>
    <definedName name="Hidalgo" localSheetId="37">[5]Listas!#REF!</definedName>
    <definedName name="Hidalgo" localSheetId="35">[5]Listas!#REF!</definedName>
    <definedName name="Hidalgo">#REF!</definedName>
    <definedName name="hola" localSheetId="18">#REF!</definedName>
    <definedName name="hola" localSheetId="27">'[19]EDO POS FINAN'!#REF!</definedName>
    <definedName name="hola" localSheetId="23">'[19]EDO POS FINAN'!#REF!</definedName>
    <definedName name="hola" localSheetId="38">'[19]EDO POS FINAN'!#REF!</definedName>
    <definedName name="hola" localSheetId="17">'[19]EDO POS FINAN'!#REF!</definedName>
    <definedName name="hola" localSheetId="19">'[19]EDO POS FINAN'!#REF!</definedName>
    <definedName name="hola" localSheetId="16">'[19]EDO POS FINAN'!#REF!</definedName>
    <definedName name="hola" localSheetId="14">'[19]EDO POS FINAN'!#REF!</definedName>
    <definedName name="hola" localSheetId="12">'[19]EDO POS FINAN'!#REF!</definedName>
    <definedName name="hola" localSheetId="22">'[19]EDO POS FINAN'!#REF!</definedName>
    <definedName name="hola" localSheetId="39">'[19]EDO POS FINAN'!#REF!</definedName>
    <definedName name="hola" localSheetId="21">'[19]EDO POS FINAN'!#REF!</definedName>
    <definedName name="hola" localSheetId="20">'[19]EDO POS FINAN'!#REF!</definedName>
    <definedName name="hola" localSheetId="28">'[19]EDO POS FINAN'!#REF!</definedName>
    <definedName name="hola" localSheetId="31">'[19]EDO POS FINAN'!#REF!</definedName>
    <definedName name="hola" localSheetId="40">'[19]EDO POS FINAN'!#REF!</definedName>
    <definedName name="hola" localSheetId="34">'[19]EDO POS FINAN'!#REF!</definedName>
    <definedName name="hola" localSheetId="33">'[19]EDO POS FINAN'!#REF!</definedName>
    <definedName name="hola" localSheetId="7">'[19]EDO POS FINAN'!#REF!</definedName>
    <definedName name="hola" localSheetId="24">'[19]EDO POS FINAN'!#REF!</definedName>
    <definedName name="hola" localSheetId="25">'[19]EDO POS FINAN'!#REF!</definedName>
    <definedName name="hola" localSheetId="37">'[19]EDO POS FINAN'!#REF!</definedName>
    <definedName name="hola" localSheetId="35">'[19]EDO POS FINAN'!#REF!</definedName>
    <definedName name="hola">#REF!</definedName>
    <definedName name="HTML_CodePage" hidden="1">1252</definedName>
    <definedName name="HTML_Control" localSheetId="18" hidden="1">{"'Hoja1'!$C$7:$D$8","'Hoja1'!$C$7:$D$8"}</definedName>
    <definedName name="HTML_Control" localSheetId="27" hidden="1">{"'Hoja1'!$C$7:$D$8","'Hoja1'!$C$7:$D$8"}</definedName>
    <definedName name="HTML_Control" localSheetId="23" hidden="1">{"'Hoja1'!$C$7:$D$8","'Hoja1'!$C$7:$D$8"}</definedName>
    <definedName name="HTML_Control" localSheetId="38" hidden="1">{"'Hoja1'!$C$7:$D$8","'Hoja1'!$C$7:$D$8"}</definedName>
    <definedName name="HTML_Control" localSheetId="17" hidden="1">{"'Hoja1'!$C$7:$D$8","'Hoja1'!$C$7:$D$8"}</definedName>
    <definedName name="HTML_Control" localSheetId="19" hidden="1">{"'Hoja1'!$C$7:$D$8","'Hoja1'!$C$7:$D$8"}</definedName>
    <definedName name="HTML_Control" localSheetId="16" hidden="1">{"'Hoja1'!$C$7:$D$8","'Hoja1'!$C$7:$D$8"}</definedName>
    <definedName name="HTML_Control" localSheetId="14" hidden="1">{"'Hoja1'!$C$7:$D$8","'Hoja1'!$C$7:$D$8"}</definedName>
    <definedName name="HTML_Control" localSheetId="12" hidden="1">{"'Hoja1'!$C$7:$D$8","'Hoja1'!$C$7:$D$8"}</definedName>
    <definedName name="HTML_Control" localSheetId="22" hidden="1">{"'Hoja1'!$C$7:$D$8","'Hoja1'!$C$7:$D$8"}</definedName>
    <definedName name="HTML_Control" localSheetId="39" hidden="1">{"'Hoja1'!$C$7:$D$8","'Hoja1'!$C$7:$D$8"}</definedName>
    <definedName name="HTML_Control" localSheetId="21" hidden="1">{"'Hoja1'!$C$7:$D$8","'Hoja1'!$C$7:$D$8"}</definedName>
    <definedName name="HTML_Control" localSheetId="20" hidden="1">{"'Hoja1'!$C$7:$D$8","'Hoja1'!$C$7:$D$8"}</definedName>
    <definedName name="HTML_Control" localSheetId="28" hidden="1">{"'Hoja1'!$C$7:$D$8","'Hoja1'!$C$7:$D$8"}</definedName>
    <definedName name="HTML_Control" localSheetId="31" hidden="1">{"'Hoja1'!$C$7:$D$8","'Hoja1'!$C$7:$D$8"}</definedName>
    <definedName name="HTML_Control" localSheetId="40" hidden="1">{"'Hoja1'!$C$7:$D$8","'Hoja1'!$C$7:$D$8"}</definedName>
    <definedName name="HTML_Control" localSheetId="34" hidden="1">{"'Hoja1'!$C$7:$D$8","'Hoja1'!$C$7:$D$8"}</definedName>
    <definedName name="HTML_Control" localSheetId="33" hidden="1">{"'Hoja1'!$C$7:$D$8","'Hoja1'!$C$7:$D$8"}</definedName>
    <definedName name="HTML_Control" localSheetId="7" hidden="1">{"'Hoja1'!$C$7:$D$8","'Hoja1'!$C$7:$D$8"}</definedName>
    <definedName name="HTML_Control" localSheetId="24" hidden="1">{"'Hoja1'!$C$7:$D$8","'Hoja1'!$C$7:$D$8"}</definedName>
    <definedName name="HTML_Control" localSheetId="25" hidden="1">{"'Hoja1'!$C$7:$D$8","'Hoja1'!$C$7:$D$8"}</definedName>
    <definedName name="HTML_Control" localSheetId="37" hidden="1">{"'Hoja1'!$C$7:$D$8","'Hoja1'!$C$7:$D$8"}</definedName>
    <definedName name="HTML_Control" localSheetId="35" hidden="1">{"'Hoja1'!$C$7:$D$8","'Hoja1'!$C$7:$D$8"}</definedName>
    <definedName name="HTML_Control" hidden="1">{"'Hoja1'!$C$7:$D$8","'Hoja1'!$C$7:$D$8"}</definedName>
    <definedName name="HTML_Description" hidden="1">""</definedName>
    <definedName name="HTML_Email" hidden="1">"diaz0705@mexico.com"</definedName>
    <definedName name="HTML_Header" hidden="1">"busquedas"</definedName>
    <definedName name="HTML_LastUpdate" hidden="1">"22/11/99"</definedName>
    <definedName name="HTML_LineAfter" hidden="1">TRUE</definedName>
    <definedName name="HTML_LineBefore" hidden="1">TRUE</definedName>
    <definedName name="HTML_Name" hidden="1">"add"</definedName>
    <definedName name="HTML_OBDlg2" hidden="1">TRUE</definedName>
    <definedName name="HTML_OBDlg4" hidden="1">TRUE</definedName>
    <definedName name="HTML_OS" hidden="1">0</definedName>
    <definedName name="HTML_PathFile" hidden="1">"c:\archivar\tesis\varios"</definedName>
    <definedName name="HTML_Title" hidden="1">"tonto"</definedName>
    <definedName name="I_EGRESOS" localSheetId="18">#REF!</definedName>
    <definedName name="I_EGRESOS" localSheetId="27">#REF!</definedName>
    <definedName name="I_EGRESOS" localSheetId="23">#REF!</definedName>
    <definedName name="I_EGRESOS" localSheetId="38">#REF!</definedName>
    <definedName name="I_EGRESOS" localSheetId="17">#REF!</definedName>
    <definedName name="I_EGRESOS" localSheetId="19">#REF!</definedName>
    <definedName name="I_EGRESOS" localSheetId="16">#REF!</definedName>
    <definedName name="I_EGRESOS" localSheetId="14">#REF!</definedName>
    <definedName name="I_EGRESOS" localSheetId="12">#REF!</definedName>
    <definedName name="I_EGRESOS" localSheetId="22">#REF!</definedName>
    <definedName name="I_EGRESOS" localSheetId="39">#REF!</definedName>
    <definedName name="I_EGRESOS" localSheetId="21">#REF!</definedName>
    <definedName name="I_EGRESOS" localSheetId="20">#REF!</definedName>
    <definedName name="I_EGRESOS" localSheetId="28">#REF!</definedName>
    <definedName name="I_EGRESOS" localSheetId="31">#REF!</definedName>
    <definedName name="I_EGRESOS" localSheetId="40">#REF!</definedName>
    <definedName name="I_EGRESOS" localSheetId="34">#REF!</definedName>
    <definedName name="I_EGRESOS" localSheetId="33">#REF!</definedName>
    <definedName name="I_EGRESOS" localSheetId="7">#REF!</definedName>
    <definedName name="I_EGRESOS" localSheetId="24">#REF!</definedName>
    <definedName name="I_EGRESOS" localSheetId="25">#REF!</definedName>
    <definedName name="I_EGRESOS" localSheetId="37">#REF!</definedName>
    <definedName name="I_EGRESOS" localSheetId="35">#REF!</definedName>
    <definedName name="I_EGRESOS">#REF!</definedName>
    <definedName name="indice" localSheetId="18" hidden="1">#REF!</definedName>
    <definedName name="indice" localSheetId="27" hidden="1">#REF!</definedName>
    <definedName name="indice" localSheetId="23" hidden="1">#REF!</definedName>
    <definedName name="indice" localSheetId="38" hidden="1">#REF!</definedName>
    <definedName name="indice" localSheetId="17" hidden="1">#REF!</definedName>
    <definedName name="indice" localSheetId="19" hidden="1">#REF!</definedName>
    <definedName name="indice" localSheetId="16" hidden="1">#REF!</definedName>
    <definedName name="indice" localSheetId="14" hidden="1">#REF!</definedName>
    <definedName name="indice" localSheetId="12" hidden="1">#REF!</definedName>
    <definedName name="indice" localSheetId="22" hidden="1">#REF!</definedName>
    <definedName name="indice" localSheetId="39" hidden="1">#REF!</definedName>
    <definedName name="indice" localSheetId="21" hidden="1">#REF!</definedName>
    <definedName name="indice" localSheetId="20" hidden="1">#REF!</definedName>
    <definedName name="indice" localSheetId="28" hidden="1">#REF!</definedName>
    <definedName name="indice" localSheetId="31" hidden="1">#REF!</definedName>
    <definedName name="indice" localSheetId="40" hidden="1">#REF!</definedName>
    <definedName name="indice" localSheetId="34" hidden="1">#REF!</definedName>
    <definedName name="indice" localSheetId="33" hidden="1">#REF!</definedName>
    <definedName name="indice" localSheetId="7" hidden="1">#REF!</definedName>
    <definedName name="indice" localSheetId="24" hidden="1">#REF!</definedName>
    <definedName name="indice" localSheetId="25" hidden="1">#REF!</definedName>
    <definedName name="indice" localSheetId="37" hidden="1">#REF!</definedName>
    <definedName name="indice" localSheetId="35" hidden="1">#REF!</definedName>
    <definedName name="indice" hidden="1">#REF!</definedName>
    <definedName name="ingre" localSheetId="18">#REF!</definedName>
    <definedName name="ingre" localSheetId="27">[20]EG13!#REF!</definedName>
    <definedName name="ingre" localSheetId="23">[20]EG13!#REF!</definedName>
    <definedName name="ingre" localSheetId="38">[20]EG13!#REF!</definedName>
    <definedName name="ingre" localSheetId="17">[20]EG13!#REF!</definedName>
    <definedName name="ingre" localSheetId="19">[20]EG13!#REF!</definedName>
    <definedName name="ingre" localSheetId="16">[20]EG13!#REF!</definedName>
    <definedName name="ingre" localSheetId="14">[20]EG13!#REF!</definedName>
    <definedName name="ingre" localSheetId="12">[20]EG13!#REF!</definedName>
    <definedName name="ingre" localSheetId="22">[20]EG13!#REF!</definedName>
    <definedName name="ingre" localSheetId="39">[20]EG13!#REF!</definedName>
    <definedName name="ingre" localSheetId="21">[20]EG13!#REF!</definedName>
    <definedName name="ingre" localSheetId="20">[20]EG13!#REF!</definedName>
    <definedName name="ingre" localSheetId="28">[20]EG13!#REF!</definedName>
    <definedName name="ingre" localSheetId="31">[20]EG13!#REF!</definedName>
    <definedName name="ingre" localSheetId="40">[20]EG13!#REF!</definedName>
    <definedName name="ingre" localSheetId="34">[20]EG13!#REF!</definedName>
    <definedName name="ingre" localSheetId="33">[20]EG13!#REF!</definedName>
    <definedName name="ingre" localSheetId="7">[20]EG13!#REF!</definedName>
    <definedName name="ingre" localSheetId="24">[20]EG13!#REF!</definedName>
    <definedName name="ingre" localSheetId="25">[20]EG13!#REF!</definedName>
    <definedName name="ingre" localSheetId="37">[20]EG13!#REF!</definedName>
    <definedName name="ingre" localSheetId="35">[20]EG13!#REF!</definedName>
    <definedName name="ingre">#REF!</definedName>
    <definedName name="ISRA" localSheetId="18">#REF!</definedName>
    <definedName name="ISRA" localSheetId="27">[14]Tablas!#REF!</definedName>
    <definedName name="ISRA" localSheetId="23">[14]Tablas!#REF!</definedName>
    <definedName name="ISRA" localSheetId="38">[14]Tablas!#REF!</definedName>
    <definedName name="ISRA" localSheetId="17">[14]Tablas!#REF!</definedName>
    <definedName name="ISRA" localSheetId="19">[14]Tablas!#REF!</definedName>
    <definedName name="ISRA" localSheetId="16">[14]Tablas!#REF!</definedName>
    <definedName name="ISRA" localSheetId="14">[14]Tablas!#REF!</definedName>
    <definedName name="ISRA" localSheetId="12">[14]Tablas!#REF!</definedName>
    <definedName name="ISRA" localSheetId="22">[14]Tablas!#REF!</definedName>
    <definedName name="ISRA" localSheetId="39">[14]Tablas!#REF!</definedName>
    <definedName name="ISRA" localSheetId="21">[14]Tablas!#REF!</definedName>
    <definedName name="ISRA" localSheetId="20">[14]Tablas!#REF!</definedName>
    <definedName name="ISRA" localSheetId="28">[14]Tablas!#REF!</definedName>
    <definedName name="ISRA" localSheetId="31">[14]Tablas!#REF!</definedName>
    <definedName name="ISRA" localSheetId="40">[14]Tablas!#REF!</definedName>
    <definedName name="ISRA" localSheetId="34">[14]Tablas!#REF!</definedName>
    <definedName name="ISRA" localSheetId="33">[14]Tablas!#REF!</definedName>
    <definedName name="ISRA" localSheetId="7">[14]Tablas!#REF!</definedName>
    <definedName name="ISRA" localSheetId="24">[14]Tablas!#REF!</definedName>
    <definedName name="ISRA" localSheetId="25">[14]Tablas!#REF!</definedName>
    <definedName name="ISRA" localSheetId="37">[14]Tablas!#REF!</definedName>
    <definedName name="ISRA" localSheetId="35">[14]Tablas!#REF!</definedName>
    <definedName name="ISRA">#REF!</definedName>
    <definedName name="j" localSheetId="18">#REF!</definedName>
    <definedName name="j" localSheetId="27">[9]Tablas!#REF!</definedName>
    <definedName name="j" localSheetId="23">[9]Tablas!#REF!</definedName>
    <definedName name="j" localSheetId="38">[9]Tablas!#REF!</definedName>
    <definedName name="j" localSheetId="17">[9]Tablas!#REF!</definedName>
    <definedName name="j" localSheetId="19">[9]Tablas!#REF!</definedName>
    <definedName name="j" localSheetId="16">[9]Tablas!#REF!</definedName>
    <definedName name="j" localSheetId="14">[9]Tablas!#REF!</definedName>
    <definedName name="j" localSheetId="12">[9]Tablas!#REF!</definedName>
    <definedName name="j" localSheetId="22">[9]Tablas!#REF!</definedName>
    <definedName name="j" localSheetId="39">[9]Tablas!#REF!</definedName>
    <definedName name="j" localSheetId="21">[9]Tablas!#REF!</definedName>
    <definedName name="j" localSheetId="20">[9]Tablas!#REF!</definedName>
    <definedName name="j" localSheetId="28">[9]Tablas!#REF!</definedName>
    <definedName name="j" localSheetId="31">[9]Tablas!#REF!</definedName>
    <definedName name="j" localSheetId="40">[9]Tablas!#REF!</definedName>
    <definedName name="j" localSheetId="34">[9]Tablas!#REF!</definedName>
    <definedName name="j" localSheetId="33">[9]Tablas!#REF!</definedName>
    <definedName name="j" localSheetId="7">[9]Tablas!#REF!</definedName>
    <definedName name="j" localSheetId="24">[9]Tablas!#REF!</definedName>
    <definedName name="j" localSheetId="25">[9]Tablas!#REF!</definedName>
    <definedName name="j" localSheetId="37">[9]Tablas!#REF!</definedName>
    <definedName name="j" localSheetId="35">[9]Tablas!#REF!</definedName>
    <definedName name="j">#REF!</definedName>
    <definedName name="Jalisco" localSheetId="18">#REF!</definedName>
    <definedName name="Jalisco" localSheetId="27">[5]Listas!#REF!</definedName>
    <definedName name="Jalisco" localSheetId="23">[5]Listas!#REF!</definedName>
    <definedName name="Jalisco" localSheetId="38">[5]Listas!#REF!</definedName>
    <definedName name="Jalisco" localSheetId="17">[5]Listas!#REF!</definedName>
    <definedName name="Jalisco" localSheetId="19">[5]Listas!#REF!</definedName>
    <definedName name="Jalisco" localSheetId="16">[5]Listas!#REF!</definedName>
    <definedName name="Jalisco" localSheetId="14">[5]Listas!#REF!</definedName>
    <definedName name="Jalisco" localSheetId="12">[5]Listas!#REF!</definedName>
    <definedName name="Jalisco" localSheetId="22">[5]Listas!#REF!</definedName>
    <definedName name="Jalisco" localSheetId="39">[5]Listas!#REF!</definedName>
    <definedName name="Jalisco" localSheetId="21">[5]Listas!#REF!</definedName>
    <definedName name="Jalisco" localSheetId="20">[5]Listas!#REF!</definedName>
    <definedName name="Jalisco" localSheetId="28">[5]Listas!#REF!</definedName>
    <definedName name="Jalisco" localSheetId="31">[5]Listas!#REF!</definedName>
    <definedName name="Jalisco" localSheetId="40">[5]Listas!#REF!</definedName>
    <definedName name="Jalisco" localSheetId="34">[5]Listas!#REF!</definedName>
    <definedName name="Jalisco" localSheetId="33">[5]Listas!#REF!</definedName>
    <definedName name="Jalisco" localSheetId="7">[5]Listas!#REF!</definedName>
    <definedName name="Jalisco" localSheetId="24">[5]Listas!#REF!</definedName>
    <definedName name="Jalisco" localSheetId="25">[5]Listas!#REF!</definedName>
    <definedName name="Jalisco" localSheetId="37">[5]Listas!#REF!</definedName>
    <definedName name="Jalisco" localSheetId="35">[5]Listas!#REF!</definedName>
    <definedName name="Jalisco">#REF!</definedName>
    <definedName name="JKLJ" localSheetId="18">#REF!</definedName>
    <definedName name="JKLJ" localSheetId="27">#REF!</definedName>
    <definedName name="JKLJ" localSheetId="23">#REF!</definedName>
    <definedName name="JKLJ" localSheetId="38">#REF!</definedName>
    <definedName name="JKLJ" localSheetId="17">#REF!</definedName>
    <definedName name="JKLJ" localSheetId="19">#REF!</definedName>
    <definedName name="JKLJ" localSheetId="16">#REF!</definedName>
    <definedName name="JKLJ" localSheetId="14">#REF!</definedName>
    <definedName name="JKLJ" localSheetId="12">#REF!</definedName>
    <definedName name="JKLJ" localSheetId="22">#REF!</definedName>
    <definedName name="JKLJ" localSheetId="39">#REF!</definedName>
    <definedName name="JKLJ" localSheetId="21">#REF!</definedName>
    <definedName name="JKLJ" localSheetId="20">#REF!</definedName>
    <definedName name="JKLJ" localSheetId="28">#REF!</definedName>
    <definedName name="JKLJ" localSheetId="31">#REF!</definedName>
    <definedName name="JKLJ" localSheetId="40">#REF!</definedName>
    <definedName name="JKLJ" localSheetId="34">#REF!</definedName>
    <definedName name="JKLJ" localSheetId="33">#REF!</definedName>
    <definedName name="JKLJ" localSheetId="7">#REF!</definedName>
    <definedName name="JKLJ" localSheetId="24">#REF!</definedName>
    <definedName name="JKLJ" localSheetId="25">#REF!</definedName>
    <definedName name="JKLJ" localSheetId="37">#REF!</definedName>
    <definedName name="JKLJ" localSheetId="35">#REF!</definedName>
    <definedName name="JKLJ">#REF!</definedName>
    <definedName name="KHJHGÑH" localSheetId="18">#REF!</definedName>
    <definedName name="KHJHGÑH" localSheetId="27">#REF!</definedName>
    <definedName name="KHJHGÑH" localSheetId="23">#REF!</definedName>
    <definedName name="KHJHGÑH" localSheetId="38">#REF!</definedName>
    <definedName name="KHJHGÑH" localSheetId="17">#REF!</definedName>
    <definedName name="KHJHGÑH" localSheetId="19">#REF!</definedName>
    <definedName name="KHJHGÑH" localSheetId="16">#REF!</definedName>
    <definedName name="KHJHGÑH" localSheetId="14">#REF!</definedName>
    <definedName name="KHJHGÑH" localSheetId="12">#REF!</definedName>
    <definedName name="KHJHGÑH" localSheetId="22">#REF!</definedName>
    <definedName name="KHJHGÑH" localSheetId="39">#REF!</definedName>
    <definedName name="KHJHGÑH" localSheetId="21">#REF!</definedName>
    <definedName name="KHJHGÑH" localSheetId="20">#REF!</definedName>
    <definedName name="KHJHGÑH" localSheetId="28">#REF!</definedName>
    <definedName name="KHJHGÑH" localSheetId="31">#REF!</definedName>
    <definedName name="KHJHGÑH" localSheetId="40">#REF!</definedName>
    <definedName name="KHJHGÑH" localSheetId="34">#REF!</definedName>
    <definedName name="KHJHGÑH" localSheetId="33">#REF!</definedName>
    <definedName name="KHJHGÑH" localSheetId="7">#REF!</definedName>
    <definedName name="KHJHGÑH" localSheetId="24">#REF!</definedName>
    <definedName name="KHJHGÑH" localSheetId="25">#REF!</definedName>
    <definedName name="KHJHGÑH" localSheetId="37">#REF!</definedName>
    <definedName name="KHJHGÑH" localSheetId="35">#REF!</definedName>
    <definedName name="KHJHGÑH">#REF!</definedName>
    <definedName name="KJK" localSheetId="18">#REF!</definedName>
    <definedName name="KJK" localSheetId="27">#REF!</definedName>
    <definedName name="KJK" localSheetId="23">#REF!</definedName>
    <definedName name="KJK" localSheetId="38">#REF!</definedName>
    <definedName name="KJK" localSheetId="17">#REF!</definedName>
    <definedName name="KJK" localSheetId="19">#REF!</definedName>
    <definedName name="KJK" localSheetId="16">#REF!</definedName>
    <definedName name="KJK" localSheetId="14">#REF!</definedName>
    <definedName name="KJK" localSheetId="12">#REF!</definedName>
    <definedName name="KJK" localSheetId="22">#REF!</definedName>
    <definedName name="KJK" localSheetId="39">#REF!</definedName>
    <definedName name="KJK" localSheetId="21">#REF!</definedName>
    <definedName name="KJK" localSheetId="20">#REF!</definedName>
    <definedName name="KJK" localSheetId="28">#REF!</definedName>
    <definedName name="KJK" localSheetId="31">#REF!</definedName>
    <definedName name="KJK" localSheetId="40">#REF!</definedName>
    <definedName name="KJK" localSheetId="34">#REF!</definedName>
    <definedName name="KJK" localSheetId="33">#REF!</definedName>
    <definedName name="KJK" localSheetId="7">#REF!</definedName>
    <definedName name="KJK" localSheetId="24">#REF!</definedName>
    <definedName name="KJK" localSheetId="25">#REF!</definedName>
    <definedName name="KJK" localSheetId="37">#REF!</definedName>
    <definedName name="KJK" localSheetId="35">#REF!</definedName>
    <definedName name="KJK">#REF!</definedName>
    <definedName name="KJL" localSheetId="18">#REF!</definedName>
    <definedName name="KJL" localSheetId="27">#REF!</definedName>
    <definedName name="KJL" localSheetId="23">#REF!</definedName>
    <definedName name="KJL" localSheetId="38">#REF!</definedName>
    <definedName name="KJL" localSheetId="17">#REF!</definedName>
    <definedName name="KJL" localSheetId="19">#REF!</definedName>
    <definedName name="KJL" localSheetId="16">#REF!</definedName>
    <definedName name="KJL" localSheetId="14">#REF!</definedName>
    <definedName name="KJL" localSheetId="12">#REF!</definedName>
    <definedName name="KJL" localSheetId="22">#REF!</definedName>
    <definedName name="KJL" localSheetId="39">#REF!</definedName>
    <definedName name="KJL" localSheetId="21">#REF!</definedName>
    <definedName name="KJL" localSheetId="20">#REF!</definedName>
    <definedName name="KJL" localSheetId="28">#REF!</definedName>
    <definedName name="KJL" localSheetId="31">#REF!</definedName>
    <definedName name="KJL" localSheetId="40">#REF!</definedName>
    <definedName name="KJL" localSheetId="34">#REF!</definedName>
    <definedName name="KJL" localSheetId="33">#REF!</definedName>
    <definedName name="KJL" localSheetId="7">#REF!</definedName>
    <definedName name="KJL" localSheetId="24">#REF!</definedName>
    <definedName name="KJL" localSheetId="25">#REF!</definedName>
    <definedName name="KJL" localSheetId="37">#REF!</definedName>
    <definedName name="KJL" localSheetId="35">#REF!</definedName>
    <definedName name="KJL">#REF!</definedName>
    <definedName name="KO" localSheetId="18">#REF!</definedName>
    <definedName name="KO" localSheetId="27">[14]Tablas!#REF!</definedName>
    <definedName name="KO" localSheetId="23">[14]Tablas!#REF!</definedName>
    <definedName name="KO" localSheetId="38">[14]Tablas!#REF!</definedName>
    <definedName name="KO" localSheetId="17">[14]Tablas!#REF!</definedName>
    <definedName name="KO" localSheetId="19">[14]Tablas!#REF!</definedName>
    <definedName name="KO" localSheetId="16">[14]Tablas!#REF!</definedName>
    <definedName name="KO" localSheetId="14">[14]Tablas!#REF!</definedName>
    <definedName name="KO" localSheetId="12">[14]Tablas!#REF!</definedName>
    <definedName name="KO" localSheetId="22">[14]Tablas!#REF!</definedName>
    <definedName name="KO" localSheetId="39">[14]Tablas!#REF!</definedName>
    <definedName name="KO" localSheetId="21">[14]Tablas!#REF!</definedName>
    <definedName name="KO" localSheetId="20">[14]Tablas!#REF!</definedName>
    <definedName name="KO" localSheetId="28">[14]Tablas!#REF!</definedName>
    <definedName name="KO" localSheetId="31">[14]Tablas!#REF!</definedName>
    <definedName name="KO" localSheetId="40">[14]Tablas!#REF!</definedName>
    <definedName name="KO" localSheetId="34">[14]Tablas!#REF!</definedName>
    <definedName name="KO" localSheetId="33">[14]Tablas!#REF!</definedName>
    <definedName name="KO" localSheetId="7">[14]Tablas!#REF!</definedName>
    <definedName name="KO" localSheetId="24">[14]Tablas!#REF!</definedName>
    <definedName name="KO" localSheetId="25">[14]Tablas!#REF!</definedName>
    <definedName name="KO" localSheetId="37">[14]Tablas!#REF!</definedName>
    <definedName name="KO" localSheetId="35">[14]Tablas!#REF!</definedName>
    <definedName name="KO">#REF!</definedName>
    <definedName name="L" localSheetId="18">#REF!</definedName>
    <definedName name="L" localSheetId="27">#REF!</definedName>
    <definedName name="L" localSheetId="23">#REF!</definedName>
    <definedName name="L" localSheetId="38">#REF!</definedName>
    <definedName name="L" localSheetId="17">#REF!</definedName>
    <definedName name="L" localSheetId="19">#REF!</definedName>
    <definedName name="L" localSheetId="16">#REF!</definedName>
    <definedName name="L" localSheetId="14">#REF!</definedName>
    <definedName name="L" localSheetId="12">#REF!</definedName>
    <definedName name="L" localSheetId="22">#REF!</definedName>
    <definedName name="L" localSheetId="39">#REF!</definedName>
    <definedName name="L" localSheetId="21">#REF!</definedName>
    <definedName name="L" localSheetId="20">#REF!</definedName>
    <definedName name="L" localSheetId="28">#REF!</definedName>
    <definedName name="L" localSheetId="31">#REF!</definedName>
    <definedName name="L" localSheetId="40">#REF!</definedName>
    <definedName name="L" localSheetId="34">#REF!</definedName>
    <definedName name="L" localSheetId="33">#REF!</definedName>
    <definedName name="L" localSheetId="7">#REF!</definedName>
    <definedName name="L" localSheetId="24">#REF!</definedName>
    <definedName name="L" localSheetId="25">#REF!</definedName>
    <definedName name="L" localSheetId="37">#REF!</definedName>
    <definedName name="L" localSheetId="35">#REF!</definedName>
    <definedName name="L">#REF!</definedName>
    <definedName name="LLL">'[6]DCCOA-5A'!$B$1:$N$12</definedName>
    <definedName name="lol" localSheetId="18">#REF!</definedName>
    <definedName name="lol" localSheetId="27">#REF!</definedName>
    <definedName name="lol" localSheetId="23">#REF!</definedName>
    <definedName name="lol" localSheetId="38">#REF!</definedName>
    <definedName name="lol" localSheetId="17">#REF!</definedName>
    <definedName name="lol" localSheetId="19">#REF!</definedName>
    <definedName name="lol" localSheetId="16">#REF!</definedName>
    <definedName name="lol" localSheetId="14">#REF!</definedName>
    <definedName name="lol" localSheetId="12">#REF!</definedName>
    <definedName name="lol" localSheetId="22">#REF!</definedName>
    <definedName name="lol" localSheetId="39">#REF!</definedName>
    <definedName name="lol" localSheetId="21">#REF!</definedName>
    <definedName name="lol" localSheetId="20">#REF!</definedName>
    <definedName name="lol" localSheetId="28">#REF!</definedName>
    <definedName name="lol" localSheetId="31">#REF!</definedName>
    <definedName name="lol" localSheetId="40">#REF!</definedName>
    <definedName name="lol" localSheetId="34">#REF!</definedName>
    <definedName name="lol" localSheetId="33">#REF!</definedName>
    <definedName name="lol" localSheetId="7">#REF!</definedName>
    <definedName name="lol" localSheetId="24">#REF!</definedName>
    <definedName name="lol" localSheetId="25">#REF!</definedName>
    <definedName name="lol" localSheetId="37">#REF!</definedName>
    <definedName name="lol" localSheetId="35">#REF!</definedName>
    <definedName name="lol">#REF!</definedName>
    <definedName name="LOOLLLL" localSheetId="18">#REF!</definedName>
    <definedName name="LOOLLLL" localSheetId="27">[21]Tablas!#REF!</definedName>
    <definedName name="LOOLLLL" localSheetId="23">[21]Tablas!#REF!</definedName>
    <definedName name="LOOLLLL" localSheetId="38">[21]Tablas!#REF!</definedName>
    <definedName name="LOOLLLL" localSheetId="17">[21]Tablas!#REF!</definedName>
    <definedName name="LOOLLLL" localSheetId="19">[21]Tablas!#REF!</definedName>
    <definedName name="LOOLLLL" localSheetId="16">[21]Tablas!#REF!</definedName>
    <definedName name="LOOLLLL" localSheetId="14">[21]Tablas!#REF!</definedName>
    <definedName name="LOOLLLL" localSheetId="12">[21]Tablas!#REF!</definedName>
    <definedName name="LOOLLLL" localSheetId="22">[21]Tablas!#REF!</definedName>
    <definedName name="LOOLLLL" localSheetId="39">[21]Tablas!#REF!</definedName>
    <definedName name="LOOLLLL" localSheetId="21">[21]Tablas!#REF!</definedName>
    <definedName name="LOOLLLL" localSheetId="20">[21]Tablas!#REF!</definedName>
    <definedName name="LOOLLLL" localSheetId="28">[21]Tablas!#REF!</definedName>
    <definedName name="LOOLLLL" localSheetId="31">[21]Tablas!#REF!</definedName>
    <definedName name="LOOLLLL" localSheetId="40">[21]Tablas!#REF!</definedName>
    <definedName name="LOOLLLL" localSheetId="34">[21]Tablas!#REF!</definedName>
    <definedName name="LOOLLLL" localSheetId="33">[21]Tablas!#REF!</definedName>
    <definedName name="LOOLLLL" localSheetId="7">[21]Tablas!#REF!</definedName>
    <definedName name="LOOLLLL" localSheetId="24">[21]Tablas!#REF!</definedName>
    <definedName name="LOOLLLL" localSheetId="25">[21]Tablas!#REF!</definedName>
    <definedName name="LOOLLLL" localSheetId="37">[21]Tablas!#REF!</definedName>
    <definedName name="LOOLLLL" localSheetId="35">[21]Tablas!#REF!</definedName>
    <definedName name="LOOLLLL">#REF!</definedName>
    <definedName name="LOP" localSheetId="18">#REF!</definedName>
    <definedName name="LOP" localSheetId="27">[21]Tablas!#REF!</definedName>
    <definedName name="LOP" localSheetId="23">[21]Tablas!#REF!</definedName>
    <definedName name="LOP" localSheetId="38">[21]Tablas!#REF!</definedName>
    <definedName name="LOP" localSheetId="17">[21]Tablas!#REF!</definedName>
    <definedName name="LOP" localSheetId="19">[21]Tablas!#REF!</definedName>
    <definedName name="LOP" localSheetId="16">[21]Tablas!#REF!</definedName>
    <definedName name="LOP" localSheetId="14">[21]Tablas!#REF!</definedName>
    <definedName name="LOP" localSheetId="12">[21]Tablas!#REF!</definedName>
    <definedName name="LOP" localSheetId="22">[21]Tablas!#REF!</definedName>
    <definedName name="LOP" localSheetId="39">[21]Tablas!#REF!</definedName>
    <definedName name="LOP" localSheetId="21">[21]Tablas!#REF!</definedName>
    <definedName name="LOP" localSheetId="20">[21]Tablas!#REF!</definedName>
    <definedName name="LOP" localSheetId="28">[21]Tablas!#REF!</definedName>
    <definedName name="LOP" localSheetId="31">[21]Tablas!#REF!</definedName>
    <definedName name="LOP" localSheetId="40">[21]Tablas!#REF!</definedName>
    <definedName name="LOP" localSheetId="34">[21]Tablas!#REF!</definedName>
    <definedName name="LOP" localSheetId="33">[21]Tablas!#REF!</definedName>
    <definedName name="LOP" localSheetId="7">[21]Tablas!#REF!</definedName>
    <definedName name="LOP" localSheetId="24">[21]Tablas!#REF!</definedName>
    <definedName name="LOP" localSheetId="25">[21]Tablas!#REF!</definedName>
    <definedName name="LOP" localSheetId="37">[21]Tablas!#REF!</definedName>
    <definedName name="LOP" localSheetId="35">[21]Tablas!#REF!</definedName>
    <definedName name="LOP">#REF!</definedName>
    <definedName name="M" localSheetId="18">#REF!</definedName>
    <definedName name="M" localSheetId="27">[12]Tablas!#REF!</definedName>
    <definedName name="M" localSheetId="23">[12]Tablas!#REF!</definedName>
    <definedName name="M" localSheetId="38">[12]Tablas!#REF!</definedName>
    <definedName name="M" localSheetId="17">[12]Tablas!#REF!</definedName>
    <definedName name="M" localSheetId="19">[12]Tablas!#REF!</definedName>
    <definedName name="M" localSheetId="16">[12]Tablas!#REF!</definedName>
    <definedName name="M" localSheetId="14">[12]Tablas!#REF!</definedName>
    <definedName name="M" localSheetId="12">[12]Tablas!#REF!</definedName>
    <definedName name="M" localSheetId="22">[12]Tablas!#REF!</definedName>
    <definedName name="M" localSheetId="39">[12]Tablas!#REF!</definedName>
    <definedName name="M" localSheetId="21">[12]Tablas!#REF!</definedName>
    <definedName name="M" localSheetId="20">[12]Tablas!#REF!</definedName>
    <definedName name="M" localSheetId="28">[12]Tablas!#REF!</definedName>
    <definedName name="M" localSheetId="31">[12]Tablas!#REF!</definedName>
    <definedName name="M" localSheetId="40">[12]Tablas!#REF!</definedName>
    <definedName name="M" localSheetId="34">[12]Tablas!#REF!</definedName>
    <definedName name="M" localSheetId="33">[12]Tablas!#REF!</definedName>
    <definedName name="M" localSheetId="7">[12]Tablas!#REF!</definedName>
    <definedName name="M" localSheetId="24">[12]Tablas!#REF!</definedName>
    <definedName name="M" localSheetId="25">[12]Tablas!#REF!</definedName>
    <definedName name="M" localSheetId="37">[12]Tablas!#REF!</definedName>
    <definedName name="M" localSheetId="35">[12]Tablas!#REF!</definedName>
    <definedName name="M">#REF!</definedName>
    <definedName name="mairopxs" localSheetId="18">#REF!</definedName>
    <definedName name="mairopxs" localSheetId="27">[12]Tablas!#REF!</definedName>
    <definedName name="mairopxs" localSheetId="23">[12]Tablas!#REF!</definedName>
    <definedName name="mairopxs" localSheetId="38">[12]Tablas!#REF!</definedName>
    <definedName name="mairopxs" localSheetId="17">[12]Tablas!#REF!</definedName>
    <definedName name="mairopxs" localSheetId="19">[12]Tablas!#REF!</definedName>
    <definedName name="mairopxs" localSheetId="16">[12]Tablas!#REF!</definedName>
    <definedName name="mairopxs" localSheetId="14">[12]Tablas!#REF!</definedName>
    <definedName name="mairopxs" localSheetId="12">[12]Tablas!#REF!</definedName>
    <definedName name="mairopxs" localSheetId="22">[12]Tablas!#REF!</definedName>
    <definedName name="mairopxs" localSheetId="39">[12]Tablas!#REF!</definedName>
    <definedName name="mairopxs" localSheetId="21">[12]Tablas!#REF!</definedName>
    <definedName name="mairopxs" localSheetId="20">[12]Tablas!#REF!</definedName>
    <definedName name="mairopxs" localSheetId="28">[12]Tablas!#REF!</definedName>
    <definedName name="mairopxs" localSheetId="31">[12]Tablas!#REF!</definedName>
    <definedName name="mairopxs" localSheetId="40">[12]Tablas!#REF!</definedName>
    <definedName name="mairopxs" localSheetId="34">[12]Tablas!#REF!</definedName>
    <definedName name="mairopxs" localSheetId="33">[12]Tablas!#REF!</definedName>
    <definedName name="mairopxs" localSheetId="7">[12]Tablas!#REF!</definedName>
    <definedName name="mairopxs" localSheetId="24">[12]Tablas!#REF!</definedName>
    <definedName name="mairopxs" localSheetId="25">[12]Tablas!#REF!</definedName>
    <definedName name="mairopxs" localSheetId="37">[12]Tablas!#REF!</definedName>
    <definedName name="mairopxs" localSheetId="35">[12]Tablas!#REF!</definedName>
    <definedName name="mairopxs">#REF!</definedName>
    <definedName name="Mapa">INDIRECT([22]mapa!$S$3)</definedName>
    <definedName name="MES" localSheetId="18">#REF!</definedName>
    <definedName name="MES" localSheetId="27">[7]EAIP2012!#REF!</definedName>
    <definedName name="MES" localSheetId="23">[7]EAIP2012!#REF!</definedName>
    <definedName name="MES" localSheetId="38">[7]EAIP2012!#REF!</definedName>
    <definedName name="MES" localSheetId="17">[7]EAIP2012!#REF!</definedName>
    <definedName name="MES" localSheetId="19">[7]EAIP2012!#REF!</definedName>
    <definedName name="MES" localSheetId="16">[7]EAIP2012!#REF!</definedName>
    <definedName name="MES" localSheetId="14">[7]EAIP2012!#REF!</definedName>
    <definedName name="MES" localSheetId="12">[7]EAIP2012!#REF!</definedName>
    <definedName name="MES" localSheetId="22">[7]EAIP2012!#REF!</definedName>
    <definedName name="MES" localSheetId="39">[7]EAIP2012!#REF!</definedName>
    <definedName name="MES" localSheetId="21">[7]EAIP2012!#REF!</definedName>
    <definedName name="MES" localSheetId="20">[7]EAIP2012!#REF!</definedName>
    <definedName name="MES" localSheetId="28">[7]EAIP2012!#REF!</definedName>
    <definedName name="MES" localSheetId="31">[7]EAIP2012!#REF!</definedName>
    <definedName name="MES" localSheetId="40">[7]EAIP2012!#REF!</definedName>
    <definedName name="MES" localSheetId="34">[7]EAIP2012!#REF!</definedName>
    <definedName name="MES" localSheetId="33">[7]EAIP2012!#REF!</definedName>
    <definedName name="MES" localSheetId="7">[7]EAIP2012!#REF!</definedName>
    <definedName name="MES" localSheetId="24">[7]EAIP2012!#REF!</definedName>
    <definedName name="MES" localSheetId="25">[7]EAIP2012!#REF!</definedName>
    <definedName name="MES" localSheetId="37">[7]EAIP2012!#REF!</definedName>
    <definedName name="MES" localSheetId="35">[7]EAIP2012!#REF!</definedName>
    <definedName name="MES">#REF!</definedName>
    <definedName name="Michoacán_de_Ocampo" localSheetId="18">#REF!</definedName>
    <definedName name="Michoacán_de_Ocampo" localSheetId="27">#REF!</definedName>
    <definedName name="Michoacán_de_Ocampo" localSheetId="23">#REF!</definedName>
    <definedName name="Michoacán_de_Ocampo" localSheetId="38">#REF!</definedName>
    <definedName name="Michoacán_de_Ocampo" localSheetId="17">#REF!</definedName>
    <definedName name="Michoacán_de_Ocampo" localSheetId="19">#REF!</definedName>
    <definedName name="Michoacán_de_Ocampo" localSheetId="16">#REF!</definedName>
    <definedName name="Michoacán_de_Ocampo" localSheetId="14">#REF!</definedName>
    <definedName name="Michoacán_de_Ocampo" localSheetId="12">#REF!</definedName>
    <definedName name="Michoacán_de_Ocampo" localSheetId="22">#REF!</definedName>
    <definedName name="Michoacán_de_Ocampo" localSheetId="39">#REF!</definedName>
    <definedName name="Michoacán_de_Ocampo" localSheetId="21">#REF!</definedName>
    <definedName name="Michoacán_de_Ocampo" localSheetId="20">#REF!</definedName>
    <definedName name="Michoacán_de_Ocampo" localSheetId="28">#REF!</definedName>
    <definedName name="Michoacán_de_Ocampo" localSheetId="31">#REF!</definedName>
    <definedName name="Michoacán_de_Ocampo" localSheetId="40">#REF!</definedName>
    <definedName name="Michoacán_de_Ocampo" localSheetId="34">#REF!</definedName>
    <definedName name="Michoacán_de_Ocampo" localSheetId="33">#REF!</definedName>
    <definedName name="Michoacán_de_Ocampo" localSheetId="7">#REF!</definedName>
    <definedName name="Michoacán_de_Ocampo" localSheetId="24">#REF!</definedName>
    <definedName name="Michoacán_de_Ocampo" localSheetId="25">#REF!</definedName>
    <definedName name="Michoacán_de_Ocampo" localSheetId="37">#REF!</definedName>
    <definedName name="Michoacán_de_Ocampo" localSheetId="35">#REF!</definedName>
    <definedName name="Michoacán_de_Ocampo">#REF!</definedName>
    <definedName name="MODIFICACIONES" localSheetId="18">#REF!</definedName>
    <definedName name="MODIFICACIONES" localSheetId="27">#REF!</definedName>
    <definedName name="MODIFICACIONES" localSheetId="23">#REF!</definedName>
    <definedName name="MODIFICACIONES" localSheetId="38">#REF!</definedName>
    <definedName name="MODIFICACIONES" localSheetId="17">#REF!</definedName>
    <definedName name="MODIFICACIONES" localSheetId="19">#REF!</definedName>
    <definedName name="MODIFICACIONES" localSheetId="16">#REF!</definedName>
    <definedName name="MODIFICACIONES" localSheetId="14">#REF!</definedName>
    <definedName name="MODIFICACIONES" localSheetId="12">#REF!</definedName>
    <definedName name="MODIFICACIONES" localSheetId="22">#REF!</definedName>
    <definedName name="MODIFICACIONES" localSheetId="39">#REF!</definedName>
    <definedName name="MODIFICACIONES" localSheetId="21">#REF!</definedName>
    <definedName name="MODIFICACIONES" localSheetId="20">#REF!</definedName>
    <definedName name="MODIFICACIONES" localSheetId="28">#REF!</definedName>
    <definedName name="MODIFICACIONES" localSheetId="31">#REF!</definedName>
    <definedName name="MODIFICACIONES" localSheetId="40">#REF!</definedName>
    <definedName name="MODIFICACIONES" localSheetId="34">#REF!</definedName>
    <definedName name="MODIFICACIONES" localSheetId="33">#REF!</definedName>
    <definedName name="MODIFICACIONES" localSheetId="7">#REF!</definedName>
    <definedName name="MODIFICACIONES" localSheetId="24">#REF!</definedName>
    <definedName name="MODIFICACIONES" localSheetId="25">#REF!</definedName>
    <definedName name="MODIFICACIONES" localSheetId="37">#REF!</definedName>
    <definedName name="MODIFICACIONES" localSheetId="35">#REF!</definedName>
    <definedName name="MODIFICACIONES">#REF!</definedName>
    <definedName name="Morelos" localSheetId="18">#REF!</definedName>
    <definedName name="Morelos" localSheetId="27">[5]Listas!#REF!</definedName>
    <definedName name="Morelos" localSheetId="23">[5]Listas!#REF!</definedName>
    <definedName name="Morelos" localSheetId="38">[5]Listas!#REF!</definedName>
    <definedName name="Morelos" localSheetId="17">[5]Listas!#REF!</definedName>
    <definedName name="Morelos" localSheetId="19">[5]Listas!#REF!</definedName>
    <definedName name="Morelos" localSheetId="16">[5]Listas!#REF!</definedName>
    <definedName name="Morelos" localSheetId="14">[5]Listas!#REF!</definedName>
    <definedName name="Morelos" localSheetId="12">[5]Listas!#REF!</definedName>
    <definedName name="Morelos" localSheetId="22">[5]Listas!#REF!</definedName>
    <definedName name="Morelos" localSheetId="39">[5]Listas!#REF!</definedName>
    <definedName name="Morelos" localSheetId="21">[5]Listas!#REF!</definedName>
    <definedName name="Morelos" localSheetId="20">[5]Listas!#REF!</definedName>
    <definedName name="Morelos" localSheetId="28">[5]Listas!#REF!</definedName>
    <definedName name="Morelos" localSheetId="31">[5]Listas!#REF!</definedName>
    <definedName name="Morelos" localSheetId="40">[5]Listas!#REF!</definedName>
    <definedName name="Morelos" localSheetId="34">[5]Listas!#REF!</definedName>
    <definedName name="Morelos" localSheetId="33">[5]Listas!#REF!</definedName>
    <definedName name="Morelos" localSheetId="7">[5]Listas!#REF!</definedName>
    <definedName name="Morelos" localSheetId="24">[5]Listas!#REF!</definedName>
    <definedName name="Morelos" localSheetId="25">[5]Listas!#REF!</definedName>
    <definedName name="Morelos" localSheetId="37">[5]Listas!#REF!</definedName>
    <definedName name="Morelos" localSheetId="35">[5]Listas!#REF!</definedName>
    <definedName name="Morelos">#REF!</definedName>
    <definedName name="MPIO" localSheetId="18">#REF!</definedName>
    <definedName name="MPIO" localSheetId="27">[7]EAIP2012!#REF!</definedName>
    <definedName name="MPIO" localSheetId="23">[7]EAIP2012!#REF!</definedName>
    <definedName name="MPIO" localSheetId="38">[7]EAIP2012!#REF!</definedName>
    <definedName name="MPIO" localSheetId="17">[7]EAIP2012!#REF!</definedName>
    <definedName name="MPIO" localSheetId="19">[7]EAIP2012!#REF!</definedName>
    <definedName name="MPIO" localSheetId="16">[7]EAIP2012!#REF!</definedName>
    <definedName name="MPIO" localSheetId="14">[7]EAIP2012!#REF!</definedName>
    <definedName name="MPIO" localSheetId="12">[7]EAIP2012!#REF!</definedName>
    <definedName name="MPIO" localSheetId="22">[7]EAIP2012!#REF!</definedName>
    <definedName name="MPIO" localSheetId="39">[7]EAIP2012!#REF!</definedName>
    <definedName name="MPIO" localSheetId="21">[7]EAIP2012!#REF!</definedName>
    <definedName name="MPIO" localSheetId="20">[7]EAIP2012!#REF!</definedName>
    <definedName name="MPIO" localSheetId="28">[7]EAIP2012!#REF!</definedName>
    <definedName name="MPIO" localSheetId="31">[7]EAIP2012!#REF!</definedName>
    <definedName name="MPIO" localSheetId="40">[7]EAIP2012!#REF!</definedName>
    <definedName name="MPIO" localSheetId="34">[7]EAIP2012!#REF!</definedName>
    <definedName name="MPIO" localSheetId="33">[7]EAIP2012!#REF!</definedName>
    <definedName name="MPIO" localSheetId="7">[7]EAIP2012!#REF!</definedName>
    <definedName name="MPIO" localSheetId="24">[7]EAIP2012!#REF!</definedName>
    <definedName name="MPIO" localSheetId="25">[7]EAIP2012!#REF!</definedName>
    <definedName name="MPIO" localSheetId="37">[7]EAIP2012!#REF!</definedName>
    <definedName name="MPIO" localSheetId="35">[7]EAIP2012!#REF!</definedName>
    <definedName name="MPIO">#REF!</definedName>
    <definedName name="Nayarit" localSheetId="18">#REF!</definedName>
    <definedName name="Nayarit" localSheetId="27">[5]Listas!#REF!</definedName>
    <definedName name="Nayarit" localSheetId="23">[5]Listas!#REF!</definedName>
    <definedName name="Nayarit" localSheetId="38">[5]Listas!#REF!</definedName>
    <definedName name="Nayarit" localSheetId="17">[5]Listas!#REF!</definedName>
    <definedName name="Nayarit" localSheetId="19">[5]Listas!#REF!</definedName>
    <definedName name="Nayarit" localSheetId="16">[5]Listas!#REF!</definedName>
    <definedName name="Nayarit" localSheetId="14">[5]Listas!#REF!</definedName>
    <definedName name="Nayarit" localSheetId="12">[5]Listas!#REF!</definedName>
    <definedName name="Nayarit" localSheetId="22">[5]Listas!#REF!</definedName>
    <definedName name="Nayarit" localSheetId="39">[5]Listas!#REF!</definedName>
    <definedName name="Nayarit" localSheetId="21">[5]Listas!#REF!</definedName>
    <definedName name="Nayarit" localSheetId="20">[5]Listas!#REF!</definedName>
    <definedName name="Nayarit" localSheetId="28">[5]Listas!#REF!</definedName>
    <definedName name="Nayarit" localSheetId="31">[5]Listas!#REF!</definedName>
    <definedName name="Nayarit" localSheetId="40">[5]Listas!#REF!</definedName>
    <definedName name="Nayarit" localSheetId="34">[5]Listas!#REF!</definedName>
    <definedName name="Nayarit" localSheetId="33">[5]Listas!#REF!</definedName>
    <definedName name="Nayarit" localSheetId="7">[5]Listas!#REF!</definedName>
    <definedName name="Nayarit" localSheetId="24">[5]Listas!#REF!</definedName>
    <definedName name="Nayarit" localSheetId="25">[5]Listas!#REF!</definedName>
    <definedName name="Nayarit" localSheetId="37">[5]Listas!#REF!</definedName>
    <definedName name="Nayarit" localSheetId="35">[5]Listas!#REF!</definedName>
    <definedName name="Nayarit">#REF!</definedName>
    <definedName name="NM" localSheetId="18">#REF!</definedName>
    <definedName name="NM" localSheetId="27">[12]Tablas!#REF!</definedName>
    <definedName name="NM" localSheetId="23">[12]Tablas!#REF!</definedName>
    <definedName name="NM" localSheetId="38">[12]Tablas!#REF!</definedName>
    <definedName name="NM" localSheetId="17">[12]Tablas!#REF!</definedName>
    <definedName name="NM" localSheetId="19">[12]Tablas!#REF!</definedName>
    <definedName name="NM" localSheetId="16">[12]Tablas!#REF!</definedName>
    <definedName name="NM" localSheetId="14">[12]Tablas!#REF!</definedName>
    <definedName name="NM" localSheetId="12">[12]Tablas!#REF!</definedName>
    <definedName name="NM" localSheetId="22">[12]Tablas!#REF!</definedName>
    <definedName name="NM" localSheetId="39">[12]Tablas!#REF!</definedName>
    <definedName name="NM" localSheetId="21">[12]Tablas!#REF!</definedName>
    <definedName name="NM" localSheetId="20">[12]Tablas!#REF!</definedName>
    <definedName name="NM" localSheetId="28">[12]Tablas!#REF!</definedName>
    <definedName name="NM" localSheetId="31">[12]Tablas!#REF!</definedName>
    <definedName name="NM" localSheetId="40">[12]Tablas!#REF!</definedName>
    <definedName name="NM" localSheetId="34">[12]Tablas!#REF!</definedName>
    <definedName name="NM" localSheetId="33">[12]Tablas!#REF!</definedName>
    <definedName name="NM" localSheetId="7">[12]Tablas!#REF!</definedName>
    <definedName name="NM" localSheetId="24">[12]Tablas!#REF!</definedName>
    <definedName name="NM" localSheetId="25">[12]Tablas!#REF!</definedName>
    <definedName name="NM" localSheetId="37">[12]Tablas!#REF!</definedName>
    <definedName name="NM" localSheetId="35">[12]Tablas!#REF!</definedName>
    <definedName name="NM">#REF!</definedName>
    <definedName name="NO_MPIO" localSheetId="18">#REF!</definedName>
    <definedName name="NO_MPIO" localSheetId="27">[7]EAIP2012!#REF!</definedName>
    <definedName name="NO_MPIO" localSheetId="23">[7]EAIP2012!#REF!</definedName>
    <definedName name="NO_MPIO" localSheetId="38">[7]EAIP2012!#REF!</definedName>
    <definedName name="NO_MPIO" localSheetId="17">[7]EAIP2012!#REF!</definedName>
    <definedName name="NO_MPIO" localSheetId="19">[7]EAIP2012!#REF!</definedName>
    <definedName name="NO_MPIO" localSheetId="16">[7]EAIP2012!#REF!</definedName>
    <definedName name="NO_MPIO" localSheetId="14">[7]EAIP2012!#REF!</definedName>
    <definedName name="NO_MPIO" localSheetId="12">[7]EAIP2012!#REF!</definedName>
    <definedName name="NO_MPIO" localSheetId="22">[7]EAIP2012!#REF!</definedName>
    <definedName name="NO_MPIO" localSheetId="39">[7]EAIP2012!#REF!</definedName>
    <definedName name="NO_MPIO" localSheetId="21">[7]EAIP2012!#REF!</definedName>
    <definedName name="NO_MPIO" localSheetId="20">[7]EAIP2012!#REF!</definedName>
    <definedName name="NO_MPIO" localSheetId="28">[7]EAIP2012!#REF!</definedName>
    <definedName name="NO_MPIO" localSheetId="31">[7]EAIP2012!#REF!</definedName>
    <definedName name="NO_MPIO" localSheetId="40">[7]EAIP2012!#REF!</definedName>
    <definedName name="NO_MPIO" localSheetId="34">[7]EAIP2012!#REF!</definedName>
    <definedName name="NO_MPIO" localSheetId="33">[7]EAIP2012!#REF!</definedName>
    <definedName name="NO_MPIO" localSheetId="7">[7]EAIP2012!#REF!</definedName>
    <definedName name="NO_MPIO" localSheetId="24">[7]EAIP2012!#REF!</definedName>
    <definedName name="NO_MPIO" localSheetId="25">[7]EAIP2012!#REF!</definedName>
    <definedName name="NO_MPIO" localSheetId="37">[7]EAIP2012!#REF!</definedName>
    <definedName name="NO_MPIO" localSheetId="35">[7]EAIP2012!#REF!</definedName>
    <definedName name="NO_MPIO">#REF!</definedName>
    <definedName name="nuevaley" localSheetId="18">#REF!</definedName>
    <definedName name="nuevaley" localSheetId="27">#REF!</definedName>
    <definedName name="nuevaley" localSheetId="23">#REF!</definedName>
    <definedName name="nuevaley" localSheetId="38">#REF!</definedName>
    <definedName name="nuevaley" localSheetId="17">#REF!</definedName>
    <definedName name="nuevaley" localSheetId="19">#REF!</definedName>
    <definedName name="nuevaley" localSheetId="16">#REF!</definedName>
    <definedName name="nuevaley" localSheetId="14">#REF!</definedName>
    <definedName name="nuevaley" localSheetId="12">#REF!</definedName>
    <definedName name="nuevaley" localSheetId="22">#REF!</definedName>
    <definedName name="nuevaley" localSheetId="39">#REF!</definedName>
    <definedName name="nuevaley" localSheetId="21">#REF!</definedName>
    <definedName name="nuevaley" localSheetId="20">#REF!</definedName>
    <definedName name="nuevaley" localSheetId="28">#REF!</definedName>
    <definedName name="nuevaley" localSheetId="31">#REF!</definedName>
    <definedName name="nuevaley" localSheetId="40">#REF!</definedName>
    <definedName name="nuevaley" localSheetId="34">#REF!</definedName>
    <definedName name="nuevaley" localSheetId="33">#REF!</definedName>
    <definedName name="nuevaley" localSheetId="7">#REF!</definedName>
    <definedName name="nuevaley" localSheetId="24">#REF!</definedName>
    <definedName name="nuevaley" localSheetId="25">#REF!</definedName>
    <definedName name="nuevaley" localSheetId="37">#REF!</definedName>
    <definedName name="nuevaley" localSheetId="35">#REF!</definedName>
    <definedName name="nuevaley">#REF!</definedName>
    <definedName name="Nuevo_León" localSheetId="18">#REF!</definedName>
    <definedName name="Nuevo_León" localSheetId="27">[5]Listas!#REF!</definedName>
    <definedName name="Nuevo_León" localSheetId="23">[5]Listas!#REF!</definedName>
    <definedName name="Nuevo_León" localSheetId="38">[5]Listas!#REF!</definedName>
    <definedName name="Nuevo_León" localSheetId="17">[5]Listas!#REF!</definedName>
    <definedName name="Nuevo_León" localSheetId="19">[5]Listas!#REF!</definedName>
    <definedName name="Nuevo_León" localSheetId="16">[5]Listas!#REF!</definedName>
    <definedName name="Nuevo_León" localSheetId="14">[5]Listas!#REF!</definedName>
    <definedName name="Nuevo_León" localSheetId="12">[5]Listas!#REF!</definedName>
    <definedName name="Nuevo_León" localSheetId="22">[5]Listas!#REF!</definedName>
    <definedName name="Nuevo_León" localSheetId="39">[5]Listas!#REF!</definedName>
    <definedName name="Nuevo_León" localSheetId="21">[5]Listas!#REF!</definedName>
    <definedName name="Nuevo_León" localSheetId="20">[5]Listas!#REF!</definedName>
    <definedName name="Nuevo_León" localSheetId="28">[5]Listas!#REF!</definedName>
    <definedName name="Nuevo_León" localSheetId="31">[5]Listas!#REF!</definedName>
    <definedName name="Nuevo_León" localSheetId="40">[5]Listas!#REF!</definedName>
    <definedName name="Nuevo_León" localSheetId="34">[5]Listas!#REF!</definedName>
    <definedName name="Nuevo_León" localSheetId="33">[5]Listas!#REF!</definedName>
    <definedName name="Nuevo_León" localSheetId="7">[5]Listas!#REF!</definedName>
    <definedName name="Nuevo_León" localSheetId="24">[5]Listas!#REF!</definedName>
    <definedName name="Nuevo_León" localSheetId="25">[5]Listas!#REF!</definedName>
    <definedName name="Nuevo_León" localSheetId="37">[5]Listas!#REF!</definedName>
    <definedName name="Nuevo_León" localSheetId="35">[5]Listas!#REF!</definedName>
    <definedName name="Nuevo_León">#REF!</definedName>
    <definedName name="ñ" localSheetId="18">#REF!</definedName>
    <definedName name="ñ" localSheetId="27">#REF!</definedName>
    <definedName name="ñ" localSheetId="23">#REF!</definedName>
    <definedName name="ñ" localSheetId="38">#REF!</definedName>
    <definedName name="ñ" localSheetId="17">#REF!</definedName>
    <definedName name="ñ" localSheetId="19">#REF!</definedName>
    <definedName name="ñ" localSheetId="16">#REF!</definedName>
    <definedName name="ñ" localSheetId="14">#REF!</definedName>
    <definedName name="ñ" localSheetId="12">#REF!</definedName>
    <definedName name="ñ" localSheetId="22">#REF!</definedName>
    <definedName name="ñ" localSheetId="39">#REF!</definedName>
    <definedName name="ñ" localSheetId="21">#REF!</definedName>
    <definedName name="ñ" localSheetId="20">#REF!</definedName>
    <definedName name="ñ" localSheetId="28">#REF!</definedName>
    <definedName name="ñ" localSheetId="31">#REF!</definedName>
    <definedName name="ñ" localSheetId="40">#REF!</definedName>
    <definedName name="ñ" localSheetId="34">#REF!</definedName>
    <definedName name="ñ" localSheetId="33">#REF!</definedName>
    <definedName name="ñ" localSheetId="7">#REF!</definedName>
    <definedName name="ñ" localSheetId="24">#REF!</definedName>
    <definedName name="ñ" localSheetId="25">#REF!</definedName>
    <definedName name="ñ" localSheetId="37">#REF!</definedName>
    <definedName name="ñ" localSheetId="35">#REF!</definedName>
    <definedName name="ñ">#REF!</definedName>
    <definedName name="O" localSheetId="18">#REF!</definedName>
    <definedName name="O" localSheetId="27">[9]Tablas!#REF!</definedName>
    <definedName name="O" localSheetId="23">[9]Tablas!#REF!</definedName>
    <definedName name="O" localSheetId="38">[9]Tablas!#REF!</definedName>
    <definedName name="O" localSheetId="17">[9]Tablas!#REF!</definedName>
    <definedName name="O" localSheetId="19">[9]Tablas!#REF!</definedName>
    <definedName name="O" localSheetId="16">[9]Tablas!#REF!</definedName>
    <definedName name="O" localSheetId="14">[9]Tablas!#REF!</definedName>
    <definedName name="O" localSheetId="12">[9]Tablas!#REF!</definedName>
    <definedName name="O" localSheetId="22">[9]Tablas!#REF!</definedName>
    <definedName name="O" localSheetId="39">[9]Tablas!#REF!</definedName>
    <definedName name="O" localSheetId="21">[9]Tablas!#REF!</definedName>
    <definedName name="O" localSheetId="20">[9]Tablas!#REF!</definedName>
    <definedName name="O" localSheetId="28">[9]Tablas!#REF!</definedName>
    <definedName name="O" localSheetId="31">[9]Tablas!#REF!</definedName>
    <definedName name="O" localSheetId="40">[9]Tablas!#REF!</definedName>
    <definedName name="O" localSheetId="34">[9]Tablas!#REF!</definedName>
    <definedName name="O" localSheetId="33">[9]Tablas!#REF!</definedName>
    <definedName name="O" localSheetId="7">[9]Tablas!#REF!</definedName>
    <definedName name="O" localSheetId="24">[9]Tablas!#REF!</definedName>
    <definedName name="O" localSheetId="25">[9]Tablas!#REF!</definedName>
    <definedName name="O" localSheetId="37">[9]Tablas!#REF!</definedName>
    <definedName name="O" localSheetId="35">[9]Tablas!#REF!</definedName>
    <definedName name="O">#REF!</definedName>
    <definedName name="Oaxaca" localSheetId="18">#REF!</definedName>
    <definedName name="Oaxaca" localSheetId="27">[5]Listas!#REF!</definedName>
    <definedName name="Oaxaca" localSheetId="23">[5]Listas!#REF!</definedName>
    <definedName name="Oaxaca" localSheetId="38">[5]Listas!#REF!</definedName>
    <definedName name="Oaxaca" localSheetId="17">[5]Listas!#REF!</definedName>
    <definedName name="Oaxaca" localSheetId="19">[5]Listas!#REF!</definedName>
    <definedName name="Oaxaca" localSheetId="16">[5]Listas!#REF!</definedName>
    <definedName name="Oaxaca" localSheetId="14">[5]Listas!#REF!</definedName>
    <definedName name="Oaxaca" localSheetId="12">[5]Listas!#REF!</definedName>
    <definedName name="Oaxaca" localSheetId="22">[5]Listas!#REF!</definedName>
    <definedName name="Oaxaca" localSheetId="39">[5]Listas!#REF!</definedName>
    <definedName name="Oaxaca" localSheetId="21">[5]Listas!#REF!</definedName>
    <definedName name="Oaxaca" localSheetId="20">[5]Listas!#REF!</definedName>
    <definedName name="Oaxaca" localSheetId="28">[5]Listas!#REF!</definedName>
    <definedName name="Oaxaca" localSheetId="31">[5]Listas!#REF!</definedName>
    <definedName name="Oaxaca" localSheetId="40">[5]Listas!#REF!</definedName>
    <definedName name="Oaxaca" localSheetId="34">[5]Listas!#REF!</definedName>
    <definedName name="Oaxaca" localSheetId="33">[5]Listas!#REF!</definedName>
    <definedName name="Oaxaca" localSheetId="7">[5]Listas!#REF!</definedName>
    <definedName name="Oaxaca" localSheetId="24">[5]Listas!#REF!</definedName>
    <definedName name="Oaxaca" localSheetId="25">[5]Listas!#REF!</definedName>
    <definedName name="Oaxaca" localSheetId="37">[5]Listas!#REF!</definedName>
    <definedName name="Oaxaca" localSheetId="35">[5]Listas!#REF!</definedName>
    <definedName name="Oaxaca">#REF!</definedName>
    <definedName name="OBSE" localSheetId="18">#REF!</definedName>
    <definedName name="OBSE" localSheetId="27">#REF!</definedName>
    <definedName name="OBSE" localSheetId="23">#REF!</definedName>
    <definedName name="OBSE" localSheetId="38">#REF!</definedName>
    <definedName name="OBSE" localSheetId="17">#REF!</definedName>
    <definedName name="OBSE" localSheetId="19">#REF!</definedName>
    <definedName name="OBSE" localSheetId="16">#REF!</definedName>
    <definedName name="OBSE" localSheetId="14">#REF!</definedName>
    <definedName name="OBSE" localSheetId="12">#REF!</definedName>
    <definedName name="OBSE" localSheetId="22">#REF!</definedName>
    <definedName name="OBSE" localSheetId="39">#REF!</definedName>
    <definedName name="OBSE" localSheetId="21">#REF!</definedName>
    <definedName name="OBSE" localSheetId="20">#REF!</definedName>
    <definedName name="OBSE" localSheetId="28">#REF!</definedName>
    <definedName name="OBSE" localSheetId="31">#REF!</definedName>
    <definedName name="OBSE" localSheetId="40">#REF!</definedName>
    <definedName name="OBSE" localSheetId="34">#REF!</definedName>
    <definedName name="OBSE" localSheetId="33">#REF!</definedName>
    <definedName name="OBSE" localSheetId="7">#REF!</definedName>
    <definedName name="OBSE" localSheetId="24">#REF!</definedName>
    <definedName name="OBSE" localSheetId="25">#REF!</definedName>
    <definedName name="OBSE" localSheetId="37">#REF!</definedName>
    <definedName name="OBSE" localSheetId="35">#REF!</definedName>
    <definedName name="OBSE">#REF!</definedName>
    <definedName name="OBSERV" localSheetId="18">#REF!</definedName>
    <definedName name="OBSERV" localSheetId="27">#REF!</definedName>
    <definedName name="OBSERV" localSheetId="23">#REF!</definedName>
    <definedName name="OBSERV" localSheetId="38">#REF!</definedName>
    <definedName name="OBSERV" localSheetId="17">#REF!</definedName>
    <definedName name="OBSERV" localSheetId="19">#REF!</definedName>
    <definedName name="OBSERV" localSheetId="16">#REF!</definedName>
    <definedName name="OBSERV" localSheetId="14">#REF!</definedName>
    <definedName name="OBSERV" localSheetId="12">#REF!</definedName>
    <definedName name="OBSERV" localSheetId="22">#REF!</definedName>
    <definedName name="OBSERV" localSheetId="39">#REF!</definedName>
    <definedName name="OBSERV" localSheetId="21">#REF!</definedName>
    <definedName name="OBSERV" localSheetId="20">#REF!</definedName>
    <definedName name="OBSERV" localSheetId="28">#REF!</definedName>
    <definedName name="OBSERV" localSheetId="31">#REF!</definedName>
    <definedName name="OBSERV" localSheetId="40">#REF!</definedName>
    <definedName name="OBSERV" localSheetId="34">#REF!</definedName>
    <definedName name="OBSERV" localSheetId="33">#REF!</definedName>
    <definedName name="OBSERV" localSheetId="7">#REF!</definedName>
    <definedName name="OBSERV" localSheetId="24">#REF!</definedName>
    <definedName name="OBSERV" localSheetId="25">#REF!</definedName>
    <definedName name="OBSERV" localSheetId="37">#REF!</definedName>
    <definedName name="OBSERV" localSheetId="35">#REF!</definedName>
    <definedName name="OBSERV">#REF!</definedName>
    <definedName name="OBSERVACION" localSheetId="18">#REF!</definedName>
    <definedName name="OBSERVACION" localSheetId="27">#REF!</definedName>
    <definedName name="OBSERVACION" localSheetId="23">#REF!</definedName>
    <definedName name="OBSERVACION" localSheetId="38">#REF!</definedName>
    <definedName name="OBSERVACION" localSheetId="17">#REF!</definedName>
    <definedName name="OBSERVACION" localSheetId="19">#REF!</definedName>
    <definedName name="OBSERVACION" localSheetId="16">#REF!</definedName>
    <definedName name="OBSERVACION" localSheetId="14">#REF!</definedName>
    <definedName name="OBSERVACION" localSheetId="12">#REF!</definedName>
    <definedName name="OBSERVACION" localSheetId="22">#REF!</definedName>
    <definedName name="OBSERVACION" localSheetId="39">#REF!</definedName>
    <definedName name="OBSERVACION" localSheetId="21">#REF!</definedName>
    <definedName name="OBSERVACION" localSheetId="20">#REF!</definedName>
    <definedName name="OBSERVACION" localSheetId="28">#REF!</definedName>
    <definedName name="OBSERVACION" localSheetId="31">#REF!</definedName>
    <definedName name="OBSERVACION" localSheetId="40">#REF!</definedName>
    <definedName name="OBSERVACION" localSheetId="34">#REF!</definedName>
    <definedName name="OBSERVACION" localSheetId="33">#REF!</definedName>
    <definedName name="OBSERVACION" localSheetId="7">#REF!</definedName>
    <definedName name="OBSERVACION" localSheetId="24">#REF!</definedName>
    <definedName name="OBSERVACION" localSheetId="25">#REF!</definedName>
    <definedName name="OBSERVACION" localSheetId="37">#REF!</definedName>
    <definedName name="OBSERVACION" localSheetId="35">#REF!</definedName>
    <definedName name="OBSERVACION">#REF!</definedName>
    <definedName name="ojuguytf" localSheetId="18">#REF!</definedName>
    <definedName name="ojuguytf" localSheetId="27">#REF!</definedName>
    <definedName name="ojuguytf" localSheetId="23">#REF!</definedName>
    <definedName name="ojuguytf" localSheetId="38">#REF!</definedName>
    <definedName name="ojuguytf" localSheetId="17">#REF!</definedName>
    <definedName name="ojuguytf" localSheetId="19">#REF!</definedName>
    <definedName name="ojuguytf" localSheetId="16">#REF!</definedName>
    <definedName name="ojuguytf" localSheetId="14">#REF!</definedName>
    <definedName name="ojuguytf" localSheetId="12">#REF!</definedName>
    <definedName name="ojuguytf" localSheetId="22">#REF!</definedName>
    <definedName name="ojuguytf" localSheetId="39">#REF!</definedName>
    <definedName name="ojuguytf" localSheetId="21">#REF!</definedName>
    <definedName name="ojuguytf" localSheetId="20">#REF!</definedName>
    <definedName name="ojuguytf" localSheetId="28">#REF!</definedName>
    <definedName name="ojuguytf" localSheetId="31">#REF!</definedName>
    <definedName name="ojuguytf" localSheetId="40">#REF!</definedName>
    <definedName name="ojuguytf" localSheetId="34">#REF!</definedName>
    <definedName name="ojuguytf" localSheetId="33">#REF!</definedName>
    <definedName name="ojuguytf" localSheetId="7">#REF!</definedName>
    <definedName name="ojuguytf" localSheetId="24">#REF!</definedName>
    <definedName name="ojuguytf" localSheetId="25">#REF!</definedName>
    <definedName name="ojuguytf" localSheetId="37">#REF!</definedName>
    <definedName name="ojuguytf" localSheetId="35">#REF!</definedName>
    <definedName name="ojuguytf">#REF!</definedName>
    <definedName name="ok" localSheetId="18" hidden="1">#REF!</definedName>
    <definedName name="ok" localSheetId="27" hidden="1">[2]A!#REF!</definedName>
    <definedName name="ok" localSheetId="23" hidden="1">[2]A!#REF!</definedName>
    <definedName name="ok" localSheetId="38" hidden="1">[2]A!#REF!</definedName>
    <definedName name="ok" localSheetId="17" hidden="1">[2]A!#REF!</definedName>
    <definedName name="ok" localSheetId="19" hidden="1">[2]A!#REF!</definedName>
    <definedName name="ok" localSheetId="16" hidden="1">[2]A!#REF!</definedName>
    <definedName name="ok" localSheetId="14" hidden="1">[2]A!#REF!</definedName>
    <definedName name="ok" localSheetId="12" hidden="1">[2]A!#REF!</definedName>
    <definedName name="ok" localSheetId="22" hidden="1">[2]A!#REF!</definedName>
    <definedName name="ok" localSheetId="39" hidden="1">[2]A!#REF!</definedName>
    <definedName name="ok" localSheetId="21" hidden="1">[2]A!#REF!</definedName>
    <definedName name="ok" localSheetId="20" hidden="1">[2]A!#REF!</definedName>
    <definedName name="ok" localSheetId="28" hidden="1">[2]A!#REF!</definedName>
    <definedName name="ok" localSheetId="31" hidden="1">[2]A!#REF!</definedName>
    <definedName name="ok" localSheetId="40" hidden="1">[2]A!#REF!</definedName>
    <definedName name="ok" localSheetId="34" hidden="1">[2]A!#REF!</definedName>
    <definedName name="ok" localSheetId="33" hidden="1">[2]A!#REF!</definedName>
    <definedName name="ok" localSheetId="7" hidden="1">[2]A!#REF!</definedName>
    <definedName name="ok" localSheetId="24" hidden="1">[2]A!#REF!</definedName>
    <definedName name="ok" localSheetId="25" hidden="1">[2]A!#REF!</definedName>
    <definedName name="ok" localSheetId="37" hidden="1">[2]A!#REF!</definedName>
    <definedName name="ok" localSheetId="35" hidden="1">[2]A!#REF!</definedName>
    <definedName name="ok" hidden="1">#REF!</definedName>
    <definedName name="otro" localSheetId="18" hidden="1">{"'Hoja1'!$C$7:$D$8","'Hoja1'!$C$7:$D$8"}</definedName>
    <definedName name="otro" localSheetId="27" hidden="1">{"'Hoja1'!$C$7:$D$8","'Hoja1'!$C$7:$D$8"}</definedName>
    <definedName name="otro" localSheetId="23" hidden="1">{"'Hoja1'!$C$7:$D$8","'Hoja1'!$C$7:$D$8"}</definedName>
    <definedName name="otro" localSheetId="38" hidden="1">{"'Hoja1'!$C$7:$D$8","'Hoja1'!$C$7:$D$8"}</definedName>
    <definedName name="otro" localSheetId="17" hidden="1">{"'Hoja1'!$C$7:$D$8","'Hoja1'!$C$7:$D$8"}</definedName>
    <definedName name="otro" localSheetId="19" hidden="1">{"'Hoja1'!$C$7:$D$8","'Hoja1'!$C$7:$D$8"}</definedName>
    <definedName name="otro" localSheetId="16" hidden="1">{"'Hoja1'!$C$7:$D$8","'Hoja1'!$C$7:$D$8"}</definedName>
    <definedName name="otro" localSheetId="14" hidden="1">{"'Hoja1'!$C$7:$D$8","'Hoja1'!$C$7:$D$8"}</definedName>
    <definedName name="otro" localSheetId="12" hidden="1">{"'Hoja1'!$C$7:$D$8","'Hoja1'!$C$7:$D$8"}</definedName>
    <definedName name="otro" localSheetId="22" hidden="1">{"'Hoja1'!$C$7:$D$8","'Hoja1'!$C$7:$D$8"}</definedName>
    <definedName name="otro" localSheetId="39" hidden="1">{"'Hoja1'!$C$7:$D$8","'Hoja1'!$C$7:$D$8"}</definedName>
    <definedName name="otro" localSheetId="21" hidden="1">{"'Hoja1'!$C$7:$D$8","'Hoja1'!$C$7:$D$8"}</definedName>
    <definedName name="otro" localSheetId="20" hidden="1">{"'Hoja1'!$C$7:$D$8","'Hoja1'!$C$7:$D$8"}</definedName>
    <definedName name="otro" localSheetId="28" hidden="1">{"'Hoja1'!$C$7:$D$8","'Hoja1'!$C$7:$D$8"}</definedName>
    <definedName name="otro" localSheetId="31" hidden="1">{"'Hoja1'!$C$7:$D$8","'Hoja1'!$C$7:$D$8"}</definedName>
    <definedName name="otro" localSheetId="40" hidden="1">{"'Hoja1'!$C$7:$D$8","'Hoja1'!$C$7:$D$8"}</definedName>
    <definedName name="otro" localSheetId="34" hidden="1">{"'Hoja1'!$C$7:$D$8","'Hoja1'!$C$7:$D$8"}</definedName>
    <definedName name="otro" localSheetId="33" hidden="1">{"'Hoja1'!$C$7:$D$8","'Hoja1'!$C$7:$D$8"}</definedName>
    <definedName name="otro" localSheetId="7" hidden="1">{"'Hoja1'!$C$7:$D$8","'Hoja1'!$C$7:$D$8"}</definedName>
    <definedName name="otro" localSheetId="24" hidden="1">{"'Hoja1'!$C$7:$D$8","'Hoja1'!$C$7:$D$8"}</definedName>
    <definedName name="otro" localSheetId="25" hidden="1">{"'Hoja1'!$C$7:$D$8","'Hoja1'!$C$7:$D$8"}</definedName>
    <definedName name="otro" localSheetId="37" hidden="1">{"'Hoja1'!$C$7:$D$8","'Hoja1'!$C$7:$D$8"}</definedName>
    <definedName name="otro" localSheetId="35" hidden="1">{"'Hoja1'!$C$7:$D$8","'Hoja1'!$C$7:$D$8"}</definedName>
    <definedName name="otro" hidden="1">{"'Hoja1'!$C$7:$D$8","'Hoja1'!$C$7:$D$8"}</definedName>
    <definedName name="OUH" localSheetId="18">#REF!</definedName>
    <definedName name="OUH" localSheetId="27">#REF!</definedName>
    <definedName name="OUH" localSheetId="23">#REF!</definedName>
    <definedName name="OUH" localSheetId="38">#REF!</definedName>
    <definedName name="OUH" localSheetId="17">#REF!</definedName>
    <definedName name="OUH" localSheetId="19">#REF!</definedName>
    <definedName name="OUH" localSheetId="16">#REF!</definedName>
    <definedName name="OUH" localSheetId="14">#REF!</definedName>
    <definedName name="OUH" localSheetId="12">#REF!</definedName>
    <definedName name="OUH" localSheetId="22">#REF!</definedName>
    <definedName name="OUH" localSheetId="39">#REF!</definedName>
    <definedName name="OUH" localSheetId="21">#REF!</definedName>
    <definedName name="OUH" localSheetId="20">#REF!</definedName>
    <definedName name="OUH" localSheetId="28">#REF!</definedName>
    <definedName name="OUH" localSheetId="31">#REF!</definedName>
    <definedName name="OUH" localSheetId="40">#REF!</definedName>
    <definedName name="OUH" localSheetId="34">#REF!</definedName>
    <definedName name="OUH" localSheetId="33">#REF!</definedName>
    <definedName name="OUH" localSheetId="7">#REF!</definedName>
    <definedName name="OUH" localSheetId="24">#REF!</definedName>
    <definedName name="OUH" localSheetId="25">#REF!</definedName>
    <definedName name="OUH" localSheetId="37">#REF!</definedName>
    <definedName name="OUH" localSheetId="35">#REF!</definedName>
    <definedName name="OUH">#REF!</definedName>
    <definedName name="ParPol" localSheetId="18">INDIRECT((VLOOKUP(#REF!,#REF!,6,FALSE)))</definedName>
    <definedName name="ParPol" localSheetId="27">INDIRECT((VLOOKUP(#REF!,#REF!,6,FALSE)))</definedName>
    <definedName name="ParPol" localSheetId="23">INDIRECT((VLOOKUP(#REF!,#REF!,6,FALSE)))</definedName>
    <definedName name="ParPol" localSheetId="38">INDIRECT((VLOOKUP(#REF!,#REF!,6,FALSE)))</definedName>
    <definedName name="ParPol" localSheetId="17">INDIRECT((VLOOKUP(#REF!,#REF!,6,FALSE)))</definedName>
    <definedName name="ParPol" localSheetId="19">INDIRECT((VLOOKUP(#REF!,#REF!,6,FALSE)))</definedName>
    <definedName name="ParPol" localSheetId="16">INDIRECT((VLOOKUP(#REF!,#REF!,6,FALSE)))</definedName>
    <definedName name="ParPol" localSheetId="14">INDIRECT((VLOOKUP(#REF!,#REF!,6,FALSE)))</definedName>
    <definedName name="ParPol" localSheetId="12">INDIRECT((VLOOKUP(#REF!,#REF!,6,FALSE)))</definedName>
    <definedName name="ParPol" localSheetId="22">INDIRECT((VLOOKUP(#REF!,#REF!,6,FALSE)))</definedName>
    <definedName name="ParPol" localSheetId="39">INDIRECT((VLOOKUP(#REF!,#REF!,6,FALSE)))</definedName>
    <definedName name="ParPol" localSheetId="21">INDIRECT((VLOOKUP(#REF!,#REF!,6,FALSE)))</definedName>
    <definedName name="ParPol" localSheetId="20">INDIRECT((VLOOKUP(#REF!,#REF!,6,FALSE)))</definedName>
    <definedName name="ParPol" localSheetId="28">INDIRECT((VLOOKUP(#REF!,#REF!,6,FALSE)))</definedName>
    <definedName name="ParPol" localSheetId="31">INDIRECT((VLOOKUP(#REF!,#REF!,6,FALSE)))</definedName>
    <definedName name="ParPol" localSheetId="40">INDIRECT((VLOOKUP(#REF!,#REF!,6,FALSE)))</definedName>
    <definedName name="ParPol" localSheetId="34">INDIRECT((VLOOKUP(#REF!,#REF!,6,FALSE)))</definedName>
    <definedName name="ParPol" localSheetId="33">INDIRECT((VLOOKUP(#REF!,#REF!,6,FALSE)))</definedName>
    <definedName name="ParPol" localSheetId="7">INDIRECT((VLOOKUP(#REF!,#REF!,6,FALSE)))</definedName>
    <definedName name="ParPol" localSheetId="24">INDIRECT((VLOOKUP(#REF!,#REF!,6,FALSE)))</definedName>
    <definedName name="ParPol" localSheetId="25">INDIRECT((VLOOKUP(#REF!,#REF!,6,FALSE)))</definedName>
    <definedName name="ParPol" localSheetId="37">INDIRECT((VLOOKUP(#REF!,#REF!,6,FALSE)))</definedName>
    <definedName name="ParPol" localSheetId="35">INDIRECT((VLOOKUP(#REF!,#REF!,6,FALSE)))</definedName>
    <definedName name="ParPol">INDIRECT((VLOOKUP(#REF!,#REF!,6,FALSE)))</definedName>
    <definedName name="pp" localSheetId="18">#REF!</definedName>
    <definedName name="pp" localSheetId="27">[14]Tablas!#REF!</definedName>
    <definedName name="pp" localSheetId="23">[14]Tablas!#REF!</definedName>
    <definedName name="pp" localSheetId="38">[14]Tablas!#REF!</definedName>
    <definedName name="pp" localSheetId="17">[14]Tablas!#REF!</definedName>
    <definedName name="pp" localSheetId="19">[14]Tablas!#REF!</definedName>
    <definedName name="pp" localSheetId="16">[14]Tablas!#REF!</definedName>
    <definedName name="pp" localSheetId="14">[14]Tablas!#REF!</definedName>
    <definedName name="pp" localSheetId="12">[14]Tablas!#REF!</definedName>
    <definedName name="pp" localSheetId="22">[14]Tablas!#REF!</definedName>
    <definedName name="pp" localSheetId="39">[14]Tablas!#REF!</definedName>
    <definedName name="pp" localSheetId="21">[14]Tablas!#REF!</definedName>
    <definedName name="pp" localSheetId="20">[14]Tablas!#REF!</definedName>
    <definedName name="pp" localSheetId="28">[14]Tablas!#REF!</definedName>
    <definedName name="pp" localSheetId="31">[14]Tablas!#REF!</definedName>
    <definedName name="pp" localSheetId="40">[14]Tablas!#REF!</definedName>
    <definedName name="pp" localSheetId="34">[14]Tablas!#REF!</definedName>
    <definedName name="pp" localSheetId="33">[14]Tablas!#REF!</definedName>
    <definedName name="pp" localSheetId="7">[14]Tablas!#REF!</definedName>
    <definedName name="pp" localSheetId="24">[14]Tablas!#REF!</definedName>
    <definedName name="pp" localSheetId="25">[14]Tablas!#REF!</definedName>
    <definedName name="pp" localSheetId="37">[14]Tablas!#REF!</definedName>
    <definedName name="pp" localSheetId="35">[14]Tablas!#REF!</definedName>
    <definedName name="pp">#REF!</definedName>
    <definedName name="Ppto_Depcias" localSheetId="18">#REF!</definedName>
    <definedName name="Ppto_Depcias" localSheetId="27">#REF!</definedName>
    <definedName name="Ppto_Depcias" localSheetId="23">#REF!</definedName>
    <definedName name="Ppto_Depcias" localSheetId="38">#REF!</definedName>
    <definedName name="Ppto_Depcias" localSheetId="17">#REF!</definedName>
    <definedName name="Ppto_Depcias" localSheetId="19">#REF!</definedName>
    <definedName name="Ppto_Depcias" localSheetId="16">#REF!</definedName>
    <definedName name="Ppto_Depcias" localSheetId="14">#REF!</definedName>
    <definedName name="Ppto_Depcias" localSheetId="12">#REF!</definedName>
    <definedName name="Ppto_Depcias" localSheetId="22">#REF!</definedName>
    <definedName name="Ppto_Depcias" localSheetId="39">#REF!</definedName>
    <definedName name="Ppto_Depcias" localSheetId="21">#REF!</definedName>
    <definedName name="Ppto_Depcias" localSheetId="20">#REF!</definedName>
    <definedName name="Ppto_Depcias" localSheetId="28">#REF!</definedName>
    <definedName name="Ppto_Depcias" localSheetId="31">#REF!</definedName>
    <definedName name="Ppto_Depcias" localSheetId="40">#REF!</definedName>
    <definedName name="Ppto_Depcias" localSheetId="34">#REF!</definedName>
    <definedName name="Ppto_Depcias" localSheetId="33">#REF!</definedName>
    <definedName name="Ppto_Depcias" localSheetId="7">#REF!</definedName>
    <definedName name="Ppto_Depcias" localSheetId="24">#REF!</definedName>
    <definedName name="Ppto_Depcias" localSheetId="25">#REF!</definedName>
    <definedName name="Ppto_Depcias" localSheetId="37">#REF!</definedName>
    <definedName name="Ppto_Depcias" localSheetId="35">#REF!</definedName>
    <definedName name="Ppto_Depcias">#REF!</definedName>
    <definedName name="Print_Area" localSheetId="18">#REF!</definedName>
    <definedName name="Print_Area" localSheetId="27">[8]REL93!#REF!</definedName>
    <definedName name="Print_Area" localSheetId="23">[8]REL93!#REF!</definedName>
    <definedName name="Print_Area" localSheetId="38">[8]REL93!#REF!</definedName>
    <definedName name="Print_Area" localSheetId="17">[8]REL93!#REF!</definedName>
    <definedName name="Print_Area" localSheetId="19">[8]REL93!#REF!</definedName>
    <definedName name="Print_Area" localSheetId="16">[8]REL93!#REF!</definedName>
    <definedName name="Print_Area" localSheetId="14">[8]REL93!#REF!</definedName>
    <definedName name="Print_Area" localSheetId="12">[8]REL93!#REF!</definedName>
    <definedName name="Print_Area" localSheetId="22">[8]REL93!#REF!</definedName>
    <definedName name="Print_Area" localSheetId="39">[8]REL93!#REF!</definedName>
    <definedName name="Print_Area" localSheetId="21">[8]REL93!#REF!</definedName>
    <definedName name="Print_Area" localSheetId="20">[8]REL93!#REF!</definedName>
    <definedName name="Print_Area" localSheetId="28">[8]REL93!#REF!</definedName>
    <definedName name="Print_Area" localSheetId="31">[8]REL93!#REF!</definedName>
    <definedName name="Print_Area" localSheetId="40">[8]REL93!#REF!</definedName>
    <definedName name="Print_Area" localSheetId="34">[8]REL93!#REF!</definedName>
    <definedName name="Print_Area" localSheetId="33">[8]REL93!#REF!</definedName>
    <definedName name="Print_Area" localSheetId="7">[8]REL93!#REF!</definedName>
    <definedName name="Print_Area" localSheetId="24">[8]REL93!#REF!</definedName>
    <definedName name="Print_Area" localSheetId="25">[8]REL93!#REF!</definedName>
    <definedName name="Print_Area" localSheetId="37">[8]REL93!#REF!</definedName>
    <definedName name="Print_Area" localSheetId="35">[8]REL93!#REF!</definedName>
    <definedName name="Print_Area">#REF!</definedName>
    <definedName name="PROP" localSheetId="18">#REF!</definedName>
    <definedName name="PROP" localSheetId="27">[14]Tablas!#REF!</definedName>
    <definedName name="PROP" localSheetId="23">[12]Tablas!#REF!</definedName>
    <definedName name="PROP" localSheetId="38">[12]Tablas!#REF!</definedName>
    <definedName name="PROP" localSheetId="17">[14]Tablas!#REF!</definedName>
    <definedName name="PROP" localSheetId="19">[14]Tablas!#REF!</definedName>
    <definedName name="PROP" localSheetId="16">[14]Tablas!#REF!</definedName>
    <definedName name="PROP" localSheetId="14">[14]Tablas!#REF!</definedName>
    <definedName name="PROP" localSheetId="12">[14]Tablas!#REF!</definedName>
    <definedName name="PROP" localSheetId="22">[12]Tablas!#REF!</definedName>
    <definedName name="PROP" localSheetId="39">[12]Tablas!#REF!</definedName>
    <definedName name="PROP" localSheetId="21">[12]Tablas!#REF!</definedName>
    <definedName name="PROP" localSheetId="20">[12]Tablas!#REF!</definedName>
    <definedName name="PROP" localSheetId="28">[12]Tablas!#REF!</definedName>
    <definedName name="PROP" localSheetId="31">[12]Tablas!#REF!</definedName>
    <definedName name="PROP" localSheetId="40">[14]Tablas!#REF!</definedName>
    <definedName name="PROP" localSheetId="34">[12]Tablas!#REF!</definedName>
    <definedName name="PROP" localSheetId="33">[12]Tablas!#REF!</definedName>
    <definedName name="PROP" localSheetId="7">[12]Tablas!#REF!</definedName>
    <definedName name="PROP" localSheetId="24">[12]Tablas!#REF!</definedName>
    <definedName name="PROP" localSheetId="25">[12]Tablas!#REF!</definedName>
    <definedName name="PROP" localSheetId="37">[12]Tablas!#REF!</definedName>
    <definedName name="PROP" localSheetId="35">[12]Tablas!#REF!</definedName>
    <definedName name="PROP">#REF!</definedName>
    <definedName name="Puebla" localSheetId="18">#REF!</definedName>
    <definedName name="Puebla" localSheetId="27">[5]Listas!#REF!</definedName>
    <definedName name="Puebla" localSheetId="23">[5]Listas!#REF!</definedName>
    <definedName name="Puebla" localSheetId="38">[5]Listas!#REF!</definedName>
    <definedName name="Puebla" localSheetId="17">[5]Listas!#REF!</definedName>
    <definedName name="Puebla" localSheetId="19">[5]Listas!#REF!</definedName>
    <definedName name="Puebla" localSheetId="16">[5]Listas!#REF!</definedName>
    <definedName name="Puebla" localSheetId="14">[5]Listas!#REF!</definedName>
    <definedName name="Puebla" localSheetId="12">[5]Listas!#REF!</definedName>
    <definedName name="Puebla" localSheetId="22">[5]Listas!#REF!</definedName>
    <definedName name="Puebla" localSheetId="39">[5]Listas!#REF!</definedName>
    <definedName name="Puebla" localSheetId="21">[5]Listas!#REF!</definedName>
    <definedName name="Puebla" localSheetId="20">[5]Listas!#REF!</definedName>
    <definedName name="Puebla" localSheetId="28">[5]Listas!#REF!</definedName>
    <definedName name="Puebla" localSheetId="31">[5]Listas!#REF!</definedName>
    <definedName name="Puebla" localSheetId="40">[5]Listas!#REF!</definedName>
    <definedName name="Puebla" localSheetId="34">[5]Listas!#REF!</definedName>
    <definedName name="Puebla" localSheetId="33">[5]Listas!#REF!</definedName>
    <definedName name="Puebla" localSheetId="7">[5]Listas!#REF!</definedName>
    <definedName name="Puebla" localSheetId="24">[5]Listas!#REF!</definedName>
    <definedName name="Puebla" localSheetId="25">[5]Listas!#REF!</definedName>
    <definedName name="Puebla" localSheetId="37">[5]Listas!#REF!</definedName>
    <definedName name="Puebla" localSheetId="35">[5]Listas!#REF!</definedName>
    <definedName name="Puebla">#REF!</definedName>
    <definedName name="q" localSheetId="18">#REF!</definedName>
    <definedName name="q" localSheetId="27">#REF!</definedName>
    <definedName name="q" localSheetId="23">#REF!</definedName>
    <definedName name="q" localSheetId="38">#REF!</definedName>
    <definedName name="q" localSheetId="17">#REF!</definedName>
    <definedName name="q" localSheetId="19">#REF!</definedName>
    <definedName name="q" localSheetId="16">#REF!</definedName>
    <definedName name="q" localSheetId="14">#REF!</definedName>
    <definedName name="q" localSheetId="12">#REF!</definedName>
    <definedName name="q" localSheetId="22">#REF!</definedName>
    <definedName name="q" localSheetId="39">#REF!</definedName>
    <definedName name="q" localSheetId="21">#REF!</definedName>
    <definedName name="q" localSheetId="20">#REF!</definedName>
    <definedName name="q" localSheetId="28">#REF!</definedName>
    <definedName name="q" localSheetId="31">#REF!</definedName>
    <definedName name="q" localSheetId="40">#REF!</definedName>
    <definedName name="q" localSheetId="34">#REF!</definedName>
    <definedName name="q" localSheetId="33">#REF!</definedName>
    <definedName name="q" localSheetId="7">#REF!</definedName>
    <definedName name="q" localSheetId="24">#REF!</definedName>
    <definedName name="q" localSheetId="25">#REF!</definedName>
    <definedName name="q" localSheetId="37">#REF!</definedName>
    <definedName name="q" localSheetId="35">#REF!</definedName>
    <definedName name="q">#REF!</definedName>
    <definedName name="Querétaro" localSheetId="18">#REF!</definedName>
    <definedName name="Querétaro" localSheetId="27">[5]Listas!#REF!</definedName>
    <definedName name="Querétaro" localSheetId="23">[5]Listas!#REF!</definedName>
    <definedName name="Querétaro" localSheetId="38">[5]Listas!#REF!</definedName>
    <definedName name="Querétaro" localSheetId="17">[5]Listas!#REF!</definedName>
    <definedName name="Querétaro" localSheetId="19">[5]Listas!#REF!</definedName>
    <definedName name="Querétaro" localSheetId="16">[5]Listas!#REF!</definedName>
    <definedName name="Querétaro" localSheetId="14">[5]Listas!#REF!</definedName>
    <definedName name="Querétaro" localSheetId="12">[5]Listas!#REF!</definedName>
    <definedName name="Querétaro" localSheetId="22">[5]Listas!#REF!</definedName>
    <definedName name="Querétaro" localSheetId="39">[5]Listas!#REF!</definedName>
    <definedName name="Querétaro" localSheetId="21">[5]Listas!#REF!</definedName>
    <definedName name="Querétaro" localSheetId="20">[5]Listas!#REF!</definedName>
    <definedName name="Querétaro" localSheetId="28">[5]Listas!#REF!</definedName>
    <definedName name="Querétaro" localSheetId="31">[5]Listas!#REF!</definedName>
    <definedName name="Querétaro" localSheetId="40">[5]Listas!#REF!</definedName>
    <definedName name="Querétaro" localSheetId="34">[5]Listas!#REF!</definedName>
    <definedName name="Querétaro" localSheetId="33">[5]Listas!#REF!</definedName>
    <definedName name="Querétaro" localSheetId="7">[5]Listas!#REF!</definedName>
    <definedName name="Querétaro" localSheetId="24">[5]Listas!#REF!</definedName>
    <definedName name="Querétaro" localSheetId="25">[5]Listas!#REF!</definedName>
    <definedName name="Querétaro" localSheetId="37">[5]Listas!#REF!</definedName>
    <definedName name="Querétaro" localSheetId="35">[5]Listas!#REF!</definedName>
    <definedName name="Querétaro">#REF!</definedName>
    <definedName name="Quintana_Roo" localSheetId="18">#REF!</definedName>
    <definedName name="Quintana_Roo" localSheetId="27">[5]Listas!#REF!</definedName>
    <definedName name="Quintana_Roo" localSheetId="23">[5]Listas!#REF!</definedName>
    <definedName name="Quintana_Roo" localSheetId="38">[5]Listas!#REF!</definedName>
    <definedName name="Quintana_Roo" localSheetId="17">[5]Listas!#REF!</definedName>
    <definedName name="Quintana_Roo" localSheetId="19">[5]Listas!#REF!</definedName>
    <definedName name="Quintana_Roo" localSheetId="16">[5]Listas!#REF!</definedName>
    <definedName name="Quintana_Roo" localSheetId="14">[5]Listas!#REF!</definedName>
    <definedName name="Quintana_Roo" localSheetId="12">[5]Listas!#REF!</definedName>
    <definedName name="Quintana_Roo" localSheetId="22">[5]Listas!#REF!</definedName>
    <definedName name="Quintana_Roo" localSheetId="39">[5]Listas!#REF!</definedName>
    <definedName name="Quintana_Roo" localSheetId="21">[5]Listas!#REF!</definedName>
    <definedName name="Quintana_Roo" localSheetId="20">[5]Listas!#REF!</definedName>
    <definedName name="Quintana_Roo" localSheetId="28">[5]Listas!#REF!</definedName>
    <definedName name="Quintana_Roo" localSheetId="31">[5]Listas!#REF!</definedName>
    <definedName name="Quintana_Roo" localSheetId="40">[5]Listas!#REF!</definedName>
    <definedName name="Quintana_Roo" localSheetId="34">[5]Listas!#REF!</definedName>
    <definedName name="Quintana_Roo" localSheetId="33">[5]Listas!#REF!</definedName>
    <definedName name="Quintana_Roo" localSheetId="7">[5]Listas!#REF!</definedName>
    <definedName name="Quintana_Roo" localSheetId="24">[5]Listas!#REF!</definedName>
    <definedName name="Quintana_Roo" localSheetId="25">[5]Listas!#REF!</definedName>
    <definedName name="Quintana_Roo" localSheetId="37">[5]Listas!#REF!</definedName>
    <definedName name="Quintana_Roo" localSheetId="35">[5]Listas!#REF!</definedName>
    <definedName name="Quintana_Roo">#REF!</definedName>
    <definedName name="RECAUDACIÓN_PUENTES_ESTATALES_Y_CARRETERAS_CONCESIONADAS">[23]CONCENTRADO!$K$23:$S$45</definedName>
    <definedName name="RECOM" localSheetId="18">#REF!</definedName>
    <definedName name="RECOM" localSheetId="27">#REF!</definedName>
    <definedName name="RECOM" localSheetId="23">#REF!</definedName>
    <definedName name="RECOM" localSheetId="38">#REF!</definedName>
    <definedName name="RECOM" localSheetId="17">#REF!</definedName>
    <definedName name="RECOM" localSheetId="19">#REF!</definedName>
    <definedName name="RECOM" localSheetId="16">#REF!</definedName>
    <definedName name="RECOM" localSheetId="14">#REF!</definedName>
    <definedName name="RECOM" localSheetId="12">#REF!</definedName>
    <definedName name="RECOM" localSheetId="22">#REF!</definedName>
    <definedName name="RECOM" localSheetId="39">#REF!</definedName>
    <definedName name="RECOM" localSheetId="21">#REF!</definedName>
    <definedName name="RECOM" localSheetId="20">#REF!</definedName>
    <definedName name="RECOM" localSheetId="28">#REF!</definedName>
    <definedName name="RECOM" localSheetId="31">#REF!</definedName>
    <definedName name="RECOM" localSheetId="40">#REF!</definedName>
    <definedName name="RECOM" localSheetId="34">#REF!</definedName>
    <definedName name="RECOM" localSheetId="33">#REF!</definedName>
    <definedName name="RECOM" localSheetId="7">#REF!</definedName>
    <definedName name="RECOM" localSheetId="24">#REF!</definedName>
    <definedName name="RECOM" localSheetId="25">#REF!</definedName>
    <definedName name="RECOM" localSheetId="37">#REF!</definedName>
    <definedName name="RECOM" localSheetId="35">#REF!</definedName>
    <definedName name="RECOM">#REF!</definedName>
    <definedName name="RECOMENDA" localSheetId="18">#REF!</definedName>
    <definedName name="RECOMENDA" localSheetId="27">#REF!</definedName>
    <definedName name="RECOMENDA" localSheetId="23">#REF!</definedName>
    <definedName name="RECOMENDA" localSheetId="38">#REF!</definedName>
    <definedName name="RECOMENDA" localSheetId="17">#REF!</definedName>
    <definedName name="RECOMENDA" localSheetId="19">#REF!</definedName>
    <definedName name="RECOMENDA" localSheetId="16">#REF!</definedName>
    <definedName name="RECOMENDA" localSheetId="14">#REF!</definedName>
    <definedName name="RECOMENDA" localSheetId="12">#REF!</definedName>
    <definedName name="RECOMENDA" localSheetId="22">#REF!</definedName>
    <definedName name="RECOMENDA" localSheetId="39">#REF!</definedName>
    <definedName name="RECOMENDA" localSheetId="21">#REF!</definedName>
    <definedName name="RECOMENDA" localSheetId="20">#REF!</definedName>
    <definedName name="RECOMENDA" localSheetId="28">#REF!</definedName>
    <definedName name="RECOMENDA" localSheetId="31">#REF!</definedName>
    <definedName name="RECOMENDA" localSheetId="40">#REF!</definedName>
    <definedName name="RECOMENDA" localSheetId="34">#REF!</definedName>
    <definedName name="RECOMENDA" localSheetId="33">#REF!</definedName>
    <definedName name="RECOMENDA" localSheetId="7">#REF!</definedName>
    <definedName name="RECOMENDA" localSheetId="24">#REF!</definedName>
    <definedName name="RECOMENDA" localSheetId="25">#REF!</definedName>
    <definedName name="RECOMENDA" localSheetId="37">#REF!</definedName>
    <definedName name="RECOMENDA" localSheetId="35">#REF!</definedName>
    <definedName name="RECOMENDA">#REF!</definedName>
    <definedName name="res">'[24]EDO POS FINAN'!$B$2:$S$45</definedName>
    <definedName name="rrrrrrrr" localSheetId="18">#REF!</definedName>
    <definedName name="rrrrrrrr" localSheetId="27">#REF!</definedName>
    <definedName name="rrrrrrrr" localSheetId="23">#REF!</definedName>
    <definedName name="rrrrrrrr" localSheetId="38">#REF!</definedName>
    <definedName name="rrrrrrrr" localSheetId="17">#REF!</definedName>
    <definedName name="rrrrrrrr" localSheetId="19">#REF!</definedName>
    <definedName name="rrrrrrrr" localSheetId="16">#REF!</definedName>
    <definedName name="rrrrrrrr" localSheetId="14">#REF!</definedName>
    <definedName name="rrrrrrrr" localSheetId="12">#REF!</definedName>
    <definedName name="rrrrrrrr" localSheetId="22">#REF!</definedName>
    <definedName name="rrrrrrrr" localSheetId="39">#REF!</definedName>
    <definedName name="rrrrrrrr" localSheetId="21">#REF!</definedName>
    <definedName name="rrrrrrrr" localSheetId="20">#REF!</definedName>
    <definedName name="rrrrrrrr" localSheetId="28">#REF!</definedName>
    <definedName name="rrrrrrrr" localSheetId="31">#REF!</definedName>
    <definedName name="rrrrrrrr" localSheetId="40">#REF!</definedName>
    <definedName name="rrrrrrrr" localSheetId="34">#REF!</definedName>
    <definedName name="rrrrrrrr" localSheetId="33">#REF!</definedName>
    <definedName name="rrrrrrrr" localSheetId="7">#REF!</definedName>
    <definedName name="rrrrrrrr" localSheetId="24">#REF!</definedName>
    <definedName name="rrrrrrrr" localSheetId="25">#REF!</definedName>
    <definedName name="rrrrrrrr" localSheetId="37">#REF!</definedName>
    <definedName name="rrrrrrrr" localSheetId="35">#REF!</definedName>
    <definedName name="rrrrrrrr">#REF!</definedName>
    <definedName name="RYTY" localSheetId="18">#REF!</definedName>
    <definedName name="RYTY" localSheetId="27">#REF!</definedName>
    <definedName name="RYTY" localSheetId="23">#REF!</definedName>
    <definedName name="RYTY" localSheetId="38">#REF!</definedName>
    <definedName name="RYTY" localSheetId="17">#REF!</definedName>
    <definedName name="RYTY" localSheetId="19">#REF!</definedName>
    <definedName name="RYTY" localSheetId="16">#REF!</definedName>
    <definedName name="RYTY" localSheetId="14">#REF!</definedName>
    <definedName name="RYTY" localSheetId="12">#REF!</definedName>
    <definedName name="RYTY" localSheetId="22">#REF!</definedName>
    <definedName name="RYTY" localSheetId="39">#REF!</definedName>
    <definedName name="RYTY" localSheetId="21">#REF!</definedName>
    <definedName name="RYTY" localSheetId="20">#REF!</definedName>
    <definedName name="RYTY" localSheetId="28">#REF!</definedName>
    <definedName name="RYTY" localSheetId="31">#REF!</definedName>
    <definedName name="RYTY" localSheetId="40">#REF!</definedName>
    <definedName name="RYTY" localSheetId="34">#REF!</definedName>
    <definedName name="RYTY" localSheetId="33">#REF!</definedName>
    <definedName name="RYTY" localSheetId="7">#REF!</definedName>
    <definedName name="RYTY" localSheetId="24">#REF!</definedName>
    <definedName name="RYTY" localSheetId="25">#REF!</definedName>
    <definedName name="RYTY" localSheetId="37">#REF!</definedName>
    <definedName name="RYTY" localSheetId="35">#REF!</definedName>
    <definedName name="RYTY">#REF!</definedName>
    <definedName name="SALIENTE" localSheetId="18">INDIRECT(VLOOKUP(#REF!,#REF!,4,0))</definedName>
    <definedName name="SALIENTE" localSheetId="27">INDIRECT(VLOOKUP(#REF!,#REF!,4,0))</definedName>
    <definedName name="SALIENTE" localSheetId="23">INDIRECT(VLOOKUP(#REF!,#REF!,4,0))</definedName>
    <definedName name="SALIENTE" localSheetId="38">INDIRECT(VLOOKUP(#REF!,#REF!,4,0))</definedName>
    <definedName name="SALIENTE" localSheetId="17">INDIRECT(VLOOKUP(#REF!,#REF!,4,0))</definedName>
    <definedName name="SALIENTE" localSheetId="19">INDIRECT(VLOOKUP(#REF!,#REF!,4,0))</definedName>
    <definedName name="SALIENTE" localSheetId="16">INDIRECT(VLOOKUP(#REF!,#REF!,4,0))</definedName>
    <definedName name="SALIENTE" localSheetId="14">INDIRECT(VLOOKUP(#REF!,#REF!,4,0))</definedName>
    <definedName name="SALIENTE" localSheetId="12">INDIRECT(VLOOKUP(#REF!,#REF!,4,0))</definedName>
    <definedName name="SALIENTE" localSheetId="22">INDIRECT(VLOOKUP(#REF!,#REF!,4,0))</definedName>
    <definedName name="SALIENTE" localSheetId="39">INDIRECT(VLOOKUP(#REF!,#REF!,4,0))</definedName>
    <definedName name="SALIENTE" localSheetId="21">INDIRECT(VLOOKUP(#REF!,#REF!,4,0))</definedName>
    <definedName name="SALIENTE" localSheetId="20">INDIRECT(VLOOKUP(#REF!,#REF!,4,0))</definedName>
    <definedName name="SALIENTE" localSheetId="28">INDIRECT(VLOOKUP(#REF!,#REF!,4,0))</definedName>
    <definedName name="SALIENTE" localSheetId="31">INDIRECT(VLOOKUP(#REF!,#REF!,4,0))</definedName>
    <definedName name="SALIENTE" localSheetId="40">INDIRECT(VLOOKUP(#REF!,#REF!,4,0))</definedName>
    <definedName name="SALIENTE" localSheetId="34">INDIRECT(VLOOKUP(#REF!,#REF!,4,0))</definedName>
    <definedName name="SALIENTE" localSheetId="33">INDIRECT(VLOOKUP(#REF!,#REF!,4,0))</definedName>
    <definedName name="SALIENTE" localSheetId="7">INDIRECT(VLOOKUP(#REF!,#REF!,4,0))</definedName>
    <definedName name="SALIENTE" localSheetId="24">INDIRECT(VLOOKUP(#REF!,#REF!,4,0))</definedName>
    <definedName name="SALIENTE" localSheetId="25">INDIRECT(VLOOKUP(#REF!,#REF!,4,0))</definedName>
    <definedName name="SALIENTE" localSheetId="37">INDIRECT(VLOOKUP(#REF!,#REF!,4,0))</definedName>
    <definedName name="SALIENTE" localSheetId="35">INDIRECT(VLOOKUP(#REF!,#REF!,4,0))</definedName>
    <definedName name="SALIENTE">INDIRECT(VLOOKUP(#REF!,#REF!,4,0))</definedName>
    <definedName name="SALIENTE_Acambay_de_Ruiz_Castañeda" localSheetId="18">#REF!</definedName>
    <definedName name="SALIENTE_Acambay_de_Ruiz_Castañeda" localSheetId="27">#REF!</definedName>
    <definedName name="SALIENTE_Acambay_de_Ruiz_Castañeda" localSheetId="23">#REF!</definedName>
    <definedName name="SALIENTE_Acambay_de_Ruiz_Castañeda" localSheetId="38">#REF!</definedName>
    <definedName name="SALIENTE_Acambay_de_Ruiz_Castañeda" localSheetId="17">#REF!</definedName>
    <definedName name="SALIENTE_Acambay_de_Ruiz_Castañeda" localSheetId="19">#REF!</definedName>
    <definedName name="SALIENTE_Acambay_de_Ruiz_Castañeda" localSheetId="16">#REF!</definedName>
    <definedName name="SALIENTE_Acambay_de_Ruiz_Castañeda" localSheetId="14">#REF!</definedName>
    <definedName name="SALIENTE_Acambay_de_Ruiz_Castañeda" localSheetId="12">#REF!</definedName>
    <definedName name="SALIENTE_Acambay_de_Ruiz_Castañeda" localSheetId="22">#REF!</definedName>
    <definedName name="SALIENTE_Acambay_de_Ruiz_Castañeda" localSheetId="39">#REF!</definedName>
    <definedName name="SALIENTE_Acambay_de_Ruiz_Castañeda" localSheetId="21">#REF!</definedName>
    <definedName name="SALIENTE_Acambay_de_Ruiz_Castañeda" localSheetId="20">#REF!</definedName>
    <definedName name="SALIENTE_Acambay_de_Ruiz_Castañeda" localSheetId="28">#REF!</definedName>
    <definedName name="SALIENTE_Acambay_de_Ruiz_Castañeda" localSheetId="31">#REF!</definedName>
    <definedName name="SALIENTE_Acambay_de_Ruiz_Castañeda" localSheetId="40">#REF!</definedName>
    <definedName name="SALIENTE_Acambay_de_Ruiz_Castañeda" localSheetId="34">#REF!</definedName>
    <definedName name="SALIENTE_Acambay_de_Ruiz_Castañeda" localSheetId="33">#REF!</definedName>
    <definedName name="SALIENTE_Acambay_de_Ruiz_Castañeda" localSheetId="7">#REF!</definedName>
    <definedName name="SALIENTE_Acambay_de_Ruiz_Castañeda" localSheetId="24">#REF!</definedName>
    <definedName name="SALIENTE_Acambay_de_Ruiz_Castañeda" localSheetId="25">#REF!</definedName>
    <definedName name="SALIENTE_Acambay_de_Ruiz_Castañeda" localSheetId="37">#REF!</definedName>
    <definedName name="SALIENTE_Acambay_de_Ruiz_Castañeda" localSheetId="35">#REF!</definedName>
    <definedName name="SALIENTE_Acambay_de_Ruiz_Castañeda">#REF!</definedName>
    <definedName name="SALIENTE_Acolman" localSheetId="18">#REF!</definedName>
    <definedName name="SALIENTE_Acolman" localSheetId="27">#REF!</definedName>
    <definedName name="SALIENTE_Acolman" localSheetId="23">#REF!</definedName>
    <definedName name="SALIENTE_Acolman" localSheetId="38">#REF!</definedName>
    <definedName name="SALIENTE_Acolman" localSheetId="17">#REF!</definedName>
    <definedName name="SALIENTE_Acolman" localSheetId="19">#REF!</definedName>
    <definedName name="SALIENTE_Acolman" localSheetId="16">#REF!</definedName>
    <definedName name="SALIENTE_Acolman" localSheetId="14">#REF!</definedName>
    <definedName name="SALIENTE_Acolman" localSheetId="12">#REF!</definedName>
    <definedName name="SALIENTE_Acolman" localSheetId="22">#REF!</definedName>
    <definedName name="SALIENTE_Acolman" localSheetId="39">#REF!</definedName>
    <definedName name="SALIENTE_Acolman" localSheetId="21">#REF!</definedName>
    <definedName name="SALIENTE_Acolman" localSheetId="20">#REF!</definedName>
    <definedName name="SALIENTE_Acolman" localSheetId="28">#REF!</definedName>
    <definedName name="SALIENTE_Acolman" localSheetId="31">#REF!</definedName>
    <definedName name="SALIENTE_Acolman" localSheetId="40">#REF!</definedName>
    <definedName name="SALIENTE_Acolman" localSheetId="34">#REF!</definedName>
    <definedName name="SALIENTE_Acolman" localSheetId="33">#REF!</definedName>
    <definedName name="SALIENTE_Acolman" localSheetId="7">#REF!</definedName>
    <definedName name="SALIENTE_Acolman" localSheetId="24">#REF!</definedName>
    <definedName name="SALIENTE_Acolman" localSheetId="25">#REF!</definedName>
    <definedName name="SALIENTE_Acolman" localSheetId="37">#REF!</definedName>
    <definedName name="SALIENTE_Acolman" localSheetId="35">#REF!</definedName>
    <definedName name="SALIENTE_Acolman">#REF!</definedName>
    <definedName name="SALIENTE_Aculco" localSheetId="18">#REF!</definedName>
    <definedName name="SALIENTE_Aculco" localSheetId="27">#REF!</definedName>
    <definedName name="SALIENTE_Aculco" localSheetId="23">#REF!</definedName>
    <definedName name="SALIENTE_Aculco" localSheetId="38">#REF!</definedName>
    <definedName name="SALIENTE_Aculco" localSheetId="17">#REF!</definedName>
    <definedName name="SALIENTE_Aculco" localSheetId="19">#REF!</definedName>
    <definedName name="SALIENTE_Aculco" localSheetId="16">#REF!</definedName>
    <definedName name="SALIENTE_Aculco" localSheetId="14">#REF!</definedName>
    <definedName name="SALIENTE_Aculco" localSheetId="12">#REF!</definedName>
    <definedName name="SALIENTE_Aculco" localSheetId="22">#REF!</definedName>
    <definedName name="SALIENTE_Aculco" localSheetId="39">#REF!</definedName>
    <definedName name="SALIENTE_Aculco" localSheetId="21">#REF!</definedName>
    <definedName name="SALIENTE_Aculco" localSheetId="20">#REF!</definedName>
    <definedName name="SALIENTE_Aculco" localSheetId="28">#REF!</definedName>
    <definedName name="SALIENTE_Aculco" localSheetId="31">#REF!</definedName>
    <definedName name="SALIENTE_Aculco" localSheetId="40">#REF!</definedName>
    <definedName name="SALIENTE_Aculco" localSheetId="34">#REF!</definedName>
    <definedName name="SALIENTE_Aculco" localSheetId="33">#REF!</definedName>
    <definedName name="SALIENTE_Aculco" localSheetId="7">#REF!</definedName>
    <definedName name="SALIENTE_Aculco" localSheetId="24">#REF!</definedName>
    <definedName name="SALIENTE_Aculco" localSheetId="25">#REF!</definedName>
    <definedName name="SALIENTE_Aculco" localSheetId="37">#REF!</definedName>
    <definedName name="SALIENTE_Aculco" localSheetId="35">#REF!</definedName>
    <definedName name="SALIENTE_Aculco">#REF!</definedName>
    <definedName name="SALIENTE_Almoloya_de_Alquisiras" localSheetId="18">#REF!</definedName>
    <definedName name="SALIENTE_Almoloya_de_Alquisiras" localSheetId="27">#REF!</definedName>
    <definedName name="SALIENTE_Almoloya_de_Alquisiras" localSheetId="23">#REF!</definedName>
    <definedName name="SALIENTE_Almoloya_de_Alquisiras" localSheetId="38">#REF!</definedName>
    <definedName name="SALIENTE_Almoloya_de_Alquisiras" localSheetId="17">#REF!</definedName>
    <definedName name="SALIENTE_Almoloya_de_Alquisiras" localSheetId="19">#REF!</definedName>
    <definedName name="SALIENTE_Almoloya_de_Alquisiras" localSheetId="16">#REF!</definedName>
    <definedName name="SALIENTE_Almoloya_de_Alquisiras" localSheetId="14">#REF!</definedName>
    <definedName name="SALIENTE_Almoloya_de_Alquisiras" localSheetId="12">#REF!</definedName>
    <definedName name="SALIENTE_Almoloya_de_Alquisiras" localSheetId="22">#REF!</definedName>
    <definedName name="SALIENTE_Almoloya_de_Alquisiras" localSheetId="39">#REF!</definedName>
    <definedName name="SALIENTE_Almoloya_de_Alquisiras" localSheetId="21">#REF!</definedName>
    <definedName name="SALIENTE_Almoloya_de_Alquisiras" localSheetId="20">#REF!</definedName>
    <definedName name="SALIENTE_Almoloya_de_Alquisiras" localSheetId="28">#REF!</definedName>
    <definedName name="SALIENTE_Almoloya_de_Alquisiras" localSheetId="31">#REF!</definedName>
    <definedName name="SALIENTE_Almoloya_de_Alquisiras" localSheetId="40">#REF!</definedName>
    <definedName name="SALIENTE_Almoloya_de_Alquisiras" localSheetId="34">#REF!</definedName>
    <definedName name="SALIENTE_Almoloya_de_Alquisiras" localSheetId="33">#REF!</definedName>
    <definedName name="SALIENTE_Almoloya_de_Alquisiras" localSheetId="7">#REF!</definedName>
    <definedName name="SALIENTE_Almoloya_de_Alquisiras" localSheetId="24">#REF!</definedName>
    <definedName name="SALIENTE_Almoloya_de_Alquisiras" localSheetId="25">#REF!</definedName>
    <definedName name="SALIENTE_Almoloya_de_Alquisiras" localSheetId="37">#REF!</definedName>
    <definedName name="SALIENTE_Almoloya_de_Alquisiras" localSheetId="35">#REF!</definedName>
    <definedName name="SALIENTE_Almoloya_de_Alquisiras">#REF!</definedName>
    <definedName name="SALIENTE_Almoloya_de_Juárez" localSheetId="18">#REF!</definedName>
    <definedName name="SALIENTE_Almoloya_de_Juárez" localSheetId="27">#REF!</definedName>
    <definedName name="SALIENTE_Almoloya_de_Juárez" localSheetId="23">#REF!</definedName>
    <definedName name="SALIENTE_Almoloya_de_Juárez" localSheetId="38">#REF!</definedName>
    <definedName name="SALIENTE_Almoloya_de_Juárez" localSheetId="17">#REF!</definedName>
    <definedName name="SALIENTE_Almoloya_de_Juárez" localSheetId="19">#REF!</definedName>
    <definedName name="SALIENTE_Almoloya_de_Juárez" localSheetId="16">#REF!</definedName>
    <definedName name="SALIENTE_Almoloya_de_Juárez" localSheetId="14">#REF!</definedName>
    <definedName name="SALIENTE_Almoloya_de_Juárez" localSheetId="12">#REF!</definedName>
    <definedName name="SALIENTE_Almoloya_de_Juárez" localSheetId="22">#REF!</definedName>
    <definedName name="SALIENTE_Almoloya_de_Juárez" localSheetId="39">#REF!</definedName>
    <definedName name="SALIENTE_Almoloya_de_Juárez" localSheetId="21">#REF!</definedName>
    <definedName name="SALIENTE_Almoloya_de_Juárez" localSheetId="20">#REF!</definedName>
    <definedName name="SALIENTE_Almoloya_de_Juárez" localSheetId="28">#REF!</definedName>
    <definedName name="SALIENTE_Almoloya_de_Juárez" localSheetId="31">#REF!</definedName>
    <definedName name="SALIENTE_Almoloya_de_Juárez" localSheetId="40">#REF!</definedName>
    <definedName name="SALIENTE_Almoloya_de_Juárez" localSheetId="34">#REF!</definedName>
    <definedName name="SALIENTE_Almoloya_de_Juárez" localSheetId="33">#REF!</definedName>
    <definedName name="SALIENTE_Almoloya_de_Juárez" localSheetId="7">#REF!</definedName>
    <definedName name="SALIENTE_Almoloya_de_Juárez" localSheetId="24">#REF!</definedName>
    <definedName name="SALIENTE_Almoloya_de_Juárez" localSheetId="25">#REF!</definedName>
    <definedName name="SALIENTE_Almoloya_de_Juárez" localSheetId="37">#REF!</definedName>
    <definedName name="SALIENTE_Almoloya_de_Juárez" localSheetId="35">#REF!</definedName>
    <definedName name="SALIENTE_Almoloya_de_Juárez">#REF!</definedName>
    <definedName name="SALIENTE_Almoloya_del_Río" localSheetId="18">#REF!</definedName>
    <definedName name="SALIENTE_Almoloya_del_Río" localSheetId="27">#REF!</definedName>
    <definedName name="SALIENTE_Almoloya_del_Río" localSheetId="23">#REF!</definedName>
    <definedName name="SALIENTE_Almoloya_del_Río" localSheetId="38">#REF!</definedName>
    <definedName name="SALIENTE_Almoloya_del_Río" localSheetId="17">#REF!</definedName>
    <definedName name="SALIENTE_Almoloya_del_Río" localSheetId="19">#REF!</definedName>
    <definedName name="SALIENTE_Almoloya_del_Río" localSheetId="16">#REF!</definedName>
    <definedName name="SALIENTE_Almoloya_del_Río" localSheetId="14">#REF!</definedName>
    <definedName name="SALIENTE_Almoloya_del_Río" localSheetId="12">#REF!</definedName>
    <definedName name="SALIENTE_Almoloya_del_Río" localSheetId="22">#REF!</definedName>
    <definedName name="SALIENTE_Almoloya_del_Río" localSheetId="39">#REF!</definedName>
    <definedName name="SALIENTE_Almoloya_del_Río" localSheetId="21">#REF!</definedName>
    <definedName name="SALIENTE_Almoloya_del_Río" localSheetId="20">#REF!</definedName>
    <definedName name="SALIENTE_Almoloya_del_Río" localSheetId="28">#REF!</definedName>
    <definedName name="SALIENTE_Almoloya_del_Río" localSheetId="31">#REF!</definedName>
    <definedName name="SALIENTE_Almoloya_del_Río" localSheetId="40">#REF!</definedName>
    <definedName name="SALIENTE_Almoloya_del_Río" localSheetId="34">#REF!</definedName>
    <definedName name="SALIENTE_Almoloya_del_Río" localSheetId="33">#REF!</definedName>
    <definedName name="SALIENTE_Almoloya_del_Río" localSheetId="7">#REF!</definedName>
    <definedName name="SALIENTE_Almoloya_del_Río" localSheetId="24">#REF!</definedName>
    <definedName name="SALIENTE_Almoloya_del_Río" localSheetId="25">#REF!</definedName>
    <definedName name="SALIENTE_Almoloya_del_Río" localSheetId="37">#REF!</definedName>
    <definedName name="SALIENTE_Almoloya_del_Río" localSheetId="35">#REF!</definedName>
    <definedName name="SALIENTE_Almoloya_del_Río">#REF!</definedName>
    <definedName name="SALIENTE_Amanalco" localSheetId="18">#REF!</definedName>
    <definedName name="SALIENTE_Amanalco" localSheetId="27">#REF!</definedName>
    <definedName name="SALIENTE_Amanalco" localSheetId="23">#REF!</definedName>
    <definedName name="SALIENTE_Amanalco" localSheetId="38">#REF!</definedName>
    <definedName name="SALIENTE_Amanalco" localSheetId="17">#REF!</definedName>
    <definedName name="SALIENTE_Amanalco" localSheetId="19">#REF!</definedName>
    <definedName name="SALIENTE_Amanalco" localSheetId="16">#REF!</definedName>
    <definedName name="SALIENTE_Amanalco" localSheetId="14">#REF!</definedName>
    <definedName name="SALIENTE_Amanalco" localSheetId="12">#REF!</definedName>
    <definedName name="SALIENTE_Amanalco" localSheetId="22">#REF!</definedName>
    <definedName name="SALIENTE_Amanalco" localSheetId="39">#REF!</definedName>
    <definedName name="SALIENTE_Amanalco" localSheetId="21">#REF!</definedName>
    <definedName name="SALIENTE_Amanalco" localSheetId="20">#REF!</definedName>
    <definedName name="SALIENTE_Amanalco" localSheetId="28">#REF!</definedName>
    <definedName name="SALIENTE_Amanalco" localSheetId="31">#REF!</definedName>
    <definedName name="SALIENTE_Amanalco" localSheetId="40">#REF!</definedName>
    <definedName name="SALIENTE_Amanalco" localSheetId="34">#REF!</definedName>
    <definedName name="SALIENTE_Amanalco" localSheetId="33">#REF!</definedName>
    <definedName name="SALIENTE_Amanalco" localSheetId="7">#REF!</definedName>
    <definedName name="SALIENTE_Amanalco" localSheetId="24">#REF!</definedName>
    <definedName name="SALIENTE_Amanalco" localSheetId="25">#REF!</definedName>
    <definedName name="SALIENTE_Amanalco" localSheetId="37">#REF!</definedName>
    <definedName name="SALIENTE_Amanalco" localSheetId="35">#REF!</definedName>
    <definedName name="SALIENTE_Amanalco">#REF!</definedName>
    <definedName name="SALIENTE_Amatepec" localSheetId="18">#REF!</definedName>
    <definedName name="SALIENTE_Amatepec" localSheetId="27">#REF!</definedName>
    <definedName name="SALIENTE_Amatepec" localSheetId="23">#REF!</definedName>
    <definedName name="SALIENTE_Amatepec" localSheetId="38">#REF!</definedName>
    <definedName name="SALIENTE_Amatepec" localSheetId="17">#REF!</definedName>
    <definedName name="SALIENTE_Amatepec" localSheetId="19">#REF!</definedName>
    <definedName name="SALIENTE_Amatepec" localSheetId="16">#REF!</definedName>
    <definedName name="SALIENTE_Amatepec" localSheetId="14">#REF!</definedName>
    <definedName name="SALIENTE_Amatepec" localSheetId="12">#REF!</definedName>
    <definedName name="SALIENTE_Amatepec" localSheetId="22">#REF!</definedName>
    <definedName name="SALIENTE_Amatepec" localSheetId="39">#REF!</definedName>
    <definedName name="SALIENTE_Amatepec" localSheetId="21">#REF!</definedName>
    <definedName name="SALIENTE_Amatepec" localSheetId="20">#REF!</definedName>
    <definedName name="SALIENTE_Amatepec" localSheetId="28">#REF!</definedName>
    <definedName name="SALIENTE_Amatepec" localSheetId="31">#REF!</definedName>
    <definedName name="SALIENTE_Amatepec" localSheetId="40">#REF!</definedName>
    <definedName name="SALIENTE_Amatepec" localSheetId="34">#REF!</definedName>
    <definedName name="SALIENTE_Amatepec" localSheetId="33">#REF!</definedName>
    <definedName name="SALIENTE_Amatepec" localSheetId="7">#REF!</definedName>
    <definedName name="SALIENTE_Amatepec" localSheetId="24">#REF!</definedName>
    <definedName name="SALIENTE_Amatepec" localSheetId="25">#REF!</definedName>
    <definedName name="SALIENTE_Amatepec" localSheetId="37">#REF!</definedName>
    <definedName name="SALIENTE_Amatepec" localSheetId="35">#REF!</definedName>
    <definedName name="SALIENTE_Amatepec">#REF!</definedName>
    <definedName name="SALIENTE_Amecameca" localSheetId="18">#REF!</definedName>
    <definedName name="SALIENTE_Amecameca" localSheetId="27">#REF!</definedName>
    <definedName name="SALIENTE_Amecameca" localSheetId="23">#REF!</definedName>
    <definedName name="SALIENTE_Amecameca" localSheetId="38">#REF!</definedName>
    <definedName name="SALIENTE_Amecameca" localSheetId="17">#REF!</definedName>
    <definedName name="SALIENTE_Amecameca" localSheetId="19">#REF!</definedName>
    <definedName name="SALIENTE_Amecameca" localSheetId="16">#REF!</definedName>
    <definedName name="SALIENTE_Amecameca" localSheetId="14">#REF!</definedName>
    <definedName name="SALIENTE_Amecameca" localSheetId="12">#REF!</definedName>
    <definedName name="SALIENTE_Amecameca" localSheetId="22">#REF!</definedName>
    <definedName name="SALIENTE_Amecameca" localSheetId="39">#REF!</definedName>
    <definedName name="SALIENTE_Amecameca" localSheetId="21">#REF!</definedName>
    <definedName name="SALIENTE_Amecameca" localSheetId="20">#REF!</definedName>
    <definedName name="SALIENTE_Amecameca" localSheetId="28">#REF!</definedName>
    <definedName name="SALIENTE_Amecameca" localSheetId="31">#REF!</definedName>
    <definedName name="SALIENTE_Amecameca" localSheetId="40">#REF!</definedName>
    <definedName name="SALIENTE_Amecameca" localSheetId="34">#REF!</definedName>
    <definedName name="SALIENTE_Amecameca" localSheetId="33">#REF!</definedName>
    <definedName name="SALIENTE_Amecameca" localSheetId="7">#REF!</definedName>
    <definedName name="SALIENTE_Amecameca" localSheetId="24">#REF!</definedName>
    <definedName name="SALIENTE_Amecameca" localSheetId="25">#REF!</definedName>
    <definedName name="SALIENTE_Amecameca" localSheetId="37">#REF!</definedName>
    <definedName name="SALIENTE_Amecameca" localSheetId="35">#REF!</definedName>
    <definedName name="SALIENTE_Amecameca">#REF!</definedName>
    <definedName name="SALIENTE_Apaxco" localSheetId="18">#REF!</definedName>
    <definedName name="SALIENTE_Apaxco" localSheetId="27">#REF!</definedName>
    <definedName name="SALIENTE_Apaxco" localSheetId="23">#REF!</definedName>
    <definedName name="SALIENTE_Apaxco" localSheetId="38">#REF!</definedName>
    <definedName name="SALIENTE_Apaxco" localSheetId="17">#REF!</definedName>
    <definedName name="SALIENTE_Apaxco" localSheetId="19">#REF!</definedName>
    <definedName name="SALIENTE_Apaxco" localSheetId="16">#REF!</definedName>
    <definedName name="SALIENTE_Apaxco" localSheetId="14">#REF!</definedName>
    <definedName name="SALIENTE_Apaxco" localSheetId="12">#REF!</definedName>
    <definedName name="SALIENTE_Apaxco" localSheetId="22">#REF!</definedName>
    <definedName name="SALIENTE_Apaxco" localSheetId="39">#REF!</definedName>
    <definedName name="SALIENTE_Apaxco" localSheetId="21">#REF!</definedName>
    <definedName name="SALIENTE_Apaxco" localSheetId="20">#REF!</definedName>
    <definedName name="SALIENTE_Apaxco" localSheetId="28">#REF!</definedName>
    <definedName name="SALIENTE_Apaxco" localSheetId="31">#REF!</definedName>
    <definedName name="SALIENTE_Apaxco" localSheetId="40">#REF!</definedName>
    <definedName name="SALIENTE_Apaxco" localSheetId="34">#REF!</definedName>
    <definedName name="SALIENTE_Apaxco" localSheetId="33">#REF!</definedName>
    <definedName name="SALIENTE_Apaxco" localSheetId="7">#REF!</definedName>
    <definedName name="SALIENTE_Apaxco" localSheetId="24">#REF!</definedName>
    <definedName name="SALIENTE_Apaxco" localSheetId="25">#REF!</definedName>
    <definedName name="SALIENTE_Apaxco" localSheetId="37">#REF!</definedName>
    <definedName name="SALIENTE_Apaxco" localSheetId="35">#REF!</definedName>
    <definedName name="SALIENTE_Apaxco">#REF!</definedName>
    <definedName name="SALIENTE_Atenco" localSheetId="18">#REF!</definedName>
    <definedName name="SALIENTE_Atenco" localSheetId="27">#REF!</definedName>
    <definedName name="SALIENTE_Atenco" localSheetId="23">#REF!</definedName>
    <definedName name="SALIENTE_Atenco" localSheetId="38">#REF!</definedName>
    <definedName name="SALIENTE_Atenco" localSheetId="17">#REF!</definedName>
    <definedName name="SALIENTE_Atenco" localSheetId="19">#REF!</definedName>
    <definedName name="SALIENTE_Atenco" localSheetId="16">#REF!</definedName>
    <definedName name="SALIENTE_Atenco" localSheetId="14">#REF!</definedName>
    <definedName name="SALIENTE_Atenco" localSheetId="12">#REF!</definedName>
    <definedName name="SALIENTE_Atenco" localSheetId="22">#REF!</definedName>
    <definedName name="SALIENTE_Atenco" localSheetId="39">#REF!</definedName>
    <definedName name="SALIENTE_Atenco" localSheetId="21">#REF!</definedName>
    <definedName name="SALIENTE_Atenco" localSheetId="20">#REF!</definedName>
    <definedName name="SALIENTE_Atenco" localSheetId="28">#REF!</definedName>
    <definedName name="SALIENTE_Atenco" localSheetId="31">#REF!</definedName>
    <definedName name="SALIENTE_Atenco" localSheetId="40">#REF!</definedName>
    <definedName name="SALIENTE_Atenco" localSheetId="34">#REF!</definedName>
    <definedName name="SALIENTE_Atenco" localSheetId="33">#REF!</definedName>
    <definedName name="SALIENTE_Atenco" localSheetId="7">#REF!</definedName>
    <definedName name="SALIENTE_Atenco" localSheetId="24">#REF!</definedName>
    <definedName name="SALIENTE_Atenco" localSheetId="25">#REF!</definedName>
    <definedName name="SALIENTE_Atenco" localSheetId="37">#REF!</definedName>
    <definedName name="SALIENTE_Atenco" localSheetId="35">#REF!</definedName>
    <definedName name="SALIENTE_Atenco">#REF!</definedName>
    <definedName name="SALIENTE_Atizapán" localSheetId="18">#REF!</definedName>
    <definedName name="SALIENTE_Atizapán" localSheetId="27">#REF!</definedName>
    <definedName name="SALIENTE_Atizapán" localSheetId="23">#REF!</definedName>
    <definedName name="SALIENTE_Atizapán" localSheetId="38">#REF!</definedName>
    <definedName name="SALIENTE_Atizapán" localSheetId="17">#REF!</definedName>
    <definedName name="SALIENTE_Atizapán" localSheetId="19">#REF!</definedName>
    <definedName name="SALIENTE_Atizapán" localSheetId="16">#REF!</definedName>
    <definedName name="SALIENTE_Atizapán" localSheetId="14">#REF!</definedName>
    <definedName name="SALIENTE_Atizapán" localSheetId="12">#REF!</definedName>
    <definedName name="SALIENTE_Atizapán" localSheetId="22">#REF!</definedName>
    <definedName name="SALIENTE_Atizapán" localSheetId="39">#REF!</definedName>
    <definedName name="SALIENTE_Atizapán" localSheetId="21">#REF!</definedName>
    <definedName name="SALIENTE_Atizapán" localSheetId="20">#REF!</definedName>
    <definedName name="SALIENTE_Atizapán" localSheetId="28">#REF!</definedName>
    <definedName name="SALIENTE_Atizapán" localSheetId="31">#REF!</definedName>
    <definedName name="SALIENTE_Atizapán" localSheetId="40">#REF!</definedName>
    <definedName name="SALIENTE_Atizapán" localSheetId="34">#REF!</definedName>
    <definedName name="SALIENTE_Atizapán" localSheetId="33">#REF!</definedName>
    <definedName name="SALIENTE_Atizapán" localSheetId="7">#REF!</definedName>
    <definedName name="SALIENTE_Atizapán" localSheetId="24">#REF!</definedName>
    <definedName name="SALIENTE_Atizapán" localSheetId="25">#REF!</definedName>
    <definedName name="SALIENTE_Atizapán" localSheetId="37">#REF!</definedName>
    <definedName name="SALIENTE_Atizapán" localSheetId="35">#REF!</definedName>
    <definedName name="SALIENTE_Atizapán">#REF!</definedName>
    <definedName name="SALIENTE_Atizapán_de_Zaragoza" localSheetId="18">#REF!</definedName>
    <definedName name="SALIENTE_Atizapán_de_Zaragoza" localSheetId="27">#REF!</definedName>
    <definedName name="SALIENTE_Atizapán_de_Zaragoza" localSheetId="23">#REF!</definedName>
    <definedName name="SALIENTE_Atizapán_de_Zaragoza" localSheetId="38">#REF!</definedName>
    <definedName name="SALIENTE_Atizapán_de_Zaragoza" localSheetId="17">#REF!</definedName>
    <definedName name="SALIENTE_Atizapán_de_Zaragoza" localSheetId="19">#REF!</definedName>
    <definedName name="SALIENTE_Atizapán_de_Zaragoza" localSheetId="16">#REF!</definedName>
    <definedName name="SALIENTE_Atizapán_de_Zaragoza" localSheetId="14">#REF!</definedName>
    <definedName name="SALIENTE_Atizapán_de_Zaragoza" localSheetId="12">#REF!</definedName>
    <definedName name="SALIENTE_Atizapán_de_Zaragoza" localSheetId="22">#REF!</definedName>
    <definedName name="SALIENTE_Atizapán_de_Zaragoza" localSheetId="39">#REF!</definedName>
    <definedName name="SALIENTE_Atizapán_de_Zaragoza" localSheetId="21">#REF!</definedName>
    <definedName name="SALIENTE_Atizapán_de_Zaragoza" localSheetId="20">#REF!</definedName>
    <definedName name="SALIENTE_Atizapán_de_Zaragoza" localSheetId="28">#REF!</definedName>
    <definedName name="SALIENTE_Atizapán_de_Zaragoza" localSheetId="31">#REF!</definedName>
    <definedName name="SALIENTE_Atizapán_de_Zaragoza" localSheetId="40">#REF!</definedName>
    <definedName name="SALIENTE_Atizapán_de_Zaragoza" localSheetId="34">#REF!</definedName>
    <definedName name="SALIENTE_Atizapán_de_Zaragoza" localSheetId="33">#REF!</definedName>
    <definedName name="SALIENTE_Atizapán_de_Zaragoza" localSheetId="7">#REF!</definedName>
    <definedName name="SALIENTE_Atizapán_de_Zaragoza" localSheetId="24">#REF!</definedName>
    <definedName name="SALIENTE_Atizapán_de_Zaragoza" localSheetId="25">#REF!</definedName>
    <definedName name="SALIENTE_Atizapán_de_Zaragoza" localSheetId="37">#REF!</definedName>
    <definedName name="SALIENTE_Atizapán_de_Zaragoza" localSheetId="35">#REF!</definedName>
    <definedName name="SALIENTE_Atizapán_de_Zaragoza">#REF!</definedName>
    <definedName name="SALIENTE_Atlacomulco" localSheetId="18">#REF!</definedName>
    <definedName name="SALIENTE_Atlacomulco" localSheetId="27">#REF!</definedName>
    <definedName name="SALIENTE_Atlacomulco" localSheetId="23">#REF!</definedName>
    <definedName name="SALIENTE_Atlacomulco" localSheetId="38">#REF!</definedName>
    <definedName name="SALIENTE_Atlacomulco" localSheetId="17">#REF!</definedName>
    <definedName name="SALIENTE_Atlacomulco" localSheetId="19">#REF!</definedName>
    <definedName name="SALIENTE_Atlacomulco" localSheetId="16">#REF!</definedName>
    <definedName name="SALIENTE_Atlacomulco" localSheetId="14">#REF!</definedName>
    <definedName name="SALIENTE_Atlacomulco" localSheetId="12">#REF!</definedName>
    <definedName name="SALIENTE_Atlacomulco" localSheetId="22">#REF!</definedName>
    <definedName name="SALIENTE_Atlacomulco" localSheetId="39">#REF!</definedName>
    <definedName name="SALIENTE_Atlacomulco" localSheetId="21">#REF!</definedName>
    <definedName name="SALIENTE_Atlacomulco" localSheetId="20">#REF!</definedName>
    <definedName name="SALIENTE_Atlacomulco" localSheetId="28">#REF!</definedName>
    <definedName name="SALIENTE_Atlacomulco" localSheetId="31">#REF!</definedName>
    <definedName name="SALIENTE_Atlacomulco" localSheetId="40">#REF!</definedName>
    <definedName name="SALIENTE_Atlacomulco" localSheetId="34">#REF!</definedName>
    <definedName name="SALIENTE_Atlacomulco" localSheetId="33">#REF!</definedName>
    <definedName name="SALIENTE_Atlacomulco" localSheetId="7">#REF!</definedName>
    <definedName name="SALIENTE_Atlacomulco" localSheetId="24">#REF!</definedName>
    <definedName name="SALIENTE_Atlacomulco" localSheetId="25">#REF!</definedName>
    <definedName name="SALIENTE_Atlacomulco" localSheetId="37">#REF!</definedName>
    <definedName name="SALIENTE_Atlacomulco" localSheetId="35">#REF!</definedName>
    <definedName name="SALIENTE_Atlacomulco">#REF!</definedName>
    <definedName name="SALIENTE_Atlautla" localSheetId="18">#REF!</definedName>
    <definedName name="SALIENTE_Atlautla" localSheetId="27">#REF!</definedName>
    <definedName name="SALIENTE_Atlautla" localSheetId="23">#REF!</definedName>
    <definedName name="SALIENTE_Atlautla" localSheetId="38">#REF!</definedName>
    <definedName name="SALIENTE_Atlautla" localSheetId="17">#REF!</definedName>
    <definedName name="SALIENTE_Atlautla" localSheetId="19">#REF!</definedName>
    <definedName name="SALIENTE_Atlautla" localSheetId="16">#REF!</definedName>
    <definedName name="SALIENTE_Atlautla" localSheetId="14">#REF!</definedName>
    <definedName name="SALIENTE_Atlautla" localSheetId="12">#REF!</definedName>
    <definedName name="SALIENTE_Atlautla" localSheetId="22">#REF!</definedName>
    <definedName name="SALIENTE_Atlautla" localSheetId="39">#REF!</definedName>
    <definedName name="SALIENTE_Atlautla" localSheetId="21">#REF!</definedName>
    <definedName name="SALIENTE_Atlautla" localSheetId="20">#REF!</definedName>
    <definedName name="SALIENTE_Atlautla" localSheetId="28">#REF!</definedName>
    <definedName name="SALIENTE_Atlautla" localSheetId="31">#REF!</definedName>
    <definedName name="SALIENTE_Atlautla" localSheetId="40">#REF!</definedName>
    <definedName name="SALIENTE_Atlautla" localSheetId="34">#REF!</definedName>
    <definedName name="SALIENTE_Atlautla" localSheetId="33">#REF!</definedName>
    <definedName name="SALIENTE_Atlautla" localSheetId="7">#REF!</definedName>
    <definedName name="SALIENTE_Atlautla" localSheetId="24">#REF!</definedName>
    <definedName name="SALIENTE_Atlautla" localSheetId="25">#REF!</definedName>
    <definedName name="SALIENTE_Atlautla" localSheetId="37">#REF!</definedName>
    <definedName name="SALIENTE_Atlautla" localSheetId="35">#REF!</definedName>
    <definedName name="SALIENTE_Atlautla">#REF!</definedName>
    <definedName name="SALIENTE_Axapusco" localSheetId="18">#REF!</definedName>
    <definedName name="SALIENTE_Axapusco" localSheetId="27">#REF!</definedName>
    <definedName name="SALIENTE_Axapusco" localSheetId="23">#REF!</definedName>
    <definedName name="SALIENTE_Axapusco" localSheetId="38">#REF!</definedName>
    <definedName name="SALIENTE_Axapusco" localSheetId="17">#REF!</definedName>
    <definedName name="SALIENTE_Axapusco" localSheetId="19">#REF!</definedName>
    <definedName name="SALIENTE_Axapusco" localSheetId="16">#REF!</definedName>
    <definedName name="SALIENTE_Axapusco" localSheetId="14">#REF!</definedName>
    <definedName name="SALIENTE_Axapusco" localSheetId="12">#REF!</definedName>
    <definedName name="SALIENTE_Axapusco" localSheetId="22">#REF!</definedName>
    <definedName name="SALIENTE_Axapusco" localSheetId="39">#REF!</definedName>
    <definedName name="SALIENTE_Axapusco" localSheetId="21">#REF!</definedName>
    <definedName name="SALIENTE_Axapusco" localSheetId="20">#REF!</definedName>
    <definedName name="SALIENTE_Axapusco" localSheetId="28">#REF!</definedName>
    <definedName name="SALIENTE_Axapusco" localSheetId="31">#REF!</definedName>
    <definedName name="SALIENTE_Axapusco" localSheetId="40">#REF!</definedName>
    <definedName name="SALIENTE_Axapusco" localSheetId="34">#REF!</definedName>
    <definedName name="SALIENTE_Axapusco" localSheetId="33">#REF!</definedName>
    <definedName name="SALIENTE_Axapusco" localSheetId="7">#REF!</definedName>
    <definedName name="SALIENTE_Axapusco" localSheetId="24">#REF!</definedName>
    <definedName name="SALIENTE_Axapusco" localSheetId="25">#REF!</definedName>
    <definedName name="SALIENTE_Axapusco" localSheetId="37">#REF!</definedName>
    <definedName name="SALIENTE_Axapusco" localSheetId="35">#REF!</definedName>
    <definedName name="SALIENTE_Axapusco">#REF!</definedName>
    <definedName name="SALIENTE_Ayapango" localSheetId="18">#REF!</definedName>
    <definedName name="SALIENTE_Ayapango" localSheetId="27">#REF!</definedName>
    <definedName name="SALIENTE_Ayapango" localSheetId="23">#REF!</definedName>
    <definedName name="SALIENTE_Ayapango" localSheetId="38">#REF!</definedName>
    <definedName name="SALIENTE_Ayapango" localSheetId="17">#REF!</definedName>
    <definedName name="SALIENTE_Ayapango" localSheetId="19">#REF!</definedName>
    <definedName name="SALIENTE_Ayapango" localSheetId="16">#REF!</definedName>
    <definedName name="SALIENTE_Ayapango" localSheetId="14">#REF!</definedName>
    <definedName name="SALIENTE_Ayapango" localSheetId="12">#REF!</definedName>
    <definedName name="SALIENTE_Ayapango" localSheetId="22">#REF!</definedName>
    <definedName name="SALIENTE_Ayapango" localSheetId="39">#REF!</definedName>
    <definedName name="SALIENTE_Ayapango" localSheetId="21">#REF!</definedName>
    <definedName name="SALIENTE_Ayapango" localSheetId="20">#REF!</definedName>
    <definedName name="SALIENTE_Ayapango" localSheetId="28">#REF!</definedName>
    <definedName name="SALIENTE_Ayapango" localSheetId="31">#REF!</definedName>
    <definedName name="SALIENTE_Ayapango" localSheetId="40">#REF!</definedName>
    <definedName name="SALIENTE_Ayapango" localSheetId="34">#REF!</definedName>
    <definedName name="SALIENTE_Ayapango" localSheetId="33">#REF!</definedName>
    <definedName name="SALIENTE_Ayapango" localSheetId="7">#REF!</definedName>
    <definedName name="SALIENTE_Ayapango" localSheetId="24">#REF!</definedName>
    <definedName name="SALIENTE_Ayapango" localSheetId="25">#REF!</definedName>
    <definedName name="SALIENTE_Ayapango" localSheetId="37">#REF!</definedName>
    <definedName name="SALIENTE_Ayapango" localSheetId="35">#REF!</definedName>
    <definedName name="SALIENTE_Ayapango">#REF!</definedName>
    <definedName name="SALIENTE_Calimaya" localSheetId="18">#REF!</definedName>
    <definedName name="SALIENTE_Calimaya" localSheetId="27">#REF!</definedName>
    <definedName name="SALIENTE_Calimaya" localSheetId="23">#REF!</definedName>
    <definedName name="SALIENTE_Calimaya" localSheetId="38">#REF!</definedName>
    <definedName name="SALIENTE_Calimaya" localSheetId="17">#REF!</definedName>
    <definedName name="SALIENTE_Calimaya" localSheetId="19">#REF!</definedName>
    <definedName name="SALIENTE_Calimaya" localSheetId="16">#REF!</definedName>
    <definedName name="SALIENTE_Calimaya" localSheetId="14">#REF!</definedName>
    <definedName name="SALIENTE_Calimaya" localSheetId="12">#REF!</definedName>
    <definedName name="SALIENTE_Calimaya" localSheetId="22">#REF!</definedName>
    <definedName name="SALIENTE_Calimaya" localSheetId="39">#REF!</definedName>
    <definedName name="SALIENTE_Calimaya" localSheetId="21">#REF!</definedName>
    <definedName name="SALIENTE_Calimaya" localSheetId="20">#REF!</definedName>
    <definedName name="SALIENTE_Calimaya" localSheetId="28">#REF!</definedName>
    <definedName name="SALIENTE_Calimaya" localSheetId="31">#REF!</definedName>
    <definedName name="SALIENTE_Calimaya" localSheetId="40">#REF!</definedName>
    <definedName name="SALIENTE_Calimaya" localSheetId="34">#REF!</definedName>
    <definedName name="SALIENTE_Calimaya" localSheetId="33">#REF!</definedName>
    <definedName name="SALIENTE_Calimaya" localSheetId="7">#REF!</definedName>
    <definedName name="SALIENTE_Calimaya" localSheetId="24">#REF!</definedName>
    <definedName name="SALIENTE_Calimaya" localSheetId="25">#REF!</definedName>
    <definedName name="SALIENTE_Calimaya" localSheetId="37">#REF!</definedName>
    <definedName name="SALIENTE_Calimaya" localSheetId="35">#REF!</definedName>
    <definedName name="SALIENTE_Calimaya">#REF!</definedName>
    <definedName name="SALIENTE_Capulhuac" localSheetId="18">#REF!</definedName>
    <definedName name="SALIENTE_Capulhuac" localSheetId="27">#REF!</definedName>
    <definedName name="SALIENTE_Capulhuac" localSheetId="23">#REF!</definedName>
    <definedName name="SALIENTE_Capulhuac" localSheetId="38">#REF!</definedName>
    <definedName name="SALIENTE_Capulhuac" localSheetId="17">#REF!</definedName>
    <definedName name="SALIENTE_Capulhuac" localSheetId="19">#REF!</definedName>
    <definedName name="SALIENTE_Capulhuac" localSheetId="16">#REF!</definedName>
    <definedName name="SALIENTE_Capulhuac" localSheetId="14">#REF!</definedName>
    <definedName name="SALIENTE_Capulhuac" localSheetId="12">#REF!</definedName>
    <definedName name="SALIENTE_Capulhuac" localSheetId="22">#REF!</definedName>
    <definedName name="SALIENTE_Capulhuac" localSheetId="39">#REF!</definedName>
    <definedName name="SALIENTE_Capulhuac" localSheetId="21">#REF!</definedName>
    <definedName name="SALIENTE_Capulhuac" localSheetId="20">#REF!</definedName>
    <definedName name="SALIENTE_Capulhuac" localSheetId="28">#REF!</definedName>
    <definedName name="SALIENTE_Capulhuac" localSheetId="31">#REF!</definedName>
    <definedName name="SALIENTE_Capulhuac" localSheetId="40">#REF!</definedName>
    <definedName name="SALIENTE_Capulhuac" localSheetId="34">#REF!</definedName>
    <definedName name="SALIENTE_Capulhuac" localSheetId="33">#REF!</definedName>
    <definedName name="SALIENTE_Capulhuac" localSheetId="7">#REF!</definedName>
    <definedName name="SALIENTE_Capulhuac" localSheetId="24">#REF!</definedName>
    <definedName name="SALIENTE_Capulhuac" localSheetId="25">#REF!</definedName>
    <definedName name="SALIENTE_Capulhuac" localSheetId="37">#REF!</definedName>
    <definedName name="SALIENTE_Capulhuac" localSheetId="35">#REF!</definedName>
    <definedName name="SALIENTE_Capulhuac">#REF!</definedName>
    <definedName name="SALIENTE_Chalco" localSheetId="18">#REF!</definedName>
    <definedName name="SALIENTE_Chalco" localSheetId="27">#REF!</definedName>
    <definedName name="SALIENTE_Chalco" localSheetId="23">#REF!</definedName>
    <definedName name="SALIENTE_Chalco" localSheetId="38">#REF!</definedName>
    <definedName name="SALIENTE_Chalco" localSheetId="17">#REF!</definedName>
    <definedName name="SALIENTE_Chalco" localSheetId="19">#REF!</definedName>
    <definedName name="SALIENTE_Chalco" localSheetId="16">#REF!</definedName>
    <definedName name="SALIENTE_Chalco" localSheetId="14">#REF!</definedName>
    <definedName name="SALIENTE_Chalco" localSheetId="12">#REF!</definedName>
    <definedName name="SALIENTE_Chalco" localSheetId="22">#REF!</definedName>
    <definedName name="SALIENTE_Chalco" localSheetId="39">#REF!</definedName>
    <definedName name="SALIENTE_Chalco" localSheetId="21">#REF!</definedName>
    <definedName name="SALIENTE_Chalco" localSheetId="20">#REF!</definedName>
    <definedName name="SALIENTE_Chalco" localSheetId="28">#REF!</definedName>
    <definedName name="SALIENTE_Chalco" localSheetId="31">#REF!</definedName>
    <definedName name="SALIENTE_Chalco" localSheetId="40">#REF!</definedName>
    <definedName name="SALIENTE_Chalco" localSheetId="34">#REF!</definedName>
    <definedName name="SALIENTE_Chalco" localSheetId="33">#REF!</definedName>
    <definedName name="SALIENTE_Chalco" localSheetId="7">#REF!</definedName>
    <definedName name="SALIENTE_Chalco" localSheetId="24">#REF!</definedName>
    <definedName name="SALIENTE_Chalco" localSheetId="25">#REF!</definedName>
    <definedName name="SALIENTE_Chalco" localSheetId="37">#REF!</definedName>
    <definedName name="SALIENTE_Chalco" localSheetId="35">#REF!</definedName>
    <definedName name="SALIENTE_Chalco">#REF!</definedName>
    <definedName name="SALIENTE_Chapa_de_Mota" localSheetId="18">#REF!</definedName>
    <definedName name="SALIENTE_Chapa_de_Mota" localSheetId="27">#REF!</definedName>
    <definedName name="SALIENTE_Chapa_de_Mota" localSheetId="23">#REF!</definedName>
    <definedName name="SALIENTE_Chapa_de_Mota" localSheetId="38">#REF!</definedName>
    <definedName name="SALIENTE_Chapa_de_Mota" localSheetId="17">#REF!</definedName>
    <definedName name="SALIENTE_Chapa_de_Mota" localSheetId="19">#REF!</definedName>
    <definedName name="SALIENTE_Chapa_de_Mota" localSheetId="16">#REF!</definedName>
    <definedName name="SALIENTE_Chapa_de_Mota" localSheetId="14">#REF!</definedName>
    <definedName name="SALIENTE_Chapa_de_Mota" localSheetId="12">#REF!</definedName>
    <definedName name="SALIENTE_Chapa_de_Mota" localSheetId="22">#REF!</definedName>
    <definedName name="SALIENTE_Chapa_de_Mota" localSheetId="39">#REF!</definedName>
    <definedName name="SALIENTE_Chapa_de_Mota" localSheetId="21">#REF!</definedName>
    <definedName name="SALIENTE_Chapa_de_Mota" localSheetId="20">#REF!</definedName>
    <definedName name="SALIENTE_Chapa_de_Mota" localSheetId="28">#REF!</definedName>
    <definedName name="SALIENTE_Chapa_de_Mota" localSheetId="31">#REF!</definedName>
    <definedName name="SALIENTE_Chapa_de_Mota" localSheetId="40">#REF!</definedName>
    <definedName name="SALIENTE_Chapa_de_Mota" localSheetId="34">#REF!</definedName>
    <definedName name="SALIENTE_Chapa_de_Mota" localSheetId="33">#REF!</definedName>
    <definedName name="SALIENTE_Chapa_de_Mota" localSheetId="7">#REF!</definedName>
    <definedName name="SALIENTE_Chapa_de_Mota" localSheetId="24">#REF!</definedName>
    <definedName name="SALIENTE_Chapa_de_Mota" localSheetId="25">#REF!</definedName>
    <definedName name="SALIENTE_Chapa_de_Mota" localSheetId="37">#REF!</definedName>
    <definedName name="SALIENTE_Chapa_de_Mota" localSheetId="35">#REF!</definedName>
    <definedName name="SALIENTE_Chapa_de_Mota">#REF!</definedName>
    <definedName name="SALIENTE_Chapultepec" localSheetId="18">#REF!</definedName>
    <definedName name="SALIENTE_Chapultepec" localSheetId="27">#REF!</definedName>
    <definedName name="SALIENTE_Chapultepec" localSheetId="23">#REF!</definedName>
    <definedName name="SALIENTE_Chapultepec" localSheetId="38">#REF!</definedName>
    <definedName name="SALIENTE_Chapultepec" localSheetId="17">#REF!</definedName>
    <definedName name="SALIENTE_Chapultepec" localSheetId="19">#REF!</definedName>
    <definedName name="SALIENTE_Chapultepec" localSheetId="16">#REF!</definedName>
    <definedName name="SALIENTE_Chapultepec" localSheetId="14">#REF!</definedName>
    <definedName name="SALIENTE_Chapultepec" localSheetId="12">#REF!</definedName>
    <definedName name="SALIENTE_Chapultepec" localSheetId="22">#REF!</definedName>
    <definedName name="SALIENTE_Chapultepec" localSheetId="39">#REF!</definedName>
    <definedName name="SALIENTE_Chapultepec" localSheetId="21">#REF!</definedName>
    <definedName name="SALIENTE_Chapultepec" localSheetId="20">#REF!</definedName>
    <definedName name="SALIENTE_Chapultepec" localSheetId="28">#REF!</definedName>
    <definedName name="SALIENTE_Chapultepec" localSheetId="31">#REF!</definedName>
    <definedName name="SALIENTE_Chapultepec" localSheetId="40">#REF!</definedName>
    <definedName name="SALIENTE_Chapultepec" localSheetId="34">#REF!</definedName>
    <definedName name="SALIENTE_Chapultepec" localSheetId="33">#REF!</definedName>
    <definedName name="SALIENTE_Chapultepec" localSheetId="7">#REF!</definedName>
    <definedName name="SALIENTE_Chapultepec" localSheetId="24">#REF!</definedName>
    <definedName name="SALIENTE_Chapultepec" localSheetId="25">#REF!</definedName>
    <definedName name="SALIENTE_Chapultepec" localSheetId="37">#REF!</definedName>
    <definedName name="SALIENTE_Chapultepec" localSheetId="35">#REF!</definedName>
    <definedName name="SALIENTE_Chapultepec">#REF!</definedName>
    <definedName name="SALIENTE_Chiautla" localSheetId="18">#REF!</definedName>
    <definedName name="SALIENTE_Chiautla" localSheetId="27">#REF!</definedName>
    <definedName name="SALIENTE_Chiautla" localSheetId="23">#REF!</definedName>
    <definedName name="SALIENTE_Chiautla" localSheetId="38">#REF!</definedName>
    <definedName name="SALIENTE_Chiautla" localSheetId="17">#REF!</definedName>
    <definedName name="SALIENTE_Chiautla" localSheetId="19">#REF!</definedName>
    <definedName name="SALIENTE_Chiautla" localSheetId="16">#REF!</definedName>
    <definedName name="SALIENTE_Chiautla" localSheetId="14">#REF!</definedName>
    <definedName name="SALIENTE_Chiautla" localSheetId="12">#REF!</definedName>
    <definedName name="SALIENTE_Chiautla" localSheetId="22">#REF!</definedName>
    <definedName name="SALIENTE_Chiautla" localSheetId="39">#REF!</definedName>
    <definedName name="SALIENTE_Chiautla" localSheetId="21">#REF!</definedName>
    <definedName name="SALIENTE_Chiautla" localSheetId="20">#REF!</definedName>
    <definedName name="SALIENTE_Chiautla" localSheetId="28">#REF!</definedName>
    <definedName name="SALIENTE_Chiautla" localSheetId="31">#REF!</definedName>
    <definedName name="SALIENTE_Chiautla" localSheetId="40">#REF!</definedName>
    <definedName name="SALIENTE_Chiautla" localSheetId="34">#REF!</definedName>
    <definedName name="SALIENTE_Chiautla" localSheetId="33">#REF!</definedName>
    <definedName name="SALIENTE_Chiautla" localSheetId="7">#REF!</definedName>
    <definedName name="SALIENTE_Chiautla" localSheetId="24">#REF!</definedName>
    <definedName name="SALIENTE_Chiautla" localSheetId="25">#REF!</definedName>
    <definedName name="SALIENTE_Chiautla" localSheetId="37">#REF!</definedName>
    <definedName name="SALIENTE_Chiautla" localSheetId="35">#REF!</definedName>
    <definedName name="SALIENTE_Chiautla">#REF!</definedName>
    <definedName name="SALIENTE_Chicoloapan" localSheetId="18">#REF!</definedName>
    <definedName name="SALIENTE_Chicoloapan" localSheetId="27">#REF!</definedName>
    <definedName name="SALIENTE_Chicoloapan" localSheetId="23">#REF!</definedName>
    <definedName name="SALIENTE_Chicoloapan" localSheetId="38">#REF!</definedName>
    <definedName name="SALIENTE_Chicoloapan" localSheetId="17">#REF!</definedName>
    <definedName name="SALIENTE_Chicoloapan" localSheetId="19">#REF!</definedName>
    <definedName name="SALIENTE_Chicoloapan" localSheetId="16">#REF!</definedName>
    <definedName name="SALIENTE_Chicoloapan" localSheetId="14">#REF!</definedName>
    <definedName name="SALIENTE_Chicoloapan" localSheetId="12">#REF!</definedName>
    <definedName name="SALIENTE_Chicoloapan" localSheetId="22">#REF!</definedName>
    <definedName name="SALIENTE_Chicoloapan" localSheetId="39">#REF!</definedName>
    <definedName name="SALIENTE_Chicoloapan" localSheetId="21">#REF!</definedName>
    <definedName name="SALIENTE_Chicoloapan" localSheetId="20">#REF!</definedName>
    <definedName name="SALIENTE_Chicoloapan" localSheetId="28">#REF!</definedName>
    <definedName name="SALIENTE_Chicoloapan" localSheetId="31">#REF!</definedName>
    <definedName name="SALIENTE_Chicoloapan" localSheetId="40">#REF!</definedName>
    <definedName name="SALIENTE_Chicoloapan" localSheetId="34">#REF!</definedName>
    <definedName name="SALIENTE_Chicoloapan" localSheetId="33">#REF!</definedName>
    <definedName name="SALIENTE_Chicoloapan" localSheetId="7">#REF!</definedName>
    <definedName name="SALIENTE_Chicoloapan" localSheetId="24">#REF!</definedName>
    <definedName name="SALIENTE_Chicoloapan" localSheetId="25">#REF!</definedName>
    <definedName name="SALIENTE_Chicoloapan" localSheetId="37">#REF!</definedName>
    <definedName name="SALIENTE_Chicoloapan" localSheetId="35">#REF!</definedName>
    <definedName name="SALIENTE_Chicoloapan">#REF!</definedName>
    <definedName name="SALIENTE_Chiconcuac" localSheetId="18">#REF!</definedName>
    <definedName name="SALIENTE_Chiconcuac" localSheetId="27">#REF!</definedName>
    <definedName name="SALIENTE_Chiconcuac" localSheetId="23">#REF!</definedName>
    <definedName name="SALIENTE_Chiconcuac" localSheetId="38">#REF!</definedName>
    <definedName name="SALIENTE_Chiconcuac" localSheetId="17">#REF!</definedName>
    <definedName name="SALIENTE_Chiconcuac" localSheetId="19">#REF!</definedName>
    <definedName name="SALIENTE_Chiconcuac" localSheetId="16">#REF!</definedName>
    <definedName name="SALIENTE_Chiconcuac" localSheetId="14">#REF!</definedName>
    <definedName name="SALIENTE_Chiconcuac" localSheetId="12">#REF!</definedName>
    <definedName name="SALIENTE_Chiconcuac" localSheetId="22">#REF!</definedName>
    <definedName name="SALIENTE_Chiconcuac" localSheetId="39">#REF!</definedName>
    <definedName name="SALIENTE_Chiconcuac" localSheetId="21">#REF!</definedName>
    <definedName name="SALIENTE_Chiconcuac" localSheetId="20">#REF!</definedName>
    <definedName name="SALIENTE_Chiconcuac" localSheetId="28">#REF!</definedName>
    <definedName name="SALIENTE_Chiconcuac" localSheetId="31">#REF!</definedName>
    <definedName name="SALIENTE_Chiconcuac" localSheetId="40">#REF!</definedName>
    <definedName name="SALIENTE_Chiconcuac" localSheetId="34">#REF!</definedName>
    <definedName name="SALIENTE_Chiconcuac" localSheetId="33">#REF!</definedName>
    <definedName name="SALIENTE_Chiconcuac" localSheetId="7">#REF!</definedName>
    <definedName name="SALIENTE_Chiconcuac" localSheetId="24">#REF!</definedName>
    <definedName name="SALIENTE_Chiconcuac" localSheetId="25">#REF!</definedName>
    <definedName name="SALIENTE_Chiconcuac" localSheetId="37">#REF!</definedName>
    <definedName name="SALIENTE_Chiconcuac" localSheetId="35">#REF!</definedName>
    <definedName name="SALIENTE_Chiconcuac">#REF!</definedName>
    <definedName name="SALIENTE_Chimalhuacán" localSheetId="18">#REF!</definedName>
    <definedName name="SALIENTE_Chimalhuacán" localSheetId="27">#REF!</definedName>
    <definedName name="SALIENTE_Chimalhuacán" localSheetId="23">#REF!</definedName>
    <definedName name="SALIENTE_Chimalhuacán" localSheetId="38">#REF!</definedName>
    <definedName name="SALIENTE_Chimalhuacán" localSheetId="17">#REF!</definedName>
    <definedName name="SALIENTE_Chimalhuacán" localSheetId="19">#REF!</definedName>
    <definedName name="SALIENTE_Chimalhuacán" localSheetId="16">#REF!</definedName>
    <definedName name="SALIENTE_Chimalhuacán" localSheetId="14">#REF!</definedName>
    <definedName name="SALIENTE_Chimalhuacán" localSheetId="12">#REF!</definedName>
    <definedName name="SALIENTE_Chimalhuacán" localSheetId="22">#REF!</definedName>
    <definedName name="SALIENTE_Chimalhuacán" localSheetId="39">#REF!</definedName>
    <definedName name="SALIENTE_Chimalhuacán" localSheetId="21">#REF!</definedName>
    <definedName name="SALIENTE_Chimalhuacán" localSheetId="20">#REF!</definedName>
    <definedName name="SALIENTE_Chimalhuacán" localSheetId="28">#REF!</definedName>
    <definedName name="SALIENTE_Chimalhuacán" localSheetId="31">#REF!</definedName>
    <definedName name="SALIENTE_Chimalhuacán" localSheetId="40">#REF!</definedName>
    <definedName name="SALIENTE_Chimalhuacán" localSheetId="34">#REF!</definedName>
    <definedName name="SALIENTE_Chimalhuacán" localSheetId="33">#REF!</definedName>
    <definedName name="SALIENTE_Chimalhuacán" localSheetId="7">#REF!</definedName>
    <definedName name="SALIENTE_Chimalhuacán" localSheetId="24">#REF!</definedName>
    <definedName name="SALIENTE_Chimalhuacán" localSheetId="25">#REF!</definedName>
    <definedName name="SALIENTE_Chimalhuacán" localSheetId="37">#REF!</definedName>
    <definedName name="SALIENTE_Chimalhuacán" localSheetId="35">#REF!</definedName>
    <definedName name="SALIENTE_Chimalhuacán">#REF!</definedName>
    <definedName name="SALIENTE_Coacalco_de_Berriozábal" localSheetId="18">#REF!</definedName>
    <definedName name="SALIENTE_Coacalco_de_Berriozábal" localSheetId="27">#REF!</definedName>
    <definedName name="SALIENTE_Coacalco_de_Berriozábal" localSheetId="23">#REF!</definedName>
    <definedName name="SALIENTE_Coacalco_de_Berriozábal" localSheetId="38">#REF!</definedName>
    <definedName name="SALIENTE_Coacalco_de_Berriozábal" localSheetId="17">#REF!</definedName>
    <definedName name="SALIENTE_Coacalco_de_Berriozábal" localSheetId="19">#REF!</definedName>
    <definedName name="SALIENTE_Coacalco_de_Berriozábal" localSheetId="16">#REF!</definedName>
    <definedName name="SALIENTE_Coacalco_de_Berriozábal" localSheetId="14">#REF!</definedName>
    <definedName name="SALIENTE_Coacalco_de_Berriozábal" localSheetId="12">#REF!</definedName>
    <definedName name="SALIENTE_Coacalco_de_Berriozábal" localSheetId="22">#REF!</definedName>
    <definedName name="SALIENTE_Coacalco_de_Berriozábal" localSheetId="39">#REF!</definedName>
    <definedName name="SALIENTE_Coacalco_de_Berriozábal" localSheetId="21">#REF!</definedName>
    <definedName name="SALIENTE_Coacalco_de_Berriozábal" localSheetId="20">#REF!</definedName>
    <definedName name="SALIENTE_Coacalco_de_Berriozábal" localSheetId="28">#REF!</definedName>
    <definedName name="SALIENTE_Coacalco_de_Berriozábal" localSheetId="31">#REF!</definedName>
    <definedName name="SALIENTE_Coacalco_de_Berriozábal" localSheetId="40">#REF!</definedName>
    <definedName name="SALIENTE_Coacalco_de_Berriozábal" localSheetId="34">#REF!</definedName>
    <definedName name="SALIENTE_Coacalco_de_Berriozábal" localSheetId="33">#REF!</definedName>
    <definedName name="SALIENTE_Coacalco_de_Berriozábal" localSheetId="7">#REF!</definedName>
    <definedName name="SALIENTE_Coacalco_de_Berriozábal" localSheetId="24">#REF!</definedName>
    <definedName name="SALIENTE_Coacalco_de_Berriozábal" localSheetId="25">#REF!</definedName>
    <definedName name="SALIENTE_Coacalco_de_Berriozábal" localSheetId="37">#REF!</definedName>
    <definedName name="SALIENTE_Coacalco_de_Berriozábal" localSheetId="35">#REF!</definedName>
    <definedName name="SALIENTE_Coacalco_de_Berriozábal">#REF!</definedName>
    <definedName name="SALIENTE_Coatepec_Harinas" localSheetId="18">#REF!</definedName>
    <definedName name="SALIENTE_Coatepec_Harinas" localSheetId="27">#REF!</definedName>
    <definedName name="SALIENTE_Coatepec_Harinas" localSheetId="23">#REF!</definedName>
    <definedName name="SALIENTE_Coatepec_Harinas" localSheetId="38">#REF!</definedName>
    <definedName name="SALIENTE_Coatepec_Harinas" localSheetId="17">#REF!</definedName>
    <definedName name="SALIENTE_Coatepec_Harinas" localSheetId="19">#REF!</definedName>
    <definedName name="SALIENTE_Coatepec_Harinas" localSheetId="16">#REF!</definedName>
    <definedName name="SALIENTE_Coatepec_Harinas" localSheetId="14">#REF!</definedName>
    <definedName name="SALIENTE_Coatepec_Harinas" localSheetId="12">#REF!</definedName>
    <definedName name="SALIENTE_Coatepec_Harinas" localSheetId="22">#REF!</definedName>
    <definedName name="SALIENTE_Coatepec_Harinas" localSheetId="39">#REF!</definedName>
    <definedName name="SALIENTE_Coatepec_Harinas" localSheetId="21">#REF!</definedName>
    <definedName name="SALIENTE_Coatepec_Harinas" localSheetId="20">#REF!</definedName>
    <definedName name="SALIENTE_Coatepec_Harinas" localSheetId="28">#REF!</definedName>
    <definedName name="SALIENTE_Coatepec_Harinas" localSheetId="31">#REF!</definedName>
    <definedName name="SALIENTE_Coatepec_Harinas" localSheetId="40">#REF!</definedName>
    <definedName name="SALIENTE_Coatepec_Harinas" localSheetId="34">#REF!</definedName>
    <definedName name="SALIENTE_Coatepec_Harinas" localSheetId="33">#REF!</definedName>
    <definedName name="SALIENTE_Coatepec_Harinas" localSheetId="7">#REF!</definedName>
    <definedName name="SALIENTE_Coatepec_Harinas" localSheetId="24">#REF!</definedName>
    <definedName name="SALIENTE_Coatepec_Harinas" localSheetId="25">#REF!</definedName>
    <definedName name="SALIENTE_Coatepec_Harinas" localSheetId="37">#REF!</definedName>
    <definedName name="SALIENTE_Coatepec_Harinas" localSheetId="35">#REF!</definedName>
    <definedName name="SALIENTE_Coatepec_Harinas">#REF!</definedName>
    <definedName name="SALIENTE_Cocotitlán" localSheetId="18">#REF!</definedName>
    <definedName name="SALIENTE_Cocotitlán" localSheetId="27">#REF!</definedName>
    <definedName name="SALIENTE_Cocotitlán" localSheetId="23">#REF!</definedName>
    <definedName name="SALIENTE_Cocotitlán" localSheetId="38">#REF!</definedName>
    <definedName name="SALIENTE_Cocotitlán" localSheetId="17">#REF!</definedName>
    <definedName name="SALIENTE_Cocotitlán" localSheetId="19">#REF!</definedName>
    <definedName name="SALIENTE_Cocotitlán" localSheetId="16">#REF!</definedName>
    <definedName name="SALIENTE_Cocotitlán" localSheetId="14">#REF!</definedName>
    <definedName name="SALIENTE_Cocotitlán" localSheetId="12">#REF!</definedName>
    <definedName name="SALIENTE_Cocotitlán" localSheetId="22">#REF!</definedName>
    <definedName name="SALIENTE_Cocotitlán" localSheetId="39">#REF!</definedName>
    <definedName name="SALIENTE_Cocotitlán" localSheetId="21">#REF!</definedName>
    <definedName name="SALIENTE_Cocotitlán" localSheetId="20">#REF!</definedName>
    <definedName name="SALIENTE_Cocotitlán" localSheetId="28">#REF!</definedName>
    <definedName name="SALIENTE_Cocotitlán" localSheetId="31">#REF!</definedName>
    <definedName name="SALIENTE_Cocotitlán" localSheetId="40">#REF!</definedName>
    <definedName name="SALIENTE_Cocotitlán" localSheetId="34">#REF!</definedName>
    <definedName name="SALIENTE_Cocotitlán" localSheetId="33">#REF!</definedName>
    <definedName name="SALIENTE_Cocotitlán" localSheetId="7">#REF!</definedName>
    <definedName name="SALIENTE_Cocotitlán" localSheetId="24">#REF!</definedName>
    <definedName name="SALIENTE_Cocotitlán" localSheetId="25">#REF!</definedName>
    <definedName name="SALIENTE_Cocotitlán" localSheetId="37">#REF!</definedName>
    <definedName name="SALIENTE_Cocotitlán" localSheetId="35">#REF!</definedName>
    <definedName name="SALIENTE_Cocotitlán">#REF!</definedName>
    <definedName name="SALIENTE_Coyotepec" localSheetId="18">#REF!</definedName>
    <definedName name="SALIENTE_Coyotepec" localSheetId="27">#REF!</definedName>
    <definedName name="SALIENTE_Coyotepec" localSheetId="23">#REF!</definedName>
    <definedName name="SALIENTE_Coyotepec" localSheetId="38">#REF!</definedName>
    <definedName name="SALIENTE_Coyotepec" localSheetId="17">#REF!</definedName>
    <definedName name="SALIENTE_Coyotepec" localSheetId="19">#REF!</definedName>
    <definedName name="SALIENTE_Coyotepec" localSheetId="16">#REF!</definedName>
    <definedName name="SALIENTE_Coyotepec" localSheetId="14">#REF!</definedName>
    <definedName name="SALIENTE_Coyotepec" localSheetId="12">#REF!</definedName>
    <definedName name="SALIENTE_Coyotepec" localSheetId="22">#REF!</definedName>
    <definedName name="SALIENTE_Coyotepec" localSheetId="39">#REF!</definedName>
    <definedName name="SALIENTE_Coyotepec" localSheetId="21">#REF!</definedName>
    <definedName name="SALIENTE_Coyotepec" localSheetId="20">#REF!</definedName>
    <definedName name="SALIENTE_Coyotepec" localSheetId="28">#REF!</definedName>
    <definedName name="SALIENTE_Coyotepec" localSheetId="31">#REF!</definedName>
    <definedName name="SALIENTE_Coyotepec" localSheetId="40">#REF!</definedName>
    <definedName name="SALIENTE_Coyotepec" localSheetId="34">#REF!</definedName>
    <definedName name="SALIENTE_Coyotepec" localSheetId="33">#REF!</definedName>
    <definedName name="SALIENTE_Coyotepec" localSheetId="7">#REF!</definedName>
    <definedName name="SALIENTE_Coyotepec" localSheetId="24">#REF!</definedName>
    <definedName name="SALIENTE_Coyotepec" localSheetId="25">#REF!</definedName>
    <definedName name="SALIENTE_Coyotepec" localSheetId="37">#REF!</definedName>
    <definedName name="SALIENTE_Coyotepec" localSheetId="35">#REF!</definedName>
    <definedName name="SALIENTE_Coyotepec">#REF!</definedName>
    <definedName name="SALIENTE_Cuautitlán" localSheetId="18">#REF!</definedName>
    <definedName name="SALIENTE_Cuautitlán" localSheetId="27">#REF!</definedName>
    <definedName name="SALIENTE_Cuautitlán" localSheetId="23">#REF!</definedName>
    <definedName name="SALIENTE_Cuautitlán" localSheetId="38">#REF!</definedName>
    <definedName name="SALIENTE_Cuautitlán" localSheetId="17">#REF!</definedName>
    <definedName name="SALIENTE_Cuautitlán" localSheetId="19">#REF!</definedName>
    <definedName name="SALIENTE_Cuautitlán" localSheetId="16">#REF!</definedName>
    <definedName name="SALIENTE_Cuautitlán" localSheetId="14">#REF!</definedName>
    <definedName name="SALIENTE_Cuautitlán" localSheetId="12">#REF!</definedName>
    <definedName name="SALIENTE_Cuautitlán" localSheetId="22">#REF!</definedName>
    <definedName name="SALIENTE_Cuautitlán" localSheetId="39">#REF!</definedName>
    <definedName name="SALIENTE_Cuautitlán" localSheetId="21">#REF!</definedName>
    <definedName name="SALIENTE_Cuautitlán" localSheetId="20">#REF!</definedName>
    <definedName name="SALIENTE_Cuautitlán" localSheetId="28">#REF!</definedName>
    <definedName name="SALIENTE_Cuautitlán" localSheetId="31">#REF!</definedName>
    <definedName name="SALIENTE_Cuautitlán" localSheetId="40">#REF!</definedName>
    <definedName name="SALIENTE_Cuautitlán" localSheetId="34">#REF!</definedName>
    <definedName name="SALIENTE_Cuautitlán" localSheetId="33">#REF!</definedName>
    <definedName name="SALIENTE_Cuautitlán" localSheetId="7">#REF!</definedName>
    <definedName name="SALIENTE_Cuautitlán" localSheetId="24">#REF!</definedName>
    <definedName name="SALIENTE_Cuautitlán" localSheetId="25">#REF!</definedName>
    <definedName name="SALIENTE_Cuautitlán" localSheetId="37">#REF!</definedName>
    <definedName name="SALIENTE_Cuautitlán" localSheetId="35">#REF!</definedName>
    <definedName name="SALIENTE_Cuautitlán">#REF!</definedName>
    <definedName name="SALIENTE_Cuautitlán_Izcalli" localSheetId="18">#REF!</definedName>
    <definedName name="SALIENTE_Cuautitlán_Izcalli" localSheetId="27">#REF!</definedName>
    <definedName name="SALIENTE_Cuautitlán_Izcalli" localSheetId="23">#REF!</definedName>
    <definedName name="SALIENTE_Cuautitlán_Izcalli" localSheetId="38">#REF!</definedName>
    <definedName name="SALIENTE_Cuautitlán_Izcalli" localSheetId="17">#REF!</definedName>
    <definedName name="SALIENTE_Cuautitlán_Izcalli" localSheetId="19">#REF!</definedName>
    <definedName name="SALIENTE_Cuautitlán_Izcalli" localSheetId="16">#REF!</definedName>
    <definedName name="SALIENTE_Cuautitlán_Izcalli" localSheetId="14">#REF!</definedName>
    <definedName name="SALIENTE_Cuautitlán_Izcalli" localSheetId="12">#REF!</definedName>
    <definedName name="SALIENTE_Cuautitlán_Izcalli" localSheetId="22">#REF!</definedName>
    <definedName name="SALIENTE_Cuautitlán_Izcalli" localSheetId="39">#REF!</definedName>
    <definedName name="SALIENTE_Cuautitlán_Izcalli" localSheetId="21">#REF!</definedName>
    <definedName name="SALIENTE_Cuautitlán_Izcalli" localSheetId="20">#REF!</definedName>
    <definedName name="SALIENTE_Cuautitlán_Izcalli" localSheetId="28">#REF!</definedName>
    <definedName name="SALIENTE_Cuautitlán_Izcalli" localSheetId="31">#REF!</definedName>
    <definedName name="SALIENTE_Cuautitlán_Izcalli" localSheetId="40">#REF!</definedName>
    <definedName name="SALIENTE_Cuautitlán_Izcalli" localSheetId="34">#REF!</definedName>
    <definedName name="SALIENTE_Cuautitlán_Izcalli" localSheetId="33">#REF!</definedName>
    <definedName name="SALIENTE_Cuautitlán_Izcalli" localSheetId="7">#REF!</definedName>
    <definedName name="SALIENTE_Cuautitlán_Izcalli" localSheetId="24">#REF!</definedName>
    <definedName name="SALIENTE_Cuautitlán_Izcalli" localSheetId="25">#REF!</definedName>
    <definedName name="SALIENTE_Cuautitlán_Izcalli" localSheetId="37">#REF!</definedName>
    <definedName name="SALIENTE_Cuautitlán_Izcalli" localSheetId="35">#REF!</definedName>
    <definedName name="SALIENTE_Cuautitlán_Izcalli">#REF!</definedName>
    <definedName name="SALIENTE_Donato_Guerra" localSheetId="18">#REF!</definedName>
    <definedName name="SALIENTE_Donato_Guerra" localSheetId="27">#REF!</definedName>
    <definedName name="SALIENTE_Donato_Guerra" localSheetId="23">#REF!</definedName>
    <definedName name="SALIENTE_Donato_Guerra" localSheetId="38">#REF!</definedName>
    <definedName name="SALIENTE_Donato_Guerra" localSheetId="17">#REF!</definedName>
    <definedName name="SALIENTE_Donato_Guerra" localSheetId="19">#REF!</definedName>
    <definedName name="SALIENTE_Donato_Guerra" localSheetId="16">#REF!</definedName>
    <definedName name="SALIENTE_Donato_Guerra" localSheetId="14">#REF!</definedName>
    <definedName name="SALIENTE_Donato_Guerra" localSheetId="12">#REF!</definedName>
    <definedName name="SALIENTE_Donato_Guerra" localSheetId="22">#REF!</definedName>
    <definedName name="SALIENTE_Donato_Guerra" localSheetId="39">#REF!</definedName>
    <definedName name="SALIENTE_Donato_Guerra" localSheetId="21">#REF!</definedName>
    <definedName name="SALIENTE_Donato_Guerra" localSheetId="20">#REF!</definedName>
    <definedName name="SALIENTE_Donato_Guerra" localSheetId="28">#REF!</definedName>
    <definedName name="SALIENTE_Donato_Guerra" localSheetId="31">#REF!</definedName>
    <definedName name="SALIENTE_Donato_Guerra" localSheetId="40">#REF!</definedName>
    <definedName name="SALIENTE_Donato_Guerra" localSheetId="34">#REF!</definedName>
    <definedName name="SALIENTE_Donato_Guerra" localSheetId="33">#REF!</definedName>
    <definedName name="SALIENTE_Donato_Guerra" localSheetId="7">#REF!</definedName>
    <definedName name="SALIENTE_Donato_Guerra" localSheetId="24">#REF!</definedName>
    <definedName name="SALIENTE_Donato_Guerra" localSheetId="25">#REF!</definedName>
    <definedName name="SALIENTE_Donato_Guerra" localSheetId="37">#REF!</definedName>
    <definedName name="SALIENTE_Donato_Guerra" localSheetId="35">#REF!</definedName>
    <definedName name="SALIENTE_Donato_Guerra">#REF!</definedName>
    <definedName name="SALIENTE_Ecatepec_de_Morelos" localSheetId="18">#REF!</definedName>
    <definedName name="SALIENTE_Ecatepec_de_Morelos" localSheetId="27">#REF!</definedName>
    <definedName name="SALIENTE_Ecatepec_de_Morelos" localSheetId="23">#REF!</definedName>
    <definedName name="SALIENTE_Ecatepec_de_Morelos" localSheetId="38">#REF!</definedName>
    <definedName name="SALIENTE_Ecatepec_de_Morelos" localSheetId="17">#REF!</definedName>
    <definedName name="SALIENTE_Ecatepec_de_Morelos" localSheetId="19">#REF!</definedName>
    <definedName name="SALIENTE_Ecatepec_de_Morelos" localSheetId="16">#REF!</definedName>
    <definedName name="SALIENTE_Ecatepec_de_Morelos" localSheetId="14">#REF!</definedName>
    <definedName name="SALIENTE_Ecatepec_de_Morelos" localSheetId="12">#REF!</definedName>
    <definedName name="SALIENTE_Ecatepec_de_Morelos" localSheetId="22">#REF!</definedName>
    <definedName name="SALIENTE_Ecatepec_de_Morelos" localSheetId="39">#REF!</definedName>
    <definedName name="SALIENTE_Ecatepec_de_Morelos" localSheetId="21">#REF!</definedName>
    <definedName name="SALIENTE_Ecatepec_de_Morelos" localSheetId="20">#REF!</definedName>
    <definedName name="SALIENTE_Ecatepec_de_Morelos" localSheetId="28">#REF!</definedName>
    <definedName name="SALIENTE_Ecatepec_de_Morelos" localSheetId="31">#REF!</definedName>
    <definedName name="SALIENTE_Ecatepec_de_Morelos" localSheetId="40">#REF!</definedName>
    <definedName name="SALIENTE_Ecatepec_de_Morelos" localSheetId="34">#REF!</definedName>
    <definedName name="SALIENTE_Ecatepec_de_Morelos" localSheetId="33">#REF!</definedName>
    <definedName name="SALIENTE_Ecatepec_de_Morelos" localSheetId="7">#REF!</definedName>
    <definedName name="SALIENTE_Ecatepec_de_Morelos" localSheetId="24">#REF!</definedName>
    <definedName name="SALIENTE_Ecatepec_de_Morelos" localSheetId="25">#REF!</definedName>
    <definedName name="SALIENTE_Ecatepec_de_Morelos" localSheetId="37">#REF!</definedName>
    <definedName name="SALIENTE_Ecatepec_de_Morelos" localSheetId="35">#REF!</definedName>
    <definedName name="SALIENTE_Ecatepec_de_Morelos">#REF!</definedName>
    <definedName name="SALIENTE_Ecatzingo" localSheetId="18">#REF!</definedName>
    <definedName name="SALIENTE_Ecatzingo" localSheetId="27">#REF!</definedName>
    <definedName name="SALIENTE_Ecatzingo" localSheetId="23">#REF!</definedName>
    <definedName name="SALIENTE_Ecatzingo" localSheetId="38">#REF!</definedName>
    <definedName name="SALIENTE_Ecatzingo" localSheetId="17">#REF!</definedName>
    <definedName name="SALIENTE_Ecatzingo" localSheetId="19">#REF!</definedName>
    <definedName name="SALIENTE_Ecatzingo" localSheetId="16">#REF!</definedName>
    <definedName name="SALIENTE_Ecatzingo" localSheetId="14">#REF!</definedName>
    <definedName name="SALIENTE_Ecatzingo" localSheetId="12">#REF!</definedName>
    <definedName name="SALIENTE_Ecatzingo" localSheetId="22">#REF!</definedName>
    <definedName name="SALIENTE_Ecatzingo" localSheetId="39">#REF!</definedName>
    <definedName name="SALIENTE_Ecatzingo" localSheetId="21">#REF!</definedName>
    <definedName name="SALIENTE_Ecatzingo" localSheetId="20">#REF!</definedName>
    <definedName name="SALIENTE_Ecatzingo" localSheetId="28">#REF!</definedName>
    <definedName name="SALIENTE_Ecatzingo" localSheetId="31">#REF!</definedName>
    <definedName name="SALIENTE_Ecatzingo" localSheetId="40">#REF!</definedName>
    <definedName name="SALIENTE_Ecatzingo" localSheetId="34">#REF!</definedName>
    <definedName name="SALIENTE_Ecatzingo" localSheetId="33">#REF!</definedName>
    <definedName name="SALIENTE_Ecatzingo" localSheetId="7">#REF!</definedName>
    <definedName name="SALIENTE_Ecatzingo" localSheetId="24">#REF!</definedName>
    <definedName name="SALIENTE_Ecatzingo" localSheetId="25">#REF!</definedName>
    <definedName name="SALIENTE_Ecatzingo" localSheetId="37">#REF!</definedName>
    <definedName name="SALIENTE_Ecatzingo" localSheetId="35">#REF!</definedName>
    <definedName name="SALIENTE_Ecatzingo">#REF!</definedName>
    <definedName name="SALIENTE_El_Oro" localSheetId="18">#REF!</definedName>
    <definedName name="SALIENTE_El_Oro" localSheetId="27">#REF!</definedName>
    <definedName name="SALIENTE_El_Oro" localSheetId="23">#REF!</definedName>
    <definedName name="SALIENTE_El_Oro" localSheetId="38">#REF!</definedName>
    <definedName name="SALIENTE_El_Oro" localSheetId="17">#REF!</definedName>
    <definedName name="SALIENTE_El_Oro" localSheetId="19">#REF!</definedName>
    <definedName name="SALIENTE_El_Oro" localSheetId="16">#REF!</definedName>
    <definedName name="SALIENTE_El_Oro" localSheetId="14">#REF!</definedName>
    <definedName name="SALIENTE_El_Oro" localSheetId="12">#REF!</definedName>
    <definedName name="SALIENTE_El_Oro" localSheetId="22">#REF!</definedName>
    <definedName name="SALIENTE_El_Oro" localSheetId="39">#REF!</definedName>
    <definedName name="SALIENTE_El_Oro" localSheetId="21">#REF!</definedName>
    <definedName name="SALIENTE_El_Oro" localSheetId="20">#REF!</definedName>
    <definedName name="SALIENTE_El_Oro" localSheetId="28">#REF!</definedName>
    <definedName name="SALIENTE_El_Oro" localSheetId="31">#REF!</definedName>
    <definedName name="SALIENTE_El_Oro" localSheetId="40">#REF!</definedName>
    <definedName name="SALIENTE_El_Oro" localSheetId="34">#REF!</definedName>
    <definedName name="SALIENTE_El_Oro" localSheetId="33">#REF!</definedName>
    <definedName name="SALIENTE_El_Oro" localSheetId="7">#REF!</definedName>
    <definedName name="SALIENTE_El_Oro" localSheetId="24">#REF!</definedName>
    <definedName name="SALIENTE_El_Oro" localSheetId="25">#REF!</definedName>
    <definedName name="SALIENTE_El_Oro" localSheetId="37">#REF!</definedName>
    <definedName name="SALIENTE_El_Oro" localSheetId="35">#REF!</definedName>
    <definedName name="SALIENTE_El_Oro">#REF!</definedName>
    <definedName name="SALIENTE_Huehuetoca" localSheetId="18">#REF!</definedName>
    <definedName name="SALIENTE_Huehuetoca" localSheetId="27">#REF!</definedName>
    <definedName name="SALIENTE_Huehuetoca" localSheetId="23">#REF!</definedName>
    <definedName name="SALIENTE_Huehuetoca" localSheetId="38">#REF!</definedName>
    <definedName name="SALIENTE_Huehuetoca" localSheetId="17">#REF!</definedName>
    <definedName name="SALIENTE_Huehuetoca" localSheetId="19">#REF!</definedName>
    <definedName name="SALIENTE_Huehuetoca" localSheetId="16">#REF!</definedName>
    <definedName name="SALIENTE_Huehuetoca" localSheetId="14">#REF!</definedName>
    <definedName name="SALIENTE_Huehuetoca" localSheetId="12">#REF!</definedName>
    <definedName name="SALIENTE_Huehuetoca" localSheetId="22">#REF!</definedName>
    <definedName name="SALIENTE_Huehuetoca" localSheetId="39">#REF!</definedName>
    <definedName name="SALIENTE_Huehuetoca" localSheetId="21">#REF!</definedName>
    <definedName name="SALIENTE_Huehuetoca" localSheetId="20">#REF!</definedName>
    <definedName name="SALIENTE_Huehuetoca" localSheetId="28">#REF!</definedName>
    <definedName name="SALIENTE_Huehuetoca" localSheetId="31">#REF!</definedName>
    <definedName name="SALIENTE_Huehuetoca" localSheetId="40">#REF!</definedName>
    <definedName name="SALIENTE_Huehuetoca" localSheetId="34">#REF!</definedName>
    <definedName name="SALIENTE_Huehuetoca" localSheetId="33">#REF!</definedName>
    <definedName name="SALIENTE_Huehuetoca" localSheetId="7">#REF!</definedName>
    <definedName name="SALIENTE_Huehuetoca" localSheetId="24">#REF!</definedName>
    <definedName name="SALIENTE_Huehuetoca" localSheetId="25">#REF!</definedName>
    <definedName name="SALIENTE_Huehuetoca" localSheetId="37">#REF!</definedName>
    <definedName name="SALIENTE_Huehuetoca" localSheetId="35">#REF!</definedName>
    <definedName name="SALIENTE_Huehuetoca">#REF!</definedName>
    <definedName name="SALIENTE_Hueypoxtla" localSheetId="18">#REF!</definedName>
    <definedName name="SALIENTE_Hueypoxtla" localSheetId="27">#REF!</definedName>
    <definedName name="SALIENTE_Hueypoxtla" localSheetId="23">#REF!</definedName>
    <definedName name="SALIENTE_Hueypoxtla" localSheetId="38">#REF!</definedName>
    <definedName name="SALIENTE_Hueypoxtla" localSheetId="17">#REF!</definedName>
    <definedName name="SALIENTE_Hueypoxtla" localSheetId="19">#REF!</definedName>
    <definedName name="SALIENTE_Hueypoxtla" localSheetId="16">#REF!</definedName>
    <definedName name="SALIENTE_Hueypoxtla" localSheetId="14">#REF!</definedName>
    <definedName name="SALIENTE_Hueypoxtla" localSheetId="12">#REF!</definedName>
    <definedName name="SALIENTE_Hueypoxtla" localSheetId="22">#REF!</definedName>
    <definedName name="SALIENTE_Hueypoxtla" localSheetId="39">#REF!</definedName>
    <definedName name="SALIENTE_Hueypoxtla" localSheetId="21">#REF!</definedName>
    <definedName name="SALIENTE_Hueypoxtla" localSheetId="20">#REF!</definedName>
    <definedName name="SALIENTE_Hueypoxtla" localSheetId="28">#REF!</definedName>
    <definedName name="SALIENTE_Hueypoxtla" localSheetId="31">#REF!</definedName>
    <definedName name="SALIENTE_Hueypoxtla" localSheetId="40">#REF!</definedName>
    <definedName name="SALIENTE_Hueypoxtla" localSheetId="34">#REF!</definedName>
    <definedName name="SALIENTE_Hueypoxtla" localSheetId="33">#REF!</definedName>
    <definedName name="SALIENTE_Hueypoxtla" localSheetId="7">#REF!</definedName>
    <definedName name="SALIENTE_Hueypoxtla" localSheetId="24">#REF!</definedName>
    <definedName name="SALIENTE_Hueypoxtla" localSheetId="25">#REF!</definedName>
    <definedName name="SALIENTE_Hueypoxtla" localSheetId="37">#REF!</definedName>
    <definedName name="SALIENTE_Hueypoxtla" localSheetId="35">#REF!</definedName>
    <definedName name="SALIENTE_Hueypoxtla">#REF!</definedName>
    <definedName name="SALIENTE_Huixquilucan" localSheetId="18">#REF!</definedName>
    <definedName name="SALIENTE_Huixquilucan" localSheetId="27">#REF!</definedName>
    <definedName name="SALIENTE_Huixquilucan" localSheetId="23">#REF!</definedName>
    <definedName name="SALIENTE_Huixquilucan" localSheetId="38">#REF!</definedName>
    <definedName name="SALIENTE_Huixquilucan" localSheetId="17">#REF!</definedName>
    <definedName name="SALIENTE_Huixquilucan" localSheetId="19">#REF!</definedName>
    <definedName name="SALIENTE_Huixquilucan" localSheetId="16">#REF!</definedName>
    <definedName name="SALIENTE_Huixquilucan" localSheetId="14">#REF!</definedName>
    <definedName name="SALIENTE_Huixquilucan" localSheetId="12">#REF!</definedName>
    <definedName name="SALIENTE_Huixquilucan" localSheetId="22">#REF!</definedName>
    <definedName name="SALIENTE_Huixquilucan" localSheetId="39">#REF!</definedName>
    <definedName name="SALIENTE_Huixquilucan" localSheetId="21">#REF!</definedName>
    <definedName name="SALIENTE_Huixquilucan" localSheetId="20">#REF!</definedName>
    <definedName name="SALIENTE_Huixquilucan" localSheetId="28">#REF!</definedName>
    <definedName name="SALIENTE_Huixquilucan" localSheetId="31">#REF!</definedName>
    <definedName name="SALIENTE_Huixquilucan" localSheetId="40">#REF!</definedName>
    <definedName name="SALIENTE_Huixquilucan" localSheetId="34">#REF!</definedName>
    <definedName name="SALIENTE_Huixquilucan" localSheetId="33">#REF!</definedName>
    <definedName name="SALIENTE_Huixquilucan" localSheetId="7">#REF!</definedName>
    <definedName name="SALIENTE_Huixquilucan" localSheetId="24">#REF!</definedName>
    <definedName name="SALIENTE_Huixquilucan" localSheetId="25">#REF!</definedName>
    <definedName name="SALIENTE_Huixquilucan" localSheetId="37">#REF!</definedName>
    <definedName name="SALIENTE_Huixquilucan" localSheetId="35">#REF!</definedName>
    <definedName name="SALIENTE_Huixquilucan">#REF!</definedName>
    <definedName name="SALIENTE_Isidro_Fabela" localSheetId="18">#REF!</definedName>
    <definedName name="SALIENTE_Isidro_Fabela" localSheetId="27">#REF!</definedName>
    <definedName name="SALIENTE_Isidro_Fabela" localSheetId="23">#REF!</definedName>
    <definedName name="SALIENTE_Isidro_Fabela" localSheetId="38">#REF!</definedName>
    <definedName name="SALIENTE_Isidro_Fabela" localSheetId="17">#REF!</definedName>
    <definedName name="SALIENTE_Isidro_Fabela" localSheetId="19">#REF!</definedName>
    <definedName name="SALIENTE_Isidro_Fabela" localSheetId="16">#REF!</definedName>
    <definedName name="SALIENTE_Isidro_Fabela" localSheetId="14">#REF!</definedName>
    <definedName name="SALIENTE_Isidro_Fabela" localSheetId="12">#REF!</definedName>
    <definedName name="SALIENTE_Isidro_Fabela" localSheetId="22">#REF!</definedName>
    <definedName name="SALIENTE_Isidro_Fabela" localSheetId="39">#REF!</definedName>
    <definedName name="SALIENTE_Isidro_Fabela" localSheetId="21">#REF!</definedName>
    <definedName name="SALIENTE_Isidro_Fabela" localSheetId="20">#REF!</definedName>
    <definedName name="SALIENTE_Isidro_Fabela" localSheetId="28">#REF!</definedName>
    <definedName name="SALIENTE_Isidro_Fabela" localSheetId="31">#REF!</definedName>
    <definedName name="SALIENTE_Isidro_Fabela" localSheetId="40">#REF!</definedName>
    <definedName name="SALIENTE_Isidro_Fabela" localSheetId="34">#REF!</definedName>
    <definedName name="SALIENTE_Isidro_Fabela" localSheetId="33">#REF!</definedName>
    <definedName name="SALIENTE_Isidro_Fabela" localSheetId="7">#REF!</definedName>
    <definedName name="SALIENTE_Isidro_Fabela" localSheetId="24">#REF!</definedName>
    <definedName name="SALIENTE_Isidro_Fabela" localSheetId="25">#REF!</definedName>
    <definedName name="SALIENTE_Isidro_Fabela" localSheetId="37">#REF!</definedName>
    <definedName name="SALIENTE_Isidro_Fabela" localSheetId="35">#REF!</definedName>
    <definedName name="SALIENTE_Isidro_Fabela">#REF!</definedName>
    <definedName name="SALIENTE_Ixtapaluca" localSheetId="18">#REF!</definedName>
    <definedName name="SALIENTE_Ixtapaluca" localSheetId="27">#REF!</definedName>
    <definedName name="SALIENTE_Ixtapaluca" localSheetId="23">#REF!</definedName>
    <definedName name="SALIENTE_Ixtapaluca" localSheetId="38">#REF!</definedName>
    <definedName name="SALIENTE_Ixtapaluca" localSheetId="17">#REF!</definedName>
    <definedName name="SALIENTE_Ixtapaluca" localSheetId="19">#REF!</definedName>
    <definedName name="SALIENTE_Ixtapaluca" localSheetId="16">#REF!</definedName>
    <definedName name="SALIENTE_Ixtapaluca" localSheetId="14">#REF!</definedName>
    <definedName name="SALIENTE_Ixtapaluca" localSheetId="12">#REF!</definedName>
    <definedName name="SALIENTE_Ixtapaluca" localSheetId="22">#REF!</definedName>
    <definedName name="SALIENTE_Ixtapaluca" localSheetId="39">#REF!</definedName>
    <definedName name="SALIENTE_Ixtapaluca" localSheetId="21">#REF!</definedName>
    <definedName name="SALIENTE_Ixtapaluca" localSheetId="20">#REF!</definedName>
    <definedName name="SALIENTE_Ixtapaluca" localSheetId="28">#REF!</definedName>
    <definedName name="SALIENTE_Ixtapaluca" localSheetId="31">#REF!</definedName>
    <definedName name="SALIENTE_Ixtapaluca" localSheetId="40">#REF!</definedName>
    <definedName name="SALIENTE_Ixtapaluca" localSheetId="34">#REF!</definedName>
    <definedName name="SALIENTE_Ixtapaluca" localSheetId="33">#REF!</definedName>
    <definedName name="SALIENTE_Ixtapaluca" localSheetId="7">#REF!</definedName>
    <definedName name="SALIENTE_Ixtapaluca" localSheetId="24">#REF!</definedName>
    <definedName name="SALIENTE_Ixtapaluca" localSheetId="25">#REF!</definedName>
    <definedName name="SALIENTE_Ixtapaluca" localSheetId="37">#REF!</definedName>
    <definedName name="SALIENTE_Ixtapaluca" localSheetId="35">#REF!</definedName>
    <definedName name="SALIENTE_Ixtapaluca">#REF!</definedName>
    <definedName name="SALIENTE_Ixtapan_de_la_Sal" localSheetId="18">#REF!</definedName>
    <definedName name="SALIENTE_Ixtapan_de_la_Sal" localSheetId="27">#REF!</definedName>
    <definedName name="SALIENTE_Ixtapan_de_la_Sal" localSheetId="23">#REF!</definedName>
    <definedName name="SALIENTE_Ixtapan_de_la_Sal" localSheetId="38">#REF!</definedName>
    <definedName name="SALIENTE_Ixtapan_de_la_Sal" localSheetId="17">#REF!</definedName>
    <definedName name="SALIENTE_Ixtapan_de_la_Sal" localSheetId="19">#REF!</definedName>
    <definedName name="SALIENTE_Ixtapan_de_la_Sal" localSheetId="16">#REF!</definedName>
    <definedName name="SALIENTE_Ixtapan_de_la_Sal" localSheetId="14">#REF!</definedName>
    <definedName name="SALIENTE_Ixtapan_de_la_Sal" localSheetId="12">#REF!</definedName>
    <definedName name="SALIENTE_Ixtapan_de_la_Sal" localSheetId="22">#REF!</definedName>
    <definedName name="SALIENTE_Ixtapan_de_la_Sal" localSheetId="39">#REF!</definedName>
    <definedName name="SALIENTE_Ixtapan_de_la_Sal" localSheetId="21">#REF!</definedName>
    <definedName name="SALIENTE_Ixtapan_de_la_Sal" localSheetId="20">#REF!</definedName>
    <definedName name="SALIENTE_Ixtapan_de_la_Sal" localSheetId="28">#REF!</definedName>
    <definedName name="SALIENTE_Ixtapan_de_la_Sal" localSheetId="31">#REF!</definedName>
    <definedName name="SALIENTE_Ixtapan_de_la_Sal" localSheetId="40">#REF!</definedName>
    <definedName name="SALIENTE_Ixtapan_de_la_Sal" localSheetId="34">#REF!</definedName>
    <definedName name="SALIENTE_Ixtapan_de_la_Sal" localSheetId="33">#REF!</definedName>
    <definedName name="SALIENTE_Ixtapan_de_la_Sal" localSheetId="7">#REF!</definedName>
    <definedName name="SALIENTE_Ixtapan_de_la_Sal" localSheetId="24">#REF!</definedName>
    <definedName name="SALIENTE_Ixtapan_de_la_Sal" localSheetId="25">#REF!</definedName>
    <definedName name="SALIENTE_Ixtapan_de_la_Sal" localSheetId="37">#REF!</definedName>
    <definedName name="SALIENTE_Ixtapan_de_la_Sal" localSheetId="35">#REF!</definedName>
    <definedName name="SALIENTE_Ixtapan_de_la_Sal">#REF!</definedName>
    <definedName name="SALIENTE_Ixtapan_del_Oro" localSheetId="18">#REF!</definedName>
    <definedName name="SALIENTE_Ixtapan_del_Oro" localSheetId="27">#REF!</definedName>
    <definedName name="SALIENTE_Ixtapan_del_Oro" localSheetId="23">#REF!</definedName>
    <definedName name="SALIENTE_Ixtapan_del_Oro" localSheetId="38">#REF!</definedName>
    <definedName name="SALIENTE_Ixtapan_del_Oro" localSheetId="17">#REF!</definedName>
    <definedName name="SALIENTE_Ixtapan_del_Oro" localSheetId="19">#REF!</definedName>
    <definedName name="SALIENTE_Ixtapan_del_Oro" localSheetId="16">#REF!</definedName>
    <definedName name="SALIENTE_Ixtapan_del_Oro" localSheetId="14">#REF!</definedName>
    <definedName name="SALIENTE_Ixtapan_del_Oro" localSheetId="12">#REF!</definedName>
    <definedName name="SALIENTE_Ixtapan_del_Oro" localSheetId="22">#REF!</definedName>
    <definedName name="SALIENTE_Ixtapan_del_Oro" localSheetId="39">#REF!</definedName>
    <definedName name="SALIENTE_Ixtapan_del_Oro" localSheetId="21">#REF!</definedName>
    <definedName name="SALIENTE_Ixtapan_del_Oro" localSheetId="20">#REF!</definedName>
    <definedName name="SALIENTE_Ixtapan_del_Oro" localSheetId="28">#REF!</definedName>
    <definedName name="SALIENTE_Ixtapan_del_Oro" localSheetId="31">#REF!</definedName>
    <definedName name="SALIENTE_Ixtapan_del_Oro" localSheetId="40">#REF!</definedName>
    <definedName name="SALIENTE_Ixtapan_del_Oro" localSheetId="34">#REF!</definedName>
    <definedName name="SALIENTE_Ixtapan_del_Oro" localSheetId="33">#REF!</definedName>
    <definedName name="SALIENTE_Ixtapan_del_Oro" localSheetId="7">#REF!</definedName>
    <definedName name="SALIENTE_Ixtapan_del_Oro" localSheetId="24">#REF!</definedName>
    <definedName name="SALIENTE_Ixtapan_del_Oro" localSheetId="25">#REF!</definedName>
    <definedName name="SALIENTE_Ixtapan_del_Oro" localSheetId="37">#REF!</definedName>
    <definedName name="SALIENTE_Ixtapan_del_Oro" localSheetId="35">#REF!</definedName>
    <definedName name="SALIENTE_Ixtapan_del_Oro">#REF!</definedName>
    <definedName name="SALIENTE_Ixtlahuaca" localSheetId="18">#REF!</definedName>
    <definedName name="SALIENTE_Ixtlahuaca" localSheetId="27">#REF!</definedName>
    <definedName name="SALIENTE_Ixtlahuaca" localSheetId="23">#REF!</definedName>
    <definedName name="SALIENTE_Ixtlahuaca" localSheetId="38">#REF!</definedName>
    <definedName name="SALIENTE_Ixtlahuaca" localSheetId="17">#REF!</definedName>
    <definedName name="SALIENTE_Ixtlahuaca" localSheetId="19">#REF!</definedName>
    <definedName name="SALIENTE_Ixtlahuaca" localSheetId="16">#REF!</definedName>
    <definedName name="SALIENTE_Ixtlahuaca" localSheetId="14">#REF!</definedName>
    <definedName name="SALIENTE_Ixtlahuaca" localSheetId="12">#REF!</definedName>
    <definedName name="SALIENTE_Ixtlahuaca" localSheetId="22">#REF!</definedName>
    <definedName name="SALIENTE_Ixtlahuaca" localSheetId="39">#REF!</definedName>
    <definedName name="SALIENTE_Ixtlahuaca" localSheetId="21">#REF!</definedName>
    <definedName name="SALIENTE_Ixtlahuaca" localSheetId="20">#REF!</definedName>
    <definedName name="SALIENTE_Ixtlahuaca" localSheetId="28">#REF!</definedName>
    <definedName name="SALIENTE_Ixtlahuaca" localSheetId="31">#REF!</definedName>
    <definedName name="SALIENTE_Ixtlahuaca" localSheetId="40">#REF!</definedName>
    <definedName name="SALIENTE_Ixtlahuaca" localSheetId="34">#REF!</definedName>
    <definedName name="SALIENTE_Ixtlahuaca" localSheetId="33">#REF!</definedName>
    <definedName name="SALIENTE_Ixtlahuaca" localSheetId="7">#REF!</definedName>
    <definedName name="SALIENTE_Ixtlahuaca" localSheetId="24">#REF!</definedName>
    <definedName name="SALIENTE_Ixtlahuaca" localSheetId="25">#REF!</definedName>
    <definedName name="SALIENTE_Ixtlahuaca" localSheetId="37">#REF!</definedName>
    <definedName name="SALIENTE_Ixtlahuaca" localSheetId="35">#REF!</definedName>
    <definedName name="SALIENTE_Ixtlahuaca">#REF!</definedName>
    <definedName name="SALIENTE_Jaltenco" localSheetId="18">#REF!</definedName>
    <definedName name="SALIENTE_Jaltenco" localSheetId="27">#REF!</definedName>
    <definedName name="SALIENTE_Jaltenco" localSheetId="23">#REF!</definedName>
    <definedName name="SALIENTE_Jaltenco" localSheetId="38">#REF!</definedName>
    <definedName name="SALIENTE_Jaltenco" localSheetId="17">#REF!</definedName>
    <definedName name="SALIENTE_Jaltenco" localSheetId="19">#REF!</definedName>
    <definedName name="SALIENTE_Jaltenco" localSheetId="16">#REF!</definedName>
    <definedName name="SALIENTE_Jaltenco" localSheetId="14">#REF!</definedName>
    <definedName name="SALIENTE_Jaltenco" localSheetId="12">#REF!</definedName>
    <definedName name="SALIENTE_Jaltenco" localSheetId="22">#REF!</definedName>
    <definedName name="SALIENTE_Jaltenco" localSheetId="39">#REF!</definedName>
    <definedName name="SALIENTE_Jaltenco" localSheetId="21">#REF!</definedName>
    <definedName name="SALIENTE_Jaltenco" localSheetId="20">#REF!</definedName>
    <definedName name="SALIENTE_Jaltenco" localSheetId="28">#REF!</definedName>
    <definedName name="SALIENTE_Jaltenco" localSheetId="31">#REF!</definedName>
    <definedName name="SALIENTE_Jaltenco" localSheetId="40">#REF!</definedName>
    <definedName name="SALIENTE_Jaltenco" localSheetId="34">#REF!</definedName>
    <definedName name="SALIENTE_Jaltenco" localSheetId="33">#REF!</definedName>
    <definedName name="SALIENTE_Jaltenco" localSheetId="7">#REF!</definedName>
    <definedName name="SALIENTE_Jaltenco" localSheetId="24">#REF!</definedName>
    <definedName name="SALIENTE_Jaltenco" localSheetId="25">#REF!</definedName>
    <definedName name="SALIENTE_Jaltenco" localSheetId="37">#REF!</definedName>
    <definedName name="SALIENTE_Jaltenco" localSheetId="35">#REF!</definedName>
    <definedName name="SALIENTE_Jaltenco">#REF!</definedName>
    <definedName name="SALIENTE_Jilotepec" localSheetId="18">#REF!</definedName>
    <definedName name="SALIENTE_Jilotepec" localSheetId="27">#REF!</definedName>
    <definedName name="SALIENTE_Jilotepec" localSheetId="23">#REF!</definedName>
    <definedName name="SALIENTE_Jilotepec" localSheetId="38">#REF!</definedName>
    <definedName name="SALIENTE_Jilotepec" localSheetId="17">#REF!</definedName>
    <definedName name="SALIENTE_Jilotepec" localSheetId="19">#REF!</definedName>
    <definedName name="SALIENTE_Jilotepec" localSheetId="16">#REF!</definedName>
    <definedName name="SALIENTE_Jilotepec" localSheetId="14">#REF!</definedName>
    <definedName name="SALIENTE_Jilotepec" localSheetId="12">#REF!</definedName>
    <definedName name="SALIENTE_Jilotepec" localSheetId="22">#REF!</definedName>
    <definedName name="SALIENTE_Jilotepec" localSheetId="39">#REF!</definedName>
    <definedName name="SALIENTE_Jilotepec" localSheetId="21">#REF!</definedName>
    <definedName name="SALIENTE_Jilotepec" localSheetId="20">#REF!</definedName>
    <definedName name="SALIENTE_Jilotepec" localSheetId="28">#REF!</definedName>
    <definedName name="SALIENTE_Jilotepec" localSheetId="31">#REF!</definedName>
    <definedName name="SALIENTE_Jilotepec" localSheetId="40">#REF!</definedName>
    <definedName name="SALIENTE_Jilotepec" localSheetId="34">#REF!</definedName>
    <definedName name="SALIENTE_Jilotepec" localSheetId="33">#REF!</definedName>
    <definedName name="SALIENTE_Jilotepec" localSheetId="7">#REF!</definedName>
    <definedName name="SALIENTE_Jilotepec" localSheetId="24">#REF!</definedName>
    <definedName name="SALIENTE_Jilotepec" localSheetId="25">#REF!</definedName>
    <definedName name="SALIENTE_Jilotepec" localSheetId="37">#REF!</definedName>
    <definedName name="SALIENTE_Jilotepec" localSheetId="35">#REF!</definedName>
    <definedName name="SALIENTE_Jilotepec">#REF!</definedName>
    <definedName name="SALIENTE_Jilotzingo" localSheetId="18">#REF!</definedName>
    <definedName name="SALIENTE_Jilotzingo" localSheetId="27">#REF!</definedName>
    <definedName name="SALIENTE_Jilotzingo" localSheetId="23">#REF!</definedName>
    <definedName name="SALIENTE_Jilotzingo" localSheetId="38">#REF!</definedName>
    <definedName name="SALIENTE_Jilotzingo" localSheetId="17">#REF!</definedName>
    <definedName name="SALIENTE_Jilotzingo" localSheetId="19">#REF!</definedName>
    <definedName name="SALIENTE_Jilotzingo" localSheetId="16">#REF!</definedName>
    <definedName name="SALIENTE_Jilotzingo" localSheetId="14">#REF!</definedName>
    <definedName name="SALIENTE_Jilotzingo" localSheetId="12">#REF!</definedName>
    <definedName name="SALIENTE_Jilotzingo" localSheetId="22">#REF!</definedName>
    <definedName name="SALIENTE_Jilotzingo" localSheetId="39">#REF!</definedName>
    <definedName name="SALIENTE_Jilotzingo" localSheetId="21">#REF!</definedName>
    <definedName name="SALIENTE_Jilotzingo" localSheetId="20">#REF!</definedName>
    <definedName name="SALIENTE_Jilotzingo" localSheetId="28">#REF!</definedName>
    <definedName name="SALIENTE_Jilotzingo" localSheetId="31">#REF!</definedName>
    <definedName name="SALIENTE_Jilotzingo" localSheetId="40">#REF!</definedName>
    <definedName name="SALIENTE_Jilotzingo" localSheetId="34">#REF!</definedName>
    <definedName name="SALIENTE_Jilotzingo" localSheetId="33">#REF!</definedName>
    <definedName name="SALIENTE_Jilotzingo" localSheetId="7">#REF!</definedName>
    <definedName name="SALIENTE_Jilotzingo" localSheetId="24">#REF!</definedName>
    <definedName name="SALIENTE_Jilotzingo" localSheetId="25">#REF!</definedName>
    <definedName name="SALIENTE_Jilotzingo" localSheetId="37">#REF!</definedName>
    <definedName name="SALIENTE_Jilotzingo" localSheetId="35">#REF!</definedName>
    <definedName name="SALIENTE_Jilotzingo">#REF!</definedName>
    <definedName name="SALIENTE_Jiquipilco" localSheetId="18">#REF!</definedName>
    <definedName name="SALIENTE_Jiquipilco" localSheetId="27">#REF!</definedName>
    <definedName name="SALIENTE_Jiquipilco" localSheetId="23">#REF!</definedName>
    <definedName name="SALIENTE_Jiquipilco" localSheetId="38">#REF!</definedName>
    <definedName name="SALIENTE_Jiquipilco" localSheetId="17">#REF!</definedName>
    <definedName name="SALIENTE_Jiquipilco" localSheetId="19">#REF!</definedName>
    <definedName name="SALIENTE_Jiquipilco" localSheetId="16">#REF!</definedName>
    <definedName name="SALIENTE_Jiquipilco" localSheetId="14">#REF!</definedName>
    <definedName name="SALIENTE_Jiquipilco" localSheetId="12">#REF!</definedName>
    <definedName name="SALIENTE_Jiquipilco" localSheetId="22">#REF!</definedName>
    <definedName name="SALIENTE_Jiquipilco" localSheetId="39">#REF!</definedName>
    <definedName name="SALIENTE_Jiquipilco" localSheetId="21">#REF!</definedName>
    <definedName name="SALIENTE_Jiquipilco" localSheetId="20">#REF!</definedName>
    <definedName name="SALIENTE_Jiquipilco" localSheetId="28">#REF!</definedName>
    <definedName name="SALIENTE_Jiquipilco" localSheetId="31">#REF!</definedName>
    <definedName name="SALIENTE_Jiquipilco" localSheetId="40">#REF!</definedName>
    <definedName name="SALIENTE_Jiquipilco" localSheetId="34">#REF!</definedName>
    <definedName name="SALIENTE_Jiquipilco" localSheetId="33">#REF!</definedName>
    <definedName name="SALIENTE_Jiquipilco" localSheetId="7">#REF!</definedName>
    <definedName name="SALIENTE_Jiquipilco" localSheetId="24">#REF!</definedName>
    <definedName name="SALIENTE_Jiquipilco" localSheetId="25">#REF!</definedName>
    <definedName name="SALIENTE_Jiquipilco" localSheetId="37">#REF!</definedName>
    <definedName name="SALIENTE_Jiquipilco" localSheetId="35">#REF!</definedName>
    <definedName name="SALIENTE_Jiquipilco">#REF!</definedName>
    <definedName name="SALIENTE_Jocotitlán" localSheetId="18">#REF!</definedName>
    <definedName name="SALIENTE_Jocotitlán" localSheetId="27">#REF!</definedName>
    <definedName name="SALIENTE_Jocotitlán" localSheetId="23">#REF!</definedName>
    <definedName name="SALIENTE_Jocotitlán" localSheetId="38">#REF!</definedName>
    <definedName name="SALIENTE_Jocotitlán" localSheetId="17">#REF!</definedName>
    <definedName name="SALIENTE_Jocotitlán" localSheetId="19">#REF!</definedName>
    <definedName name="SALIENTE_Jocotitlán" localSheetId="16">#REF!</definedName>
    <definedName name="SALIENTE_Jocotitlán" localSheetId="14">#REF!</definedName>
    <definedName name="SALIENTE_Jocotitlán" localSheetId="12">#REF!</definedName>
    <definedName name="SALIENTE_Jocotitlán" localSheetId="22">#REF!</definedName>
    <definedName name="SALIENTE_Jocotitlán" localSheetId="39">#REF!</definedName>
    <definedName name="SALIENTE_Jocotitlán" localSheetId="21">#REF!</definedName>
    <definedName name="SALIENTE_Jocotitlán" localSheetId="20">#REF!</definedName>
    <definedName name="SALIENTE_Jocotitlán" localSheetId="28">#REF!</definedName>
    <definedName name="SALIENTE_Jocotitlán" localSheetId="31">#REF!</definedName>
    <definedName name="SALIENTE_Jocotitlán" localSheetId="40">#REF!</definedName>
    <definedName name="SALIENTE_Jocotitlán" localSheetId="34">#REF!</definedName>
    <definedName name="SALIENTE_Jocotitlán" localSheetId="33">#REF!</definedName>
    <definedName name="SALIENTE_Jocotitlán" localSheetId="7">#REF!</definedName>
    <definedName name="SALIENTE_Jocotitlán" localSheetId="24">#REF!</definedName>
    <definedName name="SALIENTE_Jocotitlán" localSheetId="25">#REF!</definedName>
    <definedName name="SALIENTE_Jocotitlán" localSheetId="37">#REF!</definedName>
    <definedName name="SALIENTE_Jocotitlán" localSheetId="35">#REF!</definedName>
    <definedName name="SALIENTE_Jocotitlán">#REF!</definedName>
    <definedName name="SALIENTE_Joquicingo" localSheetId="18">#REF!</definedName>
    <definedName name="SALIENTE_Joquicingo" localSheetId="27">#REF!</definedName>
    <definedName name="SALIENTE_Joquicingo" localSheetId="23">#REF!</definedName>
    <definedName name="SALIENTE_Joquicingo" localSheetId="38">#REF!</definedName>
    <definedName name="SALIENTE_Joquicingo" localSheetId="17">#REF!</definedName>
    <definedName name="SALIENTE_Joquicingo" localSheetId="19">#REF!</definedName>
    <definedName name="SALIENTE_Joquicingo" localSheetId="16">#REF!</definedName>
    <definedName name="SALIENTE_Joquicingo" localSheetId="14">#REF!</definedName>
    <definedName name="SALIENTE_Joquicingo" localSheetId="12">#REF!</definedName>
    <definedName name="SALIENTE_Joquicingo" localSheetId="22">#REF!</definedName>
    <definedName name="SALIENTE_Joquicingo" localSheetId="39">#REF!</definedName>
    <definedName name="SALIENTE_Joquicingo" localSheetId="21">#REF!</definedName>
    <definedName name="SALIENTE_Joquicingo" localSheetId="20">#REF!</definedName>
    <definedName name="SALIENTE_Joquicingo" localSheetId="28">#REF!</definedName>
    <definedName name="SALIENTE_Joquicingo" localSheetId="31">#REF!</definedName>
    <definedName name="SALIENTE_Joquicingo" localSheetId="40">#REF!</definedName>
    <definedName name="SALIENTE_Joquicingo" localSheetId="34">#REF!</definedName>
    <definedName name="SALIENTE_Joquicingo" localSheetId="33">#REF!</definedName>
    <definedName name="SALIENTE_Joquicingo" localSheetId="7">#REF!</definedName>
    <definedName name="SALIENTE_Joquicingo" localSheetId="24">#REF!</definedName>
    <definedName name="SALIENTE_Joquicingo" localSheetId="25">#REF!</definedName>
    <definedName name="SALIENTE_Joquicingo" localSheetId="37">#REF!</definedName>
    <definedName name="SALIENTE_Joquicingo" localSheetId="35">#REF!</definedName>
    <definedName name="SALIENTE_Joquicingo">#REF!</definedName>
    <definedName name="SALIENTE_Juchitepec" localSheetId="18">#REF!</definedName>
    <definedName name="SALIENTE_Juchitepec" localSheetId="27">#REF!</definedName>
    <definedName name="SALIENTE_Juchitepec" localSheetId="23">#REF!</definedName>
    <definedName name="SALIENTE_Juchitepec" localSheetId="38">#REF!</definedName>
    <definedName name="SALIENTE_Juchitepec" localSheetId="17">#REF!</definedName>
    <definedName name="SALIENTE_Juchitepec" localSheetId="19">#REF!</definedName>
    <definedName name="SALIENTE_Juchitepec" localSheetId="16">#REF!</definedName>
    <definedName name="SALIENTE_Juchitepec" localSheetId="14">#REF!</definedName>
    <definedName name="SALIENTE_Juchitepec" localSheetId="12">#REF!</definedName>
    <definedName name="SALIENTE_Juchitepec" localSheetId="22">#REF!</definedName>
    <definedName name="SALIENTE_Juchitepec" localSheetId="39">#REF!</definedName>
    <definedName name="SALIENTE_Juchitepec" localSheetId="21">#REF!</definedName>
    <definedName name="SALIENTE_Juchitepec" localSheetId="20">#REF!</definedName>
    <definedName name="SALIENTE_Juchitepec" localSheetId="28">#REF!</definedName>
    <definedName name="SALIENTE_Juchitepec" localSheetId="31">#REF!</definedName>
    <definedName name="SALIENTE_Juchitepec" localSheetId="40">#REF!</definedName>
    <definedName name="SALIENTE_Juchitepec" localSheetId="34">#REF!</definedName>
    <definedName name="SALIENTE_Juchitepec" localSheetId="33">#REF!</definedName>
    <definedName name="SALIENTE_Juchitepec" localSheetId="7">#REF!</definedName>
    <definedName name="SALIENTE_Juchitepec" localSheetId="24">#REF!</definedName>
    <definedName name="SALIENTE_Juchitepec" localSheetId="25">#REF!</definedName>
    <definedName name="SALIENTE_Juchitepec" localSheetId="37">#REF!</definedName>
    <definedName name="SALIENTE_Juchitepec" localSheetId="35">#REF!</definedName>
    <definedName name="SALIENTE_Juchitepec">#REF!</definedName>
    <definedName name="SALIENTE_La_Paz" localSheetId="18">#REF!</definedName>
    <definedName name="SALIENTE_La_Paz" localSheetId="27">#REF!</definedName>
    <definedName name="SALIENTE_La_Paz" localSheetId="23">#REF!</definedName>
    <definedName name="SALIENTE_La_Paz" localSheetId="38">#REF!</definedName>
    <definedName name="SALIENTE_La_Paz" localSheetId="17">#REF!</definedName>
    <definedName name="SALIENTE_La_Paz" localSheetId="19">#REF!</definedName>
    <definedName name="SALIENTE_La_Paz" localSheetId="16">#REF!</definedName>
    <definedName name="SALIENTE_La_Paz" localSheetId="14">#REF!</definedName>
    <definedName name="SALIENTE_La_Paz" localSheetId="12">#REF!</definedName>
    <definedName name="SALIENTE_La_Paz" localSheetId="22">#REF!</definedName>
    <definedName name="SALIENTE_La_Paz" localSheetId="39">#REF!</definedName>
    <definedName name="SALIENTE_La_Paz" localSheetId="21">#REF!</definedName>
    <definedName name="SALIENTE_La_Paz" localSheetId="20">#REF!</definedName>
    <definedName name="SALIENTE_La_Paz" localSheetId="28">#REF!</definedName>
    <definedName name="SALIENTE_La_Paz" localSheetId="31">#REF!</definedName>
    <definedName name="SALIENTE_La_Paz" localSheetId="40">#REF!</definedName>
    <definedName name="SALIENTE_La_Paz" localSheetId="34">#REF!</definedName>
    <definedName name="SALIENTE_La_Paz" localSheetId="33">#REF!</definedName>
    <definedName name="SALIENTE_La_Paz" localSheetId="7">#REF!</definedName>
    <definedName name="SALIENTE_La_Paz" localSheetId="24">#REF!</definedName>
    <definedName name="SALIENTE_La_Paz" localSheetId="25">#REF!</definedName>
    <definedName name="SALIENTE_La_Paz" localSheetId="37">#REF!</definedName>
    <definedName name="SALIENTE_La_Paz" localSheetId="35">#REF!</definedName>
    <definedName name="SALIENTE_La_Paz">#REF!</definedName>
    <definedName name="SALIENTE_Lerma" localSheetId="18">#REF!</definedName>
    <definedName name="SALIENTE_Lerma" localSheetId="27">#REF!</definedName>
    <definedName name="SALIENTE_Lerma" localSheetId="23">#REF!</definedName>
    <definedName name="SALIENTE_Lerma" localSheetId="38">#REF!</definedName>
    <definedName name="SALIENTE_Lerma" localSheetId="17">#REF!</definedName>
    <definedName name="SALIENTE_Lerma" localSheetId="19">#REF!</definedName>
    <definedName name="SALIENTE_Lerma" localSheetId="16">#REF!</definedName>
    <definedName name="SALIENTE_Lerma" localSheetId="14">#REF!</definedName>
    <definedName name="SALIENTE_Lerma" localSheetId="12">#REF!</definedName>
    <definedName name="SALIENTE_Lerma" localSheetId="22">#REF!</definedName>
    <definedName name="SALIENTE_Lerma" localSheetId="39">#REF!</definedName>
    <definedName name="SALIENTE_Lerma" localSheetId="21">#REF!</definedName>
    <definedName name="SALIENTE_Lerma" localSheetId="20">#REF!</definedName>
    <definedName name="SALIENTE_Lerma" localSheetId="28">#REF!</definedName>
    <definedName name="SALIENTE_Lerma" localSheetId="31">#REF!</definedName>
    <definedName name="SALIENTE_Lerma" localSheetId="40">#REF!</definedName>
    <definedName name="SALIENTE_Lerma" localSheetId="34">#REF!</definedName>
    <definedName name="SALIENTE_Lerma" localSheetId="33">#REF!</definedName>
    <definedName name="SALIENTE_Lerma" localSheetId="7">#REF!</definedName>
    <definedName name="SALIENTE_Lerma" localSheetId="24">#REF!</definedName>
    <definedName name="SALIENTE_Lerma" localSheetId="25">#REF!</definedName>
    <definedName name="SALIENTE_Lerma" localSheetId="37">#REF!</definedName>
    <definedName name="SALIENTE_Lerma" localSheetId="35">#REF!</definedName>
    <definedName name="SALIENTE_Lerma">#REF!</definedName>
    <definedName name="SALIENTE_Luvianos" localSheetId="18">#REF!</definedName>
    <definedName name="SALIENTE_Luvianos" localSheetId="27">#REF!</definedName>
    <definedName name="SALIENTE_Luvianos" localSheetId="23">#REF!</definedName>
    <definedName name="SALIENTE_Luvianos" localSheetId="38">#REF!</definedName>
    <definedName name="SALIENTE_Luvianos" localSheetId="17">#REF!</definedName>
    <definedName name="SALIENTE_Luvianos" localSheetId="19">#REF!</definedName>
    <definedName name="SALIENTE_Luvianos" localSheetId="16">#REF!</definedName>
    <definedName name="SALIENTE_Luvianos" localSheetId="14">#REF!</definedName>
    <definedName name="SALIENTE_Luvianos" localSheetId="12">#REF!</definedName>
    <definedName name="SALIENTE_Luvianos" localSheetId="22">#REF!</definedName>
    <definedName name="SALIENTE_Luvianos" localSheetId="39">#REF!</definedName>
    <definedName name="SALIENTE_Luvianos" localSheetId="21">#REF!</definedName>
    <definedName name="SALIENTE_Luvianos" localSheetId="20">#REF!</definedName>
    <definedName name="SALIENTE_Luvianos" localSheetId="28">#REF!</definedName>
    <definedName name="SALIENTE_Luvianos" localSheetId="31">#REF!</definedName>
    <definedName name="SALIENTE_Luvianos" localSheetId="40">#REF!</definedName>
    <definedName name="SALIENTE_Luvianos" localSheetId="34">#REF!</definedName>
    <definedName name="SALIENTE_Luvianos" localSheetId="33">#REF!</definedName>
    <definedName name="SALIENTE_Luvianos" localSheetId="7">#REF!</definedName>
    <definedName name="SALIENTE_Luvianos" localSheetId="24">#REF!</definedName>
    <definedName name="SALIENTE_Luvianos" localSheetId="25">#REF!</definedName>
    <definedName name="SALIENTE_Luvianos" localSheetId="37">#REF!</definedName>
    <definedName name="SALIENTE_Luvianos" localSheetId="35">#REF!</definedName>
    <definedName name="SALIENTE_Luvianos">#REF!</definedName>
    <definedName name="SALIENTE_Malinalco" localSheetId="18">#REF!</definedName>
    <definedName name="SALIENTE_Malinalco" localSheetId="27">#REF!</definedName>
    <definedName name="SALIENTE_Malinalco" localSheetId="23">#REF!</definedName>
    <definedName name="SALIENTE_Malinalco" localSheetId="38">#REF!</definedName>
    <definedName name="SALIENTE_Malinalco" localSheetId="17">#REF!</definedName>
    <definedName name="SALIENTE_Malinalco" localSheetId="19">#REF!</definedName>
    <definedName name="SALIENTE_Malinalco" localSheetId="16">#REF!</definedName>
    <definedName name="SALIENTE_Malinalco" localSheetId="14">#REF!</definedName>
    <definedName name="SALIENTE_Malinalco" localSheetId="12">#REF!</definedName>
    <definedName name="SALIENTE_Malinalco" localSheetId="22">#REF!</definedName>
    <definedName name="SALIENTE_Malinalco" localSheetId="39">#REF!</definedName>
    <definedName name="SALIENTE_Malinalco" localSheetId="21">#REF!</definedName>
    <definedName name="SALIENTE_Malinalco" localSheetId="20">#REF!</definedName>
    <definedName name="SALIENTE_Malinalco" localSheetId="28">#REF!</definedName>
    <definedName name="SALIENTE_Malinalco" localSheetId="31">#REF!</definedName>
    <definedName name="SALIENTE_Malinalco" localSheetId="40">#REF!</definedName>
    <definedName name="SALIENTE_Malinalco" localSheetId="34">#REF!</definedName>
    <definedName name="SALIENTE_Malinalco" localSheetId="33">#REF!</definedName>
    <definedName name="SALIENTE_Malinalco" localSheetId="7">#REF!</definedName>
    <definedName name="SALIENTE_Malinalco" localSheetId="24">#REF!</definedName>
    <definedName name="SALIENTE_Malinalco" localSheetId="25">#REF!</definedName>
    <definedName name="SALIENTE_Malinalco" localSheetId="37">#REF!</definedName>
    <definedName name="SALIENTE_Malinalco" localSheetId="35">#REF!</definedName>
    <definedName name="SALIENTE_Malinalco">#REF!</definedName>
    <definedName name="SALIENTE_Melchor_Ocampo" localSheetId="18">#REF!</definedName>
    <definedName name="SALIENTE_Melchor_Ocampo" localSheetId="27">#REF!</definedName>
    <definedName name="SALIENTE_Melchor_Ocampo" localSheetId="23">#REF!</definedName>
    <definedName name="SALIENTE_Melchor_Ocampo" localSheetId="38">#REF!</definedName>
    <definedName name="SALIENTE_Melchor_Ocampo" localSheetId="17">#REF!</definedName>
    <definedName name="SALIENTE_Melchor_Ocampo" localSheetId="19">#REF!</definedName>
    <definedName name="SALIENTE_Melchor_Ocampo" localSheetId="16">#REF!</definedName>
    <definedName name="SALIENTE_Melchor_Ocampo" localSheetId="14">#REF!</definedName>
    <definedName name="SALIENTE_Melchor_Ocampo" localSheetId="12">#REF!</definedName>
    <definedName name="SALIENTE_Melchor_Ocampo" localSheetId="22">#REF!</definedName>
    <definedName name="SALIENTE_Melchor_Ocampo" localSheetId="39">#REF!</definedName>
    <definedName name="SALIENTE_Melchor_Ocampo" localSheetId="21">#REF!</definedName>
    <definedName name="SALIENTE_Melchor_Ocampo" localSheetId="20">#REF!</definedName>
    <definedName name="SALIENTE_Melchor_Ocampo" localSheetId="28">#REF!</definedName>
    <definedName name="SALIENTE_Melchor_Ocampo" localSheetId="31">#REF!</definedName>
    <definedName name="SALIENTE_Melchor_Ocampo" localSheetId="40">#REF!</definedName>
    <definedName name="SALIENTE_Melchor_Ocampo" localSheetId="34">#REF!</definedName>
    <definedName name="SALIENTE_Melchor_Ocampo" localSheetId="33">#REF!</definedName>
    <definedName name="SALIENTE_Melchor_Ocampo" localSheetId="7">#REF!</definedName>
    <definedName name="SALIENTE_Melchor_Ocampo" localSheetId="24">#REF!</definedName>
    <definedName name="SALIENTE_Melchor_Ocampo" localSheetId="25">#REF!</definedName>
    <definedName name="SALIENTE_Melchor_Ocampo" localSheetId="37">#REF!</definedName>
    <definedName name="SALIENTE_Melchor_Ocampo" localSheetId="35">#REF!</definedName>
    <definedName name="SALIENTE_Melchor_Ocampo">#REF!</definedName>
    <definedName name="SALIENTE_Metepec" localSheetId="18">#REF!</definedName>
    <definedName name="SALIENTE_Metepec" localSheetId="27">#REF!</definedName>
    <definedName name="SALIENTE_Metepec" localSheetId="23">#REF!</definedName>
    <definedName name="SALIENTE_Metepec" localSheetId="38">#REF!</definedName>
    <definedName name="SALIENTE_Metepec" localSheetId="17">#REF!</definedName>
    <definedName name="SALIENTE_Metepec" localSheetId="19">#REF!</definedName>
    <definedName name="SALIENTE_Metepec" localSheetId="16">#REF!</definedName>
    <definedName name="SALIENTE_Metepec" localSheetId="14">#REF!</definedName>
    <definedName name="SALIENTE_Metepec" localSheetId="12">#REF!</definedName>
    <definedName name="SALIENTE_Metepec" localSheetId="22">#REF!</definedName>
    <definedName name="SALIENTE_Metepec" localSheetId="39">#REF!</definedName>
    <definedName name="SALIENTE_Metepec" localSheetId="21">#REF!</definedName>
    <definedName name="SALIENTE_Metepec" localSheetId="20">#REF!</definedName>
    <definedName name="SALIENTE_Metepec" localSheetId="28">#REF!</definedName>
    <definedName name="SALIENTE_Metepec" localSheetId="31">#REF!</definedName>
    <definedName name="SALIENTE_Metepec" localSheetId="40">#REF!</definedName>
    <definedName name="SALIENTE_Metepec" localSheetId="34">#REF!</definedName>
    <definedName name="SALIENTE_Metepec" localSheetId="33">#REF!</definedName>
    <definedName name="SALIENTE_Metepec" localSheetId="7">#REF!</definedName>
    <definedName name="SALIENTE_Metepec" localSheetId="24">#REF!</definedName>
    <definedName name="SALIENTE_Metepec" localSheetId="25">#REF!</definedName>
    <definedName name="SALIENTE_Metepec" localSheetId="37">#REF!</definedName>
    <definedName name="SALIENTE_Metepec" localSheetId="35">#REF!</definedName>
    <definedName name="SALIENTE_Metepec">#REF!</definedName>
    <definedName name="SALIENTE_Mexicaltzingo" localSheetId="18">#REF!</definedName>
    <definedName name="SALIENTE_Mexicaltzingo" localSheetId="27">#REF!</definedName>
    <definedName name="SALIENTE_Mexicaltzingo" localSheetId="23">#REF!</definedName>
    <definedName name="SALIENTE_Mexicaltzingo" localSheetId="38">#REF!</definedName>
    <definedName name="SALIENTE_Mexicaltzingo" localSheetId="17">#REF!</definedName>
    <definedName name="SALIENTE_Mexicaltzingo" localSheetId="19">#REF!</definedName>
    <definedName name="SALIENTE_Mexicaltzingo" localSheetId="16">#REF!</definedName>
    <definedName name="SALIENTE_Mexicaltzingo" localSheetId="14">#REF!</definedName>
    <definedName name="SALIENTE_Mexicaltzingo" localSheetId="12">#REF!</definedName>
    <definedName name="SALIENTE_Mexicaltzingo" localSheetId="22">#REF!</definedName>
    <definedName name="SALIENTE_Mexicaltzingo" localSheetId="39">#REF!</definedName>
    <definedName name="SALIENTE_Mexicaltzingo" localSheetId="21">#REF!</definedName>
    <definedName name="SALIENTE_Mexicaltzingo" localSheetId="20">#REF!</definedName>
    <definedName name="SALIENTE_Mexicaltzingo" localSheetId="28">#REF!</definedName>
    <definedName name="SALIENTE_Mexicaltzingo" localSheetId="31">#REF!</definedName>
    <definedName name="SALIENTE_Mexicaltzingo" localSheetId="40">#REF!</definedName>
    <definedName name="SALIENTE_Mexicaltzingo" localSheetId="34">#REF!</definedName>
    <definedName name="SALIENTE_Mexicaltzingo" localSheetId="33">#REF!</definedName>
    <definedName name="SALIENTE_Mexicaltzingo" localSheetId="7">#REF!</definedName>
    <definedName name="SALIENTE_Mexicaltzingo" localSheetId="24">#REF!</definedName>
    <definedName name="SALIENTE_Mexicaltzingo" localSheetId="25">#REF!</definedName>
    <definedName name="SALIENTE_Mexicaltzingo" localSheetId="37">#REF!</definedName>
    <definedName name="SALIENTE_Mexicaltzingo" localSheetId="35">#REF!</definedName>
    <definedName name="SALIENTE_Mexicaltzingo">#REF!</definedName>
    <definedName name="SALIENTE_Morelos" localSheetId="18">#REF!</definedName>
    <definedName name="SALIENTE_Morelos" localSheetId="27">#REF!</definedName>
    <definedName name="SALIENTE_Morelos" localSheetId="23">#REF!</definedName>
    <definedName name="SALIENTE_Morelos" localSheetId="38">#REF!</definedName>
    <definedName name="SALIENTE_Morelos" localSheetId="17">#REF!</definedName>
    <definedName name="SALIENTE_Morelos" localSheetId="19">#REF!</definedName>
    <definedName name="SALIENTE_Morelos" localSheetId="16">#REF!</definedName>
    <definedName name="SALIENTE_Morelos" localSheetId="14">#REF!</definedName>
    <definedName name="SALIENTE_Morelos" localSheetId="12">#REF!</definedName>
    <definedName name="SALIENTE_Morelos" localSheetId="22">#REF!</definedName>
    <definedName name="SALIENTE_Morelos" localSheetId="39">#REF!</definedName>
    <definedName name="SALIENTE_Morelos" localSheetId="21">#REF!</definedName>
    <definedName name="SALIENTE_Morelos" localSheetId="20">#REF!</definedName>
    <definedName name="SALIENTE_Morelos" localSheetId="28">#REF!</definedName>
    <definedName name="SALIENTE_Morelos" localSheetId="31">#REF!</definedName>
    <definedName name="SALIENTE_Morelos" localSheetId="40">#REF!</definedName>
    <definedName name="SALIENTE_Morelos" localSheetId="34">#REF!</definedName>
    <definedName name="SALIENTE_Morelos" localSheetId="33">#REF!</definedName>
    <definedName name="SALIENTE_Morelos" localSheetId="7">#REF!</definedName>
    <definedName name="SALIENTE_Morelos" localSheetId="24">#REF!</definedName>
    <definedName name="SALIENTE_Morelos" localSheetId="25">#REF!</definedName>
    <definedName name="SALIENTE_Morelos" localSheetId="37">#REF!</definedName>
    <definedName name="SALIENTE_Morelos" localSheetId="35">#REF!</definedName>
    <definedName name="SALIENTE_Morelos">#REF!</definedName>
    <definedName name="SALIENTE_Naucalpan_de_Juárez" localSheetId="18">#REF!</definedName>
    <definedName name="SALIENTE_Naucalpan_de_Juárez" localSheetId="27">#REF!</definedName>
    <definedName name="SALIENTE_Naucalpan_de_Juárez" localSheetId="23">#REF!</definedName>
    <definedName name="SALIENTE_Naucalpan_de_Juárez" localSheetId="38">#REF!</definedName>
    <definedName name="SALIENTE_Naucalpan_de_Juárez" localSheetId="17">#REF!</definedName>
    <definedName name="SALIENTE_Naucalpan_de_Juárez" localSheetId="19">#REF!</definedName>
    <definedName name="SALIENTE_Naucalpan_de_Juárez" localSheetId="16">#REF!</definedName>
    <definedName name="SALIENTE_Naucalpan_de_Juárez" localSheetId="14">#REF!</definedName>
    <definedName name="SALIENTE_Naucalpan_de_Juárez" localSheetId="12">#REF!</definedName>
    <definedName name="SALIENTE_Naucalpan_de_Juárez" localSheetId="22">#REF!</definedName>
    <definedName name="SALIENTE_Naucalpan_de_Juárez" localSheetId="39">#REF!</definedName>
    <definedName name="SALIENTE_Naucalpan_de_Juárez" localSheetId="21">#REF!</definedName>
    <definedName name="SALIENTE_Naucalpan_de_Juárez" localSheetId="20">#REF!</definedName>
    <definedName name="SALIENTE_Naucalpan_de_Juárez" localSheetId="28">#REF!</definedName>
    <definedName name="SALIENTE_Naucalpan_de_Juárez" localSheetId="31">#REF!</definedName>
    <definedName name="SALIENTE_Naucalpan_de_Juárez" localSheetId="40">#REF!</definedName>
    <definedName name="SALIENTE_Naucalpan_de_Juárez" localSheetId="34">#REF!</definedName>
    <definedName name="SALIENTE_Naucalpan_de_Juárez" localSheetId="33">#REF!</definedName>
    <definedName name="SALIENTE_Naucalpan_de_Juárez" localSheetId="7">#REF!</definedName>
    <definedName name="SALIENTE_Naucalpan_de_Juárez" localSheetId="24">#REF!</definedName>
    <definedName name="SALIENTE_Naucalpan_de_Juárez" localSheetId="25">#REF!</definedName>
    <definedName name="SALIENTE_Naucalpan_de_Juárez" localSheetId="37">#REF!</definedName>
    <definedName name="SALIENTE_Naucalpan_de_Juárez" localSheetId="35">#REF!</definedName>
    <definedName name="SALIENTE_Naucalpan_de_Juárez">#REF!</definedName>
    <definedName name="SALIENTE_Nextlalpan" localSheetId="18">#REF!</definedName>
    <definedName name="SALIENTE_Nextlalpan" localSheetId="27">#REF!</definedName>
    <definedName name="SALIENTE_Nextlalpan" localSheetId="23">#REF!</definedName>
    <definedName name="SALIENTE_Nextlalpan" localSheetId="38">#REF!</definedName>
    <definedName name="SALIENTE_Nextlalpan" localSheetId="17">#REF!</definedName>
    <definedName name="SALIENTE_Nextlalpan" localSheetId="19">#REF!</definedName>
    <definedName name="SALIENTE_Nextlalpan" localSheetId="16">#REF!</definedName>
    <definedName name="SALIENTE_Nextlalpan" localSheetId="14">#REF!</definedName>
    <definedName name="SALIENTE_Nextlalpan" localSheetId="12">#REF!</definedName>
    <definedName name="SALIENTE_Nextlalpan" localSheetId="22">#REF!</definedName>
    <definedName name="SALIENTE_Nextlalpan" localSheetId="39">#REF!</definedName>
    <definedName name="SALIENTE_Nextlalpan" localSheetId="21">#REF!</definedName>
    <definedName name="SALIENTE_Nextlalpan" localSheetId="20">#REF!</definedName>
    <definedName name="SALIENTE_Nextlalpan" localSheetId="28">#REF!</definedName>
    <definedName name="SALIENTE_Nextlalpan" localSheetId="31">#REF!</definedName>
    <definedName name="SALIENTE_Nextlalpan" localSheetId="40">#REF!</definedName>
    <definedName name="SALIENTE_Nextlalpan" localSheetId="34">#REF!</definedName>
    <definedName name="SALIENTE_Nextlalpan" localSheetId="33">#REF!</definedName>
    <definedName name="SALIENTE_Nextlalpan" localSheetId="7">#REF!</definedName>
    <definedName name="SALIENTE_Nextlalpan" localSheetId="24">#REF!</definedName>
    <definedName name="SALIENTE_Nextlalpan" localSheetId="25">#REF!</definedName>
    <definedName name="SALIENTE_Nextlalpan" localSheetId="37">#REF!</definedName>
    <definedName name="SALIENTE_Nextlalpan" localSheetId="35">#REF!</definedName>
    <definedName name="SALIENTE_Nextlalpan">#REF!</definedName>
    <definedName name="SALIENTE_Nezahualcóyotl" localSheetId="18">#REF!</definedName>
    <definedName name="SALIENTE_Nezahualcóyotl" localSheetId="27">#REF!</definedName>
    <definedName name="SALIENTE_Nezahualcóyotl" localSheetId="23">#REF!</definedName>
    <definedName name="SALIENTE_Nezahualcóyotl" localSheetId="38">#REF!</definedName>
    <definedName name="SALIENTE_Nezahualcóyotl" localSheetId="17">#REF!</definedName>
    <definedName name="SALIENTE_Nezahualcóyotl" localSheetId="19">#REF!</definedName>
    <definedName name="SALIENTE_Nezahualcóyotl" localSheetId="16">#REF!</definedName>
    <definedName name="SALIENTE_Nezahualcóyotl" localSheetId="14">#REF!</definedName>
    <definedName name="SALIENTE_Nezahualcóyotl" localSheetId="12">#REF!</definedName>
    <definedName name="SALIENTE_Nezahualcóyotl" localSheetId="22">#REF!</definedName>
    <definedName name="SALIENTE_Nezahualcóyotl" localSheetId="39">#REF!</definedName>
    <definedName name="SALIENTE_Nezahualcóyotl" localSheetId="21">#REF!</definedName>
    <definedName name="SALIENTE_Nezahualcóyotl" localSheetId="20">#REF!</definedName>
    <definedName name="SALIENTE_Nezahualcóyotl" localSheetId="28">#REF!</definedName>
    <definedName name="SALIENTE_Nezahualcóyotl" localSheetId="31">#REF!</definedName>
    <definedName name="SALIENTE_Nezahualcóyotl" localSheetId="40">#REF!</definedName>
    <definedName name="SALIENTE_Nezahualcóyotl" localSheetId="34">#REF!</definedName>
    <definedName name="SALIENTE_Nezahualcóyotl" localSheetId="33">#REF!</definedName>
    <definedName name="SALIENTE_Nezahualcóyotl" localSheetId="7">#REF!</definedName>
    <definedName name="SALIENTE_Nezahualcóyotl" localSheetId="24">#REF!</definedName>
    <definedName name="SALIENTE_Nezahualcóyotl" localSheetId="25">#REF!</definedName>
    <definedName name="SALIENTE_Nezahualcóyotl" localSheetId="37">#REF!</definedName>
    <definedName name="SALIENTE_Nezahualcóyotl" localSheetId="35">#REF!</definedName>
    <definedName name="SALIENTE_Nezahualcóyotl">#REF!</definedName>
    <definedName name="SALIENTE_Nicolás_Romero" localSheetId="18">#REF!</definedName>
    <definedName name="SALIENTE_Nicolás_Romero" localSheetId="27">#REF!</definedName>
    <definedName name="SALIENTE_Nicolás_Romero" localSheetId="23">#REF!</definedName>
    <definedName name="SALIENTE_Nicolás_Romero" localSheetId="38">#REF!</definedName>
    <definedName name="SALIENTE_Nicolás_Romero" localSheetId="17">#REF!</definedName>
    <definedName name="SALIENTE_Nicolás_Romero" localSheetId="19">#REF!</definedName>
    <definedName name="SALIENTE_Nicolás_Romero" localSheetId="16">#REF!</definedName>
    <definedName name="SALIENTE_Nicolás_Romero" localSheetId="14">#REF!</definedName>
    <definedName name="SALIENTE_Nicolás_Romero" localSheetId="12">#REF!</definedName>
    <definedName name="SALIENTE_Nicolás_Romero" localSheetId="22">#REF!</definedName>
    <definedName name="SALIENTE_Nicolás_Romero" localSheetId="39">#REF!</definedName>
    <definedName name="SALIENTE_Nicolás_Romero" localSheetId="21">#REF!</definedName>
    <definedName name="SALIENTE_Nicolás_Romero" localSheetId="20">#REF!</definedName>
    <definedName name="SALIENTE_Nicolás_Romero" localSheetId="28">#REF!</definedName>
    <definedName name="SALIENTE_Nicolás_Romero" localSheetId="31">#REF!</definedName>
    <definedName name="SALIENTE_Nicolás_Romero" localSheetId="40">#REF!</definedName>
    <definedName name="SALIENTE_Nicolás_Romero" localSheetId="34">#REF!</definedName>
    <definedName name="SALIENTE_Nicolás_Romero" localSheetId="33">#REF!</definedName>
    <definedName name="SALIENTE_Nicolás_Romero" localSheetId="7">#REF!</definedName>
    <definedName name="SALIENTE_Nicolás_Romero" localSheetId="24">#REF!</definedName>
    <definedName name="SALIENTE_Nicolás_Romero" localSheetId="25">#REF!</definedName>
    <definedName name="SALIENTE_Nicolás_Romero" localSheetId="37">#REF!</definedName>
    <definedName name="SALIENTE_Nicolás_Romero" localSheetId="35">#REF!</definedName>
    <definedName name="SALIENTE_Nicolás_Romero">#REF!</definedName>
    <definedName name="SALIENTE_Nopaltepec" localSheetId="18">#REF!</definedName>
    <definedName name="SALIENTE_Nopaltepec" localSheetId="27">#REF!</definedName>
    <definedName name="SALIENTE_Nopaltepec" localSheetId="23">#REF!</definedName>
    <definedName name="SALIENTE_Nopaltepec" localSheetId="38">#REF!</definedName>
    <definedName name="SALIENTE_Nopaltepec" localSheetId="17">#REF!</definedName>
    <definedName name="SALIENTE_Nopaltepec" localSheetId="19">#REF!</definedName>
    <definedName name="SALIENTE_Nopaltepec" localSheetId="16">#REF!</definedName>
    <definedName name="SALIENTE_Nopaltepec" localSheetId="14">#REF!</definedName>
    <definedName name="SALIENTE_Nopaltepec" localSheetId="12">#REF!</definedName>
    <definedName name="SALIENTE_Nopaltepec" localSheetId="22">#REF!</definedName>
    <definedName name="SALIENTE_Nopaltepec" localSheetId="39">#REF!</definedName>
    <definedName name="SALIENTE_Nopaltepec" localSheetId="21">#REF!</definedName>
    <definedName name="SALIENTE_Nopaltepec" localSheetId="20">#REF!</definedName>
    <definedName name="SALIENTE_Nopaltepec" localSheetId="28">#REF!</definedName>
    <definedName name="SALIENTE_Nopaltepec" localSheetId="31">#REF!</definedName>
    <definedName name="SALIENTE_Nopaltepec" localSheetId="40">#REF!</definedName>
    <definedName name="SALIENTE_Nopaltepec" localSheetId="34">#REF!</definedName>
    <definedName name="SALIENTE_Nopaltepec" localSheetId="33">#REF!</definedName>
    <definedName name="SALIENTE_Nopaltepec" localSheetId="7">#REF!</definedName>
    <definedName name="SALIENTE_Nopaltepec" localSheetId="24">#REF!</definedName>
    <definedName name="SALIENTE_Nopaltepec" localSheetId="25">#REF!</definedName>
    <definedName name="SALIENTE_Nopaltepec" localSheetId="37">#REF!</definedName>
    <definedName name="SALIENTE_Nopaltepec" localSheetId="35">#REF!</definedName>
    <definedName name="SALIENTE_Nopaltepec">#REF!</definedName>
    <definedName name="SALIENTE_Ocoyoacac" localSheetId="18">#REF!</definedName>
    <definedName name="SALIENTE_Ocoyoacac" localSheetId="27">#REF!</definedName>
    <definedName name="SALIENTE_Ocoyoacac" localSheetId="23">#REF!</definedName>
    <definedName name="SALIENTE_Ocoyoacac" localSheetId="38">#REF!</definedName>
    <definedName name="SALIENTE_Ocoyoacac" localSheetId="17">#REF!</definedName>
    <definedName name="SALIENTE_Ocoyoacac" localSheetId="19">#REF!</definedName>
    <definedName name="SALIENTE_Ocoyoacac" localSheetId="16">#REF!</definedName>
    <definedName name="SALIENTE_Ocoyoacac" localSheetId="14">#REF!</definedName>
    <definedName name="SALIENTE_Ocoyoacac" localSheetId="12">#REF!</definedName>
    <definedName name="SALIENTE_Ocoyoacac" localSheetId="22">#REF!</definedName>
    <definedName name="SALIENTE_Ocoyoacac" localSheetId="39">#REF!</definedName>
    <definedName name="SALIENTE_Ocoyoacac" localSheetId="21">#REF!</definedName>
    <definedName name="SALIENTE_Ocoyoacac" localSheetId="20">#REF!</definedName>
    <definedName name="SALIENTE_Ocoyoacac" localSheetId="28">#REF!</definedName>
    <definedName name="SALIENTE_Ocoyoacac" localSheetId="31">#REF!</definedName>
    <definedName name="SALIENTE_Ocoyoacac" localSheetId="40">#REF!</definedName>
    <definedName name="SALIENTE_Ocoyoacac" localSheetId="34">#REF!</definedName>
    <definedName name="SALIENTE_Ocoyoacac" localSheetId="33">#REF!</definedName>
    <definedName name="SALIENTE_Ocoyoacac" localSheetId="7">#REF!</definedName>
    <definedName name="SALIENTE_Ocoyoacac" localSheetId="24">#REF!</definedName>
    <definedName name="SALIENTE_Ocoyoacac" localSheetId="25">#REF!</definedName>
    <definedName name="SALIENTE_Ocoyoacac" localSheetId="37">#REF!</definedName>
    <definedName name="SALIENTE_Ocoyoacac" localSheetId="35">#REF!</definedName>
    <definedName name="SALIENTE_Ocoyoacac">#REF!</definedName>
    <definedName name="SALIENTE_Ocuilan" localSheetId="18">#REF!</definedName>
    <definedName name="SALIENTE_Ocuilan" localSheetId="27">#REF!</definedName>
    <definedName name="SALIENTE_Ocuilan" localSheetId="23">#REF!</definedName>
    <definedName name="SALIENTE_Ocuilan" localSheetId="38">#REF!</definedName>
    <definedName name="SALIENTE_Ocuilan" localSheetId="17">#REF!</definedName>
    <definedName name="SALIENTE_Ocuilan" localSheetId="19">#REF!</definedName>
    <definedName name="SALIENTE_Ocuilan" localSheetId="16">#REF!</definedName>
    <definedName name="SALIENTE_Ocuilan" localSheetId="14">#REF!</definedName>
    <definedName name="SALIENTE_Ocuilan" localSheetId="12">#REF!</definedName>
    <definedName name="SALIENTE_Ocuilan" localSheetId="22">#REF!</definedName>
    <definedName name="SALIENTE_Ocuilan" localSheetId="39">#REF!</definedName>
    <definedName name="SALIENTE_Ocuilan" localSheetId="21">#REF!</definedName>
    <definedName name="SALIENTE_Ocuilan" localSheetId="20">#REF!</definedName>
    <definedName name="SALIENTE_Ocuilan" localSheetId="28">#REF!</definedName>
    <definedName name="SALIENTE_Ocuilan" localSheetId="31">#REF!</definedName>
    <definedName name="SALIENTE_Ocuilan" localSheetId="40">#REF!</definedName>
    <definedName name="SALIENTE_Ocuilan" localSheetId="34">#REF!</definedName>
    <definedName name="SALIENTE_Ocuilan" localSheetId="33">#REF!</definedName>
    <definedName name="SALIENTE_Ocuilan" localSheetId="7">#REF!</definedName>
    <definedName name="SALIENTE_Ocuilan" localSheetId="24">#REF!</definedName>
    <definedName name="SALIENTE_Ocuilan" localSheetId="25">#REF!</definedName>
    <definedName name="SALIENTE_Ocuilan" localSheetId="37">#REF!</definedName>
    <definedName name="SALIENTE_Ocuilan" localSheetId="35">#REF!</definedName>
    <definedName name="SALIENTE_Ocuilan">#REF!</definedName>
    <definedName name="SALIENTE_Otumba" localSheetId="18">#REF!</definedName>
    <definedName name="SALIENTE_Otumba" localSheetId="27">#REF!</definedName>
    <definedName name="SALIENTE_Otumba" localSheetId="23">#REF!</definedName>
    <definedName name="SALIENTE_Otumba" localSheetId="38">#REF!</definedName>
    <definedName name="SALIENTE_Otumba" localSheetId="17">#REF!</definedName>
    <definedName name="SALIENTE_Otumba" localSheetId="19">#REF!</definedName>
    <definedName name="SALIENTE_Otumba" localSheetId="16">#REF!</definedName>
    <definedName name="SALIENTE_Otumba" localSheetId="14">#REF!</definedName>
    <definedName name="SALIENTE_Otumba" localSheetId="12">#REF!</definedName>
    <definedName name="SALIENTE_Otumba" localSheetId="22">#REF!</definedName>
    <definedName name="SALIENTE_Otumba" localSheetId="39">#REF!</definedName>
    <definedName name="SALIENTE_Otumba" localSheetId="21">#REF!</definedName>
    <definedName name="SALIENTE_Otumba" localSheetId="20">#REF!</definedName>
    <definedName name="SALIENTE_Otumba" localSheetId="28">#REF!</definedName>
    <definedName name="SALIENTE_Otumba" localSheetId="31">#REF!</definedName>
    <definedName name="SALIENTE_Otumba" localSheetId="40">#REF!</definedName>
    <definedName name="SALIENTE_Otumba" localSheetId="34">#REF!</definedName>
    <definedName name="SALIENTE_Otumba" localSheetId="33">#REF!</definedName>
    <definedName name="SALIENTE_Otumba" localSheetId="7">#REF!</definedName>
    <definedName name="SALIENTE_Otumba" localSheetId="24">#REF!</definedName>
    <definedName name="SALIENTE_Otumba" localSheetId="25">#REF!</definedName>
    <definedName name="SALIENTE_Otumba" localSheetId="37">#REF!</definedName>
    <definedName name="SALIENTE_Otumba" localSheetId="35">#REF!</definedName>
    <definedName name="SALIENTE_Otumba">#REF!</definedName>
    <definedName name="SALIENTE_Otzoloapan" localSheetId="18">#REF!</definedName>
    <definedName name="SALIENTE_Otzoloapan" localSheetId="27">#REF!</definedName>
    <definedName name="SALIENTE_Otzoloapan" localSheetId="23">#REF!</definedName>
    <definedName name="SALIENTE_Otzoloapan" localSheetId="38">#REF!</definedName>
    <definedName name="SALIENTE_Otzoloapan" localSheetId="17">#REF!</definedName>
    <definedName name="SALIENTE_Otzoloapan" localSheetId="19">#REF!</definedName>
    <definedName name="SALIENTE_Otzoloapan" localSheetId="16">#REF!</definedName>
    <definedName name="SALIENTE_Otzoloapan" localSheetId="14">#REF!</definedName>
    <definedName name="SALIENTE_Otzoloapan" localSheetId="12">#REF!</definedName>
    <definedName name="SALIENTE_Otzoloapan" localSheetId="22">#REF!</definedName>
    <definedName name="SALIENTE_Otzoloapan" localSheetId="39">#REF!</definedName>
    <definedName name="SALIENTE_Otzoloapan" localSheetId="21">#REF!</definedName>
    <definedName name="SALIENTE_Otzoloapan" localSheetId="20">#REF!</definedName>
    <definedName name="SALIENTE_Otzoloapan" localSheetId="28">#REF!</definedName>
    <definedName name="SALIENTE_Otzoloapan" localSheetId="31">#REF!</definedName>
    <definedName name="SALIENTE_Otzoloapan" localSheetId="40">#REF!</definedName>
    <definedName name="SALIENTE_Otzoloapan" localSheetId="34">#REF!</definedName>
    <definedName name="SALIENTE_Otzoloapan" localSheetId="33">#REF!</definedName>
    <definedName name="SALIENTE_Otzoloapan" localSheetId="7">#REF!</definedName>
    <definedName name="SALIENTE_Otzoloapan" localSheetId="24">#REF!</definedName>
    <definedName name="SALIENTE_Otzoloapan" localSheetId="25">#REF!</definedName>
    <definedName name="SALIENTE_Otzoloapan" localSheetId="37">#REF!</definedName>
    <definedName name="SALIENTE_Otzoloapan" localSheetId="35">#REF!</definedName>
    <definedName name="SALIENTE_Otzoloapan">#REF!</definedName>
    <definedName name="SALIENTE_Otzolotepec" localSheetId="18">#REF!</definedName>
    <definedName name="SALIENTE_Otzolotepec" localSheetId="27">#REF!</definedName>
    <definedName name="SALIENTE_Otzolotepec" localSheetId="23">#REF!</definedName>
    <definedName name="SALIENTE_Otzolotepec" localSheetId="38">#REF!</definedName>
    <definedName name="SALIENTE_Otzolotepec" localSheetId="17">#REF!</definedName>
    <definedName name="SALIENTE_Otzolotepec" localSheetId="19">#REF!</definedName>
    <definedName name="SALIENTE_Otzolotepec" localSheetId="16">#REF!</definedName>
    <definedName name="SALIENTE_Otzolotepec" localSheetId="14">#REF!</definedName>
    <definedName name="SALIENTE_Otzolotepec" localSheetId="12">#REF!</definedName>
    <definedName name="SALIENTE_Otzolotepec" localSheetId="22">#REF!</definedName>
    <definedName name="SALIENTE_Otzolotepec" localSheetId="39">#REF!</definedName>
    <definedName name="SALIENTE_Otzolotepec" localSheetId="21">#REF!</definedName>
    <definedName name="SALIENTE_Otzolotepec" localSheetId="20">#REF!</definedName>
    <definedName name="SALIENTE_Otzolotepec" localSheetId="28">#REF!</definedName>
    <definedName name="SALIENTE_Otzolotepec" localSheetId="31">#REF!</definedName>
    <definedName name="SALIENTE_Otzolotepec" localSheetId="40">#REF!</definedName>
    <definedName name="SALIENTE_Otzolotepec" localSheetId="34">#REF!</definedName>
    <definedName name="SALIENTE_Otzolotepec" localSheetId="33">#REF!</definedName>
    <definedName name="SALIENTE_Otzolotepec" localSheetId="7">#REF!</definedName>
    <definedName name="SALIENTE_Otzolotepec" localSheetId="24">#REF!</definedName>
    <definedName name="SALIENTE_Otzolotepec" localSheetId="25">#REF!</definedName>
    <definedName name="SALIENTE_Otzolotepec" localSheetId="37">#REF!</definedName>
    <definedName name="SALIENTE_Otzolotepec" localSheetId="35">#REF!</definedName>
    <definedName name="SALIENTE_Otzolotepec">#REF!</definedName>
    <definedName name="SALIENTE_Ozumba" localSheetId="18">#REF!</definedName>
    <definedName name="SALIENTE_Ozumba" localSheetId="27">#REF!</definedName>
    <definedName name="SALIENTE_Ozumba" localSheetId="23">#REF!</definedName>
    <definedName name="SALIENTE_Ozumba" localSheetId="38">#REF!</definedName>
    <definedName name="SALIENTE_Ozumba" localSheetId="17">#REF!</definedName>
    <definedName name="SALIENTE_Ozumba" localSheetId="19">#REF!</definedName>
    <definedName name="SALIENTE_Ozumba" localSheetId="16">#REF!</definedName>
    <definedName name="SALIENTE_Ozumba" localSheetId="14">#REF!</definedName>
    <definedName name="SALIENTE_Ozumba" localSheetId="12">#REF!</definedName>
    <definedName name="SALIENTE_Ozumba" localSheetId="22">#REF!</definedName>
    <definedName name="SALIENTE_Ozumba" localSheetId="39">#REF!</definedName>
    <definedName name="SALIENTE_Ozumba" localSheetId="21">#REF!</definedName>
    <definedName name="SALIENTE_Ozumba" localSheetId="20">#REF!</definedName>
    <definedName name="SALIENTE_Ozumba" localSheetId="28">#REF!</definedName>
    <definedName name="SALIENTE_Ozumba" localSheetId="31">#REF!</definedName>
    <definedName name="SALIENTE_Ozumba" localSheetId="40">#REF!</definedName>
    <definedName name="SALIENTE_Ozumba" localSheetId="34">#REF!</definedName>
    <definedName name="SALIENTE_Ozumba" localSheetId="33">#REF!</definedName>
    <definedName name="SALIENTE_Ozumba" localSheetId="7">#REF!</definedName>
    <definedName name="SALIENTE_Ozumba" localSheetId="24">#REF!</definedName>
    <definedName name="SALIENTE_Ozumba" localSheetId="25">#REF!</definedName>
    <definedName name="SALIENTE_Ozumba" localSheetId="37">#REF!</definedName>
    <definedName name="SALIENTE_Ozumba" localSheetId="35">#REF!</definedName>
    <definedName name="SALIENTE_Ozumba">#REF!</definedName>
    <definedName name="SALIENTE_Papalotla" localSheetId="18">#REF!</definedName>
    <definedName name="SALIENTE_Papalotla" localSheetId="27">#REF!</definedName>
    <definedName name="SALIENTE_Papalotla" localSheetId="23">#REF!</definedName>
    <definedName name="SALIENTE_Papalotla" localSheetId="38">#REF!</definedName>
    <definedName name="SALIENTE_Papalotla" localSheetId="17">#REF!</definedName>
    <definedName name="SALIENTE_Papalotla" localSheetId="19">#REF!</definedName>
    <definedName name="SALIENTE_Papalotla" localSheetId="16">#REF!</definedName>
    <definedName name="SALIENTE_Papalotla" localSheetId="14">#REF!</definedName>
    <definedName name="SALIENTE_Papalotla" localSheetId="12">#REF!</definedName>
    <definedName name="SALIENTE_Papalotla" localSheetId="22">#REF!</definedName>
    <definedName name="SALIENTE_Papalotla" localSheetId="39">#REF!</definedName>
    <definedName name="SALIENTE_Papalotla" localSheetId="21">#REF!</definedName>
    <definedName name="SALIENTE_Papalotla" localSheetId="20">#REF!</definedName>
    <definedName name="SALIENTE_Papalotla" localSheetId="28">#REF!</definedName>
    <definedName name="SALIENTE_Papalotla" localSheetId="31">#REF!</definedName>
    <definedName name="SALIENTE_Papalotla" localSheetId="40">#REF!</definedName>
    <definedName name="SALIENTE_Papalotla" localSheetId="34">#REF!</definedName>
    <definedName name="SALIENTE_Papalotla" localSheetId="33">#REF!</definedName>
    <definedName name="SALIENTE_Papalotla" localSheetId="7">#REF!</definedName>
    <definedName name="SALIENTE_Papalotla" localSheetId="24">#REF!</definedName>
    <definedName name="SALIENTE_Papalotla" localSheetId="25">#REF!</definedName>
    <definedName name="SALIENTE_Papalotla" localSheetId="37">#REF!</definedName>
    <definedName name="SALIENTE_Papalotla" localSheetId="35">#REF!</definedName>
    <definedName name="SALIENTE_Papalotla">#REF!</definedName>
    <definedName name="SALIENTE_Polotitlán" localSheetId="18">#REF!</definedName>
    <definedName name="SALIENTE_Polotitlán" localSheetId="27">#REF!</definedName>
    <definedName name="SALIENTE_Polotitlán" localSheetId="23">#REF!</definedName>
    <definedName name="SALIENTE_Polotitlán" localSheetId="38">#REF!</definedName>
    <definedName name="SALIENTE_Polotitlán" localSheetId="17">#REF!</definedName>
    <definedName name="SALIENTE_Polotitlán" localSheetId="19">#REF!</definedName>
    <definedName name="SALIENTE_Polotitlán" localSheetId="16">#REF!</definedName>
    <definedName name="SALIENTE_Polotitlán" localSheetId="14">#REF!</definedName>
    <definedName name="SALIENTE_Polotitlán" localSheetId="12">#REF!</definedName>
    <definedName name="SALIENTE_Polotitlán" localSheetId="22">#REF!</definedName>
    <definedName name="SALIENTE_Polotitlán" localSheetId="39">#REF!</definedName>
    <definedName name="SALIENTE_Polotitlán" localSheetId="21">#REF!</definedName>
    <definedName name="SALIENTE_Polotitlán" localSheetId="20">#REF!</definedName>
    <definedName name="SALIENTE_Polotitlán" localSheetId="28">#REF!</definedName>
    <definedName name="SALIENTE_Polotitlán" localSheetId="31">#REF!</definedName>
    <definedName name="SALIENTE_Polotitlán" localSheetId="40">#REF!</definedName>
    <definedName name="SALIENTE_Polotitlán" localSheetId="34">#REF!</definedName>
    <definedName name="SALIENTE_Polotitlán" localSheetId="33">#REF!</definedName>
    <definedName name="SALIENTE_Polotitlán" localSheetId="7">#REF!</definedName>
    <definedName name="SALIENTE_Polotitlán" localSheetId="24">#REF!</definedName>
    <definedName name="SALIENTE_Polotitlán" localSheetId="25">#REF!</definedName>
    <definedName name="SALIENTE_Polotitlán" localSheetId="37">#REF!</definedName>
    <definedName name="SALIENTE_Polotitlán" localSheetId="35">#REF!</definedName>
    <definedName name="SALIENTE_Polotitlán">#REF!</definedName>
    <definedName name="SALIENTE_Rayón" localSheetId="18">#REF!</definedName>
    <definedName name="SALIENTE_Rayón" localSheetId="27">#REF!</definedName>
    <definedName name="SALIENTE_Rayón" localSheetId="23">#REF!</definedName>
    <definedName name="SALIENTE_Rayón" localSheetId="38">#REF!</definedName>
    <definedName name="SALIENTE_Rayón" localSheetId="17">#REF!</definedName>
    <definedName name="SALIENTE_Rayón" localSheetId="19">#REF!</definedName>
    <definedName name="SALIENTE_Rayón" localSheetId="16">#REF!</definedName>
    <definedName name="SALIENTE_Rayón" localSheetId="14">#REF!</definedName>
    <definedName name="SALIENTE_Rayón" localSheetId="12">#REF!</definedName>
    <definedName name="SALIENTE_Rayón" localSheetId="22">#REF!</definedName>
    <definedName name="SALIENTE_Rayón" localSheetId="39">#REF!</definedName>
    <definedName name="SALIENTE_Rayón" localSheetId="21">#REF!</definedName>
    <definedName name="SALIENTE_Rayón" localSheetId="20">#REF!</definedName>
    <definedName name="SALIENTE_Rayón" localSheetId="28">#REF!</definedName>
    <definedName name="SALIENTE_Rayón" localSheetId="31">#REF!</definedName>
    <definedName name="SALIENTE_Rayón" localSheetId="40">#REF!</definedName>
    <definedName name="SALIENTE_Rayón" localSheetId="34">#REF!</definedName>
    <definedName name="SALIENTE_Rayón" localSheetId="33">#REF!</definedName>
    <definedName name="SALIENTE_Rayón" localSheetId="7">#REF!</definedName>
    <definedName name="SALIENTE_Rayón" localSheetId="24">#REF!</definedName>
    <definedName name="SALIENTE_Rayón" localSheetId="25">#REF!</definedName>
    <definedName name="SALIENTE_Rayón" localSheetId="37">#REF!</definedName>
    <definedName name="SALIENTE_Rayón" localSheetId="35">#REF!</definedName>
    <definedName name="SALIENTE_Rayón">#REF!</definedName>
    <definedName name="SALIENTE_San_Antonio_la_Isla" localSheetId="18">#REF!</definedName>
    <definedName name="SALIENTE_San_Antonio_la_Isla" localSheetId="27">#REF!</definedName>
    <definedName name="SALIENTE_San_Antonio_la_Isla" localSheetId="23">#REF!</definedName>
    <definedName name="SALIENTE_San_Antonio_la_Isla" localSheetId="38">#REF!</definedName>
    <definedName name="SALIENTE_San_Antonio_la_Isla" localSheetId="17">#REF!</definedName>
    <definedName name="SALIENTE_San_Antonio_la_Isla" localSheetId="19">#REF!</definedName>
    <definedName name="SALIENTE_San_Antonio_la_Isla" localSheetId="16">#REF!</definedName>
    <definedName name="SALIENTE_San_Antonio_la_Isla" localSheetId="14">#REF!</definedName>
    <definedName name="SALIENTE_San_Antonio_la_Isla" localSheetId="12">#REF!</definedName>
    <definedName name="SALIENTE_San_Antonio_la_Isla" localSheetId="22">#REF!</definedName>
    <definedName name="SALIENTE_San_Antonio_la_Isla" localSheetId="39">#REF!</definedName>
    <definedName name="SALIENTE_San_Antonio_la_Isla" localSheetId="21">#REF!</definedName>
    <definedName name="SALIENTE_San_Antonio_la_Isla" localSheetId="20">#REF!</definedName>
    <definedName name="SALIENTE_San_Antonio_la_Isla" localSheetId="28">#REF!</definedName>
    <definedName name="SALIENTE_San_Antonio_la_Isla" localSheetId="31">#REF!</definedName>
    <definedName name="SALIENTE_San_Antonio_la_Isla" localSheetId="40">#REF!</definedName>
    <definedName name="SALIENTE_San_Antonio_la_Isla" localSheetId="34">#REF!</definedName>
    <definedName name="SALIENTE_San_Antonio_la_Isla" localSheetId="33">#REF!</definedName>
    <definedName name="SALIENTE_San_Antonio_la_Isla" localSheetId="7">#REF!</definedName>
    <definedName name="SALIENTE_San_Antonio_la_Isla" localSheetId="24">#REF!</definedName>
    <definedName name="SALIENTE_San_Antonio_la_Isla" localSheetId="25">#REF!</definedName>
    <definedName name="SALIENTE_San_Antonio_la_Isla" localSheetId="37">#REF!</definedName>
    <definedName name="SALIENTE_San_Antonio_la_Isla" localSheetId="35">#REF!</definedName>
    <definedName name="SALIENTE_San_Antonio_la_Isla">#REF!</definedName>
    <definedName name="SALIENTE_San_Felipe_del_Progreso" localSheetId="18">#REF!</definedName>
    <definedName name="SALIENTE_San_Felipe_del_Progreso" localSheetId="27">#REF!</definedName>
    <definedName name="SALIENTE_San_Felipe_del_Progreso" localSheetId="23">#REF!</definedName>
    <definedName name="SALIENTE_San_Felipe_del_Progreso" localSheetId="38">#REF!</definedName>
    <definedName name="SALIENTE_San_Felipe_del_Progreso" localSheetId="17">#REF!</definedName>
    <definedName name="SALIENTE_San_Felipe_del_Progreso" localSheetId="19">#REF!</definedName>
    <definedName name="SALIENTE_San_Felipe_del_Progreso" localSheetId="16">#REF!</definedName>
    <definedName name="SALIENTE_San_Felipe_del_Progreso" localSheetId="14">#REF!</definedName>
    <definedName name="SALIENTE_San_Felipe_del_Progreso" localSheetId="12">#REF!</definedName>
    <definedName name="SALIENTE_San_Felipe_del_Progreso" localSheetId="22">#REF!</definedName>
    <definedName name="SALIENTE_San_Felipe_del_Progreso" localSheetId="39">#REF!</definedName>
    <definedName name="SALIENTE_San_Felipe_del_Progreso" localSheetId="21">#REF!</definedName>
    <definedName name="SALIENTE_San_Felipe_del_Progreso" localSheetId="20">#REF!</definedName>
    <definedName name="SALIENTE_San_Felipe_del_Progreso" localSheetId="28">#REF!</definedName>
    <definedName name="SALIENTE_San_Felipe_del_Progreso" localSheetId="31">#REF!</definedName>
    <definedName name="SALIENTE_San_Felipe_del_Progreso" localSheetId="40">#REF!</definedName>
    <definedName name="SALIENTE_San_Felipe_del_Progreso" localSheetId="34">#REF!</definedName>
    <definedName name="SALIENTE_San_Felipe_del_Progreso" localSheetId="33">#REF!</definedName>
    <definedName name="SALIENTE_San_Felipe_del_Progreso" localSheetId="7">#REF!</definedName>
    <definedName name="SALIENTE_San_Felipe_del_Progreso" localSheetId="24">#REF!</definedName>
    <definedName name="SALIENTE_San_Felipe_del_Progreso" localSheetId="25">#REF!</definedName>
    <definedName name="SALIENTE_San_Felipe_del_Progreso" localSheetId="37">#REF!</definedName>
    <definedName name="SALIENTE_San_Felipe_del_Progreso" localSheetId="35">#REF!</definedName>
    <definedName name="SALIENTE_San_Felipe_del_Progreso">#REF!</definedName>
    <definedName name="SALIENTE_San_José_del_Rincón" localSheetId="18">#REF!</definedName>
    <definedName name="SALIENTE_San_José_del_Rincón" localSheetId="27">#REF!</definedName>
    <definedName name="SALIENTE_San_José_del_Rincón" localSheetId="23">#REF!</definedName>
    <definedName name="SALIENTE_San_José_del_Rincón" localSheetId="38">#REF!</definedName>
    <definedName name="SALIENTE_San_José_del_Rincón" localSheetId="17">#REF!</definedName>
    <definedName name="SALIENTE_San_José_del_Rincón" localSheetId="19">#REF!</definedName>
    <definedName name="SALIENTE_San_José_del_Rincón" localSheetId="16">#REF!</definedName>
    <definedName name="SALIENTE_San_José_del_Rincón" localSheetId="14">#REF!</definedName>
    <definedName name="SALIENTE_San_José_del_Rincón" localSheetId="12">#REF!</definedName>
    <definedName name="SALIENTE_San_José_del_Rincón" localSheetId="22">#REF!</definedName>
    <definedName name="SALIENTE_San_José_del_Rincón" localSheetId="39">#REF!</definedName>
    <definedName name="SALIENTE_San_José_del_Rincón" localSheetId="21">#REF!</definedName>
    <definedName name="SALIENTE_San_José_del_Rincón" localSheetId="20">#REF!</definedName>
    <definedName name="SALIENTE_San_José_del_Rincón" localSheetId="28">#REF!</definedName>
    <definedName name="SALIENTE_San_José_del_Rincón" localSheetId="31">#REF!</definedName>
    <definedName name="SALIENTE_San_José_del_Rincón" localSheetId="40">#REF!</definedName>
    <definedName name="SALIENTE_San_José_del_Rincón" localSheetId="34">#REF!</definedName>
    <definedName name="SALIENTE_San_José_del_Rincón" localSheetId="33">#REF!</definedName>
    <definedName name="SALIENTE_San_José_del_Rincón" localSheetId="7">#REF!</definedName>
    <definedName name="SALIENTE_San_José_del_Rincón" localSheetId="24">#REF!</definedName>
    <definedName name="SALIENTE_San_José_del_Rincón" localSheetId="25">#REF!</definedName>
    <definedName name="SALIENTE_San_José_del_Rincón" localSheetId="37">#REF!</definedName>
    <definedName name="SALIENTE_San_José_del_Rincón" localSheetId="35">#REF!</definedName>
    <definedName name="SALIENTE_San_José_del_Rincón">#REF!</definedName>
    <definedName name="SALIENTE_San_Martín_de_las_Pirámides" localSheetId="18">#REF!</definedName>
    <definedName name="SALIENTE_San_Martín_de_las_Pirámides" localSheetId="27">#REF!</definedName>
    <definedName name="SALIENTE_San_Martín_de_las_Pirámides" localSheetId="23">#REF!</definedName>
    <definedName name="SALIENTE_San_Martín_de_las_Pirámides" localSheetId="38">#REF!</definedName>
    <definedName name="SALIENTE_San_Martín_de_las_Pirámides" localSheetId="17">#REF!</definedName>
    <definedName name="SALIENTE_San_Martín_de_las_Pirámides" localSheetId="19">#REF!</definedName>
    <definedName name="SALIENTE_San_Martín_de_las_Pirámides" localSheetId="16">#REF!</definedName>
    <definedName name="SALIENTE_San_Martín_de_las_Pirámides" localSheetId="14">#REF!</definedName>
    <definedName name="SALIENTE_San_Martín_de_las_Pirámides" localSheetId="12">#REF!</definedName>
    <definedName name="SALIENTE_San_Martín_de_las_Pirámides" localSheetId="22">#REF!</definedName>
    <definedName name="SALIENTE_San_Martín_de_las_Pirámides" localSheetId="39">#REF!</definedName>
    <definedName name="SALIENTE_San_Martín_de_las_Pirámides" localSheetId="21">#REF!</definedName>
    <definedName name="SALIENTE_San_Martín_de_las_Pirámides" localSheetId="20">#REF!</definedName>
    <definedName name="SALIENTE_San_Martín_de_las_Pirámides" localSheetId="28">#REF!</definedName>
    <definedName name="SALIENTE_San_Martín_de_las_Pirámides" localSheetId="31">#REF!</definedName>
    <definedName name="SALIENTE_San_Martín_de_las_Pirámides" localSheetId="40">#REF!</definedName>
    <definedName name="SALIENTE_San_Martín_de_las_Pirámides" localSheetId="34">#REF!</definedName>
    <definedName name="SALIENTE_San_Martín_de_las_Pirámides" localSheetId="33">#REF!</definedName>
    <definedName name="SALIENTE_San_Martín_de_las_Pirámides" localSheetId="7">#REF!</definedName>
    <definedName name="SALIENTE_San_Martín_de_las_Pirámides" localSheetId="24">#REF!</definedName>
    <definedName name="SALIENTE_San_Martín_de_las_Pirámides" localSheetId="25">#REF!</definedName>
    <definedName name="SALIENTE_San_Martín_de_las_Pirámides" localSheetId="37">#REF!</definedName>
    <definedName name="SALIENTE_San_Martín_de_las_Pirámides" localSheetId="35">#REF!</definedName>
    <definedName name="SALIENTE_San_Martín_de_las_Pirámides">#REF!</definedName>
    <definedName name="SALIENTE_San_Mateo_Atenco" localSheetId="18">#REF!</definedName>
    <definedName name="SALIENTE_San_Mateo_Atenco" localSheetId="27">#REF!</definedName>
    <definedName name="SALIENTE_San_Mateo_Atenco" localSheetId="23">#REF!</definedName>
    <definedName name="SALIENTE_San_Mateo_Atenco" localSheetId="38">#REF!</definedName>
    <definedName name="SALIENTE_San_Mateo_Atenco" localSheetId="17">#REF!</definedName>
    <definedName name="SALIENTE_San_Mateo_Atenco" localSheetId="19">#REF!</definedName>
    <definedName name="SALIENTE_San_Mateo_Atenco" localSheetId="16">#REF!</definedName>
    <definedName name="SALIENTE_San_Mateo_Atenco" localSheetId="14">#REF!</definedName>
    <definedName name="SALIENTE_San_Mateo_Atenco" localSheetId="12">#REF!</definedName>
    <definedName name="SALIENTE_San_Mateo_Atenco" localSheetId="22">#REF!</definedName>
    <definedName name="SALIENTE_San_Mateo_Atenco" localSheetId="39">#REF!</definedName>
    <definedName name="SALIENTE_San_Mateo_Atenco" localSheetId="21">#REF!</definedName>
    <definedName name="SALIENTE_San_Mateo_Atenco" localSheetId="20">#REF!</definedName>
    <definedName name="SALIENTE_San_Mateo_Atenco" localSheetId="28">#REF!</definedName>
    <definedName name="SALIENTE_San_Mateo_Atenco" localSheetId="31">#REF!</definedName>
    <definedName name="SALIENTE_San_Mateo_Atenco" localSheetId="40">#REF!</definedName>
    <definedName name="SALIENTE_San_Mateo_Atenco" localSheetId="34">#REF!</definedName>
    <definedName name="SALIENTE_San_Mateo_Atenco" localSheetId="33">#REF!</definedName>
    <definedName name="SALIENTE_San_Mateo_Atenco" localSheetId="7">#REF!</definedName>
    <definedName name="SALIENTE_San_Mateo_Atenco" localSheetId="24">#REF!</definedName>
    <definedName name="SALIENTE_San_Mateo_Atenco" localSheetId="25">#REF!</definedName>
    <definedName name="SALIENTE_San_Mateo_Atenco" localSheetId="37">#REF!</definedName>
    <definedName name="SALIENTE_San_Mateo_Atenco" localSheetId="35">#REF!</definedName>
    <definedName name="SALIENTE_San_Mateo_Atenco">#REF!</definedName>
    <definedName name="SALIENTE_San_Simón_de_Guerrero" localSheetId="18">#REF!</definedName>
    <definedName name="SALIENTE_San_Simón_de_Guerrero" localSheetId="27">#REF!</definedName>
    <definedName name="SALIENTE_San_Simón_de_Guerrero" localSheetId="23">#REF!</definedName>
    <definedName name="SALIENTE_San_Simón_de_Guerrero" localSheetId="38">#REF!</definedName>
    <definedName name="SALIENTE_San_Simón_de_Guerrero" localSheetId="17">#REF!</definedName>
    <definedName name="SALIENTE_San_Simón_de_Guerrero" localSheetId="19">#REF!</definedName>
    <definedName name="SALIENTE_San_Simón_de_Guerrero" localSheetId="16">#REF!</definedName>
    <definedName name="SALIENTE_San_Simón_de_Guerrero" localSheetId="14">#REF!</definedName>
    <definedName name="SALIENTE_San_Simón_de_Guerrero" localSheetId="12">#REF!</definedName>
    <definedName name="SALIENTE_San_Simón_de_Guerrero" localSheetId="22">#REF!</definedName>
    <definedName name="SALIENTE_San_Simón_de_Guerrero" localSheetId="39">#REF!</definedName>
    <definedName name="SALIENTE_San_Simón_de_Guerrero" localSheetId="21">#REF!</definedName>
    <definedName name="SALIENTE_San_Simón_de_Guerrero" localSheetId="20">#REF!</definedName>
    <definedName name="SALIENTE_San_Simón_de_Guerrero" localSheetId="28">#REF!</definedName>
    <definedName name="SALIENTE_San_Simón_de_Guerrero" localSheetId="31">#REF!</definedName>
    <definedName name="SALIENTE_San_Simón_de_Guerrero" localSheetId="40">#REF!</definedName>
    <definedName name="SALIENTE_San_Simón_de_Guerrero" localSheetId="34">#REF!</definedName>
    <definedName name="SALIENTE_San_Simón_de_Guerrero" localSheetId="33">#REF!</definedName>
    <definedName name="SALIENTE_San_Simón_de_Guerrero" localSheetId="7">#REF!</definedName>
    <definedName name="SALIENTE_San_Simón_de_Guerrero" localSheetId="24">#REF!</definedName>
    <definedName name="SALIENTE_San_Simón_de_Guerrero" localSheetId="25">#REF!</definedName>
    <definedName name="SALIENTE_San_Simón_de_Guerrero" localSheetId="37">#REF!</definedName>
    <definedName name="SALIENTE_San_Simón_de_Guerrero" localSheetId="35">#REF!</definedName>
    <definedName name="SALIENTE_San_Simón_de_Guerrero">#REF!</definedName>
    <definedName name="SALIENTE_Santo_Tomás" localSheetId="18">#REF!</definedName>
    <definedName name="SALIENTE_Santo_Tomás" localSheetId="27">#REF!</definedName>
    <definedName name="SALIENTE_Santo_Tomás" localSheetId="23">#REF!</definedName>
    <definedName name="SALIENTE_Santo_Tomás" localSheetId="38">#REF!</definedName>
    <definedName name="SALIENTE_Santo_Tomás" localSheetId="17">#REF!</definedName>
    <definedName name="SALIENTE_Santo_Tomás" localSheetId="19">#REF!</definedName>
    <definedName name="SALIENTE_Santo_Tomás" localSheetId="16">#REF!</definedName>
    <definedName name="SALIENTE_Santo_Tomás" localSheetId="14">#REF!</definedName>
    <definedName name="SALIENTE_Santo_Tomás" localSheetId="12">#REF!</definedName>
    <definedName name="SALIENTE_Santo_Tomás" localSheetId="22">#REF!</definedName>
    <definedName name="SALIENTE_Santo_Tomás" localSheetId="39">#REF!</definedName>
    <definedName name="SALIENTE_Santo_Tomás" localSheetId="21">#REF!</definedName>
    <definedName name="SALIENTE_Santo_Tomás" localSheetId="20">#REF!</definedName>
    <definedName name="SALIENTE_Santo_Tomás" localSheetId="28">#REF!</definedName>
    <definedName name="SALIENTE_Santo_Tomás" localSheetId="31">#REF!</definedName>
    <definedName name="SALIENTE_Santo_Tomás" localSheetId="40">#REF!</definedName>
    <definedName name="SALIENTE_Santo_Tomás" localSheetId="34">#REF!</definedName>
    <definedName name="SALIENTE_Santo_Tomás" localSheetId="33">#REF!</definedName>
    <definedName name="SALIENTE_Santo_Tomás" localSheetId="7">#REF!</definedName>
    <definedName name="SALIENTE_Santo_Tomás" localSheetId="24">#REF!</definedName>
    <definedName name="SALIENTE_Santo_Tomás" localSheetId="25">#REF!</definedName>
    <definedName name="SALIENTE_Santo_Tomás" localSheetId="37">#REF!</definedName>
    <definedName name="SALIENTE_Santo_Tomás" localSheetId="35">#REF!</definedName>
    <definedName name="SALIENTE_Santo_Tomás">#REF!</definedName>
    <definedName name="SALIENTE_Soyaniquilpan_de_Juárez" localSheetId="18">#REF!</definedName>
    <definedName name="SALIENTE_Soyaniquilpan_de_Juárez" localSheetId="27">#REF!</definedName>
    <definedName name="SALIENTE_Soyaniquilpan_de_Juárez" localSheetId="23">#REF!</definedName>
    <definedName name="SALIENTE_Soyaniquilpan_de_Juárez" localSheetId="38">#REF!</definedName>
    <definedName name="SALIENTE_Soyaniquilpan_de_Juárez" localSheetId="17">#REF!</definedName>
    <definedName name="SALIENTE_Soyaniquilpan_de_Juárez" localSheetId="19">#REF!</definedName>
    <definedName name="SALIENTE_Soyaniquilpan_de_Juárez" localSheetId="16">#REF!</definedName>
    <definedName name="SALIENTE_Soyaniquilpan_de_Juárez" localSheetId="14">#REF!</definedName>
    <definedName name="SALIENTE_Soyaniquilpan_de_Juárez" localSheetId="12">#REF!</definedName>
    <definedName name="SALIENTE_Soyaniquilpan_de_Juárez" localSheetId="22">#REF!</definedName>
    <definedName name="SALIENTE_Soyaniquilpan_de_Juárez" localSheetId="39">#REF!</definedName>
    <definedName name="SALIENTE_Soyaniquilpan_de_Juárez" localSheetId="21">#REF!</definedName>
    <definedName name="SALIENTE_Soyaniquilpan_de_Juárez" localSheetId="20">#REF!</definedName>
    <definedName name="SALIENTE_Soyaniquilpan_de_Juárez" localSheetId="28">#REF!</definedName>
    <definedName name="SALIENTE_Soyaniquilpan_de_Juárez" localSheetId="31">#REF!</definedName>
    <definedName name="SALIENTE_Soyaniquilpan_de_Juárez" localSheetId="40">#REF!</definedName>
    <definedName name="SALIENTE_Soyaniquilpan_de_Juárez" localSheetId="34">#REF!</definedName>
    <definedName name="SALIENTE_Soyaniquilpan_de_Juárez" localSheetId="33">#REF!</definedName>
    <definedName name="SALIENTE_Soyaniquilpan_de_Juárez" localSheetId="7">#REF!</definedName>
    <definedName name="SALIENTE_Soyaniquilpan_de_Juárez" localSheetId="24">#REF!</definedName>
    <definedName name="SALIENTE_Soyaniquilpan_de_Juárez" localSheetId="25">#REF!</definedName>
    <definedName name="SALIENTE_Soyaniquilpan_de_Juárez" localSheetId="37">#REF!</definedName>
    <definedName name="SALIENTE_Soyaniquilpan_de_Juárez" localSheetId="35">#REF!</definedName>
    <definedName name="SALIENTE_Soyaniquilpan_de_Juárez">#REF!</definedName>
    <definedName name="SALIENTE_Sultepec" localSheetId="18">#REF!</definedName>
    <definedName name="SALIENTE_Sultepec" localSheetId="27">#REF!</definedName>
    <definedName name="SALIENTE_Sultepec" localSheetId="23">#REF!</definedName>
    <definedName name="SALIENTE_Sultepec" localSheetId="38">#REF!</definedName>
    <definedName name="SALIENTE_Sultepec" localSheetId="17">#REF!</definedName>
    <definedName name="SALIENTE_Sultepec" localSheetId="19">#REF!</definedName>
    <definedName name="SALIENTE_Sultepec" localSheetId="16">#REF!</definedName>
    <definedName name="SALIENTE_Sultepec" localSheetId="14">#REF!</definedName>
    <definedName name="SALIENTE_Sultepec" localSheetId="12">#REF!</definedName>
    <definedName name="SALIENTE_Sultepec" localSheetId="22">#REF!</definedName>
    <definedName name="SALIENTE_Sultepec" localSheetId="39">#REF!</definedName>
    <definedName name="SALIENTE_Sultepec" localSheetId="21">#REF!</definedName>
    <definedName name="SALIENTE_Sultepec" localSheetId="20">#REF!</definedName>
    <definedName name="SALIENTE_Sultepec" localSheetId="28">#REF!</definedName>
    <definedName name="SALIENTE_Sultepec" localSheetId="31">#REF!</definedName>
    <definedName name="SALIENTE_Sultepec" localSheetId="40">#REF!</definedName>
    <definedName name="SALIENTE_Sultepec" localSheetId="34">#REF!</definedName>
    <definedName name="SALIENTE_Sultepec" localSheetId="33">#REF!</definedName>
    <definedName name="SALIENTE_Sultepec" localSheetId="7">#REF!</definedName>
    <definedName name="SALIENTE_Sultepec" localSheetId="24">#REF!</definedName>
    <definedName name="SALIENTE_Sultepec" localSheetId="25">#REF!</definedName>
    <definedName name="SALIENTE_Sultepec" localSheetId="37">#REF!</definedName>
    <definedName name="SALIENTE_Sultepec" localSheetId="35">#REF!</definedName>
    <definedName name="SALIENTE_Sultepec">#REF!</definedName>
    <definedName name="SALIENTE_Tecámac" localSheetId="18">#REF!</definedName>
    <definedName name="SALIENTE_Tecámac" localSheetId="27">#REF!</definedName>
    <definedName name="SALIENTE_Tecámac" localSheetId="23">#REF!</definedName>
    <definedName name="SALIENTE_Tecámac" localSheetId="38">#REF!</definedName>
    <definedName name="SALIENTE_Tecámac" localSheetId="17">#REF!</definedName>
    <definedName name="SALIENTE_Tecámac" localSheetId="19">#REF!</definedName>
    <definedName name="SALIENTE_Tecámac" localSheetId="16">#REF!</definedName>
    <definedName name="SALIENTE_Tecámac" localSheetId="14">#REF!</definedName>
    <definedName name="SALIENTE_Tecámac" localSheetId="12">#REF!</definedName>
    <definedName name="SALIENTE_Tecámac" localSheetId="22">#REF!</definedName>
    <definedName name="SALIENTE_Tecámac" localSheetId="39">#REF!</definedName>
    <definedName name="SALIENTE_Tecámac" localSheetId="21">#REF!</definedName>
    <definedName name="SALIENTE_Tecámac" localSheetId="20">#REF!</definedName>
    <definedName name="SALIENTE_Tecámac" localSheetId="28">#REF!</definedName>
    <definedName name="SALIENTE_Tecámac" localSheetId="31">#REF!</definedName>
    <definedName name="SALIENTE_Tecámac" localSheetId="40">#REF!</definedName>
    <definedName name="SALIENTE_Tecámac" localSheetId="34">#REF!</definedName>
    <definedName name="SALIENTE_Tecámac" localSheetId="33">#REF!</definedName>
    <definedName name="SALIENTE_Tecámac" localSheetId="7">#REF!</definedName>
    <definedName name="SALIENTE_Tecámac" localSheetId="24">#REF!</definedName>
    <definedName name="SALIENTE_Tecámac" localSheetId="25">#REF!</definedName>
    <definedName name="SALIENTE_Tecámac" localSheetId="37">#REF!</definedName>
    <definedName name="SALIENTE_Tecámac" localSheetId="35">#REF!</definedName>
    <definedName name="SALIENTE_Tecámac">#REF!</definedName>
    <definedName name="SALIENTE_Tejupilco" localSheetId="18">#REF!</definedName>
    <definedName name="SALIENTE_Tejupilco" localSheetId="27">#REF!</definedName>
    <definedName name="SALIENTE_Tejupilco" localSheetId="23">#REF!</definedName>
    <definedName name="SALIENTE_Tejupilco" localSheetId="38">#REF!</definedName>
    <definedName name="SALIENTE_Tejupilco" localSheetId="17">#REF!</definedName>
    <definedName name="SALIENTE_Tejupilco" localSheetId="19">#REF!</definedName>
    <definedName name="SALIENTE_Tejupilco" localSheetId="16">#REF!</definedName>
    <definedName name="SALIENTE_Tejupilco" localSheetId="14">#REF!</definedName>
    <definedName name="SALIENTE_Tejupilco" localSheetId="12">#REF!</definedName>
    <definedName name="SALIENTE_Tejupilco" localSheetId="22">#REF!</definedName>
    <definedName name="SALIENTE_Tejupilco" localSheetId="39">#REF!</definedName>
    <definedName name="SALIENTE_Tejupilco" localSheetId="21">#REF!</definedName>
    <definedName name="SALIENTE_Tejupilco" localSheetId="20">#REF!</definedName>
    <definedName name="SALIENTE_Tejupilco" localSheetId="28">#REF!</definedName>
    <definedName name="SALIENTE_Tejupilco" localSheetId="31">#REF!</definedName>
    <definedName name="SALIENTE_Tejupilco" localSheetId="40">#REF!</definedName>
    <definedName name="SALIENTE_Tejupilco" localSheetId="34">#REF!</definedName>
    <definedName name="SALIENTE_Tejupilco" localSheetId="33">#REF!</definedName>
    <definedName name="SALIENTE_Tejupilco" localSheetId="7">#REF!</definedName>
    <definedName name="SALIENTE_Tejupilco" localSheetId="24">#REF!</definedName>
    <definedName name="SALIENTE_Tejupilco" localSheetId="25">#REF!</definedName>
    <definedName name="SALIENTE_Tejupilco" localSheetId="37">#REF!</definedName>
    <definedName name="SALIENTE_Tejupilco" localSheetId="35">#REF!</definedName>
    <definedName name="SALIENTE_Tejupilco">#REF!</definedName>
    <definedName name="SALIENTE_Temamatla" localSheetId="18">#REF!</definedName>
    <definedName name="SALIENTE_Temamatla" localSheetId="27">#REF!</definedName>
    <definedName name="SALIENTE_Temamatla" localSheetId="23">#REF!</definedName>
    <definedName name="SALIENTE_Temamatla" localSheetId="38">#REF!</definedName>
    <definedName name="SALIENTE_Temamatla" localSheetId="17">#REF!</definedName>
    <definedName name="SALIENTE_Temamatla" localSheetId="19">#REF!</definedName>
    <definedName name="SALIENTE_Temamatla" localSheetId="16">#REF!</definedName>
    <definedName name="SALIENTE_Temamatla" localSheetId="14">#REF!</definedName>
    <definedName name="SALIENTE_Temamatla" localSheetId="12">#REF!</definedName>
    <definedName name="SALIENTE_Temamatla" localSheetId="22">#REF!</definedName>
    <definedName name="SALIENTE_Temamatla" localSheetId="39">#REF!</definedName>
    <definedName name="SALIENTE_Temamatla" localSheetId="21">#REF!</definedName>
    <definedName name="SALIENTE_Temamatla" localSheetId="20">#REF!</definedName>
    <definedName name="SALIENTE_Temamatla" localSheetId="28">#REF!</definedName>
    <definedName name="SALIENTE_Temamatla" localSheetId="31">#REF!</definedName>
    <definedName name="SALIENTE_Temamatla" localSheetId="40">#REF!</definedName>
    <definedName name="SALIENTE_Temamatla" localSheetId="34">#REF!</definedName>
    <definedName name="SALIENTE_Temamatla" localSheetId="33">#REF!</definedName>
    <definedName name="SALIENTE_Temamatla" localSheetId="7">#REF!</definedName>
    <definedName name="SALIENTE_Temamatla" localSheetId="24">#REF!</definedName>
    <definedName name="SALIENTE_Temamatla" localSheetId="25">#REF!</definedName>
    <definedName name="SALIENTE_Temamatla" localSheetId="37">#REF!</definedName>
    <definedName name="SALIENTE_Temamatla" localSheetId="35">#REF!</definedName>
    <definedName name="SALIENTE_Temamatla">#REF!</definedName>
    <definedName name="SALIENTE_Temascalapa" localSheetId="18">#REF!</definedName>
    <definedName name="SALIENTE_Temascalapa" localSheetId="27">#REF!</definedName>
    <definedName name="SALIENTE_Temascalapa" localSheetId="23">#REF!</definedName>
    <definedName name="SALIENTE_Temascalapa" localSheetId="38">#REF!</definedName>
    <definedName name="SALIENTE_Temascalapa" localSheetId="17">#REF!</definedName>
    <definedName name="SALIENTE_Temascalapa" localSheetId="19">#REF!</definedName>
    <definedName name="SALIENTE_Temascalapa" localSheetId="16">#REF!</definedName>
    <definedName name="SALIENTE_Temascalapa" localSheetId="14">#REF!</definedName>
    <definedName name="SALIENTE_Temascalapa" localSheetId="12">#REF!</definedName>
    <definedName name="SALIENTE_Temascalapa" localSheetId="22">#REF!</definedName>
    <definedName name="SALIENTE_Temascalapa" localSheetId="39">#REF!</definedName>
    <definedName name="SALIENTE_Temascalapa" localSheetId="21">#REF!</definedName>
    <definedName name="SALIENTE_Temascalapa" localSheetId="20">#REF!</definedName>
    <definedName name="SALIENTE_Temascalapa" localSheetId="28">#REF!</definedName>
    <definedName name="SALIENTE_Temascalapa" localSheetId="31">#REF!</definedName>
    <definedName name="SALIENTE_Temascalapa" localSheetId="40">#REF!</definedName>
    <definedName name="SALIENTE_Temascalapa" localSheetId="34">#REF!</definedName>
    <definedName name="SALIENTE_Temascalapa" localSheetId="33">#REF!</definedName>
    <definedName name="SALIENTE_Temascalapa" localSheetId="7">#REF!</definedName>
    <definedName name="SALIENTE_Temascalapa" localSheetId="24">#REF!</definedName>
    <definedName name="SALIENTE_Temascalapa" localSheetId="25">#REF!</definedName>
    <definedName name="SALIENTE_Temascalapa" localSheetId="37">#REF!</definedName>
    <definedName name="SALIENTE_Temascalapa" localSheetId="35">#REF!</definedName>
    <definedName name="SALIENTE_Temascalapa">#REF!</definedName>
    <definedName name="SALIENTE_Temascalcingo" localSheetId="18">#REF!</definedName>
    <definedName name="SALIENTE_Temascalcingo" localSheetId="27">#REF!</definedName>
    <definedName name="SALIENTE_Temascalcingo" localSheetId="23">#REF!</definedName>
    <definedName name="SALIENTE_Temascalcingo" localSheetId="38">#REF!</definedName>
    <definedName name="SALIENTE_Temascalcingo" localSheetId="17">#REF!</definedName>
    <definedName name="SALIENTE_Temascalcingo" localSheetId="19">#REF!</definedName>
    <definedName name="SALIENTE_Temascalcingo" localSheetId="16">#REF!</definedName>
    <definedName name="SALIENTE_Temascalcingo" localSheetId="14">#REF!</definedName>
    <definedName name="SALIENTE_Temascalcingo" localSheetId="12">#REF!</definedName>
    <definedName name="SALIENTE_Temascalcingo" localSheetId="22">#REF!</definedName>
    <definedName name="SALIENTE_Temascalcingo" localSheetId="39">#REF!</definedName>
    <definedName name="SALIENTE_Temascalcingo" localSheetId="21">#REF!</definedName>
    <definedName name="SALIENTE_Temascalcingo" localSheetId="20">#REF!</definedName>
    <definedName name="SALIENTE_Temascalcingo" localSheetId="28">#REF!</definedName>
    <definedName name="SALIENTE_Temascalcingo" localSheetId="31">#REF!</definedName>
    <definedName name="SALIENTE_Temascalcingo" localSheetId="40">#REF!</definedName>
    <definedName name="SALIENTE_Temascalcingo" localSheetId="34">#REF!</definedName>
    <definedName name="SALIENTE_Temascalcingo" localSheetId="33">#REF!</definedName>
    <definedName name="SALIENTE_Temascalcingo" localSheetId="7">#REF!</definedName>
    <definedName name="SALIENTE_Temascalcingo" localSheetId="24">#REF!</definedName>
    <definedName name="SALIENTE_Temascalcingo" localSheetId="25">#REF!</definedName>
    <definedName name="SALIENTE_Temascalcingo" localSheetId="37">#REF!</definedName>
    <definedName name="SALIENTE_Temascalcingo" localSheetId="35">#REF!</definedName>
    <definedName name="SALIENTE_Temascalcingo">#REF!</definedName>
    <definedName name="SALIENTE_Temascaltepec" localSheetId="18">#REF!</definedName>
    <definedName name="SALIENTE_Temascaltepec" localSheetId="27">#REF!</definedName>
    <definedName name="SALIENTE_Temascaltepec" localSheetId="23">#REF!</definedName>
    <definedName name="SALIENTE_Temascaltepec" localSheetId="38">#REF!</definedName>
    <definedName name="SALIENTE_Temascaltepec" localSheetId="17">#REF!</definedName>
    <definedName name="SALIENTE_Temascaltepec" localSheetId="19">#REF!</definedName>
    <definedName name="SALIENTE_Temascaltepec" localSheetId="16">#REF!</definedName>
    <definedName name="SALIENTE_Temascaltepec" localSheetId="14">#REF!</definedName>
    <definedName name="SALIENTE_Temascaltepec" localSheetId="12">#REF!</definedName>
    <definedName name="SALIENTE_Temascaltepec" localSheetId="22">#REF!</definedName>
    <definedName name="SALIENTE_Temascaltepec" localSheetId="39">#REF!</definedName>
    <definedName name="SALIENTE_Temascaltepec" localSheetId="21">#REF!</definedName>
    <definedName name="SALIENTE_Temascaltepec" localSheetId="20">#REF!</definedName>
    <definedName name="SALIENTE_Temascaltepec" localSheetId="28">#REF!</definedName>
    <definedName name="SALIENTE_Temascaltepec" localSheetId="31">#REF!</definedName>
    <definedName name="SALIENTE_Temascaltepec" localSheetId="40">#REF!</definedName>
    <definedName name="SALIENTE_Temascaltepec" localSheetId="34">#REF!</definedName>
    <definedName name="SALIENTE_Temascaltepec" localSheetId="33">#REF!</definedName>
    <definedName name="SALIENTE_Temascaltepec" localSheetId="7">#REF!</definedName>
    <definedName name="SALIENTE_Temascaltepec" localSheetId="24">#REF!</definedName>
    <definedName name="SALIENTE_Temascaltepec" localSheetId="25">#REF!</definedName>
    <definedName name="SALIENTE_Temascaltepec" localSheetId="37">#REF!</definedName>
    <definedName name="SALIENTE_Temascaltepec" localSheetId="35">#REF!</definedName>
    <definedName name="SALIENTE_Temascaltepec">#REF!</definedName>
    <definedName name="SALIENTE_Temoaya" localSheetId="18">#REF!</definedName>
    <definedName name="SALIENTE_Temoaya" localSheetId="27">#REF!</definedName>
    <definedName name="SALIENTE_Temoaya" localSheetId="23">#REF!</definedName>
    <definedName name="SALIENTE_Temoaya" localSheetId="38">#REF!</definedName>
    <definedName name="SALIENTE_Temoaya" localSheetId="17">#REF!</definedName>
    <definedName name="SALIENTE_Temoaya" localSheetId="19">#REF!</definedName>
    <definedName name="SALIENTE_Temoaya" localSheetId="16">#REF!</definedName>
    <definedName name="SALIENTE_Temoaya" localSheetId="14">#REF!</definedName>
    <definedName name="SALIENTE_Temoaya" localSheetId="12">#REF!</definedName>
    <definedName name="SALIENTE_Temoaya" localSheetId="22">#REF!</definedName>
    <definedName name="SALIENTE_Temoaya" localSheetId="39">#REF!</definedName>
    <definedName name="SALIENTE_Temoaya" localSheetId="21">#REF!</definedName>
    <definedName name="SALIENTE_Temoaya" localSheetId="20">#REF!</definedName>
    <definedName name="SALIENTE_Temoaya" localSheetId="28">#REF!</definedName>
    <definedName name="SALIENTE_Temoaya" localSheetId="31">#REF!</definedName>
    <definedName name="SALIENTE_Temoaya" localSheetId="40">#REF!</definedName>
    <definedName name="SALIENTE_Temoaya" localSheetId="34">#REF!</definedName>
    <definedName name="SALIENTE_Temoaya" localSheetId="33">#REF!</definedName>
    <definedName name="SALIENTE_Temoaya" localSheetId="7">#REF!</definedName>
    <definedName name="SALIENTE_Temoaya" localSheetId="24">#REF!</definedName>
    <definedName name="SALIENTE_Temoaya" localSheetId="25">#REF!</definedName>
    <definedName name="SALIENTE_Temoaya" localSheetId="37">#REF!</definedName>
    <definedName name="SALIENTE_Temoaya" localSheetId="35">#REF!</definedName>
    <definedName name="SALIENTE_Temoaya">#REF!</definedName>
    <definedName name="SALIENTE_Tenancingo" localSheetId="18">#REF!</definedName>
    <definedName name="SALIENTE_Tenancingo" localSheetId="27">#REF!</definedName>
    <definedName name="SALIENTE_Tenancingo" localSheetId="23">#REF!</definedName>
    <definedName name="SALIENTE_Tenancingo" localSheetId="38">#REF!</definedName>
    <definedName name="SALIENTE_Tenancingo" localSheetId="17">#REF!</definedName>
    <definedName name="SALIENTE_Tenancingo" localSheetId="19">#REF!</definedName>
    <definedName name="SALIENTE_Tenancingo" localSheetId="16">#REF!</definedName>
    <definedName name="SALIENTE_Tenancingo" localSheetId="14">#REF!</definedName>
    <definedName name="SALIENTE_Tenancingo" localSheetId="12">#REF!</definedName>
    <definedName name="SALIENTE_Tenancingo" localSheetId="22">#REF!</definedName>
    <definedName name="SALIENTE_Tenancingo" localSheetId="39">#REF!</definedName>
    <definedName name="SALIENTE_Tenancingo" localSheetId="21">#REF!</definedName>
    <definedName name="SALIENTE_Tenancingo" localSheetId="20">#REF!</definedName>
    <definedName name="SALIENTE_Tenancingo" localSheetId="28">#REF!</definedName>
    <definedName name="SALIENTE_Tenancingo" localSheetId="31">#REF!</definedName>
    <definedName name="SALIENTE_Tenancingo" localSheetId="40">#REF!</definedName>
    <definedName name="SALIENTE_Tenancingo" localSheetId="34">#REF!</definedName>
    <definedName name="SALIENTE_Tenancingo" localSheetId="33">#REF!</definedName>
    <definedName name="SALIENTE_Tenancingo" localSheetId="7">#REF!</definedName>
    <definedName name="SALIENTE_Tenancingo" localSheetId="24">#REF!</definedName>
    <definedName name="SALIENTE_Tenancingo" localSheetId="25">#REF!</definedName>
    <definedName name="SALIENTE_Tenancingo" localSheetId="37">#REF!</definedName>
    <definedName name="SALIENTE_Tenancingo" localSheetId="35">#REF!</definedName>
    <definedName name="SALIENTE_Tenancingo">#REF!</definedName>
    <definedName name="SALIENTE_Tenango_del_Aire" localSheetId="18">#REF!</definedName>
    <definedName name="SALIENTE_Tenango_del_Aire" localSheetId="27">#REF!</definedName>
    <definedName name="SALIENTE_Tenango_del_Aire" localSheetId="23">#REF!</definedName>
    <definedName name="SALIENTE_Tenango_del_Aire" localSheetId="38">#REF!</definedName>
    <definedName name="SALIENTE_Tenango_del_Aire" localSheetId="17">#REF!</definedName>
    <definedName name="SALIENTE_Tenango_del_Aire" localSheetId="19">#REF!</definedName>
    <definedName name="SALIENTE_Tenango_del_Aire" localSheetId="16">#REF!</definedName>
    <definedName name="SALIENTE_Tenango_del_Aire" localSheetId="14">#REF!</definedName>
    <definedName name="SALIENTE_Tenango_del_Aire" localSheetId="12">#REF!</definedName>
    <definedName name="SALIENTE_Tenango_del_Aire" localSheetId="22">#REF!</definedName>
    <definedName name="SALIENTE_Tenango_del_Aire" localSheetId="39">#REF!</definedName>
    <definedName name="SALIENTE_Tenango_del_Aire" localSheetId="21">#REF!</definedName>
    <definedName name="SALIENTE_Tenango_del_Aire" localSheetId="20">#REF!</definedName>
    <definedName name="SALIENTE_Tenango_del_Aire" localSheetId="28">#REF!</definedName>
    <definedName name="SALIENTE_Tenango_del_Aire" localSheetId="31">#REF!</definedName>
    <definedName name="SALIENTE_Tenango_del_Aire" localSheetId="40">#REF!</definedName>
    <definedName name="SALIENTE_Tenango_del_Aire" localSheetId="34">#REF!</definedName>
    <definedName name="SALIENTE_Tenango_del_Aire" localSheetId="33">#REF!</definedName>
    <definedName name="SALIENTE_Tenango_del_Aire" localSheetId="7">#REF!</definedName>
    <definedName name="SALIENTE_Tenango_del_Aire" localSheetId="24">#REF!</definedName>
    <definedName name="SALIENTE_Tenango_del_Aire" localSheetId="25">#REF!</definedName>
    <definedName name="SALIENTE_Tenango_del_Aire" localSheetId="37">#REF!</definedName>
    <definedName name="SALIENTE_Tenango_del_Aire" localSheetId="35">#REF!</definedName>
    <definedName name="SALIENTE_Tenango_del_Aire">#REF!</definedName>
    <definedName name="SALIENTE_Tenango_del_Valle" localSheetId="18">#REF!</definedName>
    <definedName name="SALIENTE_Tenango_del_Valle" localSheetId="27">#REF!</definedName>
    <definedName name="SALIENTE_Tenango_del_Valle" localSheetId="23">#REF!</definedName>
    <definedName name="SALIENTE_Tenango_del_Valle" localSheetId="38">#REF!</definedName>
    <definedName name="SALIENTE_Tenango_del_Valle" localSheetId="17">#REF!</definedName>
    <definedName name="SALIENTE_Tenango_del_Valle" localSheetId="19">#REF!</definedName>
    <definedName name="SALIENTE_Tenango_del_Valle" localSheetId="16">#REF!</definedName>
    <definedName name="SALIENTE_Tenango_del_Valle" localSheetId="14">#REF!</definedName>
    <definedName name="SALIENTE_Tenango_del_Valle" localSheetId="12">#REF!</definedName>
    <definedName name="SALIENTE_Tenango_del_Valle" localSheetId="22">#REF!</definedName>
    <definedName name="SALIENTE_Tenango_del_Valle" localSheetId="39">#REF!</definedName>
    <definedName name="SALIENTE_Tenango_del_Valle" localSheetId="21">#REF!</definedName>
    <definedName name="SALIENTE_Tenango_del_Valle" localSheetId="20">#REF!</definedName>
    <definedName name="SALIENTE_Tenango_del_Valle" localSheetId="28">#REF!</definedName>
    <definedName name="SALIENTE_Tenango_del_Valle" localSheetId="31">#REF!</definedName>
    <definedName name="SALIENTE_Tenango_del_Valle" localSheetId="40">#REF!</definedName>
    <definedName name="SALIENTE_Tenango_del_Valle" localSheetId="34">#REF!</definedName>
    <definedName name="SALIENTE_Tenango_del_Valle" localSheetId="33">#REF!</definedName>
    <definedName name="SALIENTE_Tenango_del_Valle" localSheetId="7">#REF!</definedName>
    <definedName name="SALIENTE_Tenango_del_Valle" localSheetId="24">#REF!</definedName>
    <definedName name="SALIENTE_Tenango_del_Valle" localSheetId="25">#REF!</definedName>
    <definedName name="SALIENTE_Tenango_del_Valle" localSheetId="37">#REF!</definedName>
    <definedName name="SALIENTE_Tenango_del_Valle" localSheetId="35">#REF!</definedName>
    <definedName name="SALIENTE_Tenango_del_Valle">#REF!</definedName>
    <definedName name="SALIENTE_Teoloyucán" localSheetId="18">#REF!</definedName>
    <definedName name="SALIENTE_Teoloyucán" localSheetId="27">#REF!</definedName>
    <definedName name="SALIENTE_Teoloyucán" localSheetId="23">#REF!</definedName>
    <definedName name="SALIENTE_Teoloyucán" localSheetId="38">#REF!</definedName>
    <definedName name="SALIENTE_Teoloyucán" localSheetId="17">#REF!</definedName>
    <definedName name="SALIENTE_Teoloyucán" localSheetId="19">#REF!</definedName>
    <definedName name="SALIENTE_Teoloyucán" localSheetId="16">#REF!</definedName>
    <definedName name="SALIENTE_Teoloyucán" localSheetId="14">#REF!</definedName>
    <definedName name="SALIENTE_Teoloyucán" localSheetId="12">#REF!</definedName>
    <definedName name="SALIENTE_Teoloyucán" localSheetId="22">#REF!</definedName>
    <definedName name="SALIENTE_Teoloyucán" localSheetId="39">#REF!</definedName>
    <definedName name="SALIENTE_Teoloyucán" localSheetId="21">#REF!</definedName>
    <definedName name="SALIENTE_Teoloyucán" localSheetId="20">#REF!</definedName>
    <definedName name="SALIENTE_Teoloyucán" localSheetId="28">#REF!</definedName>
    <definedName name="SALIENTE_Teoloyucán" localSheetId="31">#REF!</definedName>
    <definedName name="SALIENTE_Teoloyucán" localSheetId="40">#REF!</definedName>
    <definedName name="SALIENTE_Teoloyucán" localSheetId="34">#REF!</definedName>
    <definedName name="SALIENTE_Teoloyucán" localSheetId="33">#REF!</definedName>
    <definedName name="SALIENTE_Teoloyucán" localSheetId="7">#REF!</definedName>
    <definedName name="SALIENTE_Teoloyucán" localSheetId="24">#REF!</definedName>
    <definedName name="SALIENTE_Teoloyucán" localSheetId="25">#REF!</definedName>
    <definedName name="SALIENTE_Teoloyucán" localSheetId="37">#REF!</definedName>
    <definedName name="SALIENTE_Teoloyucán" localSheetId="35">#REF!</definedName>
    <definedName name="SALIENTE_Teoloyucán">#REF!</definedName>
    <definedName name="SALIENTE_Teotihuacán" localSheetId="18">#REF!</definedName>
    <definedName name="SALIENTE_Teotihuacán" localSheetId="27">#REF!</definedName>
    <definedName name="SALIENTE_Teotihuacán" localSheetId="23">#REF!</definedName>
    <definedName name="SALIENTE_Teotihuacán" localSheetId="38">#REF!</definedName>
    <definedName name="SALIENTE_Teotihuacán" localSheetId="17">#REF!</definedName>
    <definedName name="SALIENTE_Teotihuacán" localSheetId="19">#REF!</definedName>
    <definedName name="SALIENTE_Teotihuacán" localSheetId="16">#REF!</definedName>
    <definedName name="SALIENTE_Teotihuacán" localSheetId="14">#REF!</definedName>
    <definedName name="SALIENTE_Teotihuacán" localSheetId="12">#REF!</definedName>
    <definedName name="SALIENTE_Teotihuacán" localSheetId="22">#REF!</definedName>
    <definedName name="SALIENTE_Teotihuacán" localSheetId="39">#REF!</definedName>
    <definedName name="SALIENTE_Teotihuacán" localSheetId="21">#REF!</definedName>
    <definedName name="SALIENTE_Teotihuacán" localSheetId="20">#REF!</definedName>
    <definedName name="SALIENTE_Teotihuacán" localSheetId="28">#REF!</definedName>
    <definedName name="SALIENTE_Teotihuacán" localSheetId="31">#REF!</definedName>
    <definedName name="SALIENTE_Teotihuacán" localSheetId="40">#REF!</definedName>
    <definedName name="SALIENTE_Teotihuacán" localSheetId="34">#REF!</definedName>
    <definedName name="SALIENTE_Teotihuacán" localSheetId="33">#REF!</definedName>
    <definedName name="SALIENTE_Teotihuacán" localSheetId="7">#REF!</definedName>
    <definedName name="SALIENTE_Teotihuacán" localSheetId="24">#REF!</definedName>
    <definedName name="SALIENTE_Teotihuacán" localSheetId="25">#REF!</definedName>
    <definedName name="SALIENTE_Teotihuacán" localSheetId="37">#REF!</definedName>
    <definedName name="SALIENTE_Teotihuacán" localSheetId="35">#REF!</definedName>
    <definedName name="SALIENTE_Teotihuacán">#REF!</definedName>
    <definedName name="SALIENTE_Tepetlaoxtoc" localSheetId="18">#REF!</definedName>
    <definedName name="SALIENTE_Tepetlaoxtoc" localSheetId="27">#REF!</definedName>
    <definedName name="SALIENTE_Tepetlaoxtoc" localSheetId="23">#REF!</definedName>
    <definedName name="SALIENTE_Tepetlaoxtoc" localSheetId="38">#REF!</definedName>
    <definedName name="SALIENTE_Tepetlaoxtoc" localSheetId="17">#REF!</definedName>
    <definedName name="SALIENTE_Tepetlaoxtoc" localSheetId="19">#REF!</definedName>
    <definedName name="SALIENTE_Tepetlaoxtoc" localSheetId="16">#REF!</definedName>
    <definedName name="SALIENTE_Tepetlaoxtoc" localSheetId="14">#REF!</definedName>
    <definedName name="SALIENTE_Tepetlaoxtoc" localSheetId="12">#REF!</definedName>
    <definedName name="SALIENTE_Tepetlaoxtoc" localSheetId="22">#REF!</definedName>
    <definedName name="SALIENTE_Tepetlaoxtoc" localSheetId="39">#REF!</definedName>
    <definedName name="SALIENTE_Tepetlaoxtoc" localSheetId="21">#REF!</definedName>
    <definedName name="SALIENTE_Tepetlaoxtoc" localSheetId="20">#REF!</definedName>
    <definedName name="SALIENTE_Tepetlaoxtoc" localSheetId="28">#REF!</definedName>
    <definedName name="SALIENTE_Tepetlaoxtoc" localSheetId="31">#REF!</definedName>
    <definedName name="SALIENTE_Tepetlaoxtoc" localSheetId="40">#REF!</definedName>
    <definedName name="SALIENTE_Tepetlaoxtoc" localSheetId="34">#REF!</definedName>
    <definedName name="SALIENTE_Tepetlaoxtoc" localSheetId="33">#REF!</definedName>
    <definedName name="SALIENTE_Tepetlaoxtoc" localSheetId="7">#REF!</definedName>
    <definedName name="SALIENTE_Tepetlaoxtoc" localSheetId="24">#REF!</definedName>
    <definedName name="SALIENTE_Tepetlaoxtoc" localSheetId="25">#REF!</definedName>
    <definedName name="SALIENTE_Tepetlaoxtoc" localSheetId="37">#REF!</definedName>
    <definedName name="SALIENTE_Tepetlaoxtoc" localSheetId="35">#REF!</definedName>
    <definedName name="SALIENTE_Tepetlaoxtoc">#REF!</definedName>
    <definedName name="SALIENTE_Tepetlixpa" localSheetId="18">#REF!</definedName>
    <definedName name="SALIENTE_Tepetlixpa" localSheetId="27">#REF!</definedName>
    <definedName name="SALIENTE_Tepetlixpa" localSheetId="23">#REF!</definedName>
    <definedName name="SALIENTE_Tepetlixpa" localSheetId="38">#REF!</definedName>
    <definedName name="SALIENTE_Tepetlixpa" localSheetId="17">#REF!</definedName>
    <definedName name="SALIENTE_Tepetlixpa" localSheetId="19">#REF!</definedName>
    <definedName name="SALIENTE_Tepetlixpa" localSheetId="16">#REF!</definedName>
    <definedName name="SALIENTE_Tepetlixpa" localSheetId="14">#REF!</definedName>
    <definedName name="SALIENTE_Tepetlixpa" localSheetId="12">#REF!</definedName>
    <definedName name="SALIENTE_Tepetlixpa" localSheetId="22">#REF!</definedName>
    <definedName name="SALIENTE_Tepetlixpa" localSheetId="39">#REF!</definedName>
    <definedName name="SALIENTE_Tepetlixpa" localSheetId="21">#REF!</definedName>
    <definedName name="SALIENTE_Tepetlixpa" localSheetId="20">#REF!</definedName>
    <definedName name="SALIENTE_Tepetlixpa" localSheetId="28">#REF!</definedName>
    <definedName name="SALIENTE_Tepetlixpa" localSheetId="31">#REF!</definedName>
    <definedName name="SALIENTE_Tepetlixpa" localSheetId="40">#REF!</definedName>
    <definedName name="SALIENTE_Tepetlixpa" localSheetId="34">#REF!</definedName>
    <definedName name="SALIENTE_Tepetlixpa" localSheetId="33">#REF!</definedName>
    <definedName name="SALIENTE_Tepetlixpa" localSheetId="7">#REF!</definedName>
    <definedName name="SALIENTE_Tepetlixpa" localSheetId="24">#REF!</definedName>
    <definedName name="SALIENTE_Tepetlixpa" localSheetId="25">#REF!</definedName>
    <definedName name="SALIENTE_Tepetlixpa" localSheetId="37">#REF!</definedName>
    <definedName name="SALIENTE_Tepetlixpa" localSheetId="35">#REF!</definedName>
    <definedName name="SALIENTE_Tepetlixpa">#REF!</definedName>
    <definedName name="SALIENTE_Tepotzotlán" localSheetId="18">#REF!</definedName>
    <definedName name="SALIENTE_Tepotzotlán" localSheetId="27">#REF!</definedName>
    <definedName name="SALIENTE_Tepotzotlán" localSheetId="23">#REF!</definedName>
    <definedName name="SALIENTE_Tepotzotlán" localSheetId="38">#REF!</definedName>
    <definedName name="SALIENTE_Tepotzotlán" localSheetId="17">#REF!</definedName>
    <definedName name="SALIENTE_Tepotzotlán" localSheetId="19">#REF!</definedName>
    <definedName name="SALIENTE_Tepotzotlán" localSheetId="16">#REF!</definedName>
    <definedName name="SALIENTE_Tepotzotlán" localSheetId="14">#REF!</definedName>
    <definedName name="SALIENTE_Tepotzotlán" localSheetId="12">#REF!</definedName>
    <definedName name="SALIENTE_Tepotzotlán" localSheetId="22">#REF!</definedName>
    <definedName name="SALIENTE_Tepotzotlán" localSheetId="39">#REF!</definedName>
    <definedName name="SALIENTE_Tepotzotlán" localSheetId="21">#REF!</definedName>
    <definedName name="SALIENTE_Tepotzotlán" localSheetId="20">#REF!</definedName>
    <definedName name="SALIENTE_Tepotzotlán" localSheetId="28">#REF!</definedName>
    <definedName name="SALIENTE_Tepotzotlán" localSheetId="31">#REF!</definedName>
    <definedName name="SALIENTE_Tepotzotlán" localSheetId="40">#REF!</definedName>
    <definedName name="SALIENTE_Tepotzotlán" localSheetId="34">#REF!</definedName>
    <definedName name="SALIENTE_Tepotzotlán" localSheetId="33">#REF!</definedName>
    <definedName name="SALIENTE_Tepotzotlán" localSheetId="7">#REF!</definedName>
    <definedName name="SALIENTE_Tepotzotlán" localSheetId="24">#REF!</definedName>
    <definedName name="SALIENTE_Tepotzotlán" localSheetId="25">#REF!</definedName>
    <definedName name="SALIENTE_Tepotzotlán" localSheetId="37">#REF!</definedName>
    <definedName name="SALIENTE_Tepotzotlán" localSheetId="35">#REF!</definedName>
    <definedName name="SALIENTE_Tepotzotlán">#REF!</definedName>
    <definedName name="SALIENTE_Tequixquiac" localSheetId="18">#REF!</definedName>
    <definedName name="SALIENTE_Tequixquiac" localSheetId="27">#REF!</definedName>
    <definedName name="SALIENTE_Tequixquiac" localSheetId="23">#REF!</definedName>
    <definedName name="SALIENTE_Tequixquiac" localSheetId="38">#REF!</definedName>
    <definedName name="SALIENTE_Tequixquiac" localSheetId="17">#REF!</definedName>
    <definedName name="SALIENTE_Tequixquiac" localSheetId="19">#REF!</definedName>
    <definedName name="SALIENTE_Tequixquiac" localSheetId="16">#REF!</definedName>
    <definedName name="SALIENTE_Tequixquiac" localSheetId="14">#REF!</definedName>
    <definedName name="SALIENTE_Tequixquiac" localSheetId="12">#REF!</definedName>
    <definedName name="SALIENTE_Tequixquiac" localSheetId="22">#REF!</definedName>
    <definedName name="SALIENTE_Tequixquiac" localSheetId="39">#REF!</definedName>
    <definedName name="SALIENTE_Tequixquiac" localSheetId="21">#REF!</definedName>
    <definedName name="SALIENTE_Tequixquiac" localSheetId="20">#REF!</definedName>
    <definedName name="SALIENTE_Tequixquiac" localSheetId="28">#REF!</definedName>
    <definedName name="SALIENTE_Tequixquiac" localSheetId="31">#REF!</definedName>
    <definedName name="SALIENTE_Tequixquiac" localSheetId="40">#REF!</definedName>
    <definedName name="SALIENTE_Tequixquiac" localSheetId="34">#REF!</definedName>
    <definedName name="SALIENTE_Tequixquiac" localSheetId="33">#REF!</definedName>
    <definedName name="SALIENTE_Tequixquiac" localSheetId="7">#REF!</definedName>
    <definedName name="SALIENTE_Tequixquiac" localSheetId="24">#REF!</definedName>
    <definedName name="SALIENTE_Tequixquiac" localSheetId="25">#REF!</definedName>
    <definedName name="SALIENTE_Tequixquiac" localSheetId="37">#REF!</definedName>
    <definedName name="SALIENTE_Tequixquiac" localSheetId="35">#REF!</definedName>
    <definedName name="SALIENTE_Tequixquiac">#REF!</definedName>
    <definedName name="SALIENTE_Texcaltitlán" localSheetId="18">#REF!</definedName>
    <definedName name="SALIENTE_Texcaltitlán" localSheetId="27">#REF!</definedName>
    <definedName name="SALIENTE_Texcaltitlán" localSheetId="23">#REF!</definedName>
    <definedName name="SALIENTE_Texcaltitlán" localSheetId="38">#REF!</definedName>
    <definedName name="SALIENTE_Texcaltitlán" localSheetId="17">#REF!</definedName>
    <definedName name="SALIENTE_Texcaltitlán" localSheetId="19">#REF!</definedName>
    <definedName name="SALIENTE_Texcaltitlán" localSheetId="16">#REF!</definedName>
    <definedName name="SALIENTE_Texcaltitlán" localSheetId="14">#REF!</definedName>
    <definedName name="SALIENTE_Texcaltitlán" localSheetId="12">#REF!</definedName>
    <definedName name="SALIENTE_Texcaltitlán" localSheetId="22">#REF!</definedName>
    <definedName name="SALIENTE_Texcaltitlán" localSheetId="39">#REF!</definedName>
    <definedName name="SALIENTE_Texcaltitlán" localSheetId="21">#REF!</definedName>
    <definedName name="SALIENTE_Texcaltitlán" localSheetId="20">#REF!</definedName>
    <definedName name="SALIENTE_Texcaltitlán" localSheetId="28">#REF!</definedName>
    <definedName name="SALIENTE_Texcaltitlán" localSheetId="31">#REF!</definedName>
    <definedName name="SALIENTE_Texcaltitlán" localSheetId="40">#REF!</definedName>
    <definedName name="SALIENTE_Texcaltitlán" localSheetId="34">#REF!</definedName>
    <definedName name="SALIENTE_Texcaltitlán" localSheetId="33">#REF!</definedName>
    <definedName name="SALIENTE_Texcaltitlán" localSheetId="7">#REF!</definedName>
    <definedName name="SALIENTE_Texcaltitlán" localSheetId="24">#REF!</definedName>
    <definedName name="SALIENTE_Texcaltitlán" localSheetId="25">#REF!</definedName>
    <definedName name="SALIENTE_Texcaltitlán" localSheetId="37">#REF!</definedName>
    <definedName name="SALIENTE_Texcaltitlán" localSheetId="35">#REF!</definedName>
    <definedName name="SALIENTE_Texcaltitlán">#REF!</definedName>
    <definedName name="SALIENTE_Texcalyacac" localSheetId="18">#REF!</definedName>
    <definedName name="SALIENTE_Texcalyacac" localSheetId="27">#REF!</definedName>
    <definedName name="SALIENTE_Texcalyacac" localSheetId="23">#REF!</definedName>
    <definedName name="SALIENTE_Texcalyacac" localSheetId="38">#REF!</definedName>
    <definedName name="SALIENTE_Texcalyacac" localSheetId="17">#REF!</definedName>
    <definedName name="SALIENTE_Texcalyacac" localSheetId="19">#REF!</definedName>
    <definedName name="SALIENTE_Texcalyacac" localSheetId="16">#REF!</definedName>
    <definedName name="SALIENTE_Texcalyacac" localSheetId="14">#REF!</definedName>
    <definedName name="SALIENTE_Texcalyacac" localSheetId="12">#REF!</definedName>
    <definedName name="SALIENTE_Texcalyacac" localSheetId="22">#REF!</definedName>
    <definedName name="SALIENTE_Texcalyacac" localSheetId="39">#REF!</definedName>
    <definedName name="SALIENTE_Texcalyacac" localSheetId="21">#REF!</definedName>
    <definedName name="SALIENTE_Texcalyacac" localSheetId="20">#REF!</definedName>
    <definedName name="SALIENTE_Texcalyacac" localSheetId="28">#REF!</definedName>
    <definedName name="SALIENTE_Texcalyacac" localSheetId="31">#REF!</definedName>
    <definedName name="SALIENTE_Texcalyacac" localSheetId="40">#REF!</definedName>
    <definedName name="SALIENTE_Texcalyacac" localSheetId="34">#REF!</definedName>
    <definedName name="SALIENTE_Texcalyacac" localSheetId="33">#REF!</definedName>
    <definedName name="SALIENTE_Texcalyacac" localSheetId="7">#REF!</definedName>
    <definedName name="SALIENTE_Texcalyacac" localSheetId="24">#REF!</definedName>
    <definedName name="SALIENTE_Texcalyacac" localSheetId="25">#REF!</definedName>
    <definedName name="SALIENTE_Texcalyacac" localSheetId="37">#REF!</definedName>
    <definedName name="SALIENTE_Texcalyacac" localSheetId="35">#REF!</definedName>
    <definedName name="SALIENTE_Texcalyacac">#REF!</definedName>
    <definedName name="SALIENTE_Texcoco" localSheetId="18">#REF!</definedName>
    <definedName name="SALIENTE_Texcoco" localSheetId="27">#REF!</definedName>
    <definedName name="SALIENTE_Texcoco" localSheetId="23">#REF!</definedName>
    <definedName name="SALIENTE_Texcoco" localSheetId="38">#REF!</definedName>
    <definedName name="SALIENTE_Texcoco" localSheetId="17">#REF!</definedName>
    <definedName name="SALIENTE_Texcoco" localSheetId="19">#REF!</definedName>
    <definedName name="SALIENTE_Texcoco" localSheetId="16">#REF!</definedName>
    <definedName name="SALIENTE_Texcoco" localSheetId="14">#REF!</definedName>
    <definedName name="SALIENTE_Texcoco" localSheetId="12">#REF!</definedName>
    <definedName name="SALIENTE_Texcoco" localSheetId="22">#REF!</definedName>
    <definedName name="SALIENTE_Texcoco" localSheetId="39">#REF!</definedName>
    <definedName name="SALIENTE_Texcoco" localSheetId="21">#REF!</definedName>
    <definedName name="SALIENTE_Texcoco" localSheetId="20">#REF!</definedName>
    <definedName name="SALIENTE_Texcoco" localSheetId="28">#REF!</definedName>
    <definedName name="SALIENTE_Texcoco" localSheetId="31">#REF!</definedName>
    <definedName name="SALIENTE_Texcoco" localSheetId="40">#REF!</definedName>
    <definedName name="SALIENTE_Texcoco" localSheetId="34">#REF!</definedName>
    <definedName name="SALIENTE_Texcoco" localSheetId="33">#REF!</definedName>
    <definedName name="SALIENTE_Texcoco" localSheetId="7">#REF!</definedName>
    <definedName name="SALIENTE_Texcoco" localSheetId="24">#REF!</definedName>
    <definedName name="SALIENTE_Texcoco" localSheetId="25">#REF!</definedName>
    <definedName name="SALIENTE_Texcoco" localSheetId="37">#REF!</definedName>
    <definedName name="SALIENTE_Texcoco" localSheetId="35">#REF!</definedName>
    <definedName name="SALIENTE_Texcoco">#REF!</definedName>
    <definedName name="SALIENTE_Tezoyuca" localSheetId="18">#REF!</definedName>
    <definedName name="SALIENTE_Tezoyuca" localSheetId="27">#REF!</definedName>
    <definedName name="SALIENTE_Tezoyuca" localSheetId="23">#REF!</definedName>
    <definedName name="SALIENTE_Tezoyuca" localSheetId="38">#REF!</definedName>
    <definedName name="SALIENTE_Tezoyuca" localSheetId="17">#REF!</definedName>
    <definedName name="SALIENTE_Tezoyuca" localSheetId="19">#REF!</definedName>
    <definedName name="SALIENTE_Tezoyuca" localSheetId="16">#REF!</definedName>
    <definedName name="SALIENTE_Tezoyuca" localSheetId="14">#REF!</definedName>
    <definedName name="SALIENTE_Tezoyuca" localSheetId="12">#REF!</definedName>
    <definedName name="SALIENTE_Tezoyuca" localSheetId="22">#REF!</definedName>
    <definedName name="SALIENTE_Tezoyuca" localSheetId="39">#REF!</definedName>
    <definedName name="SALIENTE_Tezoyuca" localSheetId="21">#REF!</definedName>
    <definedName name="SALIENTE_Tezoyuca" localSheetId="20">#REF!</definedName>
    <definedName name="SALIENTE_Tezoyuca" localSheetId="28">#REF!</definedName>
    <definedName name="SALIENTE_Tezoyuca" localSheetId="31">#REF!</definedName>
    <definedName name="SALIENTE_Tezoyuca" localSheetId="40">#REF!</definedName>
    <definedName name="SALIENTE_Tezoyuca" localSheetId="34">#REF!</definedName>
    <definedName name="SALIENTE_Tezoyuca" localSheetId="33">#REF!</definedName>
    <definedName name="SALIENTE_Tezoyuca" localSheetId="7">#REF!</definedName>
    <definedName name="SALIENTE_Tezoyuca" localSheetId="24">#REF!</definedName>
    <definedName name="SALIENTE_Tezoyuca" localSheetId="25">#REF!</definedName>
    <definedName name="SALIENTE_Tezoyuca" localSheetId="37">#REF!</definedName>
    <definedName name="SALIENTE_Tezoyuca" localSheetId="35">#REF!</definedName>
    <definedName name="SALIENTE_Tezoyuca">#REF!</definedName>
    <definedName name="SALIENTE_Tianguistenco" localSheetId="18">#REF!</definedName>
    <definedName name="SALIENTE_Tianguistenco" localSheetId="27">#REF!</definedName>
    <definedName name="SALIENTE_Tianguistenco" localSheetId="23">#REF!</definedName>
    <definedName name="SALIENTE_Tianguistenco" localSheetId="38">#REF!</definedName>
    <definedName name="SALIENTE_Tianguistenco" localSheetId="17">#REF!</definedName>
    <definedName name="SALIENTE_Tianguistenco" localSheetId="19">#REF!</definedName>
    <definedName name="SALIENTE_Tianguistenco" localSheetId="16">#REF!</definedName>
    <definedName name="SALIENTE_Tianguistenco" localSheetId="14">#REF!</definedName>
    <definedName name="SALIENTE_Tianguistenco" localSheetId="12">#REF!</definedName>
    <definedName name="SALIENTE_Tianguistenco" localSheetId="22">#REF!</definedName>
    <definedName name="SALIENTE_Tianguistenco" localSheetId="39">#REF!</definedName>
    <definedName name="SALIENTE_Tianguistenco" localSheetId="21">#REF!</definedName>
    <definedName name="SALIENTE_Tianguistenco" localSheetId="20">#REF!</definedName>
    <definedName name="SALIENTE_Tianguistenco" localSheetId="28">#REF!</definedName>
    <definedName name="SALIENTE_Tianguistenco" localSheetId="31">#REF!</definedName>
    <definedName name="SALIENTE_Tianguistenco" localSheetId="40">#REF!</definedName>
    <definedName name="SALIENTE_Tianguistenco" localSheetId="34">#REF!</definedName>
    <definedName name="SALIENTE_Tianguistenco" localSheetId="33">#REF!</definedName>
    <definedName name="SALIENTE_Tianguistenco" localSheetId="7">#REF!</definedName>
    <definedName name="SALIENTE_Tianguistenco" localSheetId="24">#REF!</definedName>
    <definedName name="SALIENTE_Tianguistenco" localSheetId="25">#REF!</definedName>
    <definedName name="SALIENTE_Tianguistenco" localSheetId="37">#REF!</definedName>
    <definedName name="SALIENTE_Tianguistenco" localSheetId="35">#REF!</definedName>
    <definedName name="SALIENTE_Tianguistenco">#REF!</definedName>
    <definedName name="SALIENTE_Timilpan" localSheetId="18">#REF!</definedName>
    <definedName name="SALIENTE_Timilpan" localSheetId="27">#REF!</definedName>
    <definedName name="SALIENTE_Timilpan" localSheetId="23">#REF!</definedName>
    <definedName name="SALIENTE_Timilpan" localSheetId="38">#REF!</definedName>
    <definedName name="SALIENTE_Timilpan" localSheetId="17">#REF!</definedName>
    <definedName name="SALIENTE_Timilpan" localSheetId="19">#REF!</definedName>
    <definedName name="SALIENTE_Timilpan" localSheetId="16">#REF!</definedName>
    <definedName name="SALIENTE_Timilpan" localSheetId="14">#REF!</definedName>
    <definedName name="SALIENTE_Timilpan" localSheetId="12">#REF!</definedName>
    <definedName name="SALIENTE_Timilpan" localSheetId="22">#REF!</definedName>
    <definedName name="SALIENTE_Timilpan" localSheetId="39">#REF!</definedName>
    <definedName name="SALIENTE_Timilpan" localSheetId="21">#REF!</definedName>
    <definedName name="SALIENTE_Timilpan" localSheetId="20">#REF!</definedName>
    <definedName name="SALIENTE_Timilpan" localSheetId="28">#REF!</definedName>
    <definedName name="SALIENTE_Timilpan" localSheetId="31">#REF!</definedName>
    <definedName name="SALIENTE_Timilpan" localSheetId="40">#REF!</definedName>
    <definedName name="SALIENTE_Timilpan" localSheetId="34">#REF!</definedName>
    <definedName name="SALIENTE_Timilpan" localSheetId="33">#REF!</definedName>
    <definedName name="SALIENTE_Timilpan" localSheetId="7">#REF!</definedName>
    <definedName name="SALIENTE_Timilpan" localSheetId="24">#REF!</definedName>
    <definedName name="SALIENTE_Timilpan" localSheetId="25">#REF!</definedName>
    <definedName name="SALIENTE_Timilpan" localSheetId="37">#REF!</definedName>
    <definedName name="SALIENTE_Timilpan" localSheetId="35">#REF!</definedName>
    <definedName name="SALIENTE_Timilpan">#REF!</definedName>
    <definedName name="SALIENTE_Tlalmanalco" localSheetId="18">#REF!</definedName>
    <definedName name="SALIENTE_Tlalmanalco" localSheetId="27">#REF!</definedName>
    <definedName name="SALIENTE_Tlalmanalco" localSheetId="23">#REF!</definedName>
    <definedName name="SALIENTE_Tlalmanalco" localSheetId="38">#REF!</definedName>
    <definedName name="SALIENTE_Tlalmanalco" localSheetId="17">#REF!</definedName>
    <definedName name="SALIENTE_Tlalmanalco" localSheetId="19">#REF!</definedName>
    <definedName name="SALIENTE_Tlalmanalco" localSheetId="16">#REF!</definedName>
    <definedName name="SALIENTE_Tlalmanalco" localSheetId="14">#REF!</definedName>
    <definedName name="SALIENTE_Tlalmanalco" localSheetId="12">#REF!</definedName>
    <definedName name="SALIENTE_Tlalmanalco" localSheetId="22">#REF!</definedName>
    <definedName name="SALIENTE_Tlalmanalco" localSheetId="39">#REF!</definedName>
    <definedName name="SALIENTE_Tlalmanalco" localSheetId="21">#REF!</definedName>
    <definedName name="SALIENTE_Tlalmanalco" localSheetId="20">#REF!</definedName>
    <definedName name="SALIENTE_Tlalmanalco" localSheetId="28">#REF!</definedName>
    <definedName name="SALIENTE_Tlalmanalco" localSheetId="31">#REF!</definedName>
    <definedName name="SALIENTE_Tlalmanalco" localSheetId="40">#REF!</definedName>
    <definedName name="SALIENTE_Tlalmanalco" localSheetId="34">#REF!</definedName>
    <definedName name="SALIENTE_Tlalmanalco" localSheetId="33">#REF!</definedName>
    <definedName name="SALIENTE_Tlalmanalco" localSheetId="7">#REF!</definedName>
    <definedName name="SALIENTE_Tlalmanalco" localSheetId="24">#REF!</definedName>
    <definedName name="SALIENTE_Tlalmanalco" localSheetId="25">#REF!</definedName>
    <definedName name="SALIENTE_Tlalmanalco" localSheetId="37">#REF!</definedName>
    <definedName name="SALIENTE_Tlalmanalco" localSheetId="35">#REF!</definedName>
    <definedName name="SALIENTE_Tlalmanalco">#REF!</definedName>
    <definedName name="SALIENTE_Tlalnepantla_de_Baz" localSheetId="18">#REF!</definedName>
    <definedName name="SALIENTE_Tlalnepantla_de_Baz" localSheetId="27">#REF!</definedName>
    <definedName name="SALIENTE_Tlalnepantla_de_Baz" localSheetId="23">#REF!</definedName>
    <definedName name="SALIENTE_Tlalnepantla_de_Baz" localSheetId="38">#REF!</definedName>
    <definedName name="SALIENTE_Tlalnepantla_de_Baz" localSheetId="17">#REF!</definedName>
    <definedName name="SALIENTE_Tlalnepantla_de_Baz" localSheetId="19">#REF!</definedName>
    <definedName name="SALIENTE_Tlalnepantla_de_Baz" localSheetId="16">#REF!</definedName>
    <definedName name="SALIENTE_Tlalnepantla_de_Baz" localSheetId="14">#REF!</definedName>
    <definedName name="SALIENTE_Tlalnepantla_de_Baz" localSheetId="12">#REF!</definedName>
    <definedName name="SALIENTE_Tlalnepantla_de_Baz" localSheetId="22">#REF!</definedName>
    <definedName name="SALIENTE_Tlalnepantla_de_Baz" localSheetId="39">#REF!</definedName>
    <definedName name="SALIENTE_Tlalnepantla_de_Baz" localSheetId="21">#REF!</definedName>
    <definedName name="SALIENTE_Tlalnepantla_de_Baz" localSheetId="20">#REF!</definedName>
    <definedName name="SALIENTE_Tlalnepantla_de_Baz" localSheetId="28">#REF!</definedName>
    <definedName name="SALIENTE_Tlalnepantla_de_Baz" localSheetId="31">#REF!</definedName>
    <definedName name="SALIENTE_Tlalnepantla_de_Baz" localSheetId="40">#REF!</definedName>
    <definedName name="SALIENTE_Tlalnepantla_de_Baz" localSheetId="34">#REF!</definedName>
    <definedName name="SALIENTE_Tlalnepantla_de_Baz" localSheetId="33">#REF!</definedName>
    <definedName name="SALIENTE_Tlalnepantla_de_Baz" localSheetId="7">#REF!</definedName>
    <definedName name="SALIENTE_Tlalnepantla_de_Baz" localSheetId="24">#REF!</definedName>
    <definedName name="SALIENTE_Tlalnepantla_de_Baz" localSheetId="25">#REF!</definedName>
    <definedName name="SALIENTE_Tlalnepantla_de_Baz" localSheetId="37">#REF!</definedName>
    <definedName name="SALIENTE_Tlalnepantla_de_Baz" localSheetId="35">#REF!</definedName>
    <definedName name="SALIENTE_Tlalnepantla_de_Baz">#REF!</definedName>
    <definedName name="SALIENTE_Tlatlaya" localSheetId="18">#REF!</definedName>
    <definedName name="SALIENTE_Tlatlaya" localSheetId="27">#REF!</definedName>
    <definedName name="SALIENTE_Tlatlaya" localSheetId="23">#REF!</definedName>
    <definedName name="SALIENTE_Tlatlaya" localSheetId="38">#REF!</definedName>
    <definedName name="SALIENTE_Tlatlaya" localSheetId="17">#REF!</definedName>
    <definedName name="SALIENTE_Tlatlaya" localSheetId="19">#REF!</definedName>
    <definedName name="SALIENTE_Tlatlaya" localSheetId="16">#REF!</definedName>
    <definedName name="SALIENTE_Tlatlaya" localSheetId="14">#REF!</definedName>
    <definedName name="SALIENTE_Tlatlaya" localSheetId="12">#REF!</definedName>
    <definedName name="SALIENTE_Tlatlaya" localSheetId="22">#REF!</definedName>
    <definedName name="SALIENTE_Tlatlaya" localSheetId="39">#REF!</definedName>
    <definedName name="SALIENTE_Tlatlaya" localSheetId="21">#REF!</definedName>
    <definedName name="SALIENTE_Tlatlaya" localSheetId="20">#REF!</definedName>
    <definedName name="SALIENTE_Tlatlaya" localSheetId="28">#REF!</definedName>
    <definedName name="SALIENTE_Tlatlaya" localSheetId="31">#REF!</definedName>
    <definedName name="SALIENTE_Tlatlaya" localSheetId="40">#REF!</definedName>
    <definedName name="SALIENTE_Tlatlaya" localSheetId="34">#REF!</definedName>
    <definedName name="SALIENTE_Tlatlaya" localSheetId="33">#REF!</definedName>
    <definedName name="SALIENTE_Tlatlaya" localSheetId="7">#REF!</definedName>
    <definedName name="SALIENTE_Tlatlaya" localSheetId="24">#REF!</definedName>
    <definedName name="SALIENTE_Tlatlaya" localSheetId="25">#REF!</definedName>
    <definedName name="SALIENTE_Tlatlaya" localSheetId="37">#REF!</definedName>
    <definedName name="SALIENTE_Tlatlaya" localSheetId="35">#REF!</definedName>
    <definedName name="SALIENTE_Tlatlaya">#REF!</definedName>
    <definedName name="SALIENTE_Toluca" localSheetId="18">#REF!</definedName>
    <definedName name="SALIENTE_Toluca" localSheetId="27">#REF!</definedName>
    <definedName name="SALIENTE_Toluca" localSheetId="23">#REF!</definedName>
    <definedName name="SALIENTE_Toluca" localSheetId="38">#REF!</definedName>
    <definedName name="SALIENTE_Toluca" localSheetId="17">#REF!</definedName>
    <definedName name="SALIENTE_Toluca" localSheetId="19">#REF!</definedName>
    <definedName name="SALIENTE_Toluca" localSheetId="16">#REF!</definedName>
    <definedName name="SALIENTE_Toluca" localSheetId="14">#REF!</definedName>
    <definedName name="SALIENTE_Toluca" localSheetId="12">#REF!</definedName>
    <definedName name="SALIENTE_Toluca" localSheetId="22">#REF!</definedName>
    <definedName name="SALIENTE_Toluca" localSheetId="39">#REF!</definedName>
    <definedName name="SALIENTE_Toluca" localSheetId="21">#REF!</definedName>
    <definedName name="SALIENTE_Toluca" localSheetId="20">#REF!</definedName>
    <definedName name="SALIENTE_Toluca" localSheetId="28">#REF!</definedName>
    <definedName name="SALIENTE_Toluca" localSheetId="31">#REF!</definedName>
    <definedName name="SALIENTE_Toluca" localSheetId="40">#REF!</definedName>
    <definedName name="SALIENTE_Toluca" localSheetId="34">#REF!</definedName>
    <definedName name="SALIENTE_Toluca" localSheetId="33">#REF!</definedName>
    <definedName name="SALIENTE_Toluca" localSheetId="7">#REF!</definedName>
    <definedName name="SALIENTE_Toluca" localSheetId="24">#REF!</definedName>
    <definedName name="SALIENTE_Toluca" localSheetId="25">#REF!</definedName>
    <definedName name="SALIENTE_Toluca" localSheetId="37">#REF!</definedName>
    <definedName name="SALIENTE_Toluca" localSheetId="35">#REF!</definedName>
    <definedName name="SALIENTE_Toluca">#REF!</definedName>
    <definedName name="SALIENTE_Tonanitla" localSheetId="18">#REF!</definedName>
    <definedName name="SALIENTE_Tonanitla" localSheetId="27">#REF!</definedName>
    <definedName name="SALIENTE_Tonanitla" localSheetId="23">#REF!</definedName>
    <definedName name="SALIENTE_Tonanitla" localSheetId="38">#REF!</definedName>
    <definedName name="SALIENTE_Tonanitla" localSheetId="17">#REF!</definedName>
    <definedName name="SALIENTE_Tonanitla" localSheetId="19">#REF!</definedName>
    <definedName name="SALIENTE_Tonanitla" localSheetId="16">#REF!</definedName>
    <definedName name="SALIENTE_Tonanitla" localSheetId="14">#REF!</definedName>
    <definedName name="SALIENTE_Tonanitla" localSheetId="12">#REF!</definedName>
    <definedName name="SALIENTE_Tonanitla" localSheetId="22">#REF!</definedName>
    <definedName name="SALIENTE_Tonanitla" localSheetId="39">#REF!</definedName>
    <definedName name="SALIENTE_Tonanitla" localSheetId="21">#REF!</definedName>
    <definedName name="SALIENTE_Tonanitla" localSheetId="20">#REF!</definedName>
    <definedName name="SALIENTE_Tonanitla" localSheetId="28">#REF!</definedName>
    <definedName name="SALIENTE_Tonanitla" localSheetId="31">#REF!</definedName>
    <definedName name="SALIENTE_Tonanitla" localSheetId="40">#REF!</definedName>
    <definedName name="SALIENTE_Tonanitla" localSheetId="34">#REF!</definedName>
    <definedName name="SALIENTE_Tonanitla" localSheetId="33">#REF!</definedName>
    <definedName name="SALIENTE_Tonanitla" localSheetId="7">#REF!</definedName>
    <definedName name="SALIENTE_Tonanitla" localSheetId="24">#REF!</definedName>
    <definedName name="SALIENTE_Tonanitla" localSheetId="25">#REF!</definedName>
    <definedName name="SALIENTE_Tonanitla" localSheetId="37">#REF!</definedName>
    <definedName name="SALIENTE_Tonanitla" localSheetId="35">#REF!</definedName>
    <definedName name="SALIENTE_Tonanitla">#REF!</definedName>
    <definedName name="SALIENTE_Tonatico" localSheetId="18">#REF!</definedName>
    <definedName name="SALIENTE_Tonatico" localSheetId="27">#REF!</definedName>
    <definedName name="SALIENTE_Tonatico" localSheetId="23">#REF!</definedName>
    <definedName name="SALIENTE_Tonatico" localSheetId="38">#REF!</definedName>
    <definedName name="SALIENTE_Tonatico" localSheetId="17">#REF!</definedName>
    <definedName name="SALIENTE_Tonatico" localSheetId="19">#REF!</definedName>
    <definedName name="SALIENTE_Tonatico" localSheetId="16">#REF!</definedName>
    <definedName name="SALIENTE_Tonatico" localSheetId="14">#REF!</definedName>
    <definedName name="SALIENTE_Tonatico" localSheetId="12">#REF!</definedName>
    <definedName name="SALIENTE_Tonatico" localSheetId="22">#REF!</definedName>
    <definedName name="SALIENTE_Tonatico" localSheetId="39">#REF!</definedName>
    <definedName name="SALIENTE_Tonatico" localSheetId="21">#REF!</definedName>
    <definedName name="SALIENTE_Tonatico" localSheetId="20">#REF!</definedName>
    <definedName name="SALIENTE_Tonatico" localSheetId="28">#REF!</definedName>
    <definedName name="SALIENTE_Tonatico" localSheetId="31">#REF!</definedName>
    <definedName name="SALIENTE_Tonatico" localSheetId="40">#REF!</definedName>
    <definedName name="SALIENTE_Tonatico" localSheetId="34">#REF!</definedName>
    <definedName name="SALIENTE_Tonatico" localSheetId="33">#REF!</definedName>
    <definedName name="SALIENTE_Tonatico" localSheetId="7">#REF!</definedName>
    <definedName name="SALIENTE_Tonatico" localSheetId="24">#REF!</definedName>
    <definedName name="SALIENTE_Tonatico" localSheetId="25">#REF!</definedName>
    <definedName name="SALIENTE_Tonatico" localSheetId="37">#REF!</definedName>
    <definedName name="SALIENTE_Tonatico" localSheetId="35">#REF!</definedName>
    <definedName name="SALIENTE_Tonatico">#REF!</definedName>
    <definedName name="SALIENTE_Tultepec" localSheetId="18">#REF!</definedName>
    <definedName name="SALIENTE_Tultepec" localSheetId="27">#REF!</definedName>
    <definedName name="SALIENTE_Tultepec" localSheetId="23">#REF!</definedName>
    <definedName name="SALIENTE_Tultepec" localSheetId="38">#REF!</definedName>
    <definedName name="SALIENTE_Tultepec" localSheetId="17">#REF!</definedName>
    <definedName name="SALIENTE_Tultepec" localSheetId="19">#REF!</definedName>
    <definedName name="SALIENTE_Tultepec" localSheetId="16">#REF!</definedName>
    <definedName name="SALIENTE_Tultepec" localSheetId="14">#REF!</definedName>
    <definedName name="SALIENTE_Tultepec" localSheetId="12">#REF!</definedName>
    <definedName name="SALIENTE_Tultepec" localSheetId="22">#REF!</definedName>
    <definedName name="SALIENTE_Tultepec" localSheetId="39">#REF!</definedName>
    <definedName name="SALIENTE_Tultepec" localSheetId="21">#REF!</definedName>
    <definedName name="SALIENTE_Tultepec" localSheetId="20">#REF!</definedName>
    <definedName name="SALIENTE_Tultepec" localSheetId="28">#REF!</definedName>
    <definedName name="SALIENTE_Tultepec" localSheetId="31">#REF!</definedName>
    <definedName name="SALIENTE_Tultepec" localSheetId="40">#REF!</definedName>
    <definedName name="SALIENTE_Tultepec" localSheetId="34">#REF!</definedName>
    <definedName name="SALIENTE_Tultepec" localSheetId="33">#REF!</definedName>
    <definedName name="SALIENTE_Tultepec" localSheetId="7">#REF!</definedName>
    <definedName name="SALIENTE_Tultepec" localSheetId="24">#REF!</definedName>
    <definedName name="SALIENTE_Tultepec" localSheetId="25">#REF!</definedName>
    <definedName name="SALIENTE_Tultepec" localSheetId="37">#REF!</definedName>
    <definedName name="SALIENTE_Tultepec" localSheetId="35">#REF!</definedName>
    <definedName name="SALIENTE_Tultepec">#REF!</definedName>
    <definedName name="SALIENTE_Tultitlán" localSheetId="18">#REF!</definedName>
    <definedName name="SALIENTE_Tultitlán" localSheetId="27">#REF!</definedName>
    <definedName name="SALIENTE_Tultitlán" localSheetId="23">#REF!</definedName>
    <definedName name="SALIENTE_Tultitlán" localSheetId="38">#REF!</definedName>
    <definedName name="SALIENTE_Tultitlán" localSheetId="17">#REF!</definedName>
    <definedName name="SALIENTE_Tultitlán" localSheetId="19">#REF!</definedName>
    <definedName name="SALIENTE_Tultitlán" localSheetId="16">#REF!</definedName>
    <definedName name="SALIENTE_Tultitlán" localSheetId="14">#REF!</definedName>
    <definedName name="SALIENTE_Tultitlán" localSheetId="12">#REF!</definedName>
    <definedName name="SALIENTE_Tultitlán" localSheetId="22">#REF!</definedName>
    <definedName name="SALIENTE_Tultitlán" localSheetId="39">#REF!</definedName>
    <definedName name="SALIENTE_Tultitlán" localSheetId="21">#REF!</definedName>
    <definedName name="SALIENTE_Tultitlán" localSheetId="20">#REF!</definedName>
    <definedName name="SALIENTE_Tultitlán" localSheetId="28">#REF!</definedName>
    <definedName name="SALIENTE_Tultitlán" localSheetId="31">#REF!</definedName>
    <definedName name="SALIENTE_Tultitlán" localSheetId="40">#REF!</definedName>
    <definedName name="SALIENTE_Tultitlán" localSheetId="34">#REF!</definedName>
    <definedName name="SALIENTE_Tultitlán" localSheetId="33">#REF!</definedName>
    <definedName name="SALIENTE_Tultitlán" localSheetId="7">#REF!</definedName>
    <definedName name="SALIENTE_Tultitlán" localSheetId="24">#REF!</definedName>
    <definedName name="SALIENTE_Tultitlán" localSheetId="25">#REF!</definedName>
    <definedName name="SALIENTE_Tultitlán" localSheetId="37">#REF!</definedName>
    <definedName name="SALIENTE_Tultitlán" localSheetId="35">#REF!</definedName>
    <definedName name="SALIENTE_Tultitlán">#REF!</definedName>
    <definedName name="SALIENTE_Valle_de_Bravo" localSheetId="18">#REF!</definedName>
    <definedName name="SALIENTE_Valle_de_Bravo" localSheetId="27">#REF!</definedName>
    <definedName name="SALIENTE_Valle_de_Bravo" localSheetId="23">#REF!</definedName>
    <definedName name="SALIENTE_Valle_de_Bravo" localSheetId="38">#REF!</definedName>
    <definedName name="SALIENTE_Valle_de_Bravo" localSheetId="17">#REF!</definedName>
    <definedName name="SALIENTE_Valle_de_Bravo" localSheetId="19">#REF!</definedName>
    <definedName name="SALIENTE_Valle_de_Bravo" localSheetId="16">#REF!</definedName>
    <definedName name="SALIENTE_Valle_de_Bravo" localSheetId="14">#REF!</definedName>
    <definedName name="SALIENTE_Valle_de_Bravo" localSheetId="12">#REF!</definedName>
    <definedName name="SALIENTE_Valle_de_Bravo" localSheetId="22">#REF!</definedName>
    <definedName name="SALIENTE_Valle_de_Bravo" localSheetId="39">#REF!</definedName>
    <definedName name="SALIENTE_Valle_de_Bravo" localSheetId="21">#REF!</definedName>
    <definedName name="SALIENTE_Valle_de_Bravo" localSheetId="20">#REF!</definedName>
    <definedName name="SALIENTE_Valle_de_Bravo" localSheetId="28">#REF!</definedName>
    <definedName name="SALIENTE_Valle_de_Bravo" localSheetId="31">#REF!</definedName>
    <definedName name="SALIENTE_Valle_de_Bravo" localSheetId="40">#REF!</definedName>
    <definedName name="SALIENTE_Valle_de_Bravo" localSheetId="34">#REF!</definedName>
    <definedName name="SALIENTE_Valle_de_Bravo" localSheetId="33">#REF!</definedName>
    <definedName name="SALIENTE_Valle_de_Bravo" localSheetId="7">#REF!</definedName>
    <definedName name="SALIENTE_Valle_de_Bravo" localSheetId="24">#REF!</definedName>
    <definedName name="SALIENTE_Valle_de_Bravo" localSheetId="25">#REF!</definedName>
    <definedName name="SALIENTE_Valle_de_Bravo" localSheetId="37">#REF!</definedName>
    <definedName name="SALIENTE_Valle_de_Bravo" localSheetId="35">#REF!</definedName>
    <definedName name="SALIENTE_Valle_de_Bravo">#REF!</definedName>
    <definedName name="SALIENTE_Valle_de_Chalco_Solidaridad" localSheetId="18">#REF!</definedName>
    <definedName name="SALIENTE_Valle_de_Chalco_Solidaridad" localSheetId="27">#REF!</definedName>
    <definedName name="SALIENTE_Valle_de_Chalco_Solidaridad" localSheetId="23">#REF!</definedName>
    <definedName name="SALIENTE_Valle_de_Chalco_Solidaridad" localSheetId="38">#REF!</definedName>
    <definedName name="SALIENTE_Valle_de_Chalco_Solidaridad" localSheetId="17">#REF!</definedName>
    <definedName name="SALIENTE_Valle_de_Chalco_Solidaridad" localSheetId="19">#REF!</definedName>
    <definedName name="SALIENTE_Valle_de_Chalco_Solidaridad" localSheetId="16">#REF!</definedName>
    <definedName name="SALIENTE_Valle_de_Chalco_Solidaridad" localSheetId="14">#REF!</definedName>
    <definedName name="SALIENTE_Valle_de_Chalco_Solidaridad" localSheetId="12">#REF!</definedName>
    <definedName name="SALIENTE_Valle_de_Chalco_Solidaridad" localSheetId="22">#REF!</definedName>
    <definedName name="SALIENTE_Valle_de_Chalco_Solidaridad" localSheetId="39">#REF!</definedName>
    <definedName name="SALIENTE_Valle_de_Chalco_Solidaridad" localSheetId="21">#REF!</definedName>
    <definedName name="SALIENTE_Valle_de_Chalco_Solidaridad" localSheetId="20">#REF!</definedName>
    <definedName name="SALIENTE_Valle_de_Chalco_Solidaridad" localSheetId="28">#REF!</definedName>
    <definedName name="SALIENTE_Valle_de_Chalco_Solidaridad" localSheetId="31">#REF!</definedName>
    <definedName name="SALIENTE_Valle_de_Chalco_Solidaridad" localSheetId="40">#REF!</definedName>
    <definedName name="SALIENTE_Valle_de_Chalco_Solidaridad" localSheetId="34">#REF!</definedName>
    <definedName name="SALIENTE_Valle_de_Chalco_Solidaridad" localSheetId="33">#REF!</definedName>
    <definedName name="SALIENTE_Valle_de_Chalco_Solidaridad" localSheetId="7">#REF!</definedName>
    <definedName name="SALIENTE_Valle_de_Chalco_Solidaridad" localSheetId="24">#REF!</definedName>
    <definedName name="SALIENTE_Valle_de_Chalco_Solidaridad" localSheetId="25">#REF!</definedName>
    <definedName name="SALIENTE_Valle_de_Chalco_Solidaridad" localSheetId="37">#REF!</definedName>
    <definedName name="SALIENTE_Valle_de_Chalco_Solidaridad" localSheetId="35">#REF!</definedName>
    <definedName name="SALIENTE_Valle_de_Chalco_Solidaridad">#REF!</definedName>
    <definedName name="SALIENTE_Villa_de_Allende" localSheetId="18">#REF!</definedName>
    <definedName name="SALIENTE_Villa_de_Allende" localSheetId="27">#REF!</definedName>
    <definedName name="SALIENTE_Villa_de_Allende" localSheetId="23">#REF!</definedName>
    <definedName name="SALIENTE_Villa_de_Allende" localSheetId="38">#REF!</definedName>
    <definedName name="SALIENTE_Villa_de_Allende" localSheetId="17">#REF!</definedName>
    <definedName name="SALIENTE_Villa_de_Allende" localSheetId="19">#REF!</definedName>
    <definedName name="SALIENTE_Villa_de_Allende" localSheetId="16">#REF!</definedName>
    <definedName name="SALIENTE_Villa_de_Allende" localSheetId="14">#REF!</definedName>
    <definedName name="SALIENTE_Villa_de_Allende" localSheetId="12">#REF!</definedName>
    <definedName name="SALIENTE_Villa_de_Allende" localSheetId="22">#REF!</definedName>
    <definedName name="SALIENTE_Villa_de_Allende" localSheetId="39">#REF!</definedName>
    <definedName name="SALIENTE_Villa_de_Allende" localSheetId="21">#REF!</definedName>
    <definedName name="SALIENTE_Villa_de_Allende" localSheetId="20">#REF!</definedName>
    <definedName name="SALIENTE_Villa_de_Allende" localSheetId="28">#REF!</definedName>
    <definedName name="SALIENTE_Villa_de_Allende" localSheetId="31">#REF!</definedName>
    <definedName name="SALIENTE_Villa_de_Allende" localSheetId="40">#REF!</definedName>
    <definedName name="SALIENTE_Villa_de_Allende" localSheetId="34">#REF!</definedName>
    <definedName name="SALIENTE_Villa_de_Allende" localSheetId="33">#REF!</definedName>
    <definedName name="SALIENTE_Villa_de_Allende" localSheetId="7">#REF!</definedName>
    <definedName name="SALIENTE_Villa_de_Allende" localSheetId="24">#REF!</definedName>
    <definedName name="SALIENTE_Villa_de_Allende" localSheetId="25">#REF!</definedName>
    <definedName name="SALIENTE_Villa_de_Allende" localSheetId="37">#REF!</definedName>
    <definedName name="SALIENTE_Villa_de_Allende" localSheetId="35">#REF!</definedName>
    <definedName name="SALIENTE_Villa_de_Allende">#REF!</definedName>
    <definedName name="SALIENTE_Villa_del_Carbón" localSheetId="18">#REF!</definedName>
    <definedName name="SALIENTE_Villa_del_Carbón" localSheetId="27">#REF!</definedName>
    <definedName name="SALIENTE_Villa_del_Carbón" localSheetId="23">#REF!</definedName>
    <definedName name="SALIENTE_Villa_del_Carbón" localSheetId="38">#REF!</definedName>
    <definedName name="SALIENTE_Villa_del_Carbón" localSheetId="17">#REF!</definedName>
    <definedName name="SALIENTE_Villa_del_Carbón" localSheetId="19">#REF!</definedName>
    <definedName name="SALIENTE_Villa_del_Carbón" localSheetId="16">#REF!</definedName>
    <definedName name="SALIENTE_Villa_del_Carbón" localSheetId="14">#REF!</definedName>
    <definedName name="SALIENTE_Villa_del_Carbón" localSheetId="12">#REF!</definedName>
    <definedName name="SALIENTE_Villa_del_Carbón" localSheetId="22">#REF!</definedName>
    <definedName name="SALIENTE_Villa_del_Carbón" localSheetId="39">#REF!</definedName>
    <definedName name="SALIENTE_Villa_del_Carbón" localSheetId="21">#REF!</definedName>
    <definedName name="SALIENTE_Villa_del_Carbón" localSheetId="20">#REF!</definedName>
    <definedName name="SALIENTE_Villa_del_Carbón" localSheetId="28">#REF!</definedName>
    <definedName name="SALIENTE_Villa_del_Carbón" localSheetId="31">#REF!</definedName>
    <definedName name="SALIENTE_Villa_del_Carbón" localSheetId="40">#REF!</definedName>
    <definedName name="SALIENTE_Villa_del_Carbón" localSheetId="34">#REF!</definedName>
    <definedName name="SALIENTE_Villa_del_Carbón" localSheetId="33">#REF!</definedName>
    <definedName name="SALIENTE_Villa_del_Carbón" localSheetId="7">#REF!</definedName>
    <definedName name="SALIENTE_Villa_del_Carbón" localSheetId="24">#REF!</definedName>
    <definedName name="SALIENTE_Villa_del_Carbón" localSheetId="25">#REF!</definedName>
    <definedName name="SALIENTE_Villa_del_Carbón" localSheetId="37">#REF!</definedName>
    <definedName name="SALIENTE_Villa_del_Carbón" localSheetId="35">#REF!</definedName>
    <definedName name="SALIENTE_Villa_del_Carbón">#REF!</definedName>
    <definedName name="SALIENTE_Villa_Guerrero" localSheetId="18">#REF!</definedName>
    <definedName name="SALIENTE_Villa_Guerrero" localSheetId="27">#REF!</definedName>
    <definedName name="SALIENTE_Villa_Guerrero" localSheetId="23">#REF!</definedName>
    <definedName name="SALIENTE_Villa_Guerrero" localSheetId="38">#REF!</definedName>
    <definedName name="SALIENTE_Villa_Guerrero" localSheetId="17">#REF!</definedName>
    <definedName name="SALIENTE_Villa_Guerrero" localSheetId="19">#REF!</definedName>
    <definedName name="SALIENTE_Villa_Guerrero" localSheetId="16">#REF!</definedName>
    <definedName name="SALIENTE_Villa_Guerrero" localSheetId="14">#REF!</definedName>
    <definedName name="SALIENTE_Villa_Guerrero" localSheetId="12">#REF!</definedName>
    <definedName name="SALIENTE_Villa_Guerrero" localSheetId="22">#REF!</definedName>
    <definedName name="SALIENTE_Villa_Guerrero" localSheetId="39">#REF!</definedName>
    <definedName name="SALIENTE_Villa_Guerrero" localSheetId="21">#REF!</definedName>
    <definedName name="SALIENTE_Villa_Guerrero" localSheetId="20">#REF!</definedName>
    <definedName name="SALIENTE_Villa_Guerrero" localSheetId="28">#REF!</definedName>
    <definedName name="SALIENTE_Villa_Guerrero" localSheetId="31">#REF!</definedName>
    <definedName name="SALIENTE_Villa_Guerrero" localSheetId="40">#REF!</definedName>
    <definedName name="SALIENTE_Villa_Guerrero" localSheetId="34">#REF!</definedName>
    <definedName name="SALIENTE_Villa_Guerrero" localSheetId="33">#REF!</definedName>
    <definedName name="SALIENTE_Villa_Guerrero" localSheetId="7">#REF!</definedName>
    <definedName name="SALIENTE_Villa_Guerrero" localSheetId="24">#REF!</definedName>
    <definedName name="SALIENTE_Villa_Guerrero" localSheetId="25">#REF!</definedName>
    <definedName name="SALIENTE_Villa_Guerrero" localSheetId="37">#REF!</definedName>
    <definedName name="SALIENTE_Villa_Guerrero" localSheetId="35">#REF!</definedName>
    <definedName name="SALIENTE_Villa_Guerrero">#REF!</definedName>
    <definedName name="SALIENTE_Villa_Victoria" localSheetId="18">#REF!</definedName>
    <definedName name="SALIENTE_Villa_Victoria" localSheetId="27">#REF!</definedName>
    <definedName name="SALIENTE_Villa_Victoria" localSheetId="23">#REF!</definedName>
    <definedName name="SALIENTE_Villa_Victoria" localSheetId="38">#REF!</definedName>
    <definedName name="SALIENTE_Villa_Victoria" localSheetId="17">#REF!</definedName>
    <definedName name="SALIENTE_Villa_Victoria" localSheetId="19">#REF!</definedName>
    <definedName name="SALIENTE_Villa_Victoria" localSheetId="16">#REF!</definedName>
    <definedName name="SALIENTE_Villa_Victoria" localSheetId="14">#REF!</definedName>
    <definedName name="SALIENTE_Villa_Victoria" localSheetId="12">#REF!</definedName>
    <definedName name="SALIENTE_Villa_Victoria" localSheetId="22">#REF!</definedName>
    <definedName name="SALIENTE_Villa_Victoria" localSheetId="39">#REF!</definedName>
    <definedName name="SALIENTE_Villa_Victoria" localSheetId="21">#REF!</definedName>
    <definedName name="SALIENTE_Villa_Victoria" localSheetId="20">#REF!</definedName>
    <definedName name="SALIENTE_Villa_Victoria" localSheetId="28">#REF!</definedName>
    <definedName name="SALIENTE_Villa_Victoria" localSheetId="31">#REF!</definedName>
    <definedName name="SALIENTE_Villa_Victoria" localSheetId="40">#REF!</definedName>
    <definedName name="SALIENTE_Villa_Victoria" localSheetId="34">#REF!</definedName>
    <definedName name="SALIENTE_Villa_Victoria" localSheetId="33">#REF!</definedName>
    <definedName name="SALIENTE_Villa_Victoria" localSheetId="7">#REF!</definedName>
    <definedName name="SALIENTE_Villa_Victoria" localSheetId="24">#REF!</definedName>
    <definedName name="SALIENTE_Villa_Victoria" localSheetId="25">#REF!</definedName>
    <definedName name="SALIENTE_Villa_Victoria" localSheetId="37">#REF!</definedName>
    <definedName name="SALIENTE_Villa_Victoria" localSheetId="35">#REF!</definedName>
    <definedName name="SALIENTE_Villa_Victoria">#REF!</definedName>
    <definedName name="SALIENTE_Xalatlaco" localSheetId="18">#REF!</definedName>
    <definedName name="SALIENTE_Xalatlaco" localSheetId="27">#REF!</definedName>
    <definedName name="SALIENTE_Xalatlaco" localSheetId="23">#REF!</definedName>
    <definedName name="SALIENTE_Xalatlaco" localSheetId="38">#REF!</definedName>
    <definedName name="SALIENTE_Xalatlaco" localSheetId="17">#REF!</definedName>
    <definedName name="SALIENTE_Xalatlaco" localSheetId="19">#REF!</definedName>
    <definedName name="SALIENTE_Xalatlaco" localSheetId="16">#REF!</definedName>
    <definedName name="SALIENTE_Xalatlaco" localSheetId="14">#REF!</definedName>
    <definedName name="SALIENTE_Xalatlaco" localSheetId="12">#REF!</definedName>
    <definedName name="SALIENTE_Xalatlaco" localSheetId="22">#REF!</definedName>
    <definedName name="SALIENTE_Xalatlaco" localSheetId="39">#REF!</definedName>
    <definedName name="SALIENTE_Xalatlaco" localSheetId="21">#REF!</definedName>
    <definedName name="SALIENTE_Xalatlaco" localSheetId="20">#REF!</definedName>
    <definedName name="SALIENTE_Xalatlaco" localSheetId="28">#REF!</definedName>
    <definedName name="SALIENTE_Xalatlaco" localSheetId="31">#REF!</definedName>
    <definedName name="SALIENTE_Xalatlaco" localSheetId="40">#REF!</definedName>
    <definedName name="SALIENTE_Xalatlaco" localSheetId="34">#REF!</definedName>
    <definedName name="SALIENTE_Xalatlaco" localSheetId="33">#REF!</definedName>
    <definedName name="SALIENTE_Xalatlaco" localSheetId="7">#REF!</definedName>
    <definedName name="SALIENTE_Xalatlaco" localSheetId="24">#REF!</definedName>
    <definedName name="SALIENTE_Xalatlaco" localSheetId="25">#REF!</definedName>
    <definedName name="SALIENTE_Xalatlaco" localSheetId="37">#REF!</definedName>
    <definedName name="SALIENTE_Xalatlaco" localSheetId="35">#REF!</definedName>
    <definedName name="SALIENTE_Xalatlaco">#REF!</definedName>
    <definedName name="SALIENTE_Xonacatlán" localSheetId="18">#REF!</definedName>
    <definedName name="SALIENTE_Xonacatlán" localSheetId="27">#REF!</definedName>
    <definedName name="SALIENTE_Xonacatlán" localSheetId="23">#REF!</definedName>
    <definedName name="SALIENTE_Xonacatlán" localSheetId="38">#REF!</definedName>
    <definedName name="SALIENTE_Xonacatlán" localSheetId="17">#REF!</definedName>
    <definedName name="SALIENTE_Xonacatlán" localSheetId="19">#REF!</definedName>
    <definedName name="SALIENTE_Xonacatlán" localSheetId="16">#REF!</definedName>
    <definedName name="SALIENTE_Xonacatlán" localSheetId="14">#REF!</definedName>
    <definedName name="SALIENTE_Xonacatlán" localSheetId="12">#REF!</definedName>
    <definedName name="SALIENTE_Xonacatlán" localSheetId="22">#REF!</definedName>
    <definedName name="SALIENTE_Xonacatlán" localSheetId="39">#REF!</definedName>
    <definedName name="SALIENTE_Xonacatlán" localSheetId="21">#REF!</definedName>
    <definedName name="SALIENTE_Xonacatlán" localSheetId="20">#REF!</definedName>
    <definedName name="SALIENTE_Xonacatlán" localSheetId="28">#REF!</definedName>
    <definedName name="SALIENTE_Xonacatlán" localSheetId="31">#REF!</definedName>
    <definedName name="SALIENTE_Xonacatlán" localSheetId="40">#REF!</definedName>
    <definedName name="SALIENTE_Xonacatlán" localSheetId="34">#REF!</definedName>
    <definedName name="SALIENTE_Xonacatlán" localSheetId="33">#REF!</definedName>
    <definedName name="SALIENTE_Xonacatlán" localSheetId="7">#REF!</definedName>
    <definedName name="SALIENTE_Xonacatlán" localSheetId="24">#REF!</definedName>
    <definedName name="SALIENTE_Xonacatlán" localSheetId="25">#REF!</definedName>
    <definedName name="SALIENTE_Xonacatlán" localSheetId="37">#REF!</definedName>
    <definedName name="SALIENTE_Xonacatlán" localSheetId="35">#REF!</definedName>
    <definedName name="SALIENTE_Xonacatlán">#REF!</definedName>
    <definedName name="SALIENTE_Zacazonapan" localSheetId="18">#REF!</definedName>
    <definedName name="SALIENTE_Zacazonapan" localSheetId="27">#REF!</definedName>
    <definedName name="SALIENTE_Zacazonapan" localSheetId="23">#REF!</definedName>
    <definedName name="SALIENTE_Zacazonapan" localSheetId="38">#REF!</definedName>
    <definedName name="SALIENTE_Zacazonapan" localSheetId="17">#REF!</definedName>
    <definedName name="SALIENTE_Zacazonapan" localSheetId="19">#REF!</definedName>
    <definedName name="SALIENTE_Zacazonapan" localSheetId="16">#REF!</definedName>
    <definedName name="SALIENTE_Zacazonapan" localSheetId="14">#REF!</definedName>
    <definedName name="SALIENTE_Zacazonapan" localSheetId="12">#REF!</definedName>
    <definedName name="SALIENTE_Zacazonapan" localSheetId="22">#REF!</definedName>
    <definedName name="SALIENTE_Zacazonapan" localSheetId="39">#REF!</definedName>
    <definedName name="SALIENTE_Zacazonapan" localSheetId="21">#REF!</definedName>
    <definedName name="SALIENTE_Zacazonapan" localSheetId="20">#REF!</definedName>
    <definedName name="SALIENTE_Zacazonapan" localSheetId="28">#REF!</definedName>
    <definedName name="SALIENTE_Zacazonapan" localSheetId="31">#REF!</definedName>
    <definedName name="SALIENTE_Zacazonapan" localSheetId="40">#REF!</definedName>
    <definedName name="SALIENTE_Zacazonapan" localSheetId="34">#REF!</definedName>
    <definedName name="SALIENTE_Zacazonapan" localSheetId="33">#REF!</definedName>
    <definedName name="SALIENTE_Zacazonapan" localSheetId="7">#REF!</definedName>
    <definedName name="SALIENTE_Zacazonapan" localSheetId="24">#REF!</definedName>
    <definedName name="SALIENTE_Zacazonapan" localSheetId="25">#REF!</definedName>
    <definedName name="SALIENTE_Zacazonapan" localSheetId="37">#REF!</definedName>
    <definedName name="SALIENTE_Zacazonapan" localSheetId="35">#REF!</definedName>
    <definedName name="SALIENTE_Zacazonapan">#REF!</definedName>
    <definedName name="SALIENTE_Zacualpan" localSheetId="18">#REF!</definedName>
    <definedName name="SALIENTE_Zacualpan" localSheetId="27">#REF!</definedName>
    <definedName name="SALIENTE_Zacualpan" localSheetId="23">#REF!</definedName>
    <definedName name="SALIENTE_Zacualpan" localSheetId="38">#REF!</definedName>
    <definedName name="SALIENTE_Zacualpan" localSheetId="17">#REF!</definedName>
    <definedName name="SALIENTE_Zacualpan" localSheetId="19">#REF!</definedName>
    <definedName name="SALIENTE_Zacualpan" localSheetId="16">#REF!</definedName>
    <definedName name="SALIENTE_Zacualpan" localSheetId="14">#REF!</definedName>
    <definedName name="SALIENTE_Zacualpan" localSheetId="12">#REF!</definedName>
    <definedName name="SALIENTE_Zacualpan" localSheetId="22">#REF!</definedName>
    <definedName name="SALIENTE_Zacualpan" localSheetId="39">#REF!</definedName>
    <definedName name="SALIENTE_Zacualpan" localSheetId="21">#REF!</definedName>
    <definedName name="SALIENTE_Zacualpan" localSheetId="20">#REF!</definedName>
    <definedName name="SALIENTE_Zacualpan" localSheetId="28">#REF!</definedName>
    <definedName name="SALIENTE_Zacualpan" localSheetId="31">#REF!</definedName>
    <definedName name="SALIENTE_Zacualpan" localSheetId="40">#REF!</definedName>
    <definedName name="SALIENTE_Zacualpan" localSheetId="34">#REF!</definedName>
    <definedName name="SALIENTE_Zacualpan" localSheetId="33">#REF!</definedName>
    <definedName name="SALIENTE_Zacualpan" localSheetId="7">#REF!</definedName>
    <definedName name="SALIENTE_Zacualpan" localSheetId="24">#REF!</definedName>
    <definedName name="SALIENTE_Zacualpan" localSheetId="25">#REF!</definedName>
    <definedName name="SALIENTE_Zacualpan" localSheetId="37">#REF!</definedName>
    <definedName name="SALIENTE_Zacualpan" localSheetId="35">#REF!</definedName>
    <definedName name="SALIENTE_Zacualpan">#REF!</definedName>
    <definedName name="SALIENTE_Zinacantepec" localSheetId="18">#REF!</definedName>
    <definedName name="SALIENTE_Zinacantepec" localSheetId="27">#REF!</definedName>
    <definedName name="SALIENTE_Zinacantepec" localSheetId="23">#REF!</definedName>
    <definedName name="SALIENTE_Zinacantepec" localSheetId="38">#REF!</definedName>
    <definedName name="SALIENTE_Zinacantepec" localSheetId="17">#REF!</definedName>
    <definedName name="SALIENTE_Zinacantepec" localSheetId="19">#REF!</definedName>
    <definedName name="SALIENTE_Zinacantepec" localSheetId="16">#REF!</definedName>
    <definedName name="SALIENTE_Zinacantepec" localSheetId="14">#REF!</definedName>
    <definedName name="SALIENTE_Zinacantepec" localSheetId="12">#REF!</definedName>
    <definedName name="SALIENTE_Zinacantepec" localSheetId="22">#REF!</definedName>
    <definedName name="SALIENTE_Zinacantepec" localSheetId="39">#REF!</definedName>
    <definedName name="SALIENTE_Zinacantepec" localSheetId="21">#REF!</definedName>
    <definedName name="SALIENTE_Zinacantepec" localSheetId="20">#REF!</definedName>
    <definedName name="SALIENTE_Zinacantepec" localSheetId="28">#REF!</definedName>
    <definedName name="SALIENTE_Zinacantepec" localSheetId="31">#REF!</definedName>
    <definedName name="SALIENTE_Zinacantepec" localSheetId="40">#REF!</definedName>
    <definedName name="SALIENTE_Zinacantepec" localSheetId="34">#REF!</definedName>
    <definedName name="SALIENTE_Zinacantepec" localSheetId="33">#REF!</definedName>
    <definedName name="SALIENTE_Zinacantepec" localSheetId="7">#REF!</definedName>
    <definedName name="SALIENTE_Zinacantepec" localSheetId="24">#REF!</definedName>
    <definedName name="SALIENTE_Zinacantepec" localSheetId="25">#REF!</definedName>
    <definedName name="SALIENTE_Zinacantepec" localSheetId="37">#REF!</definedName>
    <definedName name="SALIENTE_Zinacantepec" localSheetId="35">#REF!</definedName>
    <definedName name="SALIENTE_Zinacantepec">#REF!</definedName>
    <definedName name="SALIENTE_Zumpahuacán" localSheetId="18">#REF!</definedName>
    <definedName name="SALIENTE_Zumpahuacán" localSheetId="27">#REF!</definedName>
    <definedName name="SALIENTE_Zumpahuacán" localSheetId="23">#REF!</definedName>
    <definedName name="SALIENTE_Zumpahuacán" localSheetId="38">#REF!</definedName>
    <definedName name="SALIENTE_Zumpahuacán" localSheetId="17">#REF!</definedName>
    <definedName name="SALIENTE_Zumpahuacán" localSheetId="19">#REF!</definedName>
    <definedName name="SALIENTE_Zumpahuacán" localSheetId="16">#REF!</definedName>
    <definedName name="SALIENTE_Zumpahuacán" localSheetId="14">#REF!</definedName>
    <definedName name="SALIENTE_Zumpahuacán" localSheetId="12">#REF!</definedName>
    <definedName name="SALIENTE_Zumpahuacán" localSheetId="22">#REF!</definedName>
    <definedName name="SALIENTE_Zumpahuacán" localSheetId="39">#REF!</definedName>
    <definedName name="SALIENTE_Zumpahuacán" localSheetId="21">#REF!</definedName>
    <definedName name="SALIENTE_Zumpahuacán" localSheetId="20">#REF!</definedName>
    <definedName name="SALIENTE_Zumpahuacán" localSheetId="28">#REF!</definedName>
    <definedName name="SALIENTE_Zumpahuacán" localSheetId="31">#REF!</definedName>
    <definedName name="SALIENTE_Zumpahuacán" localSheetId="40">#REF!</definedName>
    <definedName name="SALIENTE_Zumpahuacán" localSheetId="34">#REF!</definedName>
    <definedName name="SALIENTE_Zumpahuacán" localSheetId="33">#REF!</definedName>
    <definedName name="SALIENTE_Zumpahuacán" localSheetId="7">#REF!</definedName>
    <definedName name="SALIENTE_Zumpahuacán" localSheetId="24">#REF!</definedName>
    <definedName name="SALIENTE_Zumpahuacán" localSheetId="25">#REF!</definedName>
    <definedName name="SALIENTE_Zumpahuacán" localSheetId="37">#REF!</definedName>
    <definedName name="SALIENTE_Zumpahuacán" localSheetId="35">#REF!</definedName>
    <definedName name="SALIENTE_Zumpahuacán">#REF!</definedName>
    <definedName name="SALIENTE_Zumpango" localSheetId="18">#REF!</definedName>
    <definedName name="SALIENTE_Zumpango" localSheetId="27">#REF!</definedName>
    <definedName name="SALIENTE_Zumpango" localSheetId="23">#REF!</definedName>
    <definedName name="SALIENTE_Zumpango" localSheetId="38">#REF!</definedName>
    <definedName name="SALIENTE_Zumpango" localSheetId="17">#REF!</definedName>
    <definedName name="SALIENTE_Zumpango" localSheetId="19">#REF!</definedName>
    <definedName name="SALIENTE_Zumpango" localSheetId="16">#REF!</definedName>
    <definedName name="SALIENTE_Zumpango" localSheetId="14">#REF!</definedName>
    <definedName name="SALIENTE_Zumpango" localSheetId="12">#REF!</definedName>
    <definedName name="SALIENTE_Zumpango" localSheetId="22">#REF!</definedName>
    <definedName name="SALIENTE_Zumpango" localSheetId="39">#REF!</definedName>
    <definedName name="SALIENTE_Zumpango" localSheetId="21">#REF!</definedName>
    <definedName name="SALIENTE_Zumpango" localSheetId="20">#REF!</definedName>
    <definedName name="SALIENTE_Zumpango" localSheetId="28">#REF!</definedName>
    <definedName name="SALIENTE_Zumpango" localSheetId="31">#REF!</definedName>
    <definedName name="SALIENTE_Zumpango" localSheetId="40">#REF!</definedName>
    <definedName name="SALIENTE_Zumpango" localSheetId="34">#REF!</definedName>
    <definedName name="SALIENTE_Zumpango" localSheetId="33">#REF!</definedName>
    <definedName name="SALIENTE_Zumpango" localSheetId="7">#REF!</definedName>
    <definedName name="SALIENTE_Zumpango" localSheetId="24">#REF!</definedName>
    <definedName name="SALIENTE_Zumpango" localSheetId="25">#REF!</definedName>
    <definedName name="SALIENTE_Zumpango" localSheetId="37">#REF!</definedName>
    <definedName name="SALIENTE_Zumpango" localSheetId="35">#REF!</definedName>
    <definedName name="SALIENTE_Zumpango">#REF!</definedName>
    <definedName name="San_Luis_Potosí" localSheetId="18">#REF!</definedName>
    <definedName name="San_Luis_Potosí" localSheetId="27">[5]Listas!#REF!</definedName>
    <definedName name="San_Luis_Potosí" localSheetId="23">[5]Listas!#REF!</definedName>
    <definedName name="San_Luis_Potosí" localSheetId="38">[5]Listas!#REF!</definedName>
    <definedName name="San_Luis_Potosí" localSheetId="17">[5]Listas!#REF!</definedName>
    <definedName name="San_Luis_Potosí" localSheetId="19">[5]Listas!#REF!</definedName>
    <definedName name="San_Luis_Potosí" localSheetId="16">[5]Listas!#REF!</definedName>
    <definedName name="San_Luis_Potosí" localSheetId="14">[5]Listas!#REF!</definedName>
    <definedName name="San_Luis_Potosí" localSheetId="12">[5]Listas!#REF!</definedName>
    <definedName name="San_Luis_Potosí" localSheetId="22">[5]Listas!#REF!</definedName>
    <definedName name="San_Luis_Potosí" localSheetId="39">[5]Listas!#REF!</definedName>
    <definedName name="San_Luis_Potosí" localSheetId="21">[5]Listas!#REF!</definedName>
    <definedName name="San_Luis_Potosí" localSheetId="20">[5]Listas!#REF!</definedName>
    <definedName name="San_Luis_Potosí" localSheetId="28">[5]Listas!#REF!</definedName>
    <definedName name="San_Luis_Potosí" localSheetId="31">[5]Listas!#REF!</definedName>
    <definedName name="San_Luis_Potosí" localSheetId="40">[5]Listas!#REF!</definedName>
    <definedName name="San_Luis_Potosí" localSheetId="34">[5]Listas!#REF!</definedName>
    <definedName name="San_Luis_Potosí" localSheetId="33">[5]Listas!#REF!</definedName>
    <definedName name="San_Luis_Potosí" localSheetId="7">[5]Listas!#REF!</definedName>
    <definedName name="San_Luis_Potosí" localSheetId="24">[5]Listas!#REF!</definedName>
    <definedName name="San_Luis_Potosí" localSheetId="25">[5]Listas!#REF!</definedName>
    <definedName name="San_Luis_Potosí" localSheetId="37">[5]Listas!#REF!</definedName>
    <definedName name="San_Luis_Potosí" localSheetId="35">[5]Listas!#REF!</definedName>
    <definedName name="San_Luis_Potosí">#REF!</definedName>
    <definedName name="Seleccionado">[25]datos!$AF$3</definedName>
    <definedName name="Sinaloa" localSheetId="18">#REF!</definedName>
    <definedName name="Sinaloa" localSheetId="27">[5]Listas!#REF!</definedName>
    <definedName name="Sinaloa" localSheetId="23">[5]Listas!#REF!</definedName>
    <definedName name="Sinaloa" localSheetId="38">[5]Listas!#REF!</definedName>
    <definedName name="Sinaloa" localSheetId="17">[5]Listas!#REF!</definedName>
    <definedName name="Sinaloa" localSheetId="19">[5]Listas!#REF!</definedName>
    <definedName name="Sinaloa" localSheetId="16">[5]Listas!#REF!</definedName>
    <definedName name="Sinaloa" localSheetId="14">[5]Listas!#REF!</definedName>
    <definedName name="Sinaloa" localSheetId="12">[5]Listas!#REF!</definedName>
    <definedName name="Sinaloa" localSheetId="22">[5]Listas!#REF!</definedName>
    <definedName name="Sinaloa" localSheetId="39">[5]Listas!#REF!</definedName>
    <definedName name="Sinaloa" localSheetId="21">[5]Listas!#REF!</definedName>
    <definedName name="Sinaloa" localSheetId="20">[5]Listas!#REF!</definedName>
    <definedName name="Sinaloa" localSheetId="28">[5]Listas!#REF!</definedName>
    <definedName name="Sinaloa" localSheetId="31">[5]Listas!#REF!</definedName>
    <definedName name="Sinaloa" localSheetId="40">[5]Listas!#REF!</definedName>
    <definedName name="Sinaloa" localSheetId="34">[5]Listas!#REF!</definedName>
    <definedName name="Sinaloa" localSheetId="33">[5]Listas!#REF!</definedName>
    <definedName name="Sinaloa" localSheetId="7">[5]Listas!#REF!</definedName>
    <definedName name="Sinaloa" localSheetId="24">[5]Listas!#REF!</definedName>
    <definedName name="Sinaloa" localSheetId="25">[5]Listas!#REF!</definedName>
    <definedName name="Sinaloa" localSheetId="37">[5]Listas!#REF!</definedName>
    <definedName name="Sinaloa" localSheetId="35">[5]Listas!#REF!</definedName>
    <definedName name="Sinaloa">#REF!</definedName>
    <definedName name="Sonora" localSheetId="18">#REF!</definedName>
    <definedName name="Sonora" localSheetId="27">[5]Listas!#REF!</definedName>
    <definedName name="Sonora" localSheetId="23">[5]Listas!#REF!</definedName>
    <definedName name="Sonora" localSheetId="38">[5]Listas!#REF!</definedName>
    <definedName name="Sonora" localSheetId="17">[5]Listas!#REF!</definedName>
    <definedName name="Sonora" localSheetId="19">[5]Listas!#REF!</definedName>
    <definedName name="Sonora" localSheetId="16">[5]Listas!#REF!</definedName>
    <definedName name="Sonora" localSheetId="14">[5]Listas!#REF!</definedName>
    <definedName name="Sonora" localSheetId="12">[5]Listas!#REF!</definedName>
    <definedName name="Sonora" localSheetId="22">[5]Listas!#REF!</definedName>
    <definedName name="Sonora" localSheetId="39">[5]Listas!#REF!</definedName>
    <definedName name="Sonora" localSheetId="21">[5]Listas!#REF!</definedName>
    <definedName name="Sonora" localSheetId="20">[5]Listas!#REF!</definedName>
    <definedName name="Sonora" localSheetId="28">[5]Listas!#REF!</definedName>
    <definedName name="Sonora" localSheetId="31">[5]Listas!#REF!</definedName>
    <definedName name="Sonora" localSheetId="40">[5]Listas!#REF!</definedName>
    <definedName name="Sonora" localSheetId="34">[5]Listas!#REF!</definedName>
    <definedName name="Sonora" localSheetId="33">[5]Listas!#REF!</definedName>
    <definedName name="Sonora" localSheetId="7">[5]Listas!#REF!</definedName>
    <definedName name="Sonora" localSheetId="24">[5]Listas!#REF!</definedName>
    <definedName name="Sonora" localSheetId="25">[5]Listas!#REF!</definedName>
    <definedName name="Sonora" localSheetId="37">[5]Listas!#REF!</definedName>
    <definedName name="Sonora" localSheetId="35">[5]Listas!#REF!</definedName>
    <definedName name="Sonora">#REF!</definedName>
    <definedName name="SUB" localSheetId="18">#REF!</definedName>
    <definedName name="SUB" localSheetId="27">#REF!</definedName>
    <definedName name="SUB" localSheetId="23">#REF!</definedName>
    <definedName name="SUB" localSheetId="38">#REF!</definedName>
    <definedName name="SUB" localSheetId="17">#REF!</definedName>
    <definedName name="SUB" localSheetId="19">#REF!</definedName>
    <definedName name="SUB" localSheetId="16">#REF!</definedName>
    <definedName name="SUB" localSheetId="14">#REF!</definedName>
    <definedName name="SUB" localSheetId="12">#REF!</definedName>
    <definedName name="SUB" localSheetId="22">#REF!</definedName>
    <definedName name="SUB" localSheetId="39">#REF!</definedName>
    <definedName name="SUB" localSheetId="21">#REF!</definedName>
    <definedName name="SUB" localSheetId="20">#REF!</definedName>
    <definedName name="SUB" localSheetId="28">#REF!</definedName>
    <definedName name="SUB" localSheetId="31">#REF!</definedName>
    <definedName name="SUB" localSheetId="40">#REF!</definedName>
    <definedName name="SUB" localSheetId="34">#REF!</definedName>
    <definedName name="SUB" localSheetId="33">#REF!</definedName>
    <definedName name="SUB" localSheetId="7">#REF!</definedName>
    <definedName name="SUB" localSheetId="24">#REF!</definedName>
    <definedName name="SUB" localSheetId="25">#REF!</definedName>
    <definedName name="SUB" localSheetId="37">#REF!</definedName>
    <definedName name="SUB" localSheetId="35">#REF!</definedName>
    <definedName name="SUB">#REF!</definedName>
    <definedName name="SUBA" localSheetId="18">#REF!</definedName>
    <definedName name="SUBA" localSheetId="27">[14]Tablas!#REF!</definedName>
    <definedName name="SUBA" localSheetId="23">[12]Tablas!#REF!</definedName>
    <definedName name="SUBA" localSheetId="38">[12]Tablas!#REF!</definedName>
    <definedName name="SUBA" localSheetId="17">[14]Tablas!#REF!</definedName>
    <definedName name="SUBA" localSheetId="19">[14]Tablas!#REF!</definedName>
    <definedName name="SUBA" localSheetId="16">[14]Tablas!#REF!</definedName>
    <definedName name="SUBA" localSheetId="14">[14]Tablas!#REF!</definedName>
    <definedName name="SUBA" localSheetId="12">[14]Tablas!#REF!</definedName>
    <definedName name="SUBA" localSheetId="22">[12]Tablas!#REF!</definedName>
    <definedName name="SUBA" localSheetId="39">[12]Tablas!#REF!</definedName>
    <definedName name="SUBA" localSheetId="21">[12]Tablas!#REF!</definedName>
    <definedName name="SUBA" localSheetId="20">[12]Tablas!#REF!</definedName>
    <definedName name="SUBA" localSheetId="28">[12]Tablas!#REF!</definedName>
    <definedName name="SUBA" localSheetId="31">[12]Tablas!#REF!</definedName>
    <definedName name="SUBA" localSheetId="40">[14]Tablas!#REF!</definedName>
    <definedName name="SUBA" localSheetId="34">[12]Tablas!#REF!</definedName>
    <definedName name="SUBA" localSheetId="33">[12]Tablas!#REF!</definedName>
    <definedName name="SUBA" localSheetId="7">[12]Tablas!#REF!</definedName>
    <definedName name="SUBA" localSheetId="24">[12]Tablas!#REF!</definedName>
    <definedName name="SUBA" localSheetId="25">[12]Tablas!#REF!</definedName>
    <definedName name="SUBA" localSheetId="37">[12]Tablas!#REF!</definedName>
    <definedName name="SUBA" localSheetId="35">[12]Tablas!#REF!</definedName>
    <definedName name="SUBA">#REF!</definedName>
    <definedName name="suba2" localSheetId="18">#REF!</definedName>
    <definedName name="suba2" localSheetId="27">[14]Tablas!#REF!</definedName>
    <definedName name="suba2" localSheetId="23">[14]Tablas!#REF!</definedName>
    <definedName name="suba2" localSheetId="38">[14]Tablas!#REF!</definedName>
    <definedName name="suba2" localSheetId="17">[14]Tablas!#REF!</definedName>
    <definedName name="suba2" localSheetId="19">[14]Tablas!#REF!</definedName>
    <definedName name="suba2" localSheetId="16">[14]Tablas!#REF!</definedName>
    <definedName name="suba2" localSheetId="14">[14]Tablas!#REF!</definedName>
    <definedName name="suba2" localSheetId="12">[14]Tablas!#REF!</definedName>
    <definedName name="suba2" localSheetId="22">[14]Tablas!#REF!</definedName>
    <definedName name="suba2" localSheetId="39">[14]Tablas!#REF!</definedName>
    <definedName name="suba2" localSheetId="21">[14]Tablas!#REF!</definedName>
    <definedName name="suba2" localSheetId="20">[14]Tablas!#REF!</definedName>
    <definedName name="suba2" localSheetId="28">[14]Tablas!#REF!</definedName>
    <definedName name="suba2" localSheetId="31">[14]Tablas!#REF!</definedName>
    <definedName name="suba2" localSheetId="40">[14]Tablas!#REF!</definedName>
    <definedName name="suba2" localSheetId="34">[14]Tablas!#REF!</definedName>
    <definedName name="suba2" localSheetId="33">[14]Tablas!#REF!</definedName>
    <definedName name="suba2" localSheetId="7">[14]Tablas!#REF!</definedName>
    <definedName name="suba2" localSheetId="24">[14]Tablas!#REF!</definedName>
    <definedName name="suba2" localSheetId="25">[14]Tablas!#REF!</definedName>
    <definedName name="suba2" localSheetId="37">[14]Tablas!#REF!</definedName>
    <definedName name="suba2" localSheetId="35">[14]Tablas!#REF!</definedName>
    <definedName name="suba2">#REF!</definedName>
    <definedName name="Tabasco" localSheetId="18">#REF!</definedName>
    <definedName name="Tabasco" localSheetId="27">[5]Listas!#REF!</definedName>
    <definedName name="Tabasco" localSheetId="23">[5]Listas!#REF!</definedName>
    <definedName name="Tabasco" localSheetId="38">[5]Listas!#REF!</definedName>
    <definedName name="Tabasco" localSheetId="17">[5]Listas!#REF!</definedName>
    <definedName name="Tabasco" localSheetId="19">[5]Listas!#REF!</definedName>
    <definedName name="Tabasco" localSheetId="16">[5]Listas!#REF!</definedName>
    <definedName name="Tabasco" localSheetId="14">[5]Listas!#REF!</definedName>
    <definedName name="Tabasco" localSheetId="12">[5]Listas!#REF!</definedName>
    <definedName name="Tabasco" localSheetId="22">[5]Listas!#REF!</definedName>
    <definedName name="Tabasco" localSheetId="39">[5]Listas!#REF!</definedName>
    <definedName name="Tabasco" localSheetId="21">[5]Listas!#REF!</definedName>
    <definedName name="Tabasco" localSheetId="20">[5]Listas!#REF!</definedName>
    <definedName name="Tabasco" localSheetId="28">[5]Listas!#REF!</definedName>
    <definedName name="Tabasco" localSheetId="31">[5]Listas!#REF!</definedName>
    <definedName name="Tabasco" localSheetId="40">[5]Listas!#REF!</definedName>
    <definedName name="Tabasco" localSheetId="34">[5]Listas!#REF!</definedName>
    <definedName name="Tabasco" localSheetId="33">[5]Listas!#REF!</definedName>
    <definedName name="Tabasco" localSheetId="7">[5]Listas!#REF!</definedName>
    <definedName name="Tabasco" localSheetId="24">[5]Listas!#REF!</definedName>
    <definedName name="Tabasco" localSheetId="25">[5]Listas!#REF!</definedName>
    <definedName name="Tabasco" localSheetId="37">[5]Listas!#REF!</definedName>
    <definedName name="Tabasco" localSheetId="35">[5]Listas!#REF!</definedName>
    <definedName name="Tabasco">#REF!</definedName>
    <definedName name="Tamaulipas" localSheetId="18">#REF!</definedName>
    <definedName name="Tamaulipas" localSheetId="27">[5]Listas!#REF!</definedName>
    <definedName name="Tamaulipas" localSheetId="23">[5]Listas!#REF!</definedName>
    <definedName name="Tamaulipas" localSheetId="38">[5]Listas!#REF!</definedName>
    <definedName name="Tamaulipas" localSheetId="17">[5]Listas!#REF!</definedName>
    <definedName name="Tamaulipas" localSheetId="19">[5]Listas!#REF!</definedName>
    <definedName name="Tamaulipas" localSheetId="16">[5]Listas!#REF!</definedName>
    <definedName name="Tamaulipas" localSheetId="14">[5]Listas!#REF!</definedName>
    <definedName name="Tamaulipas" localSheetId="12">[5]Listas!#REF!</definedName>
    <definedName name="Tamaulipas" localSheetId="22">[5]Listas!#REF!</definedName>
    <definedName name="Tamaulipas" localSheetId="39">[5]Listas!#REF!</definedName>
    <definedName name="Tamaulipas" localSheetId="21">[5]Listas!#REF!</definedName>
    <definedName name="Tamaulipas" localSheetId="20">[5]Listas!#REF!</definedName>
    <definedName name="Tamaulipas" localSheetId="28">[5]Listas!#REF!</definedName>
    <definedName name="Tamaulipas" localSheetId="31">[5]Listas!#REF!</definedName>
    <definedName name="Tamaulipas" localSheetId="40">[5]Listas!#REF!</definedName>
    <definedName name="Tamaulipas" localSheetId="34">[5]Listas!#REF!</definedName>
    <definedName name="Tamaulipas" localSheetId="33">[5]Listas!#REF!</definedName>
    <definedName name="Tamaulipas" localSheetId="7">[5]Listas!#REF!</definedName>
    <definedName name="Tamaulipas" localSheetId="24">[5]Listas!#REF!</definedName>
    <definedName name="Tamaulipas" localSheetId="25">[5]Listas!#REF!</definedName>
    <definedName name="Tamaulipas" localSheetId="37">[5]Listas!#REF!</definedName>
    <definedName name="Tamaulipas" localSheetId="35">[5]Listas!#REF!</definedName>
    <definedName name="Tamaulipas">#REF!</definedName>
    <definedName name="thalia">'[24]EDO POS FINAN'!$B$2:$S$45</definedName>
    <definedName name="_xlnm.Print_Titles" localSheetId="18">'AEPECA2022 DIF'!$1:$12</definedName>
    <definedName name="_xlnm.Print_Titles" localSheetId="27">'BCD2022'!$1:$11</definedName>
    <definedName name="_xlnm.Print_Titles" localSheetId="11">EAEPEDLDF2022!$2:$11</definedName>
    <definedName name="_xlnm.Print_Titles" localSheetId="16">EAEPEI2022!$2:$13</definedName>
    <definedName name="_xlnm.Print_Titles" localSheetId="14">EAEPEOG2022!$1:$12</definedName>
    <definedName name="_xlnm.Print_Titles" localSheetId="0">ESFC2022!$1:$10</definedName>
    <definedName name="_xlnm.Print_Titles" localSheetId="21">IBINM2022!$5:$18</definedName>
    <definedName name="Títulos_a_imprimir_IM" localSheetId="18">#REF!</definedName>
    <definedName name="Títulos_a_imprimir_IM" localSheetId="27">'[26]EDO POS FINAN'!#REF!</definedName>
    <definedName name="Títulos_a_imprimir_IM" localSheetId="23">'[26]EDO POS FINAN'!#REF!</definedName>
    <definedName name="Títulos_a_imprimir_IM" localSheetId="38">'[26]EDO POS FINAN'!#REF!</definedName>
    <definedName name="Títulos_a_imprimir_IM" localSheetId="17">'[26]EDO POS FINAN'!#REF!</definedName>
    <definedName name="Títulos_a_imprimir_IM" localSheetId="19">'[26]EDO POS FINAN'!#REF!</definedName>
    <definedName name="Títulos_a_imprimir_IM" localSheetId="16">'[26]EDO POS FINAN'!#REF!</definedName>
    <definedName name="Títulos_a_imprimir_IM" localSheetId="14">'[26]EDO POS FINAN'!#REF!</definedName>
    <definedName name="Títulos_a_imprimir_IM" localSheetId="12">'[26]EDO POS FINAN'!#REF!</definedName>
    <definedName name="Títulos_a_imprimir_IM" localSheetId="22">'[26]EDO POS FINAN'!#REF!</definedName>
    <definedName name="Títulos_a_imprimir_IM" localSheetId="39">'[26]EDO POS FINAN'!#REF!</definedName>
    <definedName name="Títulos_a_imprimir_IM" localSheetId="21">'[26]EDO POS FINAN'!#REF!</definedName>
    <definedName name="Títulos_a_imprimir_IM" localSheetId="20">'[26]EDO POS FINAN'!#REF!</definedName>
    <definedName name="Títulos_a_imprimir_IM" localSheetId="28">'[26]EDO POS FINAN'!#REF!</definedName>
    <definedName name="Títulos_a_imprimir_IM" localSheetId="31">'[26]EDO POS FINAN'!#REF!</definedName>
    <definedName name="Títulos_a_imprimir_IM" localSheetId="40">'[26]EDO POS FINAN'!#REF!</definedName>
    <definedName name="Títulos_a_imprimir_IM" localSheetId="34">'[26]EDO POS FINAN'!#REF!</definedName>
    <definedName name="Títulos_a_imprimir_IM" localSheetId="33">'[26]EDO POS FINAN'!#REF!</definedName>
    <definedName name="Títulos_a_imprimir_IM" localSheetId="7">'[26]EDO POS FINAN'!#REF!</definedName>
    <definedName name="Títulos_a_imprimir_IM" localSheetId="24">'[26]EDO POS FINAN'!#REF!</definedName>
    <definedName name="Títulos_a_imprimir_IM" localSheetId="25">'[26]EDO POS FINAN'!#REF!</definedName>
    <definedName name="Títulos_a_imprimir_IM" localSheetId="37">'[26]EDO POS FINAN'!#REF!</definedName>
    <definedName name="Títulos_a_imprimir_IM" localSheetId="35">'[26]EDO POS FINAN'!#REF!</definedName>
    <definedName name="Títulos_a_imprimir_IM">#REF!</definedName>
    <definedName name="Tlaxcala" localSheetId="18">#REF!</definedName>
    <definedName name="Tlaxcala" localSheetId="27">[5]Listas!#REF!</definedName>
    <definedName name="Tlaxcala" localSheetId="23">[5]Listas!#REF!</definedName>
    <definedName name="Tlaxcala" localSheetId="38">[5]Listas!#REF!</definedName>
    <definedName name="Tlaxcala" localSheetId="17">[5]Listas!#REF!</definedName>
    <definedName name="Tlaxcala" localSheetId="19">[5]Listas!#REF!</definedName>
    <definedName name="Tlaxcala" localSheetId="16">[5]Listas!#REF!</definedName>
    <definedName name="Tlaxcala" localSheetId="14">[5]Listas!#REF!</definedName>
    <definedName name="Tlaxcala" localSheetId="12">[5]Listas!#REF!</definedName>
    <definedName name="Tlaxcala" localSheetId="22">[5]Listas!#REF!</definedName>
    <definedName name="Tlaxcala" localSheetId="39">[5]Listas!#REF!</definedName>
    <definedName name="Tlaxcala" localSheetId="21">[5]Listas!#REF!</definedName>
    <definedName name="Tlaxcala" localSheetId="20">[5]Listas!#REF!</definedName>
    <definedName name="Tlaxcala" localSheetId="28">[5]Listas!#REF!</definedName>
    <definedName name="Tlaxcala" localSheetId="31">[5]Listas!#REF!</definedName>
    <definedName name="Tlaxcala" localSheetId="40">[5]Listas!#REF!</definedName>
    <definedName name="Tlaxcala" localSheetId="34">[5]Listas!#REF!</definedName>
    <definedName name="Tlaxcala" localSheetId="33">[5]Listas!#REF!</definedName>
    <definedName name="Tlaxcala" localSheetId="7">[5]Listas!#REF!</definedName>
    <definedName name="Tlaxcala" localSheetId="24">[5]Listas!#REF!</definedName>
    <definedName name="Tlaxcala" localSheetId="25">[5]Listas!#REF!</definedName>
    <definedName name="Tlaxcala" localSheetId="37">[5]Listas!#REF!</definedName>
    <definedName name="Tlaxcala" localSheetId="35">[5]Listas!#REF!</definedName>
    <definedName name="Tlaxcala">#REF!</definedName>
    <definedName name="todos" localSheetId="18">#REF!</definedName>
    <definedName name="todos" localSheetId="27">#REF!</definedName>
    <definedName name="todos" localSheetId="23">#REF!</definedName>
    <definedName name="todos" localSheetId="38">#REF!</definedName>
    <definedName name="todos" localSheetId="17">#REF!</definedName>
    <definedName name="todos" localSheetId="19">#REF!</definedName>
    <definedName name="todos" localSheetId="16">#REF!</definedName>
    <definedName name="todos" localSheetId="14">#REF!</definedName>
    <definedName name="todos" localSheetId="12">#REF!</definedName>
    <definedName name="todos" localSheetId="22">#REF!</definedName>
    <definedName name="todos" localSheetId="39">#REF!</definedName>
    <definedName name="todos" localSheetId="21">#REF!</definedName>
    <definedName name="todos" localSheetId="20">#REF!</definedName>
    <definedName name="todos" localSheetId="28">#REF!</definedName>
    <definedName name="todos" localSheetId="31">#REF!</definedName>
    <definedName name="todos" localSheetId="40">#REF!</definedName>
    <definedName name="todos" localSheetId="34">#REF!</definedName>
    <definedName name="todos" localSheetId="33">#REF!</definedName>
    <definedName name="todos" localSheetId="7">#REF!</definedName>
    <definedName name="todos" localSheetId="24">#REF!</definedName>
    <definedName name="todos" localSheetId="25">#REF!</definedName>
    <definedName name="todos" localSheetId="37">#REF!</definedName>
    <definedName name="todos" localSheetId="35">#REF!</definedName>
    <definedName name="todos">#REF!</definedName>
    <definedName name="tonod" localSheetId="18" hidden="1">{"'Hoja1'!$C$7:$D$8","'Hoja1'!$C$7:$D$8"}</definedName>
    <definedName name="tonod" localSheetId="27" hidden="1">{"'Hoja1'!$C$7:$D$8","'Hoja1'!$C$7:$D$8"}</definedName>
    <definedName name="tonod" localSheetId="23" hidden="1">{"'Hoja1'!$C$7:$D$8","'Hoja1'!$C$7:$D$8"}</definedName>
    <definedName name="tonod" localSheetId="38" hidden="1">{"'Hoja1'!$C$7:$D$8","'Hoja1'!$C$7:$D$8"}</definedName>
    <definedName name="tonod" localSheetId="17" hidden="1">{"'Hoja1'!$C$7:$D$8","'Hoja1'!$C$7:$D$8"}</definedName>
    <definedName name="tonod" localSheetId="19" hidden="1">{"'Hoja1'!$C$7:$D$8","'Hoja1'!$C$7:$D$8"}</definedName>
    <definedName name="tonod" localSheetId="16" hidden="1">{"'Hoja1'!$C$7:$D$8","'Hoja1'!$C$7:$D$8"}</definedName>
    <definedName name="tonod" localSheetId="14" hidden="1">{"'Hoja1'!$C$7:$D$8","'Hoja1'!$C$7:$D$8"}</definedName>
    <definedName name="tonod" localSheetId="12" hidden="1">{"'Hoja1'!$C$7:$D$8","'Hoja1'!$C$7:$D$8"}</definedName>
    <definedName name="tonod" localSheetId="22" hidden="1">{"'Hoja1'!$C$7:$D$8","'Hoja1'!$C$7:$D$8"}</definedName>
    <definedName name="tonod" localSheetId="39" hidden="1">{"'Hoja1'!$C$7:$D$8","'Hoja1'!$C$7:$D$8"}</definedName>
    <definedName name="tonod" localSheetId="21" hidden="1">{"'Hoja1'!$C$7:$D$8","'Hoja1'!$C$7:$D$8"}</definedName>
    <definedName name="tonod" localSheetId="20" hidden="1">{"'Hoja1'!$C$7:$D$8","'Hoja1'!$C$7:$D$8"}</definedName>
    <definedName name="tonod" localSheetId="28" hidden="1">{"'Hoja1'!$C$7:$D$8","'Hoja1'!$C$7:$D$8"}</definedName>
    <definedName name="tonod" localSheetId="31" hidden="1">{"'Hoja1'!$C$7:$D$8","'Hoja1'!$C$7:$D$8"}</definedName>
    <definedName name="tonod" localSheetId="40" hidden="1">{"'Hoja1'!$C$7:$D$8","'Hoja1'!$C$7:$D$8"}</definedName>
    <definedName name="tonod" localSheetId="34" hidden="1">{"'Hoja1'!$C$7:$D$8","'Hoja1'!$C$7:$D$8"}</definedName>
    <definedName name="tonod" localSheetId="33" hidden="1">{"'Hoja1'!$C$7:$D$8","'Hoja1'!$C$7:$D$8"}</definedName>
    <definedName name="tonod" localSheetId="7" hidden="1">{"'Hoja1'!$C$7:$D$8","'Hoja1'!$C$7:$D$8"}</definedName>
    <definedName name="tonod" localSheetId="24" hidden="1">{"'Hoja1'!$C$7:$D$8","'Hoja1'!$C$7:$D$8"}</definedName>
    <definedName name="tonod" localSheetId="25" hidden="1">{"'Hoja1'!$C$7:$D$8","'Hoja1'!$C$7:$D$8"}</definedName>
    <definedName name="tonod" localSheetId="37" hidden="1">{"'Hoja1'!$C$7:$D$8","'Hoja1'!$C$7:$D$8"}</definedName>
    <definedName name="tonod" localSheetId="35" hidden="1">{"'Hoja1'!$C$7:$D$8","'Hoja1'!$C$7:$D$8"}</definedName>
    <definedName name="tonod" hidden="1">{"'Hoja1'!$C$7:$D$8","'Hoja1'!$C$7:$D$8"}</definedName>
    <definedName name="toño" localSheetId="18">#REF!</definedName>
    <definedName name="toño" localSheetId="27">#REF!</definedName>
    <definedName name="toño" localSheetId="23">#REF!</definedName>
    <definedName name="toño" localSheetId="38">#REF!</definedName>
    <definedName name="toño" localSheetId="17">#REF!</definedName>
    <definedName name="toño" localSheetId="19">#REF!</definedName>
    <definedName name="toño" localSheetId="16">#REF!</definedName>
    <definedName name="toño" localSheetId="14">#REF!</definedName>
    <definedName name="toño" localSheetId="12">#REF!</definedName>
    <definedName name="toño" localSheetId="22">#REF!</definedName>
    <definedName name="toño" localSheetId="39">#REF!</definedName>
    <definedName name="toño" localSheetId="21">#REF!</definedName>
    <definedName name="toño" localSheetId="20">#REF!</definedName>
    <definedName name="toño" localSheetId="28">#REF!</definedName>
    <definedName name="toño" localSheetId="31">#REF!</definedName>
    <definedName name="toño" localSheetId="40">#REF!</definedName>
    <definedName name="toño" localSheetId="34">#REF!</definedName>
    <definedName name="toño" localSheetId="33">#REF!</definedName>
    <definedName name="toño" localSheetId="7">#REF!</definedName>
    <definedName name="toño" localSheetId="24">#REF!</definedName>
    <definedName name="toño" localSheetId="25">#REF!</definedName>
    <definedName name="toño" localSheetId="37">#REF!</definedName>
    <definedName name="toño" localSheetId="35">#REF!</definedName>
    <definedName name="toño">#REF!</definedName>
    <definedName name="topo" localSheetId="18">INDIRECT((VLOOKUP(#REF!,[27]topo!$B$2:$E$126,4,0)))</definedName>
    <definedName name="topo" localSheetId="27">INDIRECT((VLOOKUP(#REF!,[27]topo!$B$2:$E$126,4,0)))</definedName>
    <definedName name="topo" localSheetId="23">INDIRECT((VLOOKUP(#REF!,[27]topo!$B$2:$E$126,4,0)))</definedName>
    <definedName name="topo" localSheetId="38">INDIRECT((VLOOKUP(#REF!,[27]topo!$B$2:$E$126,4,0)))</definedName>
    <definedName name="topo" localSheetId="17">INDIRECT((VLOOKUP(#REF!,[27]topo!$B$2:$E$126,4,0)))</definedName>
    <definedName name="topo" localSheetId="19">INDIRECT((VLOOKUP(#REF!,[27]topo!$B$2:$E$126,4,0)))</definedName>
    <definedName name="topo" localSheetId="16">INDIRECT((VLOOKUP(#REF!,[27]topo!$B$2:$E$126,4,0)))</definedName>
    <definedName name="topo" localSheetId="14">INDIRECT((VLOOKUP(#REF!,[27]topo!$B$2:$E$126,4,0)))</definedName>
    <definedName name="topo" localSheetId="12">INDIRECT((VLOOKUP(#REF!,[27]topo!$B$2:$E$126,4,0)))</definedName>
    <definedName name="topo" localSheetId="22">INDIRECT((VLOOKUP(#REF!,[27]topo!$B$2:$E$126,4,0)))</definedName>
    <definedName name="topo" localSheetId="39">INDIRECT((VLOOKUP(#REF!,[27]topo!$B$2:$E$126,4,0)))</definedName>
    <definedName name="topo" localSheetId="21">INDIRECT((VLOOKUP(#REF!,[27]topo!$B$2:$E$126,4,0)))</definedName>
    <definedName name="topo" localSheetId="20">INDIRECT((VLOOKUP(#REF!,[27]topo!$B$2:$E$126,4,0)))</definedName>
    <definedName name="topo" localSheetId="28">INDIRECT((VLOOKUP(#REF!,[27]topo!$B$2:$E$126,4,0)))</definedName>
    <definedName name="topo" localSheetId="31">INDIRECT((VLOOKUP(#REF!,[27]topo!$B$2:$E$126,4,0)))</definedName>
    <definedName name="topo" localSheetId="40">INDIRECT((VLOOKUP(#REF!,[27]topo!$B$2:$E$126,4,0)))</definedName>
    <definedName name="topo" localSheetId="34">INDIRECT((VLOOKUP(#REF!,[27]topo!$B$2:$E$126,4,0)))</definedName>
    <definedName name="topo" localSheetId="33">INDIRECT((VLOOKUP(#REF!,[27]topo!$B$2:$E$126,4,0)))</definedName>
    <definedName name="topo" localSheetId="7">INDIRECT((VLOOKUP(#REF!,[27]topo!$B$2:$E$126,4,0)))</definedName>
    <definedName name="topo" localSheetId="24">INDIRECT((VLOOKUP(#REF!,[27]topo!$B$2:$E$126,4,0)))</definedName>
    <definedName name="topo" localSheetId="25">INDIRECT((VLOOKUP(#REF!,[27]topo!$B$2:$E$126,4,0)))</definedName>
    <definedName name="topo" localSheetId="37">INDIRECT((VLOOKUP(#REF!,[27]topo!$B$2:$E$126,4,0)))</definedName>
    <definedName name="topo" localSheetId="35">INDIRECT((VLOOKUP(#REF!,[27]topo!$B$2:$E$126,4,0)))</definedName>
    <definedName name="topo">INDIRECT((VLOOKUP(#REF!,[27]topo!$B$2:$E$126,4,0)))</definedName>
    <definedName name="Transf." localSheetId="18">#REF!</definedName>
    <definedName name="Transf." localSheetId="27">#REF!</definedName>
    <definedName name="Transf." localSheetId="23">#REF!</definedName>
    <definedName name="Transf." localSheetId="38">#REF!</definedName>
    <definedName name="Transf." localSheetId="17">#REF!</definedName>
    <definedName name="Transf." localSheetId="19">#REF!</definedName>
    <definedName name="Transf." localSheetId="16">#REF!</definedName>
    <definedName name="Transf." localSheetId="14">#REF!</definedName>
    <definedName name="Transf." localSheetId="12">#REF!</definedName>
    <definedName name="Transf." localSheetId="22">#REF!</definedName>
    <definedName name="Transf." localSheetId="39">#REF!</definedName>
    <definedName name="Transf." localSheetId="21">#REF!</definedName>
    <definedName name="Transf." localSheetId="20">#REF!</definedName>
    <definedName name="Transf." localSheetId="28">#REF!</definedName>
    <definedName name="Transf." localSheetId="31">#REF!</definedName>
    <definedName name="Transf." localSheetId="40">#REF!</definedName>
    <definedName name="Transf." localSheetId="34">#REF!</definedName>
    <definedName name="Transf." localSheetId="33">#REF!</definedName>
    <definedName name="Transf." localSheetId="7">#REF!</definedName>
    <definedName name="Transf." localSheetId="24">#REF!</definedName>
    <definedName name="Transf." localSheetId="25">#REF!</definedName>
    <definedName name="Transf." localSheetId="37">#REF!</definedName>
    <definedName name="Transf." localSheetId="35">#REF!</definedName>
    <definedName name="Transf.">#REF!</definedName>
    <definedName name="tras" localSheetId="18">#REF!</definedName>
    <definedName name="tras" localSheetId="27">[5]Listas!#REF!</definedName>
    <definedName name="tras" localSheetId="23">[5]Listas!#REF!</definedName>
    <definedName name="tras" localSheetId="38">[5]Listas!#REF!</definedName>
    <definedName name="tras" localSheetId="17">[5]Listas!#REF!</definedName>
    <definedName name="tras" localSheetId="19">[5]Listas!#REF!</definedName>
    <definedName name="tras" localSheetId="16">[5]Listas!#REF!</definedName>
    <definedName name="tras" localSheetId="14">[5]Listas!#REF!</definedName>
    <definedName name="tras" localSheetId="12">[5]Listas!#REF!</definedName>
    <definedName name="tras" localSheetId="22">[5]Listas!#REF!</definedName>
    <definedName name="tras" localSheetId="39">[5]Listas!#REF!</definedName>
    <definedName name="tras" localSheetId="21">[5]Listas!#REF!</definedName>
    <definedName name="tras" localSheetId="20">[5]Listas!#REF!</definedName>
    <definedName name="tras" localSheetId="28">[5]Listas!#REF!</definedName>
    <definedName name="tras" localSheetId="31">[5]Listas!#REF!</definedName>
    <definedName name="tras" localSheetId="40">[5]Listas!#REF!</definedName>
    <definedName name="tras" localSheetId="34">[5]Listas!#REF!</definedName>
    <definedName name="tras" localSheetId="33">[5]Listas!#REF!</definedName>
    <definedName name="tras" localSheetId="7">[5]Listas!#REF!</definedName>
    <definedName name="tras" localSheetId="24">[5]Listas!#REF!</definedName>
    <definedName name="tras" localSheetId="25">[5]Listas!#REF!</definedName>
    <definedName name="tras" localSheetId="37">[5]Listas!#REF!</definedName>
    <definedName name="tras" localSheetId="35">[5]Listas!#REF!</definedName>
    <definedName name="tras">#REF!</definedName>
    <definedName name="traspasos" localSheetId="18">#REF!</definedName>
    <definedName name="traspasos" localSheetId="27">#REF!</definedName>
    <definedName name="traspasos" localSheetId="23">#REF!</definedName>
    <definedName name="traspasos" localSheetId="38">#REF!</definedName>
    <definedName name="traspasos" localSheetId="17">#REF!</definedName>
    <definedName name="traspasos" localSheetId="19">#REF!</definedName>
    <definedName name="traspasos" localSheetId="16">#REF!</definedName>
    <definedName name="traspasos" localSheetId="14">#REF!</definedName>
    <definedName name="traspasos" localSheetId="12">#REF!</definedName>
    <definedName name="traspasos" localSheetId="22">#REF!</definedName>
    <definedName name="traspasos" localSheetId="39">#REF!</definedName>
    <definedName name="traspasos" localSheetId="21">#REF!</definedName>
    <definedName name="traspasos" localSheetId="20">#REF!</definedName>
    <definedName name="traspasos" localSheetId="28">#REF!</definedName>
    <definedName name="traspasos" localSheetId="31">#REF!</definedName>
    <definedName name="traspasos" localSheetId="40">#REF!</definedName>
    <definedName name="traspasos" localSheetId="34">#REF!</definedName>
    <definedName name="traspasos" localSheetId="33">#REF!</definedName>
    <definedName name="traspasos" localSheetId="7">#REF!</definedName>
    <definedName name="traspasos" localSheetId="24">#REF!</definedName>
    <definedName name="traspasos" localSheetId="25">#REF!</definedName>
    <definedName name="traspasos" localSheetId="37">#REF!</definedName>
    <definedName name="traspasos" localSheetId="35">#REF!</definedName>
    <definedName name="traspasos">#REF!</definedName>
    <definedName name="TRY" localSheetId="18">#REF!</definedName>
    <definedName name="TRY" localSheetId="27">[12]Tablas!#REF!</definedName>
    <definedName name="TRY" localSheetId="23">[12]Tablas!#REF!</definedName>
    <definedName name="TRY" localSheetId="38">[12]Tablas!#REF!</definedName>
    <definedName name="TRY" localSheetId="17">[12]Tablas!#REF!</definedName>
    <definedName name="TRY" localSheetId="19">[12]Tablas!#REF!</definedName>
    <definedName name="TRY" localSheetId="16">[12]Tablas!#REF!</definedName>
    <definedName name="TRY" localSheetId="14">[12]Tablas!#REF!</definedName>
    <definedName name="TRY" localSheetId="12">[12]Tablas!#REF!</definedName>
    <definedName name="TRY" localSheetId="22">[12]Tablas!#REF!</definedName>
    <definedName name="TRY" localSheetId="39">[12]Tablas!#REF!</definedName>
    <definedName name="TRY" localSheetId="21">[12]Tablas!#REF!</definedName>
    <definedName name="TRY" localSheetId="20">[12]Tablas!#REF!</definedName>
    <definedName name="TRY" localSheetId="28">[12]Tablas!#REF!</definedName>
    <definedName name="TRY" localSheetId="31">[12]Tablas!#REF!</definedName>
    <definedName name="TRY" localSheetId="40">[12]Tablas!#REF!</definedName>
    <definedName name="TRY" localSheetId="34">[12]Tablas!#REF!</definedName>
    <definedName name="TRY" localSheetId="33">[12]Tablas!#REF!</definedName>
    <definedName name="TRY" localSheetId="7">[12]Tablas!#REF!</definedName>
    <definedName name="TRY" localSheetId="24">[12]Tablas!#REF!</definedName>
    <definedName name="TRY" localSheetId="25">[12]Tablas!#REF!</definedName>
    <definedName name="TRY" localSheetId="37">[12]Tablas!#REF!</definedName>
    <definedName name="TRY" localSheetId="35">[12]Tablas!#REF!</definedName>
    <definedName name="TRY">#REF!</definedName>
    <definedName name="tu" localSheetId="18">#REF!</definedName>
    <definedName name="tu" localSheetId="27">#REF!</definedName>
    <definedName name="tu" localSheetId="23">#REF!</definedName>
    <definedName name="tu" localSheetId="38">#REF!</definedName>
    <definedName name="tu" localSheetId="17">#REF!</definedName>
    <definedName name="tu" localSheetId="19">#REF!</definedName>
    <definedName name="tu" localSheetId="16">#REF!</definedName>
    <definedName name="tu" localSheetId="14">#REF!</definedName>
    <definedName name="tu" localSheetId="12">#REF!</definedName>
    <definedName name="tu" localSheetId="22">#REF!</definedName>
    <definedName name="tu" localSheetId="39">#REF!</definedName>
    <definedName name="tu" localSheetId="21">#REF!</definedName>
    <definedName name="tu" localSheetId="20">#REF!</definedName>
    <definedName name="tu" localSheetId="28">#REF!</definedName>
    <definedName name="tu" localSheetId="31">#REF!</definedName>
    <definedName name="tu" localSheetId="40">#REF!</definedName>
    <definedName name="tu" localSheetId="34">#REF!</definedName>
    <definedName name="tu" localSheetId="33">#REF!</definedName>
    <definedName name="tu" localSheetId="7">#REF!</definedName>
    <definedName name="tu" localSheetId="24">#REF!</definedName>
    <definedName name="tu" localSheetId="25">#REF!</definedName>
    <definedName name="tu" localSheetId="37">#REF!</definedName>
    <definedName name="tu" localSheetId="35">#REF!</definedName>
    <definedName name="tu">#REF!</definedName>
    <definedName name="TYYY" localSheetId="18">#REF!</definedName>
    <definedName name="TYYY" localSheetId="27">#REF!</definedName>
    <definedName name="TYYY" localSheetId="23">#REF!</definedName>
    <definedName name="TYYY" localSheetId="38">#REF!</definedName>
    <definedName name="TYYY" localSheetId="17">#REF!</definedName>
    <definedName name="TYYY" localSheetId="19">#REF!</definedName>
    <definedName name="TYYY" localSheetId="16">#REF!</definedName>
    <definedName name="TYYY" localSheetId="14">#REF!</definedName>
    <definedName name="TYYY" localSheetId="12">#REF!</definedName>
    <definedName name="TYYY" localSheetId="22">#REF!</definedName>
    <definedName name="TYYY" localSheetId="39">#REF!</definedName>
    <definedName name="TYYY" localSheetId="21">#REF!</definedName>
    <definedName name="TYYY" localSheetId="20">#REF!</definedName>
    <definedName name="TYYY" localSheetId="28">#REF!</definedName>
    <definedName name="TYYY" localSheetId="31">#REF!</definedName>
    <definedName name="TYYY" localSheetId="40">#REF!</definedName>
    <definedName name="TYYY" localSheetId="34">#REF!</definedName>
    <definedName name="TYYY" localSheetId="33">#REF!</definedName>
    <definedName name="TYYY" localSheetId="7">#REF!</definedName>
    <definedName name="TYYY" localSheetId="24">#REF!</definedName>
    <definedName name="TYYY" localSheetId="25">#REF!</definedName>
    <definedName name="TYYY" localSheetId="37">#REF!</definedName>
    <definedName name="TYYY" localSheetId="35">#REF!</definedName>
    <definedName name="TYYY">#REF!</definedName>
    <definedName name="u" localSheetId="18">#REF!</definedName>
    <definedName name="u" localSheetId="27">[9]Tablas!#REF!</definedName>
    <definedName name="u" localSheetId="23">[9]Tablas!#REF!</definedName>
    <definedName name="u" localSheetId="38">[9]Tablas!#REF!</definedName>
    <definedName name="u" localSheetId="17">[9]Tablas!#REF!</definedName>
    <definedName name="u" localSheetId="19">[9]Tablas!#REF!</definedName>
    <definedName name="u" localSheetId="16">[9]Tablas!#REF!</definedName>
    <definedName name="u" localSheetId="14">[9]Tablas!#REF!</definedName>
    <definedName name="u" localSheetId="12">[9]Tablas!#REF!</definedName>
    <definedName name="u" localSheetId="22">[9]Tablas!#REF!</definedName>
    <definedName name="u" localSheetId="39">[9]Tablas!#REF!</definedName>
    <definedName name="u" localSheetId="21">[9]Tablas!#REF!</definedName>
    <definedName name="u" localSheetId="20">[9]Tablas!#REF!</definedName>
    <definedName name="u" localSheetId="28">[9]Tablas!#REF!</definedName>
    <definedName name="u" localSheetId="31">[9]Tablas!#REF!</definedName>
    <definedName name="u" localSheetId="40">[9]Tablas!#REF!</definedName>
    <definedName name="u" localSheetId="34">[9]Tablas!#REF!</definedName>
    <definedName name="u" localSheetId="33">[9]Tablas!#REF!</definedName>
    <definedName name="u" localSheetId="7">[9]Tablas!#REF!</definedName>
    <definedName name="u" localSheetId="24">[9]Tablas!#REF!</definedName>
    <definedName name="u" localSheetId="25">[9]Tablas!#REF!</definedName>
    <definedName name="u" localSheetId="37">[9]Tablas!#REF!</definedName>
    <definedName name="u" localSheetId="35">[9]Tablas!#REF!</definedName>
    <definedName name="u">#REF!</definedName>
    <definedName name="USMO" localSheetId="18">#REF!</definedName>
    <definedName name="USMO" localSheetId="27">#REF!</definedName>
    <definedName name="USMO" localSheetId="23">#REF!</definedName>
    <definedName name="USMO" localSheetId="38">#REF!</definedName>
    <definedName name="USMO" localSheetId="17">#REF!</definedName>
    <definedName name="USMO" localSheetId="19">#REF!</definedName>
    <definedName name="USMO" localSheetId="16">#REF!</definedName>
    <definedName name="USMO" localSheetId="14">#REF!</definedName>
    <definedName name="USMO" localSheetId="12">#REF!</definedName>
    <definedName name="USMO" localSheetId="22">#REF!</definedName>
    <definedName name="USMO" localSheetId="39">#REF!</definedName>
    <definedName name="USMO" localSheetId="21">#REF!</definedName>
    <definedName name="USMO" localSheetId="20">#REF!</definedName>
    <definedName name="USMO" localSheetId="28">#REF!</definedName>
    <definedName name="USMO" localSheetId="31">#REF!</definedName>
    <definedName name="USMO" localSheetId="40">#REF!</definedName>
    <definedName name="USMO" localSheetId="34">#REF!</definedName>
    <definedName name="USMO" localSheetId="33">#REF!</definedName>
    <definedName name="USMO" localSheetId="7">#REF!</definedName>
    <definedName name="USMO" localSheetId="24">#REF!</definedName>
    <definedName name="USMO" localSheetId="25">#REF!</definedName>
    <definedName name="USMO" localSheetId="37">#REF!</definedName>
    <definedName name="USMO" localSheetId="35">#REF!</definedName>
    <definedName name="USMO">#REF!</definedName>
    <definedName name="VARIABLES">#N/A</definedName>
    <definedName name="Veracruz" localSheetId="18">#REF!</definedName>
    <definedName name="Veracruz" localSheetId="27">[5]Listas!#REF!</definedName>
    <definedName name="Veracruz" localSheetId="23">[5]Listas!#REF!</definedName>
    <definedName name="Veracruz" localSheetId="38">[5]Listas!#REF!</definedName>
    <definedName name="Veracruz" localSheetId="17">[5]Listas!#REF!</definedName>
    <definedName name="Veracruz" localSheetId="19">[5]Listas!#REF!</definedName>
    <definedName name="Veracruz" localSheetId="16">[5]Listas!#REF!</definedName>
    <definedName name="Veracruz" localSheetId="14">[5]Listas!#REF!</definedName>
    <definedName name="Veracruz" localSheetId="12">[5]Listas!#REF!</definedName>
    <definedName name="Veracruz" localSheetId="22">[5]Listas!#REF!</definedName>
    <definedName name="Veracruz" localSheetId="39">[5]Listas!#REF!</definedName>
    <definedName name="Veracruz" localSheetId="21">[5]Listas!#REF!</definedName>
    <definedName name="Veracruz" localSheetId="20">[5]Listas!#REF!</definedName>
    <definedName name="Veracruz" localSheetId="28">[5]Listas!#REF!</definedName>
    <definedName name="Veracruz" localSheetId="31">[5]Listas!#REF!</definedName>
    <definedName name="Veracruz" localSheetId="40">[5]Listas!#REF!</definedName>
    <definedName name="Veracruz" localSheetId="34">[5]Listas!#REF!</definedName>
    <definedName name="Veracruz" localSheetId="33">[5]Listas!#REF!</definedName>
    <definedName name="Veracruz" localSheetId="7">[5]Listas!#REF!</definedName>
    <definedName name="Veracruz" localSheetId="24">[5]Listas!#REF!</definedName>
    <definedName name="Veracruz" localSheetId="25">[5]Listas!#REF!</definedName>
    <definedName name="Veracruz" localSheetId="37">[5]Listas!#REF!</definedName>
    <definedName name="Veracruz" localSheetId="35">[5]Listas!#REF!</definedName>
    <definedName name="Veracruz">#REF!</definedName>
    <definedName name="w" localSheetId="18">#REF!</definedName>
    <definedName name="w" localSheetId="27">#REF!</definedName>
    <definedName name="w" localSheetId="23">#REF!</definedName>
    <definedName name="w" localSheetId="38">#REF!</definedName>
    <definedName name="w" localSheetId="17">#REF!</definedName>
    <definedName name="w" localSheetId="19">#REF!</definedName>
    <definedName name="w" localSheetId="16">#REF!</definedName>
    <definedName name="w" localSheetId="14">#REF!</definedName>
    <definedName name="w" localSheetId="12">#REF!</definedName>
    <definedName name="w" localSheetId="22">#REF!</definedName>
    <definedName name="w" localSheetId="39">#REF!</definedName>
    <definedName name="w" localSheetId="21">#REF!</definedName>
    <definedName name="w" localSheetId="20">#REF!</definedName>
    <definedName name="w" localSheetId="28">#REF!</definedName>
    <definedName name="w" localSheetId="31">#REF!</definedName>
    <definedName name="w" localSheetId="40">#REF!</definedName>
    <definedName name="w" localSheetId="34">#REF!</definedName>
    <definedName name="w" localSheetId="33">#REF!</definedName>
    <definedName name="w" localSheetId="7">#REF!</definedName>
    <definedName name="w" localSheetId="24">#REF!</definedName>
    <definedName name="w" localSheetId="25">#REF!</definedName>
    <definedName name="w" localSheetId="37">#REF!</definedName>
    <definedName name="w" localSheetId="35">#REF!</definedName>
    <definedName name="w">#REF!</definedName>
    <definedName name="ws" localSheetId="18">#REF!</definedName>
    <definedName name="ws" localSheetId="27">#REF!</definedName>
    <definedName name="ws" localSheetId="23">#REF!</definedName>
    <definedName name="ws" localSheetId="38">#REF!</definedName>
    <definedName name="ws" localSheetId="17">#REF!</definedName>
    <definedName name="ws" localSheetId="19">#REF!</definedName>
    <definedName name="ws" localSheetId="16">#REF!</definedName>
    <definedName name="ws" localSheetId="14">#REF!</definedName>
    <definedName name="ws" localSheetId="12">#REF!</definedName>
    <definedName name="ws" localSheetId="22">#REF!</definedName>
    <definedName name="ws" localSheetId="39">#REF!</definedName>
    <definedName name="ws" localSheetId="21">#REF!</definedName>
    <definedName name="ws" localSheetId="20">#REF!</definedName>
    <definedName name="ws" localSheetId="28">#REF!</definedName>
    <definedName name="ws" localSheetId="31">#REF!</definedName>
    <definedName name="ws" localSheetId="40">#REF!</definedName>
    <definedName name="ws" localSheetId="34">#REF!</definedName>
    <definedName name="ws" localSheetId="33">#REF!</definedName>
    <definedName name="ws" localSheetId="7">#REF!</definedName>
    <definedName name="ws" localSheetId="24">#REF!</definedName>
    <definedName name="ws" localSheetId="25">#REF!</definedName>
    <definedName name="ws" localSheetId="37">#REF!</definedName>
    <definedName name="ws" localSheetId="35">#REF!</definedName>
    <definedName name="ws">#REF!</definedName>
    <definedName name="x" localSheetId="18">#REF!</definedName>
    <definedName name="x" localSheetId="27">#REF!</definedName>
    <definedName name="x" localSheetId="23">#REF!</definedName>
    <definedName name="x" localSheetId="38">#REF!</definedName>
    <definedName name="x" localSheetId="17">#REF!</definedName>
    <definedName name="x" localSheetId="19">#REF!</definedName>
    <definedName name="x" localSheetId="16">#REF!</definedName>
    <definedName name="x" localSheetId="14">#REF!</definedName>
    <definedName name="x" localSheetId="12">#REF!</definedName>
    <definedName name="x" localSheetId="22">#REF!</definedName>
    <definedName name="x" localSheetId="39">#REF!</definedName>
    <definedName name="x" localSheetId="21">#REF!</definedName>
    <definedName name="x" localSheetId="20">#REF!</definedName>
    <definedName name="x" localSheetId="28">#REF!</definedName>
    <definedName name="x" localSheetId="31">#REF!</definedName>
    <definedName name="x" localSheetId="40">#REF!</definedName>
    <definedName name="x" localSheetId="34">#REF!</definedName>
    <definedName name="x" localSheetId="33">#REF!</definedName>
    <definedName name="x" localSheetId="7">#REF!</definedName>
    <definedName name="x" localSheetId="24">#REF!</definedName>
    <definedName name="x" localSheetId="25">#REF!</definedName>
    <definedName name="x" localSheetId="37">#REF!</definedName>
    <definedName name="x" localSheetId="35">#REF!</definedName>
    <definedName name="x">#REF!</definedName>
    <definedName name="xxx">'[24]EDO POS FINAN'!$B$2:$S$45</definedName>
    <definedName name="y">'[28]EDO POS FINAN'!$B$2:$S$45</definedName>
    <definedName name="ya" localSheetId="18" hidden="1">{"'Hoja1'!$C$7:$D$8","'Hoja1'!$C$7:$D$8"}</definedName>
    <definedName name="ya" localSheetId="27" hidden="1">{"'Hoja1'!$C$7:$D$8","'Hoja1'!$C$7:$D$8"}</definedName>
    <definedName name="ya" localSheetId="23" hidden="1">{"'Hoja1'!$C$7:$D$8","'Hoja1'!$C$7:$D$8"}</definedName>
    <definedName name="ya" localSheetId="38" hidden="1">{"'Hoja1'!$C$7:$D$8","'Hoja1'!$C$7:$D$8"}</definedName>
    <definedName name="ya" localSheetId="17" hidden="1">{"'Hoja1'!$C$7:$D$8","'Hoja1'!$C$7:$D$8"}</definedName>
    <definedName name="ya" localSheetId="19" hidden="1">{"'Hoja1'!$C$7:$D$8","'Hoja1'!$C$7:$D$8"}</definedName>
    <definedName name="ya" localSheetId="16" hidden="1">{"'Hoja1'!$C$7:$D$8","'Hoja1'!$C$7:$D$8"}</definedName>
    <definedName name="ya" localSheetId="14" hidden="1">{"'Hoja1'!$C$7:$D$8","'Hoja1'!$C$7:$D$8"}</definedName>
    <definedName name="ya" localSheetId="12" hidden="1">{"'Hoja1'!$C$7:$D$8","'Hoja1'!$C$7:$D$8"}</definedName>
    <definedName name="ya" localSheetId="22" hidden="1">{"'Hoja1'!$C$7:$D$8","'Hoja1'!$C$7:$D$8"}</definedName>
    <definedName name="ya" localSheetId="39" hidden="1">{"'Hoja1'!$C$7:$D$8","'Hoja1'!$C$7:$D$8"}</definedName>
    <definedName name="ya" localSheetId="21" hidden="1">{"'Hoja1'!$C$7:$D$8","'Hoja1'!$C$7:$D$8"}</definedName>
    <definedName name="ya" localSheetId="20" hidden="1">{"'Hoja1'!$C$7:$D$8","'Hoja1'!$C$7:$D$8"}</definedName>
    <definedName name="ya" localSheetId="28" hidden="1">{"'Hoja1'!$C$7:$D$8","'Hoja1'!$C$7:$D$8"}</definedName>
    <definedName name="ya" localSheetId="31" hidden="1">{"'Hoja1'!$C$7:$D$8","'Hoja1'!$C$7:$D$8"}</definedName>
    <definedName name="ya" localSheetId="40" hidden="1">{"'Hoja1'!$C$7:$D$8","'Hoja1'!$C$7:$D$8"}</definedName>
    <definedName name="ya" localSheetId="34" hidden="1">{"'Hoja1'!$C$7:$D$8","'Hoja1'!$C$7:$D$8"}</definedName>
    <definedName name="ya" localSheetId="33" hidden="1">{"'Hoja1'!$C$7:$D$8","'Hoja1'!$C$7:$D$8"}</definedName>
    <definedName name="ya" localSheetId="7" hidden="1">{"'Hoja1'!$C$7:$D$8","'Hoja1'!$C$7:$D$8"}</definedName>
    <definedName name="ya" localSheetId="24" hidden="1">{"'Hoja1'!$C$7:$D$8","'Hoja1'!$C$7:$D$8"}</definedName>
    <definedName name="ya" localSheetId="25" hidden="1">{"'Hoja1'!$C$7:$D$8","'Hoja1'!$C$7:$D$8"}</definedName>
    <definedName name="ya" localSheetId="37" hidden="1">{"'Hoja1'!$C$7:$D$8","'Hoja1'!$C$7:$D$8"}</definedName>
    <definedName name="ya" localSheetId="35" hidden="1">{"'Hoja1'!$C$7:$D$8","'Hoja1'!$C$7:$D$8"}</definedName>
    <definedName name="ya" hidden="1">{"'Hoja1'!$C$7:$D$8","'Hoja1'!$C$7:$D$8"}</definedName>
    <definedName name="yo" localSheetId="18" hidden="1">{"'Hoja1'!$C$7:$D$8","'Hoja1'!$C$7:$D$8"}</definedName>
    <definedName name="yo" localSheetId="27" hidden="1">{"'Hoja1'!$C$7:$D$8","'Hoja1'!$C$7:$D$8"}</definedName>
    <definedName name="yo" localSheetId="23" hidden="1">{"'Hoja1'!$C$7:$D$8","'Hoja1'!$C$7:$D$8"}</definedName>
    <definedName name="yo" localSheetId="38" hidden="1">{"'Hoja1'!$C$7:$D$8","'Hoja1'!$C$7:$D$8"}</definedName>
    <definedName name="yo" localSheetId="17" hidden="1">{"'Hoja1'!$C$7:$D$8","'Hoja1'!$C$7:$D$8"}</definedName>
    <definedName name="yo" localSheetId="19" hidden="1">{"'Hoja1'!$C$7:$D$8","'Hoja1'!$C$7:$D$8"}</definedName>
    <definedName name="yo" localSheetId="16" hidden="1">{"'Hoja1'!$C$7:$D$8","'Hoja1'!$C$7:$D$8"}</definedName>
    <definedName name="yo" localSheetId="14" hidden="1">{"'Hoja1'!$C$7:$D$8","'Hoja1'!$C$7:$D$8"}</definedName>
    <definedName name="yo" localSheetId="12" hidden="1">{"'Hoja1'!$C$7:$D$8","'Hoja1'!$C$7:$D$8"}</definedName>
    <definedName name="yo" localSheetId="22" hidden="1">{"'Hoja1'!$C$7:$D$8","'Hoja1'!$C$7:$D$8"}</definedName>
    <definedName name="yo" localSheetId="39" hidden="1">{"'Hoja1'!$C$7:$D$8","'Hoja1'!$C$7:$D$8"}</definedName>
    <definedName name="yo" localSheetId="21" hidden="1">{"'Hoja1'!$C$7:$D$8","'Hoja1'!$C$7:$D$8"}</definedName>
    <definedName name="yo" localSheetId="20" hidden="1">{"'Hoja1'!$C$7:$D$8","'Hoja1'!$C$7:$D$8"}</definedName>
    <definedName name="yo" localSheetId="28" hidden="1">{"'Hoja1'!$C$7:$D$8","'Hoja1'!$C$7:$D$8"}</definedName>
    <definedName name="yo" localSheetId="31" hidden="1">{"'Hoja1'!$C$7:$D$8","'Hoja1'!$C$7:$D$8"}</definedName>
    <definedName name="yo" localSheetId="40" hidden="1">{"'Hoja1'!$C$7:$D$8","'Hoja1'!$C$7:$D$8"}</definedName>
    <definedName name="yo" localSheetId="34" hidden="1">{"'Hoja1'!$C$7:$D$8","'Hoja1'!$C$7:$D$8"}</definedName>
    <definedName name="yo" localSheetId="33" hidden="1">{"'Hoja1'!$C$7:$D$8","'Hoja1'!$C$7:$D$8"}</definedName>
    <definedName name="yo" localSheetId="7" hidden="1">{"'Hoja1'!$C$7:$D$8","'Hoja1'!$C$7:$D$8"}</definedName>
    <definedName name="yo" localSheetId="24" hidden="1">{"'Hoja1'!$C$7:$D$8","'Hoja1'!$C$7:$D$8"}</definedName>
    <definedName name="yo" localSheetId="25" hidden="1">{"'Hoja1'!$C$7:$D$8","'Hoja1'!$C$7:$D$8"}</definedName>
    <definedName name="yo" localSheetId="37" hidden="1">{"'Hoja1'!$C$7:$D$8","'Hoja1'!$C$7:$D$8"}</definedName>
    <definedName name="yo" localSheetId="35" hidden="1">{"'Hoja1'!$C$7:$D$8","'Hoja1'!$C$7:$D$8"}</definedName>
    <definedName name="yo" hidden="1">{"'Hoja1'!$C$7:$D$8","'Hoja1'!$C$7:$D$8"}</definedName>
    <definedName name="Yucatán" localSheetId="18">#REF!</definedName>
    <definedName name="Yucatán" localSheetId="27">[5]Listas!#REF!</definedName>
    <definedName name="Yucatán" localSheetId="23">[5]Listas!#REF!</definedName>
    <definedName name="Yucatán" localSheetId="38">[5]Listas!#REF!</definedName>
    <definedName name="Yucatán" localSheetId="17">[5]Listas!#REF!</definedName>
    <definedName name="Yucatán" localSheetId="19">[5]Listas!#REF!</definedName>
    <definedName name="Yucatán" localSheetId="16">[5]Listas!#REF!</definedName>
    <definedName name="Yucatán" localSheetId="14">[5]Listas!#REF!</definedName>
    <definedName name="Yucatán" localSheetId="12">[5]Listas!#REF!</definedName>
    <definedName name="Yucatán" localSheetId="22">[5]Listas!#REF!</definedName>
    <definedName name="Yucatán" localSheetId="39">[5]Listas!#REF!</definedName>
    <definedName name="Yucatán" localSheetId="21">[5]Listas!#REF!</definedName>
    <definedName name="Yucatán" localSheetId="20">[5]Listas!#REF!</definedName>
    <definedName name="Yucatán" localSheetId="28">[5]Listas!#REF!</definedName>
    <definedName name="Yucatán" localSheetId="31">[5]Listas!#REF!</definedName>
    <definedName name="Yucatán" localSheetId="40">[5]Listas!#REF!</definedName>
    <definedName name="Yucatán" localSheetId="34">[5]Listas!#REF!</definedName>
    <definedName name="Yucatán" localSheetId="33">[5]Listas!#REF!</definedName>
    <definedName name="Yucatán" localSheetId="7">[5]Listas!#REF!</definedName>
    <definedName name="Yucatán" localSheetId="24">[5]Listas!#REF!</definedName>
    <definedName name="Yucatán" localSheetId="25">[5]Listas!#REF!</definedName>
    <definedName name="Yucatán" localSheetId="37">[5]Listas!#REF!</definedName>
    <definedName name="Yucatán" localSheetId="35">[5]Listas!#REF!</definedName>
    <definedName name="Yucatán">#REF!</definedName>
    <definedName name="yuyu" localSheetId="18">#REF!</definedName>
    <definedName name="yuyu" localSheetId="27">#REF!</definedName>
    <definedName name="yuyu" localSheetId="23">#REF!</definedName>
    <definedName name="yuyu" localSheetId="38">#REF!</definedName>
    <definedName name="yuyu" localSheetId="17">#REF!</definedName>
    <definedName name="yuyu" localSheetId="19">#REF!</definedName>
    <definedName name="yuyu" localSheetId="16">#REF!</definedName>
    <definedName name="yuyu" localSheetId="14">#REF!</definedName>
    <definedName name="yuyu" localSheetId="12">#REF!</definedName>
    <definedName name="yuyu" localSheetId="22">#REF!</definedName>
    <definedName name="yuyu" localSheetId="39">#REF!</definedName>
    <definedName name="yuyu" localSheetId="21">#REF!</definedName>
    <definedName name="yuyu" localSheetId="20">#REF!</definedName>
    <definedName name="yuyu" localSheetId="28">#REF!</definedName>
    <definedName name="yuyu" localSheetId="31">#REF!</definedName>
    <definedName name="yuyu" localSheetId="40">#REF!</definedName>
    <definedName name="yuyu" localSheetId="34">#REF!</definedName>
    <definedName name="yuyu" localSheetId="33">#REF!</definedName>
    <definedName name="yuyu" localSheetId="7">#REF!</definedName>
    <definedName name="yuyu" localSheetId="24">#REF!</definedName>
    <definedName name="yuyu" localSheetId="25">#REF!</definedName>
    <definedName name="yuyu" localSheetId="37">#REF!</definedName>
    <definedName name="yuyu" localSheetId="35">#REF!</definedName>
    <definedName name="yuyu">#REF!</definedName>
    <definedName name="Z_05A24B3F_0046_4A93_964B_C8E884CA78A3_.wvu.FilterData" localSheetId="21" hidden="1">IBINM2022!$C$19:$BL$19</definedName>
    <definedName name="Z_05A24B3F_0046_4A93_964B_C8E884CA78A3_.wvu.FilterData" localSheetId="20" hidden="1">'IBM2022'!$C$23:$Y$41</definedName>
    <definedName name="Z_05A24B3F_0046_4A93_964B_C8E884CA78A3_.wvu.FilterData" localSheetId="7" hidden="1">NESF2022!$A$7:$B$30</definedName>
    <definedName name="Z_05A24B3F_0046_4A93_964B_C8E884CA78A3_.wvu.PrintArea" localSheetId="23" hidden="1">CDCBMeINM2022!$A$3:$P$68</definedName>
    <definedName name="Z_05A24B3F_0046_4A93_964B_C8E884CA78A3_.wvu.PrintArea" localSheetId="30" hidden="1">ENDNET2022!$A$1:$I$52</definedName>
    <definedName name="Z_05A24B3F_0046_4A93_964B_C8E884CA78A3_.wvu.PrintArea" localSheetId="22" hidden="1">HTCFCBMeINM2022!$B$2:$O$63</definedName>
    <definedName name="Z_05A24B3F_0046_4A93_964B_C8E884CA78A3_.wvu.PrintArea" localSheetId="21" hidden="1">IBINM2022!$A$1:$AI$53</definedName>
    <definedName name="Z_05A24B3F_0046_4A93_964B_C8E884CA78A3_.wvu.PrintArea" localSheetId="20" hidden="1">'IBM2022'!$A$1:$AC$56</definedName>
    <definedName name="Z_05A24B3F_0046_4A93_964B_C8E884CA78A3_.wvu.PrintArea" localSheetId="31" hidden="1">INTDEUDA2022!$A$1:$H$70</definedName>
    <definedName name="Z_05A24B3F_0046_4A93_964B_C8E884CA78A3_.wvu.PrintArea" localSheetId="34" hidden="1">'ISR2022'!$B$1:$L$26</definedName>
    <definedName name="Z_05A24B3F_0046_4A93_964B_C8E884CA78A3_.wvu.PrintArea" localSheetId="35" hidden="1">'RPO2022'!$B$2:$N$17</definedName>
    <definedName name="Z_05A24B3F_0046_4A93_964B_C8E884CA78A3_.wvu.PrintTitles" localSheetId="21" hidden="1">IBINM2022!$5:$18</definedName>
    <definedName name="Z_05A24B3F_0046_4A93_964B_C8E884CA78A3_.wvu.Rows" localSheetId="35" hidden="1">'RPO2022'!$13:$13</definedName>
    <definedName name="Z_0B168077_0502_40CD_839C_D3ED73F0A426_.wvu.PrintArea" localSheetId="38" hidden="1">CSEE2022!$B$6:$G$71</definedName>
    <definedName name="Z_0B168077_0502_40CD_839C_D3ED73F0A426_.wvu.PrintArea" localSheetId="37" hidden="1">RDEE2022!$B$6:$F$71</definedName>
    <definedName name="Z_7D687B74_93A1_48B1_B5B8_0941DB8BCD01_.wvu.PrintArea" localSheetId="38" hidden="1">CSEE2022!$B$6:$G$71</definedName>
    <definedName name="Z_7D687B74_93A1_48B1_B5B8_0941DB8BCD01_.wvu.PrintArea" localSheetId="37" hidden="1">RDEE2022!$B$6:$F$71</definedName>
    <definedName name="Z_AADFE22A_4BB9_408E_BF44_E538DEEE92C7_.wvu.PrintArea" localSheetId="38" hidden="1">CSEE2022!$B$6:$G$71</definedName>
    <definedName name="Z_AADFE22A_4BB9_408E_BF44_E538DEEE92C7_.wvu.PrintArea" localSheetId="37" hidden="1">RDEE2022!$B$6:$F$71</definedName>
    <definedName name="Z_AB7C7113_F865_4779_9FA4_3A0AD2C9E93A_.wvu.FilterData" localSheetId="21" hidden="1">IBINM2022!$C$19:$BL$19</definedName>
    <definedName name="Z_AB7C7113_F865_4779_9FA4_3A0AD2C9E93A_.wvu.FilterData" localSheetId="20" hidden="1">'IBM2022'!$C$23:$Y$41</definedName>
    <definedName name="Z_AB7C7113_F865_4779_9FA4_3A0AD2C9E93A_.wvu.FilterData" localSheetId="7" hidden="1">NESF2022!$A$7:$B$30</definedName>
    <definedName name="Z_AB7C7113_F865_4779_9FA4_3A0AD2C9E93A_.wvu.PrintArea" localSheetId="23" hidden="1">CDCBMeINM2022!$A$3:$P$68</definedName>
    <definedName name="Z_AB7C7113_F865_4779_9FA4_3A0AD2C9E93A_.wvu.PrintArea" localSheetId="30" hidden="1">ENDNET2022!$A$1:$I$52</definedName>
    <definedName name="Z_AB7C7113_F865_4779_9FA4_3A0AD2C9E93A_.wvu.PrintArea" localSheetId="22" hidden="1">HTCFCBMeINM2022!$B$2:$O$63</definedName>
    <definedName name="Z_AB7C7113_F865_4779_9FA4_3A0AD2C9E93A_.wvu.PrintArea" localSheetId="21" hidden="1">IBINM2022!$A$1:$AI$53</definedName>
    <definedName name="Z_AB7C7113_F865_4779_9FA4_3A0AD2C9E93A_.wvu.PrintArea" localSheetId="20" hidden="1">'IBM2022'!$A$1:$AC$56</definedName>
    <definedName name="Z_AB7C7113_F865_4779_9FA4_3A0AD2C9E93A_.wvu.PrintArea" localSheetId="31" hidden="1">INTDEUDA2022!$A$1:$H$70</definedName>
    <definedName name="Z_AB7C7113_F865_4779_9FA4_3A0AD2C9E93A_.wvu.PrintArea" localSheetId="34" hidden="1">'ISR2022'!$B$1:$L$26</definedName>
    <definedName name="Z_AB7C7113_F865_4779_9FA4_3A0AD2C9E93A_.wvu.PrintArea" localSheetId="35" hidden="1">'RPO2022'!$B$2:$N$17</definedName>
    <definedName name="Z_AB7C7113_F865_4779_9FA4_3A0AD2C9E93A_.wvu.PrintTitles" localSheetId="21" hidden="1">IBINM2022!$5:$18</definedName>
    <definedName name="Z_AB7C7113_F865_4779_9FA4_3A0AD2C9E93A_.wvu.Rows" localSheetId="35" hidden="1">'RPO2022'!$13:$13</definedName>
    <definedName name="Z_B0202B24_4E42_42B1_AB3A_CA6794FE1D50_.wvu.PrintArea" localSheetId="38" hidden="1">CSEE2022!$B$6:$G$71</definedName>
    <definedName name="Z_B0202B24_4E42_42B1_AB3A_CA6794FE1D50_.wvu.PrintArea" localSheetId="37" hidden="1">RDEE2022!$B$6:$F$71</definedName>
    <definedName name="Zacatecas" localSheetId="18">#REF!</definedName>
    <definedName name="Zacatecas" localSheetId="27">[5]Listas!#REF!</definedName>
    <definedName name="Zacatecas" localSheetId="23">[5]Listas!#REF!</definedName>
    <definedName name="Zacatecas" localSheetId="38">[5]Listas!#REF!</definedName>
    <definedName name="Zacatecas" localSheetId="17">[5]Listas!#REF!</definedName>
    <definedName name="Zacatecas" localSheetId="19">[5]Listas!#REF!</definedName>
    <definedName name="Zacatecas" localSheetId="16">[5]Listas!#REF!</definedName>
    <definedName name="Zacatecas" localSheetId="14">[5]Listas!#REF!</definedName>
    <definedName name="Zacatecas" localSheetId="12">[5]Listas!#REF!</definedName>
    <definedName name="Zacatecas" localSheetId="22">[5]Listas!#REF!</definedName>
    <definedName name="Zacatecas" localSheetId="39">[5]Listas!#REF!</definedName>
    <definedName name="Zacatecas" localSheetId="21">[5]Listas!#REF!</definedName>
    <definedName name="Zacatecas" localSheetId="20">[5]Listas!#REF!</definedName>
    <definedName name="Zacatecas" localSheetId="28">[5]Listas!#REF!</definedName>
    <definedName name="Zacatecas" localSheetId="31">[5]Listas!#REF!</definedName>
    <definedName name="Zacatecas" localSheetId="40">[5]Listas!#REF!</definedName>
    <definedName name="Zacatecas" localSheetId="34">[5]Listas!#REF!</definedName>
    <definedName name="Zacatecas" localSheetId="33">[5]Listas!#REF!</definedName>
    <definedName name="Zacatecas" localSheetId="7">[5]Listas!#REF!</definedName>
    <definedName name="Zacatecas" localSheetId="24">[5]Listas!#REF!</definedName>
    <definedName name="Zacatecas" localSheetId="25">[5]Listas!#REF!</definedName>
    <definedName name="Zacatecas" localSheetId="37">[5]Listas!#REF!</definedName>
    <definedName name="Zacatecas" localSheetId="35">[5]Listas!#REF!</definedName>
    <definedName name="Zacatecas">#REF!</definedName>
    <definedName name="ZINA" localSheetId="18">#REF!</definedName>
    <definedName name="ZINA" localSheetId="27">#REF!</definedName>
    <definedName name="ZINA" localSheetId="23">#REF!</definedName>
    <definedName name="ZINA" localSheetId="38">#REF!</definedName>
    <definedName name="ZINA" localSheetId="17">#REF!</definedName>
    <definedName name="ZINA" localSheetId="19">#REF!</definedName>
    <definedName name="ZINA" localSheetId="16">#REF!</definedName>
    <definedName name="ZINA" localSheetId="14">#REF!</definedName>
    <definedName name="ZINA" localSheetId="12">#REF!</definedName>
    <definedName name="ZINA" localSheetId="22">#REF!</definedName>
    <definedName name="ZINA" localSheetId="39">#REF!</definedName>
    <definedName name="ZINA" localSheetId="21">#REF!</definedName>
    <definedName name="ZINA" localSheetId="20">#REF!</definedName>
    <definedName name="ZINA" localSheetId="28">#REF!</definedName>
    <definedName name="ZINA" localSheetId="31">#REF!</definedName>
    <definedName name="ZINA" localSheetId="40">#REF!</definedName>
    <definedName name="ZINA" localSheetId="34">#REF!</definedName>
    <definedName name="ZINA" localSheetId="33">#REF!</definedName>
    <definedName name="ZINA" localSheetId="7">#REF!</definedName>
    <definedName name="ZINA" localSheetId="24">#REF!</definedName>
    <definedName name="ZINA" localSheetId="25">#REF!</definedName>
    <definedName name="ZINA" localSheetId="37">#REF!</definedName>
    <definedName name="ZINA" localSheetId="35">#REF!</definedName>
    <definedName name="ZINA">#REF!</definedName>
    <definedName name="zz">'[29]EDO POS FINAN'!$B$2:$S$43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3" i="81" l="1"/>
  <c r="R31" i="81"/>
  <c r="Q31" i="81"/>
  <c r="N31" i="81"/>
  <c r="M31" i="81"/>
  <c r="J31" i="81"/>
  <c r="I31" i="81"/>
  <c r="F31" i="81"/>
  <c r="E31" i="81"/>
  <c r="M82" i="79" l="1"/>
  <c r="L82" i="79"/>
  <c r="K82" i="79"/>
  <c r="J82" i="79"/>
  <c r="I82" i="79"/>
  <c r="J33" i="80" l="1"/>
  <c r="G33" i="80"/>
  <c r="F33" i="80"/>
  <c r="K13" i="80"/>
  <c r="K33" i="80" s="1"/>
  <c r="F30" i="77" l="1"/>
  <c r="F35" i="77" s="1"/>
  <c r="E28" i="77"/>
  <c r="E35" i="77" s="1"/>
  <c r="D28" i="77"/>
  <c r="D35" i="77" s="1"/>
  <c r="F24" i="77"/>
  <c r="F20" i="77"/>
  <c r="F16" i="77"/>
  <c r="F12" i="77"/>
  <c r="F28" i="77" s="1"/>
  <c r="E35" i="76"/>
  <c r="E28" i="76"/>
  <c r="N12" i="75"/>
  <c r="M12" i="75"/>
  <c r="L12" i="75"/>
  <c r="K12" i="75"/>
  <c r="J12" i="75"/>
  <c r="I12" i="75"/>
  <c r="H12" i="75"/>
  <c r="G12" i="75"/>
  <c r="F12" i="75"/>
  <c r="E12" i="75"/>
  <c r="D12" i="75"/>
  <c r="C12" i="75"/>
  <c r="J19" i="74"/>
  <c r="H19" i="74"/>
  <c r="G19" i="74"/>
  <c r="F19" i="74"/>
  <c r="E19" i="74"/>
  <c r="D19" i="74"/>
  <c r="C19" i="74"/>
  <c r="I18" i="74"/>
  <c r="L18" i="74" s="1"/>
  <c r="I17" i="74"/>
  <c r="L17" i="74" s="1"/>
  <c r="I16" i="74"/>
  <c r="L16" i="74" s="1"/>
  <c r="I15" i="74"/>
  <c r="L15" i="74" s="1"/>
  <c r="I14" i="74"/>
  <c r="L14" i="74" s="1"/>
  <c r="I13" i="74"/>
  <c r="L13" i="74" s="1"/>
  <c r="L12" i="74"/>
  <c r="I12" i="74"/>
  <c r="I11" i="74"/>
  <c r="L11" i="74" s="1"/>
  <c r="I10" i="74"/>
  <c r="L10" i="74" s="1"/>
  <c r="I9" i="74"/>
  <c r="L9" i="74" s="1"/>
  <c r="I8" i="74"/>
  <c r="L8" i="74" s="1"/>
  <c r="I7" i="74"/>
  <c r="L7" i="74" s="1"/>
  <c r="L19" i="73"/>
  <c r="H19" i="73"/>
  <c r="G19" i="73"/>
  <c r="E19" i="73"/>
  <c r="D19" i="73"/>
  <c r="C19" i="73"/>
  <c r="F18" i="73"/>
  <c r="I18" i="73" s="1"/>
  <c r="F17" i="73"/>
  <c r="I17" i="73" s="1"/>
  <c r="F16" i="73"/>
  <c r="I16" i="73" s="1"/>
  <c r="F15" i="73"/>
  <c r="I15" i="73" s="1"/>
  <c r="F14" i="73"/>
  <c r="I14" i="73" s="1"/>
  <c r="F13" i="73"/>
  <c r="I13" i="73" s="1"/>
  <c r="F12" i="73"/>
  <c r="I12" i="73" s="1"/>
  <c r="F11" i="73"/>
  <c r="I11" i="73" s="1"/>
  <c r="F10" i="73"/>
  <c r="I10" i="73" s="1"/>
  <c r="F9" i="73"/>
  <c r="I9" i="73" s="1"/>
  <c r="F8" i="73"/>
  <c r="I8" i="73" s="1"/>
  <c r="F7" i="73"/>
  <c r="I7" i="73" s="1"/>
  <c r="N34" i="69"/>
  <c r="L39" i="67"/>
  <c r="K39" i="67"/>
  <c r="L38" i="66"/>
  <c r="K38" i="66"/>
  <c r="L58" i="65"/>
  <c r="F29" i="65"/>
  <c r="F58" i="65" s="1"/>
  <c r="L19" i="74" l="1"/>
  <c r="I19" i="74"/>
  <c r="I19" i="73"/>
  <c r="F19" i="73"/>
  <c r="G15" i="50"/>
  <c r="G27" i="50" s="1"/>
  <c r="G20" i="50"/>
  <c r="G32" i="50"/>
  <c r="G43" i="50" s="1"/>
  <c r="G37" i="50"/>
  <c r="G46" i="50"/>
  <c r="F20" i="50"/>
  <c r="F27" i="50" s="1"/>
  <c r="F32" i="50"/>
  <c r="F43" i="50" s="1"/>
  <c r="F37" i="50"/>
  <c r="F46" i="50"/>
  <c r="H43" i="48"/>
  <c r="C33" i="48"/>
  <c r="D33" i="48"/>
  <c r="C34" i="48" s="1"/>
  <c r="E33" i="48"/>
  <c r="F33" i="48"/>
  <c r="G33" i="48"/>
  <c r="H33" i="48"/>
  <c r="I33" i="48"/>
  <c r="J33" i="48"/>
  <c r="K33" i="48"/>
  <c r="L33" i="48"/>
  <c r="M33" i="48"/>
  <c r="N33" i="48"/>
  <c r="G51" i="50" l="1"/>
  <c r="F51" i="50"/>
</calcChain>
</file>

<file path=xl/sharedStrings.xml><?xml version="1.0" encoding="utf-8"?>
<sst xmlns="http://schemas.openxmlformats.org/spreadsheetml/2006/main" count="43698" uniqueCount="7589">
  <si>
    <r>
      <t xml:space="preserve">Finalidad y Función </t>
    </r>
    <r>
      <rPr>
        <sz val="8"/>
        <rFont val="Arial"/>
        <family val="2"/>
      </rPr>
      <t>(3)</t>
    </r>
  </si>
  <si>
    <t>Aprobado (4)</t>
  </si>
  <si>
    <t>Ampliaciones / Reducciones (5)</t>
  </si>
  <si>
    <t>Modificado (6)</t>
  </si>
  <si>
    <t>Comprometido (7)</t>
  </si>
  <si>
    <t>Devengado (8)</t>
  </si>
  <si>
    <t>Ejercido (9)</t>
  </si>
  <si>
    <t>Pagado (10)</t>
  </si>
  <si>
    <t>Subejercicio                                      (11)</t>
  </si>
  <si>
    <t>01</t>
  </si>
  <si>
    <t>Gobierno</t>
  </si>
  <si>
    <t>Legislación</t>
  </si>
  <si>
    <t>02</t>
  </si>
  <si>
    <t>Justicia</t>
  </si>
  <si>
    <t>03</t>
  </si>
  <si>
    <t>Coordinación de la política de gobierno</t>
  </si>
  <si>
    <t>04</t>
  </si>
  <si>
    <t>Relaciones exteriores</t>
  </si>
  <si>
    <t>05</t>
  </si>
  <si>
    <t>Asuntos financieros y hacendarios</t>
  </si>
  <si>
    <t>06</t>
  </si>
  <si>
    <t>Seguridad nacional</t>
  </si>
  <si>
    <t>07</t>
  </si>
  <si>
    <t>Asuntos de orden público y seguridad interior</t>
  </si>
  <si>
    <t>08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</si>
  <si>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</si>
  <si>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</si>
  <si>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</si>
  <si>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</si>
  <si>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</si>
  <si>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</si>
  <si>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</si>
  <si>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</si>
  <si>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</si>
  <si>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</si>
  <si>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</si>
  <si>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</si>
  <si>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</si>
  <si>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</si>
  <si>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</si>
  <si>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</si>
  <si>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</si>
  <si>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</si>
  <si>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09</t>
  </si>
  <si>
    <t>Otrs industrias y otros asuntos económicos</t>
  </si>
  <si>
    <t>Otras no clasificadas en funciones anteriores</t>
  </si>
  <si>
    <t>Transacciones de la deuda pública / costo financiero de la deuda</t>
  </si>
  <si>
    <t>Transferencias, participaciones y aportaciones entre diferentes niveles y órdenes de gobierno</t>
  </si>
  <si>
    <t>Saneamiento del sistema financiero</t>
  </si>
  <si>
    <t>Adeudos de ejercicios fiscales anteriores</t>
  </si>
  <si>
    <t>Total:(12)</t>
  </si>
  <si>
    <t>Egresos</t>
  </si>
  <si>
    <r>
      <t xml:space="preserve">Concepto 
</t>
    </r>
    <r>
      <rPr>
        <sz val="8"/>
        <rFont val="Arial"/>
        <family val="2"/>
      </rPr>
      <t>(3)</t>
    </r>
  </si>
  <si>
    <r>
      <t xml:space="preserve">Subejercicio 
</t>
    </r>
    <r>
      <rPr>
        <sz val="8"/>
        <rFont val="Arial"/>
        <family val="2"/>
      </rPr>
      <t>(11)</t>
    </r>
  </si>
  <si>
    <r>
      <t xml:space="preserve">Aprobado
</t>
    </r>
    <r>
      <rPr>
        <sz val="8"/>
        <rFont val="Arial"/>
        <family val="2"/>
      </rPr>
      <t>(4)</t>
    </r>
  </si>
  <si>
    <r>
      <t xml:space="preserve">Ampliaciones / (Reducciones)
</t>
    </r>
    <r>
      <rPr>
        <sz val="8"/>
        <rFont val="Arial"/>
        <family val="2"/>
      </rPr>
      <t>(5)</t>
    </r>
  </si>
  <si>
    <r>
      <t xml:space="preserve">Modificado 
</t>
    </r>
    <r>
      <rPr>
        <sz val="8"/>
        <rFont val="Arial"/>
        <family val="2"/>
      </rPr>
      <t>(6)</t>
    </r>
  </si>
  <si>
    <r>
      <t>Comprometido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(7)</t>
    </r>
  </si>
  <si>
    <r>
      <t xml:space="preserve">Devengado 
</t>
    </r>
    <r>
      <rPr>
        <sz val="8"/>
        <rFont val="Arial"/>
        <family val="2"/>
      </rPr>
      <t>(8)</t>
    </r>
  </si>
  <si>
    <r>
      <t xml:space="preserve">Ejercido
</t>
    </r>
    <r>
      <rPr>
        <sz val="8"/>
        <rFont val="Arial"/>
        <family val="2"/>
      </rPr>
      <t>(9)</t>
    </r>
  </si>
  <si>
    <r>
      <t xml:space="preserve">Pagado 
</t>
    </r>
    <r>
      <rPr>
        <sz val="8"/>
        <rFont val="Arial"/>
        <family val="2"/>
      </rPr>
      <t>(10)</t>
    </r>
  </si>
  <si>
    <r>
      <t>Gasto Corriente</t>
    </r>
    <r>
      <rPr>
        <sz val="8"/>
        <rFont val="Arial"/>
        <family val="2"/>
      </rPr>
      <t xml:space="preserve"> (12)</t>
    </r>
  </si>
  <si>
    <r>
      <t xml:space="preserve">Gasto de Capital </t>
    </r>
    <r>
      <rPr>
        <sz val="8"/>
        <rFont val="Arial"/>
        <family val="2"/>
      </rPr>
      <t>(13)</t>
    </r>
  </si>
  <si>
    <r>
      <t xml:space="preserve">Amortización de la Deuda y disminución de Pasivos </t>
    </r>
    <r>
      <rPr>
        <sz val="8"/>
        <rFont val="Arial"/>
        <family val="2"/>
      </rPr>
      <t>(14)</t>
    </r>
  </si>
  <si>
    <r>
      <t xml:space="preserve">Pensiones y Jubilaciones </t>
    </r>
    <r>
      <rPr>
        <sz val="8"/>
        <color indexed="8"/>
        <rFont val="Calibri"/>
        <family val="2"/>
      </rPr>
      <t>(15)</t>
    </r>
  </si>
  <si>
    <r>
      <t xml:space="preserve">Participaciones </t>
    </r>
    <r>
      <rPr>
        <sz val="8"/>
        <color indexed="8"/>
        <rFont val="Calibri"/>
        <family val="2"/>
      </rPr>
      <t>(16)</t>
    </r>
  </si>
  <si>
    <r>
      <t xml:space="preserve">Total del Gasto  </t>
    </r>
    <r>
      <rPr>
        <sz val="8"/>
        <rFont val="Arial"/>
        <family val="2"/>
      </rPr>
      <t>(17)</t>
    </r>
  </si>
  <si>
    <r>
      <t xml:space="preserve">DEPENDENCIA </t>
    </r>
    <r>
      <rPr>
        <sz val="8"/>
        <rFont val="Arial"/>
        <family val="2"/>
      </rPr>
      <t>(3)</t>
    </r>
  </si>
  <si>
    <r>
      <t xml:space="preserve">Aprobado </t>
    </r>
    <r>
      <rPr>
        <sz val="9"/>
        <rFont val="Arial"/>
        <family val="2"/>
      </rPr>
      <t>(4)</t>
    </r>
  </si>
  <si>
    <r>
      <t xml:space="preserve">Ampliaciones / Reducciones </t>
    </r>
    <r>
      <rPr>
        <sz val="9"/>
        <rFont val="Arial"/>
        <family val="2"/>
      </rPr>
      <t>(5)</t>
    </r>
  </si>
  <si>
    <r>
      <t>Modificado</t>
    </r>
    <r>
      <rPr>
        <sz val="9"/>
        <rFont val="Arial"/>
        <family val="2"/>
      </rPr>
      <t xml:space="preserve"> (6)</t>
    </r>
  </si>
  <si>
    <r>
      <t xml:space="preserve">Ejercido </t>
    </r>
    <r>
      <rPr>
        <sz val="8"/>
        <rFont val="Arial"/>
        <family val="2"/>
      </rPr>
      <t>(9)</t>
    </r>
  </si>
  <si>
    <r>
      <t xml:space="preserve">Subejercicio                                      </t>
    </r>
    <r>
      <rPr>
        <sz val="9"/>
        <rFont val="Arial"/>
        <family val="2"/>
      </rPr>
      <t>(11)</t>
    </r>
  </si>
  <si>
    <t xml:space="preserve">            (Cifras en Pesos)</t>
  </si>
  <si>
    <t>Cuenta (3)</t>
  </si>
  <si>
    <r>
      <t xml:space="preserve">Nombre de la Cuenta </t>
    </r>
    <r>
      <rPr>
        <sz val="8"/>
        <rFont val="Arial"/>
        <family val="2"/>
      </rPr>
      <t>(3)</t>
    </r>
  </si>
  <si>
    <t>Año (4)</t>
  </si>
  <si>
    <r>
      <t xml:space="preserve">VARIACIÓN </t>
    </r>
    <r>
      <rPr>
        <sz val="8"/>
        <rFont val="Arial"/>
        <family val="2"/>
      </rPr>
      <t>(5)</t>
    </r>
  </si>
  <si>
    <t>Nombre de la Cuenta (3)</t>
  </si>
  <si>
    <t>VARIACIÓN (5)</t>
  </si>
  <si>
    <t>Concepto</t>
  </si>
  <si>
    <t xml:space="preserve">Aprobado </t>
  </si>
  <si>
    <t xml:space="preserve">Ampliaciones / Reducciones </t>
  </si>
  <si>
    <t>Modificado</t>
  </si>
  <si>
    <t>Devengado</t>
  </si>
  <si>
    <t>Pagado</t>
  </si>
  <si>
    <t>Subejercicio</t>
  </si>
  <si>
    <t>(Pesos)</t>
  </si>
  <si>
    <t>Egreso Ejercido (5)</t>
  </si>
  <si>
    <t>Integración del Egreso Ejercido
(6)</t>
  </si>
  <si>
    <r>
      <t>Cuenta</t>
    </r>
    <r>
      <rPr>
        <sz val="10"/>
        <rFont val="Arial"/>
        <family val="2"/>
      </rPr>
      <t xml:space="preserve"> (3)</t>
    </r>
  </si>
  <si>
    <r>
      <t xml:space="preserve">Concepto
</t>
    </r>
    <r>
      <rPr>
        <sz val="10"/>
        <rFont val="Arial"/>
        <family val="2"/>
      </rPr>
      <t>(4)</t>
    </r>
  </si>
  <si>
    <t>Ayuntamiento</t>
  </si>
  <si>
    <t>DIF</t>
  </si>
  <si>
    <t>ODAS</t>
  </si>
  <si>
    <t>Instituto del Deporte</t>
  </si>
  <si>
    <t>A</t>
  </si>
  <si>
    <t>B</t>
  </si>
  <si>
    <t>C</t>
  </si>
  <si>
    <t>D</t>
  </si>
  <si>
    <t>E=A+B+C+D</t>
  </si>
  <si>
    <r>
      <t xml:space="preserve">Rubro de los Ingresos  </t>
    </r>
    <r>
      <rPr>
        <sz val="10"/>
        <rFont val="Arial"/>
        <family val="2"/>
      </rPr>
      <t>(4)</t>
    </r>
  </si>
  <si>
    <t>Ingreso Recaudado (5)</t>
  </si>
  <si>
    <t>Ayuntamiento
A</t>
  </si>
  <si>
    <t>DIF
B</t>
  </si>
  <si>
    <t>ODAS
C</t>
  </si>
  <si>
    <t>Instituto del Deporte
D</t>
  </si>
  <si>
    <t>(Cifras en Pesos)</t>
  </si>
  <si>
    <r>
      <t xml:space="preserve">CUENTA
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(3)</t>
    </r>
  </si>
  <si>
    <t>Concepto
(4)</t>
  </si>
  <si>
    <t>Subejercicio
(12)</t>
  </si>
  <si>
    <t>Aprobado
(5)</t>
  </si>
  <si>
    <t>Ampliaciones/
Reducciones (6)</t>
  </si>
  <si>
    <t>Modificado
(7)</t>
  </si>
  <si>
    <t>Comprometido
(8)</t>
  </si>
  <si>
    <t>Devengado
(9)</t>
  </si>
  <si>
    <t>Ejercido
(10)</t>
  </si>
  <si>
    <t>Pagado
(11)</t>
  </si>
  <si>
    <t>.,</t>
  </si>
  <si>
    <r>
      <t>Rubro de los Ingresos</t>
    </r>
    <r>
      <rPr>
        <b/>
        <sz val="5"/>
        <rFont val="Arial"/>
        <family val="2"/>
      </rPr>
      <t xml:space="preserve"> </t>
    </r>
    <r>
      <rPr>
        <sz val="8"/>
        <rFont val="Arial"/>
        <family val="2"/>
      </rPr>
      <t>(4)</t>
    </r>
  </si>
  <si>
    <t>Ingresos</t>
  </si>
  <si>
    <t>Ingresos 
Excedentes (11)</t>
  </si>
  <si>
    <t>Estimado (5)</t>
  </si>
  <si>
    <t>Ampliaciones y Reducciones (6)</t>
  </si>
  <si>
    <t>Modificado (7)</t>
  </si>
  <si>
    <t>Recaudado (9)</t>
  </si>
  <si>
    <t>Total
Ingreso Recaudado 
menos
Total
Egreso Pagado
(6)                         (A-B)</t>
  </si>
  <si>
    <t>Importe 
Recaudado</t>
  </si>
  <si>
    <t>Intereses
Generados</t>
  </si>
  <si>
    <t>Total                        (A)</t>
  </si>
  <si>
    <t>Servicios Personales</t>
  </si>
  <si>
    <t xml:space="preserve">Materiales y Suministros </t>
  </si>
  <si>
    <t>Servicios Generales</t>
  </si>
  <si>
    <t>Transferencias, Asignaciones, Subsidios y   Otras Ayudas</t>
  </si>
  <si>
    <t>Bienes Muebles, Inmuebles e Intangibles</t>
  </si>
  <si>
    <t>Inversión 
Pública</t>
  </si>
  <si>
    <t>Inversiones Financieras y Otras Provisiones</t>
  </si>
  <si>
    <t>Participaciones y Aportaciones</t>
  </si>
  <si>
    <t>Deuda Pública</t>
  </si>
  <si>
    <t>Total                   (B)</t>
  </si>
  <si>
    <t>2021 (5)</t>
  </si>
  <si>
    <t>Importe</t>
  </si>
  <si>
    <t>%</t>
  </si>
  <si>
    <t>Estado de Situación Financiera Detallado - LDF</t>
  </si>
  <si>
    <t>Concepto (c)</t>
  </si>
  <si>
    <t>ACTIVO</t>
  </si>
  <si>
    <t>PASIVO</t>
  </si>
  <si>
    <t>Activo Circulante</t>
  </si>
  <si>
    <t>Pasivo Circulante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</si>
  <si>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</si>
  <si>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</si>
  <si>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</si>
  <si>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</si>
  <si>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</si>
  <si>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</si>
  <si>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</si>
  <si>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</si>
  <si>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</si>
  <si>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</si>
  <si>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</si>
  <si>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</si>
  <si>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</si>
  <si>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</si>
  <si>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</si>
  <si>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</si>
  <si>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</si>
  <si>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</si>
  <si>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</si>
  <si>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</si>
  <si>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</si>
  <si>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</si>
  <si>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</si>
  <si>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</si>
  <si>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</si>
  <si>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</si>
  <si>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</si>
  <si>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</si>
  <si>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</si>
  <si>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</si>
  <si>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</si>
  <si>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</si>
  <si>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</si>
  <si>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</si>
  <si>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</si>
  <si>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</si>
  <si>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</si>
  <si>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</si>
  <si>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</si>
  <si>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</si>
  <si>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</si>
  <si>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</si>
  <si>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</si>
  <si>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</si>
  <si>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</si>
  <si>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</si>
  <si>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</si>
  <si>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</si>
  <si>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</si>
  <si>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</si>
  <si>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</si>
  <si>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</si>
  <si>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</si>
  <si>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</si>
  <si>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</si>
  <si>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</si>
  <si>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</si>
  <si>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</si>
  <si>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</si>
  <si>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</si>
  <si>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</si>
  <si>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</si>
  <si>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</si>
  <si>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</si>
  <si>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</si>
  <si>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</si>
  <si>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</si>
  <si>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</si>
  <si>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</si>
  <si>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</si>
  <si>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</si>
  <si>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</si>
  <si>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</si>
  <si>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</si>
  <si>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</si>
  <si>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</si>
  <si>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</si>
  <si>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</si>
  <si>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</si>
  <si>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</si>
  <si>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</si>
  <si>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</si>
  <si>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</si>
  <si>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</si>
  <si>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</si>
  <si>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</si>
  <si>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</si>
  <si>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</si>
  <si>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</si>
  <si>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</si>
  <si>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</si>
  <si>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</si>
  <si>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</si>
  <si>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</si>
  <si>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IB. Total de Activos No Circulantes (IB = a + b + c + d + e + f + g + h + i)</t>
  </si>
  <si>
    <t>II. Total del Pasivo (II = IIA + IIB)</t>
  </si>
  <si>
    <t>I. Total del Activo (I = IA + IB)</t>
  </si>
  <si>
    <t>HACIENDA PÚBLICA/PATRIMONIO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</si>
  <si>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</si>
  <si>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</si>
  <si>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</si>
  <si>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</si>
  <si>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</si>
  <si>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</si>
  <si>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</si>
  <si>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</si>
  <si>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</si>
  <si>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</si>
  <si>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</si>
  <si>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</si>
  <si>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</si>
  <si>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</si>
  <si>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</si>
  <si>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Balance Presupuestario - LDF</t>
  </si>
  <si>
    <t xml:space="preserve">Estimado/ </t>
  </si>
  <si>
    <t>Devengado (d)</t>
  </si>
  <si>
    <t>Recaudado/</t>
  </si>
  <si>
    <t>Aprobado (d)</t>
  </si>
  <si>
    <t>Pagado (d)</t>
  </si>
  <si>
    <t>A. Ingresos Totales (A = A1+A2+A3)</t>
  </si>
  <si>
    <t>A1. Ingresos de Libre Disposición</t>
  </si>
  <si>
    <t>A2. Transferencias Federales Etiquetadas</t>
  </si>
  <si>
    <t>A3. Financiamiento Neto</t>
  </si>
  <si>
    <t>B. Egresos Presupuestarios1 (B = B1+B2)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</si>
  <si>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</si>
  <si>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</si>
  <si>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</si>
  <si>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</si>
  <si>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</si>
  <si>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</si>
  <si>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</si>
  <si>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</si>
  <si>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Aprobado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</si>
  <si>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</si>
  <si>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</si>
  <si>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</si>
  <si>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</si>
  <si>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</si>
  <si>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</si>
  <si>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</si>
  <si>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</si>
  <si>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</si>
  <si>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</si>
  <si>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</si>
  <si>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</si>
  <si>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>Estimado/Aprobado</t>
  </si>
  <si>
    <t>Recaudado/Pagado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</si>
  <si>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</si>
  <si>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</si>
  <si>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</si>
  <si>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</si>
  <si>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</si>
  <si>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</si>
  <si>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</si>
  <si>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</si>
  <si>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Estado Analitico del Ejercicio del Presupuesto de Egresos Detallado - LDF</t>
  </si>
  <si>
    <t xml:space="preserve">Clasificación por Objeto del Gasto (Capítulo y Concepto) </t>
  </si>
  <si>
    <t>Subejercicio (e)</t>
  </si>
  <si>
    <t xml:space="preserve">Ampliaciones/ (Reducciones) </t>
  </si>
  <si>
    <t xml:space="preserve">Modificado 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</si>
  <si>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</si>
  <si>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</si>
  <si>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</si>
  <si>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</si>
  <si>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</si>
  <si>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</si>
  <si>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</si>
  <si>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</si>
  <si>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</si>
  <si>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</si>
  <si>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</si>
  <si>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</si>
  <si>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</si>
  <si>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</si>
  <si>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</si>
  <si>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</si>
  <si>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</si>
  <si>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</si>
  <si>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</si>
  <si>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</si>
  <si>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</si>
  <si>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</si>
  <si>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</si>
  <si>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</si>
  <si>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</si>
  <si>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</si>
  <si>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</si>
  <si>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</si>
  <si>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</si>
  <si>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</si>
  <si>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</si>
  <si>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</si>
  <si>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</si>
  <si>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</si>
  <si>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</si>
  <si>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</si>
  <si>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</si>
  <si>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</si>
  <si>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</si>
  <si>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</si>
  <si>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</si>
  <si>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</si>
  <si>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</si>
  <si>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</si>
  <si>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</si>
  <si>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</si>
  <si>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</si>
  <si>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</si>
  <si>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</si>
  <si>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</si>
  <si>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</si>
  <si>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</si>
  <si>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</si>
  <si>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</si>
  <si>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</si>
  <si>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</si>
  <si>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</si>
  <si>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</si>
  <si>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</si>
  <si>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 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</si>
  <si>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</si>
  <si>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</si>
  <si>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</si>
  <si>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</si>
  <si>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</si>
  <si>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</si>
  <si>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</si>
  <si>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</si>
  <si>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</si>
  <si>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</si>
  <si>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</si>
  <si>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</si>
  <si>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</si>
  <si>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</si>
  <si>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</si>
  <si>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</si>
  <si>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Finalidad</t>
  </si>
  <si>
    <t>Función</t>
  </si>
  <si>
    <t>Subfunción</t>
  </si>
  <si>
    <t>Programa</t>
  </si>
  <si>
    <t>Subprograma</t>
  </si>
  <si>
    <t>Proyecto</t>
  </si>
  <si>
    <t>Fuente de financiamiento</t>
  </si>
  <si>
    <t>Nombre de la obra</t>
  </si>
  <si>
    <t>Ubicación</t>
  </si>
  <si>
    <t>Población Beneficiada</t>
  </si>
  <si>
    <t>Tipo de Ejecución</t>
  </si>
  <si>
    <t>Tipo de Adjudicación</t>
  </si>
  <si>
    <t>Presupuesto Anual autorizado</t>
  </si>
  <si>
    <t>Ampliación</t>
  </si>
  <si>
    <t>Reducción</t>
  </si>
  <si>
    <t>Presupuesto anual modificado</t>
  </si>
  <si>
    <t>Presupuesto ejercido</t>
  </si>
  <si>
    <t>Monto por ejercer</t>
  </si>
  <si>
    <t>Avance físico de la obra (porcentaje)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</si>
  <si>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</si>
  <si>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</si>
  <si>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</si>
  <si>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</si>
  <si>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</si>
  <si>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</si>
  <si>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</si>
  <si>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</si>
  <si>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</si>
  <si>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</si>
  <si>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</si>
  <si>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</si>
  <si>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</si>
  <si>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</si>
  <si>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Estado Analítico de Ingresos Detallado - LDF</t>
  </si>
  <si>
    <t>Ingreso</t>
  </si>
  <si>
    <t>Diferencia (e)</t>
  </si>
  <si>
    <t>(c)</t>
  </si>
  <si>
    <t>Estimado (d)</t>
  </si>
  <si>
    <t>Ampliaciones/ (Reducciones)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</si>
  <si>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</si>
  <si>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</si>
  <si>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</si>
  <si>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</si>
  <si>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</si>
  <si>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</si>
  <si>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</si>
  <si>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</si>
  <si>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</si>
  <si>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</si>
  <si>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</si>
  <si>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</si>
  <si>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</si>
  <si>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</si>
  <si>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</si>
  <si>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</si>
  <si>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</si>
  <si>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</si>
  <si>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</si>
  <si>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</si>
  <si>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</si>
  <si>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</si>
  <si>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</si>
  <si>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</si>
  <si>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</si>
  <si>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</si>
  <si>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</si>
  <si>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</si>
  <si>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</si>
  <si>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</si>
  <si>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</si>
  <si>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</si>
  <si>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</si>
  <si>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</si>
  <si>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</si>
  <si>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</si>
  <si>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</si>
  <si>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</si>
  <si>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</si>
  <si>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</si>
  <si>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</si>
  <si>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</si>
  <si>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</si>
  <si>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</si>
  <si>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</si>
  <si>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</si>
  <si>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</si>
  <si>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</si>
  <si>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</si>
  <si>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</si>
  <si>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</si>
  <si>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</si>
  <si>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</si>
  <si>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</si>
  <si>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</si>
  <si>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</si>
  <si>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</si>
  <si>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</si>
  <si>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</si>
  <si>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</si>
  <si>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</si>
  <si>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</si>
  <si>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</si>
  <si>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</si>
  <si>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Estado de Cambios en la Situación Financiera</t>
  </si>
  <si>
    <t>Nombre de la Cuenta (4)</t>
  </si>
  <si>
    <t>Origen 
(5)</t>
  </si>
  <si>
    <t>Aplicación
(6)</t>
  </si>
  <si>
    <t>1000</t>
  </si>
  <si>
    <t>Activo</t>
  </si>
  <si>
    <t>1100</t>
  </si>
  <si>
    <t>1110</t>
  </si>
  <si>
    <t>Efectivo y Equivalentes</t>
  </si>
  <si>
    <t>1120</t>
  </si>
  <si>
    <t>Derechos a Recibir Efectivo o Equivalentes</t>
  </si>
  <si>
    <t>1130</t>
  </si>
  <si>
    <t>Derechos a Recibir Bienes o Servicios</t>
  </si>
  <si>
    <t>1140</t>
  </si>
  <si>
    <t>Inventarios</t>
  </si>
  <si>
    <t>1150</t>
  </si>
  <si>
    <t>Almacenes</t>
  </si>
  <si>
    <t>1160</t>
  </si>
  <si>
    <t>Estimación por Perdidas o Deterioro de Activos Circulantes</t>
  </si>
  <si>
    <t>1190</t>
  </si>
  <si>
    <t>Otros Activos Circulantes</t>
  </si>
  <si>
    <t>1200</t>
  </si>
  <si>
    <t>Activo no Circulante</t>
  </si>
  <si>
    <t>1210</t>
  </si>
  <si>
    <t>Inversiones Financieras a Largo Plazo</t>
  </si>
  <si>
    <t>1220</t>
  </si>
  <si>
    <t>1230</t>
  </si>
  <si>
    <t>Bienes Inmuebles, Infraestructura y Construcciones en Proceso</t>
  </si>
  <si>
    <t>1240</t>
  </si>
  <si>
    <t>Bienes Muebles</t>
  </si>
  <si>
    <t>1250</t>
  </si>
  <si>
    <t>Activos Intangibles</t>
  </si>
  <si>
    <t>1260</t>
  </si>
  <si>
    <t>Depreciación, Deterioro y Amortización Acumulada de Bienes</t>
  </si>
  <si>
    <t>1270</t>
  </si>
  <si>
    <t>Activos Diferidos</t>
  </si>
  <si>
    <t>1280</t>
  </si>
  <si>
    <t>Estimación por Pérdida o Deterioro de Activos no Circulantes</t>
  </si>
  <si>
    <t>1290</t>
  </si>
  <si>
    <t>Otros Activos no Circulantes</t>
  </si>
  <si>
    <t>2000</t>
  </si>
  <si>
    <t>Pasivo</t>
  </si>
  <si>
    <t>2100</t>
  </si>
  <si>
    <t>2110</t>
  </si>
  <si>
    <t>Cuentas por Pagar a Corto Plazo</t>
  </si>
  <si>
    <t>2120</t>
  </si>
  <si>
    <t>Documentos por Pagar a Corto Plazo</t>
  </si>
  <si>
    <t>2130</t>
  </si>
  <si>
    <t>Porción a Corto Plazo de la Deuda Pública a Largo Plazo</t>
  </si>
  <si>
    <t>2140</t>
  </si>
  <si>
    <t>Títulos y Valores a Corto Plazo</t>
  </si>
  <si>
    <t>2150</t>
  </si>
  <si>
    <t>Pasivos Diferidos a Corto Plazo</t>
  </si>
  <si>
    <t>2160</t>
  </si>
  <si>
    <t>Fondos y Bienes de Terceros en Garantía y/o Administración a Corto Plazo</t>
  </si>
  <si>
    <t>2170</t>
  </si>
  <si>
    <t>Provisiones a Corto Plazo</t>
  </si>
  <si>
    <t>2190</t>
  </si>
  <si>
    <t>Otros Pasivos a Corto Plazo</t>
  </si>
  <si>
    <t>2200</t>
  </si>
  <si>
    <t>Pasivo no Circulante</t>
  </si>
  <si>
    <t>2210</t>
  </si>
  <si>
    <t>Cuentas por Pagar a Largo Plazo</t>
  </si>
  <si>
    <t>2220</t>
  </si>
  <si>
    <t>Documentos por Pagar a Largo Plazo</t>
  </si>
  <si>
    <t>2230</t>
  </si>
  <si>
    <t>Deuda Pública a Largo Plazo</t>
  </si>
  <si>
    <t>2240</t>
  </si>
  <si>
    <t>Pasivos Diferidos a Largo Plazo</t>
  </si>
  <si>
    <t>2250</t>
  </si>
  <si>
    <t>Fondos y Bienes de Terceros en Garantía y/o Administración a Largo Plazo</t>
  </si>
  <si>
    <t>2260</t>
  </si>
  <si>
    <t>Provisiones a Largo Plazo</t>
  </si>
  <si>
    <t>3000</t>
  </si>
  <si>
    <t xml:space="preserve">Hacienda Pública / Patrimonio </t>
  </si>
  <si>
    <t>3100</t>
  </si>
  <si>
    <t>Hacienda Pública / Patrimonio Contribuido</t>
  </si>
  <si>
    <t>3110</t>
  </si>
  <si>
    <t>Aportaciones</t>
  </si>
  <si>
    <t>3120</t>
  </si>
  <si>
    <t>Donaciones de Capital</t>
  </si>
  <si>
    <t>3130</t>
  </si>
  <si>
    <t>Actualización de la Hacienda Pública/Patrimonio</t>
  </si>
  <si>
    <t>3200</t>
  </si>
  <si>
    <t>Hacienda Pública / Patrimonio Generado</t>
  </si>
  <si>
    <t>3210</t>
  </si>
  <si>
    <t>Resultados del Ejercicio: (Ahorro/Desahorro)</t>
  </si>
  <si>
    <t>3220</t>
  </si>
  <si>
    <t>Resultados de Ejercicios Anteriores</t>
  </si>
  <si>
    <t>3230</t>
  </si>
  <si>
    <t>Revalúos</t>
  </si>
  <si>
    <t>3240</t>
  </si>
  <si>
    <t>Reservas</t>
  </si>
  <si>
    <t>3250</t>
  </si>
  <si>
    <t>Rectificaciones de Resultados de Ejercicios Anteriores</t>
  </si>
  <si>
    <t>3300</t>
  </si>
  <si>
    <t>Exceso o Insuficiencia en la Actualización de la 
Hacienda Pública / Patrimonio</t>
  </si>
  <si>
    <t>3310</t>
  </si>
  <si>
    <t>Resultado por Posición Monetaria</t>
  </si>
  <si>
    <t>3320</t>
  </si>
  <si>
    <t xml:space="preserve">     Resultado por Tenencia de Activos no Monetarios</t>
  </si>
  <si>
    <r>
      <rPr>
        <b/>
        <sz val="6.5"/>
        <rFont val="Arial"/>
        <family val="2"/>
      </rPr>
      <t>Total</t>
    </r>
    <r>
      <rPr>
        <sz val="6.5"/>
        <rFont val="Arial"/>
        <family val="2"/>
      </rPr>
      <t xml:space="preserve"> (7)</t>
    </r>
  </si>
  <si>
    <t>"Bajo protesta de decir verdad declaramos que los Estados Financieros y sus notas, son razonablemente correctos y son responsabilidad del emisor"</t>
  </si>
  <si>
    <t xml:space="preserve">Saldo Inicial   (4)  
1  </t>
  </si>
  <si>
    <t>Saldo Final (7)
4=(1+2-3)</t>
  </si>
  <si>
    <t>Importe  2021 (4)</t>
  </si>
  <si>
    <t xml:space="preserve">   </t>
  </si>
  <si>
    <t>Impuestos</t>
  </si>
  <si>
    <t>Cuotas y Aportaciones de Seguridad Social</t>
  </si>
  <si>
    <t xml:space="preserve">  </t>
  </si>
  <si>
    <t>Contribuciones de mejoras</t>
  </si>
  <si>
    <t>Derechos</t>
  </si>
  <si>
    <t>Productos de Tipo Corriente</t>
  </si>
  <si>
    <t>Aprovechamientos de Tipo Corriente</t>
  </si>
  <si>
    <t>Ingresos por Ventas de Bienes y Servicios</t>
  </si>
  <si>
    <t>Ingresos no Comprendidos en los Numerales Anteriores Causados en Ejercicios Fiscales Anteriores Pendientes de Liquidación o Pago</t>
  </si>
  <si>
    <t>Transferencias, Asignaciones, Subsidios y Otras Ayudas</t>
  </si>
  <si>
    <t>Otros Orígenes de Operación</t>
  </si>
  <si>
    <t xml:space="preserve">   Aplicación</t>
  </si>
  <si>
    <t>Materiales y Suministros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</si>
  <si>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</si>
  <si>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</si>
  <si>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</si>
  <si>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</si>
  <si>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</si>
  <si>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 xml:space="preserve">Transferencias a Fideicomisos, Mandatos y Contratos Análogos </t>
  </si>
  <si>
    <t>Transferencias a la Seguridad Social</t>
  </si>
  <si>
    <t>Donativos</t>
  </si>
  <si>
    <t>Transferencias al Exterior</t>
  </si>
  <si>
    <t>Participaciones</t>
  </si>
  <si>
    <t>Convenios</t>
  </si>
  <si>
    <t>Otras Aplicaciones de Operación</t>
  </si>
  <si>
    <t>Flujos Netos de Efectivo por Actividades de Operación</t>
  </si>
  <si>
    <t>Flujos de Efectivo de Las Actividades de Inversión</t>
  </si>
  <si>
    <t xml:space="preserve">   Origen</t>
  </si>
  <si>
    <t>Otros Orígenes de Inversión</t>
  </si>
  <si>
    <t>Otras Aplicaciones de Inversión</t>
  </si>
  <si>
    <t>Flujos Netos de Efectivo por Actividades de Inversión</t>
  </si>
  <si>
    <t>Flujos de Efectivo de Las Actividades de Financiamiento</t>
  </si>
  <si>
    <t>Endeudamiento Neto</t>
  </si>
  <si>
    <t xml:space="preserve">    Interno</t>
  </si>
  <si>
    <t xml:space="preserve">    Externo</t>
  </si>
  <si>
    <t>Otros Orígenes de Financiamiento</t>
  </si>
  <si>
    <t>Servicios de la Deuda</t>
  </si>
  <si>
    <t xml:space="preserve">   Interno</t>
  </si>
  <si>
    <t xml:space="preserve">   Externo</t>
  </si>
  <si>
    <t>Otras Aplicaciones de Financiamiento</t>
  </si>
  <si>
    <t>Flujos Netos de Efectivo por Actividades de Financiamiento</t>
  </si>
  <si>
    <t>Incremento /Disminución Neta en el Efectivo y Equivalentes al Efectivo</t>
  </si>
  <si>
    <t>Efectivo y Equivalentes al Efectivo al Inicio del Ejercicio</t>
  </si>
  <si>
    <t>Efectivo y Equivalentes al Efectivo al Final del Ejercicio</t>
  </si>
  <si>
    <t>Resultados del Ejercicio (Ahorro/Desahorro)</t>
  </si>
  <si>
    <t xml:space="preserve">Revalúos </t>
  </si>
  <si>
    <t>Resultado por Tenencia de Activos no Monetarios</t>
  </si>
  <si>
    <r>
      <t xml:space="preserve">Cuenta </t>
    </r>
    <r>
      <rPr>
        <b/>
        <sz val="6"/>
        <color indexed="8"/>
        <rFont val="Arial"/>
        <family val="2"/>
      </rPr>
      <t>(3)</t>
    </r>
  </si>
  <si>
    <t>Nombre de la Cuenta</t>
  </si>
  <si>
    <r>
      <t xml:space="preserve">Saldo Inicial </t>
    </r>
    <r>
      <rPr>
        <b/>
        <sz val="6"/>
        <color indexed="8"/>
        <rFont val="Arial"/>
        <family val="2"/>
      </rPr>
      <t>(5)</t>
    </r>
  </si>
  <si>
    <r>
      <t xml:space="preserve">Movimientos del Ejercicio </t>
    </r>
    <r>
      <rPr>
        <b/>
        <sz val="6"/>
        <color indexed="8"/>
        <rFont val="Arial"/>
        <family val="2"/>
      </rPr>
      <t>(6)</t>
    </r>
  </si>
  <si>
    <r>
      <t xml:space="preserve">Saldo Final </t>
    </r>
    <r>
      <rPr>
        <b/>
        <sz val="6"/>
        <color indexed="8"/>
        <rFont val="Arial"/>
        <family val="2"/>
      </rPr>
      <t>(7)</t>
    </r>
  </si>
  <si>
    <t>Cta</t>
  </si>
  <si>
    <t>Scta</t>
  </si>
  <si>
    <t>Sscta</t>
  </si>
  <si>
    <t>Ssscta</t>
  </si>
  <si>
    <t>Sssscta</t>
  </si>
  <si>
    <t>Debe</t>
  </si>
  <si>
    <t>Haber</t>
  </si>
  <si>
    <t>Conceptos de Remuneraciones al Trabajo Personal (3)</t>
  </si>
  <si>
    <t>Egreso Pagado del mes (4)
(Cifras en Pesos)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</si>
  <si>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</si>
  <si>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</si>
  <si>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</si>
  <si>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</si>
  <si>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</si>
  <si>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</si>
  <si>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</si>
  <si>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</si>
  <si>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</si>
  <si>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</si>
  <si>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</si>
  <si>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</si>
  <si>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Sueldos y Salarios</t>
  </si>
  <si>
    <t>Tiempo Extraordinario de Trabajo</t>
  </si>
  <si>
    <t>Premios, Bonos, Estímulos, Incentivos y Ayudas</t>
  </si>
  <si>
    <t>Compensaciones</t>
  </si>
  <si>
    <t>Gratificación y Aguinaldos</t>
  </si>
  <si>
    <t>Partición Patronal de Fondo de Ahorros</t>
  </si>
  <si>
    <t>Primas de Antigüedad</t>
  </si>
  <si>
    <t>Participación de los Trabajadores en las Utilidades</t>
  </si>
  <si>
    <t xml:space="preserve">Bienes y Servicios, Incluyendo la Casa Habitación, Inclusive con la Reserva del Derecho de su Dominio   </t>
  </si>
  <si>
    <t>Comisiones</t>
  </si>
  <si>
    <t>Realizados a Administradores, Comisarios, Accionistas, Socios o Asociados de Personas Jurídico Colectivas</t>
  </si>
  <si>
    <t>En Efectivo o en Especie, Directa o Indirectamente Otorgados por los Servicios de Comedor y Comida Proporcionados a los Trabajadores</t>
  </si>
  <si>
    <t>Despensa en Efectivo, en Especie o Vales</t>
  </si>
  <si>
    <t>En Efectivo o en Especie Directa o Indirectamente Otorgados por los Servicios de Transporte Proporcionados a los Trabajadores</t>
  </si>
  <si>
    <t>Primas de Seguros para Gastos Médicos o de Vida</t>
  </si>
  <si>
    <t>Pagos que se Asimilen a los Ingresos por Salarios en los Términos de la Ley del Impuesto Sobre la Renta</t>
  </si>
  <si>
    <t>Cualquier otro de Naturaleza Análoga a las Señaladas en esta disposición que se entregue a cambio del Trabajo Personal, Independientemente de la Denominación que se le Otorgue</t>
  </si>
  <si>
    <t>Becas Educacionales y Deportivas para los Trabajadores</t>
  </si>
  <si>
    <t xml:space="preserve">Indemnizaciones por Despido o Terminación de la Relación Laboral, Riesgos o Enfermedades Profesionales </t>
  </si>
  <si>
    <t>Pensiones, Jubilaciones y Gastos Funerarios</t>
  </si>
  <si>
    <t>Pagos a Personas Discapacitadas o con Enfermedades en Estado Terminal, Crónicas o Degenerativas, que les Impida o Limite el Desempeño o Desarrollo en Forma Habitual de sus Funciones de Trabajo</t>
  </si>
  <si>
    <t>Contraprestaciones Pagadas por las Instituciones de Beneficencia Reconocidas por el Estado</t>
  </si>
  <si>
    <t xml:space="preserve">Realizados a Personas Físicas por la Presentación de su Trabajo Personal Independiente, por el cual se deba pagar y en su caso retener el Impuesto al Valor Agregado </t>
  </si>
  <si>
    <t>Subtotales(5)</t>
  </si>
  <si>
    <t>Total Egreso Pagado(6)</t>
  </si>
  <si>
    <t>Estado Analítico del Ejercicio del Presupuesto de Egresos (7)</t>
  </si>
  <si>
    <t>Egreso Pagado (8)</t>
  </si>
  <si>
    <t>1100 Remuneraciones al Personal de Carácter Permanante</t>
  </si>
  <si>
    <t>1200 Remuneraciones al Personal de Carácter Transitorio</t>
  </si>
  <si>
    <t>1300 Remuneraciones Adicionales y Especiales</t>
  </si>
  <si>
    <t>1500 Otras Prestaciones Sociales y Economicas</t>
  </si>
  <si>
    <t>1700 Pago de Estimulos a Servidores Publicos</t>
  </si>
  <si>
    <t>Total (9)</t>
  </si>
  <si>
    <r>
      <t xml:space="preserve">Denominación de las Deudas </t>
    </r>
    <r>
      <rPr>
        <sz val="8"/>
        <color indexed="8"/>
        <rFont val="Lato"/>
        <family val="2"/>
      </rPr>
      <t>(3)</t>
    </r>
  </si>
  <si>
    <r>
      <t>Moneda de Contratación</t>
    </r>
    <r>
      <rPr>
        <sz val="8"/>
        <color indexed="8"/>
        <rFont val="Lato"/>
        <family val="2"/>
      </rPr>
      <t xml:space="preserve"> (4)</t>
    </r>
  </si>
  <si>
    <r>
      <t xml:space="preserve">Institución o País Acreedor </t>
    </r>
    <r>
      <rPr>
        <sz val="8"/>
        <color indexed="8"/>
        <rFont val="Lato"/>
        <family val="2"/>
      </rPr>
      <t>(5)</t>
    </r>
  </si>
  <si>
    <r>
      <t xml:space="preserve">Saldo Inicial del Período </t>
    </r>
    <r>
      <rPr>
        <sz val="8"/>
        <color indexed="8"/>
        <rFont val="Lato"/>
        <family val="2"/>
      </rPr>
      <t>(6)</t>
    </r>
    <r>
      <rPr>
        <b/>
        <sz val="11"/>
        <color indexed="8"/>
        <rFont val="Lato"/>
        <family val="2"/>
      </rPr>
      <t xml:space="preserve"> </t>
    </r>
  </si>
  <si>
    <r>
      <t xml:space="preserve">Saldo Final del Período </t>
    </r>
    <r>
      <rPr>
        <sz val="8"/>
        <color indexed="8"/>
        <rFont val="Lato"/>
        <family val="2"/>
      </rPr>
      <t>(7)</t>
    </r>
  </si>
  <si>
    <t>Corto Plazo</t>
  </si>
  <si>
    <t>Deuda Interna</t>
  </si>
  <si>
    <t>Instituciones de Crédito:</t>
  </si>
  <si>
    <t xml:space="preserve"> </t>
  </si>
  <si>
    <t>Títulos y Valores</t>
  </si>
  <si>
    <t>Arrendamientos Financieros</t>
  </si>
  <si>
    <t>Deuda Externa</t>
  </si>
  <si>
    <t>Organismos Financieros Internacionales</t>
  </si>
  <si>
    <t>Deuda Bilateral</t>
  </si>
  <si>
    <t>Largo Plazo</t>
  </si>
  <si>
    <r>
      <t xml:space="preserve">Otros Pasivos: </t>
    </r>
    <r>
      <rPr>
        <sz val="8"/>
        <color indexed="8"/>
        <rFont val="Lato"/>
        <family val="2"/>
      </rPr>
      <t>(10)</t>
    </r>
  </si>
  <si>
    <r>
      <t xml:space="preserve"> Total Deuda y Otros Pasivos </t>
    </r>
    <r>
      <rPr>
        <sz val="8"/>
        <color indexed="8"/>
        <rFont val="Lato"/>
        <family val="2"/>
      </rPr>
      <t>(11)</t>
    </r>
  </si>
  <si>
    <t xml:space="preserve">Identificación de Crédito o Instrumento </t>
  </si>
  <si>
    <r>
      <t>Contratación / Colocación</t>
    </r>
    <r>
      <rPr>
        <sz val="8"/>
        <color indexed="8"/>
        <rFont val="Arial"/>
        <family val="2"/>
      </rPr>
      <t xml:space="preserve"> (8)</t>
    </r>
  </si>
  <si>
    <r>
      <t xml:space="preserve">Amortización </t>
    </r>
    <r>
      <rPr>
        <sz val="8"/>
        <color indexed="8"/>
        <rFont val="Arial"/>
        <family val="2"/>
      </rPr>
      <t>(9)</t>
    </r>
  </si>
  <si>
    <r>
      <t xml:space="preserve">Endeudamiento Neto </t>
    </r>
    <r>
      <rPr>
        <sz val="8"/>
        <color indexed="8"/>
        <rFont val="Arial"/>
        <family val="2"/>
      </rPr>
      <t>(10)</t>
    </r>
  </si>
  <si>
    <r>
      <t xml:space="preserve">Institución bancaria quien emitió el crédito </t>
    </r>
    <r>
      <rPr>
        <sz val="8"/>
        <color indexed="8"/>
        <rFont val="Arial"/>
        <family val="2"/>
      </rPr>
      <t>(3)</t>
    </r>
  </si>
  <si>
    <r>
      <t xml:space="preserve"> Nombre de a quien se otorga el crédito </t>
    </r>
    <r>
      <rPr>
        <sz val="8"/>
        <color indexed="8"/>
        <rFont val="Arial"/>
        <family val="2"/>
      </rPr>
      <t>(4)</t>
    </r>
  </si>
  <si>
    <r>
      <t xml:space="preserve">Fecha en la que se otorga el crédito </t>
    </r>
    <r>
      <rPr>
        <sz val="8"/>
        <color indexed="8"/>
        <rFont val="Arial"/>
        <family val="2"/>
      </rPr>
      <t>(5)</t>
    </r>
  </si>
  <si>
    <r>
      <t xml:space="preserve">Fecha de vencimiento del crédito </t>
    </r>
    <r>
      <rPr>
        <sz val="8"/>
        <color indexed="8"/>
        <rFont val="Arial"/>
        <family val="2"/>
      </rPr>
      <t>(6)</t>
    </r>
  </si>
  <si>
    <r>
      <t xml:space="preserve">Núm. de cuenta del crédito </t>
    </r>
    <r>
      <rPr>
        <sz val="8"/>
        <color indexed="8"/>
        <rFont val="Arial"/>
        <family val="2"/>
      </rPr>
      <t xml:space="preserve">(7) </t>
    </r>
  </si>
  <si>
    <t>C=A - B</t>
  </si>
  <si>
    <t>Créditos Bancarios</t>
  </si>
  <si>
    <t>(B) Ejercicios anteriores</t>
  </si>
  <si>
    <t xml:space="preserve">Total créditos bancarios (11) </t>
  </si>
  <si>
    <t>Otros Instrumentos de Deuda</t>
  </si>
  <si>
    <t xml:space="preserve">Total otros instrumentos de deuda (12) </t>
  </si>
  <si>
    <r>
      <t>Total</t>
    </r>
    <r>
      <rPr>
        <b/>
        <sz val="8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(13)</t>
    </r>
  </si>
  <si>
    <r>
      <t xml:space="preserve">Cuenta </t>
    </r>
    <r>
      <rPr>
        <sz val="10"/>
        <rFont val="Arial"/>
        <family val="2"/>
      </rPr>
      <t>(3)</t>
    </r>
  </si>
  <si>
    <r>
      <t xml:space="preserve">Concepto </t>
    </r>
    <r>
      <rPr>
        <sz val="10"/>
        <rFont val="Arial"/>
        <family val="2"/>
      </rPr>
      <t>(4)</t>
    </r>
  </si>
  <si>
    <t>Variación (6)</t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</si>
  <si>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</si>
  <si>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Cargos del Periodo </t>
    </r>
    <r>
      <rPr>
        <sz val="9"/>
        <rFont val="Arial"/>
        <family val="2"/>
      </rPr>
      <t>(5)
2</t>
    </r>
  </si>
  <si>
    <r>
      <t>Abonos del Periodo</t>
    </r>
    <r>
      <rPr>
        <sz val="9"/>
        <rFont val="Arial"/>
        <family val="2"/>
      </rPr>
      <t xml:space="preserve"> (6)
3</t>
    </r>
  </si>
  <si>
    <r>
      <t xml:space="preserve">Variación del Periodo </t>
    </r>
    <r>
      <rPr>
        <sz val="9"/>
        <rFont val="Arial"/>
        <family val="2"/>
      </rPr>
      <t xml:space="preserve">(8)               </t>
    </r>
    <r>
      <rPr>
        <b/>
        <sz val="9"/>
        <rFont val="Arial"/>
        <family val="2"/>
      </rPr>
      <t>4-1</t>
    </r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</si>
  <si>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</si>
  <si>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Hacienda Pública/     Patrimonio Contribuido  </t>
    </r>
    <r>
      <rPr>
        <sz val="9"/>
        <rFont val="Arial"/>
        <family val="2"/>
      </rPr>
      <t xml:space="preserve"> (4)</t>
    </r>
  </si>
  <si>
    <r>
      <t xml:space="preserve">Hacienda Pública/    Patrimonio Generado de Ejercicios Anteriores </t>
    </r>
    <r>
      <rPr>
        <sz val="9"/>
        <rFont val="Arial"/>
        <family val="2"/>
      </rPr>
      <t>(5)</t>
    </r>
  </si>
  <si>
    <r>
      <t xml:space="preserve">Hacienda Pública/   Patrimonio Generado del Ejercicio </t>
    </r>
    <r>
      <rPr>
        <sz val="9"/>
        <rFont val="Arial"/>
        <family val="2"/>
      </rPr>
      <t>(6)</t>
    </r>
  </si>
  <si>
    <r>
      <t>Exceso o
Insuficiencia en la
Actualización de la
Hacienda Pública /
Patrimonio</t>
    </r>
    <r>
      <rPr>
        <sz val="9"/>
        <rFont val="Arial"/>
        <family val="2"/>
      </rPr>
      <t xml:space="preserve"> (7)</t>
    </r>
  </si>
  <si>
    <r>
      <t xml:space="preserve">Total </t>
    </r>
    <r>
      <rPr>
        <sz val="9"/>
        <rFont val="Arial"/>
        <family val="2"/>
      </rPr>
      <t>(8)</t>
    </r>
  </si>
  <si>
    <t xml:space="preserve">Flujos de Efectivo de las Actividades de Operación </t>
  </si>
  <si>
    <t xml:space="preserve">   Origen (5)</t>
  </si>
  <si>
    <r>
      <t xml:space="preserve">Concepto </t>
    </r>
    <r>
      <rPr>
        <sz val="9"/>
        <rFont val="Arial"/>
        <family val="2"/>
      </rPr>
      <t xml:space="preserve"> (3)</t>
    </r>
  </si>
  <si>
    <t>Intereses de la Deuda</t>
  </si>
  <si>
    <t>Recurso</t>
  </si>
  <si>
    <r>
      <t xml:space="preserve">Devengado </t>
    </r>
    <r>
      <rPr>
        <sz val="8"/>
        <color indexed="8"/>
        <rFont val="Arial"/>
        <family val="2"/>
      </rPr>
      <t>(8)</t>
    </r>
  </si>
  <si>
    <r>
      <t>Pagado</t>
    </r>
    <r>
      <rPr>
        <b/>
        <sz val="8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(9)</t>
    </r>
  </si>
  <si>
    <t xml:space="preserve">Total créditos bancarios (10) </t>
  </si>
  <si>
    <t xml:space="preserve">Total otros instrumentos de deuda (11) </t>
  </si>
  <si>
    <r>
      <t>Total</t>
    </r>
    <r>
      <rPr>
        <b/>
        <sz val="8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(12)</t>
    </r>
  </si>
  <si>
    <r>
      <t xml:space="preserve">Nombre de la Entidad Municipal </t>
    </r>
    <r>
      <rPr>
        <sz val="8"/>
        <color indexed="8"/>
        <rFont val="Lato"/>
        <family val="2"/>
      </rPr>
      <t>(1)</t>
    </r>
  </si>
  <si>
    <t>Notas a los Estados Financieros</t>
  </si>
  <si>
    <r>
      <t xml:space="preserve">Periodo del _____ al _____ de _____ </t>
    </r>
    <r>
      <rPr>
        <sz val="8"/>
        <color indexed="8"/>
        <rFont val="Lato"/>
        <family val="2"/>
      </rPr>
      <t>(2)</t>
    </r>
  </si>
  <si>
    <t>A) Notas de Desglose</t>
  </si>
  <si>
    <t>I. Notas al Estado de Situación Financiera</t>
  </si>
  <si>
    <r>
      <t>Efectivo y Equivalentes</t>
    </r>
    <r>
      <rPr>
        <sz val="8"/>
        <color indexed="8"/>
        <rFont val="Lato"/>
        <family val="2"/>
      </rPr>
      <t xml:space="preserve"> (3)</t>
    </r>
  </si>
  <si>
    <t>.</t>
  </si>
  <si>
    <r>
      <t xml:space="preserve">Derechos a recibir Efectivo y Equivalentes y Bienes o Servicios a Recibir </t>
    </r>
    <r>
      <rPr>
        <sz val="8"/>
        <color indexed="8"/>
        <rFont val="Lato"/>
        <family val="2"/>
      </rPr>
      <t>(4)</t>
    </r>
  </si>
  <si>
    <r>
      <t>Bienes Disponibles para su Transformación o Consumo</t>
    </r>
    <r>
      <rPr>
        <sz val="8"/>
        <color indexed="8"/>
        <rFont val="Lato"/>
        <family val="2"/>
      </rPr>
      <t xml:space="preserve"> (5)</t>
    </r>
  </si>
  <si>
    <r>
      <t>Inversiones Financieras</t>
    </r>
    <r>
      <rPr>
        <sz val="8"/>
        <color indexed="8"/>
        <rFont val="Lato"/>
        <family val="2"/>
      </rPr>
      <t xml:space="preserve"> (6)</t>
    </r>
  </si>
  <si>
    <r>
      <t>Bienes Muebles, Inmuebles e Intangibles</t>
    </r>
    <r>
      <rPr>
        <sz val="8"/>
        <color indexed="8"/>
        <rFont val="Lato"/>
        <family val="2"/>
      </rPr>
      <t xml:space="preserve"> (7)</t>
    </r>
  </si>
  <si>
    <r>
      <t>Estimaciones y Deterioros</t>
    </r>
    <r>
      <rPr>
        <sz val="8"/>
        <color indexed="8"/>
        <rFont val="Lato"/>
        <family val="2"/>
      </rPr>
      <t xml:space="preserve"> (8)</t>
    </r>
  </si>
  <si>
    <r>
      <t xml:space="preserve">Otros Activos </t>
    </r>
    <r>
      <rPr>
        <sz val="8"/>
        <color indexed="8"/>
        <rFont val="Lato"/>
        <family val="2"/>
      </rPr>
      <t>(9)</t>
    </r>
  </si>
  <si>
    <r>
      <t xml:space="preserve">Pasivo </t>
    </r>
    <r>
      <rPr>
        <sz val="8"/>
        <color indexed="8"/>
        <rFont val="Lato"/>
        <family val="2"/>
      </rPr>
      <t>(10)</t>
    </r>
  </si>
  <si>
    <t>II. Notas al Estado de Actividades</t>
  </si>
  <si>
    <r>
      <t xml:space="preserve">Ingresos de Gestión </t>
    </r>
    <r>
      <rPr>
        <sz val="8"/>
        <color indexed="8"/>
        <rFont val="Lato"/>
        <family val="2"/>
      </rPr>
      <t>(11)</t>
    </r>
  </si>
  <si>
    <r>
      <t xml:space="preserve">Participaciones, Aportaciones, Convenios, Incentivos Derivados de la Colaboración Fiscal, Fondos Distintos de Aportaciones, Transferencias, Asignaciones, Subsidios y Subvenciones, y Pensiones y Jubilaciones </t>
    </r>
    <r>
      <rPr>
        <sz val="8"/>
        <color indexed="8"/>
        <rFont val="Lato"/>
        <family val="2"/>
      </rPr>
      <t>(12)</t>
    </r>
  </si>
  <si>
    <r>
      <t xml:space="preserve">Otros Ingresos y Beneficios </t>
    </r>
    <r>
      <rPr>
        <sz val="8"/>
        <color indexed="8"/>
        <rFont val="Lato"/>
        <family val="2"/>
      </rPr>
      <t>(13)</t>
    </r>
  </si>
  <si>
    <r>
      <t xml:space="preserve">Gastos y Otras Pérdidas </t>
    </r>
    <r>
      <rPr>
        <sz val="8"/>
        <color indexed="8"/>
        <rFont val="Lato"/>
        <family val="2"/>
      </rPr>
      <t>(14)</t>
    </r>
  </si>
  <si>
    <r>
      <t xml:space="preserve">III. Notas al Estado de Variación en la Hacienda Pública </t>
    </r>
    <r>
      <rPr>
        <sz val="8"/>
        <color indexed="8"/>
        <rFont val="Lato"/>
        <family val="2"/>
      </rPr>
      <t>(15)</t>
    </r>
  </si>
  <si>
    <r>
      <t>IV. Notas al Estado de Flujos de Efectivo</t>
    </r>
    <r>
      <rPr>
        <sz val="8"/>
        <color indexed="8"/>
        <rFont val="Lato"/>
        <family val="2"/>
      </rPr>
      <t xml:space="preserve"> (16)</t>
    </r>
  </si>
  <si>
    <r>
      <t xml:space="preserve">V. Conciliación entre los Ingresos Presupuestarios y Contables, así como entre los Egresos Presupuestarios y los Gastos Contables </t>
    </r>
    <r>
      <rPr>
        <sz val="8"/>
        <color indexed="8"/>
        <rFont val="Lato"/>
        <family val="2"/>
      </rPr>
      <t>(17)</t>
    </r>
  </si>
  <si>
    <r>
      <t xml:space="preserve">Periodo del _____ al _____ de ____ </t>
    </r>
    <r>
      <rPr>
        <sz val="8"/>
        <color indexed="8"/>
        <rFont val="Lato"/>
        <family val="2"/>
      </rPr>
      <t>(2)</t>
    </r>
  </si>
  <si>
    <t>B) Notas de Memoria (Cuentas de Orden)</t>
  </si>
  <si>
    <r>
      <t>Cuentas de Orden Contables y Presupuestarias</t>
    </r>
    <r>
      <rPr>
        <sz val="8"/>
        <color indexed="8"/>
        <rFont val="Lato"/>
        <family val="2"/>
      </rPr>
      <t xml:space="preserve"> (3)</t>
    </r>
  </si>
  <si>
    <t>Contables:</t>
  </si>
  <si>
    <t>Valores</t>
  </si>
  <si>
    <t>Emisión de obligaciones</t>
  </si>
  <si>
    <t>Avales y Garantías</t>
  </si>
  <si>
    <t>Juicios</t>
  </si>
  <si>
    <t>Contratos para Inversión Mediante Proyectos para Prestación de Servicios (PPS) y Similares</t>
  </si>
  <si>
    <t>Bienes en concesión y en comodato</t>
  </si>
  <si>
    <t>Presupuestarias:</t>
  </si>
  <si>
    <t>Cuentas de Ingresos</t>
  </si>
  <si>
    <t>Cuentas de Egresos</t>
  </si>
  <si>
    <t>C) Notas de Gestión Administrativa</t>
  </si>
  <si>
    <r>
      <t>Introducción</t>
    </r>
    <r>
      <rPr>
        <sz val="8"/>
        <color indexed="8"/>
        <rFont val="Lato"/>
        <family val="2"/>
      </rPr>
      <t xml:space="preserve"> (3)</t>
    </r>
  </si>
  <si>
    <t>Panorama Económico  y Financiero(4)</t>
  </si>
  <si>
    <r>
      <t xml:space="preserve">Autorización e Historia </t>
    </r>
    <r>
      <rPr>
        <sz val="8"/>
        <color indexed="8"/>
        <rFont val="Lato"/>
        <family val="2"/>
      </rPr>
      <t>(5)</t>
    </r>
  </si>
  <si>
    <r>
      <t xml:space="preserve">Organización y Objeto Social </t>
    </r>
    <r>
      <rPr>
        <sz val="8"/>
        <color indexed="8"/>
        <rFont val="Lato"/>
        <family val="2"/>
      </rPr>
      <t>(6)</t>
    </r>
  </si>
  <si>
    <r>
      <t xml:space="preserve">Bases de Preparación de los Estados Financieros </t>
    </r>
    <r>
      <rPr>
        <sz val="8"/>
        <color indexed="8"/>
        <rFont val="Lato"/>
        <family val="2"/>
      </rPr>
      <t>(7)</t>
    </r>
  </si>
  <si>
    <r>
      <t xml:space="preserve">Políticas de Contabilidad Significativas </t>
    </r>
    <r>
      <rPr>
        <sz val="8"/>
        <color indexed="8"/>
        <rFont val="Lato"/>
        <family val="2"/>
      </rPr>
      <t>(8)</t>
    </r>
  </si>
  <si>
    <r>
      <t>Reporte Analítico del Activo</t>
    </r>
    <r>
      <rPr>
        <sz val="8"/>
        <color indexed="8"/>
        <rFont val="Lato"/>
        <family val="2"/>
      </rPr>
      <t xml:space="preserve"> (9)</t>
    </r>
  </si>
  <si>
    <r>
      <t>Fideicomisos, Mandatos y Contratos Análogos</t>
    </r>
    <r>
      <rPr>
        <sz val="8"/>
        <color indexed="8"/>
        <rFont val="Lato"/>
        <family val="2"/>
      </rPr>
      <t xml:space="preserve"> (10)</t>
    </r>
  </si>
  <si>
    <r>
      <t xml:space="preserve">Reporte de la Recaudación </t>
    </r>
    <r>
      <rPr>
        <sz val="8"/>
        <color indexed="8"/>
        <rFont val="Lato"/>
        <family val="2"/>
      </rPr>
      <t>(11)</t>
    </r>
  </si>
  <si>
    <r>
      <t xml:space="preserve">Información sobre la Deuda y el Reporte Analítico de la Deuda </t>
    </r>
    <r>
      <rPr>
        <sz val="8"/>
        <color indexed="8"/>
        <rFont val="Lato"/>
        <family val="2"/>
      </rPr>
      <t>(12)</t>
    </r>
  </si>
  <si>
    <r>
      <t xml:space="preserve">Calificaciones Otorgadas </t>
    </r>
    <r>
      <rPr>
        <sz val="8"/>
        <color indexed="8"/>
        <rFont val="Lato"/>
        <family val="2"/>
      </rPr>
      <t>(13)</t>
    </r>
  </si>
  <si>
    <r>
      <t xml:space="preserve">Proceso de Mejora </t>
    </r>
    <r>
      <rPr>
        <sz val="8"/>
        <color indexed="8"/>
        <rFont val="Lato"/>
        <family val="2"/>
      </rPr>
      <t>(14)</t>
    </r>
  </si>
  <si>
    <r>
      <t xml:space="preserve">Información por Segmentos </t>
    </r>
    <r>
      <rPr>
        <sz val="8"/>
        <color indexed="8"/>
        <rFont val="Lato"/>
        <family val="2"/>
      </rPr>
      <t>(15)</t>
    </r>
  </si>
  <si>
    <r>
      <t>Eventos Posteriores al Cierre</t>
    </r>
    <r>
      <rPr>
        <sz val="8"/>
        <color indexed="8"/>
        <rFont val="Lato"/>
        <family val="2"/>
      </rPr>
      <t xml:space="preserve"> (16)</t>
    </r>
  </si>
  <si>
    <r>
      <t xml:space="preserve">Partes Relacionadas </t>
    </r>
    <r>
      <rPr>
        <sz val="8"/>
        <color indexed="8"/>
        <rFont val="Lato"/>
        <family val="2"/>
      </rPr>
      <t>(17)</t>
    </r>
  </si>
  <si>
    <r>
      <t xml:space="preserve">Responsabilidad Sobre la Presentación Razonable de la Información Contable </t>
    </r>
    <r>
      <rPr>
        <sz val="8"/>
        <color indexed="8"/>
        <rFont val="Lato"/>
        <family val="2"/>
      </rPr>
      <t>(18)</t>
    </r>
  </si>
  <si>
    <t>Inventario de Bienes Muebles</t>
  </si>
  <si>
    <t>MUNICIPIO</t>
  </si>
  <si>
    <t>4.-</t>
  </si>
  <si>
    <t>FECHA:</t>
  </si>
  <si>
    <t>1.-</t>
  </si>
  <si>
    <t>MUNICIPIO:</t>
  </si>
  <si>
    <t>3.-</t>
  </si>
  <si>
    <t>2.-</t>
  </si>
  <si>
    <t>NUMERO:</t>
  </si>
  <si>
    <t xml:space="preserve">IMCUFIDE </t>
  </si>
  <si>
    <t>OTROS</t>
  </si>
  <si>
    <t xml:space="preserve">I N V E N T A R I O    D E      B I E N E S     M U E B L E S  </t>
  </si>
  <si>
    <t>NÚM. PROG.</t>
  </si>
  <si>
    <t>CUENTA</t>
  </si>
  <si>
    <t xml:space="preserve"> SUBCUENTA  </t>
  </si>
  <si>
    <t xml:space="preserve">NOMBRE DE LA CUENTA </t>
  </si>
  <si>
    <t>NÚMERO DE INVENTARIO</t>
  </si>
  <si>
    <t>NOMBRE DEL RESGUARDATARIO</t>
  </si>
  <si>
    <t>NOMBRE DEL MUEBLE</t>
  </si>
  <si>
    <t>MARCA</t>
  </si>
  <si>
    <t>MODELO</t>
  </si>
  <si>
    <t xml:space="preserve">NÚMERO DE SERIE  </t>
  </si>
  <si>
    <t>FACTURA</t>
  </si>
  <si>
    <t>PÓLIZAS</t>
  </si>
  <si>
    <t>FECHA DE MOVIMIENTO DE ALTA</t>
  </si>
  <si>
    <t>ÁREA RESPONSABLE</t>
  </si>
  <si>
    <t>DEPRECIACIÓN</t>
  </si>
  <si>
    <t>COMENTARIOS</t>
  </si>
  <si>
    <t>NÚMERO</t>
  </si>
  <si>
    <t xml:space="preserve">FECHA </t>
  </si>
  <si>
    <t>PROVEEDOR</t>
  </si>
  <si>
    <t>COSTO</t>
  </si>
  <si>
    <t>TIPO</t>
  </si>
  <si>
    <t>FECHA</t>
  </si>
  <si>
    <t>TIEMPO DE VIDA ÚTIL</t>
  </si>
  <si>
    <t>ANUAL</t>
  </si>
  <si>
    <t>ACUMULADA</t>
  </si>
  <si>
    <t>“Bajo protesta de decir verdad declaramos que la información y los reportes, son razonablemente correctos y son responsabilidad del emisor”.</t>
  </si>
  <si>
    <t>______________________</t>
  </si>
  <si>
    <t>_____________________________</t>
  </si>
  <si>
    <t>___________________________</t>
  </si>
  <si>
    <t>Firma (20)</t>
  </si>
  <si>
    <t>Nota:</t>
  </si>
  <si>
    <t xml:space="preserve">1) </t>
  </si>
  <si>
    <t>El listado de los bienes muebles deberá integrarse en una sola hoja de Excel, de manera consecutiva y sín subtotales.</t>
  </si>
  <si>
    <t>2)</t>
  </si>
  <si>
    <t>El total de la depreciación acumulada deberá coincidir con lo registrado en la cuenta 1263 de la Balanza de Comprobación.</t>
  </si>
  <si>
    <t>Inventario de Bienes Inmuebles</t>
  </si>
  <si>
    <t xml:space="preserve">    </t>
  </si>
  <si>
    <t>IMCUFIDE</t>
  </si>
  <si>
    <t xml:space="preserve">I N V E N T A R I O    D E    B I E N E S     I N M U E B L E S    </t>
  </si>
  <si>
    <t>NUM.</t>
  </si>
  <si>
    <t>SUBCUENTA</t>
  </si>
  <si>
    <t>NOMBRE</t>
  </si>
  <si>
    <t>UBICACIÓN</t>
  </si>
  <si>
    <t>LOCALIDAD</t>
  </si>
  <si>
    <t>MEDIDAS Y COLINDANCIAS</t>
  </si>
  <si>
    <t xml:space="preserve">SUPERFICIE </t>
  </si>
  <si>
    <t>FECHA DE</t>
  </si>
  <si>
    <t>VALOR DE ADQUISICIÓN</t>
  </si>
  <si>
    <t>USO</t>
  </si>
  <si>
    <t>DOCUMENTO QUE ACREDITA LA POSESIÓN</t>
  </si>
  <si>
    <t>NÚMERO DE ESCRITURA Y/O FECHA DEL CONTRATO</t>
  </si>
  <si>
    <t>NÚMERO DEL REGISTRO PÚBLICO DE LA PROPIEDAD</t>
  </si>
  <si>
    <t xml:space="preserve">CLAVE CATASTRAL </t>
  </si>
  <si>
    <t xml:space="preserve">VALOR  </t>
  </si>
  <si>
    <t>MODALIDAD DE</t>
  </si>
  <si>
    <t>FECHA DE ALTA</t>
  </si>
  <si>
    <t>PROG.</t>
  </si>
  <si>
    <t xml:space="preserve"> DEL INMUEBLE</t>
  </si>
  <si>
    <t>NORTE</t>
  </si>
  <si>
    <t xml:space="preserve">SUR </t>
  </si>
  <si>
    <t>ORIENTE</t>
  </si>
  <si>
    <t>PONIENTE</t>
  </si>
  <si>
    <t>(M2)</t>
  </si>
  <si>
    <t xml:space="preserve"> CONSTRUIDA
  (M2)</t>
  </si>
  <si>
    <t>ADQUISICIÓN</t>
  </si>
  <si>
    <t>CATASTRAL</t>
  </si>
  <si>
    <t xml:space="preserve">TIPO </t>
  </si>
  <si>
    <t>Firma (27)</t>
  </si>
  <si>
    <t>Notas:</t>
  </si>
  <si>
    <t>La depreciación se aplicará para la cuenta 1233 Edificios no Habitacionales, por lo que refiere al valor de adquisición y catastral el formato a utilizar sera de número.</t>
  </si>
  <si>
    <t>El total de la depreciación acumulada deberá coincidir con lo registrado en la cuenta 1261 de la Balanza de Comprobación.</t>
  </si>
  <si>
    <t>Hoja de Trabajo para la Conciliación Físico Contable de los Bienes Muebles</t>
  </si>
  <si>
    <t>LOGO DEL ENTE</t>
  </si>
  <si>
    <t>CUENTA:</t>
  </si>
  <si>
    <t>AL ______ DE _______________ DE ________</t>
  </si>
  <si>
    <t>HOJA DE TRABAJO PARA LA CONCILIACIÓN FÍSICO-CONTABLE DE BIENES MUEBLES</t>
  </si>
  <si>
    <t>LEVANTAMIENTO FÍSICO</t>
  </si>
  <si>
    <t>REGISTRO CONTABLE</t>
  </si>
  <si>
    <t>DIFERENCIAS</t>
  </si>
  <si>
    <t>SUPUESTOS</t>
  </si>
  <si>
    <t>NÚMERO DE CUENTA</t>
  </si>
  <si>
    <t>NOMBRE 
DEL BIEN O REGISTRO</t>
  </si>
  <si>
    <t>COSTO REGISTRADO EN EL INVENTARIO</t>
  </si>
  <si>
    <t>PÓLIZA O FACTURA</t>
  </si>
  <si>
    <t>SOBRANTE</t>
  </si>
  <si>
    <t>FALTANTE</t>
  </si>
  <si>
    <t>TOTALES</t>
  </si>
  <si>
    <t>Firma</t>
  </si>
  <si>
    <t>firma</t>
  </si>
  <si>
    <t>Para el llenado de las columnas 8, 11, 12 y 13, que corresponden a valores, el formato de celdas a utilizar será de número.</t>
  </si>
  <si>
    <t>Para el llenado de la columna 14, se deberán considerar los supuestos siguientes;</t>
  </si>
  <si>
    <t>I. Bienes muebles localizados con registro contable-administrativo.</t>
  </si>
  <si>
    <t>II. Bienes muebles localizados con registro en contabilidad no considerados en el inventario</t>
  </si>
  <si>
    <t>III. Bienes muebles sin registro contable-administrativo.</t>
  </si>
  <si>
    <t>IV. Bienes muebles localizados con registro en el inventario no considerados en contabilidad.</t>
  </si>
  <si>
    <t>V. Bienes muebles no localizados con registro contable-administrativo.</t>
  </si>
  <si>
    <t>VI. Bienes muebles no localizados con registro en el inventario no considerados en contabilidad.</t>
  </si>
  <si>
    <t>VII. Bienes muebles no localizados con registro en contabilidad no considerados en el inventario.</t>
  </si>
  <si>
    <t>VIII. Saldos contables no integrados.</t>
  </si>
  <si>
    <t>IX. Bienes muebles con registro en contabilidad e inventario a un costo menor a 70 UMAS. (a la fecha de su adquisición)</t>
  </si>
  <si>
    <t>X. Bienes registrados en el inventario a un costo mayor que en contabilidad.</t>
  </si>
  <si>
    <t>XI. Bienes registrados en el inventario a un costo menor que en contabilidad.</t>
  </si>
  <si>
    <t>(2)</t>
  </si>
  <si>
    <t>NÚMERO DE CUENTA:</t>
  </si>
  <si>
    <t>NOMBRE DE LA CUENTA:</t>
  </si>
  <si>
    <t xml:space="preserve">CONCILIACIÓN FÍSICO-CONTABLE DE BIENES MUEBLES </t>
  </si>
  <si>
    <t>FÍSICO</t>
  </si>
  <si>
    <t>CONTABLE</t>
  </si>
  <si>
    <t>COMENTARIOS
(29)</t>
  </si>
  <si>
    <t>CONCEPTO</t>
  </si>
  <si>
    <t>IMPORTE</t>
  </si>
  <si>
    <t>Saldo al __ de _________ de ____</t>
  </si>
  <si>
    <t>(17)</t>
  </si>
  <si>
    <r>
      <rPr>
        <b/>
        <sz val="11"/>
        <color indexed="8"/>
        <rFont val="Calibri"/>
        <family val="2"/>
      </rPr>
      <t xml:space="preserve"> ( + )   </t>
    </r>
    <r>
      <rPr>
        <b/>
        <u/>
        <sz val="11"/>
        <color indexed="8"/>
        <rFont val="Calibri"/>
        <family val="2"/>
      </rPr>
      <t>ALTAS</t>
    </r>
    <r>
      <rPr>
        <b/>
        <sz val="11"/>
        <color indexed="8"/>
        <rFont val="Calibri"/>
        <family val="2"/>
      </rPr>
      <t xml:space="preserve">                (7)</t>
    </r>
  </si>
  <si>
    <r>
      <rPr>
        <b/>
        <sz val="11"/>
        <color indexed="8"/>
        <rFont val="Calibri"/>
        <family val="2"/>
      </rPr>
      <t xml:space="preserve"> ( + )   </t>
    </r>
    <r>
      <rPr>
        <b/>
        <u/>
        <sz val="11"/>
        <color indexed="8"/>
        <rFont val="Calibri"/>
        <family val="2"/>
      </rPr>
      <t>ALTAS</t>
    </r>
    <r>
      <rPr>
        <b/>
        <sz val="11"/>
        <color indexed="8"/>
        <rFont val="Calibri"/>
        <family val="2"/>
      </rPr>
      <t xml:space="preserve">                (18)</t>
    </r>
  </si>
  <si>
    <t>II. Bienes Muebles Con Registro en Contabilidad 
No Considerados en el Inventario</t>
  </si>
  <si>
    <t>III. Bienes Muebles Sin Registro 
Contable-Administrativo</t>
  </si>
  <si>
    <t>(19)</t>
  </si>
  <si>
    <t>IV. Bienes Muebles Con Registro en el Inventario No Considerados en Contabilidad</t>
  </si>
  <si>
    <t>(20)</t>
  </si>
  <si>
    <t>XI. Bienes Registrados en el Inventario a un Costo Menor que en Contabilidad</t>
  </si>
  <si>
    <t>XII. Bienes Registrados en Contabilidad a un Costo Menor que en Inventario</t>
  </si>
  <si>
    <t>(21)</t>
  </si>
  <si>
    <r>
      <rPr>
        <b/>
        <sz val="11"/>
        <color indexed="8"/>
        <rFont val="Calibri"/>
        <family val="2"/>
      </rPr>
      <t xml:space="preserve"> ( - )   </t>
    </r>
    <r>
      <rPr>
        <b/>
        <u/>
        <sz val="11"/>
        <color indexed="8"/>
        <rFont val="Calibri"/>
        <family val="2"/>
      </rPr>
      <t>BAJAS</t>
    </r>
    <r>
      <rPr>
        <b/>
        <sz val="11"/>
        <color indexed="8"/>
        <rFont val="Calibri"/>
        <family val="2"/>
      </rPr>
      <t xml:space="preserve">               (11)</t>
    </r>
  </si>
  <si>
    <r>
      <rPr>
        <b/>
        <sz val="11"/>
        <color indexed="8"/>
        <rFont val="Calibri"/>
        <family val="2"/>
      </rPr>
      <t xml:space="preserve"> ( - )   </t>
    </r>
    <r>
      <rPr>
        <b/>
        <u/>
        <sz val="11"/>
        <color indexed="8"/>
        <rFont val="Calibri"/>
        <family val="2"/>
      </rPr>
      <t>BAJAS</t>
    </r>
    <r>
      <rPr>
        <b/>
        <sz val="11"/>
        <color indexed="8"/>
        <rFont val="Calibri"/>
        <family val="2"/>
      </rPr>
      <t xml:space="preserve">               (22)</t>
    </r>
  </si>
  <si>
    <t>V. Bienes Muebles No Localizados Con Registro Contable-Administrativo</t>
  </si>
  <si>
    <t>(23)</t>
  </si>
  <si>
    <t>VI. Bienes Muebles No Localizados Con Registro en el Inventario No Considerados en Contabilidad</t>
  </si>
  <si>
    <t>VII. Bienes Muebles No Localizados Con Registro en Contabilidad No Considerados en el Inventario</t>
  </si>
  <si>
    <t>(24)</t>
  </si>
  <si>
    <t>IX. Bienes Muebles Con Registro en Contabilidad e Inventario a un Costo Menor de 70 UMAS (a su Fecha de Adquisición)
(a su Fecha de Adquisición)</t>
  </si>
  <si>
    <t>VIII. Saldos Contables No Integrados</t>
  </si>
  <si>
    <t>(25)</t>
  </si>
  <si>
    <t>(26)</t>
  </si>
  <si>
    <t>X. Bienes Registrados en el Inventario a un Costo Mayor que en Contabilidad</t>
  </si>
  <si>
    <t>XIII. Bienes Registrados en Contabilidad a un Costo Mayor que en Inventario</t>
  </si>
  <si>
    <t>(27)</t>
  </si>
  <si>
    <t>Saldo Conciliado al __ de _________ de ____</t>
  </si>
  <si>
    <t>(28)</t>
  </si>
  <si>
    <t>(30)</t>
  </si>
  <si>
    <t>SUPUESTOS ACTUALES</t>
  </si>
  <si>
    <t>SUPUESTOS PROPUESTOS</t>
  </si>
  <si>
    <r>
      <rPr>
        <b/>
        <sz val="12"/>
        <color indexed="8"/>
        <rFont val="Calibri"/>
        <family val="2"/>
      </rPr>
      <t>I.</t>
    </r>
    <r>
      <rPr>
        <sz val="12"/>
        <color indexed="8"/>
        <rFont val="Calibri"/>
        <family val="2"/>
      </rPr>
      <t xml:space="preserve"> BIENES MUEBLES </t>
    </r>
    <r>
      <rPr>
        <b/>
        <sz val="12"/>
        <color indexed="10"/>
        <rFont val="Calibri"/>
        <family val="2"/>
      </rPr>
      <t>LOCALIZADOS</t>
    </r>
    <r>
      <rPr>
        <sz val="12"/>
        <color indexed="8"/>
        <rFont val="Calibri"/>
        <family val="2"/>
      </rPr>
      <t xml:space="preserve"> CON REGISTRO CONTABLE-ADMINISTRATIVO</t>
    </r>
  </si>
  <si>
    <r>
      <rPr>
        <b/>
        <sz val="12"/>
        <color indexed="8"/>
        <rFont val="Calibri"/>
        <family val="2"/>
      </rPr>
      <t>I.</t>
    </r>
    <r>
      <rPr>
        <sz val="12"/>
        <color indexed="8"/>
        <rFont val="Calibri"/>
        <family val="2"/>
      </rPr>
      <t xml:space="preserve"> BIENES MUEBLES CON REGISTRO CONTABLE-ADMINISTRATIVO</t>
    </r>
  </si>
  <si>
    <r>
      <rPr>
        <b/>
        <sz val="12"/>
        <color indexed="8"/>
        <rFont val="Calibri"/>
        <family val="2"/>
      </rPr>
      <t>II.</t>
    </r>
    <r>
      <rPr>
        <sz val="12"/>
        <color indexed="8"/>
        <rFont val="Calibri"/>
        <family val="2"/>
      </rPr>
      <t xml:space="preserve"> BIENES MUEBLES </t>
    </r>
    <r>
      <rPr>
        <b/>
        <sz val="12"/>
        <color indexed="10"/>
        <rFont val="Calibri"/>
        <family val="2"/>
      </rPr>
      <t>LOCALIZADOS</t>
    </r>
    <r>
      <rPr>
        <sz val="12"/>
        <color indexed="8"/>
        <rFont val="Calibri"/>
        <family val="2"/>
      </rPr>
      <t xml:space="preserve"> CON REGISTRO</t>
    </r>
    <r>
      <rPr>
        <b/>
        <sz val="12"/>
        <color indexed="10"/>
        <rFont val="Calibri"/>
        <family val="2"/>
      </rPr>
      <t xml:space="preserve"> CONTABLE</t>
    </r>
    <r>
      <rPr>
        <sz val="12"/>
        <color indexed="8"/>
        <rFont val="Calibri"/>
        <family val="2"/>
      </rPr>
      <t xml:space="preserve"> NO CONSIDERADOS EN EL INVENTARIO</t>
    </r>
  </si>
  <si>
    <r>
      <rPr>
        <b/>
        <sz val="12"/>
        <color indexed="8"/>
        <rFont val="Calibri"/>
        <family val="2"/>
      </rPr>
      <t>II.</t>
    </r>
    <r>
      <rPr>
        <sz val="12"/>
        <color indexed="8"/>
        <rFont val="Calibri"/>
        <family val="2"/>
      </rPr>
      <t xml:space="preserve"> BIENES MUEBLES CON REGISTRO EN CONTABILIDAD NO CONSIDERADOS EN EL INVENTARIO</t>
    </r>
  </si>
  <si>
    <r>
      <rPr>
        <b/>
        <sz val="12"/>
        <color indexed="8"/>
        <rFont val="Calibri"/>
        <family val="2"/>
      </rPr>
      <t>III</t>
    </r>
    <r>
      <rPr>
        <sz val="12"/>
        <color indexed="8"/>
        <rFont val="Calibri"/>
        <family val="2"/>
      </rPr>
      <t xml:space="preserve"> . BIENES MUEBLES SIN REGISTRO CONTABLE-ADMINISTRATIVO</t>
    </r>
  </si>
  <si>
    <r>
      <rPr>
        <b/>
        <sz val="12"/>
        <color indexed="8"/>
        <rFont val="Calibri"/>
        <family val="2"/>
      </rPr>
      <t>IV.</t>
    </r>
    <r>
      <rPr>
        <sz val="12"/>
        <color indexed="8"/>
        <rFont val="Calibri"/>
        <family val="2"/>
      </rPr>
      <t xml:space="preserve"> BIENES MUEBLES </t>
    </r>
    <r>
      <rPr>
        <b/>
        <sz val="12"/>
        <color indexed="10"/>
        <rFont val="Calibri"/>
        <family val="2"/>
      </rPr>
      <t>LOCALIZADOS</t>
    </r>
    <r>
      <rPr>
        <sz val="12"/>
        <color indexed="8"/>
        <rFont val="Calibri"/>
        <family val="2"/>
      </rPr>
      <t xml:space="preserve"> CON REGISTRO EN EL INVENTARIO NO CONSIDERADOS EN CONTABILIDAD</t>
    </r>
  </si>
  <si>
    <r>
      <rPr>
        <b/>
        <sz val="12"/>
        <color indexed="8"/>
        <rFont val="Calibri"/>
        <family val="2"/>
      </rPr>
      <t>IV.</t>
    </r>
    <r>
      <rPr>
        <sz val="12"/>
        <color indexed="8"/>
        <rFont val="Calibri"/>
        <family val="2"/>
      </rPr>
      <t xml:space="preserve"> BIENES MUEBLES CON REGISTRO EN EL INVENTARIO NO CONSIDERADOS EN CONTABILIDAD</t>
    </r>
  </si>
  <si>
    <r>
      <rPr>
        <b/>
        <sz val="12"/>
        <color indexed="8"/>
        <rFont val="Calibri"/>
        <family val="2"/>
      </rPr>
      <t>V.</t>
    </r>
    <r>
      <rPr>
        <sz val="12"/>
        <color indexed="8"/>
        <rFont val="Calibri"/>
        <family val="2"/>
      </rPr>
      <t xml:space="preserve"> BIENES MUEBLES NO LOCALIZADOS CON REGISTRO CONTABLE-ADMINISTRATIVO</t>
    </r>
  </si>
  <si>
    <r>
      <rPr>
        <b/>
        <sz val="12"/>
        <color indexed="8"/>
        <rFont val="Calibri"/>
        <family val="2"/>
      </rPr>
      <t>VI.</t>
    </r>
    <r>
      <rPr>
        <sz val="12"/>
        <color indexed="8"/>
        <rFont val="Calibri"/>
        <family val="2"/>
      </rPr>
      <t xml:space="preserve"> BIENES MUEBLES NO LOCALIZADOS CON REGISTRO EN EL INVENTARIO NO CONSIDERADOS EN CONTABILIDAD</t>
    </r>
  </si>
  <si>
    <r>
      <rPr>
        <b/>
        <sz val="12"/>
        <color indexed="8"/>
        <rFont val="Calibri"/>
        <family val="2"/>
      </rPr>
      <t>VII.</t>
    </r>
    <r>
      <rPr>
        <sz val="12"/>
        <color indexed="8"/>
        <rFont val="Calibri"/>
        <family val="2"/>
      </rPr>
      <t xml:space="preserve"> BIENES MUEBLES NO LOCALIZADOS CON REGISTRO </t>
    </r>
    <r>
      <rPr>
        <b/>
        <sz val="12"/>
        <color indexed="10"/>
        <rFont val="Calibri"/>
        <family val="2"/>
      </rPr>
      <t>CONTABLE</t>
    </r>
    <r>
      <rPr>
        <sz val="12"/>
        <color indexed="8"/>
        <rFont val="Calibri"/>
        <family val="2"/>
      </rPr>
      <t xml:space="preserve"> NO CONSIDERADOS EN EL INVENTARIO</t>
    </r>
  </si>
  <si>
    <r>
      <rPr>
        <b/>
        <sz val="12"/>
        <color indexed="8"/>
        <rFont val="Calibri"/>
        <family val="2"/>
      </rPr>
      <t>VII.</t>
    </r>
    <r>
      <rPr>
        <sz val="12"/>
        <color indexed="8"/>
        <rFont val="Calibri"/>
        <family val="2"/>
      </rPr>
      <t xml:space="preserve"> BIENES MUEBLES NO LOCALIZADOS CON REGISTRO EN CONTABILIDAD NO CONSIDERADOS EN EL INVENTARIO</t>
    </r>
  </si>
  <si>
    <r>
      <rPr>
        <b/>
        <sz val="12"/>
        <color indexed="8"/>
        <rFont val="Calibri"/>
        <family val="2"/>
      </rPr>
      <t>VIII.</t>
    </r>
    <r>
      <rPr>
        <sz val="12"/>
        <color indexed="8"/>
        <rFont val="Calibri"/>
        <family val="2"/>
      </rPr>
      <t xml:space="preserve"> SALDOS CONTABLES NO INTEGRADOS</t>
    </r>
  </si>
  <si>
    <r>
      <rPr>
        <b/>
        <sz val="12"/>
        <color indexed="8"/>
        <rFont val="Calibri"/>
        <family val="2"/>
      </rPr>
      <t>IX.</t>
    </r>
    <r>
      <rPr>
        <sz val="12"/>
        <color indexed="8"/>
        <rFont val="Calibri"/>
        <family val="2"/>
      </rPr>
      <t xml:space="preserve"> BIENES MUEBLES CON REGISTRO CONTABLE-ADMINISTRATIVO CON UN COSTO MENOR A 70 UMAS (A LA FECHA DE SU ADQUISICIÓN)</t>
    </r>
  </si>
  <si>
    <r>
      <rPr>
        <b/>
        <sz val="12"/>
        <color indexed="8"/>
        <rFont val="Calibri"/>
        <family val="2"/>
      </rPr>
      <t>IX.</t>
    </r>
    <r>
      <rPr>
        <sz val="12"/>
        <color indexed="8"/>
        <rFont val="Calibri"/>
        <family val="2"/>
      </rPr>
      <t xml:space="preserve"> BIENES MUEBLES CON REGISTRO EN CONTABILIDAD E INVENTARIO A UN COSTO MENOR DE 70 UMAS (A LA FECHA DE SU ADQUISICIÓN)</t>
    </r>
  </si>
  <si>
    <r>
      <rPr>
        <b/>
        <sz val="12"/>
        <color indexed="8"/>
        <rFont val="Calibri"/>
        <family val="2"/>
      </rPr>
      <t>X.</t>
    </r>
    <r>
      <rPr>
        <sz val="12"/>
        <color indexed="8"/>
        <rFont val="Calibri"/>
        <family val="2"/>
      </rPr>
      <t xml:space="preserve"> BIENES MUEBLES REGISTRADOS EN EL INVENTARIO </t>
    </r>
    <r>
      <rPr>
        <b/>
        <sz val="12"/>
        <color indexed="10"/>
        <rFont val="Calibri"/>
        <family val="2"/>
      </rPr>
      <t>CON</t>
    </r>
    <r>
      <rPr>
        <sz val="12"/>
        <color indexed="8"/>
        <rFont val="Calibri"/>
        <family val="2"/>
      </rPr>
      <t xml:space="preserve"> UN COSTO MAYOR EN CONTABILIDAD.</t>
    </r>
  </si>
  <si>
    <r>
      <rPr>
        <b/>
        <sz val="12"/>
        <color indexed="8"/>
        <rFont val="Calibri"/>
        <family val="2"/>
      </rPr>
      <t>X.</t>
    </r>
    <r>
      <rPr>
        <sz val="12"/>
        <color indexed="8"/>
        <rFont val="Calibri"/>
        <family val="2"/>
      </rPr>
      <t xml:space="preserve"> BIENES MUEBLES REGISTRADOS EN EL INVENTARIO A UN COSTO MAYOR QUE EN CONTABILIDAD.</t>
    </r>
  </si>
  <si>
    <r>
      <rPr>
        <b/>
        <sz val="12"/>
        <color indexed="8"/>
        <rFont val="Calibri"/>
        <family val="2"/>
      </rPr>
      <t>XI.</t>
    </r>
    <r>
      <rPr>
        <sz val="12"/>
        <color indexed="8"/>
        <rFont val="Calibri"/>
        <family val="2"/>
      </rPr>
      <t xml:space="preserve"> BIENES MUEBLES REGISTRADOS EN EL INVENTARIO </t>
    </r>
    <r>
      <rPr>
        <b/>
        <sz val="12"/>
        <color indexed="10"/>
        <rFont val="Calibri"/>
        <family val="2"/>
      </rPr>
      <t>CON</t>
    </r>
    <r>
      <rPr>
        <sz val="12"/>
        <color indexed="8"/>
        <rFont val="Calibri"/>
        <family val="2"/>
      </rPr>
      <t xml:space="preserve"> UN COSTO MENOR EN CONTABILIDAD.</t>
    </r>
  </si>
  <si>
    <r>
      <rPr>
        <b/>
        <sz val="12"/>
        <color indexed="8"/>
        <rFont val="Calibri"/>
        <family val="2"/>
      </rPr>
      <t>XI.</t>
    </r>
    <r>
      <rPr>
        <sz val="12"/>
        <color indexed="8"/>
        <rFont val="Calibri"/>
        <family val="2"/>
      </rPr>
      <t xml:space="preserve"> BIENES MUEBLES REGISTRADOS EN EL INVENTARIO A UN COSTO MENOR QUE EN CONTABILIDAD.</t>
    </r>
  </si>
  <si>
    <t>AYUNTAMIENTO</t>
  </si>
  <si>
    <t>NÚMERO:</t>
  </si>
  <si>
    <t xml:space="preserve">4.-  </t>
  </si>
  <si>
    <r>
      <t xml:space="preserve">Núm. Inventario </t>
    </r>
    <r>
      <rPr>
        <sz val="8"/>
        <rFont val="Arial"/>
        <family val="2"/>
      </rPr>
      <t>(5)</t>
    </r>
  </si>
  <si>
    <t>Núm.  De</t>
  </si>
  <si>
    <t xml:space="preserve">Nombre de la </t>
  </si>
  <si>
    <r>
      <t xml:space="preserve">Nombre del Bien Inmueble 
</t>
    </r>
    <r>
      <rPr>
        <sz val="10"/>
        <rFont val="Arial"/>
        <family val="2"/>
      </rPr>
      <t>(8)</t>
    </r>
  </si>
  <si>
    <r>
      <t xml:space="preserve">Descripción del Bien Inmueble </t>
    </r>
    <r>
      <rPr>
        <sz val="8"/>
        <rFont val="Arial"/>
        <family val="2"/>
      </rPr>
      <t>(9)</t>
    </r>
  </si>
  <si>
    <r>
      <t>Núm. de Escritura</t>
    </r>
    <r>
      <rPr>
        <b/>
        <sz val="8"/>
        <rFont val="Arial"/>
        <family val="2"/>
      </rPr>
      <t xml:space="preserve"> 
</t>
    </r>
    <r>
      <rPr>
        <sz val="8"/>
        <rFont val="Arial"/>
        <family val="2"/>
      </rPr>
      <t>(10)</t>
    </r>
  </si>
  <si>
    <r>
      <t xml:space="preserve">Modo de Adquisición 
</t>
    </r>
    <r>
      <rPr>
        <sz val="8"/>
        <rFont val="Arial"/>
        <family val="2"/>
      </rPr>
      <t>(11)</t>
    </r>
  </si>
  <si>
    <t>Costo
(Pesos)</t>
  </si>
  <si>
    <r>
      <t>Fecha del Movimiento</t>
    </r>
    <r>
      <rPr>
        <b/>
        <sz val="8"/>
        <rFont val="Arial"/>
        <family val="2"/>
      </rPr>
      <t xml:space="preserve"> 
</t>
    </r>
    <r>
      <rPr>
        <sz val="8"/>
        <rFont val="Arial"/>
        <family val="2"/>
      </rPr>
      <t>(14)</t>
    </r>
  </si>
  <si>
    <r>
      <rPr>
        <b/>
        <sz val="10"/>
        <rFont val="Arial"/>
        <family val="2"/>
      </rPr>
      <t xml:space="preserve">Comentarios 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(15)</t>
    </r>
  </si>
  <si>
    <r>
      <t xml:space="preserve">Cuenta </t>
    </r>
    <r>
      <rPr>
        <sz val="8"/>
        <rFont val="Arial"/>
        <family val="2"/>
      </rPr>
      <t>(6)</t>
    </r>
  </si>
  <si>
    <r>
      <t xml:space="preserve">Cuenta </t>
    </r>
    <r>
      <rPr>
        <sz val="8"/>
        <rFont val="Arial"/>
        <family val="2"/>
      </rPr>
      <t>(7)</t>
    </r>
  </si>
  <si>
    <t>Núm. de Registro Público de la Propiedad</t>
  </si>
  <si>
    <t>Clave Catastral</t>
  </si>
  <si>
    <t>Total  (16)</t>
  </si>
  <si>
    <t xml:space="preserve">4.- </t>
  </si>
  <si>
    <r>
      <rPr>
        <b/>
        <sz val="8"/>
        <rFont val="Arial"/>
        <family val="2"/>
      </rPr>
      <t xml:space="preserve">Nombre del Bien Mueble 
</t>
    </r>
    <r>
      <rPr>
        <sz val="8"/>
        <rFont val="Arial"/>
        <family val="2"/>
      </rPr>
      <t>(8)</t>
    </r>
  </si>
  <si>
    <t xml:space="preserve">Características </t>
  </si>
  <si>
    <r>
      <t>Núm. de Factura</t>
    </r>
    <r>
      <rPr>
        <b/>
        <sz val="8"/>
        <rFont val="Arial"/>
        <family val="2"/>
      </rPr>
      <t xml:space="preserve"> 
</t>
    </r>
    <r>
      <rPr>
        <sz val="8"/>
        <rFont val="Arial"/>
        <family val="2"/>
      </rPr>
      <t>(13)</t>
    </r>
  </si>
  <si>
    <t xml:space="preserve">Costo 
(Pesos) </t>
  </si>
  <si>
    <r>
      <t>Fecha del Movimiento</t>
    </r>
    <r>
      <rPr>
        <b/>
        <sz val="8"/>
        <rFont val="Arial"/>
        <family val="2"/>
      </rPr>
      <t xml:space="preserve"> 
</t>
    </r>
    <r>
      <rPr>
        <sz val="8"/>
        <rFont val="Arial"/>
        <family val="2"/>
      </rPr>
      <t>(16)</t>
    </r>
  </si>
  <si>
    <r>
      <rPr>
        <b/>
        <sz val="10"/>
        <rFont val="Arial"/>
        <family val="2"/>
      </rPr>
      <t xml:space="preserve">Comentarios 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</rPr>
      <t>(17)</t>
    </r>
  </si>
  <si>
    <r>
      <t xml:space="preserve">Marca </t>
    </r>
    <r>
      <rPr>
        <sz val="8"/>
        <rFont val="Arial"/>
        <family val="2"/>
      </rPr>
      <t>(9)</t>
    </r>
  </si>
  <si>
    <r>
      <t xml:space="preserve">Modelo </t>
    </r>
    <r>
      <rPr>
        <sz val="8"/>
        <rFont val="Arial"/>
        <family val="2"/>
      </rPr>
      <t>(10)</t>
    </r>
  </si>
  <si>
    <r>
      <t xml:space="preserve">Número de Serie </t>
    </r>
    <r>
      <rPr>
        <sz val="8"/>
        <rFont val="Arial"/>
        <family val="2"/>
      </rPr>
      <t>(11)</t>
    </r>
  </si>
  <si>
    <r>
      <t>Estado de Uso del Bien</t>
    </r>
    <r>
      <rPr>
        <sz val="8"/>
        <rFont val="Arial"/>
        <family val="2"/>
      </rPr>
      <t xml:space="preserve"> (12)</t>
    </r>
  </si>
  <si>
    <r>
      <t xml:space="preserve">Total </t>
    </r>
    <r>
      <rPr>
        <sz val="8"/>
        <color indexed="8"/>
        <rFont val="Arial"/>
        <family val="2"/>
      </rPr>
      <t xml:space="preserve"> (18)</t>
    </r>
  </si>
  <si>
    <r>
      <t xml:space="preserve">Clave Presupuestaria </t>
    </r>
    <r>
      <rPr>
        <sz val="8"/>
        <rFont val="Lato"/>
        <family val="2"/>
      </rPr>
      <t>(3)</t>
    </r>
  </si>
  <si>
    <r>
      <t>Identificación de la Obra</t>
    </r>
    <r>
      <rPr>
        <sz val="10"/>
        <rFont val="Lato"/>
        <family val="2"/>
      </rPr>
      <t xml:space="preserve"> </t>
    </r>
    <r>
      <rPr>
        <sz val="8"/>
        <rFont val="Lato"/>
        <family val="2"/>
      </rPr>
      <t>(4)</t>
    </r>
  </si>
  <si>
    <r>
      <t xml:space="preserve">Núm. Contrato
</t>
    </r>
    <r>
      <rPr>
        <sz val="8"/>
        <rFont val="Lato"/>
        <family val="2"/>
      </rPr>
      <t>(5)</t>
    </r>
  </si>
  <si>
    <r>
      <t xml:space="preserve">Ubicación de la Obra </t>
    </r>
    <r>
      <rPr>
        <sz val="8"/>
        <rFont val="Lato"/>
        <family val="2"/>
      </rPr>
      <t>(6)</t>
    </r>
  </si>
  <si>
    <r>
      <t>Fecha de Inicio</t>
    </r>
    <r>
      <rPr>
        <b/>
        <sz val="8"/>
        <rFont val="Lato"/>
        <family val="2"/>
      </rPr>
      <t xml:space="preserve"> </t>
    </r>
    <r>
      <rPr>
        <sz val="8"/>
        <rFont val="Lato"/>
        <family val="2"/>
      </rPr>
      <t>(7)</t>
    </r>
  </si>
  <si>
    <r>
      <t xml:space="preserve">Fecha de Término </t>
    </r>
    <r>
      <rPr>
        <sz val="8"/>
        <rFont val="Lato"/>
        <family val="2"/>
      </rPr>
      <t>(8)</t>
    </r>
  </si>
  <si>
    <r>
      <t xml:space="preserve">Tipo de Ejecución </t>
    </r>
    <r>
      <rPr>
        <sz val="8"/>
        <rFont val="Lato"/>
        <family val="2"/>
      </rPr>
      <t>(9)</t>
    </r>
  </si>
  <si>
    <r>
      <t xml:space="preserve">Bienes Propios </t>
    </r>
    <r>
      <rPr>
        <sz val="8"/>
        <rFont val="Lato"/>
        <family val="2"/>
      </rPr>
      <t>(10)</t>
    </r>
  </si>
  <si>
    <r>
      <t xml:space="preserve">Avance </t>
    </r>
    <r>
      <rPr>
        <sz val="8"/>
        <rFont val="Lato"/>
        <family val="2"/>
      </rPr>
      <t>(11)</t>
    </r>
  </si>
  <si>
    <r>
      <t xml:space="preserve">Fuente de Financiamiento  </t>
    </r>
    <r>
      <rPr>
        <sz val="8"/>
        <rFont val="Lato"/>
        <family val="2"/>
      </rPr>
      <t>(12)</t>
    </r>
  </si>
  <si>
    <t>OBRA</t>
  </si>
  <si>
    <t>Físico %</t>
  </si>
  <si>
    <t>Financiero %</t>
  </si>
  <si>
    <t>Clave</t>
  </si>
  <si>
    <t>Total  (13)</t>
  </si>
  <si>
    <r>
      <rPr>
        <b/>
        <sz val="8"/>
        <color indexed="8"/>
        <rFont val="Lato"/>
        <family val="2"/>
      </rPr>
      <t xml:space="preserve">Nota! </t>
    </r>
    <r>
      <rPr>
        <sz val="8"/>
        <color indexed="8"/>
        <rFont val="Lato"/>
        <family val="2"/>
      </rPr>
      <t>llenar la totalidad de la información que se solicita en todas y cada una de las columnas del formato, especificando las construcciones en bienes propios.</t>
    </r>
  </si>
  <si>
    <t>Concepto (4)</t>
  </si>
  <si>
    <t>Saldo Inicial (5)</t>
  </si>
  <si>
    <t>Debe (6)</t>
  </si>
  <si>
    <t>Haber (7)</t>
  </si>
  <si>
    <t>Saldo Final (8)</t>
  </si>
  <si>
    <t>Fecha de Antigüedad (9)</t>
  </si>
  <si>
    <t>Ejes  y pilares (3)</t>
  </si>
  <si>
    <t>Programa (4)</t>
  </si>
  <si>
    <t>Dependencia General 
(5)</t>
  </si>
  <si>
    <t>Dependencia Auxiliar 
(6)</t>
  </si>
  <si>
    <t>Unidad Ejecutora 
(7)</t>
  </si>
  <si>
    <t>Plan de Desarrollo Municipal (8)</t>
  </si>
  <si>
    <t>Objetivos 
(9)</t>
  </si>
  <si>
    <t xml:space="preserve">Estrategias
(10) </t>
  </si>
  <si>
    <t xml:space="preserve">Lineas de acción 
(11) </t>
  </si>
  <si>
    <t>Metas (12)</t>
  </si>
  <si>
    <t xml:space="preserve">Programadas </t>
  </si>
  <si>
    <t>Ejecutadas</t>
  </si>
  <si>
    <t>Eje transversal I:
Igualdad de Género</t>
  </si>
  <si>
    <t>Igualdad de trato y oportunidades para la mujer y el hombre</t>
  </si>
  <si>
    <t>Inclusión económica para la igualdad de género</t>
  </si>
  <si>
    <t>Eje transversal II: Gobierno Moderno, Capaz y Responsable</t>
  </si>
  <si>
    <t>Conducción de las políticas generales de gobierno</t>
  </si>
  <si>
    <t>Democracia y pluralidad política</t>
  </si>
  <si>
    <t>Desarrollo de la función pública y ética en el servicio público</t>
  </si>
  <si>
    <t>Sistema Anticorrupción del Estado de México y Municipios</t>
  </si>
  <si>
    <t>Asistencia jurídica al ejecutivo</t>
  </si>
  <si>
    <t>Reglamentación municipal</t>
  </si>
  <si>
    <t>Coordinación intergubernamental regional</t>
  </si>
  <si>
    <t>Fortalecimiento de los ingresos</t>
  </si>
  <si>
    <t>Gasto social e inversión pública</t>
  </si>
  <si>
    <t>Financiamiento de la infraestructura para el desarrollo</t>
  </si>
  <si>
    <t>Planeación y presupuesto basado en resultados</t>
  </si>
  <si>
    <t>Consolidación de la administración pública de resultados</t>
  </si>
  <si>
    <t>Modernización del catastro mexiquense</t>
  </si>
  <si>
    <t>Administración del sistema estatal de información estadística y geográfica</t>
  </si>
  <si>
    <t>Comunicación pública y fortalecimiento informativo</t>
  </si>
  <si>
    <t>Transparencia</t>
  </si>
  <si>
    <t>Deuda pública</t>
  </si>
  <si>
    <t>Transferencias</t>
  </si>
  <si>
    <t>Previsiones para el pago de adeudos de ejercicios fiscales anteriores</t>
  </si>
  <si>
    <t>Eje transversal III: Tecnología y Coordinación para el Buen Gobierno</t>
  </si>
  <si>
    <t>Impulso al federalismo y desarrollo municipal</t>
  </si>
  <si>
    <t>Gobierno electrónico</t>
  </si>
  <si>
    <t>Nuevas organizaciones de la sociedad</t>
  </si>
  <si>
    <t>Pilar 1: Social</t>
  </si>
  <si>
    <t>Desarrollo comunitario</t>
  </si>
  <si>
    <t>Vivienda</t>
  </si>
  <si>
    <t>Prevención médica para la comunidad</t>
  </si>
  <si>
    <t>Atención médica</t>
  </si>
  <si>
    <t>Cultura física y deporte</t>
  </si>
  <si>
    <t>Educación básica</t>
  </si>
  <si>
    <t>Educación media superior</t>
  </si>
  <si>
    <t>Educación superior</t>
  </si>
  <si>
    <t>Educación para adultos</t>
  </si>
  <si>
    <t>Alimentación para la población infantil</t>
  </si>
  <si>
    <t>Alimentación y nutrición familiar</t>
  </si>
  <si>
    <t>Pueblos indígenas</t>
  </si>
  <si>
    <t>Protección a la población infantil y adolescente</t>
  </si>
  <si>
    <t>Atención a personas con discapacidad</t>
  </si>
  <si>
    <t>Apoyo a los adultos mayores</t>
  </si>
  <si>
    <t>Desarrollo integral de la familia</t>
  </si>
  <si>
    <t>Oportunidades para los jóvenes</t>
  </si>
  <si>
    <t>Pilar 2: Económico</t>
  </si>
  <si>
    <t>Modernización de los servicios comunales</t>
  </si>
  <si>
    <t>Empleo</t>
  </si>
  <si>
    <t>Desarrollo agrícola</t>
  </si>
  <si>
    <t>Fomento a productores rurales</t>
  </si>
  <si>
    <t>Fomento pecuario</t>
  </si>
  <si>
    <t>Sanidad, inocuidad y calidad agroalimentaria</t>
  </si>
  <si>
    <t>Fomento acuícola</t>
  </si>
  <si>
    <t>Seguros y garantías financieras agropecuarias</t>
  </si>
  <si>
    <t>Modernización de la infraestructura para el transporte terrestre</t>
  </si>
  <si>
    <t>Fomento turístico</t>
  </si>
  <si>
    <t>Investigación científica</t>
  </si>
  <si>
    <t>Promoción artesanal</t>
  </si>
  <si>
    <t>Pilar 3: Territorial</t>
  </si>
  <si>
    <t>Conservación del patrimonio público</t>
  </si>
  <si>
    <t>Protección civil</t>
  </si>
  <si>
    <t>Politica Territorial</t>
  </si>
  <si>
    <t>Gestión integral de residuos sólidos</t>
  </si>
  <si>
    <t>Manejo de aguas residuales, drenaje y alcantarillado</t>
  </si>
  <si>
    <t>Protección al ambiente</t>
  </si>
  <si>
    <t>Manejo sustentable y conservación de los ecosistemas y la biodiversidad</t>
  </si>
  <si>
    <t>Desarrollo urbano</t>
  </si>
  <si>
    <t>Manejo eficiente y sustentable del agua</t>
  </si>
  <si>
    <t>Alumbrado público</t>
  </si>
  <si>
    <t>Cultura y arte</t>
  </si>
  <si>
    <t>Desarrollo forestal</t>
  </si>
  <si>
    <t>Electrificación</t>
  </si>
  <si>
    <t>Modernización de la movilidad y el transporte terrestre</t>
  </si>
  <si>
    <t>Pilar 4: Seguridad</t>
  </si>
  <si>
    <t>Derechos humanos</t>
  </si>
  <si>
    <t>Mediación y conciliación municipal</t>
  </si>
  <si>
    <t>Seguridad Pública</t>
  </si>
  <si>
    <t>Coordinación Intergubernamental para la Seguridad Pública</t>
  </si>
  <si>
    <t>Protección Juridica de las personas y sus bienes</t>
  </si>
  <si>
    <t>Totales (13)</t>
  </si>
  <si>
    <t>“Bajo protesta de decir verdad declaramos que la información y los formatos, son razonablemente correctos y son responsabilidad del emisor”.</t>
  </si>
  <si>
    <t xml:space="preserve">Mes </t>
  </si>
  <si>
    <t>Importe determinado (2)
A</t>
  </si>
  <si>
    <t>Actualizaciones (3)
B</t>
  </si>
  <si>
    <t>Recargos (4)
C</t>
  </si>
  <si>
    <t xml:space="preserve">Total a pagar (5)
D= (A+B+C)
</t>
  </si>
  <si>
    <t>Pagos realizados (6)
E</t>
  </si>
  <si>
    <t>Importe de la disminución por la Secretaría de Finanzas según constancia de liquidación de participaciones (7) 
F</t>
  </si>
  <si>
    <t>Diferencia
 (8)
G=D-E</t>
  </si>
  <si>
    <t xml:space="preserve">Forma de pago (9)
</t>
  </si>
  <si>
    <t xml:space="preserve">Fecha de pago (10) </t>
  </si>
  <si>
    <t xml:space="preserve">Pagos realizados por adeudos de ejercicios anteriores (11)
</t>
  </si>
  <si>
    <t>Observaciones (12)</t>
  </si>
  <si>
    <t xml:space="preserve">Enero </t>
  </si>
  <si>
    <t>Tota (13)l</t>
  </si>
  <si>
    <r>
      <t xml:space="preserve">Nota 1: </t>
    </r>
    <r>
      <rPr>
        <sz val="11"/>
        <color indexed="8"/>
        <rFont val="Lato"/>
        <family val="2"/>
      </rPr>
      <t>Agregar expediente digitalizado  de los pagos realizados en el banco y que incluya poliza de egresos con soporte documental del ejercicio completo sin omitir algún mes.</t>
    </r>
  </si>
  <si>
    <r>
      <t xml:space="preserve">Nota 2: </t>
    </r>
    <r>
      <rPr>
        <sz val="11"/>
        <color indexed="8"/>
        <rFont val="Lato"/>
        <family val="2"/>
      </rPr>
      <t>Agregar en el apartado de observaciones aclaración e importe que se entera por parte del organismo descentralizado.</t>
    </r>
  </si>
  <si>
    <t>Mes</t>
  </si>
  <si>
    <r>
      <t xml:space="preserve">ISR 
Retenido por Salarios </t>
    </r>
    <r>
      <rPr>
        <b/>
        <sz val="8"/>
        <color indexed="8"/>
        <rFont val="Lato"/>
        <family val="2"/>
      </rPr>
      <t>(2)</t>
    </r>
    <r>
      <rPr>
        <b/>
        <sz val="11"/>
        <color indexed="8"/>
        <rFont val="Lato"/>
        <family val="2"/>
      </rPr>
      <t xml:space="preserve">
(A)</t>
    </r>
  </si>
  <si>
    <r>
      <t xml:space="preserve">ISR 
Retenido por Honorarios </t>
    </r>
    <r>
      <rPr>
        <b/>
        <sz val="8"/>
        <color indexed="8"/>
        <rFont val="Lato"/>
        <family val="2"/>
      </rPr>
      <t>(3)</t>
    </r>
    <r>
      <rPr>
        <b/>
        <sz val="11"/>
        <color indexed="8"/>
        <rFont val="Lato"/>
        <family val="2"/>
      </rPr>
      <t xml:space="preserve">
(B)</t>
    </r>
  </si>
  <si>
    <r>
      <t xml:space="preserve">ISR 
por pago a cuenta de Terceros o Retenciones por Arrendamiento de Inmuebles </t>
    </r>
    <r>
      <rPr>
        <b/>
        <sz val="8"/>
        <color indexed="8"/>
        <rFont val="Lato"/>
        <family val="2"/>
      </rPr>
      <t xml:space="preserve">(4)
</t>
    </r>
    <r>
      <rPr>
        <b/>
        <sz val="11"/>
        <color indexed="8"/>
        <rFont val="Lato"/>
        <family val="2"/>
      </rPr>
      <t xml:space="preserve"> (D)</t>
    </r>
  </si>
  <si>
    <r>
      <t xml:space="preserve">ISR 
Retenido por algún otro concepto </t>
    </r>
    <r>
      <rPr>
        <b/>
        <sz val="8"/>
        <color indexed="8"/>
        <rFont val="Lato"/>
        <family val="2"/>
      </rPr>
      <t>(5)</t>
    </r>
    <r>
      <rPr>
        <b/>
        <sz val="11"/>
        <color indexed="8"/>
        <rFont val="Lato"/>
        <family val="2"/>
      </rPr>
      <t xml:space="preserve">
 (D)</t>
    </r>
  </si>
  <si>
    <r>
      <t xml:space="preserve">Actualizaciones y Recargos </t>
    </r>
    <r>
      <rPr>
        <b/>
        <sz val="8"/>
        <color indexed="8"/>
        <rFont val="Lato"/>
        <family val="2"/>
      </rPr>
      <t>(6)</t>
    </r>
    <r>
      <rPr>
        <b/>
        <sz val="11"/>
        <color indexed="8"/>
        <rFont val="Lato"/>
        <family val="2"/>
      </rPr>
      <t xml:space="preserve">
(E)</t>
    </r>
  </si>
  <si>
    <r>
      <t xml:space="preserve">Subsidio al empleo </t>
    </r>
    <r>
      <rPr>
        <b/>
        <sz val="8"/>
        <color indexed="8"/>
        <rFont val="Lato"/>
        <family val="2"/>
      </rPr>
      <t>(7)</t>
    </r>
    <r>
      <rPr>
        <b/>
        <sz val="11"/>
        <color indexed="8"/>
        <rFont val="Lato"/>
        <family val="2"/>
      </rPr>
      <t xml:space="preserve"> 
(F)</t>
    </r>
  </si>
  <si>
    <r>
      <t xml:space="preserve">ISR 
por pagar </t>
    </r>
    <r>
      <rPr>
        <b/>
        <sz val="8"/>
        <color indexed="8"/>
        <rFont val="Lato"/>
        <family val="2"/>
      </rPr>
      <t>(8)</t>
    </r>
    <r>
      <rPr>
        <b/>
        <sz val="11"/>
        <color indexed="8"/>
        <rFont val="Lato"/>
        <family val="2"/>
      </rPr>
      <t xml:space="preserve">
G=(A+B+C+D+E-F)</t>
    </r>
  </si>
  <si>
    <r>
      <t xml:space="preserve">Pagos realizados de acuerdo a expediente </t>
    </r>
    <r>
      <rPr>
        <b/>
        <sz val="8"/>
        <color indexed="8"/>
        <rFont val="Lato"/>
        <family val="2"/>
      </rPr>
      <t>(9)</t>
    </r>
    <r>
      <rPr>
        <b/>
        <sz val="11"/>
        <color indexed="8"/>
        <rFont val="Lato"/>
        <family val="2"/>
      </rPr>
      <t xml:space="preserve">
(H)</t>
    </r>
  </si>
  <si>
    <r>
      <t xml:space="preserve">Fecha de pago </t>
    </r>
    <r>
      <rPr>
        <b/>
        <sz val="8"/>
        <color indexed="8"/>
        <rFont val="Lato"/>
        <family val="2"/>
      </rPr>
      <t>(10)</t>
    </r>
  </si>
  <si>
    <r>
      <t xml:space="preserve">Remanente por pagar </t>
    </r>
    <r>
      <rPr>
        <b/>
        <sz val="8"/>
        <color indexed="8"/>
        <rFont val="Lato"/>
        <family val="2"/>
      </rPr>
      <t>(11)</t>
    </r>
    <r>
      <rPr>
        <b/>
        <sz val="11"/>
        <color indexed="8"/>
        <rFont val="Lato"/>
        <family val="2"/>
      </rPr>
      <t xml:space="preserve">
 E=(G-H)</t>
    </r>
  </si>
  <si>
    <t>TOTAL</t>
  </si>
  <si>
    <r>
      <t xml:space="preserve">Cuenta Contable </t>
    </r>
    <r>
      <rPr>
        <sz val="8"/>
        <color indexed="8"/>
        <rFont val="Lato"/>
        <family val="2"/>
      </rPr>
      <t>(12)</t>
    </r>
  </si>
  <si>
    <r>
      <t xml:space="preserve">Saldo de la Cuenta de pasivo </t>
    </r>
    <r>
      <rPr>
        <sz val="8"/>
        <color indexed="8"/>
        <rFont val="Lato"/>
        <family val="2"/>
      </rPr>
      <t>(13)</t>
    </r>
  </si>
  <si>
    <r>
      <t xml:space="preserve">Nota 1: </t>
    </r>
    <r>
      <rPr>
        <sz val="11"/>
        <color indexed="8"/>
        <rFont val="Lato"/>
        <family val="2"/>
      </rPr>
      <t>Agregar expediente digitalizado  de los pagos realizados en el banco y que incluya poliza de egresos con soporte documental y las declaraciones del ejercicio completo sin omitir algún mes.</t>
    </r>
  </si>
  <si>
    <r>
      <t xml:space="preserve">Clasificación, Categoría o Dependencia de Empleados </t>
    </r>
    <r>
      <rPr>
        <sz val="9"/>
        <rFont val="Lato"/>
        <family val="2"/>
      </rPr>
      <t>(3)</t>
    </r>
  </si>
  <si>
    <t>Reporte de plazas ocupadas por Remuneraciones al Trabajo Personal</t>
  </si>
  <si>
    <r>
      <t xml:space="preserve">MES (4)
</t>
    </r>
    <r>
      <rPr>
        <b/>
        <sz val="10"/>
        <rFont val="Lato"/>
        <family val="2"/>
      </rPr>
      <t>(Número de trabajadores)</t>
    </r>
  </si>
  <si>
    <t>Personal Operativo</t>
  </si>
  <si>
    <t>Personal Administrativo</t>
  </si>
  <si>
    <t>Personal Eventual o por contrato</t>
  </si>
  <si>
    <t>Otros</t>
  </si>
  <si>
    <t>Total de Trabajadores que prestaron servicios durante el mes (5)</t>
  </si>
  <si>
    <t>Reporte de deuda y aportaciones con Entidades Externas</t>
  </si>
  <si>
    <t>Cifras en pesos</t>
  </si>
  <si>
    <t>Entidad Municipal: (1)________________________</t>
  </si>
  <si>
    <t>Registro de la deuda y aportaciones con Entidades Externas</t>
  </si>
  <si>
    <t xml:space="preserve">Entidad </t>
  </si>
  <si>
    <t>Cuenta(s) Contable(s) (3)</t>
  </si>
  <si>
    <t>CONAGUA</t>
  </si>
  <si>
    <t>CFE</t>
  </si>
  <si>
    <t>CAEM</t>
  </si>
  <si>
    <t>ISSEMYM</t>
  </si>
  <si>
    <t>Total deuda(6)</t>
  </si>
  <si>
    <t xml:space="preserve"> Aportaciones IHAEM(5)</t>
  </si>
  <si>
    <t>Total aportación(6)</t>
  </si>
  <si>
    <t>Notas del análisis:</t>
  </si>
  <si>
    <t>Marcas:</t>
  </si>
  <si>
    <t>Fuentes:</t>
  </si>
  <si>
    <t>Información presentada por CONAGUA</t>
  </si>
  <si>
    <t>Información presentada por CFE</t>
  </si>
  <si>
    <t>Información presentada por CAEM</t>
  </si>
  <si>
    <t>RESULTADO DE LA APLICACIÓN DEL PROCEDIMIENTO:</t>
  </si>
  <si>
    <t>Conciliación de deuda y aportaciones con Entidades Externas</t>
  </si>
  <si>
    <t>Conciliación de la deuda y aportaciones con Entidades Externas</t>
  </si>
  <si>
    <t>Diferencia (5)</t>
  </si>
  <si>
    <t>Total deuda(7)</t>
  </si>
  <si>
    <t xml:space="preserve"> Aportaciones IHAEM(6)</t>
  </si>
  <si>
    <t>Total aportación(7)</t>
  </si>
  <si>
    <t>Cuenta Pública 2022
Estado de Situación Financiera Comparativo</t>
  </si>
  <si>
    <t>AL 31 DE DICIEMBRE DE 2022</t>
  </si>
  <si>
    <t>Cuenta Pública 2022
ESTADO DE ACTIVIDADES COMPARATIVO
 (Cifras en Pesos)</t>
  </si>
  <si>
    <t>DEL 1 DE ENERO AL 31 DE DICIEMBRE DE 2022</t>
  </si>
  <si>
    <t>2022 (5)</t>
  </si>
  <si>
    <t>Cuenta Pública 2022
Estado de Variación en la Hacienda Pública
 (Cifras en Pesos)</t>
  </si>
  <si>
    <t>Del 1 de Enero al 31 de Diciembre de 2022</t>
  </si>
  <si>
    <t>Cambios en la Hacienda Pública / Patrimonio Contribuido
Neto 2022 (13)</t>
  </si>
  <si>
    <t>Variaciones de la Hacienda Pública / Patrimonio Generado
Neto 2022 (14)</t>
  </si>
  <si>
    <t>Cambios en el Exceso o Insuficiencia en la Actualización
de la Hacienda Pública/Patrimonio Neto 2022 (15)</t>
  </si>
  <si>
    <t>Hacienda Pública / Patrimonio Neto Final 2022 (16)</t>
  </si>
  <si>
    <t>Hacienda Pública / Patrimonio Contribuido Neto 2021 (9)</t>
  </si>
  <si>
    <t>Hacienda Pública / Patrimonio Generado Neto 2021 (10)</t>
  </si>
  <si>
    <t>Exceso o Insuficiencia en la Actualización de la Hacienda
Pública/Patrimonio Neto 2021 (11)</t>
  </si>
  <si>
    <t>Hacienda Pública / Patrimonio Neto Final 2021 (12)</t>
  </si>
  <si>
    <t>Cuenta Pública 2022
Estado Analítico del Activo
(Cifras en Pesos)</t>
  </si>
  <si>
    <t>Cuenta Pública 2022
Estado Analítico de la Deuda y Otros Pasivos
 (Cifras en Pesos)</t>
  </si>
  <si>
    <t>Cuenta Pública 2022</t>
  </si>
  <si>
    <t>Del 1 de Enero al 31 de Diciembte de 2022</t>
  </si>
  <si>
    <t>Cuenta Pública 2022
Estado de Flujos de Efectivo 
(Cifras en Pesos)</t>
  </si>
  <si>
    <t>Importe  2022 (4)</t>
  </si>
  <si>
    <t>Al__31__de__DICIEMBRE__de 2022  (2)</t>
  </si>
  <si>
    <t>(A) Ejercicio 2022</t>
  </si>
  <si>
    <t>31 de 
diciembre de
2022 (d)</t>
  </si>
  <si>
    <t>Al 31 de diciembre de 2021 y al 31 de diciembre de 2022 (b)</t>
  </si>
  <si>
    <t>31 de 
diciembre de
2021 (e)</t>
  </si>
  <si>
    <t>Del 1 de enero al 31 de diciembre de 2022 (b)</t>
  </si>
  <si>
    <t>Del 1 de Enero al 31 de diciembre de 2022 (b)</t>
  </si>
  <si>
    <t>Cuenta Pública 2022
Estado Analítico del Ejercicio del Presupuesto de Egresos Detallado - LDF 
Clasificación de Servicios Personales por Categoría
(Pesos)</t>
  </si>
  <si>
    <t>Cuenta Pública 2022
ESTADO ANALÍTICO DE INGRESOS</t>
  </si>
  <si>
    <t>Cuenta Pública 2022
Estado Analítico del Ejercicio del Presupuesto de Egresos
Clasificación por Objeto del Gasto (Capítulo y Concepto)</t>
  </si>
  <si>
    <t>Cuenta Pública 2022
 ESTADO ANALÍTICO DE INGRESOS INTEGRADO</t>
  </si>
  <si>
    <t>Cuenta Pública 2022
Estado Analítico del Ejercicio del Presupuesto de Egresos 
Clasificación Económica (por Tipo de Gasto)
 (Pesos)</t>
  </si>
  <si>
    <t>Cuenta Pública 2022
Estado Analítico del Ejercicio del Presupuesto de Egresos 
Clasificación Administrativa
(Pesos)</t>
  </si>
  <si>
    <t xml:space="preserve">                 AL 31 DE DICIEMBRE DE 2022</t>
  </si>
  <si>
    <t>Cuenta Pública 2022
Estado Analítico del Ejercicio Presupuestal de Egresos Clasificación Funcional (Finalidad y Función) 
(Pesos)</t>
  </si>
  <si>
    <t>Cuenta Pública 2022
Reporte de Altas y Bajas de Bienes Inmuebles</t>
  </si>
  <si>
    <t>Del __ de _____ al ___ de _____ de  2022</t>
  </si>
  <si>
    <t>Altas 2022
(12)</t>
  </si>
  <si>
    <t>Bajas 2022
(13)</t>
  </si>
  <si>
    <t>Se deberán resgistrar únicamente los bienes inmuebles que se dieron de alta y baja en el ejercicio 2022</t>
  </si>
  <si>
    <t>Cuenta Pública 2022
Reporte de Altas y Bajas de Bienes Muebles</t>
  </si>
  <si>
    <t>Altas 2022
(14)</t>
  </si>
  <si>
    <t>Bajas 2022
(15)</t>
  </si>
  <si>
    <t>Únicamente se resgistrarán los bienes muebles que se dieron de alta y baja en el ejercicio 2022</t>
  </si>
  <si>
    <t>Cuenta Pública 2022
Informe de Obras Programadas y Ejecutadas
 (Cifras en Pesos)</t>
  </si>
  <si>
    <t>Cuenta Pública 2022
Informe Anual de Construcciones en Proceso
 (Cifras en Pesos)</t>
  </si>
  <si>
    <t>Al ________ de_______________ de 2022 (2)</t>
  </si>
  <si>
    <t>Cuenta Pública 2022
Anexo al Estado de Situación Financiera
(Cifras en Pesos)</t>
  </si>
  <si>
    <t>Cuenta Pública 2022
Balanza de Comprobacion Detallada</t>
  </si>
  <si>
    <t xml:space="preserve"> Al ________ de _______________ de 2022 (2)</t>
  </si>
  <si>
    <t>Ingreso Recaudado 
del ejercicio 2022 (4)</t>
  </si>
  <si>
    <t>Egreso Pagado de los recursos del ejercicio 2022(5)</t>
  </si>
  <si>
    <t>Importe devengado                 al
31 de diciembre 2022           del remanente del           recurso
(7)</t>
  </si>
  <si>
    <t>Cuenta Pública 2022
Cuotas, Aportaciones y Retenciones al ISSEMyM</t>
  </si>
  <si>
    <t xml:space="preserve"> Al  31 de Diciembre de 2022</t>
  </si>
  <si>
    <t>Cuenta Pública 2022
Retenciones del Impuesto Sobre la Renta por Salarios, Honorarios y Arrendamiento</t>
  </si>
  <si>
    <t>Cuenta Pública 2022       
Reporte de plazas ocupadas por Remuneraciones al Trabajo Personal
(Número de trabajadores)</t>
  </si>
  <si>
    <t xml:space="preserve"> Al  ___ de __________de 2022 (2)</t>
  </si>
  <si>
    <t xml:space="preserve">Cuenta Pública 2022   </t>
  </si>
  <si>
    <t>Saldo al 31 de diciembre de 2022 (4)</t>
  </si>
  <si>
    <t>Saldo al 31 de diciembre de 2022 (3)</t>
  </si>
  <si>
    <t>Saldo Reportado por la entidad externa al 31 de diciembre de 2022 (4)</t>
  </si>
  <si>
    <r>
      <t>Subtotal Deuda Pública a Corto Plazo</t>
    </r>
    <r>
      <rPr>
        <sz val="11"/>
        <color indexed="8"/>
        <rFont val="Lato"/>
        <family val="2"/>
      </rPr>
      <t xml:space="preserve"> </t>
    </r>
    <r>
      <rPr>
        <sz val="8"/>
        <color indexed="8"/>
        <rFont val="Lato"/>
        <family val="2"/>
      </rPr>
      <t>(8)</t>
    </r>
  </si>
  <si>
    <t>Subtotal de Deuda Pública a Largo Plazo (9)</t>
  </si>
  <si>
    <t xml:space="preserve">Cuenta Pública 2022       </t>
  </si>
  <si>
    <t>Reporte de pagos por concepto del Fideicomiso para el Pago por Servicios Ambientales Hidrológicos del  Estado de México</t>
  </si>
  <si>
    <t>(pesos)</t>
  </si>
  <si>
    <t>Nombre de la Entidad Minicipal: (1)</t>
  </si>
  <si>
    <t>Núm Prog
(3)</t>
  </si>
  <si>
    <t>Cuenta Contable del Registro de la Obligación
 (4)</t>
  </si>
  <si>
    <t>Ingreso recaudado por  Derechos de Suministro de Agua Potable (5)</t>
  </si>
  <si>
    <t xml:space="preserve">3.5% Sobre el Ingreso recaudado por  Derechos de Suministro de Agua Potable (6)  </t>
  </si>
  <si>
    <t xml:space="preserve">
Pago</t>
  </si>
  <si>
    <t>Diferencia 
(10)          
(6-9)</t>
  </si>
  <si>
    <t>Nota Aclaratoria en caso de diferencias
(11)</t>
  </si>
  <si>
    <t>Cuenta Contable donde se registra la provisión del pasivo del pago al Fideicomiso
(En su caso)</t>
  </si>
  <si>
    <t>Cuenta Contable donde se registra el gasto del pago al Fideicomiso</t>
  </si>
  <si>
    <t>Rezagos por concepto de Suministro de Agua Potable</t>
  </si>
  <si>
    <t>Póliza de Registro
(7)</t>
  </si>
  <si>
    <t>Fecha de Pago 
(8)</t>
  </si>
  <si>
    <t>Importe pagado 
(9)</t>
  </si>
  <si>
    <t>Enero - Febrero</t>
  </si>
  <si>
    <t>Marzo- Abril</t>
  </si>
  <si>
    <t>Mayo - Junio</t>
  </si>
  <si>
    <t>Julio - Agosto</t>
  </si>
  <si>
    <t>Septiembre - Octubre</t>
  </si>
  <si>
    <t>Noviembre - Diciembre</t>
  </si>
  <si>
    <r>
      <t xml:space="preserve">Total </t>
    </r>
    <r>
      <rPr>
        <sz val="10"/>
        <color theme="1"/>
        <rFont val="Lato"/>
        <family val="2"/>
      </rPr>
      <t>(12)</t>
    </r>
  </si>
  <si>
    <r>
      <t xml:space="preserve">Nota: </t>
    </r>
    <r>
      <rPr>
        <sz val="10"/>
        <color theme="1"/>
        <rFont val="Lato"/>
        <family val="2"/>
      </rPr>
      <t>Incluir únicamente rezagos por concepto de suministro de agua potable.</t>
    </r>
  </si>
  <si>
    <t>“Bajo protesta de decir verdad declaramos que los formatos y su información complementaria, así como sus notas, son razonablemente correctos y son responsabilidad del emisor”.</t>
  </si>
  <si>
    <t>Nombre de la Entidad MunicipaL:</t>
  </si>
  <si>
    <t xml:space="preserve"> NOMBRE DE LA ENTIDAD MUNICIPAL:</t>
  </si>
  <si>
    <t>NOMBRE DE LA ENTIDAD MUNICIPAL :</t>
  </si>
  <si>
    <t>NOMBRE DE LA ENTIDAD MUNICIPAL:</t>
  </si>
  <si>
    <r>
      <t xml:space="preserve">Cuenta Pública 2022        
Informe por programas, pilares, ejes transversales, objetivos, estrategias, lineas de acción programadas y ejecutadas del ejercicio 2022
</t>
    </r>
    <r>
      <rPr>
        <b/>
        <sz val="24"/>
        <rFont val="Lato"/>
        <family val="2"/>
      </rPr>
      <t>(Cifras en Pesos)</t>
    </r>
  </si>
  <si>
    <t>Nombre de la Entidad Municipal: (1)</t>
  </si>
  <si>
    <t>Modernización industrial y del comercio</t>
  </si>
  <si>
    <r>
      <t xml:space="preserve">Nombre de la Entidad Municipal: </t>
    </r>
    <r>
      <rPr>
        <sz val="8"/>
        <color indexed="8"/>
        <rFont val="Arial"/>
        <family val="2"/>
      </rPr>
      <t>(1) _______________</t>
    </r>
  </si>
  <si>
    <r>
      <t>Nombre de la Entidad Municipal: (1)</t>
    </r>
    <r>
      <rPr>
        <b/>
        <u/>
        <sz val="9"/>
        <color indexed="8"/>
        <rFont val="Arial"/>
        <family val="2"/>
      </rPr>
      <t/>
    </r>
  </si>
  <si>
    <t>Al 31 de Diciembre de 2022  (2)</t>
  </si>
  <si>
    <r>
      <t>Nombre de la Entidad MunicipaL: _________________(1)</t>
    </r>
    <r>
      <rPr>
        <b/>
        <sz val="12"/>
        <rFont val="Lato"/>
        <family val="2"/>
      </rPr>
      <t xml:space="preserve"> </t>
    </r>
  </si>
  <si>
    <t>Nombre de la Entidad Municipal: _________________ (1)</t>
  </si>
  <si>
    <t>Nombre de la Entidad Municipal:</t>
  </si>
  <si>
    <t>Derechos a Recibir Efectivo o Equivalentes a Largo Plazo</t>
  </si>
  <si>
    <t>Cuenta Pública 2022       
Formato de Financiamientos a corto y largo plazo del ejercicio y de ejercicios anteriores
(Cifras en Pesos)</t>
  </si>
  <si>
    <r>
      <t>Nombre de la Entidad Municipal: _________________</t>
    </r>
    <r>
      <rPr>
        <sz val="12"/>
        <rFont val="Helvetica"/>
        <family val="2"/>
      </rPr>
      <t xml:space="preserve"> (1)</t>
    </r>
  </si>
  <si>
    <t xml:space="preserve"> Al 31 de diciembre de 2022 (2)</t>
  </si>
  <si>
    <t>Características del Financiamiento(3)</t>
  </si>
  <si>
    <t>No. de Financiamiento</t>
  </si>
  <si>
    <t>Nombre de la Institución Financiera(a)</t>
  </si>
  <si>
    <t>Fecha de Inicio (b)</t>
  </si>
  <si>
    <t>Plazo ©</t>
  </si>
  <si>
    <t>Tasa de Interés (d)</t>
  </si>
  <si>
    <t>Fecha de Vencimiento ( e )</t>
  </si>
  <si>
    <t xml:space="preserve"> Fuente o Garantía de Pago (f)</t>
  </si>
  <si>
    <t>Cuenta(s) de registro del Financiamiento (g)</t>
  </si>
  <si>
    <t>Cuenta(s) de registro del Intereses (h)</t>
  </si>
  <si>
    <t>Cuadro de Amortización(4)</t>
  </si>
  <si>
    <t>Saldo al 31 de Diciembre de 2021 (A)</t>
  </si>
  <si>
    <t>Amortizaciones al Capital del ejercicio 2022 (B)</t>
  </si>
  <si>
    <t>Pago de Intereses del ejercicio 2022 (C)</t>
  </si>
  <si>
    <t>Número de póliza(D)</t>
  </si>
  <si>
    <t>Fecha de registro(E)</t>
  </si>
  <si>
    <t>Saldo al 31 de Diciembre de 2022 (F)</t>
  </si>
  <si>
    <t>Total del ejercicio(5)</t>
  </si>
  <si>
    <t>Disposiciones de financiamiento durante el ejercicio 2022 (G)</t>
  </si>
  <si>
    <t>Total de Financiamiento alcanzado a 2022(6)</t>
  </si>
  <si>
    <t>Nota: Registrar en este formato cada uno de los financiamientos con los que cuente la Entidad Municipal y agregar el soporte documental que funde y motive la información registrada en el presente formato (contrato del financiamiento, tabla de amortización, soporte documental de los registros contables y/o presupuestales, de las amortizaciones, y pago de intereses de los financiamientos del ejercicio 2022 y/o de ejercicios anteriores vigentes).</t>
  </si>
  <si>
    <t>Cuenta Pública 2022       
Reporte de Remuneraciones Consideradas y No Consideradas en la Determinación del Impuesto sobre Erogaciones por Remuneraciones al Trabajo Personal (ISERTP)
(Cifras en Pesos)</t>
  </si>
  <si>
    <t>Reporte de Remuneraciones Consideradas y No Consideradas en la Determinación del Impuesto (ISERTP)</t>
  </si>
  <si>
    <t>Cuenta Pública  2022</t>
  </si>
  <si>
    <t>Recursos 2022</t>
  </si>
  <si>
    <t xml:space="preserve">Recursos Federales </t>
  </si>
  <si>
    <t>Cuenta Pública 2022
Origen y Aplicación de Recursos
 (Cifras en Pesos)</t>
  </si>
  <si>
    <t>Otro</t>
  </si>
  <si>
    <t>E</t>
  </si>
  <si>
    <t>F=A+B+C+D+E</t>
  </si>
  <si>
    <t>Otro
E</t>
  </si>
  <si>
    <t>Integración del Ingreso Recaudado (6)                                                                                                      F=A+B+C+D+E</t>
  </si>
  <si>
    <t>Cuenta Pública 2022
Estado Analítico del Ejercicio del Presupuesto de Egresos Integrado
Clasificación por Objeto del Gasto (Capítulo y Concepto)</t>
  </si>
  <si>
    <t>"Bajo protesta de decir verdad declaramos que los Estados Presupuestarios y sus notas, son razonablemente correctos y son responsabilidad del emisor"</t>
  </si>
  <si>
    <t>“Bajo protesta de decir verdad declaramos que los formatos patrimoniales y sus notas, son razonablemente correctos y son responsabilidad del emisor”.</t>
  </si>
  <si>
    <t>"Bajo protesta de decir verdad declaramos que los Formatos y sus notas, son razonablemente correctos y son responsabilidad del emisor"</t>
  </si>
  <si>
    <t>"Bajo protesta de decir verdad declaramos que la información y los formatos, son razonablemente correctos y son responsabilidad del emisor"</t>
  </si>
  <si>
    <t>% de Avance
de la
Recaudación
(10)</t>
  </si>
  <si>
    <t>SISTEMA DESCENTRALIZADO MUNICIPAL DIF IXTLAHUACA   3026</t>
  </si>
  <si>
    <t xml:space="preserve">                             ________________________________                                                                     __________________________________                                        </t>
  </si>
  <si>
    <t xml:space="preserve">                                   DIRECTORA DEL SMDIF                                                                                    TESORERA DEL SMDIF                                                </t>
  </si>
  <si>
    <t xml:space="preserve">                              P.D. MIRIAM VELAZQUEZ GONZALEZ                                                                       P.L.C. MARISOL SANCHEZ ALCANTARA                                         </t>
  </si>
  <si>
    <t>A00</t>
  </si>
  <si>
    <t>PRESIDENCIA</t>
  </si>
  <si>
    <t>B00</t>
  </si>
  <si>
    <t>DIRECCIÓN GENERAL</t>
  </si>
  <si>
    <t>C00</t>
  </si>
  <si>
    <t>TESORERIA</t>
  </si>
  <si>
    <t>F00</t>
  </si>
  <si>
    <t>AREA DE GESTIÓN SOCIAL</t>
  </si>
  <si>
    <t>G00</t>
  </si>
  <si>
    <t>CONTRALORÍA INTERNA</t>
  </si>
  <si>
    <t/>
  </si>
  <si>
    <t>TOTAL:</t>
  </si>
  <si>
    <t>I. Gasto No Etiquetado</t>
  </si>
  <si>
    <t xml:space="preserve">   A Personal Administrativo y de Servicio Público</t>
  </si>
  <si>
    <t xml:space="preserve">   B Magisterio</t>
  </si>
  <si>
    <t xml:space="preserve">   C Servicios de Salud (C=c1+c2)</t>
  </si>
  <si>
    <t xml:space="preserve">      c1 Personal Administrativo</t>
  </si>
  <si>
    <t xml:space="preserve">      c2 Personal Médico, Paramédico y afín</t>
  </si>
  <si>
    <t xml:space="preserve">   D Seguridad Pública</t>
  </si>
  <si>
    <t xml:space="preserve">   E Gastos asociados a la implementación de nuevas leyes federales o reformas a las mismas</t>
  </si>
  <si>
    <t xml:space="preserve">      e1 Nombre del Programa o Ley 1</t>
  </si>
  <si>
    <t xml:space="preserve">      e2 Nombre del Programa o Ley 2</t>
  </si>
  <si>
    <t xml:space="preserve">      e3 Nombre del Programa o Ley 3</t>
  </si>
  <si>
    <t xml:space="preserve">      e4 Nombre del Programa o Ley 4</t>
  </si>
  <si>
    <t xml:space="preserve">      e5 Nombre del Programa o Ley 5</t>
  </si>
  <si>
    <t xml:space="preserve">   F Sentencias laborales definitivas</t>
  </si>
  <si>
    <t>II. Gasto Etiquetado</t>
  </si>
  <si>
    <t>III. Total del Gasto en Servicios Personales (III=I+II)</t>
  </si>
  <si>
    <t>"Bajo protesta de decir verdad declaramos que los formatos y sus notas, son razonablemente correctos y son responsabilidad del emisor"</t>
  </si>
  <si>
    <t>SISTEMA DESCENTRALIZADO MUNICIPAL DIF DE IXTLAHUACA   3026</t>
  </si>
  <si>
    <t>SERVICIOS PERSONALES</t>
  </si>
  <si>
    <t>REMUNERACIONES AL PERSONAL DE CARÁCTER PERMANENTE</t>
  </si>
  <si>
    <t>Dietas</t>
  </si>
  <si>
    <t>1111</t>
  </si>
  <si>
    <t>Haberes</t>
  </si>
  <si>
    <t>1121</t>
  </si>
  <si>
    <t>Sueldos base al personal permanente</t>
  </si>
  <si>
    <t>1131</t>
  </si>
  <si>
    <t>Sueldo base</t>
  </si>
  <si>
    <t>1132</t>
  </si>
  <si>
    <t>Otro sueldo magisterio</t>
  </si>
  <si>
    <t>1133</t>
  </si>
  <si>
    <t>Hora clase</t>
  </si>
  <si>
    <t>1134</t>
  </si>
  <si>
    <t>Carrera magisterial</t>
  </si>
  <si>
    <t>1135</t>
  </si>
  <si>
    <t>Carrera docente</t>
  </si>
  <si>
    <t>Remuneraciones por adscripción laboral en el extranjero</t>
  </si>
  <si>
    <t>1141</t>
  </si>
  <si>
    <t>REMUNERACIONES AL PERSONAL DE CARÁCTER TRANSITORIO</t>
  </si>
  <si>
    <t>Honorarios asimilables a salarios</t>
  </si>
  <si>
    <t>1211</t>
  </si>
  <si>
    <t>Honorarios asimilables al salario</t>
  </si>
  <si>
    <t>Sueldos base al personal eventual</t>
  </si>
  <si>
    <t>1221</t>
  </si>
  <si>
    <t>Sueldo por interinato</t>
  </si>
  <si>
    <t>1222</t>
  </si>
  <si>
    <t>Sueldos y salarios compactados al personal eventual</t>
  </si>
  <si>
    <t>1223</t>
  </si>
  <si>
    <t>Becas para médicos residentes</t>
  </si>
  <si>
    <t>Retribuciones por servicios de carácter social</t>
  </si>
  <si>
    <t>1231</t>
  </si>
  <si>
    <t>Compensación por servicio social</t>
  </si>
  <si>
    <t>Retribución a los representantes de los trabajadores y de los patrones en la Junta de Conciliación y Arbitraje</t>
  </si>
  <si>
    <t>1241</t>
  </si>
  <si>
    <t>Compensación a representante</t>
  </si>
  <si>
    <t>1300</t>
  </si>
  <si>
    <t>REMUNERACIONES ADICIONALES Y ESPECIALES</t>
  </si>
  <si>
    <t>1310</t>
  </si>
  <si>
    <t>Primas por años de servicio efectivos prestados</t>
  </si>
  <si>
    <t>1311</t>
  </si>
  <si>
    <t>Prima por años de servicio</t>
  </si>
  <si>
    <t>1312</t>
  </si>
  <si>
    <t>Prima de antigüedad</t>
  </si>
  <si>
    <t>1313</t>
  </si>
  <si>
    <t>Prima adicional por permanencia en el servicio</t>
  </si>
  <si>
    <t>1320</t>
  </si>
  <si>
    <t>Primas de vacaciones, dominical y gratificación de fin de año</t>
  </si>
  <si>
    <t>1321</t>
  </si>
  <si>
    <t>Prima vacacional</t>
  </si>
  <si>
    <t>1322</t>
  </si>
  <si>
    <t>Aguinaldo</t>
  </si>
  <si>
    <t>1323</t>
  </si>
  <si>
    <t>Aguinaldo de eventuales</t>
  </si>
  <si>
    <t>1324</t>
  </si>
  <si>
    <t>Vacaciones no disfrutadas por finiquito</t>
  </si>
  <si>
    <t>1325</t>
  </si>
  <si>
    <t>Prima dominical</t>
  </si>
  <si>
    <t>1330</t>
  </si>
  <si>
    <t>Horas extraordinarias</t>
  </si>
  <si>
    <t>1331</t>
  </si>
  <si>
    <t>Remuneraciones por horas extraordinarias</t>
  </si>
  <si>
    <t>1340</t>
  </si>
  <si>
    <t>1341</t>
  </si>
  <si>
    <t>Compensación</t>
  </si>
  <si>
    <t>1342</t>
  </si>
  <si>
    <t>Compensación por servicios especiales</t>
  </si>
  <si>
    <t>1343</t>
  </si>
  <si>
    <t>Compensación por riesgo profesional</t>
  </si>
  <si>
    <t>1344</t>
  </si>
  <si>
    <t>Compensación por retabulación</t>
  </si>
  <si>
    <t>1345</t>
  </si>
  <si>
    <t>Gratificación</t>
  </si>
  <si>
    <t>1346</t>
  </si>
  <si>
    <t>Gratificación por convenio</t>
  </si>
  <si>
    <t>1347</t>
  </si>
  <si>
    <t>Gratificación por productividad</t>
  </si>
  <si>
    <t>1348</t>
  </si>
  <si>
    <t>Labores docentes</t>
  </si>
  <si>
    <t>1349</t>
  </si>
  <si>
    <t>Estudios superiores</t>
  </si>
  <si>
    <t>1350</t>
  </si>
  <si>
    <t>Sobrehaberes</t>
  </si>
  <si>
    <t>1351</t>
  </si>
  <si>
    <t>1360</t>
  </si>
  <si>
    <t>Asignaciones de técnico, de mando, por comisión, de vuelo y de técnico especial</t>
  </si>
  <si>
    <t>1361</t>
  </si>
  <si>
    <t>1370</t>
  </si>
  <si>
    <t>Honorarios especiales</t>
  </si>
  <si>
    <t>1371</t>
  </si>
  <si>
    <t>1380</t>
  </si>
  <si>
    <t>Participaciones por vigilancia en el cumplimiento de las leyes y custodia de valores</t>
  </si>
  <si>
    <t>1381</t>
  </si>
  <si>
    <t>1400</t>
  </si>
  <si>
    <t>SEGURIDAD SOCIAL</t>
  </si>
  <si>
    <t>1410</t>
  </si>
  <si>
    <t>Aportaciones de seguridad social</t>
  </si>
  <si>
    <t>1411</t>
  </si>
  <si>
    <t>Aportaciones al ISSSTE</t>
  </si>
  <si>
    <t>1412</t>
  </si>
  <si>
    <t>Aportaciones de servicio de salud</t>
  </si>
  <si>
    <t>1413</t>
  </si>
  <si>
    <t>Aportaciones al fondo del sistema solidario de reparto</t>
  </si>
  <si>
    <t>1414</t>
  </si>
  <si>
    <t>Aportaciones del Sistema de Capitalización Individual</t>
  </si>
  <si>
    <t>1415</t>
  </si>
  <si>
    <t>Aportaciones para financiar los gastos generales de administración del ISSEMYM</t>
  </si>
  <si>
    <t>1416</t>
  </si>
  <si>
    <t>Aportaciones para riesgo de trabajo</t>
  </si>
  <si>
    <t>1417</t>
  </si>
  <si>
    <t>Aportaciones al Seguro de Cesantía en Edad Avanzada y Vejez</t>
  </si>
  <si>
    <t>1420</t>
  </si>
  <si>
    <t>Aportaciones a fondos de vivienda</t>
  </si>
  <si>
    <t>1421</t>
  </si>
  <si>
    <t>FOVISSSTE</t>
  </si>
  <si>
    <t>1430</t>
  </si>
  <si>
    <t>Aportaciones al sistema para el retiro</t>
  </si>
  <si>
    <t>1431</t>
  </si>
  <si>
    <t>SAR (Sistema de Ahorro para el Retiro)</t>
  </si>
  <si>
    <t>1440</t>
  </si>
  <si>
    <t>Aportaciones para seguros</t>
  </si>
  <si>
    <t>1441</t>
  </si>
  <si>
    <t>Seguros y fianzas</t>
  </si>
  <si>
    <t>1500</t>
  </si>
  <si>
    <t>OTRAS PRESTACIONES SOCIALES Y ECONÓMICAS</t>
  </si>
  <si>
    <t>1510</t>
  </si>
  <si>
    <t>Cuotas para el fondo de ahorro y fondo de trabajo</t>
  </si>
  <si>
    <t>1511</t>
  </si>
  <si>
    <t>Cuotas para fondo de retiro</t>
  </si>
  <si>
    <t>1512</t>
  </si>
  <si>
    <t>Seguro de separación individualizado</t>
  </si>
  <si>
    <t>1520</t>
  </si>
  <si>
    <t>Indemnizaciones</t>
  </si>
  <si>
    <t>1521</t>
  </si>
  <si>
    <t>Indemnización por accidentes de trabajo</t>
  </si>
  <si>
    <t>1522</t>
  </si>
  <si>
    <t>Liquidaciones por indemnizaciones, por sueldos y salarios caídos</t>
  </si>
  <si>
    <t>1530</t>
  </si>
  <si>
    <t>Prestaciones y haberes de retiro</t>
  </si>
  <si>
    <t>1531</t>
  </si>
  <si>
    <t>Prima por jubilación</t>
  </si>
  <si>
    <t>1540</t>
  </si>
  <si>
    <t>Prestaciones contractuales</t>
  </si>
  <si>
    <t>1541</t>
  </si>
  <si>
    <t>Becas para hijos de trabajadores sindicalizados</t>
  </si>
  <si>
    <t>1542</t>
  </si>
  <si>
    <t>Días cívicos y económicos</t>
  </si>
  <si>
    <t>1543</t>
  </si>
  <si>
    <t>Gastos relacionados al magisterio</t>
  </si>
  <si>
    <t>1544</t>
  </si>
  <si>
    <t>Día del maestro y del servidor público</t>
  </si>
  <si>
    <t>1545</t>
  </si>
  <si>
    <t>Estudios de postgrado</t>
  </si>
  <si>
    <t>1546</t>
  </si>
  <si>
    <t>Otros gastos derivados de convenio</t>
  </si>
  <si>
    <t>1547</t>
  </si>
  <si>
    <t>Asignaciones extraordinarias para servidores públicos sindicalizados</t>
  </si>
  <si>
    <t>1550</t>
  </si>
  <si>
    <t>Apoyos a la capacitación de los servidores públicos</t>
  </si>
  <si>
    <t>1551</t>
  </si>
  <si>
    <t>Becas institucionales</t>
  </si>
  <si>
    <t>1552</t>
  </si>
  <si>
    <t>Profesionalización de los servidores públicos</t>
  </si>
  <si>
    <t>1590</t>
  </si>
  <si>
    <t>Otras prestaciones sociales y económicas</t>
  </si>
  <si>
    <t>1591</t>
  </si>
  <si>
    <t>Elaboración de tesis</t>
  </si>
  <si>
    <t>1592</t>
  </si>
  <si>
    <t>Seguro de vida</t>
  </si>
  <si>
    <t>1593</t>
  </si>
  <si>
    <t>Viáticos</t>
  </si>
  <si>
    <t>1594</t>
  </si>
  <si>
    <t>Diferencial por escuelas</t>
  </si>
  <si>
    <t>1595</t>
  </si>
  <si>
    <t>Despensa</t>
  </si>
  <si>
    <t>1600</t>
  </si>
  <si>
    <t>PREVISIONES</t>
  </si>
  <si>
    <t>1610</t>
  </si>
  <si>
    <t>Previsiones de carácter laboral, económica y de seguridad social</t>
  </si>
  <si>
    <t>1611</t>
  </si>
  <si>
    <t>1700</t>
  </si>
  <si>
    <t>PAGO DE ESTÍMULOS A SERVIDORES PÚBLICOS</t>
  </si>
  <si>
    <t>1710</t>
  </si>
  <si>
    <t>Estímulos</t>
  </si>
  <si>
    <t>1711</t>
  </si>
  <si>
    <t>Reconocimiento a servidores públicos</t>
  </si>
  <si>
    <t>1712</t>
  </si>
  <si>
    <t>Estímulos por puntualidad y asistencia</t>
  </si>
  <si>
    <t>1720</t>
  </si>
  <si>
    <t>Recompensas</t>
  </si>
  <si>
    <t>1721</t>
  </si>
  <si>
    <t>SUBTOTAL</t>
  </si>
  <si>
    <t>MATERIALES Y SUMINISTROS</t>
  </si>
  <si>
    <t>MATERIALES DE ADMINISTRACIÓN, EMISIÓN DE DOCUMENTOS Y ARTÍCULOS OFICIALES</t>
  </si>
  <si>
    <t>Materiales, útiles y equipos menores de oficina</t>
  </si>
  <si>
    <t>2111</t>
  </si>
  <si>
    <t>Materiales y útiles de oficina</t>
  </si>
  <si>
    <t>2112</t>
  </si>
  <si>
    <t>Enseres de oficina</t>
  </si>
  <si>
    <t>Materiales y útiles de impresión y reproducción</t>
  </si>
  <si>
    <t>2121</t>
  </si>
  <si>
    <t>Material y útiles de imprenta y reproducción</t>
  </si>
  <si>
    <t>2122</t>
  </si>
  <si>
    <t>Material de foto, cine y grabación</t>
  </si>
  <si>
    <t>Material estadístico y geográfico</t>
  </si>
  <si>
    <t>2131</t>
  </si>
  <si>
    <t>Materiales útiles y equipos menores de tecnologías de la información y comunicaciones</t>
  </si>
  <si>
    <t>2141</t>
  </si>
  <si>
    <t>Materiales y útiles para el procesamiento en equipos y bienes informáticos</t>
  </si>
  <si>
    <t>Material impreso e información digital</t>
  </si>
  <si>
    <t>2151</t>
  </si>
  <si>
    <t>Material de información</t>
  </si>
  <si>
    <t>Material de limpieza</t>
  </si>
  <si>
    <t>2161</t>
  </si>
  <si>
    <t>Material y enseres de limpieza</t>
  </si>
  <si>
    <t>Materiales y útiles de enseñanza</t>
  </si>
  <si>
    <t>2171</t>
  </si>
  <si>
    <t>Material didáctico</t>
  </si>
  <si>
    <t>2180</t>
  </si>
  <si>
    <t>Materiales para el registro e identificación de bienes y personas</t>
  </si>
  <si>
    <t>2181</t>
  </si>
  <si>
    <t>Material para identificación y registro</t>
  </si>
  <si>
    <t>ALIMENTOS Y UTENSILIOS</t>
  </si>
  <si>
    <t>Productos alimenticios para personas</t>
  </si>
  <si>
    <t>2211</t>
  </si>
  <si>
    <t>Productos alimenticios para animales</t>
  </si>
  <si>
    <t>2221</t>
  </si>
  <si>
    <t>Equipamiento y enseres para animales</t>
  </si>
  <si>
    <t>2222</t>
  </si>
  <si>
    <t>Utensilios para el servicio de alimentación</t>
  </si>
  <si>
    <t>2231</t>
  </si>
  <si>
    <t>2300</t>
  </si>
  <si>
    <t>MATERIAS PRIMAS Y MATERIALES DE PRODUCCIÓN Y COMERCIALIZACIÓN</t>
  </si>
  <si>
    <t>2310</t>
  </si>
  <si>
    <t>Productos alimenticios, agropecuarios y forestales adquiridos como materia prima</t>
  </si>
  <si>
    <t>2311</t>
  </si>
  <si>
    <t>Materias primas y materiales de producción</t>
  </si>
  <si>
    <t>2320</t>
  </si>
  <si>
    <t>Insumos textiles adquiridos como materia prima</t>
  </si>
  <si>
    <t>2321</t>
  </si>
  <si>
    <t>Materias primas textiles</t>
  </si>
  <si>
    <t>2330</t>
  </si>
  <si>
    <t>Productos de papel, cartón e impresos adquiridos como materia prima</t>
  </si>
  <si>
    <t>2331</t>
  </si>
  <si>
    <t>2340</t>
  </si>
  <si>
    <t>Combustibles, lubricantes, aditivos, carbón y sus derivados adquiridos como materia prima</t>
  </si>
  <si>
    <t>2341</t>
  </si>
  <si>
    <t>2350</t>
  </si>
  <si>
    <t>Productos químicos, farmacéuticos y de laboratorio adquiridos como materia prima</t>
  </si>
  <si>
    <t>2351</t>
  </si>
  <si>
    <t>2360</t>
  </si>
  <si>
    <t>Productos metálicos y a base de minerales no metálicos adquiridos como materia prima</t>
  </si>
  <si>
    <t>2361</t>
  </si>
  <si>
    <t>2370</t>
  </si>
  <si>
    <t>Productos de cuero, piel, plástico y hule adquiridos como materia prima</t>
  </si>
  <si>
    <t>2371</t>
  </si>
  <si>
    <t>2380</t>
  </si>
  <si>
    <t>Mercancías adquiridas para su comercialización</t>
  </si>
  <si>
    <t>2381</t>
  </si>
  <si>
    <t>Mercancías para su comercialización en tiendas del sector público</t>
  </si>
  <si>
    <t>2390</t>
  </si>
  <si>
    <t>Otros productos adquiridos como materia prima</t>
  </si>
  <si>
    <t>2391</t>
  </si>
  <si>
    <t>2400</t>
  </si>
  <si>
    <t>MATERIALES Y ARTÍCULOS DE CONSTRUCCIÓN Y DE REPARACIÓN</t>
  </si>
  <si>
    <t>2410</t>
  </si>
  <si>
    <t>Productos minerales no metálicos</t>
  </si>
  <si>
    <t>2411</t>
  </si>
  <si>
    <t>2420</t>
  </si>
  <si>
    <t>Cemento y productos de concreto</t>
  </si>
  <si>
    <t>2421</t>
  </si>
  <si>
    <t>2430</t>
  </si>
  <si>
    <t>Cal, yeso y productos de yeso</t>
  </si>
  <si>
    <t>2431</t>
  </si>
  <si>
    <t>2440</t>
  </si>
  <si>
    <t>Madera y productos de madera</t>
  </si>
  <si>
    <t>2441</t>
  </si>
  <si>
    <t>2450</t>
  </si>
  <si>
    <t>Vidrio y productos de vidrio</t>
  </si>
  <si>
    <t>2451</t>
  </si>
  <si>
    <t>2460</t>
  </si>
  <si>
    <t>Material eléctrico y electrónico</t>
  </si>
  <si>
    <t>2461</t>
  </si>
  <si>
    <t>2470</t>
  </si>
  <si>
    <t>Artículos metálicos para la construcción</t>
  </si>
  <si>
    <t>2471</t>
  </si>
  <si>
    <t>2480</t>
  </si>
  <si>
    <t>Materiales complementarios</t>
  </si>
  <si>
    <t>2481</t>
  </si>
  <si>
    <t>2482</t>
  </si>
  <si>
    <t>Material de señalización</t>
  </si>
  <si>
    <t>2483</t>
  </si>
  <si>
    <t>Árboles y plantas de ornato</t>
  </si>
  <si>
    <t>2490</t>
  </si>
  <si>
    <t>Otros materiales y artículos de construcción y reparación</t>
  </si>
  <si>
    <t>2491</t>
  </si>
  <si>
    <t>Materiales de construcción</t>
  </si>
  <si>
    <t>2492</t>
  </si>
  <si>
    <t>Estructuras y manufacturas para todo tipo de construcción</t>
  </si>
  <si>
    <t>2500</t>
  </si>
  <si>
    <t>PRODUCTOS QUÍMICOS, FARMACÉUTICOS Y DE LABORATORIO</t>
  </si>
  <si>
    <t>2510</t>
  </si>
  <si>
    <t>Productos químicos básicos</t>
  </si>
  <si>
    <t>2511</t>
  </si>
  <si>
    <t>Sustancias químicas</t>
  </si>
  <si>
    <t>2520</t>
  </si>
  <si>
    <t>Fertilizantes, pesticidas y otros agroquímicos</t>
  </si>
  <si>
    <t>2521</t>
  </si>
  <si>
    <t>Plaguicidas, abonos y fertilizantes</t>
  </si>
  <si>
    <t>2530</t>
  </si>
  <si>
    <t>Medicinas y productos farmacéuticos</t>
  </si>
  <si>
    <t>2531</t>
  </si>
  <si>
    <t>2540</t>
  </si>
  <si>
    <t>Materiales, accesorios y suministros médicos</t>
  </si>
  <si>
    <t>2541</t>
  </si>
  <si>
    <t>2550</t>
  </si>
  <si>
    <t>Materiales, accesorios y suministros de laboratorio</t>
  </si>
  <si>
    <t>2551</t>
  </si>
  <si>
    <t>2560</t>
  </si>
  <si>
    <t>Fibras sintéticas, hules, plásticos y derivados</t>
  </si>
  <si>
    <t>2561</t>
  </si>
  <si>
    <t>2590</t>
  </si>
  <si>
    <t>Otros productos químicos</t>
  </si>
  <si>
    <t>2591</t>
  </si>
  <si>
    <t>2600</t>
  </si>
  <si>
    <t>COMBUSTIBLES, LUBRICANTES Y ADITIVOS</t>
  </si>
  <si>
    <t>2610</t>
  </si>
  <si>
    <t>Combustibles, lubricantes y aditivos</t>
  </si>
  <si>
    <t>2611</t>
  </si>
  <si>
    <t>2620</t>
  </si>
  <si>
    <t>Carbón y sus derivados</t>
  </si>
  <si>
    <t>2621</t>
  </si>
  <si>
    <t>2700</t>
  </si>
  <si>
    <t>VESTUARIO, BLANCOS, PRENDAS DE PROTECCIÓN Y ARTÍCULOS DEPORTIVOS</t>
  </si>
  <si>
    <t>2710</t>
  </si>
  <si>
    <t>Vestuario y uniformes</t>
  </si>
  <si>
    <t>2711</t>
  </si>
  <si>
    <t>2720</t>
  </si>
  <si>
    <t>Prendas de seguridad y protección personal</t>
  </si>
  <si>
    <t>2721</t>
  </si>
  <si>
    <t>2730</t>
  </si>
  <si>
    <t>Artículos deportivos</t>
  </si>
  <si>
    <t>2731</t>
  </si>
  <si>
    <t>2740</t>
  </si>
  <si>
    <t>Productos textiles</t>
  </si>
  <si>
    <t>2741</t>
  </si>
  <si>
    <t>2750</t>
  </si>
  <si>
    <t>Blancos y otros productos textiles, excepto prendas de vestir</t>
  </si>
  <si>
    <t>2751</t>
  </si>
  <si>
    <t>Blancos y otros productos textiles</t>
  </si>
  <si>
    <t>2800</t>
  </si>
  <si>
    <t>MATERIALES Y SUMINISTROS PARA SEGURIDAD</t>
  </si>
  <si>
    <t>2810</t>
  </si>
  <si>
    <t>Sustancias y materiales explosivos</t>
  </si>
  <si>
    <t>2811</t>
  </si>
  <si>
    <t>2820</t>
  </si>
  <si>
    <t>Materiales de seguridad pública</t>
  </si>
  <si>
    <t>2821</t>
  </si>
  <si>
    <t>Material de seguridad pública</t>
  </si>
  <si>
    <t>2830</t>
  </si>
  <si>
    <t>Prendas de protección para la seguridad pública y nacional</t>
  </si>
  <si>
    <t>2831</t>
  </si>
  <si>
    <t>Prendas de protección</t>
  </si>
  <si>
    <t>2900</t>
  </si>
  <si>
    <t>HERRAMIENTAS, REFACCIONES Y ACCESORIOS MENORES</t>
  </si>
  <si>
    <t>2910</t>
  </si>
  <si>
    <t>Herramientas menores</t>
  </si>
  <si>
    <t>2911</t>
  </si>
  <si>
    <t>Refacciones, accesorios y herramientas</t>
  </si>
  <si>
    <t>2920</t>
  </si>
  <si>
    <t>Refacciones y accesorios menores de edificios</t>
  </si>
  <si>
    <t>2921</t>
  </si>
  <si>
    <t>2930</t>
  </si>
  <si>
    <t>Refacciones y accesorios menores de mobiliario y equipo de administración, educacional y recreativo</t>
  </si>
  <si>
    <t>2931</t>
  </si>
  <si>
    <t>2940</t>
  </si>
  <si>
    <t>Refacciones y accesorios menores de equipo de cómputo y tecnologías de la información</t>
  </si>
  <si>
    <t>2941</t>
  </si>
  <si>
    <t>Refacciones y accesorios para equipo de cómputo</t>
  </si>
  <si>
    <t>2950</t>
  </si>
  <si>
    <t>Refacciones y accesorios menores de equipo e instrumental médico y de laboratorio</t>
  </si>
  <si>
    <t>2951</t>
  </si>
  <si>
    <t>2960</t>
  </si>
  <si>
    <t>Refacciones y accesorios menores para equipo de transporte</t>
  </si>
  <si>
    <t>2961</t>
  </si>
  <si>
    <t>2970</t>
  </si>
  <si>
    <t>Refacciones y accesorios menores de equipo de defensa y seguridad</t>
  </si>
  <si>
    <t>2971</t>
  </si>
  <si>
    <t>Artículos para la extinción de incendios</t>
  </si>
  <si>
    <t>2972</t>
  </si>
  <si>
    <t>Refacciones y accesorios menores para equipos de defensa</t>
  </si>
  <si>
    <t>2980</t>
  </si>
  <si>
    <t>Refacciones y accesorios menores de maquinaria y otros equipos</t>
  </si>
  <si>
    <t>2981</t>
  </si>
  <si>
    <t>2990</t>
  </si>
  <si>
    <t>Refacciones y accesorios menores otros bienes muebles</t>
  </si>
  <si>
    <t>2991</t>
  </si>
  <si>
    <t>Medidores de agua</t>
  </si>
  <si>
    <t>2992</t>
  </si>
  <si>
    <t>Otros enseres</t>
  </si>
  <si>
    <t>SERVICIOS GENERALES</t>
  </si>
  <si>
    <t>SERVICIOS BÁSICOS</t>
  </si>
  <si>
    <t>Energía eléctrica</t>
  </si>
  <si>
    <t>3111</t>
  </si>
  <si>
    <t>Servicio de energía eléctrica</t>
  </si>
  <si>
    <t>3112</t>
  </si>
  <si>
    <t>Servicio de energía eléctrica para alumbrado público</t>
  </si>
  <si>
    <t>Gas</t>
  </si>
  <si>
    <t>3121</t>
  </si>
  <si>
    <t>Agua</t>
  </si>
  <si>
    <t>3131</t>
  </si>
  <si>
    <t>Servicio de agua</t>
  </si>
  <si>
    <t>3132</t>
  </si>
  <si>
    <t>Servicio de cloración de agua</t>
  </si>
  <si>
    <t>3140</t>
  </si>
  <si>
    <t>Telefonía tradicional</t>
  </si>
  <si>
    <t>3141</t>
  </si>
  <si>
    <t>Servicio de telefonía convencional</t>
  </si>
  <si>
    <t>3150</t>
  </si>
  <si>
    <t>Telefonía celular</t>
  </si>
  <si>
    <t>3151</t>
  </si>
  <si>
    <t>Servicio de telefonía celular</t>
  </si>
  <si>
    <t>3160</t>
  </si>
  <si>
    <t>Servicios de telecomunicaciones y satélites</t>
  </si>
  <si>
    <t>3161</t>
  </si>
  <si>
    <t>Servicios de radiolocalización y telecomunicación</t>
  </si>
  <si>
    <t>3162</t>
  </si>
  <si>
    <t>Servicios de conducción de señales analógicas y digitales</t>
  </si>
  <si>
    <t>3170</t>
  </si>
  <si>
    <t>Servicios de acceso de Internet, redes y procesamiento de información</t>
  </si>
  <si>
    <t>3171</t>
  </si>
  <si>
    <t>Servicios de acceso a Internet</t>
  </si>
  <si>
    <t>3180</t>
  </si>
  <si>
    <t>Servicios postales y telegráficos</t>
  </si>
  <si>
    <t>3181</t>
  </si>
  <si>
    <t>Servicio postal y telegráfico</t>
  </si>
  <si>
    <t>3190</t>
  </si>
  <si>
    <t>Servicios integrales y otros servicios</t>
  </si>
  <si>
    <t>3191</t>
  </si>
  <si>
    <t>Servicios de telecomunicación especializados</t>
  </si>
  <si>
    <t>3192</t>
  </si>
  <si>
    <t>Servicios de información, mediante telecomunicaciones especializadas</t>
  </si>
  <si>
    <t>SERVICIOS DE ARRENDAMIENTO</t>
  </si>
  <si>
    <t>Arrendamiento de terrenos</t>
  </si>
  <si>
    <t>3211</t>
  </si>
  <si>
    <t>Arrendamiento de edificios</t>
  </si>
  <si>
    <t>3221</t>
  </si>
  <si>
    <t>Arrendamiento de edificios y locales</t>
  </si>
  <si>
    <t>Arrendamiento de mobiliario y equipo de administración, educacional y recreativo</t>
  </si>
  <si>
    <t>3231</t>
  </si>
  <si>
    <t>Arrendamiento de equipo y bienes informáticos</t>
  </si>
  <si>
    <t>Arrendamiento de equipo e instrumental médico y de laboratorio</t>
  </si>
  <si>
    <t>3241</t>
  </si>
  <si>
    <t>Arrendamiento de equipo de transporte</t>
  </si>
  <si>
    <t>3251</t>
  </si>
  <si>
    <t>Arrendamiento de vehículos</t>
  </si>
  <si>
    <t>3260</t>
  </si>
  <si>
    <t>Arrendamiento de maquinaria, otros equipos y herramientas</t>
  </si>
  <si>
    <t>3261</t>
  </si>
  <si>
    <t>Arrendamiento de maquinaria y equipo</t>
  </si>
  <si>
    <t>3270</t>
  </si>
  <si>
    <t>Arrendamiento de activos intangibles</t>
  </si>
  <si>
    <t>3271</t>
  </si>
  <si>
    <t>3280</t>
  </si>
  <si>
    <t>Arrendamiento financiero</t>
  </si>
  <si>
    <t>3281</t>
  </si>
  <si>
    <t>3290</t>
  </si>
  <si>
    <t>Otros arrendamientos</t>
  </si>
  <si>
    <t>3291</t>
  </si>
  <si>
    <t>Arrendamiento de equipo para el suministro de sustancias y productos químicos</t>
  </si>
  <si>
    <t>SERVICIOS PROFESIONALES, CIENTÍFICOS, TÉCNICOS Y OTROS SERVICIOS</t>
  </si>
  <si>
    <t>Servicios legales, de contabilidad, auditoría y relacionados</t>
  </si>
  <si>
    <t>3311</t>
  </si>
  <si>
    <t>Asesorías asociadas a convenios o acuerdos</t>
  </si>
  <si>
    <t>Servicios de diseño, arquitectura, ingeniería y actividades relacionadas</t>
  </si>
  <si>
    <t>3321</t>
  </si>
  <si>
    <t>Servicios estadísticos y geográficos</t>
  </si>
  <si>
    <t>3330</t>
  </si>
  <si>
    <t>Servicios de consultoría administrativa, procesos, técnica y en tecnologías de la información</t>
  </si>
  <si>
    <t>3331</t>
  </si>
  <si>
    <t>Servicios informáticos</t>
  </si>
  <si>
    <t>3340</t>
  </si>
  <si>
    <t>Servicios de capacitación</t>
  </si>
  <si>
    <t>3341</t>
  </si>
  <si>
    <t>Capacitación</t>
  </si>
  <si>
    <t>3350</t>
  </si>
  <si>
    <t>Servicios de investigación científica y desarrollo</t>
  </si>
  <si>
    <t>3351</t>
  </si>
  <si>
    <t>3360</t>
  </si>
  <si>
    <t>Servicios de apoyo administrativo, traducción, fotocopiado e impresión</t>
  </si>
  <si>
    <t>3361</t>
  </si>
  <si>
    <t>Servicios de apoyo administrativo y fotocopiado</t>
  </si>
  <si>
    <t>3362</t>
  </si>
  <si>
    <t>Impresiones de documentos oficiales para la prestación de servicios públicos, identificación, formatos administrativos y fiscales, formas valoradas, c</t>
  </si>
  <si>
    <t>3363</t>
  </si>
  <si>
    <t>Servicios de impresión de documentos oficiales</t>
  </si>
  <si>
    <t>3370</t>
  </si>
  <si>
    <t>Servicios de protección y seguridad</t>
  </si>
  <si>
    <t>3371</t>
  </si>
  <si>
    <t>3380</t>
  </si>
  <si>
    <t>Servicios de vigilancia</t>
  </si>
  <si>
    <t>3381</t>
  </si>
  <si>
    <t>3390</t>
  </si>
  <si>
    <t>Servicios profesionales, científicos y técnicos integrales</t>
  </si>
  <si>
    <t>3391</t>
  </si>
  <si>
    <t>Servicios profesionales</t>
  </si>
  <si>
    <t>3400</t>
  </si>
  <si>
    <t>SERVICIOS FINANCIEROS, BANCARIOS Y COMERCIALES</t>
  </si>
  <si>
    <t>3410</t>
  </si>
  <si>
    <t>Servicios financieros y bancarios</t>
  </si>
  <si>
    <t>3411</t>
  </si>
  <si>
    <t>Servicios bancarios y financieros</t>
  </si>
  <si>
    <t>3420</t>
  </si>
  <si>
    <t>Servicios de cobranza, investigación crediticia y similar</t>
  </si>
  <si>
    <t>3421</t>
  </si>
  <si>
    <t>3430</t>
  </si>
  <si>
    <t>Servicios de recaudación, traslado y custodia de valores</t>
  </si>
  <si>
    <t>3431</t>
  </si>
  <si>
    <t>Gastos inherentes a la recaudación</t>
  </si>
  <si>
    <t>3440</t>
  </si>
  <si>
    <t>Seguros de responsabilidad patrimonial y fianzas</t>
  </si>
  <si>
    <t>3441</t>
  </si>
  <si>
    <t>3450</t>
  </si>
  <si>
    <t>Seguro de bienes patrimoniales</t>
  </si>
  <si>
    <t>3451</t>
  </si>
  <si>
    <t>3460</t>
  </si>
  <si>
    <t>Almacenaje, envase y embalaje</t>
  </si>
  <si>
    <t>3461</t>
  </si>
  <si>
    <t>Almacenaje, embalaje y envase</t>
  </si>
  <si>
    <t>3470</t>
  </si>
  <si>
    <t>Fletes y maniobras</t>
  </si>
  <si>
    <t>3471</t>
  </si>
  <si>
    <t>3480</t>
  </si>
  <si>
    <t>Comisiones por ventas</t>
  </si>
  <si>
    <t>3481</t>
  </si>
  <si>
    <t>3490</t>
  </si>
  <si>
    <t>Servicios financieros, bancarios y comerciales integrales</t>
  </si>
  <si>
    <t>3491</t>
  </si>
  <si>
    <t>3500</t>
  </si>
  <si>
    <t>SERVICIOS DE INSTALACIÓN, REPARACIÓN, MANTENIMIENTO Y CONSERVACIÓN</t>
  </si>
  <si>
    <t>3510</t>
  </si>
  <si>
    <t>Conservación y mantenimiento menor de inmuebles</t>
  </si>
  <si>
    <t>3511</t>
  </si>
  <si>
    <t>Reparación y mantenimiento de inmuebles</t>
  </si>
  <si>
    <t>3512</t>
  </si>
  <si>
    <t>Adaptación de locales, almacenes, bodegas y edificios</t>
  </si>
  <si>
    <t>3520</t>
  </si>
  <si>
    <t>Instalación, reparación y mantenimiento de mobiliario y equipo de administración, educacional y recreativo</t>
  </si>
  <si>
    <t>3521</t>
  </si>
  <si>
    <t>Reparación, mantenimiento e instalación de mobiliario y equipo de oficina</t>
  </si>
  <si>
    <t>3530</t>
  </si>
  <si>
    <t>Instalación, reparación y mantenimiento de equipo de cómputo y tecnologías de la información</t>
  </si>
  <si>
    <t>3531</t>
  </si>
  <si>
    <t>Reparación, instalación y mantenimiento de bienes informáticos, microfilmación y tecnologías de la información</t>
  </si>
  <si>
    <t>3532</t>
  </si>
  <si>
    <t>Reparación y mantenimiento para equipo y redes de tele y radio transmisión</t>
  </si>
  <si>
    <t>3540</t>
  </si>
  <si>
    <t>Instalación, reparación y mantenimiento de equipo e instrumental médico y de laboratorio</t>
  </si>
  <si>
    <t>3541</t>
  </si>
  <si>
    <t>Reparación, instalación y mantenimiento de equipo médico y de laboratorio</t>
  </si>
  <si>
    <t>3550</t>
  </si>
  <si>
    <t>Reparación y mantenimiento de equipo de transporte</t>
  </si>
  <si>
    <t>3551</t>
  </si>
  <si>
    <t>Reparación y mantenimiento de vehículos terrestres, aéreos y lacustres</t>
  </si>
  <si>
    <t>3560</t>
  </si>
  <si>
    <t>Reparación y mantenimiento de equipo de defensa y seguridad</t>
  </si>
  <si>
    <t>3561</t>
  </si>
  <si>
    <t>Reparación y mantenimiento de equipos de seguridad y defensa</t>
  </si>
  <si>
    <t>3570</t>
  </si>
  <si>
    <t>Instalación, reparación y mantenimiento de maquinaria, otros equipos y herramienta</t>
  </si>
  <si>
    <t>3571</t>
  </si>
  <si>
    <t>Reparación, instalación y mantenimiento de maquinaria, equipo industrial y diverso</t>
  </si>
  <si>
    <t>3580</t>
  </si>
  <si>
    <t>Servicios de limpieza y manejo de desechos</t>
  </si>
  <si>
    <t>3581</t>
  </si>
  <si>
    <t>Servicios de lavandería, limpieza e higiene</t>
  </si>
  <si>
    <t>3590</t>
  </si>
  <si>
    <t>Servicios de jardinería y fumigación</t>
  </si>
  <si>
    <t>3591</t>
  </si>
  <si>
    <t>Servicios de fumigación</t>
  </si>
  <si>
    <t>3600</t>
  </si>
  <si>
    <t>SERVICIOS DE COMUNICACIÓN SOCIAL Y PUBLICIDAD</t>
  </si>
  <si>
    <t>3610</t>
  </si>
  <si>
    <t>Difusión por radio, televisión y otros medios de mensajes sobre programas y actividades gubernamentales</t>
  </si>
  <si>
    <t>3611</t>
  </si>
  <si>
    <t>Gastos de publicidad y propaganda</t>
  </si>
  <si>
    <t>3612</t>
  </si>
  <si>
    <t>Publicaciones oficiales y de información en general para difusión</t>
  </si>
  <si>
    <t>3620</t>
  </si>
  <si>
    <t>Difusión por radio, televisión y otros medios de mensajes comerciales para promover la venta de bienes o servicios</t>
  </si>
  <si>
    <t>3621</t>
  </si>
  <si>
    <t>Gastos de publicidad en materia comercial</t>
  </si>
  <si>
    <t>3630</t>
  </si>
  <si>
    <t>Servicios de creatividad, preproducción y producción de publicidad, excepto Internet</t>
  </si>
  <si>
    <t>3631</t>
  </si>
  <si>
    <t>3640</t>
  </si>
  <si>
    <t>Servicios de revelado de fotografías</t>
  </si>
  <si>
    <t>3641</t>
  </si>
  <si>
    <t>Servicios de fotografía</t>
  </si>
  <si>
    <t>3650</t>
  </si>
  <si>
    <t>Servicios de la industria fílmica, del sonido y del video</t>
  </si>
  <si>
    <t>3651</t>
  </si>
  <si>
    <t>Servicios de cine y grabación</t>
  </si>
  <si>
    <t>3660</t>
  </si>
  <si>
    <t>Servicios de creación y difusión de contenido exclusivamente a través de Internet</t>
  </si>
  <si>
    <t>3661</t>
  </si>
  <si>
    <t>Servicios de creación y difusión de contenido a través de Internet</t>
  </si>
  <si>
    <t>3690</t>
  </si>
  <si>
    <t>Otros servicios de información</t>
  </si>
  <si>
    <t>3691</t>
  </si>
  <si>
    <t>3700</t>
  </si>
  <si>
    <t>SERVICIOS DE TRASLADO Y VIÁTICOS</t>
  </si>
  <si>
    <t>3710</t>
  </si>
  <si>
    <t>Pasajes aéreos</t>
  </si>
  <si>
    <t>3711</t>
  </si>
  <si>
    <t>Transportación aérea</t>
  </si>
  <si>
    <t>3720</t>
  </si>
  <si>
    <t>Pasajes terrestres</t>
  </si>
  <si>
    <t>3721</t>
  </si>
  <si>
    <t>Gastos de traslado por vía terrestre</t>
  </si>
  <si>
    <t>3730</t>
  </si>
  <si>
    <t>Pasajes marítimos, lacustres y fluviales</t>
  </si>
  <si>
    <t>3731</t>
  </si>
  <si>
    <t>3740</t>
  </si>
  <si>
    <t>Autotransporte</t>
  </si>
  <si>
    <t>3741</t>
  </si>
  <si>
    <t>3750</t>
  </si>
  <si>
    <t>Viáticos en el país</t>
  </si>
  <si>
    <t>3751</t>
  </si>
  <si>
    <t>Gastos de alimentación en territorio nacional</t>
  </si>
  <si>
    <t>3752</t>
  </si>
  <si>
    <t>Gastos de hospedaje en territorio nacional</t>
  </si>
  <si>
    <t>3753</t>
  </si>
  <si>
    <t>Gastos por arrendamiento de vehículos en territorio nacional</t>
  </si>
  <si>
    <t>3760</t>
  </si>
  <si>
    <t>Viáticos en el extranjero</t>
  </si>
  <si>
    <t>3761</t>
  </si>
  <si>
    <t>Gastos de alimentación en el extranjero</t>
  </si>
  <si>
    <t>3762</t>
  </si>
  <si>
    <t>Gastos de hospedaje en el extranjero</t>
  </si>
  <si>
    <t>3763</t>
  </si>
  <si>
    <t>Gastos por arrendamiento de vehículos en el extranjero</t>
  </si>
  <si>
    <t>3770</t>
  </si>
  <si>
    <t>Gastos de instalación y traslado de menaje</t>
  </si>
  <si>
    <t>3771</t>
  </si>
  <si>
    <t>3780</t>
  </si>
  <si>
    <t>Servicios integrales de traslado y viáticos</t>
  </si>
  <si>
    <t>3781</t>
  </si>
  <si>
    <t>3790</t>
  </si>
  <si>
    <t>Otros servicios de traslado y hospedaje</t>
  </si>
  <si>
    <t>3791</t>
  </si>
  <si>
    <t>3800</t>
  </si>
  <si>
    <t>SERVICIOS OFICIALES</t>
  </si>
  <si>
    <t>3810</t>
  </si>
  <si>
    <t>Gastos de ceremonial</t>
  </si>
  <si>
    <t>3811</t>
  </si>
  <si>
    <t>3820</t>
  </si>
  <si>
    <t>Gastos de orden social y cultural</t>
  </si>
  <si>
    <t>3821</t>
  </si>
  <si>
    <t>Gastos de ceremonias oficiales y de orden social</t>
  </si>
  <si>
    <t>3822</t>
  </si>
  <si>
    <t>Espectáculos cívicos y culturales</t>
  </si>
  <si>
    <t>3830</t>
  </si>
  <si>
    <t>Congresos y convenciones</t>
  </si>
  <si>
    <t>3831</t>
  </si>
  <si>
    <t>3840</t>
  </si>
  <si>
    <t>Exposiciones</t>
  </si>
  <si>
    <t>3841</t>
  </si>
  <si>
    <t>Exposiciones y ferias</t>
  </si>
  <si>
    <t>3850</t>
  </si>
  <si>
    <t>Gastos de representación</t>
  </si>
  <si>
    <t>3851</t>
  </si>
  <si>
    <t>3900</t>
  </si>
  <si>
    <t>OTROS SERVICIOS GENERALES</t>
  </si>
  <si>
    <t>3910</t>
  </si>
  <si>
    <t>Servicios funerarios y de cementerios</t>
  </si>
  <si>
    <t>3911</t>
  </si>
  <si>
    <t>3920</t>
  </si>
  <si>
    <t>Impuestos y derechos</t>
  </si>
  <si>
    <t>3921</t>
  </si>
  <si>
    <t>Impuestos y derechos de exportación</t>
  </si>
  <si>
    <t>3922</t>
  </si>
  <si>
    <t>Otros impuestos y derechos</t>
  </si>
  <si>
    <t>3930</t>
  </si>
  <si>
    <t>Impuestos y derechos de importación</t>
  </si>
  <si>
    <t>3931</t>
  </si>
  <si>
    <t>3940</t>
  </si>
  <si>
    <t>Sentencias y resoluciones por autoridad competente</t>
  </si>
  <si>
    <t>3941</t>
  </si>
  <si>
    <t>Sentencias y resoluciones judiciales</t>
  </si>
  <si>
    <t>3942</t>
  </si>
  <si>
    <t>Gastos derivados del resguardo de personas vinculadas a procesos judiciales</t>
  </si>
  <si>
    <t>3950</t>
  </si>
  <si>
    <t>Penas, multas, accesorios y actualizaciones</t>
  </si>
  <si>
    <t>3951</t>
  </si>
  <si>
    <t>3960</t>
  </si>
  <si>
    <t>Otros gastos por responsabilidades</t>
  </si>
  <si>
    <t>3961</t>
  </si>
  <si>
    <t>3970</t>
  </si>
  <si>
    <t>Utilidades</t>
  </si>
  <si>
    <t>3971</t>
  </si>
  <si>
    <t>3980</t>
  </si>
  <si>
    <t>Impuesto sobre nómina y otros que se derivan de una relación laboral</t>
  </si>
  <si>
    <t>3981</t>
  </si>
  <si>
    <t>Impuesto sobre nóminas</t>
  </si>
  <si>
    <t>3982</t>
  </si>
  <si>
    <t>Impuesto sobre erogaciones por remuneraciones al trabajo personal</t>
  </si>
  <si>
    <t>3983</t>
  </si>
  <si>
    <t>Impuesto sobre la renta</t>
  </si>
  <si>
    <t>3990</t>
  </si>
  <si>
    <t>3991</t>
  </si>
  <si>
    <t>Cuotas y suscripciones</t>
  </si>
  <si>
    <t>3992</t>
  </si>
  <si>
    <t>Gastos de servicios menores</t>
  </si>
  <si>
    <t>3993</t>
  </si>
  <si>
    <t>Estudios y análisis clínicos</t>
  </si>
  <si>
    <t>3994</t>
  </si>
  <si>
    <t>Inscripciones y arbitrajes</t>
  </si>
  <si>
    <t>3995</t>
  </si>
  <si>
    <t>Diferencia por variación en el tipo de cambio</t>
  </si>
  <si>
    <t>3996</t>
  </si>
  <si>
    <t>Subcontratación de servicios con terceros</t>
  </si>
  <si>
    <t>3997</t>
  </si>
  <si>
    <t>Proyectos para prestación de servicios</t>
  </si>
  <si>
    <t>3998</t>
  </si>
  <si>
    <t>Asociaciones público privadas</t>
  </si>
  <si>
    <t>4000</t>
  </si>
  <si>
    <t>TRANSFERENCIAS, ASIGNACIONES, SUBSIDIOS Y OTRAS AYUDAS</t>
  </si>
  <si>
    <t>4100</t>
  </si>
  <si>
    <t>TRANSFERENCIAS INTERNAS Y ASIGNACIONES AL SECTOR PÚBLICO</t>
  </si>
  <si>
    <t>4110</t>
  </si>
  <si>
    <t>Asignaciones presupuestarias al Poder Ejecutivo</t>
  </si>
  <si>
    <t>4111</t>
  </si>
  <si>
    <t>4120</t>
  </si>
  <si>
    <t>Asignaciones presupuestarias al Poder Legislativo</t>
  </si>
  <si>
    <t>4121</t>
  </si>
  <si>
    <t>Liberación de recursos al Poder Legislativo</t>
  </si>
  <si>
    <t>4130</t>
  </si>
  <si>
    <t>Asignaciones presupuestarias al Poder Judicial</t>
  </si>
  <si>
    <t>4131</t>
  </si>
  <si>
    <t>Liberación de recursos al Poder Judicial</t>
  </si>
  <si>
    <t>4140</t>
  </si>
  <si>
    <t>Asignaciones presupuestarias a órganos autónomos</t>
  </si>
  <si>
    <t>4141</t>
  </si>
  <si>
    <t>Liberación de recursos a entes autónomos</t>
  </si>
  <si>
    <t>4150</t>
  </si>
  <si>
    <t>Transferencias internas otorgadas a entidades paraestatales no empresariales y no financieras</t>
  </si>
  <si>
    <t>4151</t>
  </si>
  <si>
    <t>4160</t>
  </si>
  <si>
    <t>Transferencias internas otorgadas a entidades paraestatales empresariales y no financieras</t>
  </si>
  <si>
    <t>4161</t>
  </si>
  <si>
    <t>4170</t>
  </si>
  <si>
    <t>Transferencias internas otorgadas a fideicomisos públicos empresariales y no financieros</t>
  </si>
  <si>
    <t>4171</t>
  </si>
  <si>
    <t>4180</t>
  </si>
  <si>
    <t>Transferencias internas otorgadas a instituciones paraestatales públicas financieras</t>
  </si>
  <si>
    <t>4181</t>
  </si>
  <si>
    <t>4190</t>
  </si>
  <si>
    <t>Transferencias internas otorgadas a fideicomisos públicos financieros</t>
  </si>
  <si>
    <t>4191</t>
  </si>
  <si>
    <t>4200</t>
  </si>
  <si>
    <t>TRANSFERENCIAS AL RESTO DEL SECTOR PÚBLICO</t>
  </si>
  <si>
    <t>4210</t>
  </si>
  <si>
    <t>Transferencias otorgadas a organismos entidades paraestatales no empresariales y no financieras</t>
  </si>
  <si>
    <t>4211</t>
  </si>
  <si>
    <t>Transferencias otorgadas a organismos o entidades paraestatales no empresariales y no financieras</t>
  </si>
  <si>
    <t>4220</t>
  </si>
  <si>
    <t>Transferencias otorgadas para entidades paraestatales empresariales y no financieras</t>
  </si>
  <si>
    <t>4221</t>
  </si>
  <si>
    <t>4230</t>
  </si>
  <si>
    <t>Transferencias otorgadas para instituciones paraestatales públicas financieras</t>
  </si>
  <si>
    <t>4231</t>
  </si>
  <si>
    <t>4240</t>
  </si>
  <si>
    <t>Transferencias otorgadas a entidades federativas y municipios</t>
  </si>
  <si>
    <t>4241</t>
  </si>
  <si>
    <t>Municipios, comunidades y poblaciones</t>
  </si>
  <si>
    <t>4242</t>
  </si>
  <si>
    <t>Donativos a municipios</t>
  </si>
  <si>
    <t>4250</t>
  </si>
  <si>
    <t>Transferencias a fideicomisos de entidades federativas y municipios</t>
  </si>
  <si>
    <t>4251</t>
  </si>
  <si>
    <t>4300</t>
  </si>
  <si>
    <t>SUBSIDIOS Y SUBVENCIONES</t>
  </si>
  <si>
    <t>4310</t>
  </si>
  <si>
    <t>Subsidios a la producción</t>
  </si>
  <si>
    <t>4311</t>
  </si>
  <si>
    <t>4320</t>
  </si>
  <si>
    <t>Subsidios a la distribución</t>
  </si>
  <si>
    <t>4321</t>
  </si>
  <si>
    <t>4330</t>
  </si>
  <si>
    <t>Subsidios a la inversión</t>
  </si>
  <si>
    <t>4331</t>
  </si>
  <si>
    <t>4340</t>
  </si>
  <si>
    <t>Subsidios a la prestación de servicios públicos</t>
  </si>
  <si>
    <t>4341</t>
  </si>
  <si>
    <t>4350</t>
  </si>
  <si>
    <t>Subsidios para cubrir diferenciales de tasas de interés</t>
  </si>
  <si>
    <t>4351</t>
  </si>
  <si>
    <t>4360</t>
  </si>
  <si>
    <t>Subsidios a la vivienda</t>
  </si>
  <si>
    <t>4361</t>
  </si>
  <si>
    <t>4370</t>
  </si>
  <si>
    <t>Subvenciones al consumo</t>
  </si>
  <si>
    <t>4371</t>
  </si>
  <si>
    <t>4380</t>
  </si>
  <si>
    <t>Subsidios a entidades federativas y municipios</t>
  </si>
  <si>
    <t>4381</t>
  </si>
  <si>
    <t>4382</t>
  </si>
  <si>
    <t>Subsidios a fideicomisos privados y estatales</t>
  </si>
  <si>
    <t>4383</t>
  </si>
  <si>
    <t>Subsidios y apoyos</t>
  </si>
  <si>
    <t>4390</t>
  </si>
  <si>
    <t>Otros subsidios</t>
  </si>
  <si>
    <t>4391</t>
  </si>
  <si>
    <t>Subsidios por carga fiscal</t>
  </si>
  <si>
    <t>4392</t>
  </si>
  <si>
    <t>Devolución de ingresos indebidos</t>
  </si>
  <si>
    <t>4393</t>
  </si>
  <si>
    <t>Subsidios para capacitación y becas</t>
  </si>
  <si>
    <t>4394</t>
  </si>
  <si>
    <t>4400</t>
  </si>
  <si>
    <t>AYUDAS SOCIALES</t>
  </si>
  <si>
    <t>4410</t>
  </si>
  <si>
    <t>Ayudas sociales a personas</t>
  </si>
  <si>
    <t>4411</t>
  </si>
  <si>
    <t>Cooperaciones y ayudas</t>
  </si>
  <si>
    <t>4412</t>
  </si>
  <si>
    <t>Despensas</t>
  </si>
  <si>
    <t>4413</t>
  </si>
  <si>
    <t>Gastos relacionados con actividades culturales, deportivas y de ayuda extraordinaria</t>
  </si>
  <si>
    <t>4414</t>
  </si>
  <si>
    <t>Gastos por servicios de traslado de personas</t>
  </si>
  <si>
    <t>4415</t>
  </si>
  <si>
    <t>Apoyo a la infraestructura agropecuaria y forestal</t>
  </si>
  <si>
    <t>4416</t>
  </si>
  <si>
    <t>Apoyo a voluntarios que participen en diversos programas federales</t>
  </si>
  <si>
    <t>4420</t>
  </si>
  <si>
    <t>Becas y otras ayudas para programas de capacitación</t>
  </si>
  <si>
    <t>4421</t>
  </si>
  <si>
    <t>Becas</t>
  </si>
  <si>
    <t>4422</t>
  </si>
  <si>
    <t>4423</t>
  </si>
  <si>
    <t>Premios, estímulos, recompensas, becas y seguros a deportistas</t>
  </si>
  <si>
    <t>4430</t>
  </si>
  <si>
    <t>Ayudas sociales a instituciones de enseñanza</t>
  </si>
  <si>
    <t>4431</t>
  </si>
  <si>
    <t>Instituciones educativas</t>
  </si>
  <si>
    <t>4432</t>
  </si>
  <si>
    <t>Premios, recompensas y pensión recreativa estudiantil</t>
  </si>
  <si>
    <t>4440</t>
  </si>
  <si>
    <t>Ayudas sociales a actividades científicas o académicas</t>
  </si>
  <si>
    <t>4441</t>
  </si>
  <si>
    <t>4450</t>
  </si>
  <si>
    <t>Ayudas sociales a instituciones sin fines de lucro</t>
  </si>
  <si>
    <t>4451</t>
  </si>
  <si>
    <t>Instituciones de beneficencia</t>
  </si>
  <si>
    <t>4452</t>
  </si>
  <si>
    <t>Instituciones sociales no lucrativas</t>
  </si>
  <si>
    <t>4460</t>
  </si>
  <si>
    <t>Ayudas sociales a cooperativas</t>
  </si>
  <si>
    <t>4461</t>
  </si>
  <si>
    <t>4470</t>
  </si>
  <si>
    <t>Ayudas sociales a entidades de interés público</t>
  </si>
  <si>
    <t>4471</t>
  </si>
  <si>
    <t>4480</t>
  </si>
  <si>
    <t>Ayudas por desastres naturales y otros siniestros</t>
  </si>
  <si>
    <t>4481</t>
  </si>
  <si>
    <t>Reparación de daños a terceros</t>
  </si>
  <si>
    <t>4482</t>
  </si>
  <si>
    <t>Mercancías y alimentos para su distribución a la población en caso de desastres naturales</t>
  </si>
  <si>
    <t>4500</t>
  </si>
  <si>
    <t>PENSIONES Y JUBILACIONES</t>
  </si>
  <si>
    <t>4510</t>
  </si>
  <si>
    <t>Pensiones</t>
  </si>
  <si>
    <t>4511</t>
  </si>
  <si>
    <t>Pago de pensiones</t>
  </si>
  <si>
    <t>4520</t>
  </si>
  <si>
    <t>Jubilaciones</t>
  </si>
  <si>
    <t>4521</t>
  </si>
  <si>
    <t>4590</t>
  </si>
  <si>
    <t>Otras pensiones y jubilaciones</t>
  </si>
  <si>
    <t>4591</t>
  </si>
  <si>
    <t>Prestaciones económicas distintas de pensiones</t>
  </si>
  <si>
    <t>4592</t>
  </si>
  <si>
    <t>4600</t>
  </si>
  <si>
    <t>TRANSFERENCIAS A FIDEICOMISOS, MANDATOS Y OTROS ANÁLOGOS</t>
  </si>
  <si>
    <t>4610</t>
  </si>
  <si>
    <t>Transferencias a fideicomisos del Poder Ejecutivo</t>
  </si>
  <si>
    <t>4611</t>
  </si>
  <si>
    <t>4620</t>
  </si>
  <si>
    <t>Transferencias a fideicomisos del Poder Legislativo</t>
  </si>
  <si>
    <t>4621</t>
  </si>
  <si>
    <t>4630</t>
  </si>
  <si>
    <t>Transferencias a fideicomisos del Poder Judicial</t>
  </si>
  <si>
    <t>4631</t>
  </si>
  <si>
    <t>4640</t>
  </si>
  <si>
    <t>Transferencias a fideicomisos públicos de entidades paraestatales no empresariales y no financieras</t>
  </si>
  <si>
    <t>4641</t>
  </si>
  <si>
    <t>Transferencias a organismos auxiliares</t>
  </si>
  <si>
    <t>4650</t>
  </si>
  <si>
    <t>Transferencias a fideicomisos públicos de entidades paraestatales empresariales y no financieras</t>
  </si>
  <si>
    <t>4651</t>
  </si>
  <si>
    <t>4660</t>
  </si>
  <si>
    <t>Transferencias a fideicomisos de instituciones públicas financieras</t>
  </si>
  <si>
    <t>4661</t>
  </si>
  <si>
    <t>4690</t>
  </si>
  <si>
    <t>Otras transferencias a fideicomisos</t>
  </si>
  <si>
    <t>4691</t>
  </si>
  <si>
    <t>4700</t>
  </si>
  <si>
    <t>TRANSFERENCIAS A LA SEGURIDAD SOCIAL</t>
  </si>
  <si>
    <t>4710</t>
  </si>
  <si>
    <t>Transferencias por obligación de ley</t>
  </si>
  <si>
    <t>4711</t>
  </si>
  <si>
    <t>4800</t>
  </si>
  <si>
    <t>DONATIVOS</t>
  </si>
  <si>
    <t>4810</t>
  </si>
  <si>
    <t>Donativos a instituciones sin fines de lucro</t>
  </si>
  <si>
    <t>4811</t>
  </si>
  <si>
    <t>4820</t>
  </si>
  <si>
    <t>Donativos a entidades federativas</t>
  </si>
  <si>
    <t>4821</t>
  </si>
  <si>
    <t>4822</t>
  </si>
  <si>
    <t>4830</t>
  </si>
  <si>
    <t>Donativos a fideicomisos privados</t>
  </si>
  <si>
    <t>4831</t>
  </si>
  <si>
    <t>4840</t>
  </si>
  <si>
    <t>Donativos a fideicomisos estatales</t>
  </si>
  <si>
    <t>4841</t>
  </si>
  <si>
    <t>Donativos a fideicomisos públicos</t>
  </si>
  <si>
    <t>4850</t>
  </si>
  <si>
    <t>Donativos internacionales</t>
  </si>
  <si>
    <t>4851</t>
  </si>
  <si>
    <t>4900</t>
  </si>
  <si>
    <t>TRANSFERENCIAS AL EXTERIOR</t>
  </si>
  <si>
    <t>4910</t>
  </si>
  <si>
    <t>Transferencias para gobiernos extranjeros</t>
  </si>
  <si>
    <t>4911</t>
  </si>
  <si>
    <t>4920</t>
  </si>
  <si>
    <t>Transferencias para organismos internacionales</t>
  </si>
  <si>
    <t>4921</t>
  </si>
  <si>
    <t>4930</t>
  </si>
  <si>
    <t>Transferencias para el sector privado externo</t>
  </si>
  <si>
    <t>4931</t>
  </si>
  <si>
    <t>5000</t>
  </si>
  <si>
    <t>BIENES MUEBLES, INMUEBLES E INTANGIBLES</t>
  </si>
  <si>
    <t>5100</t>
  </si>
  <si>
    <t>MOBILIARIO Y EQUIPO DE ADMINISTRACIÓN</t>
  </si>
  <si>
    <t>5110</t>
  </si>
  <si>
    <t>Muebles de oficina y estantería</t>
  </si>
  <si>
    <t>5111</t>
  </si>
  <si>
    <t>Muebles y enseres</t>
  </si>
  <si>
    <t>5112</t>
  </si>
  <si>
    <t>Adjudicaciones e indemnizaciones de bienes muebles</t>
  </si>
  <si>
    <t>5120</t>
  </si>
  <si>
    <t>Muebles, excepto de oficina y estantería</t>
  </si>
  <si>
    <t>5121</t>
  </si>
  <si>
    <t>5130</t>
  </si>
  <si>
    <t>Bienes artísticos, culturales y científicos</t>
  </si>
  <si>
    <t>5131</t>
  </si>
  <si>
    <t>Instrumental de música</t>
  </si>
  <si>
    <t>5132</t>
  </si>
  <si>
    <t>Artículos de biblioteca</t>
  </si>
  <si>
    <t>5133</t>
  </si>
  <si>
    <t>Objetos, obras de arte, históricas y culturales</t>
  </si>
  <si>
    <t>5140</t>
  </si>
  <si>
    <t>Objetos de valor</t>
  </si>
  <si>
    <t>5141</t>
  </si>
  <si>
    <t>5150</t>
  </si>
  <si>
    <t>Equipo de cómputo y de tecnología de la información</t>
  </si>
  <si>
    <t>5151</t>
  </si>
  <si>
    <t>Bienes informáticos</t>
  </si>
  <si>
    <t>5190</t>
  </si>
  <si>
    <t>Otros mobiliarios y equipos de administración</t>
  </si>
  <si>
    <t>5191</t>
  </si>
  <si>
    <t>Otros bienes muebles</t>
  </si>
  <si>
    <t>5192</t>
  </si>
  <si>
    <t>Otros equipos eléctricos y electrónicos de oficina</t>
  </si>
  <si>
    <t>5200</t>
  </si>
  <si>
    <t>MOBILIARIO Y EQUIPO EDUCACIONAL Y RECREATIVO</t>
  </si>
  <si>
    <t>5210</t>
  </si>
  <si>
    <t>Equipos y aparatos audiovisuales</t>
  </si>
  <si>
    <t>5211</t>
  </si>
  <si>
    <t>5220</t>
  </si>
  <si>
    <t>Aparatos deportivos</t>
  </si>
  <si>
    <t>5221</t>
  </si>
  <si>
    <t>Equipo deportivo</t>
  </si>
  <si>
    <t>5230</t>
  </si>
  <si>
    <t>Cámaras fotográficas y de video</t>
  </si>
  <si>
    <t>5231</t>
  </si>
  <si>
    <t>Equipo de foto, cine y grabación</t>
  </si>
  <si>
    <t>5290</t>
  </si>
  <si>
    <t>Otro mobiliario y equipo educacional y recreativo</t>
  </si>
  <si>
    <t>5291</t>
  </si>
  <si>
    <t>Otro equipo educacional y recreativo</t>
  </si>
  <si>
    <t>5300</t>
  </si>
  <si>
    <t>EQUIPO E INSTRUMENTAL MÉDICO Y DE LABORATORIO</t>
  </si>
  <si>
    <t>5310</t>
  </si>
  <si>
    <t>Equipo médico y de laboratorio</t>
  </si>
  <si>
    <t>5311</t>
  </si>
  <si>
    <t>5320</t>
  </si>
  <si>
    <t>Instrumental médico y de laboratorio</t>
  </si>
  <si>
    <t>5321</t>
  </si>
  <si>
    <t>5400</t>
  </si>
  <si>
    <t>VEHÍCULOS Y EQUIPO DE TRANSPORTE</t>
  </si>
  <si>
    <t>5410</t>
  </si>
  <si>
    <t>Vehículos y equipo terrestre</t>
  </si>
  <si>
    <t>5411</t>
  </si>
  <si>
    <t>Vehículos y equipo de transporte terrestre</t>
  </si>
  <si>
    <t>5412</t>
  </si>
  <si>
    <t>Vehículos y equipo auxiliar de transporte</t>
  </si>
  <si>
    <t>5420</t>
  </si>
  <si>
    <t>Carrocerías y remolques</t>
  </si>
  <si>
    <t>5421</t>
  </si>
  <si>
    <t>5430</t>
  </si>
  <si>
    <t>Equipo aeroespacial</t>
  </si>
  <si>
    <t>5431</t>
  </si>
  <si>
    <t>Equipo de transportación aérea</t>
  </si>
  <si>
    <t>5440</t>
  </si>
  <si>
    <t>Equipo ferroviario</t>
  </si>
  <si>
    <t>5441</t>
  </si>
  <si>
    <t>5450</t>
  </si>
  <si>
    <t>Embarcaciones</t>
  </si>
  <si>
    <t>5451</t>
  </si>
  <si>
    <t>Equipo acuático y lacustre</t>
  </si>
  <si>
    <t>5490</t>
  </si>
  <si>
    <t>Otros equipos de transporte</t>
  </si>
  <si>
    <t>5491</t>
  </si>
  <si>
    <t>5500</t>
  </si>
  <si>
    <t>EQUIPO DE DEFENSA Y SEGURIDAD</t>
  </si>
  <si>
    <t>5510</t>
  </si>
  <si>
    <t>Equipo de defensa y seguridad</t>
  </si>
  <si>
    <t>5511</t>
  </si>
  <si>
    <t>Maquinaria y equipo de seguridad pública</t>
  </si>
  <si>
    <t>5600</t>
  </si>
  <si>
    <t>MAQUINARIA, OTROS EQUIPOS Y HERRAMIENTAS</t>
  </si>
  <si>
    <t>5610</t>
  </si>
  <si>
    <t>Maquinaria y equipo agropecuario</t>
  </si>
  <si>
    <t>5611</t>
  </si>
  <si>
    <t>5620</t>
  </si>
  <si>
    <t>Maquinaria y equipo industrial</t>
  </si>
  <si>
    <t>5621</t>
  </si>
  <si>
    <t>5622</t>
  </si>
  <si>
    <t>Maquinaria y equipo de producción</t>
  </si>
  <si>
    <t>5630</t>
  </si>
  <si>
    <t>Maquinaria y equipo de construcción</t>
  </si>
  <si>
    <t>5631</t>
  </si>
  <si>
    <t>5640</t>
  </si>
  <si>
    <t>Sistemas de aire acondicionado, calefacción y de refrigeración industrial y comercial</t>
  </si>
  <si>
    <t>5641</t>
  </si>
  <si>
    <t>5650</t>
  </si>
  <si>
    <t>Equipo de comunicación y telecomunicación</t>
  </si>
  <si>
    <t>5651</t>
  </si>
  <si>
    <t>Equipo y aparatos para comunicación, telecomunicación y radio transmisión</t>
  </si>
  <si>
    <t>5660</t>
  </si>
  <si>
    <t>Equipos de generación eléctrica, aparatos y accesorios eléctricos</t>
  </si>
  <si>
    <t>5661</t>
  </si>
  <si>
    <t>5670</t>
  </si>
  <si>
    <t>Herramientas y máquinas-herramienta</t>
  </si>
  <si>
    <t>5671</t>
  </si>
  <si>
    <t>Herramientas, máquina herramienta y equipo</t>
  </si>
  <si>
    <t>5690</t>
  </si>
  <si>
    <t>Otros equipos</t>
  </si>
  <si>
    <t>5691</t>
  </si>
  <si>
    <t>Instrumentos y aparatos especializados y de precisión</t>
  </si>
  <si>
    <t>5692</t>
  </si>
  <si>
    <t>Maquinaria y equipo diverso</t>
  </si>
  <si>
    <t>5693</t>
  </si>
  <si>
    <t>Maquinaria y equipo para alumbrado público</t>
  </si>
  <si>
    <t>5700</t>
  </si>
  <si>
    <t>ACTIVOS BIOLÓGICOS</t>
  </si>
  <si>
    <t>5710</t>
  </si>
  <si>
    <t>Bovinos</t>
  </si>
  <si>
    <t>5711</t>
  </si>
  <si>
    <t>5720</t>
  </si>
  <si>
    <t>Porcinos</t>
  </si>
  <si>
    <t>5721</t>
  </si>
  <si>
    <t>5730</t>
  </si>
  <si>
    <t>Aves</t>
  </si>
  <si>
    <t>5731</t>
  </si>
  <si>
    <t>5740</t>
  </si>
  <si>
    <t>Ovinos y caprinos</t>
  </si>
  <si>
    <t>5741</t>
  </si>
  <si>
    <t>5750</t>
  </si>
  <si>
    <t>Peces y acuicultura</t>
  </si>
  <si>
    <t>5751</t>
  </si>
  <si>
    <t>5760</t>
  </si>
  <si>
    <t>Equinos</t>
  </si>
  <si>
    <t>5761</t>
  </si>
  <si>
    <t>5770</t>
  </si>
  <si>
    <t>Especies menores y de zoológico</t>
  </si>
  <si>
    <t>5771</t>
  </si>
  <si>
    <t>5780</t>
  </si>
  <si>
    <t>Árboles y plantas</t>
  </si>
  <si>
    <t>5781</t>
  </si>
  <si>
    <t>5790</t>
  </si>
  <si>
    <t>Otros activos biológicos</t>
  </si>
  <si>
    <t>5791</t>
  </si>
  <si>
    <t>5800</t>
  </si>
  <si>
    <t>BIENES INMUEBLES</t>
  </si>
  <si>
    <t>5810</t>
  </si>
  <si>
    <t>Terrenos</t>
  </si>
  <si>
    <t>5811</t>
  </si>
  <si>
    <t>5820</t>
  </si>
  <si>
    <t>Viviendas</t>
  </si>
  <si>
    <t>5821</t>
  </si>
  <si>
    <t>5830</t>
  </si>
  <si>
    <t>Edificios no residenciales</t>
  </si>
  <si>
    <t>5831</t>
  </si>
  <si>
    <t>Edificios y locales</t>
  </si>
  <si>
    <t>5890</t>
  </si>
  <si>
    <t>Otros bienes inmuebles</t>
  </si>
  <si>
    <t>5891</t>
  </si>
  <si>
    <t>5892</t>
  </si>
  <si>
    <t>Adjudicaciones, expropiaciones e indemnizaciones de bienes inmuebles</t>
  </si>
  <si>
    <t>5893</t>
  </si>
  <si>
    <t>Bienes inmuebles en la modalidad de proyectos de infraestructura productiva a largo plazo</t>
  </si>
  <si>
    <t>5900</t>
  </si>
  <si>
    <t>ACTIVOS INTANGIBLES</t>
  </si>
  <si>
    <t>5910</t>
  </si>
  <si>
    <t>Software</t>
  </si>
  <si>
    <t>5911</t>
  </si>
  <si>
    <t>5920</t>
  </si>
  <si>
    <t>Patentes</t>
  </si>
  <si>
    <t>5921</t>
  </si>
  <si>
    <t>5930</t>
  </si>
  <si>
    <t>Marcas</t>
  </si>
  <si>
    <t>5931</t>
  </si>
  <si>
    <t>5940</t>
  </si>
  <si>
    <t>5941</t>
  </si>
  <si>
    <t>5950</t>
  </si>
  <si>
    <t>Concesiones</t>
  </si>
  <si>
    <t>5951</t>
  </si>
  <si>
    <t>5960</t>
  </si>
  <si>
    <t>Franquicias</t>
  </si>
  <si>
    <t>5961</t>
  </si>
  <si>
    <t>5970</t>
  </si>
  <si>
    <t>Licencias informáticas e intelectuales</t>
  </si>
  <si>
    <t>5971</t>
  </si>
  <si>
    <t>5980</t>
  </si>
  <si>
    <t>Licencias industriales, comerciales y otras</t>
  </si>
  <si>
    <t>5981</t>
  </si>
  <si>
    <t>5990</t>
  </si>
  <si>
    <t>Otros activos intangibles</t>
  </si>
  <si>
    <t>5991</t>
  </si>
  <si>
    <t>6000</t>
  </si>
  <si>
    <t>INVERSIÓN PÚBLICA</t>
  </si>
  <si>
    <t>6100</t>
  </si>
  <si>
    <t>OBRA PÚBLICA EN BIENES DE DOMINIO PÚBLICO</t>
  </si>
  <si>
    <t>6110</t>
  </si>
  <si>
    <t>Edificación habitacional</t>
  </si>
  <si>
    <t>6111</t>
  </si>
  <si>
    <t>6120</t>
  </si>
  <si>
    <t>Edificación no habitacional</t>
  </si>
  <si>
    <t>6121</t>
  </si>
  <si>
    <t>Convenios y aportaciones</t>
  </si>
  <si>
    <t>6122</t>
  </si>
  <si>
    <t>Obra estatal o municipal</t>
  </si>
  <si>
    <t>6123</t>
  </si>
  <si>
    <t>Supervisión y control de la obra pública</t>
  </si>
  <si>
    <t>6124</t>
  </si>
  <si>
    <t>Transferencias a organismos auxiliares y subsidios a municipios</t>
  </si>
  <si>
    <t>6125</t>
  </si>
  <si>
    <t>Ejecución de obras por administración</t>
  </si>
  <si>
    <t>6126</t>
  </si>
  <si>
    <t>Indemnizaciones por expropiación o adjudicación</t>
  </si>
  <si>
    <t>6127</t>
  </si>
  <si>
    <t>Arrendamiento de maquinaria, equipo e instalaciones (locales)</t>
  </si>
  <si>
    <t>6128</t>
  </si>
  <si>
    <t>Apoyos a obras de bienestar social</t>
  </si>
  <si>
    <t>6129</t>
  </si>
  <si>
    <t>Estudios de preinversión</t>
  </si>
  <si>
    <t>6130</t>
  </si>
  <si>
    <t>Construcción de obras para el abastecimiento de agua, petróleo, gas, electricidad y telecomunicaciones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</si>
  <si>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</si>
  <si>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</si>
  <si>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</si>
  <si>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</si>
  <si>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</si>
  <si>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</si>
  <si>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</si>
  <si>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</si>
  <si>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</si>
  <si>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Reparación y mantenimiento de infraestructura hidráulica</t>
  </si>
  <si>
    <t>6140</t>
  </si>
  <si>
    <t>División de terrenos y construcción de obras de urbanización</t>
  </si>
  <si>
    <t>6141</t>
  </si>
  <si>
    <t>6150</t>
  </si>
  <si>
    <t>Construcción de vías de comunicación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</si>
  <si>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</si>
  <si>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</si>
  <si>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</si>
  <si>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</si>
  <si>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</si>
  <si>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</si>
  <si>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</si>
  <si>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</si>
  <si>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</si>
  <si>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Reparación y mantenimiento de vialidades y alumbrado</t>
  </si>
  <si>
    <t>6160</t>
  </si>
  <si>
    <t>Otras construcciones de ingeniería civil u obra pesada</t>
  </si>
  <si>
    <t>6161</t>
  </si>
  <si>
    <t>6162</t>
  </si>
  <si>
    <t>6163</t>
  </si>
  <si>
    <t>6164</t>
  </si>
  <si>
    <t>6165</t>
  </si>
  <si>
    <t>6166</t>
  </si>
  <si>
    <t>6167</t>
  </si>
  <si>
    <t>6168</t>
  </si>
  <si>
    <t>6170</t>
  </si>
  <si>
    <t>Instalaciones y equipamiento en construcciones</t>
  </si>
  <si>
    <t>6171</t>
  </si>
  <si>
    <t>6190</t>
  </si>
  <si>
    <t>Trabajos de acabados en edificaciones y otros trabajos especializados</t>
  </si>
  <si>
    <t>6191</t>
  </si>
  <si>
    <t>6200</t>
  </si>
  <si>
    <t>OBRA PÚBLICA EN BIENES PROPIOS</t>
  </si>
  <si>
    <t>6210</t>
  </si>
  <si>
    <t>6211</t>
  </si>
  <si>
    <t>6220</t>
  </si>
  <si>
    <t>6221</t>
  </si>
  <si>
    <t>6230</t>
  </si>
  <si>
    <t>6231</t>
  </si>
  <si>
    <t>6240</t>
  </si>
  <si>
    <t>6241</t>
  </si>
  <si>
    <t>6250</t>
  </si>
  <si>
    <t>6251</t>
  </si>
  <si>
    <t>6260</t>
  </si>
  <si>
    <t>6261</t>
  </si>
  <si>
    <t>6270</t>
  </si>
  <si>
    <t>6271</t>
  </si>
  <si>
    <t>6290</t>
  </si>
  <si>
    <t>6291</t>
  </si>
  <si>
    <t>6300</t>
  </si>
  <si>
    <t>PROYECTOS PRODUCTIVOS Y ACCIONES DE FOMENTO</t>
  </si>
  <si>
    <t>6310</t>
  </si>
  <si>
    <t>Estudios, formulación y evaluación de proyectos productivos no incluidos en conceptos anteriores de este capítulo</t>
  </si>
  <si>
    <t>6311</t>
  </si>
  <si>
    <t>6320</t>
  </si>
  <si>
    <t>Ejecución de proyectos productivos no incluidos en conceptos anteriores de este capítulo</t>
  </si>
  <si>
    <t>6321</t>
  </si>
  <si>
    <t>7000</t>
  </si>
  <si>
    <t>INVERSIONES FINANCIERAS Y OTRAS PROVISIONES</t>
  </si>
  <si>
    <t>7100</t>
  </si>
  <si>
    <t>INVERSIONES PARA EL FOMENTO DE ACTIVIDADES PRODUCTIVAS</t>
  </si>
  <si>
    <t>7110</t>
  </si>
  <si>
    <t>Créditos otorgados por entidades federativas y municipios al sector social y privado para el fomento de actividades productivas</t>
  </si>
  <si>
    <t>7111</t>
  </si>
  <si>
    <t>Créditos directos para actividades productivas</t>
  </si>
  <si>
    <t>7112</t>
  </si>
  <si>
    <t>Créditos a servidores públicos</t>
  </si>
  <si>
    <t>7120</t>
  </si>
  <si>
    <t>Créditos otorgados por entidades federativas a municipios para el fomento de actividades productivas</t>
  </si>
  <si>
    <t>7121</t>
  </si>
  <si>
    <t>Fideicomisos para financiamiento de obras</t>
  </si>
  <si>
    <t>7122</t>
  </si>
  <si>
    <t>Fideicomisos para financiamiento agropecuario</t>
  </si>
  <si>
    <t>7123</t>
  </si>
  <si>
    <t>Fideicomisos para financiamiento industrial, artesanal y turístico</t>
  </si>
  <si>
    <t>7124</t>
  </si>
  <si>
    <t>Fideicomisos para financiamiento de vivienda</t>
  </si>
  <si>
    <t>7200</t>
  </si>
  <si>
    <t>ACCIONES Y PARTICIPACIONES DE CAPITAL</t>
  </si>
  <si>
    <t>7210</t>
  </si>
  <si>
    <t>Acciones y participaciones de capital en entidades paraestatales no empresariales y no financieras con fines de política económica</t>
  </si>
  <si>
    <t>7211</t>
  </si>
  <si>
    <t>7220</t>
  </si>
  <si>
    <t>Acciones y participaciones de capital en entidades paraestatales empresariales no financieras con fines de política económica</t>
  </si>
  <si>
    <t>7221</t>
  </si>
  <si>
    <t>7230</t>
  </si>
  <si>
    <t>Acciones y participaciones de capital en instituciones paraestatales públicas financieras con fines de política económica</t>
  </si>
  <si>
    <t>7231</t>
  </si>
  <si>
    <t>7240</t>
  </si>
  <si>
    <t>Acciones y participaciones de capital en el sector privado con fines de política económica</t>
  </si>
  <si>
    <t>7241</t>
  </si>
  <si>
    <t>7250</t>
  </si>
  <si>
    <t>Acciones y participaciones de capital en organismos internacionales con fines de política económica</t>
  </si>
  <si>
    <t>7251</t>
  </si>
  <si>
    <t>7260</t>
  </si>
  <si>
    <t>Acciones y participaciones de capital en el sector externo con fines de política económica</t>
  </si>
  <si>
    <t>7261</t>
  </si>
  <si>
    <t>7270</t>
  </si>
  <si>
    <t>Acciones y participaciones de capital en el sector público con fines de gestión de la liquidez</t>
  </si>
  <si>
    <t>7271</t>
  </si>
  <si>
    <t>Adquisición de acciones del sector público con fines de gestión de la liquidez</t>
  </si>
  <si>
    <t>7280</t>
  </si>
  <si>
    <t>Acciones y participaciones de capital en el sector privado con fines de gestión de la liquidez</t>
  </si>
  <si>
    <t>7281</t>
  </si>
  <si>
    <t>Adquisición de acciones de capital en el sector privado con fines de gestión de la liquidez</t>
  </si>
  <si>
    <t>7290</t>
  </si>
  <si>
    <t>Acciones y participaciones de capital en el sector externo con fines de administración de la liquidez</t>
  </si>
  <si>
    <t>7291</t>
  </si>
  <si>
    <t>7300</t>
  </si>
  <si>
    <t>COMPRA DE TÍTULOS Y VALORES</t>
  </si>
  <si>
    <t>7310</t>
  </si>
  <si>
    <t>Bonos</t>
  </si>
  <si>
    <t>7311</t>
  </si>
  <si>
    <t>Adquisición de bonos</t>
  </si>
  <si>
    <t>7320</t>
  </si>
  <si>
    <t>Valores representativos de deuda, adquiridos con fines de política económica</t>
  </si>
  <si>
    <t>7321</t>
  </si>
  <si>
    <t>7330</t>
  </si>
  <si>
    <t>Valores representativos de deuda, adquiridos con fines de gestión de liquidez</t>
  </si>
  <si>
    <t>7331</t>
  </si>
  <si>
    <t>7340</t>
  </si>
  <si>
    <t>Obligaciones negociables adquiridas con fines de política económica</t>
  </si>
  <si>
    <t>7341</t>
  </si>
  <si>
    <t>7350</t>
  </si>
  <si>
    <t>Obligaciones negociables adquiridas con fines de gestión de liquidez</t>
  </si>
  <si>
    <t>7351</t>
  </si>
  <si>
    <t>Adquisición de obligaciones</t>
  </si>
  <si>
    <t>7390</t>
  </si>
  <si>
    <t>Otros Valores</t>
  </si>
  <si>
    <t>7391</t>
  </si>
  <si>
    <t>Fideicomisos para adquisición de títulos de crédito</t>
  </si>
  <si>
    <t>7392</t>
  </si>
  <si>
    <t>Reserva técnica</t>
  </si>
  <si>
    <t>7393</t>
  </si>
  <si>
    <t>Adquisición de otros valores</t>
  </si>
  <si>
    <t>7400</t>
  </si>
  <si>
    <t>CONCESIÓN DE PRÉSTAMOS</t>
  </si>
  <si>
    <t>7410</t>
  </si>
  <si>
    <t>Concesión de préstamos a entidades paraestatales no empresariales y no financieras con fines de política económica</t>
  </si>
  <si>
    <t>7411</t>
  </si>
  <si>
    <t>7420</t>
  </si>
  <si>
    <t>Concesión de préstamos a entidades paraestatales empresariales no financieras con fines de política económica</t>
  </si>
  <si>
    <t>7421</t>
  </si>
  <si>
    <t>7430</t>
  </si>
  <si>
    <t>Concesión de préstamos a instituciones paraestatales públicas financieras con fines de política económica</t>
  </si>
  <si>
    <t>7431</t>
  </si>
  <si>
    <t>7440</t>
  </si>
  <si>
    <t>Concesión de préstamos a entidades federativas y municipios con fines de política económica</t>
  </si>
  <si>
    <t>7441</t>
  </si>
  <si>
    <t>7450</t>
  </si>
  <si>
    <t>Concesión de préstamos al sector privado con fines de política económica</t>
  </si>
  <si>
    <t>7451</t>
  </si>
  <si>
    <t>7460</t>
  </si>
  <si>
    <t>Concesión de préstamos al sector externo con fines de política económica</t>
  </si>
  <si>
    <t>7461</t>
  </si>
  <si>
    <t>7470</t>
  </si>
  <si>
    <t>Concesión de préstamos al sector público con fines de gestión de liquidez</t>
  </si>
  <si>
    <t>7471</t>
  </si>
  <si>
    <t>7480</t>
  </si>
  <si>
    <t>Concesión de préstamos al sector privado con fines de gestión de liquidez</t>
  </si>
  <si>
    <t>7481</t>
  </si>
  <si>
    <t>7490</t>
  </si>
  <si>
    <t>Concesión de préstamos al sector externo con fines de gestión de liquidez</t>
  </si>
  <si>
    <t>7491</t>
  </si>
  <si>
    <t>7500</t>
  </si>
  <si>
    <t>INVERSIONES EN FIDEICOMISOS, MANDATOS Y OTROS ANÁLOGOS</t>
  </si>
  <si>
    <t>7510</t>
  </si>
  <si>
    <t>Inversiones en fideicomisos del Poder Ejecutivo</t>
  </si>
  <si>
    <t>7511</t>
  </si>
  <si>
    <t>7520</t>
  </si>
  <si>
    <t>Inversiones en fideicomisos del Poder Legislativo</t>
  </si>
  <si>
    <t>7521</t>
  </si>
  <si>
    <t>7530</t>
  </si>
  <si>
    <t>Inversiones en fideicomisos del Poder Judicial</t>
  </si>
  <si>
    <t>7531</t>
  </si>
  <si>
    <t>7540</t>
  </si>
  <si>
    <t>Inversiones en fideicomisos públicos no empresariales y no financieros</t>
  </si>
  <si>
    <t>7541</t>
  </si>
  <si>
    <t>7550</t>
  </si>
  <si>
    <t>Inversiones en fideicomisos públicos empresariales no financieros</t>
  </si>
  <si>
    <t>7551</t>
  </si>
  <si>
    <t>7560</t>
  </si>
  <si>
    <t>Inversiones en fideicomisos públicos financieros</t>
  </si>
  <si>
    <t>7561</t>
  </si>
  <si>
    <t>7570</t>
  </si>
  <si>
    <t>Inversiones en fideicomisos de entidades federativas</t>
  </si>
  <si>
    <t>7571</t>
  </si>
  <si>
    <t>7580</t>
  </si>
  <si>
    <t>Inversiones en fideicomisos de municipios</t>
  </si>
  <si>
    <t>7581</t>
  </si>
  <si>
    <t>7590</t>
  </si>
  <si>
    <t>Otras inversiones en fideicomisos</t>
  </si>
  <si>
    <t>7591</t>
  </si>
  <si>
    <t>7600</t>
  </si>
  <si>
    <t>OTRAS INVERSIONES FINANCIERAS</t>
  </si>
  <si>
    <t>7610</t>
  </si>
  <si>
    <t>Depósitos a largo plazo en moneda nacional</t>
  </si>
  <si>
    <t>7611</t>
  </si>
  <si>
    <t>7620</t>
  </si>
  <si>
    <t>Depósitos a largo plazo en moneda extranjera</t>
  </si>
  <si>
    <t>7621</t>
  </si>
  <si>
    <t>7900</t>
  </si>
  <si>
    <t>PROVISIONES PARA CONTINGENCIAS Y OTRAS EROGACIONES ESPECIALES</t>
  </si>
  <si>
    <t>7910</t>
  </si>
  <si>
    <t>Contingencias por fenómenos naturales</t>
  </si>
  <si>
    <t>7911</t>
  </si>
  <si>
    <t>7920</t>
  </si>
  <si>
    <t>Contingencias socioeconómicas</t>
  </si>
  <si>
    <t>7921</t>
  </si>
  <si>
    <t>7990</t>
  </si>
  <si>
    <t>Otras erogaciones especiales</t>
  </si>
  <si>
    <t>7991</t>
  </si>
  <si>
    <t>8000</t>
  </si>
  <si>
    <t>PARTICIPACIONES Y APORTACIONES</t>
  </si>
  <si>
    <t>8100</t>
  </si>
  <si>
    <t>PARTICIPACIONES</t>
  </si>
  <si>
    <t>8110</t>
  </si>
  <si>
    <t>Fondo general de participaciones</t>
  </si>
  <si>
    <t>8111</t>
  </si>
  <si>
    <t>8120</t>
  </si>
  <si>
    <t>Fondo de fomento municipal</t>
  </si>
  <si>
    <t>8121</t>
  </si>
  <si>
    <t>8130</t>
  </si>
  <si>
    <t>Participaciones de las entidades federativas a los municipios</t>
  </si>
  <si>
    <t>8131</t>
  </si>
  <si>
    <t>Participaciones a municipios en los ingresos federales</t>
  </si>
  <si>
    <t>8132</t>
  </si>
  <si>
    <t>Participaciones a municipios en los ingresos estatales</t>
  </si>
  <si>
    <t>8140</t>
  </si>
  <si>
    <t>Otros conceptos participables de la federación a entidades federativas</t>
  </si>
  <si>
    <t>8141</t>
  </si>
  <si>
    <t>8150</t>
  </si>
  <si>
    <t>Otros conceptos participables de la federación a municipios</t>
  </si>
  <si>
    <t>8151</t>
  </si>
  <si>
    <t>8160</t>
  </si>
  <si>
    <t>Convenios de colaboración administrativa</t>
  </si>
  <si>
    <t>8161</t>
  </si>
  <si>
    <t>8300</t>
  </si>
  <si>
    <t>APORTACIONES</t>
  </si>
  <si>
    <t>8310</t>
  </si>
  <si>
    <t>Aportaciones de la federación a las entidades federativas</t>
  </si>
  <si>
    <t>8311</t>
  </si>
  <si>
    <t>8320</t>
  </si>
  <si>
    <t>Aportaciones de la federación a municipios</t>
  </si>
  <si>
    <t>8321</t>
  </si>
  <si>
    <t>8330</t>
  </si>
  <si>
    <t>Aportaciones de las entidades federativas a los municipios</t>
  </si>
  <si>
    <t>8331</t>
  </si>
  <si>
    <t>Aportaciones a municipios del Fondo de Aportaciones para la Infraestructura Social Municipal</t>
  </si>
  <si>
    <t>8332</t>
  </si>
  <si>
    <t>Aportaciones a municipios del Fondo de Aportaciones para el Fortalecimiento de los Municipios y de las Demarcaciones Territoriales del Distrito Federa</t>
  </si>
  <si>
    <t>8340</t>
  </si>
  <si>
    <t>Aportaciones previstas en leyes y decretos al sistema de protección social</t>
  </si>
  <si>
    <t>8341</t>
  </si>
  <si>
    <t>8350</t>
  </si>
  <si>
    <t>Aportaciones previstas en leyes y decretos compensatorias a entidades federativas y municipios</t>
  </si>
  <si>
    <t>8351</t>
  </si>
  <si>
    <t>8500</t>
  </si>
  <si>
    <t>CONVENIOS</t>
  </si>
  <si>
    <t>8510</t>
  </si>
  <si>
    <t>Convenios de reasignación</t>
  </si>
  <si>
    <t>8511</t>
  </si>
  <si>
    <t>8520</t>
  </si>
  <si>
    <t>Convenios de descentralización</t>
  </si>
  <si>
    <t>8521</t>
  </si>
  <si>
    <t>8530</t>
  </si>
  <si>
    <t>Otros convenios</t>
  </si>
  <si>
    <t>8531</t>
  </si>
  <si>
    <t>9000</t>
  </si>
  <si>
    <t>DEUDA PÚBLICA</t>
  </si>
  <si>
    <t>9100</t>
  </si>
  <si>
    <t>AMORTIZACIÓN DE LA DEUDA PÚBLICA</t>
  </si>
  <si>
    <t>9110</t>
  </si>
  <si>
    <t>Amortización de la deuda interna con instituciones de crédito</t>
  </si>
  <si>
    <t>9111</t>
  </si>
  <si>
    <t>Amortización de capital</t>
  </si>
  <si>
    <t>9112</t>
  </si>
  <si>
    <t>Actualización de la deuda</t>
  </si>
  <si>
    <t>9120</t>
  </si>
  <si>
    <t>Amortización de la deuda interna por emisión de títulos y valores</t>
  </si>
  <si>
    <t>9121</t>
  </si>
  <si>
    <t>9130</t>
  </si>
  <si>
    <t>Amortización de arrendamientos financieros nacionales</t>
  </si>
  <si>
    <t>9131</t>
  </si>
  <si>
    <t>9140</t>
  </si>
  <si>
    <t>Amortización de la deuda externa con instituciones de crédito</t>
  </si>
  <si>
    <t>9141</t>
  </si>
  <si>
    <t>9150</t>
  </si>
  <si>
    <t>Amortización de deuda externa con organismos financieros internacionales</t>
  </si>
  <si>
    <t>9151</t>
  </si>
  <si>
    <t>9160</t>
  </si>
  <si>
    <t>Amortización de la deuda bilateral</t>
  </si>
  <si>
    <t>9161</t>
  </si>
  <si>
    <t>9170</t>
  </si>
  <si>
    <t>Amortización de la deuda externa por emisión de títulos y valores</t>
  </si>
  <si>
    <t>9171</t>
  </si>
  <si>
    <t>9180</t>
  </si>
  <si>
    <t>Amortización de arrendamientos financieros internacionales</t>
  </si>
  <si>
    <t>9181</t>
  </si>
  <si>
    <t>9200</t>
  </si>
  <si>
    <t>INTERESES DE LA DEUDA PÚBLICA</t>
  </si>
  <si>
    <t>9210</t>
  </si>
  <si>
    <t>Intereses de la deuda interna con instituciones de crédito</t>
  </si>
  <si>
    <t>9211</t>
  </si>
  <si>
    <t>Intereses de la deuda</t>
  </si>
  <si>
    <t>9220</t>
  </si>
  <si>
    <t>Intereses derivados de la colocación de títulos y valores</t>
  </si>
  <si>
    <t>9221</t>
  </si>
  <si>
    <t>9230</t>
  </si>
  <si>
    <t>Intereses por arrendamientos financieros nacionales</t>
  </si>
  <si>
    <t>9231</t>
  </si>
  <si>
    <t>9240</t>
  </si>
  <si>
    <t>Intereses de la deuda externa con instituciones de crédito</t>
  </si>
  <si>
    <t>9241</t>
  </si>
  <si>
    <t>9250</t>
  </si>
  <si>
    <t>Intereses de la deuda con organismos financieros internacionales</t>
  </si>
  <si>
    <t>9251</t>
  </si>
  <si>
    <t>9260</t>
  </si>
  <si>
    <t>Intereses de la deuda bilateral</t>
  </si>
  <si>
    <t>9261</t>
  </si>
  <si>
    <t>9270</t>
  </si>
  <si>
    <t>Intereses derivados de la colocación de títulos y valores en el exterior</t>
  </si>
  <si>
    <t>9271</t>
  </si>
  <si>
    <t>9280</t>
  </si>
  <si>
    <t>Intereses por arrendamientos financieros internacionales</t>
  </si>
  <si>
    <t>9281</t>
  </si>
  <si>
    <t>9300</t>
  </si>
  <si>
    <t>COMISIONES DE LA DEUDA PÚBLICA</t>
  </si>
  <si>
    <t>9310</t>
  </si>
  <si>
    <t>Comisiones de la deuda pública interna</t>
  </si>
  <si>
    <t>9311</t>
  </si>
  <si>
    <t>Comisiones de la deuda pública</t>
  </si>
  <si>
    <t>9320</t>
  </si>
  <si>
    <t>Comisiones de la deuda pública externa</t>
  </si>
  <si>
    <t>9321</t>
  </si>
  <si>
    <t>9400</t>
  </si>
  <si>
    <t>GASTOS DE LA DEUDA PÚBLICA</t>
  </si>
  <si>
    <t>9410</t>
  </si>
  <si>
    <t>Gastos de la deuda pública interna</t>
  </si>
  <si>
    <t>9411</t>
  </si>
  <si>
    <t>Gastos de la deuda pública</t>
  </si>
  <si>
    <t>9420</t>
  </si>
  <si>
    <t>Gastos de la deuda pública externa</t>
  </si>
  <si>
    <t>9421</t>
  </si>
  <si>
    <t>9500</t>
  </si>
  <si>
    <t>COSTO POR COBERTURAS</t>
  </si>
  <si>
    <t>9510</t>
  </si>
  <si>
    <t>Costos por coberturas</t>
  </si>
  <si>
    <t>9511</t>
  </si>
  <si>
    <t>Gastos por coberturas en tasas de interés</t>
  </si>
  <si>
    <t>9512</t>
  </si>
  <si>
    <t>Gastos por otras coberturas</t>
  </si>
  <si>
    <t>9600</t>
  </si>
  <si>
    <t>APOYOS FINANCIEROS</t>
  </si>
  <si>
    <t>9610</t>
  </si>
  <si>
    <t>Apoyos a intermediarios financieros</t>
  </si>
  <si>
    <t>9611</t>
  </si>
  <si>
    <t>9620</t>
  </si>
  <si>
    <t>Apoyos a ahorradores y deudores del sistema financiero nacional</t>
  </si>
  <si>
    <t>9621</t>
  </si>
  <si>
    <t>9900</t>
  </si>
  <si>
    <t>ADEUDOS DE EJERCICIOS FISCALES ANTERIORES (ADEFAS)</t>
  </si>
  <si>
    <t>9910</t>
  </si>
  <si>
    <t>ADEFAS</t>
  </si>
  <si>
    <t>9911</t>
  </si>
  <si>
    <t>Por el ejercicio inmediato anterior</t>
  </si>
  <si>
    <t>9912</t>
  </si>
  <si>
    <t>Por ejercicios anteriores</t>
  </si>
  <si>
    <t>TOTAL PARTIDAS:</t>
  </si>
  <si>
    <t>Ingresos y Otros Beneficios</t>
  </si>
  <si>
    <t>Ingresos de Gestión</t>
  </si>
  <si>
    <t>Impuestos sobre los Ingresos</t>
  </si>
  <si>
    <t>001</t>
  </si>
  <si>
    <t>4112</t>
  </si>
  <si>
    <t>Impuestos sobre el Patrimonio</t>
  </si>
  <si>
    <t>Predial</t>
  </si>
  <si>
    <t>002</t>
  </si>
  <si>
    <t>Sobre Adquisición de Inmuebles y Otras Operaciones Traslativas de Dominio de Inmuebles</t>
  </si>
  <si>
    <t>003</t>
  </si>
  <si>
    <t>Sobre Conjuntos Urbanos</t>
  </si>
  <si>
    <t>4113</t>
  </si>
  <si>
    <t>Impuesto Sobre la Producción, el Consumo y las Transacciones</t>
  </si>
  <si>
    <t>4114</t>
  </si>
  <si>
    <t>Impuestos al Comercio Exterior</t>
  </si>
  <si>
    <t>4115</t>
  </si>
  <si>
    <t>Impuestos sobre Nóminas y Asimilables</t>
  </si>
  <si>
    <t>4116</t>
  </si>
  <si>
    <t>Impuestos Ecológicos</t>
  </si>
  <si>
    <t>4117</t>
  </si>
  <si>
    <t>Accesorios de Impuestos</t>
  </si>
  <si>
    <t>Multas</t>
  </si>
  <si>
    <t>Recargos</t>
  </si>
  <si>
    <t>Gastos de Ejecución</t>
  </si>
  <si>
    <t>004</t>
  </si>
  <si>
    <t>Indemnización por devolución de cheques</t>
  </si>
  <si>
    <t>4118</t>
  </si>
  <si>
    <t>Impuestos no Comprendidos en la Ley de Ingresos Vigente, causados en Ejer Fisc Ant Pend de Liquidación o Pago</t>
  </si>
  <si>
    <t>4119</t>
  </si>
  <si>
    <t>Otros Impuestos</t>
  </si>
  <si>
    <t>Sobre Anuncios Publicitarios</t>
  </si>
  <si>
    <t>Sobre Diversiones, Juegos y Espectáculos Públicos</t>
  </si>
  <si>
    <t>Subtotal (12)</t>
  </si>
  <si>
    <t>Aportaciones para Fondos de Vivienda</t>
  </si>
  <si>
    <t>4122</t>
  </si>
  <si>
    <t>Cuotas para la Seguridad Social</t>
  </si>
  <si>
    <t>4123</t>
  </si>
  <si>
    <t>Cuotas de Ahorro para el Retiro</t>
  </si>
  <si>
    <t>4124</t>
  </si>
  <si>
    <t>Accesorios de Cuotas y Aportaciones de Seguridad Social</t>
  </si>
  <si>
    <t>4129</t>
  </si>
  <si>
    <t>Otras Cuotas y Aportaciones para la Seguridad Social</t>
  </si>
  <si>
    <t>Contribuciones de Mejoras</t>
  </si>
  <si>
    <t>Contribuciones de Mejoras por Obras Públicas</t>
  </si>
  <si>
    <t>Para Obras Públicas y Acciones de Beneficio Social</t>
  </si>
  <si>
    <t>Para Obras de Impacto Vial</t>
  </si>
  <si>
    <t>Por Servicios Ambientales</t>
  </si>
  <si>
    <t>Accesorios de Contribucion de Mejoras por Obras Públicas</t>
  </si>
  <si>
    <t>4132</t>
  </si>
  <si>
    <t>Contrib de Mejoras no Comprend en la Ley de Ingresos Vig, causadas en Ejercicios Fisc Ant Pend de liq o pago</t>
  </si>
  <si>
    <t>Derechos por el Uso, Goce, Aprovechamiento o Explotación de Bienes de Dominio Público</t>
  </si>
  <si>
    <t>Uso de Vías y Áreas Públicas para el ejercicio de Actividades Comerciales y de Servicios</t>
  </si>
  <si>
    <t>Estacionamiento en la Vía Pública y de Servicio Público</t>
  </si>
  <si>
    <t>4143</t>
  </si>
  <si>
    <t>Derechos por Prestación de Servicios</t>
  </si>
  <si>
    <t>Agua Potable, Drenaje, Alcantarillado y Recepcion de Caudales de Aguas Residuales para su tratamiento</t>
  </si>
  <si>
    <t>Suministro de Agua Potable</t>
  </si>
  <si>
    <t>Suministro de Agua en Bloque Proporcionada por la Autoridad Municipal a Fraccionamientos, Unidades Habitaciona</t>
  </si>
  <si>
    <t>Autorización de Derivaciones de la Toma de Agua</t>
  </si>
  <si>
    <t>Conexiones a los Sistemas de Agua y Drenaje</t>
  </si>
  <si>
    <t>005</t>
  </si>
  <si>
    <t>Reconexión a los Sistemas de Agua Potable</t>
  </si>
  <si>
    <t>006</t>
  </si>
  <si>
    <t>Control para el Establecimiento de Sistemas de Agua Potable y Alcantarillado en Fraccionamientos o Unidades Ha</t>
  </si>
  <si>
    <t>007</t>
  </si>
  <si>
    <t>Conexiones de Toma por el Suministro de Agua en Bloque Proporcionado por Autoridades Municipales</t>
  </si>
  <si>
    <t>008</t>
  </si>
  <si>
    <t>Drenaje, Derechos de Descarga de Aguas Residuales y su Tratamiento o Manejo Ecológico</t>
  </si>
  <si>
    <t>009</t>
  </si>
  <si>
    <t>Reparación de Aparatos Medidores de Consumo de Agua</t>
  </si>
  <si>
    <t>010</t>
  </si>
  <si>
    <t>Instalación de Medidores</t>
  </si>
  <si>
    <t>011</t>
  </si>
  <si>
    <t>Agua en Pipas (Permiso)</t>
  </si>
  <si>
    <t>012</t>
  </si>
  <si>
    <t>Agua en Pipas (Carga)</t>
  </si>
  <si>
    <t>013</t>
  </si>
  <si>
    <t>Obras</t>
  </si>
  <si>
    <t>014</t>
  </si>
  <si>
    <t>Rezagos</t>
  </si>
  <si>
    <t>015</t>
  </si>
  <si>
    <t>Venta de Medidores</t>
  </si>
  <si>
    <t>016</t>
  </si>
  <si>
    <t>Certificaciones</t>
  </si>
  <si>
    <t>017</t>
  </si>
  <si>
    <t>018</t>
  </si>
  <si>
    <t>Mantenimiento de Drenaje</t>
  </si>
  <si>
    <t>019</t>
  </si>
  <si>
    <t>Dictamen de Factibilidad de Servicios</t>
  </si>
  <si>
    <t>Registro Civil</t>
  </si>
  <si>
    <t>Desarrollo Urbano y Obras Públicas</t>
  </si>
  <si>
    <t>Servicios Prestados por Autoridades Fiscales, Administrativas y de Acceso a la Información Pública</t>
  </si>
  <si>
    <t>Servicios de Rastros</t>
  </si>
  <si>
    <t>Corral de Consejo e Identificación de Señales de Sangre, Tatuajes, Elementos Electromagnéticos y Fierros p</t>
  </si>
  <si>
    <t>Servicios de Panteones</t>
  </si>
  <si>
    <t>Expedición o Refrendo Anual de Licencias Para la Venta de Bebidas Alcohólicas al Público</t>
  </si>
  <si>
    <t>Servicios Prestados por Autoridades de Seguridad Pública</t>
  </si>
  <si>
    <t>Servicios Prestados por las Autoridades de Catastro</t>
  </si>
  <si>
    <t>Servicios de Alumbrado Público</t>
  </si>
  <si>
    <t>Servicios de Limpieza de Lotes Baldíos, Recolección, Traslado y Disposición Final de Residuos Sólidos Ind</t>
  </si>
  <si>
    <t>4144</t>
  </si>
  <si>
    <t>Accesorios de Derechos</t>
  </si>
  <si>
    <t>4145</t>
  </si>
  <si>
    <t>Derechos no Compren en la Ley de Ingresos Vig, causados en Ejercicios Fisc Ant Pendientes de Liquidación o Pag</t>
  </si>
  <si>
    <t>4149</t>
  </si>
  <si>
    <t>Otros Derechos</t>
  </si>
  <si>
    <t>Productos</t>
  </si>
  <si>
    <t>Productos Derivados del Uso y Aprovechamiento de Bienes no Sujetos a Régimen de Dominio Público</t>
  </si>
  <si>
    <t>Por la Venta o Arrendamiento de Bienes Municipales</t>
  </si>
  <si>
    <t>Impresos y Papel Especial</t>
  </si>
  <si>
    <t>Derivados de Bosques Municipales</t>
  </si>
  <si>
    <t>Otros Productos (Intereses Ganados)</t>
  </si>
  <si>
    <t>Derivados de Recursos Propios</t>
  </si>
  <si>
    <t>Derivados de Participaciones Federales</t>
  </si>
  <si>
    <t>Derivados del Ramo 33</t>
  </si>
  <si>
    <t>Ingresos Financieros por FISM</t>
  </si>
  <si>
    <t>Ingresos Financieros por FORTAMUNDF</t>
  </si>
  <si>
    <t>Derivados de Recursos de Programas Estatales</t>
  </si>
  <si>
    <t>Rendimientos o Ingr Deriv de las Act de Org Desc y Em de Part Mpal cuando por su Nat Corresp Act que no son Pr</t>
  </si>
  <si>
    <t>En General, todos aquellos Ing que perciba la Hda pub Mpal, der de Act que no son Propias de Derecho Público,</t>
  </si>
  <si>
    <t>4154</t>
  </si>
  <si>
    <t>Productos no Compren en la Ley de Ingresos Vig, causados en Ejercicios Fisc Ant Pendientes de Liquidación o Pa</t>
  </si>
  <si>
    <t>Aprovechamientos</t>
  </si>
  <si>
    <t>4162</t>
  </si>
  <si>
    <t>Sanciones Administrativas</t>
  </si>
  <si>
    <t>4163</t>
  </si>
  <si>
    <t>Indemnizaciones por daños a bienes municipales</t>
  </si>
  <si>
    <t>Otras indemnizaciones</t>
  </si>
  <si>
    <t>4164</t>
  </si>
  <si>
    <t>Reintegros</t>
  </si>
  <si>
    <t>4165</t>
  </si>
  <si>
    <t>Aprovechamientos Provenientes de Obras Públicas</t>
  </si>
  <si>
    <t>4166</t>
  </si>
  <si>
    <t>Aprovechamientos no comprendidos en la Ley de Ingresos Vig, Causados en Ejercicios Fisc Ant pend de Liquidacio</t>
  </si>
  <si>
    <t>4168</t>
  </si>
  <si>
    <t>Accesorios de Aprovechamientos</t>
  </si>
  <si>
    <t>4169</t>
  </si>
  <si>
    <t>Otros Aprovechamientos</t>
  </si>
  <si>
    <t>Uso o Explotación de Bienes de Dominio Público</t>
  </si>
  <si>
    <t>Herencias, Legados, Cesiones y Donaciones</t>
  </si>
  <si>
    <t>Resarcimientos</t>
  </si>
  <si>
    <t>Ingresos por Venta de Bienes y Prestación de Servicios</t>
  </si>
  <si>
    <t>Ingresos por Venta de Bienes y Prestación de Servicios de Instituciones Publicas de Seguridad Social</t>
  </si>
  <si>
    <t>4172</t>
  </si>
  <si>
    <t>Ingresos por Venta de Bienes y Prestación de Servicios de Empresas Productivas del Estado</t>
  </si>
  <si>
    <t>4173</t>
  </si>
  <si>
    <t>Ingresos por Venta de Bienes y Prestación de Servicios de Entidades Paraestatales y Fideicomisos No Empres y N</t>
  </si>
  <si>
    <t>Estancias Infantiles</t>
  </si>
  <si>
    <t>Farmacias</t>
  </si>
  <si>
    <t>Servicios Médicos</t>
  </si>
  <si>
    <t>Productos Nutricionales (Amaranto, Soya, Etc.)</t>
  </si>
  <si>
    <t>Velatorios</t>
  </si>
  <si>
    <t>Colegiaturas</t>
  </si>
  <si>
    <t>Huertos Familiares</t>
  </si>
  <si>
    <t>Servicios de Alberca</t>
  </si>
  <si>
    <t>Panadería</t>
  </si>
  <si>
    <t>Servicios de Laboratorio</t>
  </si>
  <si>
    <t>Servicios de Baños Públicos</t>
  </si>
  <si>
    <t>Inscripciones</t>
  </si>
  <si>
    <t>Desayunos Escolares</t>
  </si>
  <si>
    <t>Productos Básicos (Despensas)</t>
  </si>
  <si>
    <t>Servicios Jurídicos</t>
  </si>
  <si>
    <t>Servicios Psicológicos</t>
  </si>
  <si>
    <t>Servicios de Terapia y Discapacidad</t>
  </si>
  <si>
    <t>Ingresos diversos</t>
  </si>
  <si>
    <t>Ingresos de Organismos del Deporte</t>
  </si>
  <si>
    <t>020</t>
  </si>
  <si>
    <t>Ingresos por Fideicomisos y Empresas de Participación Municipal</t>
  </si>
  <si>
    <t>021</t>
  </si>
  <si>
    <t>Rendimientos o Ingresos Derivados de Organismos Descentralizados y Fideicomisos, cuando por su naturaleza corr</t>
  </si>
  <si>
    <t>022</t>
  </si>
  <si>
    <t>Rendimientos o Ingresos Derivados de Empresas de participación Estatal, cuando por su naturaleza correspondan</t>
  </si>
  <si>
    <t>4174</t>
  </si>
  <si>
    <t>Ingresos por Vta de Bienes y Prestac de Servicios de Entidades Paraestatales Empresariales no Financ con Parti</t>
  </si>
  <si>
    <t>4175</t>
  </si>
  <si>
    <t>Ingresos por Vta de Bienes y Prestac de Servic de Entidades Paraestatales Empresariales Financ Monet con Parti</t>
  </si>
  <si>
    <t>4176</t>
  </si>
  <si>
    <t>Ingresos por Vta de Bienes y Prestac de Servic de Entidades Paraestat Empresariales Financ No Monet con Partic</t>
  </si>
  <si>
    <t>4177</t>
  </si>
  <si>
    <t>Ingresos por Vta de Bienes y Prestac de Servic de Fideicomisos Financieros Publicos con Particip Estatal Mayor</t>
  </si>
  <si>
    <t>4178</t>
  </si>
  <si>
    <t>Ingresos por Venta de Bienes y Prestac de Servic de los Poderes Legislativo y Judicial, y de los Organos Auton</t>
  </si>
  <si>
    <t>Participaciones, Aportac, Convenios, Incentiv Deriv de la Colaborac Fiscal, Fond Distint de Aport, Transfer, A</t>
  </si>
  <si>
    <t>Participaciones, Aportaciones, Convenios, Incentivos Derivados de la Colaboración Fiscal y Fondos Distintos de</t>
  </si>
  <si>
    <t>Las Participaciones derivadas de la aplicación de la Ley de Coordinación Fiscal y demás ordenamietos juridicos</t>
  </si>
  <si>
    <t>Fondo General de Participaciones</t>
  </si>
  <si>
    <t>Fondo de Fomento Municipal</t>
  </si>
  <si>
    <t>Fondo de Fiscalización y Recaudacion</t>
  </si>
  <si>
    <t>Fondo de Estabilizacion de los Ingresos de las Entidades Federativas (FEIEF)</t>
  </si>
  <si>
    <t>Correspondientes al Impuesto Especial sobre Producción y Servicios</t>
  </si>
  <si>
    <t>Correspondientes al Impuesto Sobre Automóviles Nuevos</t>
  </si>
  <si>
    <t>Correspondientes al Impuesto Sobre Tenencia o Uso de Vehículos</t>
  </si>
  <si>
    <t>Correspondientes al Fondo de Compensación del Impuesto Sobre Automóviles Nuevos</t>
  </si>
  <si>
    <t>Las derivadas de la aplicación del artículo 4-A de la Ley de Coordinación Fiscal</t>
  </si>
  <si>
    <t>El Impuesto Sobre la Renta efect enterado a la Federación, corresp al salario personal que preste o desemp un</t>
  </si>
  <si>
    <t>Artículo 4-A, Fracción II de la Ley de Coordinación Fiscal (Fondo de Compensaciones)</t>
  </si>
  <si>
    <t>Impuesto Sobre la Renta por la Enajenación de Bienes Inmuebles</t>
  </si>
  <si>
    <t>Las Participaciones derivadas de la aplicación de la fraccion II del articulo 219 del Codigo Financiero del Es</t>
  </si>
  <si>
    <t>Del Impuesto Sobre Tenencia o Uso de Vehículos Automotores</t>
  </si>
  <si>
    <t>Del Impuesto Sobre Adquisición de Vehículos Automotores Usados</t>
  </si>
  <si>
    <t>Del Impuesto Sobre Loterías, Rifas, Sorteos, Concursos y Juegos Permitidos con Cruce de Apuestas</t>
  </si>
  <si>
    <t>Del Impuesto a la Venta Final de Bebidas con Contenido Alcohólico</t>
  </si>
  <si>
    <t>Programa de Acciones para el Desarrollo (PAD)</t>
  </si>
  <si>
    <t>Fondo Estatal de Fortalecimiento Municipal (FEFOM)</t>
  </si>
  <si>
    <t>Recursos del CEDIPIEM</t>
  </si>
  <si>
    <t>Recursos del Sistema DIFEM</t>
  </si>
  <si>
    <t>Mecánica Teatral</t>
  </si>
  <si>
    <t>Remanentes Gasto de Inversión Sectorial (PAD)</t>
  </si>
  <si>
    <t>Remanentes Programa de Apoyo al Gasto de Inversión de los Municipios (FEFOM)</t>
  </si>
  <si>
    <t>Otros Recursos Estatales</t>
  </si>
  <si>
    <t>Las demás der de la aplic del Título Sépt del Cód Finan para el Edo de Mé y Mpios, así como de los convenios,</t>
  </si>
  <si>
    <t>4212</t>
  </si>
  <si>
    <t>Fondo de Aportaciones para la Infraestructura Social Municipal</t>
  </si>
  <si>
    <t>Fondo de Aport para el Fort de los Mpios y de las Demarcaciones Territoriales del Distrito Federal</t>
  </si>
  <si>
    <t>Remanentes de Ramo 33 (FISM)</t>
  </si>
  <si>
    <t>Remanentes de Ramo 33 (FORTAMUN)</t>
  </si>
  <si>
    <t>Fondo de Aportaciones para la Seguridad Pública. (FASP)</t>
  </si>
  <si>
    <t>4213</t>
  </si>
  <si>
    <t>4214</t>
  </si>
  <si>
    <t>Incentivos Derivados de la Colaboración Fiscal</t>
  </si>
  <si>
    <t>Multas Federales No Fiscales</t>
  </si>
  <si>
    <t>Convenios de Tránsito Estatal con Municipios</t>
  </si>
  <si>
    <t>4215</t>
  </si>
  <si>
    <t>Fondos Distintos de Aportaciones</t>
  </si>
  <si>
    <t>Recursos del Programa Hábitat</t>
  </si>
  <si>
    <t>Excedentes Petroleros</t>
  </si>
  <si>
    <t>Ramo 23</t>
  </si>
  <si>
    <t>FORTASEG</t>
  </si>
  <si>
    <t>Remanentes Otros Recursos Federales</t>
  </si>
  <si>
    <t>Otros Recursos Federales</t>
  </si>
  <si>
    <t>Recursos del Programa de ahorro y subsidio para la vivienda, “Tu Casa”. (FONHAPO)</t>
  </si>
  <si>
    <t>Recursos del Programa para el Desarrollo de Zonas Prioritarias</t>
  </si>
  <si>
    <t>Recursos del Programa 3 X 1 para Migrantes.</t>
  </si>
  <si>
    <t>Recursos del Programa de Empleo Temporal (PET).</t>
  </si>
  <si>
    <t>Recursos del Programa de Vivienda Rural.</t>
  </si>
  <si>
    <t>Recursos del Programa de Opciones Productivas.</t>
  </si>
  <si>
    <t>Recursos para el Rescate de Espacios Públicos</t>
  </si>
  <si>
    <t>Recursos del Fideicomiso Fondo Nacional de Habitaciones Populares</t>
  </si>
  <si>
    <t>Recursos del Programa CONADE</t>
  </si>
  <si>
    <t>Recursos para el Programa Calidad para el Deporte CONADE</t>
  </si>
  <si>
    <t>Recursos del Programa Cultura Física CONADE</t>
  </si>
  <si>
    <t>Recursos de CONACULTA</t>
  </si>
  <si>
    <t>Recursos Programa de Devolución de Derechos PRODER</t>
  </si>
  <si>
    <t>Recursos para agua Potable, Alcantarillado y Saneamiento en zonas Urbanas APAZU</t>
  </si>
  <si>
    <t>Recursos de Inst Nac para el Desarrollo de Capacidades del Sector Rural INCA RURAL / Sist Nac de Capacitación</t>
  </si>
  <si>
    <t>Recursos de la Comisión Nacional para el Desarrollo de los Pueblos Indígenas CDI.</t>
  </si>
  <si>
    <t>Transferencias, Asignaciones, Subsidios y Subvenciones, y Pensiones y Jubilaciones</t>
  </si>
  <si>
    <t>Transferencias y Asignaciones</t>
  </si>
  <si>
    <t>4223</t>
  </si>
  <si>
    <t>Subsidios para Gastos de Operación</t>
  </si>
  <si>
    <t>4225</t>
  </si>
  <si>
    <t>4227</t>
  </si>
  <si>
    <t>Transferencias del Fondo Mexicano del Petróleo para la Estabilizacion y el desarrollo</t>
  </si>
  <si>
    <t>Otros Ingresos y Beneficios</t>
  </si>
  <si>
    <t>Ingresos Financieros</t>
  </si>
  <si>
    <t>Intereses Ganados de Títulos, Valores y demás Instrumentos Financieros</t>
  </si>
  <si>
    <t>Intereses Ganados de Valores, Créditos, Bonos y Otros</t>
  </si>
  <si>
    <t>4319</t>
  </si>
  <si>
    <t>Otros Ingresos Financieros</t>
  </si>
  <si>
    <t>Incremento por Variación de Inventarios</t>
  </si>
  <si>
    <t>Incremento por Variación de Inventarios de Mercancías para Venta</t>
  </si>
  <si>
    <t>4322</t>
  </si>
  <si>
    <t>Incremento por Variación de Inventarios de Mercancías Terminadas</t>
  </si>
  <si>
    <t>4323</t>
  </si>
  <si>
    <t>Incremento por Variación de Inventarios de Mercancías en Proceso de Elaboración</t>
  </si>
  <si>
    <t>4324</t>
  </si>
  <si>
    <t>Incremento por Variación de Inventarios de Materias Primas, Materiales y Suministros para Producción</t>
  </si>
  <si>
    <t>4325</t>
  </si>
  <si>
    <t>Incremento por Variación de Almacén de Materias Primas, Materiales y Suministros de Consumo</t>
  </si>
  <si>
    <t>Disminución del Exceso de Estimaciones por Pérdida o Deterioro u Obsolescencia</t>
  </si>
  <si>
    <t>Disminución del Exceso de Provisiones</t>
  </si>
  <si>
    <t>Ingresos Derivados de Financiamientos</t>
  </si>
  <si>
    <t>Banco Nacional de Obras y Servicios Públicos</t>
  </si>
  <si>
    <t>Otras Instituciones Públicas</t>
  </si>
  <si>
    <t>Instituciones Privadas</t>
  </si>
  <si>
    <t>Particulares</t>
  </si>
  <si>
    <t>Pasivos Generados al Cierre del Ejercicio Fiscal Pendientes de Pago</t>
  </si>
  <si>
    <t>Los Derivados de las Operaciones de Credito en los term que est el Titulo Octavo del Codigo Financiero del Edo</t>
  </si>
  <si>
    <t>Otros Ingresos y Beneficios Varios</t>
  </si>
  <si>
    <t>Bonificaciones y Descuentos Obtenidos</t>
  </si>
  <si>
    <t>Diferencias por Tipo de Cambio a Favor</t>
  </si>
  <si>
    <t>Diferencias por Tipo de Cambio a Favor en Efectivo y Equivalentes</t>
  </si>
  <si>
    <t>Diferencias de Cotizaciones a Favor en Valores Negociables</t>
  </si>
  <si>
    <t>4395</t>
  </si>
  <si>
    <t>4396</t>
  </si>
  <si>
    <t>Utilidades por Participación Patrimonial</t>
  </si>
  <si>
    <t>4397</t>
  </si>
  <si>
    <t>Diferencias por Reestructuración de Deuda Pública a Favor</t>
  </si>
  <si>
    <t>4399</t>
  </si>
  <si>
    <t>Aportaciones por Gestoría de Diputados</t>
  </si>
  <si>
    <t>Ingresos por Audiencia Pública</t>
  </si>
  <si>
    <t>Actualización de Inversiones en UDI´S</t>
  </si>
  <si>
    <t>Intereses por Inversiones en UDI´S</t>
  </si>
  <si>
    <t>Otros Convenios</t>
  </si>
  <si>
    <t>Ingresos Derivados de Ejercicios Anteriores no aplicados</t>
  </si>
  <si>
    <t>Otros Ingresos por Donativos</t>
  </si>
  <si>
    <t>Otros Ingresos Varios</t>
  </si>
  <si>
    <t>TOTAL INGRESOS:</t>
  </si>
  <si>
    <t>Fondo para la Infraestructura Social Municipal  y de las Demarcaciones Territoriales del Distrito Federal (FISMDF)</t>
  </si>
  <si>
    <t>Fondo de Aportaciones para el Fortalecimiento de los Municipios y de las Demarcaciones Territoriales del  Distrito Federal (FORTAMUNDF)</t>
  </si>
  <si>
    <t>Programa Hábitat</t>
  </si>
  <si>
    <t>Subsidio a los Municipios y Demarcaciones Territoriales del Distrito Federal y Entidades Federativas que ejerzan de manera directa o coordinada la función de Seguridad Pública (FORTASEG)</t>
  </si>
  <si>
    <t>Programa de Empleo Temporal (PET)</t>
  </si>
  <si>
    <t>Fondo de Aportaciones para la Seguridad Pública (FASP)</t>
  </si>
  <si>
    <t>Fondo para el Fortalecimiento de la Infraestructura Estatal y Municipal</t>
  </si>
  <si>
    <t>Total Recursos Federales (8)</t>
  </si>
  <si>
    <t>Recursos Estatales</t>
  </si>
  <si>
    <t>Total Recursos Estatales (8)</t>
  </si>
  <si>
    <t>NOTA 1: Deberá registrar el total de recursos estatales registrados en el Estado Analítico del Ingreso, anexando la digitalización de la Gaceta del Gobierno y/o los oficios de asignación o autorización de recursos.</t>
  </si>
  <si>
    <t xml:space="preserve">NOTA 2: El Total del egreso pagado no podrá exceder el total del ingreso recaudado del mismo recurso. </t>
  </si>
  <si>
    <t>NOTA 3: Deberá anexar la digitalización de los documentos contables y papeles de trabajo donde se soporta el monto registrado por cada capítulo y total del egreso pagado de cada recurso.</t>
  </si>
  <si>
    <t>NOTA 4: Deberá registrar por separado el ingreso recaudado y los intereses obtenidos de las cuentas bancarios de losrecursos federales y estatales asignados a la entidad municipal.</t>
  </si>
  <si>
    <t>INGRESOS Y OTROS BENEFICIOS</t>
  </si>
  <si>
    <t>INGRESOS DE GESTIÓN</t>
  </si>
  <si>
    <t xml:space="preserve">                                    0.00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</si>
  <si>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</si>
  <si>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</si>
  <si>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OTROS INGRESOS Y BENEFICIOS</t>
  </si>
  <si>
    <t>Total de Ingresos y Otros Beneficios (7)</t>
  </si>
  <si>
    <t>GASTOS Y OTRAS PÉRDIDAS</t>
  </si>
  <si>
    <t>GASTOS DE FUNCIONAMIENTO</t>
  </si>
  <si>
    <t>TRANSFERENCIAS, ASIGNACIONES, SUBSIDIOS, Y OTRAS AYUDAS</t>
  </si>
  <si>
    <t>Transferencias al Resto del Sector público</t>
  </si>
  <si>
    <t>Transferencias a Fideicomisos, Mandatos y Contratos Análogos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</si>
  <si>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</si>
  <si>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</si>
  <si>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</si>
  <si>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</si>
  <si>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</si>
  <si>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</si>
  <si>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</si>
  <si>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OTROS GASTOS Y PERDIDAS EXTRAORDINARIAS</t>
  </si>
  <si>
    <t>Estimaciones, Depreciaciones, Deterioros, Obsolescencia y Amortizaciones</t>
  </si>
  <si>
    <t>Provisiones</t>
  </si>
  <si>
    <t>Disminución de Inventarios</t>
  </si>
  <si>
    <t>Otros Gastos</t>
  </si>
  <si>
    <t>Inversión Pública no Capitalizable</t>
  </si>
  <si>
    <t>BIENES MUEBLES E INTANGIBLES</t>
  </si>
  <si>
    <t>Bienes Muebles e Intangibles</t>
  </si>
  <si>
    <t>TOTAL GASTOS Y OTRAS PÉRDIDAS</t>
  </si>
  <si>
    <t>Resultado del Ejercicio (Ahorro/Desahorro)</t>
  </si>
  <si>
    <t>Nota 1 No se Incluyen : Utilidades de Intereses, por regla de presentación se revelan como ingresos financieros</t>
  </si>
  <si>
    <t>Efectivo</t>
  </si>
  <si>
    <t>1112</t>
  </si>
  <si>
    <t>Bancos/Tesorería</t>
  </si>
  <si>
    <t>1113</t>
  </si>
  <si>
    <t>Bancos Dependencias y Otros</t>
  </si>
  <si>
    <t>1114</t>
  </si>
  <si>
    <t>Inversiones Temporales (Hasta 3 meses)</t>
  </si>
  <si>
    <t>1115</t>
  </si>
  <si>
    <t>Fondos con Afectación Especifica</t>
  </si>
  <si>
    <t>1116</t>
  </si>
  <si>
    <t>Depósitos de Fondos de Terceros en Garantía y/o Administración</t>
  </si>
  <si>
    <t>1119</t>
  </si>
  <si>
    <t>Otros Efectivos y Equivalentes</t>
  </si>
  <si>
    <t>Inversiones Financieras de Corto Plazo</t>
  </si>
  <si>
    <t>1122</t>
  </si>
  <si>
    <t>Cuentas por Cobrar a Corto Plazo</t>
  </si>
  <si>
    <t>1123</t>
  </si>
  <si>
    <t>Deudores Diversos por cobrar a Corto Plazo</t>
  </si>
  <si>
    <t>1124</t>
  </si>
  <si>
    <t>Ingresos por Recuperar a Corto Plazo</t>
  </si>
  <si>
    <t>1125</t>
  </si>
  <si>
    <t>Deudores por Anticipos de la Tesorería a Corto Plazo</t>
  </si>
  <si>
    <t>1126</t>
  </si>
  <si>
    <t>Prestamos Otorgados a  Corto Plazo</t>
  </si>
  <si>
    <t>1129</t>
  </si>
  <si>
    <t>Otros Derechos a Recibir Efectivo o Equivalentes a Corto Plazo</t>
  </si>
  <si>
    <t>Anticipo a Proveedores por Adquisición de Bienes y Prestación de Servicios a Corto Plazo</t>
  </si>
  <si>
    <t>Anticipo a Proveedores por Adquisición de Bienes Inmuebles y Muebles a Corto Plazo</t>
  </si>
  <si>
    <t>Anticipo a Proveedores por Adquisición de Bienes Intangibles a Corto Plazo</t>
  </si>
  <si>
    <t>Anticipo a Contratistas por Obras Públicas a Corto Plazo</t>
  </si>
  <si>
    <t>1139</t>
  </si>
  <si>
    <t>Otros Derechos a  Recibir Bienes o Servicios a Corto Plazo</t>
  </si>
  <si>
    <t>Inventario de Mercancías para Venta</t>
  </si>
  <si>
    <t>1142</t>
  </si>
  <si>
    <t>Inventario de Mercancías Terminadas</t>
  </si>
  <si>
    <t>1143</t>
  </si>
  <si>
    <t>Inventario de Mercancías en Proceso de Elaboración</t>
  </si>
  <si>
    <t>1144</t>
  </si>
  <si>
    <t>Inventario de Materias Primas, Materiales y Suministros para Producción</t>
  </si>
  <si>
    <t>1145</t>
  </si>
  <si>
    <t>Bienes en Tránsito</t>
  </si>
  <si>
    <t>1151</t>
  </si>
  <si>
    <t>Almacén de Materiales y Suministros de Consumo</t>
  </si>
  <si>
    <t>1161</t>
  </si>
  <si>
    <t>Estimaciones para Cuentas Incobrables por Derechos a Recibir Efectivo o Equivalentes</t>
  </si>
  <si>
    <t>1162</t>
  </si>
  <si>
    <t>Estimación por Deterioro de Inventarios</t>
  </si>
  <si>
    <t>1191</t>
  </si>
  <si>
    <t>Valores en Garantía</t>
  </si>
  <si>
    <t>1192</t>
  </si>
  <si>
    <t>Bienes en Garantía (excluye depósitos de fondos)</t>
  </si>
  <si>
    <t>1193</t>
  </si>
  <si>
    <t>Bienes Derivados de Embargos, Decomisos, Aseguramientos y Dación en Pago</t>
  </si>
  <si>
    <t>1194</t>
  </si>
  <si>
    <t>Adquisición con Fondos de Terceros</t>
  </si>
  <si>
    <t>TOTAL ACTIVO CIRCULANTE</t>
  </si>
  <si>
    <t>Inversiones a Largo Plazo</t>
  </si>
  <si>
    <t>1212</t>
  </si>
  <si>
    <t>Títulos y Valores a Largo Plazo</t>
  </si>
  <si>
    <t>1213</t>
  </si>
  <si>
    <t>Fideicomisos, Mandatos y Contratos Análogos</t>
  </si>
  <si>
    <t>1214</t>
  </si>
  <si>
    <t>Participaciones y Aportaciones de Capital</t>
  </si>
  <si>
    <t>Documentos por Cobrar a Largo Plazo</t>
  </si>
  <si>
    <t>Deudores Diversos a Largo Plazo</t>
  </si>
  <si>
    <t>Ingresos por Recuperar a Largo Plazo</t>
  </si>
  <si>
    <t>1224</t>
  </si>
  <si>
    <t>Préstamos Otorgados a Largo Plazo</t>
  </si>
  <si>
    <t>1229</t>
  </si>
  <si>
    <t>Otros Derechos a Recibir Efectivo o Equivalentes a Largo Plazo</t>
  </si>
  <si>
    <t>1232</t>
  </si>
  <si>
    <t>1233</t>
  </si>
  <si>
    <t>Edificios no Habitacionales</t>
  </si>
  <si>
    <t>1234</t>
  </si>
  <si>
    <t>Infraestructura</t>
  </si>
  <si>
    <t>1235</t>
  </si>
  <si>
    <t>Construcciones en Proceso en Bienes de Dominio Público</t>
  </si>
  <si>
    <t>1236</t>
  </si>
  <si>
    <t>Construcciones en Proceso en Bienes Própios</t>
  </si>
  <si>
    <t>1239</t>
  </si>
  <si>
    <t>Otros Bienes Inmuebles</t>
  </si>
  <si>
    <t>Mobiliario y Equipo de Administración</t>
  </si>
  <si>
    <t>1242</t>
  </si>
  <si>
    <t>Mobiliario y Equipo Educacional y Recreativo</t>
  </si>
  <si>
    <t>1243</t>
  </si>
  <si>
    <t>Equipo e Instrumental Médico y de Laboratorio</t>
  </si>
  <si>
    <t>1244</t>
  </si>
  <si>
    <t>Vehiculos y Equipo de Transporte</t>
  </si>
  <si>
    <t>1245</t>
  </si>
  <si>
    <t>Equipo de Defensa y Seguridad</t>
  </si>
  <si>
    <t>1246</t>
  </si>
  <si>
    <t>Maquinaria, otros Equipos y Herramientas</t>
  </si>
  <si>
    <t>1247</t>
  </si>
  <si>
    <t>Colecciones, Obras de Arte y Objetos Valiosos</t>
  </si>
  <si>
    <t>1248</t>
  </si>
  <si>
    <t>Activos Biológicos</t>
  </si>
  <si>
    <t>1249</t>
  </si>
  <si>
    <t>Otros Bienes Muebles</t>
  </si>
  <si>
    <t>1251</t>
  </si>
  <si>
    <t>1252</t>
  </si>
  <si>
    <t>Patentes, Marcas y Derechos</t>
  </si>
  <si>
    <t>1253</t>
  </si>
  <si>
    <t>Concesiones y Franquicias</t>
  </si>
  <si>
    <t>1254</t>
  </si>
  <si>
    <t>Licencias</t>
  </si>
  <si>
    <t>1259</t>
  </si>
  <si>
    <t>Otros Activos Intangibles</t>
  </si>
  <si>
    <t>1261</t>
  </si>
  <si>
    <t>Depreciación Acumulada de Bienes Inmuebles</t>
  </si>
  <si>
    <t>1262</t>
  </si>
  <si>
    <t>Depreciación Acumulada de Infraestructura</t>
  </si>
  <si>
    <t>1263</t>
  </si>
  <si>
    <t>Depreciación Acumulada de Bienes Muebles</t>
  </si>
  <si>
    <t>1264</t>
  </si>
  <si>
    <t xml:space="preserve">Deterioro Acumulado de Activos Biológicos </t>
  </si>
  <si>
    <t>1265</t>
  </si>
  <si>
    <t>Amortización Acumulada de Activos Intangibles</t>
  </si>
  <si>
    <t>1271</t>
  </si>
  <si>
    <t>Estudios, Formulación y Evaluación de Proyectos</t>
  </si>
  <si>
    <t>1272</t>
  </si>
  <si>
    <t>Derechos sobre Bienes en Régimen de Arrendamiento Financiero</t>
  </si>
  <si>
    <t>1273</t>
  </si>
  <si>
    <t>Gastos Pagados por Adelantado a Largo Plazo</t>
  </si>
  <si>
    <t>1274</t>
  </si>
  <si>
    <t>Anticipos a Largo Plazo</t>
  </si>
  <si>
    <t>1275</t>
  </si>
  <si>
    <t>Beneficios al Retiro de Empleados Pagados por Adelantado</t>
  </si>
  <si>
    <t>1279</t>
  </si>
  <si>
    <t>Otros Activos Diferidos</t>
  </si>
  <si>
    <t>1281</t>
  </si>
  <si>
    <t>Estimaciones por Pérdida de Cuentas Incobrables de Documentos por Cobrar a Largo Plazo</t>
  </si>
  <si>
    <t>1282</t>
  </si>
  <si>
    <t>Estimaciones por Pérdida de Cuentas Incobrables de Deudores Diversos por Cobrar a Largo Plazo</t>
  </si>
  <si>
    <t>1283</t>
  </si>
  <si>
    <t>Estimaciones por Pérdida de Cuentas Incobrables de Ingresos por Cobrar a Largo Plazo</t>
  </si>
  <si>
    <t>1284</t>
  </si>
  <si>
    <t>Estimaciones por Pérdida de Cuentas Incobrables de Préstamos Otorgados a Largo Plazo</t>
  </si>
  <si>
    <t>1289</t>
  </si>
  <si>
    <t>Estimaciones por Pérdida de Otras Cuentas Incobrables a Largo Plazo</t>
  </si>
  <si>
    <t>1291</t>
  </si>
  <si>
    <t>Bienes en Concesión</t>
  </si>
  <si>
    <t>1292</t>
  </si>
  <si>
    <t>Bienes en Arrendamiento Financiero</t>
  </si>
  <si>
    <t>1293</t>
  </si>
  <si>
    <t>Bienes en Comodato</t>
  </si>
  <si>
    <t>TOTAL ACTIVO NO CIRCULANTE</t>
  </si>
  <si>
    <t>TOTAL ACTIVO</t>
  </si>
  <si>
    <t>Servicios Personales por Pagar a Corto Plazo</t>
  </si>
  <si>
    <t>Proveedores por Pagar a Corto Plazo</t>
  </si>
  <si>
    <t>2113</t>
  </si>
  <si>
    <t>Contratistas por Obras Públicas por Pagar a Corto Plazo</t>
  </si>
  <si>
    <t>2114</t>
  </si>
  <si>
    <t>Participaciones y Aportaciones por Pagar a Corto Plazo</t>
  </si>
  <si>
    <t>2115</t>
  </si>
  <si>
    <t>Transferencias Otorgadas por Pagar a Corto Plazo</t>
  </si>
  <si>
    <t>2116</t>
  </si>
  <si>
    <t>Intereses, Comisiones y Otros Gastos de la Deuda Pública por Pagar a Corto Plazo</t>
  </si>
  <si>
    <t>2117</t>
  </si>
  <si>
    <t>Retenciones y Contribuciones por Pagar a Corto Plazo</t>
  </si>
  <si>
    <t>2118</t>
  </si>
  <si>
    <t>Devoluciones de la Ley de Ingresos por Pagar a Corto Plazo</t>
  </si>
  <si>
    <t>2119</t>
  </si>
  <si>
    <t>Otras Cuentas por Pagar a Corto Plazo</t>
  </si>
  <si>
    <t>Documentos Comerciales por Pagar a Corto Plazo</t>
  </si>
  <si>
    <t>Documentos con Contratistas por Obras Públicas por Pagar a Corto Plazo</t>
  </si>
  <si>
    <t>2129</t>
  </si>
  <si>
    <t>Otros Documentos por Pagar a Corto Plazo</t>
  </si>
  <si>
    <t>Porción a Corto Plazo de la Deuda Pública Interna</t>
  </si>
  <si>
    <t>2132</t>
  </si>
  <si>
    <t>Porción a Corto Plazo de la Deuda Pública Externa</t>
  </si>
  <si>
    <t>2133</t>
  </si>
  <si>
    <t>Porción a Corto Plazo de Arrendamiento Financiero</t>
  </si>
  <si>
    <t>Títulos y Valores de la Deuda Pública Interna a Corto Plazo</t>
  </si>
  <si>
    <t>2142</t>
  </si>
  <si>
    <t>Títulos y Valores de la Deuda Pública Externa a Corto Plazo</t>
  </si>
  <si>
    <t>Ingresos Cobrados por Adelantado a Corto Plazo</t>
  </si>
  <si>
    <t>2152</t>
  </si>
  <si>
    <t>Intereses Cobrados por Adelantado a Corto Plazo</t>
  </si>
  <si>
    <t>2159</t>
  </si>
  <si>
    <t>Otros Pasivos Diferidos a Corto Plazo</t>
  </si>
  <si>
    <t>Fondos en Garantía a Corto Plazo</t>
  </si>
  <si>
    <t>2162</t>
  </si>
  <si>
    <t>Fondos en Administración a Corto Plazo</t>
  </si>
  <si>
    <t>2163</t>
  </si>
  <si>
    <t>Fondos Contingentes a Corto Plazo</t>
  </si>
  <si>
    <t>2164</t>
  </si>
  <si>
    <t>Fondos de Fideicomisos, Mandatos y Contratos Análogos a Corto Plazo</t>
  </si>
  <si>
    <t>2165</t>
  </si>
  <si>
    <t>Otros Fondos de Terceros en Garantía y/o Administración a Corto Plazo</t>
  </si>
  <si>
    <t>2166</t>
  </si>
  <si>
    <t>Valores y Bienes en Garantía a Corto Plazo</t>
  </si>
  <si>
    <t>Provisión para Demandas y Juicios a Corto Plazo</t>
  </si>
  <si>
    <t>2172</t>
  </si>
  <si>
    <t>Provisión para Contingencias a Corto Plazo</t>
  </si>
  <si>
    <t>2179</t>
  </si>
  <si>
    <t>Otras Provisiones a Corto Plazo</t>
  </si>
  <si>
    <t>2191</t>
  </si>
  <si>
    <t>Ingresos por Clasificar</t>
  </si>
  <si>
    <t>2192</t>
  </si>
  <si>
    <t>Recaudación por Participar</t>
  </si>
  <si>
    <t>2199</t>
  </si>
  <si>
    <t>Otros Pasivos Circulantes</t>
  </si>
  <si>
    <t>TOTAL PASIVO CIRCULANTE</t>
  </si>
  <si>
    <t>Proveedores por Pagar a Largo Plazo</t>
  </si>
  <si>
    <t>2212</t>
  </si>
  <si>
    <t>Contratistas por Obras Públicas por Pagar a Largo Plazo</t>
  </si>
  <si>
    <t>Documentos Comerciales por Pagar a Largo Plazo</t>
  </si>
  <si>
    <t>Documentos con Contratistas por Obras Públicas por Pagar a Largo Plazo</t>
  </si>
  <si>
    <t>2229</t>
  </si>
  <si>
    <t>Otros Documentos por Pagar a Largo Plazo</t>
  </si>
  <si>
    <t>Títulos  y Valores de la Deuda Pública Interna a Largo Plazo</t>
  </si>
  <si>
    <t>2232</t>
  </si>
  <si>
    <t>Títulos y Valores de la Deuda Pública Externa a Largo Plazo</t>
  </si>
  <si>
    <t>2233</t>
  </si>
  <si>
    <t>Préstamos de la Deuda Pública Interna por Pagar a Largo Plazo</t>
  </si>
  <si>
    <t>2234</t>
  </si>
  <si>
    <t>Préstamos de la Deuda Pública Externa por Pagar a Largo Plazo</t>
  </si>
  <si>
    <t>2235</t>
  </si>
  <si>
    <t>Arrendamiento Financiero por Pagar a Largo Plazo</t>
  </si>
  <si>
    <t>2241</t>
  </si>
  <si>
    <t>Créditos Diferidos a Largo Plazo</t>
  </si>
  <si>
    <t>2242</t>
  </si>
  <si>
    <t>Intereses Cobrados por Adelantado a Largo Plazo</t>
  </si>
  <si>
    <t>2249</t>
  </si>
  <si>
    <t>Otros Pasivos Diferidos a Largo Plazo</t>
  </si>
  <si>
    <t>2251</t>
  </si>
  <si>
    <t>Fondos en Garantía a Largo Plazo</t>
  </si>
  <si>
    <t>2252</t>
  </si>
  <si>
    <t>Fondos en Administración a Largo Plazo</t>
  </si>
  <si>
    <t>2253</t>
  </si>
  <si>
    <t>Fondos Contingentes a Largo Plazo</t>
  </si>
  <si>
    <t>2254</t>
  </si>
  <si>
    <t>Fondos de Fideicomisos, Mandatos y Contratos Análogos a Largo Plazo</t>
  </si>
  <si>
    <t>2255</t>
  </si>
  <si>
    <t>Otros Fondos de Terceros en Garantía y/o Administración a Largo Plazo</t>
  </si>
  <si>
    <t>2256</t>
  </si>
  <si>
    <t>Valores y Bienes en Garantía a Largo Plazo</t>
  </si>
  <si>
    <t>2261</t>
  </si>
  <si>
    <t>Provisión para Demandas y Juicios a Largo Plazo</t>
  </si>
  <si>
    <t>2262</t>
  </si>
  <si>
    <t>Provisión para Pensiones a Largo Plazo</t>
  </si>
  <si>
    <t>2263</t>
  </si>
  <si>
    <t>Provisión para Contingencias a Largo Plazo</t>
  </si>
  <si>
    <t>2269</t>
  </si>
  <si>
    <t>Otras Provisiones a Largo Plazo</t>
  </si>
  <si>
    <t>TOTAL PASIVO NO CIRCULANTE</t>
  </si>
  <si>
    <t>TOTAL PASIVO</t>
  </si>
  <si>
    <t>Hacienda Pública/Patrimonio</t>
  </si>
  <si>
    <t>Hacienda Pública/Patrimonio Contribuido</t>
  </si>
  <si>
    <t>Hacienda Pública/Patrimonio Generado</t>
  </si>
  <si>
    <t>Revalúo de Bienes Inmuebles</t>
  </si>
  <si>
    <t>3232</t>
  </si>
  <si>
    <t>Revalúo de Bienes Muebles</t>
  </si>
  <si>
    <t>3233</t>
  </si>
  <si>
    <t>Revalúo de Bienes Intangibles</t>
  </si>
  <si>
    <t>3239</t>
  </si>
  <si>
    <t>Otros Revalúos</t>
  </si>
  <si>
    <t>Reservas de Patrimonio</t>
  </si>
  <si>
    <t>3242</t>
  </si>
  <si>
    <t>Reservas Territoriales</t>
  </si>
  <si>
    <t>3243</t>
  </si>
  <si>
    <t>Reservas por Contingencias</t>
  </si>
  <si>
    <t>Cambios en Políticas Contables</t>
  </si>
  <si>
    <t>3252</t>
  </si>
  <si>
    <t>Cambios por Errores Contables</t>
  </si>
  <si>
    <t>Exceso o Insuficiencia en la Actualización de la Hacienda Pública/Patrimonio</t>
  </si>
  <si>
    <t>Total Hacienda Pública/Patrimonio</t>
  </si>
  <si>
    <t>Total Pasivo y Hacienda Pública/Patrimonio</t>
  </si>
  <si>
    <t xml:space="preserve">                                              "Bajo protesta de decir verdad declaramos que los Estados Financieros y sus notas, son razonablemente correctos y son responsabilidad del emisor"</t>
  </si>
  <si>
    <t>CUENTAS DE ORDEN</t>
  </si>
  <si>
    <t>7705</t>
  </si>
  <si>
    <t>Almacén</t>
  </si>
  <si>
    <t>7706</t>
  </si>
  <si>
    <t>Artículos Disponibles por el Almacén</t>
  </si>
  <si>
    <t>7707</t>
  </si>
  <si>
    <t>Artículos Distribuídos por el Almacén</t>
  </si>
  <si>
    <t>LEY DE INGRESOS ESTIMADA</t>
  </si>
  <si>
    <t>LEY DE INGRESOS POR EJECUTAR</t>
  </si>
  <si>
    <t>LEY DE INGRESOS RECAUDADA</t>
  </si>
  <si>
    <t>8210</t>
  </si>
  <si>
    <t>PRESUPUESTO DE EGRESOS APROBADO</t>
  </si>
  <si>
    <t>8211</t>
  </si>
  <si>
    <t>Presupuesto de Egresos Aprobado de Gastos de Funcionamiento</t>
  </si>
  <si>
    <t>8212</t>
  </si>
  <si>
    <t>Presupuesto de Egresos Aprobado de Transferencias, Asignaciones, Subsidios y Otras Ayudas</t>
  </si>
  <si>
    <t>8216</t>
  </si>
  <si>
    <t>Presupuesto de Egresos Aprobado de Bienes Muebles, Inmuebles e Intangibles</t>
  </si>
  <si>
    <t>8220</t>
  </si>
  <si>
    <t>PRESUPUESTO DE EGRESOS POR EJERCER</t>
  </si>
  <si>
    <t>8221</t>
  </si>
  <si>
    <t>Presupuesto de Egresos por Ejercer de Gastos de Funcionamiento</t>
  </si>
  <si>
    <t>8222</t>
  </si>
  <si>
    <t>Presupuesto de Egresos por Ejercer de Transferencias, Asignaciones, Subsidios y Otras Ayudas</t>
  </si>
  <si>
    <t>8226</t>
  </si>
  <si>
    <t>Presupuesto de Egresos por Ejercer de Bienes Muebles, Inmuebles e Intangibles</t>
  </si>
  <si>
    <t>8270</t>
  </si>
  <si>
    <t>PRESUPUESTO DE EGRESOS PAGADO</t>
  </si>
  <si>
    <t>8271</t>
  </si>
  <si>
    <t>Presupuesto de Egresos Pagado de Gastos de Funcionamiento</t>
  </si>
  <si>
    <t>8272</t>
  </si>
  <si>
    <t>Presupuesto de Egresos Pagado de Transferencias, Asignaciones, Subsidios y Otras Ayudas</t>
  </si>
  <si>
    <t>8276</t>
  </si>
  <si>
    <t>Presupuesto de Egresos Pagado de Bienes Muebles, Inmuebles e Intangibles</t>
  </si>
  <si>
    <t>"Bajo protesta de decir verdad declaramos que los formatos y su información complementaria, así como sus notas, son razonablemente correctos y son responsabilidad del emisor"</t>
  </si>
  <si>
    <t>ACTIVO CIRCULANTE</t>
  </si>
  <si>
    <t>ACTIVO NO CIRCULANTE</t>
  </si>
  <si>
    <t>Derechos a recibir efectivo o equivalentes a largo plazo</t>
  </si>
  <si>
    <t>Total del Activo</t>
  </si>
  <si>
    <t>000000001</t>
  </si>
  <si>
    <t>Caja</t>
  </si>
  <si>
    <t>000000000000000001</t>
  </si>
  <si>
    <t>CAJA</t>
  </si>
  <si>
    <t>0001</t>
  </si>
  <si>
    <t>000000002</t>
  </si>
  <si>
    <t>Fondo Fijo de Caja</t>
  </si>
  <si>
    <t>CAJA 1</t>
  </si>
  <si>
    <t>0002</t>
  </si>
  <si>
    <t>CAJA 2</t>
  </si>
  <si>
    <t>000000003</t>
  </si>
  <si>
    <t>FONDO FIJO 2019-2021</t>
  </si>
  <si>
    <t>MARCELINO ALMEIDA SILVA</t>
  </si>
  <si>
    <t>MARCELINO ALMEIDA SILVA 2019</t>
  </si>
  <si>
    <t>MARCELINO ALMEIDA SILVA 2020</t>
  </si>
  <si>
    <t>0003</t>
  </si>
  <si>
    <t>MARCELINO ALMEIDA SILVA 2021</t>
  </si>
  <si>
    <t>0004</t>
  </si>
  <si>
    <t>GICELA JIMEMEZ GARCIA 2021</t>
  </si>
  <si>
    <t>000000004</t>
  </si>
  <si>
    <t>Fondo Fijo  de caja 2022 2024</t>
  </si>
  <si>
    <t>Marisol Sanchez Alcantara</t>
  </si>
  <si>
    <t>Marisol Sanchez Alcantara 2022</t>
  </si>
  <si>
    <t>Marisol Sanchez Alcantara 2023</t>
  </si>
  <si>
    <t>Marisol Sanchez Alcantara 2024</t>
  </si>
  <si>
    <t>BANORTE</t>
  </si>
  <si>
    <t>000000000000000007</t>
  </si>
  <si>
    <t>BANORTE CTA.0458618813</t>
  </si>
  <si>
    <t>000000000000000008</t>
  </si>
  <si>
    <t>BANORTE CTA. 0421037173</t>
  </si>
  <si>
    <t>000000000000000009</t>
  </si>
  <si>
    <t>BANORTE 22-24  CTA. 1179257738</t>
  </si>
  <si>
    <t>BANCOMER</t>
  </si>
  <si>
    <t>BANCOMER CTA 0192300478 (PROPIOS)</t>
  </si>
  <si>
    <t>000000000000000002</t>
  </si>
  <si>
    <t>BANCOMER CTA 0192300575</t>
  </si>
  <si>
    <t>BANORTE 2019-20121</t>
  </si>
  <si>
    <t>BANORTE CTA 01044640942 (RECURSOS PROPIOS)</t>
  </si>
  <si>
    <t>000000005</t>
  </si>
  <si>
    <t>BANAMEX 2019-2021</t>
  </si>
  <si>
    <t>BANAMEX CTA 0236727009 (PARTICIPACIONES)</t>
  </si>
  <si>
    <t>BANAMEX CTA 0236727017 (DEF Y DEC)</t>
  </si>
  <si>
    <t>000000006</t>
  </si>
  <si>
    <t>BANCO AZTECA 2022 2024</t>
  </si>
  <si>
    <t>BANCO AZTECA CTA 0166803813 Participaciones</t>
  </si>
  <si>
    <t>BANCO AZTECA CTA 0166803442 R Propios</t>
  </si>
  <si>
    <t>000000000000000003</t>
  </si>
  <si>
    <t>BANCO AZTECA CTA 0166554124 Def y Dec</t>
  </si>
  <si>
    <t>Bancos/Dependencias y otros</t>
  </si>
  <si>
    <t>Fondos con Afectación Específica</t>
  </si>
  <si>
    <t>DEPOSITO EN GARANTIA</t>
  </si>
  <si>
    <t>DEPOSITO EN GARANTIA TELCEL TEL. 7226005267</t>
  </si>
  <si>
    <t>DEPOSITO EN GARANTIA TELCEL TEL. 7226209568</t>
  </si>
  <si>
    <t>DEPOSITO EN GARANTIA TELCEL  TEL. 7226005747</t>
  </si>
  <si>
    <t>CREDITO AL SALARIO</t>
  </si>
  <si>
    <t>SUBSIDIO PARA EL EMPLEO</t>
  </si>
  <si>
    <t>Deudores Diversos</t>
  </si>
  <si>
    <t>Gastos a comprobar</t>
  </si>
  <si>
    <t>Rodas Motor Vehicles S.A. de C.V.</t>
  </si>
  <si>
    <t>SYNTHES S.M.P., S.A. DE C.V.</t>
  </si>
  <si>
    <t>FRANCISCO SALINAS JIMENEZ</t>
  </si>
  <si>
    <t>COMISIÒN FEDERAL DE ELECTRICIDAD</t>
  </si>
  <si>
    <t>0005</t>
  </si>
  <si>
    <t>SAUL CRUZ FLORES</t>
  </si>
  <si>
    <t>0006</t>
  </si>
  <si>
    <t>SISTEMA MUNICIPAL PARA EL DESARROLLO INTEGRAL DE LA FAMILIA DE IXTLAHUACA</t>
  </si>
  <si>
    <t>0013</t>
  </si>
  <si>
    <t>TARJETAS REPORTADAS DE TRABAJADORES</t>
  </si>
  <si>
    <t>0014</t>
  </si>
  <si>
    <t>JORGE MORALES RUIZ</t>
  </si>
  <si>
    <t>0015</t>
  </si>
  <si>
    <t>LIDIA ROCIO VALDEZ GARCIA</t>
  </si>
  <si>
    <t>0016</t>
  </si>
  <si>
    <t>FROYLAN REYES CARBAJAL</t>
  </si>
  <si>
    <t>0017</t>
  </si>
  <si>
    <t>LAURA MOLINA GRANADOS</t>
  </si>
  <si>
    <t>0018</t>
  </si>
  <si>
    <t>MARIA CONCEPCIÓN VALDERRAMA TREJO</t>
  </si>
  <si>
    <t>0019</t>
  </si>
  <si>
    <t>CLEMENTE VENTURA SANDOVAL</t>
  </si>
  <si>
    <t>0020</t>
  </si>
  <si>
    <t>EDER RODEA FLORES</t>
  </si>
  <si>
    <t>0021</t>
  </si>
  <si>
    <t>Préstamos Otorgados a Corto Plazo</t>
  </si>
  <si>
    <t>Anticipo a Proveedores por Adquisición de Bienes y Prestación de Serv a C P</t>
  </si>
  <si>
    <t>ANTICIPO A PROVEEDORES POR ADQUISICION DE BIENES</t>
  </si>
  <si>
    <t>Mario Garduño Velázquez</t>
  </si>
  <si>
    <t>RODAS MOTOR VEHICLES S.A. DE C.V.</t>
  </si>
  <si>
    <t>LADY LAURA REYES GARDUÑO</t>
  </si>
  <si>
    <t>Anticipo a Proveedores por Adquisición de Bienes Inmuebles y Muebles a C P</t>
  </si>
  <si>
    <t>Otros Derechos a Recibir Bienes o Servicios a Corto Plazo</t>
  </si>
  <si>
    <t>MATERIALES DE CONSUMO PARA DONACIÓN</t>
  </si>
  <si>
    <t>ATAUDES ECÓNOMICOS</t>
  </si>
  <si>
    <t>ATAÚD ECÓMICO</t>
  </si>
  <si>
    <t>Tipo "A" de 1.90 mtrs.</t>
  </si>
  <si>
    <t>Tipo "AA"  Especial</t>
  </si>
  <si>
    <t>0087</t>
  </si>
  <si>
    <t>SUJETADOCUMENTOS MEDIANO</t>
  </si>
  <si>
    <t>MATERIALES DE CONSUMO (PAPELERIA)</t>
  </si>
  <si>
    <t>MATERIAL Y UTILES PARA EL PROCESAMIENTO EN EQUIPOS Y BIENES INFORMATICOS</t>
  </si>
  <si>
    <t>TONER HP</t>
  </si>
  <si>
    <t>TONER HP 12A</t>
  </si>
  <si>
    <t>TONER HP CE310 NEGRO</t>
  </si>
  <si>
    <t>TONER HP CE311 AZUL</t>
  </si>
  <si>
    <t>TONER HP CE312 AMARILLO</t>
  </si>
  <si>
    <t>TONER HP 85A</t>
  </si>
  <si>
    <t>CINTA PARA IMPRESORA EPSON LX-300</t>
  </si>
  <si>
    <t>0007</t>
  </si>
  <si>
    <t>CD VIRGEN  C/50 PZAS.</t>
  </si>
  <si>
    <t>0008</t>
  </si>
  <si>
    <t>TONER HP MAGENTA</t>
  </si>
  <si>
    <t>0009</t>
  </si>
  <si>
    <t>CAJAS PARA CD</t>
  </si>
  <si>
    <t>0010</t>
  </si>
  <si>
    <t>MEMORIA USB DE 4 GB</t>
  </si>
  <si>
    <t>0011</t>
  </si>
  <si>
    <t>MEMORIA USB KINGSTON DE 8 GB</t>
  </si>
  <si>
    <t>0012</t>
  </si>
  <si>
    <t>DISCO DURO DE 1 TB ADATA</t>
  </si>
  <si>
    <t>CABLE UTP PARA RED</t>
  </si>
  <si>
    <t>CONECTOR RJ45</t>
  </si>
  <si>
    <t>KIT DE MANTENIMIENTO STEREN PARA COMPUTO</t>
  </si>
  <si>
    <t>AIRE COMPRIMIDO</t>
  </si>
  <si>
    <t>ETIQUETAS PARA CD</t>
  </si>
  <si>
    <t>CARTUCHO HP 122 NEGRO</t>
  </si>
  <si>
    <t>CARTUCHO HP 122 COLOR</t>
  </si>
  <si>
    <t>CD`S SONY C/100 PZAS.</t>
  </si>
  <si>
    <t>CARTUCHO EPSON 133 CYAN</t>
  </si>
  <si>
    <t>0022</t>
  </si>
  <si>
    <t>CARTUCHO EPSON 133 MAGENTA</t>
  </si>
  <si>
    <t>0023</t>
  </si>
  <si>
    <t>CARTUCHO EPSON 132 NEGRO</t>
  </si>
  <si>
    <t>0024</t>
  </si>
  <si>
    <t>TONER HP 49A</t>
  </si>
  <si>
    <t>0025</t>
  </si>
  <si>
    <t>DVDs C/50 PZAS.</t>
  </si>
  <si>
    <t>0026</t>
  </si>
  <si>
    <t>MEMORIA USB DE 16 GB</t>
  </si>
  <si>
    <t>0027</t>
  </si>
  <si>
    <t>DISCOS CD GRAVABLE</t>
  </si>
  <si>
    <t>0028</t>
  </si>
  <si>
    <t>TINTA PARA IMPRESORA EPSON L380</t>
  </si>
  <si>
    <t>0029</t>
  </si>
  <si>
    <t>TONER SAMSUNG M2020</t>
  </si>
  <si>
    <t>MATERIAL Y UTILES DE OFICINA</t>
  </si>
  <si>
    <t>PAPELERIA</t>
  </si>
  <si>
    <t>HOJAS BLANCAS T/C</t>
  </si>
  <si>
    <t>HOJAS BLANCAS T/O</t>
  </si>
  <si>
    <t>BOLIGRAFO MEDIANO AZUL</t>
  </si>
  <si>
    <t>BOLIGRAFO MEDIANO NEGRO</t>
  </si>
  <si>
    <t>CLIPS No.1</t>
  </si>
  <si>
    <t>POST-IT FLUORECENTE</t>
  </si>
  <si>
    <t>PAPEL AMERICA</t>
  </si>
  <si>
    <t>CARPETA LEFORT T/C</t>
  </si>
  <si>
    <t>CARPETA LEFORT T/O</t>
  </si>
  <si>
    <t>CORRECTOR LIQUIDO</t>
  </si>
  <si>
    <t>PISTOLA PARA SILICÒN</t>
  </si>
  <si>
    <t>BARRAS DE SILICÒN</t>
  </si>
  <si>
    <t>TIJERAS</t>
  </si>
  <si>
    <t>AGENDA EJECUTIVA</t>
  </si>
  <si>
    <t>GRAPAS ESTANDAR</t>
  </si>
  <si>
    <t>CAJA PARA ARCHIVO T/C</t>
  </si>
  <si>
    <t>CAJA PARA ARCHIVO T/O</t>
  </si>
  <si>
    <t>MARCA TEXTOS</t>
  </si>
  <si>
    <t>CUADERNO FORMA FRANCESA</t>
  </si>
  <si>
    <t>CUADERNO PROFESIONAL</t>
  </si>
  <si>
    <t>SACAPUNTAS</t>
  </si>
  <si>
    <t>MASKN TAPE</t>
  </si>
  <si>
    <t>GOMA FACTICS</t>
  </si>
  <si>
    <t>PAPEL CONTAC</t>
  </si>
  <si>
    <t>DIUREX</t>
  </si>
  <si>
    <t>DIUREX JANEL  24x50</t>
  </si>
  <si>
    <t>MARCADOR PERMANENTE XTRA</t>
  </si>
  <si>
    <t>COJIN DE PLASTICO PARA SELLO</t>
  </si>
  <si>
    <t>TINTA PARA COJIN</t>
  </si>
  <si>
    <t>0030</t>
  </si>
  <si>
    <t>PROTECTORES DE HOJAS T/C</t>
  </si>
  <si>
    <t>0031</t>
  </si>
  <si>
    <t>LIBRO FLORETE F/ITALIANA</t>
  </si>
  <si>
    <t>0032</t>
  </si>
  <si>
    <t>BOLIGRAFO DE GEL ZEBRA AZUL</t>
  </si>
  <si>
    <t>0033</t>
  </si>
  <si>
    <t>FOLIADOR</t>
  </si>
  <si>
    <t>0034</t>
  </si>
  <si>
    <t>BROCHES BACO</t>
  </si>
  <si>
    <t>0035</t>
  </si>
  <si>
    <t>HOJAS DE COLORES</t>
  </si>
  <si>
    <t>0036</t>
  </si>
  <si>
    <t>RESISTOL 850</t>
  </si>
  <si>
    <t>0037</t>
  </si>
  <si>
    <t>TABLA DE APOYO T/CARTA</t>
  </si>
  <si>
    <t>0038</t>
  </si>
  <si>
    <t>LAPIZ MIRADO No. 2</t>
  </si>
  <si>
    <t>0039</t>
  </si>
  <si>
    <t>BICOLOR</t>
  </si>
  <si>
    <t>0040</t>
  </si>
  <si>
    <t>CARTULINA OPALINA T/CARTA</t>
  </si>
  <si>
    <t>0041</t>
  </si>
  <si>
    <t>HOJAS DE PAPEL ADHERIBLE</t>
  </si>
  <si>
    <t>0042</t>
  </si>
  <si>
    <t>SOBRES DE CELOFAN MEDIA CARTA</t>
  </si>
  <si>
    <t>0043</t>
  </si>
  <si>
    <t>COLORES FANTASY C/24</t>
  </si>
  <si>
    <t>0044</t>
  </si>
  <si>
    <t>SOBRES COIN PARA NÓMINA</t>
  </si>
  <si>
    <t>0045</t>
  </si>
  <si>
    <t>FOLDERS COLGANTE T/CARTA</t>
  </si>
  <si>
    <t>0046</t>
  </si>
  <si>
    <t>PAPEL CARBON T/CARTA</t>
  </si>
  <si>
    <t>0047</t>
  </si>
  <si>
    <t>PLIEGO DE FOMY</t>
  </si>
  <si>
    <t>0048</t>
  </si>
  <si>
    <t>CLIPS MARIPOSA No. 2</t>
  </si>
  <si>
    <t>0049</t>
  </si>
  <si>
    <t>FLEXOMETRO 5 MTS.</t>
  </si>
  <si>
    <t>0050</t>
  </si>
  <si>
    <t>CARPETA BLANCA 2"</t>
  </si>
  <si>
    <t>0051</t>
  </si>
  <si>
    <t>SUJETADOCUMENTOS GRANDE</t>
  </si>
  <si>
    <t>0052</t>
  </si>
  <si>
    <t>SUJETADOCUMENTOS JUMBO</t>
  </si>
  <si>
    <t>0053</t>
  </si>
  <si>
    <t>PRITT JUMBO C/5 PZAS.</t>
  </si>
  <si>
    <t>0054</t>
  </si>
  <si>
    <t>PLASTILINA DE COLORES</t>
  </si>
  <si>
    <t>0055</t>
  </si>
  <si>
    <t>BOLIGRAFO BIC FINO NEGRO</t>
  </si>
  <si>
    <t>0056</t>
  </si>
  <si>
    <t>CLIPS No.2</t>
  </si>
  <si>
    <t>0057</t>
  </si>
  <si>
    <t>SOBRES BOLSA T/OFICIO</t>
  </si>
  <si>
    <t>0058</t>
  </si>
  <si>
    <t>SOBRES CELOFAN 1/4</t>
  </si>
  <si>
    <t>0059</t>
  </si>
  <si>
    <t>MARCADOR PARA CD</t>
  </si>
  <si>
    <t>0060</t>
  </si>
  <si>
    <t>REGLAS DE PLASTICO DE 30cm</t>
  </si>
  <si>
    <t>0061</t>
  </si>
  <si>
    <t>CRAYOLAS C/24 pzas.</t>
  </si>
  <si>
    <t>0062</t>
  </si>
  <si>
    <t>LIGAS DE COLORES</t>
  </si>
  <si>
    <t>0063</t>
  </si>
  <si>
    <t>MARCADOR PARA DETECTAR BOLLETES FALSOS</t>
  </si>
  <si>
    <t>0064</t>
  </si>
  <si>
    <t>ROLLO PAPEL PARA SUMADORA</t>
  </si>
  <si>
    <t>0065</t>
  </si>
  <si>
    <t>MINAS 0.7 mm C/12 TUBOS</t>
  </si>
  <si>
    <t>0066</t>
  </si>
  <si>
    <t>RESISTOL LIQ. 850 DE 225gr</t>
  </si>
  <si>
    <t>0067</t>
  </si>
  <si>
    <t>SUJETA DOCUMENTOS CHICO</t>
  </si>
  <si>
    <t>0068</t>
  </si>
  <si>
    <t>PORTAMINAS ZEBRA 0.7 mm</t>
  </si>
  <si>
    <t>0069</t>
  </si>
  <si>
    <t>SOBRES BOLSA T/CARTA</t>
  </si>
  <si>
    <t>0070</t>
  </si>
  <si>
    <t>COLORES</t>
  </si>
  <si>
    <t>0071</t>
  </si>
  <si>
    <t>CINTA CANELA</t>
  </si>
  <si>
    <t>0072</t>
  </si>
  <si>
    <t>CAJA PLASTIFICADA PARA ARCHIVO T/CARTA</t>
  </si>
  <si>
    <t>0073</t>
  </si>
  <si>
    <t>ROLLO DE CURLING COLOR ROSA PASTEL</t>
  </si>
  <si>
    <t>0074</t>
  </si>
  <si>
    <t>FOLDERS BEIGE T/C</t>
  </si>
  <si>
    <t>0075</t>
  </si>
  <si>
    <t>FOLDERS BEIG T/O</t>
  </si>
  <si>
    <t>0076</t>
  </si>
  <si>
    <t>ORGANIZADOR GIRATORIO</t>
  </si>
  <si>
    <t>0077</t>
  </si>
  <si>
    <t>PAPELERA DE ESCRITORIO T/O DE PLASTICO</t>
  </si>
  <si>
    <t>0078</t>
  </si>
  <si>
    <t>PIZARRON DE CORCHO DE 60x90</t>
  </si>
  <si>
    <t>0079</t>
  </si>
  <si>
    <t>RESISTOL 850 DE 110gr</t>
  </si>
  <si>
    <t>0080</t>
  </si>
  <si>
    <t>CINTA CANELA TRANSPARENTE</t>
  </si>
  <si>
    <t>0081</t>
  </si>
  <si>
    <t>COLORES PELIKAN C/24 PZAS.</t>
  </si>
  <si>
    <t>0082</t>
  </si>
  <si>
    <t>ENGRAPADORA</t>
  </si>
  <si>
    <t>0083</t>
  </si>
  <si>
    <t>CORRECTOR DE CINTA</t>
  </si>
  <si>
    <t>0084</t>
  </si>
  <si>
    <t>ROLLO DE PAPEL CONTAC</t>
  </si>
  <si>
    <t>0085</t>
  </si>
  <si>
    <t>PLUMONES FABER CASTEL C/20 PZAS.</t>
  </si>
  <si>
    <t>0086</t>
  </si>
  <si>
    <t>INDICADOR FLUORESCENTE</t>
  </si>
  <si>
    <t>0088</t>
  </si>
  <si>
    <t>CUTER</t>
  </si>
  <si>
    <t>0089</t>
  </si>
  <si>
    <t>PLACA DE UNICEL DE 1x1 mt x 2 cm</t>
  </si>
  <si>
    <t>0090</t>
  </si>
  <si>
    <t>MARCADOR P/PINTARRON</t>
  </si>
  <si>
    <t>0091</t>
  </si>
  <si>
    <t>GOMA PELIKAN</t>
  </si>
  <si>
    <t>0092</t>
  </si>
  <si>
    <t>CARTULINA OPALINA</t>
  </si>
  <si>
    <t>0093</t>
  </si>
  <si>
    <t>DEDAL</t>
  </si>
  <si>
    <t>0094</t>
  </si>
  <si>
    <t>SOBRES PARA CD</t>
  </si>
  <si>
    <t>0095</t>
  </si>
  <si>
    <t>LAPICERO PUNTO FINO 0.7 AZOR</t>
  </si>
  <si>
    <t>0096</t>
  </si>
  <si>
    <t>LAPIZ ADHESIVO DIXON JUMBO</t>
  </si>
  <si>
    <t>0097</t>
  </si>
  <si>
    <t>FOLDER T/O VERDE AGUA</t>
  </si>
  <si>
    <t>0098</t>
  </si>
  <si>
    <t>REGLA METALICA</t>
  </si>
  <si>
    <t>0099</t>
  </si>
  <si>
    <t>PEGASOLO</t>
  </si>
  <si>
    <t>0100</t>
  </si>
  <si>
    <t>SEPARADORES DE HOJAS</t>
  </si>
  <si>
    <t>0101</t>
  </si>
  <si>
    <t>0102</t>
  </si>
  <si>
    <t>CARPETA BLANCA DE 3"</t>
  </si>
  <si>
    <t>0103</t>
  </si>
  <si>
    <t>EXTENCION DE 8 mts.</t>
  </si>
  <si>
    <t>0104</t>
  </si>
  <si>
    <t>MULTICONTACTO</t>
  </si>
  <si>
    <t>0105</t>
  </si>
  <si>
    <t>QUITA GRAPAS</t>
  </si>
  <si>
    <t>0106</t>
  </si>
  <si>
    <t>FOLDER AZUL T/C</t>
  </si>
  <si>
    <t>0107</t>
  </si>
  <si>
    <t>FOLDER AZUL T/O</t>
  </si>
  <si>
    <t>0108</t>
  </si>
  <si>
    <t>LIBRETA FORMA ITALIANA</t>
  </si>
  <si>
    <t>0109</t>
  </si>
  <si>
    <t>BOLIGRAFO ROJO</t>
  </si>
  <si>
    <t>0110</t>
  </si>
  <si>
    <t>PLUMONES PUNTO FINO</t>
  </si>
  <si>
    <t>0111</t>
  </si>
  <si>
    <t>PERFORADORA</t>
  </si>
  <si>
    <t>0112</t>
  </si>
  <si>
    <t>PORTAMINAS Y MINAS</t>
  </si>
  <si>
    <t>0113</t>
  </si>
  <si>
    <t>GLOBOS</t>
  </si>
  <si>
    <t>0114</t>
  </si>
  <si>
    <t>LISTAS DE ASISTENCIA</t>
  </si>
  <si>
    <t>0115</t>
  </si>
  <si>
    <t>CORRECTOR DE LAPIZ</t>
  </si>
  <si>
    <t>0116</t>
  </si>
  <si>
    <t>TACHUELAS</t>
  </si>
  <si>
    <t>0117</t>
  </si>
  <si>
    <t>CINTA DOBLE CARA</t>
  </si>
  <si>
    <t>0118</t>
  </si>
  <si>
    <t>PAPEL CRAF</t>
  </si>
  <si>
    <t>Estimaciones para Cuentas Incobrables por Derechos a Recibir Efectivo o Equ</t>
  </si>
  <si>
    <t>Deudores diversos a Largo Plazo</t>
  </si>
  <si>
    <t>Ingresos por recuperar a Largo Plazo</t>
  </si>
  <si>
    <t>EDIFICIOS ADMINISTRATIVOS</t>
  </si>
  <si>
    <t>EQUIPO DE COMPUTO Y ACCESORIOS</t>
  </si>
  <si>
    <t>COMPUTADORA HP PAVILION MOD5220LA</t>
  </si>
  <si>
    <t>IMPRESORA LASER JET 1020</t>
  </si>
  <si>
    <t>IMPRESORA HP 1320 SERIE CNHC5DH0L05</t>
  </si>
  <si>
    <t>RELOJ CHECADOR DE LA MARCA TARGETMAX MODELO NT-3 SERIE 80600796</t>
  </si>
  <si>
    <t>COMPUTADORA HP PAVILION A 600</t>
  </si>
  <si>
    <t>HP PAVILION W5630LA PROCESADOR INTEL PD 2.8 GHZ</t>
  </si>
  <si>
    <t>EQUIPO DE COMPUTO HP COMPAQ PROCESADOR INTEL DUAL CORE 512 RAM</t>
  </si>
  <si>
    <t>COMPUTADORA HP PAVILION A630</t>
  </si>
  <si>
    <t>COMPUTADORA HP A6230LA PROCESADOR INTEL CORE 2 DUO E 4500</t>
  </si>
  <si>
    <t>COMPUTADORA HP DC 5800 PROCESADOR INTEL CORE 2 DUO</t>
  </si>
  <si>
    <t>IMPRESORA MATRIZ DE PUNTO MARCA EPSON MODELO LX-300+ II</t>
  </si>
  <si>
    <t>2 COMPUTADORAS SAMSUNG SERIE PU19H9FZ114714 Y PU19H9FZ202089</t>
  </si>
  <si>
    <t>EQUIPO DE COMPUTO MARCA BARRRACUDA  SERIE PU19H9FZ903232L</t>
  </si>
  <si>
    <t>EQUIPO DE COMPUTO MARCA BARRACUDA NO. DE SERIE: 02A030118967</t>
  </si>
  <si>
    <t>EQUIPO DE COMPUTO MARCA BARRACUDA NO. DE SERIE: 02A030118948</t>
  </si>
  <si>
    <t>EQUIPO DE COMPUTO MARCA BARRACUDA NO. DE SERIE: 02A030116692</t>
  </si>
  <si>
    <t>EQUIPO DE COMPUTO MARCA BARRACUDA NO. DE SERIE. 02A030118837</t>
  </si>
  <si>
    <t>EQUIPO DE COMPUTO MARCA BARRACUDA NO. DE SERIE. 02A030118947</t>
  </si>
  <si>
    <t>EQUIPO DE COMPUTO MARCA BARRACUDA NO. DE SERIE. 02A030778862</t>
  </si>
  <si>
    <t>IMPRESORA EPSON TX120 MDFZ39090</t>
  </si>
  <si>
    <t>IMPRESORA EPSON TX120 MDFZ033445</t>
  </si>
  <si>
    <t>COMPUTADORA CON N/S YC60H9LB505179, GABINETE ATXBC15BB NEGRO</t>
  </si>
  <si>
    <t>COMPUTADORA CON N/S YC60H9LB505133 , GABINETE ATX BC 15BB NEGRO</t>
  </si>
  <si>
    <t>COMPUTADORA CON N/S YC60H9LB502095, GABINETE ATX BC 15BB NEGRO</t>
  </si>
  <si>
    <t>IMPRESORA HP LASER JET P1102W SERIE VNB4F28069</t>
  </si>
  <si>
    <t>EQUIPO DE COMPUTO N/S YC60H9NB303773  GABINETE 9P30047A11237</t>
  </si>
  <si>
    <t>COMPUTADORA ATX KEMEX CM 3D22 CON MONITOR SAMSUNG 18"</t>
  </si>
  <si>
    <t>IMPRESORA HP LASER JET SERIE VNB3X69988</t>
  </si>
  <si>
    <t>CAMARA DIGITAL FUJI FINEPIX JV 200 PLATA SERIE JUE86639</t>
  </si>
  <si>
    <t>ESCANER MARCA FUJITSU MODELO Fi-6230z</t>
  </si>
  <si>
    <t>COMPUTADORA ATLON24059</t>
  </si>
  <si>
    <t>COMPUTADORA COMPAQ MOD.CQ2405LA SERIE:6CM23100J2</t>
  </si>
  <si>
    <t>COMPUTADORA COMPAQ MOD.CQ2405LA SERIE:6CM23104G8</t>
  </si>
  <si>
    <t>LAP TOP MC. HP MOD.435 SERIE:5CB2181JCT</t>
  </si>
  <si>
    <t>IMPRESORA LASER A COLOR HP MOD.CP1025nw SERIE:CNB2Q22949</t>
  </si>
  <si>
    <t>IMPRESORA LASER HP MOD.P1102w SERIE:VDN3L02916</t>
  </si>
  <si>
    <t>IMPRESORA LASER HP MOD.P1102w SERIE:VNB4Y09728</t>
  </si>
  <si>
    <t>COMPUTADORA MCA. COMPAQ MOD.CQ2902LA SERIE CPU:3CR24400819 MONITOR:6CM2431D</t>
  </si>
  <si>
    <t>COMPUTADORA MCA. COMPAQ MOD.CQ2902LA SERIE CPU:3CR2440808 MONITOR:6CM240020</t>
  </si>
  <si>
    <t>LAP TOP DE 14" MCA. HP MOD.g4-1250LA SEIRE:5CD1492GPL</t>
  </si>
  <si>
    <t>LAP TOP MCA.HP PAVILLION MODELO DV4 4266Ia SERIE:5CG2020RDG</t>
  </si>
  <si>
    <t>IMPRESORA LASER MONOCROMATICA MCA. HP MOD.P1102 SERIE:VND3J29423</t>
  </si>
  <si>
    <t>IMPRESORA LASER MONOGRAMATICA MCA. HP MOD.P1102 SERIE:VND3D09944</t>
  </si>
  <si>
    <t>COMPUTADORA MARCA HP MOD.8100 ELITE No. SERIE CPU:MXL1110R1T, CN413604RDD</t>
  </si>
  <si>
    <t>COMPUTADORA MARCA HP PAVILION ENVY X2 11-G050LA</t>
  </si>
  <si>
    <t>COMPUTADORA MARCA COMPAQ MOD.CQ1507LA SERIE:3CR14315RH</t>
  </si>
  <si>
    <t>COMPUTADORA MARCA COMPAQ MOD.CQ1507LA SERIE:3CR14314ZW</t>
  </si>
  <si>
    <t>COMPUTADORA MARCA COMPAQ MOD. CQ1507LA SERIE:3CR1421FPQ</t>
  </si>
  <si>
    <t>VIDEO PROYECTOR MS524 BENQ</t>
  </si>
  <si>
    <t>MULTIFUNCIONAL EPSON L-380 ECONTANK</t>
  </si>
  <si>
    <t>SCANER FUJITSU 7160 SERIE:A36DG43848 DUPLEX</t>
  </si>
  <si>
    <t>DVR 5 MEGAPIXEL/32 CANALES TURBOHD+8 CANALES IP/4 BAHIAS (CAMARA VIDEO-VIG)</t>
  </si>
  <si>
    <t>DISCO DURO INTERNO WESTERN DIGITAL WD PURPLE WD101PURZ 10TB (CAMARAS)</t>
  </si>
  <si>
    <t>SWTICH HIKVISION POE 250 MTS LARGA DISTANCIA CONFIGURACION VIA WEB/CAMARAS</t>
  </si>
  <si>
    <t>DISCO DURO INTERNO WESTERN DIGITAL WD PURPLE WD10101PURZ 10TB (CAMARAS)</t>
  </si>
  <si>
    <t>DVR 3 MEGAPIXEL/16 CANALES TURBODH DISCO DURO 1 CANAL CLAVE 7216HQHI-K 2</t>
  </si>
  <si>
    <t>SWITCH HIKVISION POE250 m LARGA DISTANCIA/ADMINISTRADOR SKU:432262600</t>
  </si>
  <si>
    <t>PANTALLA JVC 49" SMART TV SI49FS CON SOPORTE- SJVC197685476</t>
  </si>
  <si>
    <t>DAHUA DVR 8 CANALES/FUENTE DE PODER SKU:2398745983</t>
  </si>
  <si>
    <t>COMPUTADORA DELL OPTIPLEX 3060 MINI, INTEL CORE I3-8100T3 SKU:E-2348713060</t>
  </si>
  <si>
    <t>COMPUTADORA HP DT 21 B0013LA AIO SERIE:90P17K0001T0 (1CZ10600Q1)</t>
  </si>
  <si>
    <t>COMPUTADORA HP DT 21 B0013LA AIO SERIE:195122919047 (1CZ10600RF)</t>
  </si>
  <si>
    <t>IMPRESORA MULTIFUNCIONAL EPSON I3150 (CLINICA PERIFERICA, SAN JUAN DE LAS M</t>
  </si>
  <si>
    <t>IMPRESORA MULTIFUNCIONAL EPSON I3150 (CLINICA PERIFERICA LA ESTACIÓN)</t>
  </si>
  <si>
    <t>COMPUTADORA ENSAMBLADA COMPLENTA CLINICA PERFERICA, SAN JUAN DE LAS MANZAN</t>
  </si>
  <si>
    <t>COMPUTADORA ENSAMBLADA COMPLENTA CLINICA PERFERICA, LA ESTACIÓN</t>
  </si>
  <si>
    <t>COMPUTADORA MCA. LENOVO MOD.THINK CENTRE M920t SERIE:MJ072AA3</t>
  </si>
  <si>
    <t>DIGITALIZADOR MCA. BROTHER MOD.ADS-3600W SERIE:U64279J6G140603</t>
  </si>
  <si>
    <t>IMPRESORA DE TARJETA POR TRANSFERENCIA TERMICA Y SUBLIMACIÓN MCA. ADATA</t>
  </si>
  <si>
    <t>MULTIFUNCIONAL EPSON E3150 (CLINICA PERIFERICA SAN ANTONIO BONIXI)</t>
  </si>
  <si>
    <t>EQUIPO DE COMPUTO (CLINICA PERIFERICA SAN ANTONIO BONIXI)</t>
  </si>
  <si>
    <t>MULTIFUNCIONAL EPSON E3150 (CLINICA PERIFERICA SAN ANTONIO DE LOS REMEDIOS)</t>
  </si>
  <si>
    <t>EQUIPO DE COMPUTO (CLINICA PERIFERICA SAN ANTONIO DE LOS REMEDIOS)</t>
  </si>
  <si>
    <t>SERVIDOR HP PROLIANT DI1360 GEN9, 2 XEON E5 2630 2.40GHZ CON 32GB EN RAM</t>
  </si>
  <si>
    <t>MOBILIARIO Y EQUIPO DE OFICINA</t>
  </si>
  <si>
    <t>ARCHIVERO LAT 4 GAVETAS NEGRO</t>
  </si>
  <si>
    <t>RADIOGRABADORA C/CONTROL REMOTO MARCA SONY CFDF17CP</t>
  </si>
  <si>
    <t>ARCHIVERO METALICO DE 4 GAVETAS</t>
  </si>
  <si>
    <t>2 ARCHIVERO METALICOS DE 4 GABETAS</t>
  </si>
  <si>
    <t>2 ARCHIVERO METALICOS DE 4 GAVETAS</t>
  </si>
  <si>
    <t>1 ARCHIVERO METALICO DE 4 GAVETAS</t>
  </si>
  <si>
    <t>SILLA SECRETARIAL PIEL NEGRA 50353</t>
  </si>
  <si>
    <t>TELEVISION PHILIPS</t>
  </si>
  <si>
    <t>ANAQUEL DE MADERA</t>
  </si>
  <si>
    <t>ARCHIVERO METALICO 4 GAVETAS</t>
  </si>
  <si>
    <t>JUEGO DE MESAS</t>
  </si>
  <si>
    <t>SALA DE 3 PIEZAS</t>
  </si>
  <si>
    <t>CAJA FUERTE GRIS</t>
  </si>
  <si>
    <t>LIBRERO CON PUERTAS CREDENZA SELECT</t>
  </si>
  <si>
    <t>ESCRITORIO EJECUTIVO CREDENZA</t>
  </si>
  <si>
    <t>ORGANIZADOR CREDENZA SELECT</t>
  </si>
  <si>
    <t>SILLA EJECUTIVA DE PIEL COLOR CAFÉ</t>
  </si>
  <si>
    <t>LIBRERO CON BASE COLOR MADERA NARANJA FABRICADO EN MELAMINA</t>
  </si>
  <si>
    <t>ESCRITORIO CON ARCHIVERO COLOR MADERA NARANJA FABRICADO EN MELAMINA</t>
  </si>
  <si>
    <t>ESCRITORIO CON MESA LATERAL COLOR MADERA NARANJA FABRICADO EN MELAMINA</t>
  </si>
  <si>
    <t>RELOJ CHECADOR MOD.OPBL202 SENDOR DE HUELLA No. SERIE:527720309</t>
  </si>
  <si>
    <t>ENGARGOLADORA MARCA GBC MODELO COMBO 500</t>
  </si>
  <si>
    <t>ESCRITORIO COLOR CAOBA DE 1.40 x 0.70</t>
  </si>
  <si>
    <t>ESCRITORIO COLOS CAOBA DE 1.40 x 0.70</t>
  </si>
  <si>
    <t>ESCRITORIO METROPOLIT</t>
  </si>
  <si>
    <t>LIBRERO CON BASE COLOR MADERA NARANJA FABRICDO EN MELAMINA</t>
  </si>
  <si>
    <t>ESCRITORIO EN "L" COLOR MADERA NARANJA, FABRICADO EN MELAMINA</t>
  </si>
  <si>
    <t>ESCRITORIO MODERNO CON VIDRIO COLOR MADERA NARANJA</t>
  </si>
  <si>
    <t>CAMARA DIGITAL MARCA SONY MODELO DSC-W630 DE 16.1 megapixeles</t>
  </si>
  <si>
    <t>CAMARA DIGITAL PROFES.CANON EOS 60D LENTE EF-S 18-135 mm SERIE:297144293</t>
  </si>
  <si>
    <t>IMPRESORA DE PUNTOS MCA. EPSON LX-300 MOD. P170-B N/SERIE:NUGY168252</t>
  </si>
  <si>
    <t>CAJA DE SEGURIDAD CON ESTRUCTURA PTR</t>
  </si>
  <si>
    <t>ANAQUEL DE PTR PARA ATAUDES DE 4.00 x 2.35 mts. Y .60 cm FONDO</t>
  </si>
  <si>
    <t>ANAQUEL DE PTR PARA ATAUDES DE 2.12 x 2.20 mts. Y .60 cm FONDO</t>
  </si>
  <si>
    <t>ESCRITORIO DE 1.10x0.76x0.50 mts EN MELAMINA</t>
  </si>
  <si>
    <t>ESCRITORIO DE 1.60x0.75 mts</t>
  </si>
  <si>
    <t>PANTALLA LED MCA. POLARID DE 39" FULL HD MOD.PTV4030 SERIE U51300003144</t>
  </si>
  <si>
    <t>PANTALLA LED MCA. POLARID DE 39" FULL HD MOD.PTV403 SERIE U51300003162</t>
  </si>
  <si>
    <t>MUEBLE PARA COLGAR LLAVES DE 1X50CM MADERA Y VIDRIO CLARO F-123</t>
  </si>
  <si>
    <t>CANCEL DE ALUMINIO DE 2" CON RECUBRIMIENTO DE PLASTICO OPALINO 1.3X1.8CM</t>
  </si>
  <si>
    <t>RELOJ CHECADOR HUELLA 200 EMP FACT POSE/35395337</t>
  </si>
  <si>
    <t>IMPRESORA DE MATRIZ EPSON LX350 PARAA AREA DE CAJA</t>
  </si>
  <si>
    <t>16 FLUXOMETROS VISIBLES DE MANIJA C/NIPLE RECTO</t>
  </si>
  <si>
    <t>HIDRONEUMATICO TANQUE PRISMA 153M5P1</t>
  </si>
  <si>
    <t>2 PESA PERSONAS DIGITALES DE PISO SECA SISTEMA</t>
  </si>
  <si>
    <t>2PLACAS DE ACERO DE 60*60CMS</t>
  </si>
  <si>
    <t>CAJA FUERTE NEGRO 41865</t>
  </si>
  <si>
    <t>PLACA FUNDIDA EN ALUMINIO</t>
  </si>
  <si>
    <t>PLACA GRABADA DE 60*70CM</t>
  </si>
  <si>
    <t>PLACA GRABADA DE 40*60CM</t>
  </si>
  <si>
    <t>CALENTADOR DUPLEX</t>
  </si>
  <si>
    <t>PLACA GRABADA DE 60*40 CM</t>
  </si>
  <si>
    <t>ESTUFA MARCA MABE (ESTANCIA INFANTIL)</t>
  </si>
  <si>
    <t>LOGOTIPO DEL DIF MUNICIPAL EN LA PLACA DE VIDRIO TEMPLADO DE 10CM CON 4BAR</t>
  </si>
  <si>
    <t>PLACA FOTOGRABADA EN ALUMINIO CALIBRE 12 DE 60*40CM</t>
  </si>
  <si>
    <t>PLACA FOTOGRABADA EN ALUMINIO CALIBRE 14 DE 100 *80 CM</t>
  </si>
  <si>
    <t>SILLA ESPECIAL PARA DISCAPACITADOS</t>
  </si>
  <si>
    <t>REFRIGERADOR MARCA MABE RME 1436 (ESTANCIA INFANTIL)</t>
  </si>
  <si>
    <t>PLACA FOTOGRABADA EN ALUMINIO CALIBRE 12" DE 60*40 CM</t>
  </si>
  <si>
    <t>ATVO COMBO BAFLE 15</t>
  </si>
  <si>
    <t>ATVO BAFLE 8 PULG</t>
  </si>
  <si>
    <t>SALA</t>
  </si>
  <si>
    <t>PANTALLA LED SMARTV 43" MARCA LG MOD.32LU25-UA NS 001RMQQ86572</t>
  </si>
  <si>
    <t>PANTALLA LED SMARTV SAMSUNG 75" 4K FULL HD MOD.UN75NU7090F NS080Y3CCKA0045D</t>
  </si>
  <si>
    <t>MUEBLE PARA RECECPIÓN ESTRUCTURA TUBULAR FORRADA DE LAMINA BALCO CON CAJON</t>
  </si>
  <si>
    <t>COMEDOR CON 4 SILLAS (CLINICA PERIFERICA LA ESTACIÓN)</t>
  </si>
  <si>
    <t>PANTALLA CON BASE (CLINICA PERIFERICA LA ESTACIÓN)</t>
  </si>
  <si>
    <t>COMEDOR CON 4 SILLAS (CLINICA PERIFERICA SAN JUAN DE LAS MANZANAS)</t>
  </si>
  <si>
    <t>PANTALLA CON BASE (CLINICA PERIFERICA SAN JUAN DE LAS MANZANAS)</t>
  </si>
  <si>
    <t>REFRIGERADOR DE USO (CLINICA PERIFERICA SAN JUAN DE LAS MANZANAS)</t>
  </si>
  <si>
    <t>REFRIGERADOR DE USO (CLINICA PERIFERICA LA ESTACIÓN)</t>
  </si>
  <si>
    <t>TELEVISIÓN TLC 32 CON SOPORTE</t>
  </si>
  <si>
    <t>PANTALLA 55" MARCA JVC MOD. 4K ULTRA HD HDR SMART TV S/S-DONACIÓN CASA DIA</t>
  </si>
  <si>
    <t>EQUIPO DE INGENIERIA</t>
  </si>
  <si>
    <t>CUESTIONARIO DE ANALISIS CLINICOS</t>
  </si>
  <si>
    <t>ESCALA DE INTELIGENCIA WECHSLE COMPLETA</t>
  </si>
  <si>
    <t>ESCALA DE INTELIGENCIA PARA ADULTOS WECHSLE</t>
  </si>
  <si>
    <t>BINGO DE LAS EMOSIONES MITLIN</t>
  </si>
  <si>
    <t>BOSTON EVALUACION DE LA AFASIA DE TRANSTORNO</t>
  </si>
  <si>
    <t>JUEGO INFANTIL GUSANO CON RESBALADILLA AL FRENTE ARMADO CON TUBO DE 3/4 CIR</t>
  </si>
  <si>
    <t>JUEGO INFANTIL MUNDO GIRATORIO DE 1.60 cm ARMADO CON TUBO DE 3/4 CEDULA 30,</t>
  </si>
  <si>
    <t>4PIEZAS DE PIZARRONES DE 125X122 F 2743A 03/03/2016</t>
  </si>
  <si>
    <t>2 PIEZAS DE PIZARRONES DE 125X84 F2743A 03/03/2016</t>
  </si>
  <si>
    <t>3 PIEZAS DE PIZARRONES DE 84X61 CM F 2743A 03/03/2016</t>
  </si>
  <si>
    <t>JUEGO PARA ESTANCIA INFANTIL</t>
  </si>
  <si>
    <t>MOBILIARIO Y EQUIPO DE CLÍNICAS Y HOSPITALES</t>
  </si>
  <si>
    <t>MOBILIARIO Y EQUIPO DE CLINICAS Y HOSPITALES</t>
  </si>
  <si>
    <t>KEYCO EQUIPO LOBO 200 PAQUETE II</t>
  </si>
  <si>
    <t>KEYCO MUEBLE RODANTE CHIO</t>
  </si>
  <si>
    <t>2 BLOWER MONOFASICO 1HP 115 VLTS</t>
  </si>
  <si>
    <t>3 PIEZAS DE MANO DE ALTA VELOCIDAD MARCA CONCENTRIX</t>
  </si>
  <si>
    <t>PIEZA DE MANO CONCENTRIX ALTA VELOCIDAD SERIE Y03872J3</t>
  </si>
  <si>
    <t>BICICLETA FIJA AEROGIM SERIE 6645635</t>
  </si>
  <si>
    <t>COLCHONETA DE VINIL DE 500X220</t>
  </si>
  <si>
    <t>COLCHONETA DE VINIL DE 121X190</t>
  </si>
  <si>
    <t>BASCULA INFANTIL DE 16KG</t>
  </si>
  <si>
    <t>ESTUCHE DIAGNOSTICO SERIE 200114000911 RI - MINILUZ HALOGENA</t>
  </si>
  <si>
    <t>MANIJAS</t>
  </si>
  <si>
    <t>COMPRESOR MARCA NACIONAL</t>
  </si>
  <si>
    <t>UNIDAD DENTAL</t>
  </si>
  <si>
    <t>ESTERILIZADOR MARCA CAISA</t>
  </si>
  <si>
    <t>ESTERILIZADOR MARCA CAISA BEIGE</t>
  </si>
  <si>
    <t>BASCULA MARCA BAME</t>
  </si>
  <si>
    <t>HOSPITAL MULTIPLE 3 PIEZAS</t>
  </si>
  <si>
    <t>GABINETE DE 4 PIEZAS</t>
  </si>
  <si>
    <t>TECLADO PARA ULTRASONIDO MODELO PL88H</t>
  </si>
  <si>
    <t>ULTRASONIDO MARCA MEDISON MODELO 88P</t>
  </si>
  <si>
    <t>TIMON O RUEDA MARCA TENS</t>
  </si>
  <si>
    <t>POLIANAS DE 3 PIEZAS</t>
  </si>
  <si>
    <t>POLEA DE PARED NK665</t>
  </si>
  <si>
    <t>TINA DE HIDROMASAJE AQUASPA</t>
  </si>
  <si>
    <t>MESA DE TRACCION CHATTANOGA TXF7</t>
  </si>
  <si>
    <t>ESTERILIZADOR CAISA</t>
  </si>
  <si>
    <t>ESTERILIZADOR GDC003</t>
  </si>
  <si>
    <t>ESTUCHE DE DIAGNOSTICO RIESTER</t>
  </si>
  <si>
    <t>FRIGOBAR</t>
  </si>
  <si>
    <t>MESA DE EXPULSION</t>
  </si>
  <si>
    <t>BASCULA PEDIATRICA</t>
  </si>
  <si>
    <t>BANCA DE 3 PLAZAS</t>
  </si>
  <si>
    <t>CALENTADOR DE AGUA MCA. HESA DUPLEX</t>
  </si>
  <si>
    <t>UNIDAD DENTAL MCA.ROSSON CON 2 PZAS. DE MANO DE ALTA VELOCIDAD Y 2 PZAS.MAN</t>
  </si>
  <si>
    <t>UNIDAD DENTAL MCA. ROSSON CON 2 PZAS. DE MANO DE ALTA VELOCIDAD Y 2 PZAS.MA</t>
  </si>
  <si>
    <t>COMPRESOR DE 3 CABEZAS ARISTEK LIBRE DE ACEITE Y SILENCIOSO</t>
  </si>
  <si>
    <t>COMPRESERO FRÌO MCA. GLACIE FREE MOD.AFD502MW12R SERIE:130200117</t>
  </si>
  <si>
    <t>ESTACIÒN DE REHABILITACIÒN  MCA. THERA-BAND PRO MODELO HY-21900</t>
  </si>
  <si>
    <t>MESA DE INCLINACIÒN</t>
  </si>
  <si>
    <t>ESPEJO DE POSTURA MOVIL</t>
  </si>
  <si>
    <t>RUEDA DE HOMBRO</t>
  </si>
  <si>
    <t>LASER TERAPEUTICO MCA.COSMOGAMMA MOD.3A-1000 SERIE:LP1505</t>
  </si>
  <si>
    <t>COMPRESERO CALIENTE MCA. WHITEHALL MFG MOD.T-12TM</t>
  </si>
  <si>
    <t>ESTERILIZADOR DE VAPOR SERIE: SEA16J011812142</t>
  </si>
  <si>
    <t>ESTERILIZADOR DE VAPOR SERIE: SEA16J0118112087</t>
  </si>
  <si>
    <t>TINA HIDROMASAJE ELECTRICA 110vlts CASCADA ACERO INOXIDABLE CAP.5 PERSONAS</t>
  </si>
  <si>
    <t>CARRO CAMILLA CABECERA Y BARANDALES ABATIBLES CON LLANTAS</t>
  </si>
  <si>
    <t>CALENTADOR DE AGUA SOLAR MARCA GREEN MOD. GRE-30-1800/58 LOTE 27HSF1808021</t>
  </si>
  <si>
    <t>CALENTADOR DE AGUA SOLAR MARCA GREEN MOD. GRE-30-1800/58 LOTE 27HSF1808017</t>
  </si>
  <si>
    <t>JGO.CONSULTORIO MOD.HAMILTON COLOR BLANCO CON CAJONES, PUERTAS, ZOCLO NARAN</t>
  </si>
  <si>
    <t>UNIDAD DENTAL SILLA DE USO RUDO, LAMPARA DE LED, CHAROLA METALICA, ESCUPIDE</t>
  </si>
  <si>
    <t>EQUIPO COMBO CARE US + 5 CORRIENTES</t>
  </si>
  <si>
    <t>COMPRESERO PARA 4 COMPRESAS INCLUIDAS</t>
  </si>
  <si>
    <t>BARRAS PARALELAS SIN PLATAFORMA</t>
  </si>
  <si>
    <t>UNIDAD DENTAL EQUIPADA/SILLA USO RUDO (CLINICA PERIF SAN ANTONIO BONIXI)</t>
  </si>
  <si>
    <t>UNIDAD DENTAL EQUIPADA/SILLA USO RUDO (CLINICA PERIF SAN ANTONIO DE LOS REM</t>
  </si>
  <si>
    <t>SET DE TERAPIA OCUPACIONAL</t>
  </si>
  <si>
    <t>EQUIPO COMBO CARE US+ 5 CORRIENTES</t>
  </si>
  <si>
    <t>COMPRESERO CHICO PARA CUATRO COMPRESAS INCLUIDAS</t>
  </si>
  <si>
    <t>JUEGO DE CONSULTORIO MOD.HAMILTON EN COLOR BLANCO C/CAJONES TAPIZ NARANJA</t>
  </si>
  <si>
    <t>ESPEJO DE POSTURA PARA REHABILITACIÓN (CLINICA LA ESTACIÓN)</t>
  </si>
  <si>
    <t>ESPEJO DE POSTURA PARA REHABILITACIÓN (CLINICA SAN JUAN DE LAS MANZANAS)</t>
  </si>
  <si>
    <t>AUTOCLAVE (ESTERILIZADOR/CLINICA PERIFERICA DE SAN ANTONIO DE LOS REMEDIOS)</t>
  </si>
  <si>
    <t>AUTOCLAVE (ESTERILIZADOR/CLINICA PERIFERICA DE LA ESTACIÓN)</t>
  </si>
  <si>
    <t>RAMPA DE REHABILITACIÓN</t>
  </si>
  <si>
    <t>CAMA DE EXPLORACIÓN</t>
  </si>
  <si>
    <t>PAQUETE ODONTOLOGICO (UNIDAD DENTAL/AUTOCLAVE Y COMPRESOR 1HP)</t>
  </si>
  <si>
    <t>VEHICULOS</t>
  </si>
  <si>
    <t>CARROCERIA ENLAMINADA DE ACERO INOXIDABLE</t>
  </si>
  <si>
    <t>MITSUBISHI MD 2011 SERIE MMBMG45H6BD016261</t>
  </si>
  <si>
    <t>CAMIONETA F350 MARCA FORD MODELO 1996</t>
  </si>
  <si>
    <t>CAMIONETA CRV EXTA MODELO 2013 MCA.HONDA SERIE:3HGRM3854DG007419</t>
  </si>
  <si>
    <t>CAMINETA MCA.FIAT DUCATO TIPO CARGO VAN MOD.2014 SERIE:ZFCKFFF19E2490670 EQ</t>
  </si>
  <si>
    <t>CAMIONETA TRANSIT BUS 18 PASJ-EXT LAR MOD.2018 MCA.FORD S:WF0WS4NT0JTB24073</t>
  </si>
  <si>
    <t>CAMIONETA PEUGEOT RIFTER ACTIVE MOD.2021 SERIE:VR3ECPHP0MJ507711 (DISCAPAC)</t>
  </si>
  <si>
    <t>CAMIONETA RAM 4000 MOD 2022 SERIE 3C7WRAKT7NG137875 BLONCO</t>
  </si>
  <si>
    <t>MAQUINARIA Y ACCESORIOS</t>
  </si>
  <si>
    <t>MAQUINARIA Y EQUIPO</t>
  </si>
  <si>
    <t>HORNO DE GABETA RUVAMEX</t>
  </si>
  <si>
    <t>ENTRADA GIRATORIA REALIZADA EN HERRERIA</t>
  </si>
  <si>
    <t>PATIN HIDRÁHULICO MEDIDA ESTANDAR 27" X 48" CAPACIDAD 2,500 K MCA.CROWN</t>
  </si>
  <si>
    <t>TAQUILLA DE ACCE.TORNIQ INOXID 2 REH. MOD.TX2000 MCA.IVKA S:PUE21092001</t>
  </si>
  <si>
    <t>TAQUILLA DE ACCE.TORNIQ INOXID 2 REH.MOD.TX200-S MCA.IVKA S:PUE21092002 BAÑ</t>
  </si>
  <si>
    <t>REFRIGERADOR MCA. MABE COLOR GRIS MOD.RMA1025VMX (CASA DE DIA-ADULTO MAYOR)</t>
  </si>
  <si>
    <t>ESTUFA MCA. MABE MOD.EM7645BAIL0D (CASA DE DIA-ADULTO MAYOR)</t>
  </si>
  <si>
    <t>ELIPTICA MULTIFUNCIONAL EJERCITADOR AL AIRE LIBRE MCA. BODYFIT (CASA DE DIA</t>
  </si>
  <si>
    <t>CAMINADORA MOTORIZED MOD.SPEED-7 (CASA DE DÍA-ADULTO MAYOR)</t>
  </si>
  <si>
    <t>HIDRONEUMATICO MARCA EVANS EAJ100 170 VE VERTICAL</t>
  </si>
  <si>
    <t>EQUIPO DE RADIO Y COMUNICACIÓN</t>
  </si>
  <si>
    <t>EQUIPO DE RADIO Y COMUNICACION</t>
  </si>
  <si>
    <t>000000008</t>
  </si>
  <si>
    <t>DIVERSOS</t>
  </si>
  <si>
    <t>OTROS BIENES</t>
  </si>
  <si>
    <t>2 PLACAS DE ACERO DE 60X60 CMS</t>
  </si>
  <si>
    <t>CAJA FUERTE NEGRO  41865</t>
  </si>
  <si>
    <t>PLACA GRABADA DE 60X70</t>
  </si>
  <si>
    <t>PLACA GRABADA DE 40X60</t>
  </si>
  <si>
    <t>PLACA GRABADA DE 60X40</t>
  </si>
  <si>
    <t>LOGOTIPO DEL DIF MUNICIPAL EN LA PLACA DE VIDRIO TEMPLADO DE 10mm CON 4 BAR</t>
  </si>
  <si>
    <t>PLACA FOTOGRABADA EN ALUMINIO CALIBRE 12 DE 60x40</t>
  </si>
  <si>
    <t>PLACA FOTOGRABADA EN ALUMINIO CALIBRE 1/4" DE 100x80 cm</t>
  </si>
  <si>
    <t>REFRIGERADOR MCA. MABE RME 1436 (ESTANCIA INFANTIL)</t>
  </si>
  <si>
    <t>ATVIO COMBO BAFLE 15</t>
  </si>
  <si>
    <t>ATVIO BAFLE 8 PULG</t>
  </si>
  <si>
    <t>Depreciacion Acumulada de Bienes Muebles</t>
  </si>
  <si>
    <t>Deterioro Acumulado de Activos Biológicos</t>
  </si>
  <si>
    <t>Estimaciones por Pérdidas de Cuentas Incobrables de Documentos por CobrarLP</t>
  </si>
  <si>
    <t>Estimaciones por Pérdidas de Cuentas Incobrables de Deudores Diversos por Cobrar a Largo Plazo</t>
  </si>
  <si>
    <t>Estimaciones por Pérdidas de Cuentas Incobrables de Ingresos por Cobrar L P</t>
  </si>
  <si>
    <t>Estimaciones por Pérdidas de Cuentas Incobrables de Préstamos Otorgados  LP</t>
  </si>
  <si>
    <t>Estimaciones por Pérdidas de Otras Cuentas Incobrables a Largo Plazo</t>
  </si>
  <si>
    <t>Servicios personales por pagar</t>
  </si>
  <si>
    <t>PRIMERA QUINCENA</t>
  </si>
  <si>
    <t>SEGUNDA QUINCENA</t>
  </si>
  <si>
    <t>PROVEEDORES</t>
  </si>
  <si>
    <t>TELEFONOS DE MEXICO S.A. DE.C.V</t>
  </si>
  <si>
    <t>RITA REYES SAENZ</t>
  </si>
  <si>
    <t>BASILIO DOMINGUEZ HERNANDEZ</t>
  </si>
  <si>
    <t>ANTONIO GONZALEZ LOPEZ</t>
  </si>
  <si>
    <t>JOSE LUIS TREJO SANCHEZ</t>
  </si>
  <si>
    <t>SERGIO HORACIO GARDUÑO MARIN</t>
  </si>
  <si>
    <t>PROMOTORA Y COMERCIALIZADORA DE MATERIALES S.A. DE C.V.</t>
  </si>
  <si>
    <t>LABORATORIOS LEMARC SA DE CV</t>
  </si>
  <si>
    <t>LUIS ALONSO MERCADO REA</t>
  </si>
  <si>
    <t>BEATRIZ ALEJANDRA HERNANDEZ BECERRIL.</t>
  </si>
  <si>
    <t>NUEVA WALMART DE MEXICO SA DE CV</t>
  </si>
  <si>
    <t>AUTOTRAVEL SA DE CV</t>
  </si>
  <si>
    <t>MARGARITA SOTO OCTAVIANO</t>
  </si>
  <si>
    <t>RUBEN VALDES ROMERO</t>
  </si>
  <si>
    <t>ALEJANDRO FERNANDEZ LECHUGA.</t>
  </si>
  <si>
    <t>JOSE GILBERTO GONZALEZ GARDUÑO</t>
  </si>
  <si>
    <t>MANUEL AGUILAR BARRIOS</t>
  </si>
  <si>
    <t>TIENDAS SORIANA, S.A. DE C.V.</t>
  </si>
  <si>
    <t>SANDOVAL SANTILLANA OSCAR GUILLERMO</t>
  </si>
  <si>
    <t>ARTURO BOBADILLA MARTINEZ</t>
  </si>
  <si>
    <t>LUIS ANTONIO MONDRAGÒN REYES</t>
  </si>
  <si>
    <t>LAURA ALICIA HERNANDEZ PEÑA</t>
  </si>
  <si>
    <t>MAURA AMBROCIO LOPEZ</t>
  </si>
  <si>
    <t>JOSE LUIS MENDOZA PLATA</t>
  </si>
  <si>
    <t>BONIFACIO SANCHEZ FLORES</t>
  </si>
  <si>
    <t>RIGOBERTO JUAREZ PALACIOS</t>
  </si>
  <si>
    <t>EDUARDO ALEJANDRO GARCIA REYES</t>
  </si>
  <si>
    <t>MACH TERAPY SOLUTIONES SA DE CV.</t>
  </si>
  <si>
    <t>FELIPE ACO ESPINOZA</t>
  </si>
  <si>
    <t>DIANA VIOLETA BALDERAS VIEYRA</t>
  </si>
  <si>
    <t>REYNA REYES LOPEZ</t>
  </si>
  <si>
    <t>GABRIELA SANCHEZ GARCIA</t>
  </si>
  <si>
    <t>SERVICIO MULTINIVEL DE TOLUCA SA DE CV</t>
  </si>
  <si>
    <t>LETICIA BARRANCO MONROY</t>
  </si>
  <si>
    <t>ARMANDO DIAZ GALVAN</t>
  </si>
  <si>
    <t>LUZ MARIA VALLINES RODRIGUEZ</t>
  </si>
  <si>
    <t>JOSE NATIVIDAD GONZALEZ CABRERA</t>
  </si>
  <si>
    <t>DISEÑO Y CONSTRUCCION ORSA, S.A. DE C.V.</t>
  </si>
  <si>
    <t>QUALITAS COMPAÑIA DE SEGUROS, S.A. DE C.V.</t>
  </si>
  <si>
    <t>GLORIA SALGADO DIAZ</t>
  </si>
  <si>
    <t>DASS ENERGETICOS SA DE CV</t>
  </si>
  <si>
    <t>MARTHA NANCY QUINTANA REYES</t>
  </si>
  <si>
    <t>JUANA DOBLADO MONDRAGON</t>
  </si>
  <si>
    <t>CARLOS CESAR MONTES DE OCA</t>
  </si>
  <si>
    <t>ALEJANDRO MUÑIZ MELQUIADES</t>
  </si>
  <si>
    <t>JAIME ALONSO ARROYO</t>
  </si>
  <si>
    <t>JOSE LUIS SOTO SAMANO</t>
  </si>
  <si>
    <t>MARIA DE LOS ANGELES LOPEZ HERNANDEZ</t>
  </si>
  <si>
    <t>JAIME MARTINEZ BENITEZ</t>
  </si>
  <si>
    <t>SERVICIOS ECOSHEYS SA</t>
  </si>
  <si>
    <t>DTIA INTELLIGENT CONSULTORES S.A DE C.V</t>
  </si>
  <si>
    <t>DIFEM</t>
  </si>
  <si>
    <t>MARCO ANTONIO JAIMES JIMENEZ</t>
  </si>
  <si>
    <t>FERNANDO JAVIER RUIZ CID</t>
  </si>
  <si>
    <t>MIGUEL ANGEL NAVARRETE MERCADO</t>
  </si>
  <si>
    <t>ALEJANDRO BOLAÑOS CARBAJAL</t>
  </si>
  <si>
    <t>APOLONIO GARCIA MARTINEZ</t>
  </si>
  <si>
    <t>FEDERICO SALVADOR VELAZQUEZ</t>
  </si>
  <si>
    <t>BONIFACIO GARCIA GONZALEZ</t>
  </si>
  <si>
    <t>ADRIANA CRUZ JURADO</t>
  </si>
  <si>
    <t>MARINO SANCHEZ LIMA</t>
  </si>
  <si>
    <t>INMO-COMER VAL-FRI SA DE CV</t>
  </si>
  <si>
    <t>JOSE ANGEL CRUZ ESTRADA</t>
  </si>
  <si>
    <t>LUIS ROBERTO DAVILA BRACAMONTE</t>
  </si>
  <si>
    <t>FRUCTUOSO ESTRADA HERNANDEZ</t>
  </si>
  <si>
    <t>SESMAS BENITEZ Y ASOCIADOS  S.C.</t>
  </si>
  <si>
    <t>ANA LILIA MARTÍNEZ HERNANDEZ</t>
  </si>
  <si>
    <t>EDITH MARISOL MERCADO TORRES</t>
  </si>
  <si>
    <t>MARIO RODRIGUEZ CARRILLO</t>
  </si>
  <si>
    <t>OFFICE DEPOT DE MEXICO SA DE CV</t>
  </si>
  <si>
    <t>MARIA FERNANDA OLMOS ALVARADO</t>
  </si>
  <si>
    <t>DISTRIBUIDORA Y COMERCIALIZADORA OPCIONES FARMACEUTICAS SA DE CV</t>
  </si>
  <si>
    <t>KAYLA XIOMARA VILCHIS MANCILLA</t>
  </si>
  <si>
    <t>MARIBEL SOSA VEGA</t>
  </si>
  <si>
    <t>ALONSO SALGADO ESTRADA</t>
  </si>
  <si>
    <t>HIERVER SA DE CV</t>
  </si>
  <si>
    <t>MAXIMO VILLAGRAN ESTEVEZ</t>
  </si>
  <si>
    <t>MICAELA CANO PLATA</t>
  </si>
  <si>
    <t>INSTITUTO DE CAP. Y ADIESTRAMIENTO PARA EL TRABAJO INDUSTRIAL  (EDAYO)</t>
  </si>
  <si>
    <t>PATRICIA LOPEZ ANGELES</t>
  </si>
  <si>
    <t>PROVEEDORA MAENA SA DE CV</t>
  </si>
  <si>
    <t>HAMMURABI TELLEZ NAVA</t>
  </si>
  <si>
    <t>PROVEEDORES 2019-2021</t>
  </si>
  <si>
    <t>RENE ANGELES CASTAÑEDA</t>
  </si>
  <si>
    <t>COMERCIAL PROVEEDORA EL GIGANTE, S. DE R.L. DE C.V.</t>
  </si>
  <si>
    <t>URIEL MEJIA CARDENAS</t>
  </si>
  <si>
    <t>CESAR ALEJANDRO RODRIGUEZ GARCIA</t>
  </si>
  <si>
    <t>GRUPO LEAL MX SA DE CV</t>
  </si>
  <si>
    <t>LORENA HERNANDEZ BERMUDEZ</t>
  </si>
  <si>
    <t>GRUPO INTERCOM SISTEMAS MEXICO, SA DE CV</t>
  </si>
  <si>
    <t>PAULA IBETH BECERRIL DAVILA</t>
  </si>
  <si>
    <t>GRUPO COMERCIAL GALVEZ, SA DE CV</t>
  </si>
  <si>
    <t>GRUPO DISTRIBUIDOR ABACOBEL, SA DE CV</t>
  </si>
  <si>
    <t>PAPELERA SAJU, SA DE CV</t>
  </si>
  <si>
    <t>SAMUEL LOPEZ ARCOS</t>
  </si>
  <si>
    <t>GRUPO ASIRCOM, SA DE CV</t>
  </si>
  <si>
    <t>JUAN OMAR MARTINEZ BECERRIL</t>
  </si>
  <si>
    <t>BUENA IMAGEN EN DISEÑO Y CONSTRUCCIÓN S.A. DE C.V.</t>
  </si>
  <si>
    <t>EMMANUEL MATIAS GARZA</t>
  </si>
  <si>
    <t>BUENA IMAGEN EN CONSTRUCCION Y ACABADOS SA DE CV</t>
  </si>
  <si>
    <t>RAMON REYES DIAZ</t>
  </si>
  <si>
    <t>ALBERTO FLORES LOPEZ</t>
  </si>
  <si>
    <t>HECTORS DISTRIBUCIONES, SA DE CV</t>
  </si>
  <si>
    <t>SIA TECNOLOGIAS, SAPI DE CV</t>
  </si>
  <si>
    <t>GUILLERMO LOPEZ ARZATE</t>
  </si>
  <si>
    <t>Intereses, Comisiones y Otros Gastos de la Deuda Pública por Pagar a CortoP</t>
  </si>
  <si>
    <t>RETENCIONES A FAVOR DE TERCEROS POR PAGAR</t>
  </si>
  <si>
    <t>IMPUESTOS Y RETENCIONES POR PAGAR</t>
  </si>
  <si>
    <t>RETENCIONES DE ISSEMYM</t>
  </si>
  <si>
    <t>FONDO DE PENCIONES</t>
  </si>
  <si>
    <t>3.0% SERVICIO MEDICO</t>
  </si>
  <si>
    <t>SISTEMA DE CAPITALIZACION</t>
  </si>
  <si>
    <t>PRESTAMOS A MEDIANO PLAZO</t>
  </si>
  <si>
    <t>GASTOS DE ADMINISTRACION</t>
  </si>
  <si>
    <t>RIESGOS DE TRABAJO</t>
  </si>
  <si>
    <t>FALTAS Y/O RETARDOS</t>
  </si>
  <si>
    <t>APADRINA UN NIÑ@</t>
  </si>
  <si>
    <t>RETENCIONES DE I.S.R.</t>
  </si>
  <si>
    <t>RETENCIONES DE I.S.R SUELDOS Y SALARIOS</t>
  </si>
  <si>
    <t>RETENCIÒN 10% HONORARIOS</t>
  </si>
  <si>
    <t>RETENCIÓN IVA</t>
  </si>
  <si>
    <t>RETENCION ISR 1.25 %</t>
  </si>
  <si>
    <t>RETENCIONES POR PENSIÓN ALIMENTICIA</t>
  </si>
  <si>
    <t>ELENA ROCIO GANUZA CONTRERAS EXP.1158/2013</t>
  </si>
  <si>
    <t>GOBIERNO DEL ESTADO DE MEXICO</t>
  </si>
  <si>
    <t>EDOMEX 3% SOBRE NOMINA</t>
  </si>
  <si>
    <t>PENSIÓN ALIMENTICIA</t>
  </si>
  <si>
    <t>PENSIÓN ALIMENTICIA (HUGO CRUZ ENRIQUEZ)</t>
  </si>
  <si>
    <t>PENSIÓN ALIMENTICIA (LUCIANO ISIDORO HERNANDEZ)</t>
  </si>
  <si>
    <t>RETENCIONES CREDITO FOMEPADE SAPI DE CV SOFOM ENR</t>
  </si>
  <si>
    <t>CREDITO APRECIA FINANCIERA</t>
  </si>
  <si>
    <t>Cuentas por Pagar a Corto plazo</t>
  </si>
  <si>
    <t>ISSEMyM</t>
  </si>
  <si>
    <t>CUOTAS Y APORTACIONES</t>
  </si>
  <si>
    <t>CUOTAS Y APORTACIONES ISSEMyM</t>
  </si>
  <si>
    <t>Otros Documentos por pagar a Corto Plazo</t>
  </si>
  <si>
    <t>Documentos Comerciales por pagar a Largo Plazo</t>
  </si>
  <si>
    <t>Títulos y Valores de la Deuda Pública Interna a Largo Plazo</t>
  </si>
  <si>
    <t>Intereses Cobrados por Adelantados a Largo Plazo</t>
  </si>
  <si>
    <t>Provisión por Pensiones a Largo Plazo</t>
  </si>
  <si>
    <t>PATRIMONIO</t>
  </si>
  <si>
    <t>PATRIMONIO (Aportaciones)</t>
  </si>
  <si>
    <t>Camioneta Fiat Ducato, cargo van mod.2014 Serie:ZFCFFF19E2490670 Equipada</t>
  </si>
  <si>
    <t>Actualización de la Hacienda Pública / Patrimonio</t>
  </si>
  <si>
    <t>Resultados del Ejercicio: (Ahorro/ Desahorro)</t>
  </si>
  <si>
    <t>RESULTADO DE EJERCICIOS ANTERIORES</t>
  </si>
  <si>
    <t>Resultado por Tenencia de Activos no monetarios</t>
  </si>
  <si>
    <t>000000007</t>
  </si>
  <si>
    <t>000000009</t>
  </si>
  <si>
    <t>000000010</t>
  </si>
  <si>
    <t>000000011</t>
  </si>
  <si>
    <t>000000012</t>
  </si>
  <si>
    <t xml:space="preserve">En General, todos aquellos Ing que perciba la Hda pub Mpal, der de Act que no son Propias de Derecho Público, </t>
  </si>
  <si>
    <t xml:space="preserve">Rendimientos o Ingresos Derivados de Empresas de participación Estatal, cuando por su naturaleza correspondan </t>
  </si>
  <si>
    <t xml:space="preserve">El Impuesto Sobre la Renta efect enterado a la Federación, corresp al salario personal que preste o desemp un </t>
  </si>
  <si>
    <t xml:space="preserve">Recursos de Inst Nac para el Desarrollo de Capacidades del Sector Rural INCA RURAL / Sist Nac de Capacitación </t>
  </si>
  <si>
    <t>Gastos de Funcionamiento</t>
  </si>
  <si>
    <t>A00304000</t>
  </si>
  <si>
    <t>PRESIDENCIA Planeación</t>
  </si>
  <si>
    <t>010804010101140101</t>
  </si>
  <si>
    <t xml:space="preserve"> Vinculación ciudadana con la administración pública</t>
  </si>
  <si>
    <t>A00307000</t>
  </si>
  <si>
    <t>PRESIDENCIA Área de Administración</t>
  </si>
  <si>
    <t>020608040101140101</t>
  </si>
  <si>
    <t xml:space="preserve"> Fomento a la integración de la familia</t>
  </si>
  <si>
    <t>B00301000</t>
  </si>
  <si>
    <t>DIRECCIÓN GENERAL Unidad de Asistencia Social</t>
  </si>
  <si>
    <t>010502060101140101</t>
  </si>
  <si>
    <t xml:space="preserve"> Administración de personal</t>
  </si>
  <si>
    <t>020605010105140101</t>
  </si>
  <si>
    <t xml:space="preserve"> Huertos familiares</t>
  </si>
  <si>
    <t>020608040102140101</t>
  </si>
  <si>
    <t xml:space="preserve"> Atención a víctimas por maltrato y abuso</t>
  </si>
  <si>
    <t>020608050101140101</t>
  </si>
  <si>
    <t xml:space="preserve"> Coordinación Institucional para la igualdad de género</t>
  </si>
  <si>
    <t>B00307000</t>
  </si>
  <si>
    <t>DIRECCIÓN GENERAL Área de Administración</t>
  </si>
  <si>
    <t>B00308000</t>
  </si>
  <si>
    <t>DIRECCIÓN GENERAL Área de Orientación Familiar</t>
  </si>
  <si>
    <t>020608010103140101</t>
  </si>
  <si>
    <t xml:space="preserve"> Detección y prevención de niños en situación de calle</t>
  </si>
  <si>
    <t>020608030102140101</t>
  </si>
  <si>
    <t xml:space="preserve"> Asistencia social a los adultos mayores</t>
  </si>
  <si>
    <t>020608040106140101</t>
  </si>
  <si>
    <t xml:space="preserve"> Orientación y atención psicológica y psiquiátrica</t>
  </si>
  <si>
    <t>020608060102140101</t>
  </si>
  <si>
    <t xml:space="preserve"> Bienestar y orientación juvenil</t>
  </si>
  <si>
    <t>B00310000</t>
  </si>
  <si>
    <t>DIRECCIÓN GENERAL Área de Salud y Deporte</t>
  </si>
  <si>
    <t>020301010201140101</t>
  </si>
  <si>
    <t xml:space="preserve"> Promoción de la salud</t>
  </si>
  <si>
    <t>B00311000</t>
  </si>
  <si>
    <t>DIRECCIÓN GENERAL Área de Servicios Nutricionales</t>
  </si>
  <si>
    <t>020506030101140101</t>
  </si>
  <si>
    <t xml:space="preserve"> Desayunos escolares</t>
  </si>
  <si>
    <t>020506030102140101</t>
  </si>
  <si>
    <t xml:space="preserve"> Desayuno escolar comunitario</t>
  </si>
  <si>
    <t>B00314000</t>
  </si>
  <si>
    <t>DIRECCIÓN GENERAL Área de Asistencia a Discapacitados</t>
  </si>
  <si>
    <t>020608020201140101</t>
  </si>
  <si>
    <t xml:space="preserve"> Capacitación a personas con discapacidad</t>
  </si>
  <si>
    <t>C00306000</t>
  </si>
  <si>
    <t>TESORERIA Área de Finanzas</t>
  </si>
  <si>
    <t>010502020401140101</t>
  </si>
  <si>
    <t xml:space="preserve"> Registro y control de caja y tesorería</t>
  </si>
  <si>
    <t>F00301000</t>
  </si>
  <si>
    <t>AREA DE GESTIÓN SOCIAL Unidad de Asistencia Social</t>
  </si>
  <si>
    <t>G00303000</t>
  </si>
  <si>
    <t>CONTRALORÍA INTERNA Contraloría Interna</t>
  </si>
  <si>
    <t>010304010101140101</t>
  </si>
  <si>
    <t xml:space="preserve"> Fiscalización, control y evaluación interna de la gestión pública</t>
  </si>
  <si>
    <t>Otros Gastos y Pérdidas Extraordinarias</t>
  </si>
  <si>
    <t>DEPRESIACION</t>
  </si>
  <si>
    <t>CUENTAS DE CIERRE O CORTE CONTABLE</t>
  </si>
  <si>
    <t>Valores en Custodia</t>
  </si>
  <si>
    <t>Custodia de Valores</t>
  </si>
  <si>
    <t>7113</t>
  </si>
  <si>
    <t>Instrumentos de Crédito Prestados a Formadores de Mercado</t>
  </si>
  <si>
    <t>7114</t>
  </si>
  <si>
    <t>Préstamo de Instrumentos de Crédito a Formadores de Mercado y su Garantía</t>
  </si>
  <si>
    <t>7115</t>
  </si>
  <si>
    <t>Instrumentos de Crédito Recibidos en Garantía de los Formadores de Mercado</t>
  </si>
  <si>
    <t>7116</t>
  </si>
  <si>
    <t>Garantía de Créditos Recibidos de los Formadores de Mercado</t>
  </si>
  <si>
    <t>Autorización para la Emisión de Bonos, Títulos y Valores de la Deuda Púb In</t>
  </si>
  <si>
    <t>7212</t>
  </si>
  <si>
    <t>Autorización para la Emisión de Bonos, Títulos, Valores de la Deuda Púb Ext</t>
  </si>
  <si>
    <t>7213</t>
  </si>
  <si>
    <t>Emisión Autorizada de la Deuda Pública Interna y Externa</t>
  </si>
  <si>
    <t>7214</t>
  </si>
  <si>
    <t>Suscripción de Contratos de Préstamos y Otras Obligaciones de la Deuda P I</t>
  </si>
  <si>
    <t>7215</t>
  </si>
  <si>
    <t>Suscripción de Contratos de Préstamos y Otras Obligaciones de la Deuda P E</t>
  </si>
  <si>
    <t>7216</t>
  </si>
  <si>
    <t>Contratos de Préstamos y Otras Obligaciones de la Deuda Pública Interna y Externa</t>
  </si>
  <si>
    <t>Avales Autorizados</t>
  </si>
  <si>
    <t>7312</t>
  </si>
  <si>
    <t>Avales Firmados</t>
  </si>
  <si>
    <t>7313</t>
  </si>
  <si>
    <t>Fianzas y Garantías Recibidas por Deudas a Cobrar</t>
  </si>
  <si>
    <t>7314</t>
  </si>
  <si>
    <t>Fianzas y Garantías Recibidas</t>
  </si>
  <si>
    <t>7315</t>
  </si>
  <si>
    <t>Fianzas Otorgadas para Respaldar Obligaciones No Fiscales del Gobierno</t>
  </si>
  <si>
    <t>7316</t>
  </si>
  <si>
    <t>Fianzas Otorgadas del Gobierno para Respaldar Obligaciones No Fiscales</t>
  </si>
  <si>
    <t>Demandas Judiciales en Proceso de Resolución</t>
  </si>
  <si>
    <t>7412</t>
  </si>
  <si>
    <t>Resoluciones de Demandas en Procesos Judiciales</t>
  </si>
  <si>
    <t>Contratos para Inversión Mediante Proyectos para Prestación de Serv (PPS)</t>
  </si>
  <si>
    <t>7512</t>
  </si>
  <si>
    <t>Inversión Pública Contratada Mediante Proyectos para Prestación de Serv PPS</t>
  </si>
  <si>
    <t>Bienes Bajo Contrato en Concesión</t>
  </si>
  <si>
    <t>7612</t>
  </si>
  <si>
    <t>Contrato de Concesión por Bienes</t>
  </si>
  <si>
    <t>7613</t>
  </si>
  <si>
    <t>Bienes Bajo Contrato en Comodato</t>
  </si>
  <si>
    <t>7614</t>
  </si>
  <si>
    <t>Contrato de Comodato por Bienes</t>
  </si>
  <si>
    <t>7701</t>
  </si>
  <si>
    <t>Avales Otorgados</t>
  </si>
  <si>
    <t>7702</t>
  </si>
  <si>
    <t>Obligaciones Contingentes</t>
  </si>
  <si>
    <t>7703</t>
  </si>
  <si>
    <t>Fondos en Desincorporación (En Efectivo)</t>
  </si>
  <si>
    <t>7704</t>
  </si>
  <si>
    <t>Desincorporación de Fondos (En Efectivo)</t>
  </si>
  <si>
    <t>Ataúd Tipo "A" de 1.90 m</t>
  </si>
  <si>
    <t>Ataúd Tipo "AA" Especial</t>
  </si>
  <si>
    <t>Material y ùtiles para el procesamiento en equipos y bienes informaticos</t>
  </si>
  <si>
    <t>Papeleria y útiles de oficina</t>
  </si>
  <si>
    <t>Material y útiles para el procesamiento en equipos y bienes informaticos</t>
  </si>
  <si>
    <t>ataúd Tipo "AA" Especial</t>
  </si>
  <si>
    <t>7708</t>
  </si>
  <si>
    <t>Organismos Auxiliares Cuenta de Control</t>
  </si>
  <si>
    <t>7709</t>
  </si>
  <si>
    <t>Cuenta de Control de Organismos Auxiliares</t>
  </si>
  <si>
    <t>7710</t>
  </si>
  <si>
    <t>Activo en Arrendamiento Financiero</t>
  </si>
  <si>
    <t>7711</t>
  </si>
  <si>
    <t>Arrendamiento Financiero de Activos</t>
  </si>
  <si>
    <t>7712</t>
  </si>
  <si>
    <t>Aportaciones de Comunidades para Electrificación</t>
  </si>
  <si>
    <t>7713</t>
  </si>
  <si>
    <t>Aportaciones para Electrificación Cobradas</t>
  </si>
  <si>
    <t>7714</t>
  </si>
  <si>
    <t>Aportaciones para Electrificación por Cobrar</t>
  </si>
  <si>
    <t>7715</t>
  </si>
  <si>
    <t>Fondos de Desincorporación (En Especie)</t>
  </si>
  <si>
    <t>7716</t>
  </si>
  <si>
    <t>Desincorporación de Fondos (En Especie)</t>
  </si>
  <si>
    <t>7717</t>
  </si>
  <si>
    <t>Fideicomiso para Capacitación, Investigación y Educación Médica Continua</t>
  </si>
  <si>
    <t>7718</t>
  </si>
  <si>
    <t>Capacitación, Investigación y Educación Médica Continua del Fidecoimoso</t>
  </si>
  <si>
    <t>7719</t>
  </si>
  <si>
    <t>Programa Nacional de Recursos Federales</t>
  </si>
  <si>
    <t>7720</t>
  </si>
  <si>
    <t>Recursos Federales Programables</t>
  </si>
  <si>
    <t>7721</t>
  </si>
  <si>
    <t>Donaciones de Bienes Recibidos Pendientes de Regularizar</t>
  </si>
  <si>
    <t>7722</t>
  </si>
  <si>
    <t>Regularización de Donación de Bienes Recibidos</t>
  </si>
  <si>
    <t>7723</t>
  </si>
  <si>
    <t>Derechos Actuariales de Servidores Públicos</t>
  </si>
  <si>
    <t>7724</t>
  </si>
  <si>
    <t>Reservas Actuariales</t>
  </si>
  <si>
    <t>7725</t>
  </si>
  <si>
    <t>Rezagos por Cobro de Agua</t>
  </si>
  <si>
    <t>7726</t>
  </si>
  <si>
    <t>Responsabilidad por Cobros de Agua</t>
  </si>
  <si>
    <t>7727</t>
  </si>
  <si>
    <t>Fondos de Prioridades Estatales y Municipales</t>
  </si>
  <si>
    <t>7728</t>
  </si>
  <si>
    <t>RECURSOS APLICADOS DEL FONDO DE PRIORIDADES</t>
  </si>
  <si>
    <t>7729</t>
  </si>
  <si>
    <t>BIENES MUEBLES E INMUEBLES EN COMODATO</t>
  </si>
  <si>
    <t>7730</t>
  </si>
  <si>
    <t>COMODATO DE BIENES MUEBLES E INMUEBLES</t>
  </si>
  <si>
    <t>7731</t>
  </si>
  <si>
    <t>FIANZAS CONTRATADAS</t>
  </si>
  <si>
    <t>7732</t>
  </si>
  <si>
    <t>CONTRATACION DE FIANZAS</t>
  </si>
  <si>
    <t>7733</t>
  </si>
  <si>
    <t>PROGRAMAS CULTURALES TRIPARTITA</t>
  </si>
  <si>
    <t>7734</t>
  </si>
  <si>
    <t>TRIPARTITAS PROGRAMAS CULTURALES</t>
  </si>
  <si>
    <t>7735</t>
  </si>
  <si>
    <t>REZAGO POR COBRO DE IMPUESTOS</t>
  </si>
  <si>
    <t>7736</t>
  </si>
  <si>
    <t>RESPONSABILIDAD POR COBRO DE IMPUESTOS</t>
  </si>
  <si>
    <t>7737</t>
  </si>
  <si>
    <t>MULTAS FEDERALES PENDIENTES DE COBRO</t>
  </si>
  <si>
    <t>7738</t>
  </si>
  <si>
    <t>COBROS PENDIENTES POR MULTAS FEDERALES</t>
  </si>
  <si>
    <t>7739</t>
  </si>
  <si>
    <t>FIDEICOMISO DE APORTACIONES PARA PLANTA TRATADORA</t>
  </si>
  <si>
    <t>7740</t>
  </si>
  <si>
    <t>APORTACIÓN PARA PLANTA TRATADORA DE FIDEICOMISO</t>
  </si>
  <si>
    <t>7741</t>
  </si>
  <si>
    <t>RESERVA DE INVERSIÓN DEL SISTEMA DE CAPITALIZACIÓN INDIVIDUAL</t>
  </si>
  <si>
    <t>7742</t>
  </si>
  <si>
    <t>INVERSIÓN DE RESERVA DEL SISTEMA DE CAPITALIZACIÓN INDIVIDUAL</t>
  </si>
  <si>
    <t>7743</t>
  </si>
  <si>
    <t>INVENTARIO A PRECIO DE VENTA</t>
  </si>
  <si>
    <t>7744</t>
  </si>
  <si>
    <t>PRECIO DE INVENTARIO DE VENTA</t>
  </si>
  <si>
    <t>7745</t>
  </si>
  <si>
    <t>DEDUCCIONES A PRECIO DE VENTA</t>
  </si>
  <si>
    <t>7746</t>
  </si>
  <si>
    <t>PRECIO DE VENTA DE LAS DEDUCCIONES</t>
  </si>
  <si>
    <t>7747</t>
  </si>
  <si>
    <t>BENEFICIOS OTORGADOS A DERECHOHABIENTES</t>
  </si>
  <si>
    <t>7748</t>
  </si>
  <si>
    <t>PRESTACIONES DISFRUTADAS POR LOS DERECHOHABIENTES</t>
  </si>
  <si>
    <t>7749</t>
  </si>
  <si>
    <t>CREDITOS POR EJERCER CADENAS PRODUCTIVAS</t>
  </si>
  <si>
    <t>7750</t>
  </si>
  <si>
    <t>POR EJERCER DE CREDITOS DE CADENAS PRODUCTIVAS</t>
  </si>
  <si>
    <t>7751</t>
  </si>
  <si>
    <t>MEDICAMENTOS EN CONSIGNACION</t>
  </si>
  <si>
    <t>7752</t>
  </si>
  <si>
    <t>CONSIGNACION DE MEDICAMENTOS</t>
  </si>
  <si>
    <t>7753</t>
  </si>
  <si>
    <t>INSUMOS MEDICOS EN ADMINISTRACION</t>
  </si>
  <si>
    <t>7754</t>
  </si>
  <si>
    <t>ADMINISTRACION DE INSUMOS MEDICOS</t>
  </si>
  <si>
    <t>7755</t>
  </si>
  <si>
    <t>ACUERDOS DE DISPOSICION</t>
  </si>
  <si>
    <t>7756</t>
  </si>
  <si>
    <t>ACUERDOS DE DISPOSICION POR EJECUTAR</t>
  </si>
  <si>
    <t>7757</t>
  </si>
  <si>
    <t>RADICACION DE LOS ACUERDOS POR DISPOSICION</t>
  </si>
  <si>
    <t>000004000</t>
  </si>
  <si>
    <t>000004100</t>
  </si>
  <si>
    <t>000004110</t>
  </si>
  <si>
    <t>000004111</t>
  </si>
  <si>
    <t>000004112</t>
  </si>
  <si>
    <t>000004113</t>
  </si>
  <si>
    <t>000004114</t>
  </si>
  <si>
    <t>000004115</t>
  </si>
  <si>
    <t>000004116</t>
  </si>
  <si>
    <t>000004117</t>
  </si>
  <si>
    <t>000004118</t>
  </si>
  <si>
    <t>000004119</t>
  </si>
  <si>
    <t>000004120</t>
  </si>
  <si>
    <t>000004121</t>
  </si>
  <si>
    <t>000004122</t>
  </si>
  <si>
    <t>000004123</t>
  </si>
  <si>
    <t>000004124</t>
  </si>
  <si>
    <t>000004129</t>
  </si>
  <si>
    <t>000004130</t>
  </si>
  <si>
    <t>000004131</t>
  </si>
  <si>
    <t>000004132</t>
  </si>
  <si>
    <t>000004140</t>
  </si>
  <si>
    <t>000004141</t>
  </si>
  <si>
    <t>000004143</t>
  </si>
  <si>
    <t>000000000000000004</t>
  </si>
  <si>
    <t>000000000000000005</t>
  </si>
  <si>
    <t>000000000000000006</t>
  </si>
  <si>
    <t>000000000000000010</t>
  </si>
  <si>
    <t>000000000000000011</t>
  </si>
  <si>
    <t>000000000000000012</t>
  </si>
  <si>
    <t>000004144</t>
  </si>
  <si>
    <t>000004145</t>
  </si>
  <si>
    <t>000004149</t>
  </si>
  <si>
    <t>000004150</t>
  </si>
  <si>
    <t>000004151</t>
  </si>
  <si>
    <t>000004154</t>
  </si>
  <si>
    <t>000004160</t>
  </si>
  <si>
    <t>000004162</t>
  </si>
  <si>
    <t>000004163</t>
  </si>
  <si>
    <t>000004164</t>
  </si>
  <si>
    <t>000004165</t>
  </si>
  <si>
    <t>000004166</t>
  </si>
  <si>
    <t>000004168</t>
  </si>
  <si>
    <t>000004169</t>
  </si>
  <si>
    <t>000004170</t>
  </si>
  <si>
    <t>000004171</t>
  </si>
  <si>
    <t>000004172</t>
  </si>
  <si>
    <t>000004173</t>
  </si>
  <si>
    <t>000004174</t>
  </si>
  <si>
    <t>000004175</t>
  </si>
  <si>
    <t>000004176</t>
  </si>
  <si>
    <t>000004177</t>
  </si>
  <si>
    <t>000004178</t>
  </si>
  <si>
    <t>000004200</t>
  </si>
  <si>
    <t>000004210</t>
  </si>
  <si>
    <t>000004211</t>
  </si>
  <si>
    <t>000004212</t>
  </si>
  <si>
    <t>000004213</t>
  </si>
  <si>
    <t>000004214</t>
  </si>
  <si>
    <t>000004215</t>
  </si>
  <si>
    <t>000004220</t>
  </si>
  <si>
    <t>000004221</t>
  </si>
  <si>
    <t>000004223</t>
  </si>
  <si>
    <t>000004225</t>
  </si>
  <si>
    <t>000004227</t>
  </si>
  <si>
    <t>000004300</t>
  </si>
  <si>
    <t>000004310</t>
  </si>
  <si>
    <t>000004311</t>
  </si>
  <si>
    <t>000004319</t>
  </si>
  <si>
    <t>000004320</t>
  </si>
  <si>
    <t>000004321</t>
  </si>
  <si>
    <t>000004322</t>
  </si>
  <si>
    <t>000004323</t>
  </si>
  <si>
    <t>000004324</t>
  </si>
  <si>
    <t>000004325</t>
  </si>
  <si>
    <t>000004330</t>
  </si>
  <si>
    <t>000004331</t>
  </si>
  <si>
    <t>000004340</t>
  </si>
  <si>
    <t>000004341</t>
  </si>
  <si>
    <t>000004350</t>
  </si>
  <si>
    <t>000004351</t>
  </si>
  <si>
    <t>000004390</t>
  </si>
  <si>
    <t>000004392</t>
  </si>
  <si>
    <t>000004393</t>
  </si>
  <si>
    <t>000004394</t>
  </si>
  <si>
    <t>000004395</t>
  </si>
  <si>
    <t>000004396</t>
  </si>
  <si>
    <t>000004397</t>
  </si>
  <si>
    <t>000004399</t>
  </si>
  <si>
    <t>MODIFICACIONES A LA LEY DE INGRESOS ESTIMADA</t>
  </si>
  <si>
    <t>LEY DE INGRESOS DEVENGADA</t>
  </si>
  <si>
    <t>Impresiones de documentos oficiales para la prestación de servicios públicos, identificación, formatos adminis</t>
  </si>
  <si>
    <t>8241</t>
  </si>
  <si>
    <t>Presupuesto de Egresos Comprometido de Gastos de Funcionamiento</t>
  </si>
  <si>
    <t>8242</t>
  </si>
  <si>
    <t>Presupuesto de Egresos Comprometido de Transferencias, Asignaciones, Subsidios y Otras Ayudas</t>
  </si>
  <si>
    <t>8246</t>
  </si>
  <si>
    <t>Presupuesto de Egresos Comprometido de Bienes Muebles, Inmuebles e Intangibles</t>
  </si>
  <si>
    <t>8251</t>
  </si>
  <si>
    <t>Presupuesto de Egresos Devengado de Gastos de Funcionamiento</t>
  </si>
  <si>
    <t>8252</t>
  </si>
  <si>
    <t>Presupuesto de Egresos Devengado de Transferencias, Asignaciones, Subsidios y Otras Ayudas</t>
  </si>
  <si>
    <t>8256</t>
  </si>
  <si>
    <t>Presupuesto de Egresos Devengado de Bienes Muebles, Inmuebles e Intangibles</t>
  </si>
  <si>
    <t>Cuentas de Cierre Presupuestario</t>
  </si>
  <si>
    <t>Superávit Financiero</t>
  </si>
  <si>
    <t>Déficit Financiero</t>
  </si>
  <si>
    <t>Adeudos de Ejercicios Fiscales Anteriores</t>
  </si>
  <si>
    <t>"Bajo protesta de decir verdad declaramos que los formatos y su información complementaria, son razonablemente correctos y son responsabilidad del emisor"</t>
  </si>
  <si>
    <t>1111  000000001  000000000000000001  0001</t>
  </si>
  <si>
    <t>30/11/2022</t>
  </si>
  <si>
    <t>REN.   FECHA       TIPO    N.POL.     REF</t>
  </si>
  <si>
    <t>DEBE</t>
  </si>
  <si>
    <t>HABER</t>
  </si>
  <si>
    <t>00001     31/12/2022        I            00005         00005</t>
  </si>
  <si>
    <t>REGISTRO DE INTERESES DEL  MES DE DICIEMBRE 2022</t>
  </si>
  <si>
    <t>00011     31/12/2022        I            00005         00005</t>
  </si>
  <si>
    <t>00001     23/12/2022        I            00003         00003</t>
  </si>
  <si>
    <t>REGISTRO DE PARTICIPACIONES (SUBSIDIO PARA GASTOS DE OPERACION CORRESPONDIENTE AL MES DE DICIEMBRE 2022)</t>
  </si>
  <si>
    <t>00008     23/12/2022        I            00003         00003</t>
  </si>
  <si>
    <t>00001     21/12/2022        I            00002         00002</t>
  </si>
  <si>
    <t>REGISTRO DE INGRESOS PROPIOS DEL 16 AL 21 DE DICIEMBRE 2022</t>
  </si>
  <si>
    <t>00026     21/12/2022        I            00002         00002</t>
  </si>
  <si>
    <t>INGRESOS PROPIOS DEL 16 AL 21 DE DICIEMBRE 2022</t>
  </si>
  <si>
    <t>00001     21/12/2022        I            00004         00004</t>
  </si>
  <si>
    <t>REGISTRO DEL PAGO DE CUOTAS Y APORTACIONES ISSEMYM VIA PARTICIPACIONES, CORRESPONDIENTE AL MES DE DICIEMBRE 2022</t>
  </si>
  <si>
    <t>00091     21/12/2022        I            00004         00004</t>
  </si>
  <si>
    <t>00001     15/12/2022        I            00001         00001</t>
  </si>
  <si>
    <t>INGRESOS DEL 01 AL 15 DE DICIEMBRE 2022</t>
  </si>
  <si>
    <t>00032     15/12/2022        I            00001         00001</t>
  </si>
  <si>
    <t>INGRESOS PROPIOS DEL 01 AL 15 DE DICIEMBRE 2022</t>
  </si>
  <si>
    <t>1111  000000004  000000000000000001  0001</t>
  </si>
  <si>
    <t>00113     31/12/2022        D            00002         00002</t>
  </si>
  <si>
    <t>REGISTRO DE LA CANCELACION DE FONDO FIJO DEL EJERCICIO FISCAL 2022</t>
  </si>
  <si>
    <t>1112  000000002  000000000000000009</t>
  </si>
  <si>
    <t>00010     31/12/2022        I            00005         00005</t>
  </si>
  <si>
    <t>00009     31/12/2022        E            00028         00028</t>
  </si>
  <si>
    <t>REGISTRO DE COMISIONES BANCARIAS DEL MES DE DICIEMBRE DE 2022</t>
  </si>
  <si>
    <t>1112  000000004  000000000000000001</t>
  </si>
  <si>
    <t>31/12/2015</t>
  </si>
  <si>
    <t>1112  000000006  000000000000000001</t>
  </si>
  <si>
    <t>00007     31/12/2022        I            00005         00005</t>
  </si>
  <si>
    <t>00007     23/12/2022        I            00003         00003</t>
  </si>
  <si>
    <t>00008     21/12/2022        E            00025         00025</t>
  </si>
  <si>
    <t>TRANSF/DASS ENERGETICOS SA DE CV, PAGO FACTURA CR 1934, POR CONSUMO DE COMBUSTIBLE DEL MES DE DICIEMBRE 2022</t>
  </si>
  <si>
    <t>00008     21/12/2022        E            00026         00026</t>
  </si>
  <si>
    <t>TRANSF/BERCALE SERVICES SA DE CV, PAGO DE LA FACTURA 248, POR EL  ARRENDAMIENTO DE 2  VEHICULOS DE LOS MESES DE SEPTIEMBRE, OCTUBRE, NOVIEMBRE Y DICIEMBRE 2022</t>
  </si>
  <si>
    <t>00008     21/12/2022        E            00027         00027</t>
  </si>
  <si>
    <t>TRANSF/SERVICIOS ECOSHEYS SA DE CV, PAGO DE LA FACTURA 1253,  POR SERVICIOS DE RECOLECCION DE RESIDIOS TOXICOS DEL MES DE NOVIEMBRE Y DICIEMBRE 2022</t>
  </si>
  <si>
    <t>00008     19/12/2022        E            00023         00023</t>
  </si>
  <si>
    <t>TRANSF/PAULA IBETH BECERRIL DAVILA,PAGO FACTURA E32, POR APOYOS FUNERARIOS A LA POBLACION DE IXTLAHUACA</t>
  </si>
  <si>
    <t>00008     19/12/2022        E            00024         00024</t>
  </si>
  <si>
    <t>TRANSF/JUAN MAURICIO BUSTAMANTE SOLIS, PAGO DE LA FACTURA FER16, POR LA COMPRA DE MATERIAL DE LIMPIEZA</t>
  </si>
  <si>
    <t>00004     17/12/2022        E            00022         00022</t>
  </si>
  <si>
    <t>TRANSF/SECRETARIA DE HACIENDA Y CREDITO PUBLICO, PAGO IMPUESTOS DEL MES DE NOVIEMBRE 2022</t>
  </si>
  <si>
    <t>00253     16/12/2022        E            00019         00019</t>
  </si>
  <si>
    <t>TRANSF/SISTEMA MUNICIPAL DIF DE IXTLAHUACA, DISPERSION DE NOMINA GENERAL, PAGO SEGUNDA QUINCENA DEL MES DE DICIEMBRE 2022</t>
  </si>
  <si>
    <t>00008     16/12/2022        E            00020         00020</t>
  </si>
  <si>
    <t>TRANSF/FEDERICO SALVADOR VELAZQUEZ, PAGO FACTURA 3540, POR SERVICIOS DE FOTOCOPIADO DEL MES DE NOVIEMBRE 2022</t>
  </si>
  <si>
    <t>00008     16/12/2022        E            00021         00021</t>
  </si>
  <si>
    <t>TRANSF/JOEL OSWALDO CAMPOS PEREZ, PAGO FACTURA 945, POR SERVICIO DE MANTENIMIENTO A TORNIQUETES DE LOS BAÑOS</t>
  </si>
  <si>
    <t>00002     16/12/2022        C            00008         00008</t>
  </si>
  <si>
    <t>PAGO CHEQUE 38, A NOMBRE DE SILVA AVALOS MA PAZ, PENSION ALIMENTICIA CORRESPONDIENTE  A LA SEGUNDA QUINCENA DEL MES DE DICIEMBRE 2022, DEL C. ISIDORO HERNANDEZ LUCIANO.</t>
  </si>
  <si>
    <t>00002     16/12/2022        C            00009         00009</t>
  </si>
  <si>
    <t>PAGO CHEQUE 40, A NOMBRE DE CRUZ QUIROZ EMMANUEL DE JESUS, PENSION ALIMENTICIA CORRESPONDIENTE A LA SEGUNDA QUINCENA DEL MES DE DICIEMBRE DE 2022, DEL C. HUGO CRUZ ENRIQUEZ</t>
  </si>
  <si>
    <t>00008     15/12/2022        E            00015         00015</t>
  </si>
  <si>
    <t>TRANSF/TELEFONOS DE MEXICO SAB DE CV/PAGO SERVICIO DE TELECOMUNICACIONES DEL MES DE DICIEMBRE 2022</t>
  </si>
  <si>
    <t>00008     15/12/2022        E            00016         00016</t>
  </si>
  <si>
    <t>TRANSF/GOBIERNO DEL ESTADO DE MEXICO,PAGO IMPUESTO SOBRE EROGACIONES POR REMUNERACIONES AL TRABAJO PERSONAL DEL MES DE NOVIEMBRE 2022</t>
  </si>
  <si>
    <t>00008     15/12/2022        E            00017         00017</t>
  </si>
  <si>
    <t>TRANSF/SERVICIO COMERIAL GARIS SA DE CV, PAGO POR PRODUCTOS PARA ARCONES NAVIDEÑOS PARA EL PERSONAL DEL DIF,  POR FIN DE AÑO.</t>
  </si>
  <si>
    <t>00253     15/12/2022        E            00018         00018</t>
  </si>
  <si>
    <t>TRANSF/DISPERSION DE NOMINA GENERAL, PRIMERA QUINCENA DEL MES DE DICIEMBRE 2022</t>
  </si>
  <si>
    <t>00002     15/12/2022        C            00002         00002</t>
  </si>
  <si>
    <t>PAGO CHEQUE NO. 32, A NOMBRE DE SILVA AVALOS MA PAZ, POR PENSION ALIMENTICIA CORRESPONDIENTE AL AGUINALDO 2022, DEL C. ISIDORO HERNANDEZ LUCIANO</t>
  </si>
  <si>
    <t>00002     15/12/2022        C            00003         00003</t>
  </si>
  <si>
    <t>PAGO CHEQUE NO. 33, A NOMBRE DE SILVA AVALOS MA PAZ, PENSION ALIMENTICIA  PRIMA VACACIONAL, DEL C. ISIDORO HERNANDEZ LUCIANO</t>
  </si>
  <si>
    <t>00002     15/12/2022        C            00004         00004</t>
  </si>
  <si>
    <t>PAGO CHEQUE 34, A NOMBRE DE SILVA AVALOS MA PAZ, PENSION ALIMENTICIA CORRESPONDIENTE A LA PRIMER QUINCENA DEL MES DE DICIEMBRE DE 2022. DEL C. ISIDORO HERNANDEZ LUCIANO</t>
  </si>
  <si>
    <t>00002     15/12/2022        C            00005         00005</t>
  </si>
  <si>
    <t>PAGO CHEQUE 35, A NOMBRE DE CRUZ QUIROZ EMMANUEL DE JESUS, PENSION ALIMENTICIA DEL AGUINALDO 2022, DEL C. HUGO CRUZ ENRIQUEZ</t>
  </si>
  <si>
    <t>00002     15/12/2022        C            00006         00006</t>
  </si>
  <si>
    <t>PAGO CHEQUE 36, A NOMBRE DE CRUZ QUIROZ EMMANUEL DE JESUS, PENSION ALIMENTICIA PRIMA VACACIONAL, DEL C. HUGO CRUZ ENRIQUEZ</t>
  </si>
  <si>
    <t>00002     15/12/2022        C            00007         00007</t>
  </si>
  <si>
    <t>PAGO CHEQUE 37, A NOMBRE DE CRUZ QUIROZ EMMANUEL DE JESUS, PENSION ALIMENTICIA CORRESPONDIENTE A LA PRIMERA QUINCENA DEL MES DE DICIEMBRE 2022, DEL C. HUGO CRUZ ENRIQUEZ.</t>
  </si>
  <si>
    <t>00008     13/12/2022        E            00014         00014</t>
  </si>
  <si>
    <t>TRANSF/COMISION FEDERAL DE ELECTRICIDAD OCTUBRE DICIEMBRE CLINICA LA ESTACION</t>
  </si>
  <si>
    <t>00008     13/12/2022        C            00001         00001</t>
  </si>
  <si>
    <t>CHEQUE NO. 31, PEÑA REYES ANAYELI, PAGO LIQUIDACION SEGUN EXPEDIENTE 1581/2021</t>
  </si>
  <si>
    <t>00130     10/12/2022        E            00012         00012</t>
  </si>
  <si>
    <t>TRANSF/SISTEMA MUNICIPAL DIF IXTLAHUACA, DISPERSION DE NOMINA GENERAL, PAGO AGUINALDO 2022</t>
  </si>
  <si>
    <t>00130     10/12/2022        E            00013         00013</t>
  </si>
  <si>
    <t>TRANSF/SISTEMA MUNICIPAL DIF IXTLAHUACA, DISPERSION DE NOMINA GENERAL, PAGO PRIMA VACACIONAL DICIEMBRE 2022</t>
  </si>
  <si>
    <t>00008     09/12/2022        E            00010         00010</t>
  </si>
  <si>
    <t>TRANSF/JUAN DE DIOS REYES MARTINEZ, PAGO FACTURA 225, POR SUMINISTRO Y COLOCACIÓN DE UN ACUMULADOR LTH A LA CAMIONETA PEGOUT RIFTER MODELO 2021</t>
  </si>
  <si>
    <t>00008     09/12/2022        E            00011         00011</t>
  </si>
  <si>
    <t>TRANSF/TRANSPORTADORA TURISTICA Y EJECUTIVA, PAGO POR SERVICIO DE TRANSPORTE DE PERSONAL CON DISCAPACIDAD</t>
  </si>
  <si>
    <t>00008     08/12/2022        E            00006         00006</t>
  </si>
  <si>
    <t>TRANSF/EMET CONSULTORIA &amp; AUDITORIA/PAGO DE LA FACTURA A422, POR PAGO DEL DICTAMEN DEL 3% SOBRE EROGACIONES POR REMUNERACIONES AL TRABAJO PERSONAL 2021</t>
  </si>
  <si>
    <t>00008     08/12/2022        E            00007         00007</t>
  </si>
  <si>
    <t>TRANSF/COMISION FEDERAL DE ELECTRICIDAD/PAGO SERVICIO DE ENERGIA ELECTRICA DEL DIF, SEPTIEMBRE - NOVIEMBRE</t>
  </si>
  <si>
    <t>00008     08/12/2022        E            00008         00008</t>
  </si>
  <si>
    <t>TRANSF/COMISION FEDERAL DE ELECTRICIDAD, PAGO SERVICIO DE ENERGIA ELECTRICA PERIODO SEPTIEMBRE NOVIEMBRE SERVICIO 309090700627</t>
  </si>
  <si>
    <t>00008     08/12/2022        E            00009         00009</t>
  </si>
  <si>
    <t>TRANSF/COMISION FEDERAL DE ELECTRICIDAD, PAGO PERIODO SEPTIEMBRE NOVIEMBRE, SERVICIO 309111203530</t>
  </si>
  <si>
    <t>00008     05/12/2022        E            00003         00003</t>
  </si>
  <si>
    <t>TRANSF/ DASS ENERGETICOS SA DE CV , POR PAGO DE CONSUMO DE COMBUSTIBLE DEL MES DE NOVIEMBRE 2022</t>
  </si>
  <si>
    <t>00008     05/12/2022        E            00004         00004</t>
  </si>
  <si>
    <t>TRANSF/TELEFONOS DE MEXICO SAB DE CV/PAGO SERVICIO DE TELEFONIA CORRESPONDIENTE AL MES DE NOVIEMBRE 2022</t>
  </si>
  <si>
    <t>00008     05/12/2022        E            00005         00005</t>
  </si>
  <si>
    <t>TRANSF/EMMANUEL MATIAS GARZA/PAGO POR SERVICIOS DE IMPRENTA Y REPRODUCCIÓN</t>
  </si>
  <si>
    <t>00009     02/12/2022        E            00001         00001</t>
  </si>
  <si>
    <t>SIMINISTRO Y COLOCACION DE PERSIANAS EN LA OFICINA DE PRESIDENCIA</t>
  </si>
  <si>
    <t>00010     02/12/2022        E            00002         00002</t>
  </si>
  <si>
    <t>TRANSF/ALICIA SARAI TRUJILLO BARRIENTOS, POR PAGO DE ARRENDAMIENTO DE INMUEBLE CORRESPONDIENTE AL MES DE DICIEMBRE 2022</t>
  </si>
  <si>
    <t>1112  000000006  000000000000000002</t>
  </si>
  <si>
    <t>00008     31/12/2022        I            00005         00005</t>
  </si>
  <si>
    <t>00022     21/12/2022        I            00002         00002</t>
  </si>
  <si>
    <t>00023     21/12/2022        I            00002         00002</t>
  </si>
  <si>
    <t>00024     21/12/2022        I            00002         00002</t>
  </si>
  <si>
    <t>00025     21/12/2022        I            00002         00002</t>
  </si>
  <si>
    <t>00027     15/12/2022        I            00001         00001</t>
  </si>
  <si>
    <t>00028     15/12/2022        I            00001         00001</t>
  </si>
  <si>
    <t>00029     15/12/2022        I            00001         00001</t>
  </si>
  <si>
    <t>00030     15/12/2022        I            00001         00001</t>
  </si>
  <si>
    <t>00031     15/12/2022        I            00001         00001</t>
  </si>
  <si>
    <t>1112  000000006  000000000000000003</t>
  </si>
  <si>
    <t>00009     31/12/2022        I            00005         00005</t>
  </si>
  <si>
    <t>00008     31/12/2022        E            00028         00028</t>
  </si>
  <si>
    <t>1123  000000001  000000000000000001  0002</t>
  </si>
  <si>
    <t>19/09/2022</t>
  </si>
  <si>
    <t>1233  000000005  000000000000000001  0001</t>
  </si>
  <si>
    <t>1241  000000004  000000000000000001  0002</t>
  </si>
  <si>
    <t>1241  000000004  000000000000000001  0004</t>
  </si>
  <si>
    <t>1241  000000004  000000000000000001  0006</t>
  </si>
  <si>
    <t>1241  000000004  000000000000000001  0007</t>
  </si>
  <si>
    <t>1241  000000004  000000000000000001  0008</t>
  </si>
  <si>
    <t>1241  000000004  000000000000000001  0009</t>
  </si>
  <si>
    <t>1241  000000004  000000000000000001  0010</t>
  </si>
  <si>
    <t>1241  000000004  000000000000000001  0011</t>
  </si>
  <si>
    <t>1241  000000004  000000000000000001  0013</t>
  </si>
  <si>
    <t>1241  000000004  000000000000000001  0014</t>
  </si>
  <si>
    <t>1241  000000004  000000000000000001  0016</t>
  </si>
  <si>
    <t>1241  000000004  000000000000000001  0017</t>
  </si>
  <si>
    <t>1241  000000004  000000000000000001  0018</t>
  </si>
  <si>
    <t>1241  000000004  000000000000000001  0019</t>
  </si>
  <si>
    <t>1241  000000004  000000000000000001  0020</t>
  </si>
  <si>
    <t>1241  000000004  000000000000000001  0023</t>
  </si>
  <si>
    <t>1241  000000004  000000000000000001  0024</t>
  </si>
  <si>
    <t>1241  000000004  000000000000000001  0025</t>
  </si>
  <si>
    <t>1241  000000004  000000000000000001  0026</t>
  </si>
  <si>
    <t>1241  000000004  000000000000000001  0027</t>
  </si>
  <si>
    <t>1241  000000004  000000000000000001  0028</t>
  </si>
  <si>
    <t>1241  000000004  000000000000000001  0029</t>
  </si>
  <si>
    <t>1241  000000004  000000000000000001  0030</t>
  </si>
  <si>
    <t>1241  000000004  000000000000000001  0031</t>
  </si>
  <si>
    <t>1241  000000004  000000000000000001  0032</t>
  </si>
  <si>
    <t>1241  000000004  000000000000000001  0033</t>
  </si>
  <si>
    <t>1241  000000004  000000000000000001  0034</t>
  </si>
  <si>
    <t>1241  000000004  000000000000000001  0037</t>
  </si>
  <si>
    <t>1241  000000004  000000000000000001  0038</t>
  </si>
  <si>
    <t>1241  000000004  000000000000000001  0039</t>
  </si>
  <si>
    <t>1241  000000004  000000000000000001  0040</t>
  </si>
  <si>
    <t>1241  000000004  000000000000000001  0041</t>
  </si>
  <si>
    <t>1241  000000004  000000000000000001  0042</t>
  </si>
  <si>
    <t>1241  000000004  000000000000000001  0045</t>
  </si>
  <si>
    <t>1241  000000004  000000000000000001  0047</t>
  </si>
  <si>
    <t>1241  000000004  000000000000000001  0048</t>
  </si>
  <si>
    <t>1241  000000004  000000000000000001  0049</t>
  </si>
  <si>
    <t>1241  000000004  000000000000000001  0050</t>
  </si>
  <si>
    <t>1241  000000004  000000000000000001  0051</t>
  </si>
  <si>
    <t>1241  000000004  000000000000000001  0052</t>
  </si>
  <si>
    <t>1241  000000004  000000000000000001  0053</t>
  </si>
  <si>
    <t>1241  000000004  000000000000000001  0054</t>
  </si>
  <si>
    <t>1241  000000004  000000000000000001  0055</t>
  </si>
  <si>
    <t>1241  000000004  000000000000000001  0056</t>
  </si>
  <si>
    <t>1241  000000004  000000000000000001  0057</t>
  </si>
  <si>
    <t>1241  000000004  000000000000000001  0058</t>
  </si>
  <si>
    <t>1241  000000004  000000000000000001  0059</t>
  </si>
  <si>
    <t>1241  000000004  000000000000000001  0060</t>
  </si>
  <si>
    <t>1241  000000004  000000000000000001  0061</t>
  </si>
  <si>
    <t>1241  000000004  000000000000000001  0062</t>
  </si>
  <si>
    <t>1241  000000004  000000000000000001  0063</t>
  </si>
  <si>
    <t>1241  000000004  000000000000000001  0064</t>
  </si>
  <si>
    <t>1241  000000004  000000000000000001  0065</t>
  </si>
  <si>
    <t>1241  000000004  000000000000000001  0066</t>
  </si>
  <si>
    <t>1241  000000004  000000000000000001  0067</t>
  </si>
  <si>
    <t>1241  000000004  000000000000000001  0068</t>
  </si>
  <si>
    <t>1241  000000004  000000000000000001  0069</t>
  </si>
  <si>
    <t>1241  000000004  000000000000000001  0070</t>
  </si>
  <si>
    <t>1241  000000004  000000000000000001  0071</t>
  </si>
  <si>
    <t>1241  000000004  000000000000000001  0072</t>
  </si>
  <si>
    <t>1241  000000004  000000000000000001  0073</t>
  </si>
  <si>
    <t>1241  000000004  000000000000000001  0074</t>
  </si>
  <si>
    <t>1241  000000004  000000000000000001  0075</t>
  </si>
  <si>
    <t>1241  000000004  000000000000000001  0076</t>
  </si>
  <si>
    <t>1241  000000004  000000000000000001  0077</t>
  </si>
  <si>
    <t>1241  000000004  000000000000000001  0078</t>
  </si>
  <si>
    <t>1241  000000004  000000000000000001  0079</t>
  </si>
  <si>
    <t>1241  000000004  000000000000000001  0080</t>
  </si>
  <si>
    <t>1241  000000004  000000000000000001  0081</t>
  </si>
  <si>
    <t>06/10/2022</t>
  </si>
  <si>
    <t>1241  000000006  000000000000000001  0002</t>
  </si>
  <si>
    <t>1241  000000006  000000000000000001  0003</t>
  </si>
  <si>
    <t>1241  000000006  000000000000000001  0004</t>
  </si>
  <si>
    <t>1241  000000006  000000000000000001  0005</t>
  </si>
  <si>
    <t>1241  000000006  000000000000000001  0006</t>
  </si>
  <si>
    <t>1241  000000006  000000000000000001  0007</t>
  </si>
  <si>
    <t>1241  000000006  000000000000000001  0008</t>
  </si>
  <si>
    <t>1241  000000006  000000000000000001  0009</t>
  </si>
  <si>
    <t>1241  000000006  000000000000000001  0010</t>
  </si>
  <si>
    <t>1241  000000006  000000000000000001  0011</t>
  </si>
  <si>
    <t>1241  000000006  000000000000000001  0012</t>
  </si>
  <si>
    <t>1241  000000006  000000000000000001  0013</t>
  </si>
  <si>
    <t>1241  000000006  000000000000000001  0014</t>
  </si>
  <si>
    <t>1241  000000006  000000000000000001  0015</t>
  </si>
  <si>
    <t>1241  000000006  000000000000000001  0016</t>
  </si>
  <si>
    <t>1241  000000006  000000000000000001  0017</t>
  </si>
  <si>
    <t>1241  000000006  000000000000000001  0018</t>
  </si>
  <si>
    <t>1241  000000006  000000000000000001  0019</t>
  </si>
  <si>
    <t>1241  000000006  000000000000000001  0020</t>
  </si>
  <si>
    <t>1241  000000006  000000000000000001  0021</t>
  </si>
  <si>
    <t>1241  000000006  000000000000000001  0022</t>
  </si>
  <si>
    <t>1241  000000006  000000000000000001  0024</t>
  </si>
  <si>
    <t>1241  000000006  000000000000000001  0025</t>
  </si>
  <si>
    <t>1241  000000006  000000000000000001  0026</t>
  </si>
  <si>
    <t>1241  000000006  000000000000000001  0027</t>
  </si>
  <si>
    <t>1241  000000006  000000000000000001  0028</t>
  </si>
  <si>
    <t>1241  000000006  000000000000000001  0029</t>
  </si>
  <si>
    <t>1241  000000006  000000000000000001  0030</t>
  </si>
  <si>
    <t>1241  000000006  000000000000000001  0031</t>
  </si>
  <si>
    <t>1241  000000006  000000000000000001  0032</t>
  </si>
  <si>
    <t>1241  000000006  000000000000000001  0033</t>
  </si>
  <si>
    <t>1241  000000006  000000000000000001  0034</t>
  </si>
  <si>
    <t>1241  000000006  000000000000000001  0035</t>
  </si>
  <si>
    <t>1241  000000006  000000000000000001  0036</t>
  </si>
  <si>
    <t>1241  000000006  000000000000000001  0037</t>
  </si>
  <si>
    <t>1241  000000006  000000000000000001  0040</t>
  </si>
  <si>
    <t>1241  000000006  000000000000000001  0041</t>
  </si>
  <si>
    <t>1241  000000006  000000000000000001  0042</t>
  </si>
  <si>
    <t>1241  000000006  000000000000000001  0043</t>
  </si>
  <si>
    <t>1241  000000006  000000000000000001  0044</t>
  </si>
  <si>
    <t>1241  000000006  000000000000000001  0045</t>
  </si>
  <si>
    <t>1241  000000006  000000000000000001  0047</t>
  </si>
  <si>
    <t>1241  000000006  000000000000000001  0049</t>
  </si>
  <si>
    <t>1241  000000006  000000000000000001  0050</t>
  </si>
  <si>
    <t>1241  000000006  000000000000000001  0051</t>
  </si>
  <si>
    <t>1241  000000006  000000000000000001  0052</t>
  </si>
  <si>
    <t>1241  000000006  000000000000000001  0053</t>
  </si>
  <si>
    <t>1241  000000006  000000000000000001  0054</t>
  </si>
  <si>
    <t>1241  000000006  000000000000000001  0055</t>
  </si>
  <si>
    <t>1241  000000006  000000000000000001  0056</t>
  </si>
  <si>
    <t>1241  000000006  000000000000000001  0057</t>
  </si>
  <si>
    <t>1241  000000006  000000000000000001  0058</t>
  </si>
  <si>
    <t>1241  000000006  000000000000000001  0059</t>
  </si>
  <si>
    <t>1241  000000006  000000000000000001  0060</t>
  </si>
  <si>
    <t>1241  000000006  000000000000000001  0061</t>
  </si>
  <si>
    <t>1241  000000006  000000000000000001  0062</t>
  </si>
  <si>
    <t>1241  000000006  000000000000000001  0063</t>
  </si>
  <si>
    <t>1241  000000006  000000000000000001  0064</t>
  </si>
  <si>
    <t>1241  000000006  000000000000000001  0065</t>
  </si>
  <si>
    <t>1241  000000006  000000000000000001  0066</t>
  </si>
  <si>
    <t>1241  000000006  000000000000000001  0067</t>
  </si>
  <si>
    <t>1241  000000006  000000000000000001  0068</t>
  </si>
  <si>
    <t>1241  000000006  000000000000000001  0069</t>
  </si>
  <si>
    <t>1241  000000006  000000000000000001  0070</t>
  </si>
  <si>
    <t>1241  000000006  000000000000000001  0071</t>
  </si>
  <si>
    <t>1241  000000006  000000000000000001  0072</t>
  </si>
  <si>
    <t>1241  000000006  000000000000000001  0073</t>
  </si>
  <si>
    <t>1241  000000006  000000000000000001  0074</t>
  </si>
  <si>
    <t>1241  000000006  000000000000000001  0075</t>
  </si>
  <si>
    <t>1241  000000006  000000000000000001  0076</t>
  </si>
  <si>
    <t>1241  000000006  000000000000000001  0077</t>
  </si>
  <si>
    <t>1241  000000006  000000000000000001  0078</t>
  </si>
  <si>
    <t>1241  000000006  000000000000000001  0079</t>
  </si>
  <si>
    <t>1241  000000006  000000000000000001  0080</t>
  </si>
  <si>
    <t>1241  000000006  000000000000000001  0081</t>
  </si>
  <si>
    <t>1241  000000006  000000000000000001  0082</t>
  </si>
  <si>
    <t>1241  000000006  000000000000000001  0083</t>
  </si>
  <si>
    <t>1241  000000006  000000000000000001  0084</t>
  </si>
  <si>
    <t>1241  000000006  000000000000000001  0085</t>
  </si>
  <si>
    <t>1241  000000006  000000000000000001  0086</t>
  </si>
  <si>
    <t>1241  000000006  000000000000000001  0087</t>
  </si>
  <si>
    <t>1242  000000005  000000000000000001  0002</t>
  </si>
  <si>
    <t>1242  000000005  000000000000000001  0003</t>
  </si>
  <si>
    <t>1242  000000005  000000000000000001  0004</t>
  </si>
  <si>
    <t>1242  000000005  000000000000000001  0005</t>
  </si>
  <si>
    <t>1242  000000005  000000000000000001  0006</t>
  </si>
  <si>
    <t>1242  000000005  000000000000000001  0007</t>
  </si>
  <si>
    <t>1242  000000005  000000000000000001  0008</t>
  </si>
  <si>
    <t>1242  000000005  000000000000000001  0009</t>
  </si>
  <si>
    <t>1242  000000005  000000000000000001  0010</t>
  </si>
  <si>
    <t>1242  000000005  000000000000000001  0011</t>
  </si>
  <si>
    <t>1242  000000005  000000000000000001  0012</t>
  </si>
  <si>
    <t>1243  000000002  000000000000000001  0002</t>
  </si>
  <si>
    <t>1243  000000002  000000000000000001  0003</t>
  </si>
  <si>
    <t>1243  000000002  000000000000000001  0004</t>
  </si>
  <si>
    <t>1243  000000002  000000000000000001  0005</t>
  </si>
  <si>
    <t>1243  000000002  000000000000000001  0006</t>
  </si>
  <si>
    <t>1243  000000002  000000000000000001  0007</t>
  </si>
  <si>
    <t>1243  000000002  000000000000000001  0008</t>
  </si>
  <si>
    <t>1243  000000002  000000000000000001  0009</t>
  </si>
  <si>
    <t>1243  000000002  000000000000000001  0010</t>
  </si>
  <si>
    <t>1243  000000002  000000000000000001  0012</t>
  </si>
  <si>
    <t>1243  000000002  000000000000000001  0013</t>
  </si>
  <si>
    <t>1243  000000002  000000000000000001  0014</t>
  </si>
  <si>
    <t>1243  000000002  000000000000000001  0016</t>
  </si>
  <si>
    <t>1243  000000002  000000000000000001  0017</t>
  </si>
  <si>
    <t>1243  000000002  000000000000000001  0018</t>
  </si>
  <si>
    <t>1243  000000002  000000000000000001  0019</t>
  </si>
  <si>
    <t>1243  000000002  000000000000000001  0020</t>
  </si>
  <si>
    <t>1243  000000002  000000000000000001  0023</t>
  </si>
  <si>
    <t>1243  000000002  000000000000000001  0024</t>
  </si>
  <si>
    <t>1243  000000002  000000000000000001  0025</t>
  </si>
  <si>
    <t>1243  000000002  000000000000000001  0026</t>
  </si>
  <si>
    <t>1243  000000002  000000000000000001  0027</t>
  </si>
  <si>
    <t>1243  000000002  000000000000000001  0028</t>
  </si>
  <si>
    <t>1243  000000002  000000000000000001  0029</t>
  </si>
  <si>
    <t>1243  000000002  000000000000000001  0031</t>
  </si>
  <si>
    <t>1243  000000002  000000000000000001  0032</t>
  </si>
  <si>
    <t>1243  000000002  000000000000000001  0033</t>
  </si>
  <si>
    <t>1243  000000002  000000000000000001  0034</t>
  </si>
  <si>
    <t>1243  000000002  000000000000000001  0035</t>
  </si>
  <si>
    <t>1243  000000002  000000000000000001  0036</t>
  </si>
  <si>
    <t>1243  000000002  000000000000000001  0037</t>
  </si>
  <si>
    <t>1243  000000002  000000000000000001  0038</t>
  </si>
  <si>
    <t>1243  000000002  000000000000000001  0039</t>
  </si>
  <si>
    <t>1243  000000002  000000000000000001  0040</t>
  </si>
  <si>
    <t>1243  000000002  000000000000000001  0042</t>
  </si>
  <si>
    <t>1243  000000002  000000000000000001  0043</t>
  </si>
  <si>
    <t>1243  000000002  000000000000000001  0044</t>
  </si>
  <si>
    <t>1243  000000002  000000000000000001  0045</t>
  </si>
  <si>
    <t>1243  000000002  000000000000000001  0046</t>
  </si>
  <si>
    <t>1243  000000002  000000000000000001  0047</t>
  </si>
  <si>
    <t>1243  000000002  000000000000000001  0048</t>
  </si>
  <si>
    <t>1243  000000002  000000000000000001  0049</t>
  </si>
  <si>
    <t>1243  000000002  000000000000000001  0050</t>
  </si>
  <si>
    <t>1243  000000002  000000000000000001  0051</t>
  </si>
  <si>
    <t>1243  000000002  000000000000000001  0052</t>
  </si>
  <si>
    <t>1243  000000002  000000000000000001  0053</t>
  </si>
  <si>
    <t>1243  000000002  000000000000000001  0054</t>
  </si>
  <si>
    <t>1243  000000002  000000000000000001  0055</t>
  </si>
  <si>
    <t>1243  000000002  000000000000000001  0056</t>
  </si>
  <si>
    <t>1243  000000002  000000000000000001  0057</t>
  </si>
  <si>
    <t>1243  000000002  000000000000000001  0058</t>
  </si>
  <si>
    <t>1243  000000002  000000000000000001  0059</t>
  </si>
  <si>
    <t>1243  000000002  000000000000000001  0060</t>
  </si>
  <si>
    <t>1243  000000002  000000000000000001  0061</t>
  </si>
  <si>
    <t>1243  000000002  000000000000000001  0062</t>
  </si>
  <si>
    <t>1243  000000002  000000000000000001  0063</t>
  </si>
  <si>
    <t>1243  000000002  000000000000000001  0064</t>
  </si>
  <si>
    <t>1243  000000002  000000000000000001  0065</t>
  </si>
  <si>
    <t>1243  000000002  000000000000000001  0066</t>
  </si>
  <si>
    <t>1243  000000002  000000000000000001  0067</t>
  </si>
  <si>
    <t>1243  000000002  000000000000000001  0068</t>
  </si>
  <si>
    <t>1243  000000002  000000000000000001  0069</t>
  </si>
  <si>
    <t>1243  000000002  000000000000000001  0070</t>
  </si>
  <si>
    <t>1243  000000002  000000000000000001  0071</t>
  </si>
  <si>
    <t>1243  000000002  000000000000000001  0072</t>
  </si>
  <si>
    <t>1243  000000002  000000000000000001  0073</t>
  </si>
  <si>
    <t>1243  000000002  000000000000000001  0074</t>
  </si>
  <si>
    <t>1243  000000002  000000000000000001  0075</t>
  </si>
  <si>
    <t>1243  000000002  000000000000000001  0076</t>
  </si>
  <si>
    <t>1243  000000002  000000000000000001  0077</t>
  </si>
  <si>
    <t>1243  000000002  000000000000000001  0078</t>
  </si>
  <si>
    <t>1243  000000002  000000000000000001  0079</t>
  </si>
  <si>
    <t>1243  000000002  000000000000000001  0080</t>
  </si>
  <si>
    <t>1243  000000002  000000000000000001  0081</t>
  </si>
  <si>
    <t>1243  000000002  000000000000000001  0082</t>
  </si>
  <si>
    <t>1243  000000002  000000000000000001  0083</t>
  </si>
  <si>
    <t>18/11/2022</t>
  </si>
  <si>
    <t>1244  000000002  000000000000000001  0002</t>
  </si>
  <si>
    <t>1244  000000002  000000000000000001  0003</t>
  </si>
  <si>
    <t>1244  000000002  000000000000000001  0004</t>
  </si>
  <si>
    <t>1244  000000002  000000000000000001  0005</t>
  </si>
  <si>
    <t>1244  000000002  000000000000000001  0006</t>
  </si>
  <si>
    <t>1244  000000002  000000000000000001  0007</t>
  </si>
  <si>
    <t>1244  000000002  000000000000000001  0008</t>
  </si>
  <si>
    <t>1244  000000002  000000000000000001  0009</t>
  </si>
  <si>
    <t>29/03/2022</t>
  </si>
  <si>
    <t>1246  000000002  000000000000000001  0002</t>
  </si>
  <si>
    <t>1246  000000002  000000000000000001  0003</t>
  </si>
  <si>
    <t>1246  000000002  000000000000000001  0004</t>
  </si>
  <si>
    <t>1246  000000002  000000000000000001  0005</t>
  </si>
  <si>
    <t>1246  000000002  000000000000000001  0006</t>
  </si>
  <si>
    <t>1246  000000002  000000000000000001  0007</t>
  </si>
  <si>
    <t>1246  000000002  000000000000000001  0008</t>
  </si>
  <si>
    <t>1246  000000002  000000000000000001  0009</t>
  </si>
  <si>
    <t>1246  000000002  000000000000000001  0010</t>
  </si>
  <si>
    <t>1246  000000002  000000000000000001  0011</t>
  </si>
  <si>
    <t>1246  000000002  000000000000000001  0012</t>
  </si>
  <si>
    <t>1246  000000002  000000000000000001  0013</t>
  </si>
  <si>
    <t>12/08/2022</t>
  </si>
  <si>
    <t>1263  000000001  000000000000000001  0001</t>
  </si>
  <si>
    <t>00002     31/12/2022        D            00001         00001</t>
  </si>
  <si>
    <t>REGISTRO DE LA AFECTACION DE LA DEPRESIACION DE BIENES MUEBLES CORRESPONDIENTE AL MES DE DICIEMBRE DE 2022</t>
  </si>
  <si>
    <t>2117  000000001  000000000000000001  0002  0007</t>
  </si>
  <si>
    <t>00084     21/12/2022        I            00004         00004</t>
  </si>
  <si>
    <t>Retenciones y Contribuciones por Pagar a Corto Plazo FONDO DE PENCIONES</t>
  </si>
  <si>
    <t>00085     21/12/2022        I            00004         00004</t>
  </si>
  <si>
    <t>00246     16/12/2022        E            00019         00019</t>
  </si>
  <si>
    <t>00246     15/12/2022        E            00018         00018</t>
  </si>
  <si>
    <t>2117  000000001  000000000000000001  0002  0008</t>
  </si>
  <si>
    <t>00086     21/12/2022        I            00004         00004</t>
  </si>
  <si>
    <t>Retenciones y Contribuciones por Pagar a Corto Plazo 3.0% SERVICIO MEDICO</t>
  </si>
  <si>
    <t>00087     21/12/2022        I            00004         00004</t>
  </si>
  <si>
    <t>00247     16/12/2022        E            00019         00019</t>
  </si>
  <si>
    <t>00247     15/12/2022        E            00018         00018</t>
  </si>
  <si>
    <t>2117  000000001  000000000000000001  0002  0009</t>
  </si>
  <si>
    <t>00088     21/12/2022        I            00004         00004</t>
  </si>
  <si>
    <t>Retenciones y Contribuciones por Pagar a Corto Plazo SISTEMA DE CAPITALIZACION</t>
  </si>
  <si>
    <t>00089     21/12/2022        I            00004         00004</t>
  </si>
  <si>
    <t>00248     16/12/2022        E            00019         00019</t>
  </si>
  <si>
    <t>00248     15/12/2022        E            00018         00018</t>
  </si>
  <si>
    <t>2117  000000001  000000000000000001  0002  0010</t>
  </si>
  <si>
    <t>00090     21/12/2022        I            00004         00004</t>
  </si>
  <si>
    <t>Retenciones y Contribuciones por Pagar a Corto Plazo PRESTAMOS A MEDIANO PLAZO</t>
  </si>
  <si>
    <t>00249     16/12/2022        E            00019         00019</t>
  </si>
  <si>
    <t>00249     15/12/2022        E            00018         00018</t>
  </si>
  <si>
    <t>2117  000000001  000000000000000001  0003  0001</t>
  </si>
  <si>
    <t>00001     17/12/2022        E            00022         00022</t>
  </si>
  <si>
    <t>Retenciones y Contribuciones por Pagar a Corto Plazo RETENCIONES DE I.S.R SUELDOS Y SALARIOS</t>
  </si>
  <si>
    <t>00250     16/12/2022        E            00019         00019</t>
  </si>
  <si>
    <t>00250     15/12/2022        E            00018         00018</t>
  </si>
  <si>
    <t>00127     10/12/2022        E            00012         00012</t>
  </si>
  <si>
    <t>00127     10/12/2022        E            00013         00013</t>
  </si>
  <si>
    <t>2117  000000001  000000000000000001  0003  0003</t>
  </si>
  <si>
    <t>00002     17/12/2022        E            00022         00022</t>
  </si>
  <si>
    <t>Retenciones y Contribuciones por Pagar a Corto Plazo RETENCIÓN IVA</t>
  </si>
  <si>
    <t>00008     02/12/2022        E            00002         00002</t>
  </si>
  <si>
    <t>2117  000000001  000000000000000001  0003  0004</t>
  </si>
  <si>
    <t>00003     17/12/2022        E            00022         00022</t>
  </si>
  <si>
    <t>Retenciones y Contribuciones por Pagar a Corto Plazo RETENCION ISR 1.25 %</t>
  </si>
  <si>
    <t>00008     02/12/2022        E            00001         00001</t>
  </si>
  <si>
    <t>00009     02/12/2022        E            00002         00002</t>
  </si>
  <si>
    <t>2117  000000001  000000000000000001  0006  0001</t>
  </si>
  <si>
    <t>00251     16/12/2022        E            00019         00019</t>
  </si>
  <si>
    <t>Retenciones y Contribuciones por Pagar a Corto Plazo PENSIÓN ALIMENTICIA (HUGO CRUZ ENRIQUEZ)</t>
  </si>
  <si>
    <t>00001     16/12/2022        C            00009         00009</t>
  </si>
  <si>
    <t>00251     15/12/2022        E            00018         00018</t>
  </si>
  <si>
    <t>00001     15/12/2022        C            00005         00005</t>
  </si>
  <si>
    <t>00001     15/12/2022        C            00006         00006</t>
  </si>
  <si>
    <t>00001     15/12/2022        C            00007         00007</t>
  </si>
  <si>
    <t>00129     10/12/2022        E            00012         00012</t>
  </si>
  <si>
    <t>00128     10/12/2022        E            00013         00013</t>
  </si>
  <si>
    <t>2117  000000001  000000000000000001  0006  0002</t>
  </si>
  <si>
    <t>00252     16/12/2022        E            00019         00019</t>
  </si>
  <si>
    <t>Retenciones y Contribuciones por Pagar a Corto Plazo PENSIÓN ALIMENTICIA (LUCIANO ISIDORO HERNANDEZ)</t>
  </si>
  <si>
    <t>00001     16/12/2022        C            00008         00008</t>
  </si>
  <si>
    <t>00252     15/12/2022        E            00018         00018</t>
  </si>
  <si>
    <t>00001     15/12/2022        C            00002         00002</t>
  </si>
  <si>
    <t>00001     15/12/2022        C            00003         00003</t>
  </si>
  <si>
    <t>00001     15/12/2022        C            00004         00004</t>
  </si>
  <si>
    <t>00128     10/12/2022        E            00012         00012</t>
  </si>
  <si>
    <t>00129     10/12/2022        E            00013         00013</t>
  </si>
  <si>
    <t>3111  000000001  000000000000000001  0001</t>
  </si>
  <si>
    <t>3111  000000001  000000000000000001  0002</t>
  </si>
  <si>
    <t>3221  000000001</t>
  </si>
  <si>
    <t>4151  000000001  000000000000000002  0001</t>
  </si>
  <si>
    <t>00002     31/12/2022        I            00005         00005</t>
  </si>
  <si>
    <t>4173  000000001  000000000000000001  0003</t>
  </si>
  <si>
    <t>00002     21/12/2022        I            00002         00002</t>
  </si>
  <si>
    <t>00002     15/12/2022        I            00001         00001</t>
  </si>
  <si>
    <t>4173  000000001  000000000000000001  0011</t>
  </si>
  <si>
    <t>00007     15/12/2022        I            00001         00001</t>
  </si>
  <si>
    <t>4173  000000001  000000000000000001  0013</t>
  </si>
  <si>
    <t>4173  000000001  000000000000000001  0015</t>
  </si>
  <si>
    <t>00007     21/12/2022        I            00002         00002</t>
  </si>
  <si>
    <t>00012     15/12/2022        I            00001         00001</t>
  </si>
  <si>
    <t>4173  000000001  000000000000000001  0016</t>
  </si>
  <si>
    <t>00012     21/12/2022        I            00002         00002</t>
  </si>
  <si>
    <t>00017     15/12/2022        I            00001         00001</t>
  </si>
  <si>
    <t>4173  000000001  000000000000000001  0017</t>
  </si>
  <si>
    <t>00017     21/12/2022        I            00002         00002</t>
  </si>
  <si>
    <t>00022     15/12/2022        I            00001         00001</t>
  </si>
  <si>
    <t>4173  000000001  000000000000000001  0018</t>
  </si>
  <si>
    <t>4223  000000001  000000000000000001  0002</t>
  </si>
  <si>
    <t>00002     23/12/2022        I            00003         00003</t>
  </si>
  <si>
    <t>00002     21/12/2022        I            00004         00004</t>
  </si>
  <si>
    <t>5100  A00304000  010804010101140101  1131</t>
  </si>
  <si>
    <t>00001     16/12/2022        E            00019         00019</t>
  </si>
  <si>
    <t>SUELDO</t>
  </si>
  <si>
    <t>00232     15/12/2022        E            00018         00018</t>
  </si>
  <si>
    <t>5100  A00304000  010804010101140101  1321</t>
  </si>
  <si>
    <t>00106     10/12/2022        E            00013         00013</t>
  </si>
  <si>
    <t>P.V.</t>
  </si>
  <si>
    <t>5100  A00304000  010804010101140101  1322</t>
  </si>
  <si>
    <t>00106     10/12/2022        E            00012         00012</t>
  </si>
  <si>
    <t>AGUINALDO</t>
  </si>
  <si>
    <t>5100  A00304000  010804010101140101  1345</t>
  </si>
  <si>
    <t>00008     16/12/2022        E            00019         00019</t>
  </si>
  <si>
    <t>GRATIFICACIÓN</t>
  </si>
  <si>
    <t>00239     15/12/2022        E            00018         00018</t>
  </si>
  <si>
    <t>GRATIFICACION</t>
  </si>
  <si>
    <t>5100  A00307000  020608040101140101  1131</t>
  </si>
  <si>
    <t>00015     16/12/2022        E            00019         00019</t>
  </si>
  <si>
    <t>00001     15/12/2022        E            00018         00018</t>
  </si>
  <si>
    <t>5100  A00307000  020608040101140101  1321</t>
  </si>
  <si>
    <t>00043     10/12/2022        E            00013         00013</t>
  </si>
  <si>
    <t>5100  A00307000  020608040101140101  1322</t>
  </si>
  <si>
    <t>00043     10/12/2022        E            00012         00012</t>
  </si>
  <si>
    <t>5100  A00307000  020608040101140101  1345</t>
  </si>
  <si>
    <t>00022     16/12/2022        E            00019         00019</t>
  </si>
  <si>
    <t>00008     15/12/2022        E            00018         00018</t>
  </si>
  <si>
    <t>5100  A00307000  020608040101140101  3141</t>
  </si>
  <si>
    <t>00001     05/12/2022        E            00004         00004</t>
  </si>
  <si>
    <t>5100  A00307000  020608040101140101  3821</t>
  </si>
  <si>
    <t>00001     15/12/2022        E            00017         00017</t>
  </si>
  <si>
    <t>5100  B00301000  010502060101140101  1131</t>
  </si>
  <si>
    <t>00029     16/12/2022        E            00019         00019</t>
  </si>
  <si>
    <t>00015     15/12/2022        E            00018         00018</t>
  </si>
  <si>
    <t>5100  B00301000  010502060101140101  1321</t>
  </si>
  <si>
    <t>00113     10/12/2022        E            00013         00013</t>
  </si>
  <si>
    <t>5100  B00301000  010502060101140101  1322</t>
  </si>
  <si>
    <t>00113     10/12/2022        E            00012         00012</t>
  </si>
  <si>
    <t>5100  B00301000  010502060101140101  1345</t>
  </si>
  <si>
    <t>00036     16/12/2022        E            00019         00019</t>
  </si>
  <si>
    <t>00022     15/12/2022        E            00018         00018</t>
  </si>
  <si>
    <t>5100  B00301000  020605010105140101  1131</t>
  </si>
  <si>
    <t>00043     16/12/2022        E            00019         00019</t>
  </si>
  <si>
    <t>00029     15/12/2022        E            00018         00018</t>
  </si>
  <si>
    <t>5100  B00301000  020605010105140101  1321</t>
  </si>
  <si>
    <t>00078     10/12/2022        E            00013         00013</t>
  </si>
  <si>
    <t>5100  B00301000  020605010105140101  1322</t>
  </si>
  <si>
    <t>00078     10/12/2022        E            00012         00012</t>
  </si>
  <si>
    <t>5100  B00301000  020605010105140101  1345</t>
  </si>
  <si>
    <t>00050     16/12/2022        E            00019         00019</t>
  </si>
  <si>
    <t>00036     15/12/2022        E            00018         00018</t>
  </si>
  <si>
    <t>5100  B00301000  020608040102140101  1131</t>
  </si>
  <si>
    <t>00057     16/12/2022        E            00019         00019</t>
  </si>
  <si>
    <t>00043     15/12/2022        E            00018         00018</t>
  </si>
  <si>
    <t>5100  B00301000  020608040102140101  1321</t>
  </si>
  <si>
    <t>00050     10/12/2022        E            00013         00013</t>
  </si>
  <si>
    <t>5100  B00301000  020608040102140101  1322</t>
  </si>
  <si>
    <t>00050     10/12/2022        E            00012         00012</t>
  </si>
  <si>
    <t>5100  B00301000  020608040102140101  1345</t>
  </si>
  <si>
    <t>00064     16/12/2022        E            00019         00019</t>
  </si>
  <si>
    <t>00050     15/12/2022        E            00018         00018</t>
  </si>
  <si>
    <t>5100  B00301000  020608050101140101  1131</t>
  </si>
  <si>
    <t>00071     16/12/2022        E            00019         00019</t>
  </si>
  <si>
    <t>00057     15/12/2022        E            00018         00018</t>
  </si>
  <si>
    <t>5100  B00301000  020608050101140101  1321</t>
  </si>
  <si>
    <t>00071     10/12/2022        E            00013         00013</t>
  </si>
  <si>
    <t>5100  B00301000  020608050101140101  1322</t>
  </si>
  <si>
    <t>00071     10/12/2022        E            00012         00012</t>
  </si>
  <si>
    <t>5100  B00301000  020608050101140101  1345</t>
  </si>
  <si>
    <t>00078     16/12/2022        E            00019         00019</t>
  </si>
  <si>
    <t>00064     15/12/2022        E            00018         00018</t>
  </si>
  <si>
    <t>5100  B00301000  020608050101140101  2111</t>
  </si>
  <si>
    <t>5100  B00307000  020608040101140101  1131</t>
  </si>
  <si>
    <t>00085     16/12/2022        E            00019         00019</t>
  </si>
  <si>
    <t>00071     15/12/2022        E            00018         00018</t>
  </si>
  <si>
    <t>5100  B00307000  020608040101140101  1321</t>
  </si>
  <si>
    <t>00015     10/12/2022        E            00013         00013</t>
  </si>
  <si>
    <t>5100  B00307000  020608040101140101  1322</t>
  </si>
  <si>
    <t>00015     10/12/2022        E            00012         00012</t>
  </si>
  <si>
    <t>5100  B00307000  020608040101140101  1345</t>
  </si>
  <si>
    <t>00092     16/12/2022        E            00019         00019</t>
  </si>
  <si>
    <t>00078     15/12/2022        E            00018         00018</t>
  </si>
  <si>
    <t>5100  B00307000  020608040101140101  2111</t>
  </si>
  <si>
    <t>5100  B00307000  020608040101140101  2121</t>
  </si>
  <si>
    <t>5100  B00307000  020608040101140101  2141</t>
  </si>
  <si>
    <t>5100  B00307000  020608040101140101  2211</t>
  </si>
  <si>
    <t>00085     31/12/2022        D            00002         00002</t>
  </si>
  <si>
    <t>Gastos de Funcionamiento Productos alimenticios para personas</t>
  </si>
  <si>
    <t>5100  B00307000  020608040101140101  2231</t>
  </si>
  <si>
    <t>00092     31/12/2022        D            00002         00002</t>
  </si>
  <si>
    <t>Gastos de Funcionamiento Utensilios para el servicio de alimentación</t>
  </si>
  <si>
    <t>5100  B00307000  020608040101140101  2461</t>
  </si>
  <si>
    <t>5100  B00307000  020608040101140101  2611</t>
  </si>
  <si>
    <t>5100  B00307000  020608040101140101  2941</t>
  </si>
  <si>
    <t>00099     31/12/2022        D            00002         00002</t>
  </si>
  <si>
    <t>Gastos de Funcionamiento Refacciones y accesorios para equipo de cómputo</t>
  </si>
  <si>
    <t>5100  B00307000  020608040101140101  3531</t>
  </si>
  <si>
    <t>00001     16/12/2022        E            00021         00021</t>
  </si>
  <si>
    <t>5100  B00307000  020608040101140101  3551</t>
  </si>
  <si>
    <t>5100  B00307000  020608040101140101  3721</t>
  </si>
  <si>
    <t>5100  B00308000  020608010103140101  1131</t>
  </si>
  <si>
    <t>00099     16/12/2022        E            00019         00019</t>
  </si>
  <si>
    <t>00085     15/12/2022        E            00018         00018</t>
  </si>
  <si>
    <t>5100  B00308000  020608010103140101  1321</t>
  </si>
  <si>
    <t>00085     10/12/2022        E            00013         00013</t>
  </si>
  <si>
    <t>5100  B00308000  020608010103140101  1322</t>
  </si>
  <si>
    <t>00085     10/12/2022        E            00012         00012</t>
  </si>
  <si>
    <t>5100  B00308000  020608010103140101  1345</t>
  </si>
  <si>
    <t>00106     16/12/2022        E            00019         00019</t>
  </si>
  <si>
    <t>00092     15/12/2022        E            00018         00018</t>
  </si>
  <si>
    <t>5100  B00308000  020608030102140101  1131</t>
  </si>
  <si>
    <t>00113     16/12/2022        E            00019         00019</t>
  </si>
  <si>
    <t>00099     15/12/2022        E            00018         00018</t>
  </si>
  <si>
    <t>5100  B00308000  020608030102140101  1321</t>
  </si>
  <si>
    <t>00001     10/12/2022        E            00013         00013</t>
  </si>
  <si>
    <t>5100  B00308000  020608030102140101  1322</t>
  </si>
  <si>
    <t>00001     10/12/2022        E            00012         00012</t>
  </si>
  <si>
    <t>5100  B00308000  020608030102140101  1345</t>
  </si>
  <si>
    <t>00120     16/12/2022        E            00019         00019</t>
  </si>
  <si>
    <t>00106     15/12/2022        E            00018         00018</t>
  </si>
  <si>
    <t>5100  B00308000  020608030102140101  3721</t>
  </si>
  <si>
    <t>5100  B00308000  020608040106140101  1131</t>
  </si>
  <si>
    <t>00127     16/12/2022        E            00019         00019</t>
  </si>
  <si>
    <t>00113     15/12/2022        E            00018         00018</t>
  </si>
  <si>
    <t>5100  B00308000  020608040106140101  1321</t>
  </si>
  <si>
    <t>00064     10/12/2022        E            00013         00013</t>
  </si>
  <si>
    <t>5100  B00308000  020608040106140101  1322</t>
  </si>
  <si>
    <t>00064     10/12/2022        E            00012         00012</t>
  </si>
  <si>
    <t>5100  B00308000  020608040106140101  1345</t>
  </si>
  <si>
    <t>00134     16/12/2022        E            00019         00019</t>
  </si>
  <si>
    <t>00120     15/12/2022        E            00018         00018</t>
  </si>
  <si>
    <t>5100  B00308000  020608060102140101  1131</t>
  </si>
  <si>
    <t>00141     16/12/2022        E            00019         00019</t>
  </si>
  <si>
    <t>00127     15/12/2022        E            00018         00018</t>
  </si>
  <si>
    <t>5100  B00308000  020608060102140101  1321</t>
  </si>
  <si>
    <t>00092     10/12/2022        E            00013         00013</t>
  </si>
  <si>
    <t>5100  B00308000  020608060102140101  1322</t>
  </si>
  <si>
    <t>00092     10/12/2022        E            00012         00012</t>
  </si>
  <si>
    <t>5100  B00308000  020608060102140101  1345</t>
  </si>
  <si>
    <t>00148     16/12/2022        E            00019         00019</t>
  </si>
  <si>
    <t>00134     15/12/2022        E            00018         00018</t>
  </si>
  <si>
    <t>5100  B00310000  020301010201140101  1131</t>
  </si>
  <si>
    <t>00155     16/12/2022        E            00019         00019</t>
  </si>
  <si>
    <t>00141     15/12/2022        E            00018         00018</t>
  </si>
  <si>
    <t>5100  B00310000  020301010201140101  1321</t>
  </si>
  <si>
    <t>00057     10/12/2022        E            00013         00013</t>
  </si>
  <si>
    <t>5100  B00310000  020301010201140101  1322</t>
  </si>
  <si>
    <t>00057     10/12/2022        E            00012         00012</t>
  </si>
  <si>
    <t>5100  B00310000  020301010201140101  1345</t>
  </si>
  <si>
    <t>00162     16/12/2022        E            00019         00019</t>
  </si>
  <si>
    <t>00148     15/12/2022        E            00018         00018</t>
  </si>
  <si>
    <t>5100  B00310000  020301010201140101  2111</t>
  </si>
  <si>
    <t>5100  B00310000  020301010201140101  2461</t>
  </si>
  <si>
    <t>5100  B00310000  020301010201140101  2531</t>
  </si>
  <si>
    <t>00106     31/12/2022        D            00002         00002</t>
  </si>
  <si>
    <t>Gastos de Funcionamiento Medicinas y productos farmacéuticos</t>
  </si>
  <si>
    <t>5100  B00310000  020301010201140101  2541</t>
  </si>
  <si>
    <t>5100  B00310000  020301010201140101  2611</t>
  </si>
  <si>
    <t>5100  B00311000  020506030101140101  1131</t>
  </si>
  <si>
    <t>00169     16/12/2022        E            00019         00019</t>
  </si>
  <si>
    <t>00155     15/12/2022        E            00018         00018</t>
  </si>
  <si>
    <t>5100  B00311000  020506030101140101  1321</t>
  </si>
  <si>
    <t>00036     10/12/2022        E            00013         00013</t>
  </si>
  <si>
    <t>5100  B00311000  020506030101140101  1322</t>
  </si>
  <si>
    <t>00036     10/12/2022        E            00012         00012</t>
  </si>
  <si>
    <t>5100  B00311000  020506030101140101  1345</t>
  </si>
  <si>
    <t>00176     16/12/2022        E            00019         00019</t>
  </si>
  <si>
    <t>00162     15/12/2022        E            00018         00018</t>
  </si>
  <si>
    <t>5100  B00311000  020506030101140101  2211</t>
  </si>
  <si>
    <t>5100  B00311000  020506030102140101  1131</t>
  </si>
  <si>
    <t>00183     16/12/2022        E            00019         00019</t>
  </si>
  <si>
    <t>00169     15/12/2022        E            00018         00018</t>
  </si>
  <si>
    <t>5100  B00311000  020506030102140101  1321</t>
  </si>
  <si>
    <t>00029     10/12/2022        E            00013         00013</t>
  </si>
  <si>
    <t>5100  B00311000  020506030102140101  1322</t>
  </si>
  <si>
    <t>00029     10/12/2022        E            00012         00012</t>
  </si>
  <si>
    <t>5100  B00311000  020506030102140101  1345</t>
  </si>
  <si>
    <t>00190     16/12/2022        E            00019         00019</t>
  </si>
  <si>
    <t>00176     15/12/2022        E            00018         00018</t>
  </si>
  <si>
    <t>5100  B00314000  020608020201140101  1131</t>
  </si>
  <si>
    <t>00197     16/12/2022        E            00019         00019</t>
  </si>
  <si>
    <t>00183     15/12/2022        E            00018         00018</t>
  </si>
  <si>
    <t>5100  B00314000  020608020201140101  1321</t>
  </si>
  <si>
    <t>00120     10/12/2022        E            00013         00013</t>
  </si>
  <si>
    <t>5100  B00314000  020608020201140101  1322</t>
  </si>
  <si>
    <t>00120     10/12/2022        E            00012         00012</t>
  </si>
  <si>
    <t>5100  B00314000  020608020201140101  1345</t>
  </si>
  <si>
    <t>00204     16/12/2022        E            00019         00019</t>
  </si>
  <si>
    <t>00190     15/12/2022        E            00018         00018</t>
  </si>
  <si>
    <t>5100  B00314000  020608020201140101  2141</t>
  </si>
  <si>
    <t>5100  B00314000  020608020201140101  2541</t>
  </si>
  <si>
    <t>5100  B00314000  020608020201140101  3541</t>
  </si>
  <si>
    <t>5100  C00306000  010502020401140101  1131</t>
  </si>
  <si>
    <t>00211     16/12/2022        E            00019         00019</t>
  </si>
  <si>
    <t>00197     15/12/2022        E            00018         00018</t>
  </si>
  <si>
    <t>5100  C00306000  010502020401140101  1321</t>
  </si>
  <si>
    <t>00099     10/12/2022        E            00013         00013</t>
  </si>
  <si>
    <t>5100  C00306000  010502020401140101  1322</t>
  </si>
  <si>
    <t>00099     10/12/2022        E            00012         00012</t>
  </si>
  <si>
    <t>5100  C00306000  010502020401140101  1345</t>
  </si>
  <si>
    <t>00218     16/12/2022        E            00019         00019</t>
  </si>
  <si>
    <t>00204     15/12/2022        E            00018         00018</t>
  </si>
  <si>
    <t>5100  C00306000  010502020401140101  1412</t>
  </si>
  <si>
    <t>00007     21/12/2022        I            00004         00004</t>
  </si>
  <si>
    <t>Gastos de Funcionamiento Aportaciones de servicio de salud</t>
  </si>
  <si>
    <t>00014     21/12/2022        I            00004         00004</t>
  </si>
  <si>
    <t>5100  C00306000  010502020401140101  1413</t>
  </si>
  <si>
    <t>00021     21/12/2022        I            00004         00004</t>
  </si>
  <si>
    <t>Gastos de Funcionamiento Aportaciones al fondo del sistema solidario de reparto</t>
  </si>
  <si>
    <t>00028     21/12/2022        I            00004         00004</t>
  </si>
  <si>
    <t>5100  C00306000  010502020401140101  1414</t>
  </si>
  <si>
    <t>00035     21/12/2022        I            00004         00004</t>
  </si>
  <si>
    <t>Gastos de Funcionamiento Aportaciones del Sistema de Capitalización Individual</t>
  </si>
  <si>
    <t>00042     21/12/2022        I            00004         00004</t>
  </si>
  <si>
    <t>5100  C00306000  010502020401140101  1415</t>
  </si>
  <si>
    <t>00049     21/12/2022        I            00004         00004</t>
  </si>
  <si>
    <t>Gastos de Funcionamiento Aportaciones para financiar los gastos generales de administración del ISSEMYM</t>
  </si>
  <si>
    <t>00056     21/12/2022        I            00004         00004</t>
  </si>
  <si>
    <t>5100  C00306000  010502020401140101  1416</t>
  </si>
  <si>
    <t>00063     21/12/2022        I            00004         00004</t>
  </si>
  <si>
    <t>Gastos de Funcionamiento Aportaciones para riesgo de trabajo</t>
  </si>
  <si>
    <t>00070     21/12/2022        I            00004         00004</t>
  </si>
  <si>
    <t>00077     21/12/2022        I            00004         00004</t>
  </si>
  <si>
    <t>5100  C00306000  010502020401140101  1522</t>
  </si>
  <si>
    <t>00001     13/12/2022        C            00001         00001</t>
  </si>
  <si>
    <t>5100  C00306000  010502020401140101  2111</t>
  </si>
  <si>
    <t>00001     31/12/2022        D            00002         00002</t>
  </si>
  <si>
    <t>Gastos de Funcionamiento Materiales y útiles de oficina</t>
  </si>
  <si>
    <t>5100  C00306000  010502020401140101  2112</t>
  </si>
  <si>
    <t>5100  C00306000  010502020401140101  2121</t>
  </si>
  <si>
    <t>00001     05/12/2022        E            00005         00005</t>
  </si>
  <si>
    <t>5100  C00306000  010502020401140101  2141</t>
  </si>
  <si>
    <t>00008     31/12/2022        D            00002         00002</t>
  </si>
  <si>
    <t>Gastos de Funcionamiento Materiales y útiles para el procesamiento en equipos y bienes informáticos</t>
  </si>
  <si>
    <t>5100  C00306000  010502020401140101  2161</t>
  </si>
  <si>
    <t>00015     31/12/2022        D            00002         00002</t>
  </si>
  <si>
    <t>Gastos de Funcionamiento Material y enseres de limpieza</t>
  </si>
  <si>
    <t>00001     19/12/2022        E            00024         00024</t>
  </si>
  <si>
    <t>5100  C00306000  010502020401140101  2211</t>
  </si>
  <si>
    <t>5100  C00306000  010502020401140101  2461</t>
  </si>
  <si>
    <t>00022     31/12/2022        D            00002         00002</t>
  </si>
  <si>
    <t>Gastos de Funcionamiento Material eléctrico y electrónico</t>
  </si>
  <si>
    <t>5100  C00306000  010502020401140101  2481</t>
  </si>
  <si>
    <t>00029     31/12/2022        D            00002         00002</t>
  </si>
  <si>
    <t>Gastos de Funcionamiento Materiales complementarios</t>
  </si>
  <si>
    <t>5100  C00306000  010502020401140101  2491</t>
  </si>
  <si>
    <t>00036     31/12/2022        D            00002         00002</t>
  </si>
  <si>
    <t>Gastos de Funcionamiento Materiales de construcción</t>
  </si>
  <si>
    <t>5100  C00306000  010502020401140101  2492</t>
  </si>
  <si>
    <t>00043     31/12/2022        D            00002         00002</t>
  </si>
  <si>
    <t>Gastos de Funcionamiento Estructuras y manufacturas para todo tipo de construcción</t>
  </si>
  <si>
    <t>5100  C00306000  010502020401140101  2611</t>
  </si>
  <si>
    <t>00001     21/12/2022        E            00025         00025</t>
  </si>
  <si>
    <t>00001     05/12/2022        E            00003         00003</t>
  </si>
  <si>
    <t>Gastos de Funcionamiento Combustibles, lubricantes y aditivos</t>
  </si>
  <si>
    <t>5100  C00306000  010502020401140101  2711</t>
  </si>
  <si>
    <t>5100  C00306000  010502020401140101  2911</t>
  </si>
  <si>
    <t>00050     31/12/2022        D            00002         00002</t>
  </si>
  <si>
    <t>Gastos de Funcionamiento Refacciones, accesorios y herramientas</t>
  </si>
  <si>
    <t>5100  C00306000  010502020401140101  2921</t>
  </si>
  <si>
    <t>00057     31/12/2022        D            00002         00002</t>
  </si>
  <si>
    <t>Gastos de Funcionamiento Refacciones y accesorios menores de edificios</t>
  </si>
  <si>
    <t>00001     02/12/2022        E            00001         00001</t>
  </si>
  <si>
    <t>SUMINISTRO Y COLOCACION DE PERSIANAS</t>
  </si>
  <si>
    <t>5100  C00306000  010502020401140101  2971</t>
  </si>
  <si>
    <t>5100  C00306000  010502020401140101  2992</t>
  </si>
  <si>
    <t>00064     31/12/2022        D            00002         00002</t>
  </si>
  <si>
    <t>Gastos de Funcionamiento Otros enseres</t>
  </si>
  <si>
    <t>5100  C00306000  010502020401140101  3111</t>
  </si>
  <si>
    <t>00001     13/12/2022        E            00014         00014</t>
  </si>
  <si>
    <t>Gastos de Funcionamiento Servicio de energía eléctrica</t>
  </si>
  <si>
    <t>00001     08/12/2022        E            00007         00007</t>
  </si>
  <si>
    <t>00001     08/12/2022        E            00008         00008</t>
  </si>
  <si>
    <t>00001     08/12/2022        E            00009         00009</t>
  </si>
  <si>
    <t>5100  C00306000  010502020401140101  3161</t>
  </si>
  <si>
    <t>00001     15/12/2022        E            00015         00015</t>
  </si>
  <si>
    <t>5100  C00306000  010502020401140101  3171</t>
  </si>
  <si>
    <t>00071     31/12/2022        D            00002         00002</t>
  </si>
  <si>
    <t>Gastos de Funcionamiento Servicios de acceso a Internet</t>
  </si>
  <si>
    <t>5100  C00306000  010502020401140101  3221</t>
  </si>
  <si>
    <t>00001     02/12/2022        E            00002         00002</t>
  </si>
  <si>
    <t>5100  C00306000  010502020401140101  3251</t>
  </si>
  <si>
    <t>00001     21/12/2022        E            00026         00026</t>
  </si>
  <si>
    <t>5100  C00306000  010502020401140101  3311</t>
  </si>
  <si>
    <t>00001     08/12/2022        E            00006         00006</t>
  </si>
  <si>
    <t>5100  C00306000  010502020401140101  3331</t>
  </si>
  <si>
    <t>5100  C00306000  010502020401140101  3361</t>
  </si>
  <si>
    <t>00001     16/12/2022        E            00020         00020</t>
  </si>
  <si>
    <t>Gastos de Funcionamiento Servicios de apoyo administrativo y fotocopiado</t>
  </si>
  <si>
    <t>5100  C00306000  010502020401140101  3411</t>
  </si>
  <si>
    <t>00001     31/12/2022        E            00028         00028</t>
  </si>
  <si>
    <t>REGISTRO DE COMISIONES BANCARIAS DEL MES DE DICIEMBRE 2022</t>
  </si>
  <si>
    <t>5100  C00306000  010502020401140101  3451</t>
  </si>
  <si>
    <t>5100  C00306000  010502020401140101  3511</t>
  </si>
  <si>
    <t>5100  C00306000  010502020401140101  3551</t>
  </si>
  <si>
    <t>00001     09/12/2022        E            00010         00010</t>
  </si>
  <si>
    <t>5100  C00306000  010502020401140101  3581</t>
  </si>
  <si>
    <t>00078     31/12/2022        D            00002         00002</t>
  </si>
  <si>
    <t>Gastos de Funcionamiento Servicios de lavandería, limpieza e higiene</t>
  </si>
  <si>
    <t>00001     21/12/2022        E            00027         00027</t>
  </si>
  <si>
    <t>5100  C00306000  010502020401140101  3721</t>
  </si>
  <si>
    <t>00001     09/12/2022        E            00011         00011</t>
  </si>
  <si>
    <t>5100  C00306000  010502020401140101  3821</t>
  </si>
  <si>
    <t>5100  C00306000  010502020401140101  3922</t>
  </si>
  <si>
    <t>5100  C00306000  010502020401140101  3982</t>
  </si>
  <si>
    <t>00001     15/12/2022        E            00016         00016</t>
  </si>
  <si>
    <t>5100  F00301000  020301010201140101  1131</t>
  </si>
  <si>
    <t>00225     16/12/2022        E            00019         00019</t>
  </si>
  <si>
    <t>00211     15/12/2022        E            00018         00018</t>
  </si>
  <si>
    <t>5100  F00301000  020301010201140101  1321</t>
  </si>
  <si>
    <t>00022     10/12/2022        E            00013         00013</t>
  </si>
  <si>
    <t>5100  F00301000  020301010201140101  1322</t>
  </si>
  <si>
    <t>00022     10/12/2022        E            00012         00012</t>
  </si>
  <si>
    <t>5100  F00301000  020301010201140101  1345</t>
  </si>
  <si>
    <t>00232     16/12/2022        E            00019         00019</t>
  </si>
  <si>
    <t>00218     15/12/2022        E            00018         00018</t>
  </si>
  <si>
    <t>5100  F00301000  020301010201140101  2111</t>
  </si>
  <si>
    <t>5100  G00303000  010304010101140101  1131</t>
  </si>
  <si>
    <t>00239     16/12/2022        E            00019         00019</t>
  </si>
  <si>
    <t>00225     15/12/2022        E            00018         00018</t>
  </si>
  <si>
    <t>5100  G00303000  010304010101140101  1321</t>
  </si>
  <si>
    <t>00008     10/12/2022        E            00013         00013</t>
  </si>
  <si>
    <t>5100  G00303000  010304010101140101  1322</t>
  </si>
  <si>
    <t>00008     10/12/2022        E            00012         00012</t>
  </si>
  <si>
    <t>5100  G00303000  010304010101140101  1345</t>
  </si>
  <si>
    <t>5100  G00303000  010304010101140101  2111</t>
  </si>
  <si>
    <t>5100  G00303000  010304010101140101  2611</t>
  </si>
  <si>
    <t>5200  A00307000  020608040101140101  4411</t>
  </si>
  <si>
    <t>00001     19/12/2022        E            00023         00023</t>
  </si>
  <si>
    <t>5200  A00307000  020608040101140101  4412</t>
  </si>
  <si>
    <t>5500  000000001</t>
  </si>
  <si>
    <t>00001     31/12/2022        D            00001         00001</t>
  </si>
  <si>
    <t>7705  000000001</t>
  </si>
  <si>
    <t>7705  000000002</t>
  </si>
  <si>
    <t>7705  000000003</t>
  </si>
  <si>
    <t>7705  000000004</t>
  </si>
  <si>
    <t>7706  000000001</t>
  </si>
  <si>
    <t>7706  000000002</t>
  </si>
  <si>
    <t>7706  000000003</t>
  </si>
  <si>
    <t>7706  000000004</t>
  </si>
  <si>
    <t>7707  000000001</t>
  </si>
  <si>
    <t>7707  000000002</t>
  </si>
  <si>
    <t>7707  000000003</t>
  </si>
  <si>
    <t>7707  000000004</t>
  </si>
  <si>
    <t>8110  000004151  000000000000000001  0002  0001</t>
  </si>
  <si>
    <t>00003     31/12/2022        D            00004         00004</t>
  </si>
  <si>
    <t>8110  000004173  000000000000000001  0001  0003</t>
  </si>
  <si>
    <t>8110  000004173  000000000000000001  0001  0007</t>
  </si>
  <si>
    <t>00006     31/12/2022        D            00004         00004</t>
  </si>
  <si>
    <t>8110  000004173  000000000000000001  0001  0011</t>
  </si>
  <si>
    <t>8110  000004173  000000000000000001  0001  0013</t>
  </si>
  <si>
    <t>8110  000004173  000000000000000001  0001  0015</t>
  </si>
  <si>
    <t>8110  000004173  000000000000000001  0001  0016</t>
  </si>
  <si>
    <t>8110  000004173  000000000000000001  0001  0017</t>
  </si>
  <si>
    <t>00001     31/12/2022        D            00004         00004</t>
  </si>
  <si>
    <t>8110  000004173  000000000000000001  0001  0018</t>
  </si>
  <si>
    <t>00008     31/12/2022        D            00004         00004</t>
  </si>
  <si>
    <t>8110  000004223  000000000000000001  0001  0002</t>
  </si>
  <si>
    <t>8120  000004151  000000000000000001  0002  0001</t>
  </si>
  <si>
    <t>00004     31/12/2022        I            00005         00005</t>
  </si>
  <si>
    <t>LEY DE INGRESOS POR EJECUTAR Derivados de Recursos Propios</t>
  </si>
  <si>
    <t>00004     31/12/2022        D            00004         00004</t>
  </si>
  <si>
    <t>8120  000004173  000000000000000001  0001  0003</t>
  </si>
  <si>
    <t>00004     21/12/2022        I            00002         00002</t>
  </si>
  <si>
    <t>LEY DE INGRESOS POR EJECUTAR Servicios Médicos</t>
  </si>
  <si>
    <t>00004     15/12/2022        I            00001         00001</t>
  </si>
  <si>
    <t>8120  000004173  000000000000000001  0001  0007</t>
  </si>
  <si>
    <t>00005     31/12/2022        D            00004         00004</t>
  </si>
  <si>
    <t>8120  000004173  000000000000000001  0001  0011</t>
  </si>
  <si>
    <t>00009     15/12/2022        I            00001         00001</t>
  </si>
  <si>
    <t>LEY DE INGRESOS POR EJECUTAR Servicios de Baños Públicos</t>
  </si>
  <si>
    <t>8120  000004173  000000000000000001  0001  0013</t>
  </si>
  <si>
    <t>8120  000004173  000000000000000001  0001  0015</t>
  </si>
  <si>
    <t>00009     21/12/2022        I            00002         00002</t>
  </si>
  <si>
    <t>LEY DE INGRESOS POR EJECUTAR Servicios Jurídicos</t>
  </si>
  <si>
    <t>00014     15/12/2022        I            00001         00001</t>
  </si>
  <si>
    <t>8120  000004173  000000000000000001  0001  0016</t>
  </si>
  <si>
    <t>00014     21/12/2022        I            00002         00002</t>
  </si>
  <si>
    <t>LEY DE INGRESOS POR EJECUTAR Servicios Psicológicos</t>
  </si>
  <si>
    <t>00019     15/12/2022        I            00001         00001</t>
  </si>
  <si>
    <t>8120  000004173  000000000000000001  0001  0017</t>
  </si>
  <si>
    <t>00002     31/12/2022        D            00004         00004</t>
  </si>
  <si>
    <t>00019     21/12/2022        I            00002         00002</t>
  </si>
  <si>
    <t>LEY DE INGRESOS POR EJECUTAR Servicios de Terapia y Discapacidad</t>
  </si>
  <si>
    <t>00024     15/12/2022        I            00001         00001</t>
  </si>
  <si>
    <t>8120  000004173  000000000000000001  0001  0018</t>
  </si>
  <si>
    <t>00007     31/12/2022        D            00004         00004</t>
  </si>
  <si>
    <t>8120  000004223  000000000000000001  0001  0002</t>
  </si>
  <si>
    <t>00004     23/12/2022        I            00003         00003</t>
  </si>
  <si>
    <t>LEY DE INGRESOS POR EJECUTAR Subsidios para Gastos de Operación</t>
  </si>
  <si>
    <t>00004     21/12/2022        I            00004         00004</t>
  </si>
  <si>
    <t>8140  000004151  000000000000000001  0002  0001</t>
  </si>
  <si>
    <t>00003     31/12/2022        I            00005         00005</t>
  </si>
  <si>
    <t>LEY DE INGRESOS DEVENGADA Derivados de Recursos Propios</t>
  </si>
  <si>
    <t>00006     31/12/2022        I            00005         00005</t>
  </si>
  <si>
    <t>8140  000004173  000000000000000001  0001  0003</t>
  </si>
  <si>
    <t>00003     21/12/2022        I            00002         00002</t>
  </si>
  <si>
    <t>LEY DE INGRESOS DEVENGADA Servicios Médicos</t>
  </si>
  <si>
    <t>00006     21/12/2022        I            00002         00002</t>
  </si>
  <si>
    <t>00003     15/12/2022        I            00001         00001</t>
  </si>
  <si>
    <t>00006     15/12/2022        I            00001         00001</t>
  </si>
  <si>
    <t>8140  000004173  000000000000000001  0001  0011</t>
  </si>
  <si>
    <t>00008     15/12/2022        I            00001         00001</t>
  </si>
  <si>
    <t>LEY DE INGRESOS DEVENGADA Servicios de Baños Públicos</t>
  </si>
  <si>
    <t>00011     15/12/2022        I            00001         00001</t>
  </si>
  <si>
    <t>8140  000004173  000000000000000001  0001  0015</t>
  </si>
  <si>
    <t>00008     21/12/2022        I            00002         00002</t>
  </si>
  <si>
    <t>LEY DE INGRESOS DEVENGADA Servicios Jurídicos</t>
  </si>
  <si>
    <t>00011     21/12/2022        I            00002         00002</t>
  </si>
  <si>
    <t>00013     15/12/2022        I            00001         00001</t>
  </si>
  <si>
    <t>00016     15/12/2022        I            00001         00001</t>
  </si>
  <si>
    <t>8140  000004173  000000000000000001  0001  0016</t>
  </si>
  <si>
    <t>00013     21/12/2022        I            00002         00002</t>
  </si>
  <si>
    <t>LEY DE INGRESOS DEVENGADA Servicios Psicológicos</t>
  </si>
  <si>
    <t>00016     21/12/2022        I            00002         00002</t>
  </si>
  <si>
    <t>00018     15/12/2022        I            00001         00001</t>
  </si>
  <si>
    <t>00021     15/12/2022        I            00001         00001</t>
  </si>
  <si>
    <t>8140  000004173  000000000000000001  0001  0017</t>
  </si>
  <si>
    <t>00018     21/12/2022        I            00002         00002</t>
  </si>
  <si>
    <t>LEY DE INGRESOS DEVENGADA Servicios de Terapia y Discapacidad</t>
  </si>
  <si>
    <t>00021     21/12/2022        I            00002         00002</t>
  </si>
  <si>
    <t>00023     15/12/2022        I            00001         00001</t>
  </si>
  <si>
    <t>00026     15/12/2022        I            00001         00001</t>
  </si>
  <si>
    <t>8140  000004223  000000000000000001  0001  0002</t>
  </si>
  <si>
    <t>00003     23/12/2022        I            00003         00003</t>
  </si>
  <si>
    <t>LEY DE INGRESOS DEVENGADA Subsidios para Gastos de Operación</t>
  </si>
  <si>
    <t>00006     23/12/2022        I            00003         00003</t>
  </si>
  <si>
    <t>00003     21/12/2022        I            00004         00004</t>
  </si>
  <si>
    <t>00006     21/12/2022        I            00004         00004</t>
  </si>
  <si>
    <t>8150  000004151  000000000000000001  0002  0001</t>
  </si>
  <si>
    <t>00005     31/12/2022        I            00005         00005</t>
  </si>
  <si>
    <t>LEY DE INGRESOS RECAUDADA Derivados de Recursos Propios</t>
  </si>
  <si>
    <t>8150  000004173  000000000000000001  0001  0003</t>
  </si>
  <si>
    <t>00005     21/12/2022        I            00002         00002</t>
  </si>
  <si>
    <t>LEY DE INGRESOS RECAUDADA Servicios Médicos</t>
  </si>
  <si>
    <t>00005     15/12/2022        I            00001         00001</t>
  </si>
  <si>
    <t>8150  000004173  000000000000000001  0001  0011</t>
  </si>
  <si>
    <t>00010     15/12/2022        I            00001         00001</t>
  </si>
  <si>
    <t>LEY DE INGRESOS RECAUDADA Servicios de Baños Públicos</t>
  </si>
  <si>
    <t>8150  000004173  000000000000000001  0001  0013</t>
  </si>
  <si>
    <t>8150  000004173  000000000000000001  0001  0015</t>
  </si>
  <si>
    <t>00010     21/12/2022        I            00002         00002</t>
  </si>
  <si>
    <t>LEY DE INGRESOS RECAUDADA Servicios Jurídicos</t>
  </si>
  <si>
    <t>00015     15/12/2022        I            00001         00001</t>
  </si>
  <si>
    <t>8150  000004173  000000000000000001  0001  0016</t>
  </si>
  <si>
    <t>00015     21/12/2022        I            00002         00002</t>
  </si>
  <si>
    <t>LEY DE INGRESOS RECAUDADA Servicios Psicológicos</t>
  </si>
  <si>
    <t>00020     15/12/2022        I            00001         00001</t>
  </si>
  <si>
    <t>8150  000004173  000000000000000001  0001  0017</t>
  </si>
  <si>
    <t>00020     21/12/2022        I            00002         00002</t>
  </si>
  <si>
    <t>LEY DE INGRESOS RECAUDADA Servicios de Terapia y Discapacidad</t>
  </si>
  <si>
    <t>00025     15/12/2022        I            00001         00001</t>
  </si>
  <si>
    <t>8150  000004173  000000000000000001  0001  0018</t>
  </si>
  <si>
    <t>8150  000004223  000000000000000001  0001  0002</t>
  </si>
  <si>
    <t>00005     23/12/2022        I            00003         00003</t>
  </si>
  <si>
    <t>LEY DE INGRESOS RECAUDADA Subsidios para Gastos de Operación</t>
  </si>
  <si>
    <t>00005     21/12/2022        I            00004         00004</t>
  </si>
  <si>
    <t>8211  A00304000  010804010101140101  1131</t>
  </si>
  <si>
    <t>8211  A00304000  010804010101140101  1321</t>
  </si>
  <si>
    <t>8211  A00304000  010804010101140101  1322</t>
  </si>
  <si>
    <t>8211  A00304000  010804010101140101  1345</t>
  </si>
  <si>
    <t>00055     31/12/2022        D            00003         00003</t>
  </si>
  <si>
    <t>Ampliaciones transferencias presupuestales internas</t>
  </si>
  <si>
    <t>8211  A00304000  010804010101140101  2111</t>
  </si>
  <si>
    <t>8211  A00304000  010804010101140101  2141</t>
  </si>
  <si>
    <t>8211  A00307000  020608040101140101  1131</t>
  </si>
  <si>
    <t>00001     31/12/2022        D            00003         00003</t>
  </si>
  <si>
    <t>Reducciones transferecias presupuestales internas</t>
  </si>
  <si>
    <t>8211  A00307000  020608040101140101  1321</t>
  </si>
  <si>
    <t>8211  A00307000  020608040101140101  1322</t>
  </si>
  <si>
    <t>8211  A00307000  020608040101140101  1345</t>
  </si>
  <si>
    <t>00002     31/12/2022        D            00003         00003</t>
  </si>
  <si>
    <t>Presupuesto de Egresos Aprobado de Gastos de Funcionamiento Gratificación</t>
  </si>
  <si>
    <t>8211  A00307000  020608040101140101  2111</t>
  </si>
  <si>
    <t>8211  A00307000  020608040101140101  2141</t>
  </si>
  <si>
    <t>8211  A00307000  020608040101140101  3141</t>
  </si>
  <si>
    <t>8211  A00307000  020608040101140101  3821</t>
  </si>
  <si>
    <t>00003     31/12/2022        D            00003         00003</t>
  </si>
  <si>
    <t>Reducciones transferencias presupuestales internas</t>
  </si>
  <si>
    <t>8211  B00301000  010502060101140101  1131</t>
  </si>
  <si>
    <t>8211  B00301000  010502060101140101  1321</t>
  </si>
  <si>
    <t>8211  B00301000  010502060101140101  1322</t>
  </si>
  <si>
    <t>00056     31/12/2022        D            00003         00003</t>
  </si>
  <si>
    <t>8211  B00301000  010502060101140101  1345</t>
  </si>
  <si>
    <t>8211  B00301000  010502060101140101  2111</t>
  </si>
  <si>
    <t>8211  B00301000  020605010105140101  1131</t>
  </si>
  <si>
    <t>8211  B00301000  020605010105140101  1321</t>
  </si>
  <si>
    <t>8211  B00301000  020605010105140101  1322</t>
  </si>
  <si>
    <t>00057     31/12/2022        D            00003         00003</t>
  </si>
  <si>
    <t>8211  B00301000  020605010105140101  1345</t>
  </si>
  <si>
    <t>8211  B00301000  020605010105140101  2111</t>
  </si>
  <si>
    <t>8211  B00301000  020605010105140101  2141</t>
  </si>
  <si>
    <t>8211  B00301000  020605010105140101  2311</t>
  </si>
  <si>
    <t>8211  B00301000  020608040102140101  1131</t>
  </si>
  <si>
    <t>8211  B00301000  020608040102140101  1321</t>
  </si>
  <si>
    <t>8211  B00301000  020608040102140101  1322</t>
  </si>
  <si>
    <t>8211  B00301000  020608040102140101  1345</t>
  </si>
  <si>
    <t>8211  B00301000  020608040102140101  2111</t>
  </si>
  <si>
    <t>8211  B00301000  020608040102140101  2141</t>
  </si>
  <si>
    <t>8211  B00301000  020608040102140101  3721</t>
  </si>
  <si>
    <t>8211  B00301000  020608050101140101  1131</t>
  </si>
  <si>
    <t>8211  B00301000  020608050101140101  1321</t>
  </si>
  <si>
    <t>8211  B00301000  020608050101140101  1322</t>
  </si>
  <si>
    <t>00058     31/12/2022        D            00003         00003</t>
  </si>
  <si>
    <t>8211  B00301000  020608050101140101  1345</t>
  </si>
  <si>
    <t>8211  B00301000  020608050101140101  2111</t>
  </si>
  <si>
    <t>8211  B00301000  020608050101140101  2141</t>
  </si>
  <si>
    <t>8211  B00301000  020608050101140101  2311</t>
  </si>
  <si>
    <t>8211  B00307000  020608040101140101  1131</t>
  </si>
  <si>
    <t>00059     31/12/2022        D            00003         00003</t>
  </si>
  <si>
    <t>8211  B00307000  020608040101140101  1321</t>
  </si>
  <si>
    <t>8211  B00307000  020608040101140101  1322</t>
  </si>
  <si>
    <t>00060     31/12/2022        D            00003         00003</t>
  </si>
  <si>
    <t>8211  B00307000  020608040101140101  1345</t>
  </si>
  <si>
    <t>8211  B00307000  020608040101140101  2111</t>
  </si>
  <si>
    <t>8211  B00307000  020608040101140101  2121</t>
  </si>
  <si>
    <t>8211  B00307000  020608040101140101  2141</t>
  </si>
  <si>
    <t>8211  B00307000  020608040101140101  2151</t>
  </si>
  <si>
    <t>8211  B00307000  020608040101140101  2161</t>
  </si>
  <si>
    <t>8211  B00307000  020608040101140101  2171</t>
  </si>
  <si>
    <t>8211  B00307000  020608040101140101  2181</t>
  </si>
  <si>
    <t>8211  B00307000  020608040101140101  2211</t>
  </si>
  <si>
    <t>8211  B00307000  020608040101140101  2461</t>
  </si>
  <si>
    <t>8211  B00307000  020608040101140101  2482</t>
  </si>
  <si>
    <t>8211  B00307000  020608040101140101  2611</t>
  </si>
  <si>
    <t>8211  B00307000  020608040101140101  2941</t>
  </si>
  <si>
    <t>00061     31/12/2022        D            00003         00003</t>
  </si>
  <si>
    <t>8211  B00307000  020608040101140101  3121</t>
  </si>
  <si>
    <t>8211  B00307000  020608040101140101  3362</t>
  </si>
  <si>
    <t>8211  B00307000  020608040101140101  3531</t>
  </si>
  <si>
    <t>8211  B00307000  020608040101140101  3551</t>
  </si>
  <si>
    <t>8211  B00307000  020608040101140101  3612</t>
  </si>
  <si>
    <t>8211  B00307000  020608040101140101  3721</t>
  </si>
  <si>
    <t>00062     31/12/2022        D            00003         00003</t>
  </si>
  <si>
    <t>8211  B00308000  020608010103140101  1131</t>
  </si>
  <si>
    <t>8211  B00308000  020608010103140101  1321</t>
  </si>
  <si>
    <t>8211  B00308000  020608010103140101  1322</t>
  </si>
  <si>
    <t>00064     31/12/2022        D            00003         00003</t>
  </si>
  <si>
    <t>8211  B00308000  020608010103140101  1345</t>
  </si>
  <si>
    <t>8211  B00308000  020608010103140101  2111</t>
  </si>
  <si>
    <t>8211  B00308000  020608010103140101  3721</t>
  </si>
  <si>
    <t>8211  B00308000  020608030102140101  1131</t>
  </si>
  <si>
    <t>8211  B00308000  020608030102140101  1321</t>
  </si>
  <si>
    <t>8211  B00308000  020608030102140101  1322</t>
  </si>
  <si>
    <t>8211  B00308000  020608030102140101  1345</t>
  </si>
  <si>
    <t>8211  B00308000  020608030102140101  2111</t>
  </si>
  <si>
    <t>8211  B00308000  020608030102140101  2141</t>
  </si>
  <si>
    <t>8211  B00308000  020608030102140101  3721</t>
  </si>
  <si>
    <t>8211  B00308000  020608040106140101  1131</t>
  </si>
  <si>
    <t>8211  B00308000  020608040106140101  1321</t>
  </si>
  <si>
    <t>8211  B00308000  020608040106140101  1322</t>
  </si>
  <si>
    <t>8211  B00308000  020608040106140101  1345</t>
  </si>
  <si>
    <t>8211  B00308000  020608040106140101  2111</t>
  </si>
  <si>
    <t>8211  B00308000  020608040106140101  2141</t>
  </si>
  <si>
    <t>8211  B00308000  020608040106140101  3721</t>
  </si>
  <si>
    <t>8211  B00308000  020608060102140101  1131</t>
  </si>
  <si>
    <t>8211  B00308000  020608060102140101  1321</t>
  </si>
  <si>
    <t>8211  B00308000  020608060102140101  1322</t>
  </si>
  <si>
    <t>00065     31/12/2022        D            00003         00003</t>
  </si>
  <si>
    <t>8211  B00308000  020608060102140101  1345</t>
  </si>
  <si>
    <t>8211  B00308000  020608060102140101  2111</t>
  </si>
  <si>
    <t>8211  B00308000  020608060102140101  2141</t>
  </si>
  <si>
    <t>8211  B00308000  020608060102140101  3721</t>
  </si>
  <si>
    <t>8211  B00310000  020301010201140101  1131</t>
  </si>
  <si>
    <t>00005     31/12/2022        D            00003         00003</t>
  </si>
  <si>
    <t>8211  B00310000  020301010201140101  1321</t>
  </si>
  <si>
    <t>8211  B00310000  020301010201140101  1322</t>
  </si>
  <si>
    <t>8211  B00310000  020301010201140101  1345</t>
  </si>
  <si>
    <t>8211  B00310000  020301010201140101  2111</t>
  </si>
  <si>
    <t>8211  B00310000  020301010201140101  2141</t>
  </si>
  <si>
    <t>8211  B00310000  020301010201140101  2461</t>
  </si>
  <si>
    <t>8211  B00310000  020301010201140101  2531</t>
  </si>
  <si>
    <t>8211  B00310000  020301010201140101  2541</t>
  </si>
  <si>
    <t>00066     31/12/2022        D            00003         00003</t>
  </si>
  <si>
    <t>8211  B00310000  020301010201140101  2611</t>
  </si>
  <si>
    <t>8211  B00310000  020301010201140101  3721</t>
  </si>
  <si>
    <t>8211  B00311000  020506030101140101  1131</t>
  </si>
  <si>
    <t>00067     31/12/2022        D            00003         00003</t>
  </si>
  <si>
    <t>8211  B00311000  020506030101140101  1321</t>
  </si>
  <si>
    <t>00068     31/12/2022        D            00003         00003</t>
  </si>
  <si>
    <t>8211  B00311000  020506030101140101  1322</t>
  </si>
  <si>
    <t>00069     31/12/2022        D            00003         00003</t>
  </si>
  <si>
    <t>8211  B00311000  020506030101140101  1345</t>
  </si>
  <si>
    <t>8211  B00311000  020506030101140101  2211</t>
  </si>
  <si>
    <t>8211  B00311000  020506030102140101  1131</t>
  </si>
  <si>
    <t>8211  B00311000  020506030102140101  1321</t>
  </si>
  <si>
    <t>8211  B00311000  020506030102140101  1322</t>
  </si>
  <si>
    <t>00070     31/12/2022        D            00003         00003</t>
  </si>
  <si>
    <t>8211  B00311000  020506030102140101  1345</t>
  </si>
  <si>
    <t>8211  B00311000  020506030102140101  2111</t>
  </si>
  <si>
    <t>8211  B00311000  020506030102140101  2141</t>
  </si>
  <si>
    <t>8211  B00314000  020608020201140101  1131</t>
  </si>
  <si>
    <t>00071     31/12/2022        D            00003         00003</t>
  </si>
  <si>
    <t>8211  B00314000  020608020201140101  1321</t>
  </si>
  <si>
    <t>8211  B00314000  020608020201140101  1322</t>
  </si>
  <si>
    <t>00072     31/12/2022        D            00003         00003</t>
  </si>
  <si>
    <t>8211  B00314000  020608020201140101  1345</t>
  </si>
  <si>
    <t>00073     31/12/2022        D            00003         00003</t>
  </si>
  <si>
    <t>8211  B00314000  020608020201140101  2111</t>
  </si>
  <si>
    <t>8211  B00314000  020608020201140101  2141</t>
  </si>
  <si>
    <t>8211  B00314000  020608020201140101  2541</t>
  </si>
  <si>
    <t>8211  B00314000  020608020201140101  3541</t>
  </si>
  <si>
    <t>8211  B00314000  020608020201140101  3721</t>
  </si>
  <si>
    <t>8211  C00306000  010502020401140101  1131</t>
  </si>
  <si>
    <t>00006     31/12/2022        D            00003         00003</t>
  </si>
  <si>
    <t>8211  C00306000  010502020401140101  1321</t>
  </si>
  <si>
    <t>8211  C00306000  010502020401140101  1322</t>
  </si>
  <si>
    <t>8211  C00306000  010502020401140101  1345</t>
  </si>
  <si>
    <t>00007     31/12/2022        D            00003         00003</t>
  </si>
  <si>
    <t>8211  C00306000  010502020401140101  1412</t>
  </si>
  <si>
    <t>00008     31/12/2022        D            00003         00003</t>
  </si>
  <si>
    <t>8211  C00306000  010502020401140101  1413</t>
  </si>
  <si>
    <t>00009     31/12/2022        D            00003         00003</t>
  </si>
  <si>
    <t>8211  C00306000  010502020401140101  1414</t>
  </si>
  <si>
    <t>8211  C00306000  010502020401140101  1415</t>
  </si>
  <si>
    <t>8211  C00306000  010502020401140101  1416</t>
  </si>
  <si>
    <t>00074     31/12/2022        D            00003         00003</t>
  </si>
  <si>
    <t>8211  C00306000  010502020401140101  1522</t>
  </si>
  <si>
    <t>8211  C00306000  010502020401140101  2111</t>
  </si>
  <si>
    <t>00075     31/12/2022        D            00003         00003</t>
  </si>
  <si>
    <t>8211  C00306000  010502020401140101  2112</t>
  </si>
  <si>
    <t>8211  C00306000  010502020401140101  2121</t>
  </si>
  <si>
    <t>8211  C00306000  010502020401140101  2141</t>
  </si>
  <si>
    <t>8211  C00306000  010502020401140101  2151</t>
  </si>
  <si>
    <t>8211  C00306000  010502020401140101  2161</t>
  </si>
  <si>
    <t>8211  C00306000  010502020401140101  2211</t>
  </si>
  <si>
    <t>00076     31/12/2022        D            00003         00003</t>
  </si>
  <si>
    <t>8211  C00306000  010502020401140101  2461</t>
  </si>
  <si>
    <t>8211  C00306000  010502020401140101  2481</t>
  </si>
  <si>
    <t>8211  C00306000  010502020401140101  2491</t>
  </si>
  <si>
    <t>8211  C00306000  010502020401140101  2492</t>
  </si>
  <si>
    <t>00077     31/12/2022        D            00003         00003</t>
  </si>
  <si>
    <t>8211  C00306000  010502020401140101  2521</t>
  </si>
  <si>
    <t>8211  C00306000  010502020401140101  2561</t>
  </si>
  <si>
    <t>8211  C00306000  010502020401140101  2611</t>
  </si>
  <si>
    <t>00078     31/12/2022        D            00003         00003</t>
  </si>
  <si>
    <t>8211  C00306000  010502020401140101  2711</t>
  </si>
  <si>
    <t>00079     31/12/2022        D            00003         00003</t>
  </si>
  <si>
    <t>8211  C00306000  010502020401140101  2911</t>
  </si>
  <si>
    <t>8211  C00306000  010502020401140101  2921</t>
  </si>
  <si>
    <t>8211  C00306000  010502020401140101  2971</t>
  </si>
  <si>
    <t>8211  C00306000  010502020401140101  2992</t>
  </si>
  <si>
    <t>8211  C00306000  010502020401140101  3111</t>
  </si>
  <si>
    <t>00080     31/12/2022        D            00003         00003</t>
  </si>
  <si>
    <t>8211  C00306000  010502020401140101  3161</t>
  </si>
  <si>
    <t>00081     31/12/2022        D            00003         00003</t>
  </si>
  <si>
    <t>8211  C00306000  010502020401140101  3171</t>
  </si>
  <si>
    <t>8211  C00306000  010502020401140101  3221</t>
  </si>
  <si>
    <t>00082     31/12/2022        D            00003         00003</t>
  </si>
  <si>
    <t>8211  C00306000  010502020401140101  3251</t>
  </si>
  <si>
    <t>00083     31/12/2022        D            00003         00003</t>
  </si>
  <si>
    <t>8211  C00306000  010502020401140101  3311</t>
  </si>
  <si>
    <t>00084     31/12/2022        D            00003         00003</t>
  </si>
  <si>
    <t>8211  C00306000  010502020401140101  3331</t>
  </si>
  <si>
    <t>8211  C00306000  010502020401140101  3361</t>
  </si>
  <si>
    <t>8211  C00306000  010502020401140101  3411</t>
  </si>
  <si>
    <t>8211  C00306000  010502020401140101  3451</t>
  </si>
  <si>
    <t>00085     31/12/2022        D            00003         00003</t>
  </si>
  <si>
    <t>8211  C00306000  010502020401140101  3511</t>
  </si>
  <si>
    <t>00010     31/12/2022        D            00003         00003</t>
  </si>
  <si>
    <t>8211  C00306000  010502020401140101  3521</t>
  </si>
  <si>
    <t>8211  C00306000  010502020401140101  3551</t>
  </si>
  <si>
    <t>8211  C00306000  010502020401140101  3581</t>
  </si>
  <si>
    <t>00086     31/12/2022        D            00003         00003</t>
  </si>
  <si>
    <t>8211  C00306000  010502020401140101  3591</t>
  </si>
  <si>
    <t>8211  C00306000  010502020401140101  3721</t>
  </si>
  <si>
    <t>8211  C00306000  010502020401140101  3821</t>
  </si>
  <si>
    <t>8211  C00306000  010502020401140101  3922</t>
  </si>
  <si>
    <t>00087     31/12/2022        D            00003         00003</t>
  </si>
  <si>
    <t>8211  C00306000  010502020401140101  3982</t>
  </si>
  <si>
    <t>8211  C00306000  010502020401140101  3992</t>
  </si>
  <si>
    <t>8211  F00301000  020301010201140101  1131</t>
  </si>
  <si>
    <t>8211  F00301000  020301010201140101  1321</t>
  </si>
  <si>
    <t>8211  F00301000  020301010201140101  1322</t>
  </si>
  <si>
    <t>8211  F00301000  020301010201140101  1345</t>
  </si>
  <si>
    <t>00088     31/12/2022        D            00003         00003</t>
  </si>
  <si>
    <t>8211  F00301000  020301010201140101  2111</t>
  </si>
  <si>
    <t>8211  F00301000  020301010201140101  2541</t>
  </si>
  <si>
    <t>8211  F00301000  020301010201140101  3721</t>
  </si>
  <si>
    <t>8211  G00303000  010304010101140101  1131</t>
  </si>
  <si>
    <t>00089     31/12/2022        D            00003         00003</t>
  </si>
  <si>
    <t>8211  G00303000  010304010101140101  1321</t>
  </si>
  <si>
    <t>8211  G00303000  010304010101140101  1322</t>
  </si>
  <si>
    <t>8211  G00303000  010304010101140101  1345</t>
  </si>
  <si>
    <t>8211  G00303000  010304010101140101  2111</t>
  </si>
  <si>
    <t>8211  G00303000  010304010101140101  2141</t>
  </si>
  <si>
    <t>8211  G00303000  010304010101140101  2611</t>
  </si>
  <si>
    <t>8211  G00303000  010304010101140101  3721</t>
  </si>
  <si>
    <t>8212  A00307000  020608040101140101  4411</t>
  </si>
  <si>
    <t>8212  A00307000  020608040101140101  4412</t>
  </si>
  <si>
    <t>8216  A00304000  010804010101140101  5151</t>
  </si>
  <si>
    <t>8216  A00307000  020608040101140101  5151</t>
  </si>
  <si>
    <t>8216  B00301000  020608040102140101  5151</t>
  </si>
  <si>
    <t>8216  B00307000  020608040101140101  5111</t>
  </si>
  <si>
    <t>8216  B00307000  020608040101140101  5151</t>
  </si>
  <si>
    <t>8216  B00307000  020608040101140101  5191</t>
  </si>
  <si>
    <t>00063     31/12/2022        D            00003         00003</t>
  </si>
  <si>
    <t>8216  B00307000  020608040101140101  5192</t>
  </si>
  <si>
    <t>8216  B00307000  020608040101140101  5311</t>
  </si>
  <si>
    <t>8216  B00307000  020608040101140101  5411</t>
  </si>
  <si>
    <t>00004     31/12/2022        D            00003         00003</t>
  </si>
  <si>
    <t>8216  B00308000  020608030102140101  5151</t>
  </si>
  <si>
    <t>8216  B00310000  020301010201140101  5151</t>
  </si>
  <si>
    <t>8216  B00311000  020506030101140101  5151</t>
  </si>
  <si>
    <t>8216  B00314000  020608020201140101  5151</t>
  </si>
  <si>
    <t>8216  B00314000  020608020201140101  5311</t>
  </si>
  <si>
    <t>8216  C00306000  010502020401140101  5151</t>
  </si>
  <si>
    <t>8216  F00301000  020301010201140101  5151</t>
  </si>
  <si>
    <t>8221  A00304000  010804010101140101  1131</t>
  </si>
  <si>
    <t>00003     16/12/2022        E            00019         00019</t>
  </si>
  <si>
    <t>Presupuesto de Egresos por Ejercer de Gastos de Funcionamiento Sueldo base</t>
  </si>
  <si>
    <t>00234     15/12/2022        E            00018         00018</t>
  </si>
  <si>
    <t>8221  A00304000  010804010101140101  1321</t>
  </si>
  <si>
    <t>00108     10/12/2022        E            00013         00013</t>
  </si>
  <si>
    <t>Presupuesto de Egresos por Ejercer de Gastos de Funcionamiento Prima vacacional</t>
  </si>
  <si>
    <t>8221  A00304000  010804010101140101  1322</t>
  </si>
  <si>
    <t>00108     10/12/2022        E            00012         00012</t>
  </si>
  <si>
    <t>Presupuesto de Egresos por Ejercer de Gastos de Funcionamiento Aguinaldo</t>
  </si>
  <si>
    <t>8221  A00304000  010804010101140101  1345</t>
  </si>
  <si>
    <t>00020     31/12/2022        D            00003         00003</t>
  </si>
  <si>
    <t>00010     16/12/2022        E            00019         00019</t>
  </si>
  <si>
    <t>Presupuesto de Egresos por Ejercer de Gastos de Funcionamiento Gratificación</t>
  </si>
  <si>
    <t>00241     15/12/2022        E            00018         00018</t>
  </si>
  <si>
    <t>8221  A00304000  010804010101140101  2111</t>
  </si>
  <si>
    <t>8221  A00304000  010804010101140101  2141</t>
  </si>
  <si>
    <t>8221  A00307000  020608040101140101  1131</t>
  </si>
  <si>
    <t>00011     31/12/2022        D            00003         00003</t>
  </si>
  <si>
    <t>00017     16/12/2022        E            00019         00019</t>
  </si>
  <si>
    <t>00003     15/12/2022        E            00018         00018</t>
  </si>
  <si>
    <t>8221  A00307000  020608040101140101  1321</t>
  </si>
  <si>
    <t>00045     10/12/2022        E            00013         00013</t>
  </si>
  <si>
    <t>8221  A00307000  020608040101140101  1322</t>
  </si>
  <si>
    <t>00045     10/12/2022        E            00012         00012</t>
  </si>
  <si>
    <t>8221  A00307000  020608040101140101  1345</t>
  </si>
  <si>
    <t>00012     31/12/2022        D            00003         00003</t>
  </si>
  <si>
    <t>00024     16/12/2022        E            00019         00019</t>
  </si>
  <si>
    <t>00010     15/12/2022        E            00018         00018</t>
  </si>
  <si>
    <t>8221  A00307000  020608040101140101  2111</t>
  </si>
  <si>
    <t>8221  A00307000  020608040101140101  2141</t>
  </si>
  <si>
    <t>8221  A00307000  020608040101140101  3141</t>
  </si>
  <si>
    <t>00003     05/12/2022        E            00004         00004</t>
  </si>
  <si>
    <t>Presupuesto de Egresos por Ejercer de Gastos de Funcionamiento Servicio de telefonía convencional</t>
  </si>
  <si>
    <t>8221  A00307000  020608040101140101  3821</t>
  </si>
  <si>
    <t>00013     31/12/2022        D            00003         00003</t>
  </si>
  <si>
    <t>00003     15/12/2022        E            00017         00017</t>
  </si>
  <si>
    <t>Presupuesto de Egresos por Ejercer de Gastos de Funcionamiento Gastos de ceremonias oficiales y de orden social</t>
  </si>
  <si>
    <t>8221  B00301000  010502060101140101  1131</t>
  </si>
  <si>
    <t>00031     16/12/2022        E            00019         00019</t>
  </si>
  <si>
    <t>00017     15/12/2022        E            00018         00018</t>
  </si>
  <si>
    <t>8221  B00301000  010502060101140101  1321</t>
  </si>
  <si>
    <t>00115     10/12/2022        E            00013         00013</t>
  </si>
  <si>
    <t>8221  B00301000  010502060101140101  1322</t>
  </si>
  <si>
    <t>00021     31/12/2022        D            00003         00003</t>
  </si>
  <si>
    <t>00115     10/12/2022        E            00012         00012</t>
  </si>
  <si>
    <t>8221  B00301000  010502060101140101  1345</t>
  </si>
  <si>
    <t>00038     16/12/2022        E            00019         00019</t>
  </si>
  <si>
    <t>00024     15/12/2022        E            00018         00018</t>
  </si>
  <si>
    <t>8221  B00301000  010502060101140101  2111</t>
  </si>
  <si>
    <t>8221  B00301000  020605010105140101  1131</t>
  </si>
  <si>
    <t>00045     16/12/2022        E            00019         00019</t>
  </si>
  <si>
    <t>00031     15/12/2022        E            00018         00018</t>
  </si>
  <si>
    <t>8221  B00301000  020605010105140101  1321</t>
  </si>
  <si>
    <t>00080     10/12/2022        E            00013         00013</t>
  </si>
  <si>
    <t>8221  B00301000  020605010105140101  1322</t>
  </si>
  <si>
    <t>00022     31/12/2022        D            00003         00003</t>
  </si>
  <si>
    <t>00080     10/12/2022        E            00012         00012</t>
  </si>
  <si>
    <t>8221  B00301000  020605010105140101  1345</t>
  </si>
  <si>
    <t>00052     16/12/2022        E            00019         00019</t>
  </si>
  <si>
    <t>00038     15/12/2022        E            00018         00018</t>
  </si>
  <si>
    <t>8221  B00301000  020605010105140101  2111</t>
  </si>
  <si>
    <t>8221  B00301000  020605010105140101  2141</t>
  </si>
  <si>
    <t>8221  B00301000  020605010105140101  2311</t>
  </si>
  <si>
    <t>8221  B00301000  020608040102140101  1131</t>
  </si>
  <si>
    <t>00059     16/12/2022        E            00019         00019</t>
  </si>
  <si>
    <t>00045     15/12/2022        E            00018         00018</t>
  </si>
  <si>
    <t>8221  B00301000  020608040102140101  1321</t>
  </si>
  <si>
    <t>00052     10/12/2022        E            00013         00013</t>
  </si>
  <si>
    <t>8221  B00301000  020608040102140101  1322</t>
  </si>
  <si>
    <t>00052     10/12/2022        E            00012         00012</t>
  </si>
  <si>
    <t>8221  B00301000  020608040102140101  1345</t>
  </si>
  <si>
    <t>00066     16/12/2022        E            00019         00019</t>
  </si>
  <si>
    <t>00052     15/12/2022        E            00018         00018</t>
  </si>
  <si>
    <t>8221  B00301000  020608040102140101  2111</t>
  </si>
  <si>
    <t>8221  B00301000  020608040102140101  2141</t>
  </si>
  <si>
    <t>8221  B00301000  020608040102140101  3721</t>
  </si>
  <si>
    <t>8221  B00301000  020608050101140101  1131</t>
  </si>
  <si>
    <t>00073     16/12/2022        E            00019         00019</t>
  </si>
  <si>
    <t>00059     15/12/2022        E            00018         00018</t>
  </si>
  <si>
    <t>8221  B00301000  020608050101140101  1321</t>
  </si>
  <si>
    <t>00073     10/12/2022        E            00013         00013</t>
  </si>
  <si>
    <t>8221  B00301000  020608050101140101  1322</t>
  </si>
  <si>
    <t>00023     31/12/2022        D            00003         00003</t>
  </si>
  <si>
    <t>00073     10/12/2022        E            00012         00012</t>
  </si>
  <si>
    <t>8221  B00301000  020608050101140101  1345</t>
  </si>
  <si>
    <t>00080     16/12/2022        E            00019         00019</t>
  </si>
  <si>
    <t>00066     15/12/2022        E            00018         00018</t>
  </si>
  <si>
    <t>8221  B00301000  020608050101140101  2141</t>
  </si>
  <si>
    <t>8221  B00301000  020608050101140101  2311</t>
  </si>
  <si>
    <t>8221  B00307000  020608040101140101  1131</t>
  </si>
  <si>
    <t>00024     31/12/2022        D            00003         00003</t>
  </si>
  <si>
    <t>00087     16/12/2022        E            00019         00019</t>
  </si>
  <si>
    <t>00073     15/12/2022        E            00018         00018</t>
  </si>
  <si>
    <t>8221  B00307000  020608040101140101  1321</t>
  </si>
  <si>
    <t>00017     10/12/2022        E            00013         00013</t>
  </si>
  <si>
    <t>8221  B00307000  020608040101140101  1322</t>
  </si>
  <si>
    <t>00025     31/12/2022        D            00003         00003</t>
  </si>
  <si>
    <t>00017     10/12/2022        E            00012         00012</t>
  </si>
  <si>
    <t>8221  B00307000  020608040101140101  1345</t>
  </si>
  <si>
    <t>00094     16/12/2022        E            00019         00019</t>
  </si>
  <si>
    <t>00080     15/12/2022        E            00018         00018</t>
  </si>
  <si>
    <t>8221  B00307000  020608040101140101  2121</t>
  </si>
  <si>
    <t>8221  B00307000  020608040101140101  2141</t>
  </si>
  <si>
    <t>8221  B00307000  020608040101140101  2151</t>
  </si>
  <si>
    <t>8221  B00307000  020608040101140101  2161</t>
  </si>
  <si>
    <t>8221  B00307000  020608040101140101  2171</t>
  </si>
  <si>
    <t>8221  B00307000  020608040101140101  2181</t>
  </si>
  <si>
    <t>8221  B00307000  020608040101140101  2211</t>
  </si>
  <si>
    <t>00087     31/12/2022        D            00002         00002</t>
  </si>
  <si>
    <t>Presupuesto de Egresos por Ejercer de Gastos de Funcionamiento Productos alimenticios para personas</t>
  </si>
  <si>
    <t>8221  B00307000  020608040101140101  2231</t>
  </si>
  <si>
    <t>00094     31/12/2022        D            00002         00002</t>
  </si>
  <si>
    <t>Presupuesto de Egresos por Ejercer de Gastos de Funcionamiento Utensilios para el servicio de alimentación</t>
  </si>
  <si>
    <t>8221  B00307000  020608040101140101  2461</t>
  </si>
  <si>
    <t>8221  B00307000  020608040101140101  2482</t>
  </si>
  <si>
    <t>8221  B00307000  020608040101140101  2611</t>
  </si>
  <si>
    <t>8221  B00307000  020608040101140101  2941</t>
  </si>
  <si>
    <t>00101     31/12/2022        D            00002         00002</t>
  </si>
  <si>
    <t>Presupuesto de Egresos por Ejercer de Gastos de Funcionamiento Refacciones y accesorios para equipo de cómputo</t>
  </si>
  <si>
    <t>00026     31/12/2022        D            00003         00003</t>
  </si>
  <si>
    <t>8221  B00307000  020608040101140101  3121</t>
  </si>
  <si>
    <t>8221  B00307000  020608040101140101  3362</t>
  </si>
  <si>
    <t>8221  B00307000  020608040101140101  3531</t>
  </si>
  <si>
    <t>00003     16/12/2022        E            00021         00021</t>
  </si>
  <si>
    <t>Presupuesto de Egresos por Ejercer de Gastos de Funcionamiento Reparación, instalación y mantenimiento de bienes informáticos, microfilmación y tecnologías de la información</t>
  </si>
  <si>
    <t>8221  B00307000  020608040101140101  3551</t>
  </si>
  <si>
    <t>8221  B00307000  020608040101140101  3612</t>
  </si>
  <si>
    <t>8221  B00307000  020608040101140101  3721</t>
  </si>
  <si>
    <t>00027     31/12/2022        D            00003         00003</t>
  </si>
  <si>
    <t>8221  B00308000  020608010103140101  1131</t>
  </si>
  <si>
    <t>00101     16/12/2022        E            00019         00019</t>
  </si>
  <si>
    <t>00087     15/12/2022        E            00018         00018</t>
  </si>
  <si>
    <t>8221  B00308000  020608010103140101  1321</t>
  </si>
  <si>
    <t>00087     10/12/2022        E            00013         00013</t>
  </si>
  <si>
    <t>8221  B00308000  020608010103140101  1322</t>
  </si>
  <si>
    <t>00029     31/12/2022        D            00003         00003</t>
  </si>
  <si>
    <t>00087     10/12/2022        E            00012         00012</t>
  </si>
  <si>
    <t>8221  B00308000  020608010103140101  1345</t>
  </si>
  <si>
    <t>00108     16/12/2022        E            00019         00019</t>
  </si>
  <si>
    <t>00094     15/12/2022        E            00018         00018</t>
  </si>
  <si>
    <t>8221  B00308000  020608010103140101  2111</t>
  </si>
  <si>
    <t>8221  B00308000  020608010103140101  3721</t>
  </si>
  <si>
    <t>8221  B00308000  020608030102140101  1131</t>
  </si>
  <si>
    <t>00115     16/12/2022        E            00019         00019</t>
  </si>
  <si>
    <t>00101     15/12/2022        E            00018         00018</t>
  </si>
  <si>
    <t>8221  B00308000  020608030102140101  1321</t>
  </si>
  <si>
    <t>00003     10/12/2022        E            00013         00013</t>
  </si>
  <si>
    <t>8221  B00308000  020608030102140101  1322</t>
  </si>
  <si>
    <t>00003     10/12/2022        E            00012         00012</t>
  </si>
  <si>
    <t>8221  B00308000  020608030102140101  1345</t>
  </si>
  <si>
    <t>00122     16/12/2022        E            00019         00019</t>
  </si>
  <si>
    <t>00108     15/12/2022        E            00018         00018</t>
  </si>
  <si>
    <t>8221  B00308000  020608030102140101  2111</t>
  </si>
  <si>
    <t>8221  B00308000  020608030102140101  2141</t>
  </si>
  <si>
    <t>8221  B00308000  020608030102140101  3721</t>
  </si>
  <si>
    <t>8221  B00308000  020608040106140101  1131</t>
  </si>
  <si>
    <t>00129     16/12/2022        E            00019         00019</t>
  </si>
  <si>
    <t>00115     15/12/2022        E            00018         00018</t>
  </si>
  <si>
    <t>8221  B00308000  020608040106140101  1321</t>
  </si>
  <si>
    <t>00066     10/12/2022        E            00013         00013</t>
  </si>
  <si>
    <t>8221  B00308000  020608040106140101  1322</t>
  </si>
  <si>
    <t>00066     10/12/2022        E            00012         00012</t>
  </si>
  <si>
    <t>8221  B00308000  020608040106140101  1345</t>
  </si>
  <si>
    <t>00136     16/12/2022        E            00019         00019</t>
  </si>
  <si>
    <t>00122     15/12/2022        E            00018         00018</t>
  </si>
  <si>
    <t>8221  B00308000  020608040106140101  2111</t>
  </si>
  <si>
    <t>8221  B00308000  020608040106140101  2141</t>
  </si>
  <si>
    <t>8221  B00308000  020608040106140101  3721</t>
  </si>
  <si>
    <t>8221  B00308000  020608060102140101  1131</t>
  </si>
  <si>
    <t>00143     16/12/2022        E            00019         00019</t>
  </si>
  <si>
    <t>00129     15/12/2022        E            00018         00018</t>
  </si>
  <si>
    <t>8221  B00308000  020608060102140101  1321</t>
  </si>
  <si>
    <t>00094     10/12/2022        E            00013         00013</t>
  </si>
  <si>
    <t>8221  B00308000  020608060102140101  1322</t>
  </si>
  <si>
    <t>00030     31/12/2022        D            00003         00003</t>
  </si>
  <si>
    <t>00094     10/12/2022        E            00012         00012</t>
  </si>
  <si>
    <t>8221  B00308000  020608060102140101  1345</t>
  </si>
  <si>
    <t>00150     16/12/2022        E            00019         00019</t>
  </si>
  <si>
    <t>00136     15/12/2022        E            00018         00018</t>
  </si>
  <si>
    <t>8221  B00308000  020608060102140101  2111</t>
  </si>
  <si>
    <t>8221  B00308000  020608060102140101  2141</t>
  </si>
  <si>
    <t>8221  B00308000  020608060102140101  3721</t>
  </si>
  <si>
    <t>8221  B00310000  020301010201140101  1131</t>
  </si>
  <si>
    <t>00157     16/12/2022        E            00019         00019</t>
  </si>
  <si>
    <t>00143     15/12/2022        E            00018         00018</t>
  </si>
  <si>
    <t>8221  B00310000  020301010201140101  1321</t>
  </si>
  <si>
    <t>00059     10/12/2022        E            00013         00013</t>
  </si>
  <si>
    <t>8221  B00310000  020301010201140101  1322</t>
  </si>
  <si>
    <t>00059     10/12/2022        E            00012         00012</t>
  </si>
  <si>
    <t>8221  B00310000  020301010201140101  1345</t>
  </si>
  <si>
    <t>00164     16/12/2022        E            00019         00019</t>
  </si>
  <si>
    <t>00150     15/12/2022        E            00018         00018</t>
  </si>
  <si>
    <t>8221  B00310000  020301010201140101  2141</t>
  </si>
  <si>
    <t>8221  B00310000  020301010201140101  2461</t>
  </si>
  <si>
    <t>8221  B00310000  020301010201140101  2531</t>
  </si>
  <si>
    <t>00108     31/12/2022        D            00002         00002</t>
  </si>
  <si>
    <t>Presupuesto de Egresos por Ejercer de Gastos de Funcionamiento Medicinas y productos farmacéuticos</t>
  </si>
  <si>
    <t>8221  B00310000  020301010201140101  2541</t>
  </si>
  <si>
    <t>00031     31/12/2022        D            00003         00003</t>
  </si>
  <si>
    <t>8221  B00310000  020301010201140101  2611</t>
  </si>
  <si>
    <t>8221  B00310000  020301010201140101  3721</t>
  </si>
  <si>
    <t>8221  B00311000  020506030101140101  1131</t>
  </si>
  <si>
    <t>00032     31/12/2022        D            00003         00003</t>
  </si>
  <si>
    <t>00171     16/12/2022        E            00019         00019</t>
  </si>
  <si>
    <t>00157     15/12/2022        E            00018         00018</t>
  </si>
  <si>
    <t>8221  B00311000  020506030101140101  1321</t>
  </si>
  <si>
    <t>00033     31/12/2022        D            00003         00003</t>
  </si>
  <si>
    <t>00038     10/12/2022        E            00013         00013</t>
  </si>
  <si>
    <t>8221  B00311000  020506030101140101  1322</t>
  </si>
  <si>
    <t>00034     31/12/2022        D            00003         00003</t>
  </si>
  <si>
    <t>00038     10/12/2022        E            00012         00012</t>
  </si>
  <si>
    <t>8221  B00311000  020506030101140101  1345</t>
  </si>
  <si>
    <t>00178     16/12/2022        E            00019         00019</t>
  </si>
  <si>
    <t>00164     15/12/2022        E            00018         00018</t>
  </si>
  <si>
    <t>8221  B00311000  020506030101140101  2211</t>
  </si>
  <si>
    <t>8221  B00311000  020506030102140101  1131</t>
  </si>
  <si>
    <t>00185     16/12/2022        E            00019         00019</t>
  </si>
  <si>
    <t>00171     15/12/2022        E            00018         00018</t>
  </si>
  <si>
    <t>8221  B00311000  020506030102140101  1321</t>
  </si>
  <si>
    <t>00031     10/12/2022        E            00013         00013</t>
  </si>
  <si>
    <t>8221  B00311000  020506030102140101  1322</t>
  </si>
  <si>
    <t>00035     31/12/2022        D            00003         00003</t>
  </si>
  <si>
    <t>00031     10/12/2022        E            00012         00012</t>
  </si>
  <si>
    <t>8221  B00311000  020506030102140101  1345</t>
  </si>
  <si>
    <t>00192     16/12/2022        E            00019         00019</t>
  </si>
  <si>
    <t>00178     15/12/2022        E            00018         00018</t>
  </si>
  <si>
    <t>8221  B00311000  020506030102140101  2111</t>
  </si>
  <si>
    <t>8221  B00311000  020506030102140101  2141</t>
  </si>
  <si>
    <t>8221  B00314000  020608020201140101  1131</t>
  </si>
  <si>
    <t>00036     31/12/2022        D            00003         00003</t>
  </si>
  <si>
    <t>00199     16/12/2022        E            00019         00019</t>
  </si>
  <si>
    <t>00185     15/12/2022        E            00018         00018</t>
  </si>
  <si>
    <t>8221  B00314000  020608020201140101  1321</t>
  </si>
  <si>
    <t>00122     10/12/2022        E            00013         00013</t>
  </si>
  <si>
    <t>8221  B00314000  020608020201140101  1322</t>
  </si>
  <si>
    <t>00037     31/12/2022        D            00003         00003</t>
  </si>
  <si>
    <t>00122     10/12/2022        E            00012         00012</t>
  </si>
  <si>
    <t>8221  B00314000  020608020201140101  1345</t>
  </si>
  <si>
    <t>00038     31/12/2022        D            00003         00003</t>
  </si>
  <si>
    <t>00206     16/12/2022        E            00019         00019</t>
  </si>
  <si>
    <t>00192     15/12/2022        E            00018         00018</t>
  </si>
  <si>
    <t>8221  B00314000  020608020201140101  2111</t>
  </si>
  <si>
    <t>8221  B00314000  020608020201140101  2141</t>
  </si>
  <si>
    <t>8221  B00314000  020608020201140101  2541</t>
  </si>
  <si>
    <t>8221  B00314000  020608020201140101  3541</t>
  </si>
  <si>
    <t>8221  B00314000  020608020201140101  3721</t>
  </si>
  <si>
    <t>8221  C00306000  010502020401140101  1131</t>
  </si>
  <si>
    <t>00015     31/12/2022        D            00003         00003</t>
  </si>
  <si>
    <t>00090     31/12/2022        D            00003         00003</t>
  </si>
  <si>
    <t>00213     16/12/2022        E            00019         00019</t>
  </si>
  <si>
    <t>00199     15/12/2022        E            00018         00018</t>
  </si>
  <si>
    <t>8221  C00306000  010502020401140101  1321</t>
  </si>
  <si>
    <t>00101     10/12/2022        E            00013         00013</t>
  </si>
  <si>
    <t>8221  C00306000  010502020401140101  1322</t>
  </si>
  <si>
    <t>00101     10/12/2022        E            00012         00012</t>
  </si>
  <si>
    <t>8221  C00306000  010502020401140101  1345</t>
  </si>
  <si>
    <t>00016     31/12/2022        D            00003         00003</t>
  </si>
  <si>
    <t>00220     16/12/2022        E            00019         00019</t>
  </si>
  <si>
    <t>00206     15/12/2022        E            00018         00018</t>
  </si>
  <si>
    <t>8221  C00306000  010502020401140101  1412</t>
  </si>
  <si>
    <t>00017     31/12/2022        D            00003         00003</t>
  </si>
  <si>
    <t>00009     21/12/2022        I            00004         00004</t>
  </si>
  <si>
    <t>Presupuesto de Egresos por Ejercer de Gastos de Funcionamiento Aportaciones de servicio de salud</t>
  </si>
  <si>
    <t>00016     21/12/2022        I            00004         00004</t>
  </si>
  <si>
    <t>8221  C00306000  010502020401140101  1413</t>
  </si>
  <si>
    <t>00018     31/12/2022        D            00003         00003</t>
  </si>
  <si>
    <t>00023     21/12/2022        I            00004         00004</t>
  </si>
  <si>
    <t>Presupuesto de Egresos por Ejercer de Gastos de Funcionamiento Aportaciones al fondo del sistema solidario de reparto</t>
  </si>
  <si>
    <t>00030     21/12/2022        I            00004         00004</t>
  </si>
  <si>
    <t>8221  C00306000  010502020401140101  1414</t>
  </si>
  <si>
    <t>00037     21/12/2022        I            00004         00004</t>
  </si>
  <si>
    <t>Presupuesto de Egresos por Ejercer de Gastos de Funcionamiento Aportaciones del Sistema de Capitalización Individual</t>
  </si>
  <si>
    <t>00044     21/12/2022        I            00004         00004</t>
  </si>
  <si>
    <t>8221  C00306000  010502020401140101  1415</t>
  </si>
  <si>
    <t>00051     21/12/2022        I            00004         00004</t>
  </si>
  <si>
    <t>Presupuesto de Egresos por Ejercer de Gastos de Funcionamiento Aportaciones para financiar los gastos generales de administración del ISSEMYM</t>
  </si>
  <si>
    <t>00058     21/12/2022        I            00004         00004</t>
  </si>
  <si>
    <t>8221  C00306000  010502020401140101  1416</t>
  </si>
  <si>
    <t>00039     31/12/2022        D            00003         00003</t>
  </si>
  <si>
    <t>00065     21/12/2022        I            00004         00004</t>
  </si>
  <si>
    <t>Presupuesto de Egresos por Ejercer de Gastos de Funcionamiento Aportaciones para riesgo de trabajo</t>
  </si>
  <si>
    <t>00072     21/12/2022        I            00004         00004</t>
  </si>
  <si>
    <t>00079     21/12/2022        I            00004         00004</t>
  </si>
  <si>
    <t>8221  C00306000  010502020401140101  1522</t>
  </si>
  <si>
    <t>00003     13/12/2022        C            00001         00001</t>
  </si>
  <si>
    <t>Presupuesto de Egresos por Ejercer de Gastos de Funcionamiento Liquidaciones por indemnizaciones, por sueldos y salarios caídos</t>
  </si>
  <si>
    <t>8221  C00306000  010502020401140101  2111</t>
  </si>
  <si>
    <t>00003     31/12/2022        D            00002         00002</t>
  </si>
  <si>
    <t>Presupuesto de Egresos por Ejercer de Gastos de Funcionamiento Materiales y útiles de oficina</t>
  </si>
  <si>
    <t>00040     31/12/2022        D            00003         00003</t>
  </si>
  <si>
    <t>8221  C00306000  010502020401140101  2112</t>
  </si>
  <si>
    <t>8221  C00306000  010502020401140101  2121</t>
  </si>
  <si>
    <t>00003     05/12/2022        E            00005         00005</t>
  </si>
  <si>
    <t>Presupuesto de Egresos por Ejercer de Gastos de Funcionamiento Material y útiles de imprenta y reproducción</t>
  </si>
  <si>
    <t>8221  C00306000  010502020401140101  2141</t>
  </si>
  <si>
    <t>00010     31/12/2022        D            00002         00002</t>
  </si>
  <si>
    <t>Presupuesto de Egresos por Ejercer de Gastos de Funcionamiento Materiales y útiles para el procesamiento en equipos y bienes informáticos</t>
  </si>
  <si>
    <t>8221  C00306000  010502020401140101  2151</t>
  </si>
  <si>
    <t>8221  C00306000  010502020401140101  2161</t>
  </si>
  <si>
    <t>00017     31/12/2022        D            00002         00002</t>
  </si>
  <si>
    <t>Presupuesto de Egresos por Ejercer de Gastos de Funcionamiento Material y enseres de limpieza</t>
  </si>
  <si>
    <t>00003     19/12/2022        E            00024         00024</t>
  </si>
  <si>
    <t>8221  C00306000  010502020401140101  2211</t>
  </si>
  <si>
    <t>00041     31/12/2022        D            00003         00003</t>
  </si>
  <si>
    <t>8221  C00306000  010502020401140101  2461</t>
  </si>
  <si>
    <t>00024     31/12/2022        D            00002         00002</t>
  </si>
  <si>
    <t>Presupuesto de Egresos por Ejercer de Gastos de Funcionamiento Material eléctrico y electrónico</t>
  </si>
  <si>
    <t>8221  C00306000  010502020401140101  2481</t>
  </si>
  <si>
    <t>00031     31/12/2022        D            00002         00002</t>
  </si>
  <si>
    <t>Presupuesto de Egresos por Ejercer de Gastos de Funcionamiento Materiales complementarios</t>
  </si>
  <si>
    <t>8221  C00306000  010502020401140101  2491</t>
  </si>
  <si>
    <t>00038     31/12/2022        D            00002         00002</t>
  </si>
  <si>
    <t>Presupuesto de Egresos por Ejercer de Gastos de Funcionamiento Materiales de construcción</t>
  </si>
  <si>
    <t>8221  C00306000  010502020401140101  2492</t>
  </si>
  <si>
    <t>00045     31/12/2022        D            00002         00002</t>
  </si>
  <si>
    <t>Presupuesto de Egresos por Ejercer de Gastos de Funcionamiento Estructuras y manufacturas para todo tipo de construcción</t>
  </si>
  <si>
    <t>00042     31/12/2022        D            00003         00003</t>
  </si>
  <si>
    <t>8221  C00306000  010502020401140101  2521</t>
  </si>
  <si>
    <t>8221  C00306000  010502020401140101  2561</t>
  </si>
  <si>
    <t>8221  C00306000  010502020401140101  2611</t>
  </si>
  <si>
    <t>00043     31/12/2022        D            00003         00003</t>
  </si>
  <si>
    <t>00003     21/12/2022        E            00025         00025</t>
  </si>
  <si>
    <t>Presupuesto de Egresos por Ejercer de Gastos de Funcionamiento Combustibles, lubricantes y aditivos</t>
  </si>
  <si>
    <t>00003     05/12/2022        E            00003         00003</t>
  </si>
  <si>
    <t>8221  C00306000  010502020401140101  2711</t>
  </si>
  <si>
    <t>00044     31/12/2022        D            00003         00003</t>
  </si>
  <si>
    <t>8221  C00306000  010502020401140101  2911</t>
  </si>
  <si>
    <t>00052     31/12/2022        D            00002         00002</t>
  </si>
  <si>
    <t>Presupuesto de Egresos por Ejercer de Gastos de Funcionamiento Refacciones, accesorios y herramientas</t>
  </si>
  <si>
    <t>8221  C00306000  010502020401140101  2921</t>
  </si>
  <si>
    <t>00059     31/12/2022        D            00002         00002</t>
  </si>
  <si>
    <t>Presupuesto de Egresos por Ejercer de Gastos de Funcionamiento Refacciones y accesorios menores de edificios</t>
  </si>
  <si>
    <t>00003     02/12/2022        E            00001         00001</t>
  </si>
  <si>
    <t>8221  C00306000  010502020401140101  2971</t>
  </si>
  <si>
    <t>8221  C00306000  010502020401140101  2992</t>
  </si>
  <si>
    <t>00066     31/12/2022        D            00002         00002</t>
  </si>
  <si>
    <t>Presupuesto de Egresos por Ejercer de Gastos de Funcionamiento Otros enseres</t>
  </si>
  <si>
    <t>8221  C00306000  010502020401140101  3111</t>
  </si>
  <si>
    <t>00045     31/12/2022        D            00003         00003</t>
  </si>
  <si>
    <t>00003     13/12/2022        E            00014         00014</t>
  </si>
  <si>
    <t>Presupuesto de Egresos por Ejercer de Gastos de Funcionamiento Servicio de energía eléctrica</t>
  </si>
  <si>
    <t>00003     08/12/2022        E            00007         00007</t>
  </si>
  <si>
    <t>00003     08/12/2022        E            00008         00008</t>
  </si>
  <si>
    <t>00003     08/12/2022        E            00009         00009</t>
  </si>
  <si>
    <t>8221  C00306000  010502020401140101  3161</t>
  </si>
  <si>
    <t>00046     31/12/2022        D            00003         00003</t>
  </si>
  <si>
    <t>00003     15/12/2022        E            00015         00015</t>
  </si>
  <si>
    <t>Presupuesto de Egresos por Ejercer de Gastos de Funcionamiento Servicios de radiolocalización y telecomunicación</t>
  </si>
  <si>
    <t>8221  C00306000  010502020401140101  3171</t>
  </si>
  <si>
    <t>00073     31/12/2022        D            00002         00002</t>
  </si>
  <si>
    <t>Presupuesto de Egresos por Ejercer de Gastos de Funcionamiento Servicios de acceso a Internet</t>
  </si>
  <si>
    <t>8221  C00306000  010502020401140101  3221</t>
  </si>
  <si>
    <t>00047     31/12/2022        D            00003         00003</t>
  </si>
  <si>
    <t>00003     02/12/2022        E            00002         00002</t>
  </si>
  <si>
    <t>Presupuesto de Egresos por Ejercer de Gastos de Funcionamiento Arrendamiento de edificios y locales</t>
  </si>
  <si>
    <t>8221  C00306000  010502020401140101  3251</t>
  </si>
  <si>
    <t>00048     31/12/2022        D            00003         00003</t>
  </si>
  <si>
    <t>00003     21/12/2022        E            00026         00026</t>
  </si>
  <si>
    <t>Presupuesto de Egresos por Ejercer de Gastos de Funcionamiento Arrendamiento de vehículos</t>
  </si>
  <si>
    <t>8221  C00306000  010502020401140101  3311</t>
  </si>
  <si>
    <t>00049     31/12/2022        D            00003         00003</t>
  </si>
  <si>
    <t>00003     08/12/2022        E            00006         00006</t>
  </si>
  <si>
    <t>Presupuesto de Egresos por Ejercer de Gastos de Funcionamiento Asesorías asociadas a convenios o acuerdos</t>
  </si>
  <si>
    <t>8221  C00306000  010502020401140101  3331</t>
  </si>
  <si>
    <t>8221  C00306000  010502020401140101  3361</t>
  </si>
  <si>
    <t>00003     16/12/2022        E            00020         00020</t>
  </si>
  <si>
    <t>Presupuesto de Egresos por Ejercer de Gastos de Funcionamiento Servicios de apoyo administrativo y fotocopiado</t>
  </si>
  <si>
    <t>8221  C00306000  010502020401140101  3411</t>
  </si>
  <si>
    <t>00003     31/12/2022        E            00028         00028</t>
  </si>
  <si>
    <t>Presupuesto de Egresos por Ejercer de Gastos de Funcionamiento Servicios bancarios y financieros</t>
  </si>
  <si>
    <t>8221  C00306000  010502020401140101  3451</t>
  </si>
  <si>
    <t>00050     31/12/2022        D            00003         00003</t>
  </si>
  <si>
    <t>8221  C00306000  010502020401140101  3511</t>
  </si>
  <si>
    <t>00019     31/12/2022        D            00003         00003</t>
  </si>
  <si>
    <t>8221  C00306000  010502020401140101  3521</t>
  </si>
  <si>
    <t>8221  C00306000  010502020401140101  3551</t>
  </si>
  <si>
    <t>00003     09/12/2022        E            00010         00010</t>
  </si>
  <si>
    <t>Presupuesto de Egresos por Ejercer de Gastos de Funcionamiento Reparación y mantenimiento de vehículos terrestres, aéreos y lacustres</t>
  </si>
  <si>
    <t>8221  C00306000  010502020401140101  3581</t>
  </si>
  <si>
    <t>00080     31/12/2022        D            00002         00002</t>
  </si>
  <si>
    <t>Presupuesto de Egresos por Ejercer de Gastos de Funcionamiento Servicios de lavandería, limpieza e higiene</t>
  </si>
  <si>
    <t>00051     31/12/2022        D            00003         00003</t>
  </si>
  <si>
    <t>00003     21/12/2022        E            00027         00027</t>
  </si>
  <si>
    <t>8221  C00306000  010502020401140101  3591</t>
  </si>
  <si>
    <t>8221  C00306000  010502020401140101  3721</t>
  </si>
  <si>
    <t>00003     09/12/2022        E            00011         00011</t>
  </si>
  <si>
    <t>Presupuesto de Egresos por Ejercer de Gastos de Funcionamiento Gastos de traslado por vía terrestre</t>
  </si>
  <si>
    <t>8221  C00306000  010502020401140101  3821</t>
  </si>
  <si>
    <t>8221  C00306000  010502020401140101  3922</t>
  </si>
  <si>
    <t>00052     31/12/2022        D            00003         00003</t>
  </si>
  <si>
    <t>8221  C00306000  010502020401140101  3982</t>
  </si>
  <si>
    <t>00003     15/12/2022        E            00016         00016</t>
  </si>
  <si>
    <t>Presupuesto de Egresos por Ejercer de Gastos de Funcionamiento Impuesto sobre erogaciones por remuneraciones al trabajo personal</t>
  </si>
  <si>
    <t>8221  C00306000  010502020401140101  3992</t>
  </si>
  <si>
    <t>8221  F00301000  020301010201140101  1131</t>
  </si>
  <si>
    <t>00227     16/12/2022        E            00019         00019</t>
  </si>
  <si>
    <t>00213     15/12/2022        E            00018         00018</t>
  </si>
  <si>
    <t>8221  F00301000  020301010201140101  1321</t>
  </si>
  <si>
    <t>00024     10/12/2022        E            00013         00013</t>
  </si>
  <si>
    <t>8221  F00301000  020301010201140101  1322</t>
  </si>
  <si>
    <t>00024     10/12/2022        E            00012         00012</t>
  </si>
  <si>
    <t>8221  F00301000  020301010201140101  1345</t>
  </si>
  <si>
    <t>00053     31/12/2022        D            00003         00003</t>
  </si>
  <si>
    <t>00234     16/12/2022        E            00019         00019</t>
  </si>
  <si>
    <t>00220     15/12/2022        E            00018         00018</t>
  </si>
  <si>
    <t>8221  F00301000  020301010201140101  2111</t>
  </si>
  <si>
    <t>8221  F00301000  020301010201140101  2541</t>
  </si>
  <si>
    <t>8221  F00301000  020301010201140101  3721</t>
  </si>
  <si>
    <t>8221  G00303000  010304010101140101  1131</t>
  </si>
  <si>
    <t>00054     31/12/2022        D            00003         00003</t>
  </si>
  <si>
    <t>00241     16/12/2022        E            00019         00019</t>
  </si>
  <si>
    <t>00227     15/12/2022        E            00018         00018</t>
  </si>
  <si>
    <t>8221  G00303000  010304010101140101  1321</t>
  </si>
  <si>
    <t>00010     10/12/2022        E            00013         00013</t>
  </si>
  <si>
    <t>8221  G00303000  010304010101140101  1322</t>
  </si>
  <si>
    <t>00010     10/12/2022        E            00012         00012</t>
  </si>
  <si>
    <t>8221  G00303000  010304010101140101  1345</t>
  </si>
  <si>
    <t>8221  G00303000  010304010101140101  2111</t>
  </si>
  <si>
    <t>8221  G00303000  010304010101140101  2141</t>
  </si>
  <si>
    <t>8221  G00303000  010304010101140101  2611</t>
  </si>
  <si>
    <t>8221  G00303000  010304010101140101  3721</t>
  </si>
  <si>
    <t>8222  A00307000  020608040101140101  4411</t>
  </si>
  <si>
    <t>00003     19/12/2022        E            00023         00023</t>
  </si>
  <si>
    <t>Presupuesto de Egresos por Ejercer de Transferencias, Asignaciones, Subsidios y Otras Ayudas Cooperaciones y ayudas</t>
  </si>
  <si>
    <t>8226  A00304000  010804010101140101  5151</t>
  </si>
  <si>
    <t>8226  A00307000  020608040101140101  5151</t>
  </si>
  <si>
    <t>8226  B00301000  020608040102140101  5151</t>
  </si>
  <si>
    <t>8226  B00307000  020608040101140101  5111</t>
  </si>
  <si>
    <t>8226  B00307000  020608040101140101  5151</t>
  </si>
  <si>
    <t>8226  B00307000  020608040101140101  5191</t>
  </si>
  <si>
    <t>00028     31/12/2022        D            00003         00003</t>
  </si>
  <si>
    <t>8226  B00307000  020608040101140101  5192</t>
  </si>
  <si>
    <t>8226  B00307000  020608040101140101  5311</t>
  </si>
  <si>
    <t>8226  B00307000  020608040101140101  5411</t>
  </si>
  <si>
    <t>00014     31/12/2022        D            00003         00003</t>
  </si>
  <si>
    <t>8226  B00308000  020608030102140101  5151</t>
  </si>
  <si>
    <t>8226  B00310000  020301010201140101  5151</t>
  </si>
  <si>
    <t>8226  B00311000  020506030101140101  5151</t>
  </si>
  <si>
    <t>8226  B00314000  020608020201140101  5151</t>
  </si>
  <si>
    <t>8226  B00314000  020608020201140101  5311</t>
  </si>
  <si>
    <t>8226  C00306000  010502020401140101  5151</t>
  </si>
  <si>
    <t>8226  F00301000  020301010201140101  5151</t>
  </si>
  <si>
    <t>8241  A00304000  010804010101140101  1131</t>
  </si>
  <si>
    <t>00002     16/12/2022        E            00019         00019</t>
  </si>
  <si>
    <t>Presupuesto de Egresos Comprometido de Gastos de Funcionamiento Sueldo base</t>
  </si>
  <si>
    <t>00005     16/12/2022        E            00019         00019</t>
  </si>
  <si>
    <t>00233     15/12/2022        E            00018         00018</t>
  </si>
  <si>
    <t>00236     15/12/2022        E            00018         00018</t>
  </si>
  <si>
    <t>8241  A00304000  010804010101140101  1321</t>
  </si>
  <si>
    <t>00107     10/12/2022        E            00013         00013</t>
  </si>
  <si>
    <t>Presupuesto de Egresos Comprometido de Gastos de Funcionamiento Prima vacacional</t>
  </si>
  <si>
    <t>00110     10/12/2022        E            00013         00013</t>
  </si>
  <si>
    <t>8241  A00304000  010804010101140101  1322</t>
  </si>
  <si>
    <t>00107     10/12/2022        E            00012         00012</t>
  </si>
  <si>
    <t>Presupuesto de Egresos Comprometido de Gastos de Funcionamiento Aguinaldo</t>
  </si>
  <si>
    <t>00110     10/12/2022        E            00012         00012</t>
  </si>
  <si>
    <t>8241  A00304000  010804010101140101  1345</t>
  </si>
  <si>
    <t>00009     16/12/2022        E            00019         00019</t>
  </si>
  <si>
    <t>Presupuesto de Egresos Comprometido de Gastos de Funcionamiento Gratificación</t>
  </si>
  <si>
    <t>00012     16/12/2022        E            00019         00019</t>
  </si>
  <si>
    <t>00240     15/12/2022        E            00018         00018</t>
  </si>
  <si>
    <t>00243     15/12/2022        E            00018         00018</t>
  </si>
  <si>
    <t>8241  A00307000  020608040101140101  1131</t>
  </si>
  <si>
    <t>00016     16/12/2022        E            00019         00019</t>
  </si>
  <si>
    <t>00019     16/12/2022        E            00019         00019</t>
  </si>
  <si>
    <t>00002     15/12/2022        E            00018         00018</t>
  </si>
  <si>
    <t>00005     15/12/2022        E            00018         00018</t>
  </si>
  <si>
    <t>8241  A00307000  020608040101140101  1321</t>
  </si>
  <si>
    <t>00044     10/12/2022        E            00013         00013</t>
  </si>
  <si>
    <t>00047     10/12/2022        E            00013         00013</t>
  </si>
  <si>
    <t>8241  A00307000  020608040101140101  1322</t>
  </si>
  <si>
    <t>00044     10/12/2022        E            00012         00012</t>
  </si>
  <si>
    <t>00047     10/12/2022        E            00012         00012</t>
  </si>
  <si>
    <t>8241  A00307000  020608040101140101  1345</t>
  </si>
  <si>
    <t>00023     16/12/2022        E            00019         00019</t>
  </si>
  <si>
    <t>00026     16/12/2022        E            00019         00019</t>
  </si>
  <si>
    <t>00009     15/12/2022        E            00018         00018</t>
  </si>
  <si>
    <t>00012     15/12/2022        E            00018         00018</t>
  </si>
  <si>
    <t>8241  A00307000  020608040101140101  3141</t>
  </si>
  <si>
    <t>00002     05/12/2022        E            00004         00004</t>
  </si>
  <si>
    <t>Presupuesto de Egresos Comprometido de Gastos de Funcionamiento Servicio de telefonía convencional</t>
  </si>
  <si>
    <t>00005     05/12/2022        E            00004         00004</t>
  </si>
  <si>
    <t>8241  A00307000  020608040101140101  3821</t>
  </si>
  <si>
    <t>00002     15/12/2022        E            00017         00017</t>
  </si>
  <si>
    <t>Presupuesto de Egresos Comprometido de Gastos de Funcionamiento Gastos de ceremonias oficiales y de orden social</t>
  </si>
  <si>
    <t>00005     15/12/2022        E            00017         00017</t>
  </si>
  <si>
    <t>8241  B00301000  010502060101140101  1131</t>
  </si>
  <si>
    <t>00030     16/12/2022        E            00019         00019</t>
  </si>
  <si>
    <t>00033     16/12/2022        E            00019         00019</t>
  </si>
  <si>
    <t>00016     15/12/2022        E            00018         00018</t>
  </si>
  <si>
    <t>00019     15/12/2022        E            00018         00018</t>
  </si>
  <si>
    <t>8241  B00301000  010502060101140101  1321</t>
  </si>
  <si>
    <t>00114     10/12/2022        E            00013         00013</t>
  </si>
  <si>
    <t>00117     10/12/2022        E            00013         00013</t>
  </si>
  <si>
    <t>8241  B00301000  010502060101140101  1322</t>
  </si>
  <si>
    <t>00114     10/12/2022        E            00012         00012</t>
  </si>
  <si>
    <t>00117     10/12/2022        E            00012         00012</t>
  </si>
  <si>
    <t>8241  B00301000  010502060101140101  1345</t>
  </si>
  <si>
    <t>00037     16/12/2022        E            00019         00019</t>
  </si>
  <si>
    <t>00040     16/12/2022        E            00019         00019</t>
  </si>
  <si>
    <t>00023     15/12/2022        E            00018         00018</t>
  </si>
  <si>
    <t>00026     15/12/2022        E            00018         00018</t>
  </si>
  <si>
    <t>8241  B00301000  020605010105140101  1131</t>
  </si>
  <si>
    <t>00044     16/12/2022        E            00019         00019</t>
  </si>
  <si>
    <t>00047     16/12/2022        E            00019         00019</t>
  </si>
  <si>
    <t>00030     15/12/2022        E            00018         00018</t>
  </si>
  <si>
    <t>00033     15/12/2022        E            00018         00018</t>
  </si>
  <si>
    <t>8241  B00301000  020605010105140101  1321</t>
  </si>
  <si>
    <t>00079     10/12/2022        E            00013         00013</t>
  </si>
  <si>
    <t>00082     10/12/2022        E            00013         00013</t>
  </si>
  <si>
    <t>8241  B00301000  020605010105140101  1322</t>
  </si>
  <si>
    <t>00079     10/12/2022        E            00012         00012</t>
  </si>
  <si>
    <t>00082     10/12/2022        E            00012         00012</t>
  </si>
  <si>
    <t>8241  B00301000  020605010105140101  1345</t>
  </si>
  <si>
    <t>00051     16/12/2022        E            00019         00019</t>
  </si>
  <si>
    <t>00054     16/12/2022        E            00019         00019</t>
  </si>
  <si>
    <t>00037     15/12/2022        E            00018         00018</t>
  </si>
  <si>
    <t>00040     15/12/2022        E            00018         00018</t>
  </si>
  <si>
    <t>8241  B00301000  020608040102140101  1131</t>
  </si>
  <si>
    <t>00058     16/12/2022        E            00019         00019</t>
  </si>
  <si>
    <t>00061     16/12/2022        E            00019         00019</t>
  </si>
  <si>
    <t>00044     15/12/2022        E            00018         00018</t>
  </si>
  <si>
    <t>00047     15/12/2022        E            00018         00018</t>
  </si>
  <si>
    <t>8241  B00301000  020608040102140101  1321</t>
  </si>
  <si>
    <t>00051     10/12/2022        E            00013         00013</t>
  </si>
  <si>
    <t>00054     10/12/2022        E            00013         00013</t>
  </si>
  <si>
    <t>8241  B00301000  020608040102140101  1322</t>
  </si>
  <si>
    <t>00051     10/12/2022        E            00012         00012</t>
  </si>
  <si>
    <t>00054     10/12/2022        E            00012         00012</t>
  </si>
  <si>
    <t>8241  B00301000  020608040102140101  1345</t>
  </si>
  <si>
    <t>00065     16/12/2022        E            00019         00019</t>
  </si>
  <si>
    <t>00068     16/12/2022        E            00019         00019</t>
  </si>
  <si>
    <t>00051     15/12/2022        E            00018         00018</t>
  </si>
  <si>
    <t>00054     15/12/2022        E            00018         00018</t>
  </si>
  <si>
    <t>8241  B00301000  020608050101140101  1131</t>
  </si>
  <si>
    <t>00072     16/12/2022        E            00019         00019</t>
  </si>
  <si>
    <t>00075     16/12/2022        E            00019         00019</t>
  </si>
  <si>
    <t>00058     15/12/2022        E            00018         00018</t>
  </si>
  <si>
    <t>00061     15/12/2022        E            00018         00018</t>
  </si>
  <si>
    <t>8241  B00301000  020608050101140101  1321</t>
  </si>
  <si>
    <t>00072     10/12/2022        E            00013         00013</t>
  </si>
  <si>
    <t>00075     10/12/2022        E            00013         00013</t>
  </si>
  <si>
    <t>8241  B00301000  020608050101140101  1322</t>
  </si>
  <si>
    <t>00072     10/12/2022        E            00012         00012</t>
  </si>
  <si>
    <t>00075     10/12/2022        E            00012         00012</t>
  </si>
  <si>
    <t>8241  B00301000  020608050101140101  1345</t>
  </si>
  <si>
    <t>00079     16/12/2022        E            00019         00019</t>
  </si>
  <si>
    <t>00082     16/12/2022        E            00019         00019</t>
  </si>
  <si>
    <t>00065     15/12/2022        E            00018         00018</t>
  </si>
  <si>
    <t>00068     15/12/2022        E            00018         00018</t>
  </si>
  <si>
    <t>8241  B00307000  020608040101140101  1131</t>
  </si>
  <si>
    <t>00086     16/12/2022        E            00019         00019</t>
  </si>
  <si>
    <t>00089     16/12/2022        E            00019         00019</t>
  </si>
  <si>
    <t>00072     15/12/2022        E            00018         00018</t>
  </si>
  <si>
    <t>00075     15/12/2022        E            00018         00018</t>
  </si>
  <si>
    <t>8241  B00307000  020608040101140101  1321</t>
  </si>
  <si>
    <t>00016     10/12/2022        E            00013         00013</t>
  </si>
  <si>
    <t>00019     10/12/2022        E            00013         00013</t>
  </si>
  <si>
    <t>8241  B00307000  020608040101140101  1322</t>
  </si>
  <si>
    <t>00016     10/12/2022        E            00012         00012</t>
  </si>
  <si>
    <t>00019     10/12/2022        E            00012         00012</t>
  </si>
  <si>
    <t>8241  B00307000  020608040101140101  1345</t>
  </si>
  <si>
    <t>00093     16/12/2022        E            00019         00019</t>
  </si>
  <si>
    <t>00096     16/12/2022        E            00019         00019</t>
  </si>
  <si>
    <t>00079     15/12/2022        E            00018         00018</t>
  </si>
  <si>
    <t>00082     15/12/2022        E            00018         00018</t>
  </si>
  <si>
    <t>8241  B00307000  020608040101140101  2211</t>
  </si>
  <si>
    <t>00086     31/12/2022        D            00002         00002</t>
  </si>
  <si>
    <t>Presupuesto de Egresos Comprometido de Gastos de Funcionamiento Productos alimenticios para personas</t>
  </si>
  <si>
    <t>00089     31/12/2022        D            00002         00002</t>
  </si>
  <si>
    <t>8241  B00307000  020608040101140101  2231</t>
  </si>
  <si>
    <t>00093     31/12/2022        D            00002         00002</t>
  </si>
  <si>
    <t>Presupuesto de Egresos Comprometido de Gastos de Funcionamiento Utensilios para el servicio de alimentación</t>
  </si>
  <si>
    <t>00096     31/12/2022        D            00002         00002</t>
  </si>
  <si>
    <t>8241  B00307000  020608040101140101  2941</t>
  </si>
  <si>
    <t>00100     31/12/2022        D            00002         00002</t>
  </si>
  <si>
    <t>Presupuesto de Egresos Comprometido de Gastos de Funcionamiento Refacciones y accesorios para equipo de cómputo</t>
  </si>
  <si>
    <t>00103     31/12/2022        D            00002         00002</t>
  </si>
  <si>
    <t>8241  B00307000  020608040101140101  3531</t>
  </si>
  <si>
    <t>00002     16/12/2022        E            00021         00021</t>
  </si>
  <si>
    <t>Presupuesto de Egresos Comprometido de Gastos de Funcionamiento Reparación, instalación y mantenimiento de bienes informáticos, microfilmación y tecnologías de la información</t>
  </si>
  <si>
    <t>00005     16/12/2022        E            00021         00021</t>
  </si>
  <si>
    <t>8241  B00308000  020608010103140101  1131</t>
  </si>
  <si>
    <t>00100     16/12/2022        E            00019         00019</t>
  </si>
  <si>
    <t>00103     16/12/2022        E            00019         00019</t>
  </si>
  <si>
    <t>00086     15/12/2022        E            00018         00018</t>
  </si>
  <si>
    <t>00089     15/12/2022        E            00018         00018</t>
  </si>
  <si>
    <t>8241  B00308000  020608010103140101  1321</t>
  </si>
  <si>
    <t>00086     10/12/2022        E            00013         00013</t>
  </si>
  <si>
    <t>00089     10/12/2022        E            00013         00013</t>
  </si>
  <si>
    <t>8241  B00308000  020608010103140101  1322</t>
  </si>
  <si>
    <t>00086     10/12/2022        E            00012         00012</t>
  </si>
  <si>
    <t>00089     10/12/2022        E            00012         00012</t>
  </si>
  <si>
    <t>8241  B00308000  020608010103140101  1345</t>
  </si>
  <si>
    <t>00107     16/12/2022        E            00019         00019</t>
  </si>
  <si>
    <t>00110     16/12/2022        E            00019         00019</t>
  </si>
  <si>
    <t>00093     15/12/2022        E            00018         00018</t>
  </si>
  <si>
    <t>00096     15/12/2022        E            00018         00018</t>
  </si>
  <si>
    <t>8241  B00308000  020608030102140101  1131</t>
  </si>
  <si>
    <t>00114     16/12/2022        E            00019         00019</t>
  </si>
  <si>
    <t>00117     16/12/2022        E            00019         00019</t>
  </si>
  <si>
    <t>00100     15/12/2022        E            00018         00018</t>
  </si>
  <si>
    <t>00103     15/12/2022        E            00018         00018</t>
  </si>
  <si>
    <t>8241  B00308000  020608030102140101  1321</t>
  </si>
  <si>
    <t>00002     10/12/2022        E            00013         00013</t>
  </si>
  <si>
    <t>00005     10/12/2022        E            00013         00013</t>
  </si>
  <si>
    <t>8241  B00308000  020608030102140101  1322</t>
  </si>
  <si>
    <t>00002     10/12/2022        E            00012         00012</t>
  </si>
  <si>
    <t>00005     10/12/2022        E            00012         00012</t>
  </si>
  <si>
    <t>8241  B00308000  020608030102140101  1345</t>
  </si>
  <si>
    <t>00121     16/12/2022        E            00019         00019</t>
  </si>
  <si>
    <t>00124     16/12/2022        E            00019         00019</t>
  </si>
  <si>
    <t>00107     15/12/2022        E            00018         00018</t>
  </si>
  <si>
    <t>00110     15/12/2022        E            00018         00018</t>
  </si>
  <si>
    <t>8241  B00308000  020608040106140101  1131</t>
  </si>
  <si>
    <t>00128     16/12/2022        E            00019         00019</t>
  </si>
  <si>
    <t>00131     16/12/2022        E            00019         00019</t>
  </si>
  <si>
    <t>00114     15/12/2022        E            00018         00018</t>
  </si>
  <si>
    <t>00117     15/12/2022        E            00018         00018</t>
  </si>
  <si>
    <t>8241  B00308000  020608040106140101  1321</t>
  </si>
  <si>
    <t>00065     10/12/2022        E            00013         00013</t>
  </si>
  <si>
    <t>00068     10/12/2022        E            00013         00013</t>
  </si>
  <si>
    <t>8241  B00308000  020608040106140101  1322</t>
  </si>
  <si>
    <t>00065     10/12/2022        E            00012         00012</t>
  </si>
  <si>
    <t>00068     10/12/2022        E            00012         00012</t>
  </si>
  <si>
    <t>8241  B00308000  020608040106140101  1345</t>
  </si>
  <si>
    <t>00135     16/12/2022        E            00019         00019</t>
  </si>
  <si>
    <t>00138     16/12/2022        E            00019         00019</t>
  </si>
  <si>
    <t>00121     15/12/2022        E            00018         00018</t>
  </si>
  <si>
    <t>00124     15/12/2022        E            00018         00018</t>
  </si>
  <si>
    <t>8241  B00308000  020608060102140101  1131</t>
  </si>
  <si>
    <t>00142     16/12/2022        E            00019         00019</t>
  </si>
  <si>
    <t>00145     16/12/2022        E            00019         00019</t>
  </si>
  <si>
    <t>00128     15/12/2022        E            00018         00018</t>
  </si>
  <si>
    <t>00131     15/12/2022        E            00018         00018</t>
  </si>
  <si>
    <t>8241  B00308000  020608060102140101  1321</t>
  </si>
  <si>
    <t>00093     10/12/2022        E            00013         00013</t>
  </si>
  <si>
    <t>00096     10/12/2022        E            00013         00013</t>
  </si>
  <si>
    <t>8241  B00308000  020608060102140101  1322</t>
  </si>
  <si>
    <t>00093     10/12/2022        E            00012         00012</t>
  </si>
  <si>
    <t>00096     10/12/2022        E            00012         00012</t>
  </si>
  <si>
    <t>8241  B00308000  020608060102140101  1345</t>
  </si>
  <si>
    <t>00149     16/12/2022        E            00019         00019</t>
  </si>
  <si>
    <t>00152     16/12/2022        E            00019         00019</t>
  </si>
  <si>
    <t>00135     15/12/2022        E            00018         00018</t>
  </si>
  <si>
    <t>00138     15/12/2022        E            00018         00018</t>
  </si>
  <si>
    <t>8241  B00310000  020301010201140101  1131</t>
  </si>
  <si>
    <t>00156     16/12/2022        E            00019         00019</t>
  </si>
  <si>
    <t>00159     16/12/2022        E            00019         00019</t>
  </si>
  <si>
    <t>00142     15/12/2022        E            00018         00018</t>
  </si>
  <si>
    <t>00145     15/12/2022        E            00018         00018</t>
  </si>
  <si>
    <t>8241  B00310000  020301010201140101  1321</t>
  </si>
  <si>
    <t>00058     10/12/2022        E            00013         00013</t>
  </si>
  <si>
    <t>00061     10/12/2022        E            00013         00013</t>
  </si>
  <si>
    <t>8241  B00310000  020301010201140101  1322</t>
  </si>
  <si>
    <t>00058     10/12/2022        E            00012         00012</t>
  </si>
  <si>
    <t>00061     10/12/2022        E            00012         00012</t>
  </si>
  <si>
    <t>8241  B00310000  020301010201140101  1345</t>
  </si>
  <si>
    <t>00163     16/12/2022        E            00019         00019</t>
  </si>
  <si>
    <t>00166     16/12/2022        E            00019         00019</t>
  </si>
  <si>
    <t>00149     15/12/2022        E            00018         00018</t>
  </si>
  <si>
    <t>00152     15/12/2022        E            00018         00018</t>
  </si>
  <si>
    <t>8241  B00310000  020301010201140101  2531</t>
  </si>
  <si>
    <t>00107     31/12/2022        D            00002         00002</t>
  </si>
  <si>
    <t>Presupuesto de Egresos Comprometido de Gastos de Funcionamiento Medicinas y productos farmacéuticos</t>
  </si>
  <si>
    <t>00110     31/12/2022        D            00002         00002</t>
  </si>
  <si>
    <t>8241  B00311000  020506030101140101  1131</t>
  </si>
  <si>
    <t>00170     16/12/2022        E            00019         00019</t>
  </si>
  <si>
    <t>00173     16/12/2022        E            00019         00019</t>
  </si>
  <si>
    <t>00156     15/12/2022        E            00018         00018</t>
  </si>
  <si>
    <t>00159     15/12/2022        E            00018         00018</t>
  </si>
  <si>
    <t>8241  B00311000  020506030101140101  1321</t>
  </si>
  <si>
    <t>00037     10/12/2022        E            00013         00013</t>
  </si>
  <si>
    <t>00040     10/12/2022        E            00013         00013</t>
  </si>
  <si>
    <t>8241  B00311000  020506030101140101  1322</t>
  </si>
  <si>
    <t>00037     10/12/2022        E            00012         00012</t>
  </si>
  <si>
    <t>00040     10/12/2022        E            00012         00012</t>
  </si>
  <si>
    <t>8241  B00311000  020506030101140101  1345</t>
  </si>
  <si>
    <t>00177     16/12/2022        E            00019         00019</t>
  </si>
  <si>
    <t>00180     16/12/2022        E            00019         00019</t>
  </si>
  <si>
    <t>00163     15/12/2022        E            00018         00018</t>
  </si>
  <si>
    <t>00166     15/12/2022        E            00018         00018</t>
  </si>
  <si>
    <t>8241  B00311000  020506030102140101  1131</t>
  </si>
  <si>
    <t>00184     16/12/2022        E            00019         00019</t>
  </si>
  <si>
    <t>00187     16/12/2022        E            00019         00019</t>
  </si>
  <si>
    <t>00170     15/12/2022        E            00018         00018</t>
  </si>
  <si>
    <t>00173     15/12/2022        E            00018         00018</t>
  </si>
  <si>
    <t>8241  B00311000  020506030102140101  1321</t>
  </si>
  <si>
    <t>00030     10/12/2022        E            00013         00013</t>
  </si>
  <si>
    <t>00033     10/12/2022        E            00013         00013</t>
  </si>
  <si>
    <t>8241  B00311000  020506030102140101  1322</t>
  </si>
  <si>
    <t>00030     10/12/2022        E            00012         00012</t>
  </si>
  <si>
    <t>00033     10/12/2022        E            00012         00012</t>
  </si>
  <si>
    <t>8241  B00311000  020506030102140101  1345</t>
  </si>
  <si>
    <t>00191     16/12/2022        E            00019         00019</t>
  </si>
  <si>
    <t>00194     16/12/2022        E            00019         00019</t>
  </si>
  <si>
    <t>00177     15/12/2022        E            00018         00018</t>
  </si>
  <si>
    <t>00180     15/12/2022        E            00018         00018</t>
  </si>
  <si>
    <t>8241  B00314000  020608020201140101  1131</t>
  </si>
  <si>
    <t>00198     16/12/2022        E            00019         00019</t>
  </si>
  <si>
    <t>00201     16/12/2022        E            00019         00019</t>
  </si>
  <si>
    <t>00184     15/12/2022        E            00018         00018</t>
  </si>
  <si>
    <t>00187     15/12/2022        E            00018         00018</t>
  </si>
  <si>
    <t>8241  B00314000  020608020201140101  1321</t>
  </si>
  <si>
    <t>00121     10/12/2022        E            00013         00013</t>
  </si>
  <si>
    <t>00124     10/12/2022        E            00013         00013</t>
  </si>
  <si>
    <t>8241  B00314000  020608020201140101  1322</t>
  </si>
  <si>
    <t>00121     10/12/2022        E            00012         00012</t>
  </si>
  <si>
    <t>00124     10/12/2022        E            00012         00012</t>
  </si>
  <si>
    <t>8241  B00314000  020608020201140101  1345</t>
  </si>
  <si>
    <t>00205     16/12/2022        E            00019         00019</t>
  </si>
  <si>
    <t>00208     16/12/2022        E            00019         00019</t>
  </si>
  <si>
    <t>00191     15/12/2022        E            00018         00018</t>
  </si>
  <si>
    <t>00194     15/12/2022        E            00018         00018</t>
  </si>
  <si>
    <t>8241  C00306000  010502020401140101  1131</t>
  </si>
  <si>
    <t>00212     16/12/2022        E            00019         00019</t>
  </si>
  <si>
    <t>00215     16/12/2022        E            00019         00019</t>
  </si>
  <si>
    <t>00198     15/12/2022        E            00018         00018</t>
  </si>
  <si>
    <t>00201     15/12/2022        E            00018         00018</t>
  </si>
  <si>
    <t>8241  C00306000  010502020401140101  1321</t>
  </si>
  <si>
    <t>00100     10/12/2022        E            00013         00013</t>
  </si>
  <si>
    <t>00103     10/12/2022        E            00013         00013</t>
  </si>
  <si>
    <t>8241  C00306000  010502020401140101  1322</t>
  </si>
  <si>
    <t>00100     10/12/2022        E            00012         00012</t>
  </si>
  <si>
    <t>00103     10/12/2022        E            00012         00012</t>
  </si>
  <si>
    <t>8241  C00306000  010502020401140101  1345</t>
  </si>
  <si>
    <t>00219     16/12/2022        E            00019         00019</t>
  </si>
  <si>
    <t>00222     16/12/2022        E            00019         00019</t>
  </si>
  <si>
    <t>00205     15/12/2022        E            00018         00018</t>
  </si>
  <si>
    <t>00208     15/12/2022        E            00018         00018</t>
  </si>
  <si>
    <t>8241  C00306000  010502020401140101  1412</t>
  </si>
  <si>
    <t>00008     21/12/2022        I            00004         00004</t>
  </si>
  <si>
    <t>Presupuesto de Egresos Comprometido de Gastos de Funcionamiento Aportaciones de servicio de salud</t>
  </si>
  <si>
    <t>00011     21/12/2022        I            00004         00004</t>
  </si>
  <si>
    <t>00015     21/12/2022        I            00004         00004</t>
  </si>
  <si>
    <t>00018     21/12/2022        I            00004         00004</t>
  </si>
  <si>
    <t>8241  C00306000  010502020401140101  1413</t>
  </si>
  <si>
    <t>00022     21/12/2022        I            00004         00004</t>
  </si>
  <si>
    <t>Presupuesto de Egresos Comprometido de Gastos de Funcionamiento Aportaciones al fondo del sistema solidario de reparto</t>
  </si>
  <si>
    <t>00025     21/12/2022        I            00004         00004</t>
  </si>
  <si>
    <t>00029     21/12/2022        I            00004         00004</t>
  </si>
  <si>
    <t>00032     21/12/2022        I            00004         00004</t>
  </si>
  <si>
    <t>8241  C00306000  010502020401140101  1414</t>
  </si>
  <si>
    <t>00036     21/12/2022        I            00004         00004</t>
  </si>
  <si>
    <t>Presupuesto de Egresos Comprometido de Gastos de Funcionamiento Aportaciones del Sistema de Capitalización Individual</t>
  </si>
  <si>
    <t>00039     21/12/2022        I            00004         00004</t>
  </si>
  <si>
    <t>00043     21/12/2022        I            00004         00004</t>
  </si>
  <si>
    <t>00046     21/12/2022        I            00004         00004</t>
  </si>
  <si>
    <t>8241  C00306000  010502020401140101  1415</t>
  </si>
  <si>
    <t>00050     21/12/2022        I            00004         00004</t>
  </si>
  <si>
    <t>Presupuesto de Egresos Comprometido de Gastos de Funcionamiento Aportaciones para financiar los gastos generales de administración del ISSEMYM</t>
  </si>
  <si>
    <t>00053     21/12/2022        I            00004         00004</t>
  </si>
  <si>
    <t>00057     21/12/2022        I            00004         00004</t>
  </si>
  <si>
    <t>00060     21/12/2022        I            00004         00004</t>
  </si>
  <si>
    <t>8241  C00306000  010502020401140101  1416</t>
  </si>
  <si>
    <t>00064     21/12/2022        I            00004         00004</t>
  </si>
  <si>
    <t>Presupuesto de Egresos Comprometido de Gastos de Funcionamiento Aportaciones para riesgo de trabajo</t>
  </si>
  <si>
    <t>00067     21/12/2022        I            00004         00004</t>
  </si>
  <si>
    <t>00071     21/12/2022        I            00004         00004</t>
  </si>
  <si>
    <t>00074     21/12/2022        I            00004         00004</t>
  </si>
  <si>
    <t>00078     21/12/2022        I            00004         00004</t>
  </si>
  <si>
    <t>00081     21/12/2022        I            00004         00004</t>
  </si>
  <si>
    <t>8241  C00306000  010502020401140101  1522</t>
  </si>
  <si>
    <t>00002     13/12/2022        C            00001         00001</t>
  </si>
  <si>
    <t>Presupuesto de Egresos Comprometido de Gastos de Funcionamiento Liquidaciones por indemnizaciones, por sueldos y salarios caídos</t>
  </si>
  <si>
    <t>00005     13/12/2022        C            00001         00001</t>
  </si>
  <si>
    <t>8241  C00306000  010502020401140101  2111</t>
  </si>
  <si>
    <t>00005     31/12/2022        D            00002         00002</t>
  </si>
  <si>
    <t>Presupuesto de Egresos Comprometido de Gastos de Funcionamiento Materiales y útiles de oficina</t>
  </si>
  <si>
    <t>00002     31/12/2022        D            00002         00002</t>
  </si>
  <si>
    <t>8241  C00306000  010502020401140101  2121</t>
  </si>
  <si>
    <t>00002     05/12/2022        E            00005         00005</t>
  </si>
  <si>
    <t>Presupuesto de Egresos Comprometido de Gastos de Funcionamiento Material y útiles de imprenta y reproducción</t>
  </si>
  <si>
    <t>00005     05/12/2022        E            00005         00005</t>
  </si>
  <si>
    <t>8241  C00306000  010502020401140101  2141</t>
  </si>
  <si>
    <t>00012     31/12/2022        D            00002         00002</t>
  </si>
  <si>
    <t>Presupuesto de Egresos Comprometido de Gastos de Funcionamiento Materiales y útiles para el procesamiento en equipos y bienes informáticos</t>
  </si>
  <si>
    <t>00009     31/12/2022        D            00002         00002</t>
  </si>
  <si>
    <t>8241  C00306000  010502020401140101  2161</t>
  </si>
  <si>
    <t>00016     31/12/2022        D            00002         00002</t>
  </si>
  <si>
    <t>Presupuesto de Egresos Comprometido de Gastos de Funcionamiento Material y enseres de limpieza</t>
  </si>
  <si>
    <t>00019     31/12/2022        D            00002         00002</t>
  </si>
  <si>
    <t>00002     19/12/2022        E            00024         00024</t>
  </si>
  <si>
    <t>00005     19/12/2022        E            00024         00024</t>
  </si>
  <si>
    <t>8241  C00306000  010502020401140101  2461</t>
  </si>
  <si>
    <t>00026     31/12/2022        D            00002         00002</t>
  </si>
  <si>
    <t>Presupuesto de Egresos Comprometido de Gastos de Funcionamiento Material eléctrico y electrónico</t>
  </si>
  <si>
    <t>00023     31/12/2022        D            00002         00002</t>
  </si>
  <si>
    <t>8241  C00306000  010502020401140101  2481</t>
  </si>
  <si>
    <t>00033     31/12/2022        D            00002         00002</t>
  </si>
  <si>
    <t>Presupuesto de Egresos Comprometido de Gastos de Funcionamiento Materiales complementarios</t>
  </si>
  <si>
    <t>00030     31/12/2022        D            00002         00002</t>
  </si>
  <si>
    <t>8241  C00306000  010502020401140101  2491</t>
  </si>
  <si>
    <t>00037     31/12/2022        D            00002         00002</t>
  </si>
  <si>
    <t>Presupuesto de Egresos Comprometido de Gastos de Funcionamiento Materiales de construcción</t>
  </si>
  <si>
    <t>00040     31/12/2022        D            00002         00002</t>
  </si>
  <si>
    <t>8241  C00306000  010502020401140101  2492</t>
  </si>
  <si>
    <t>00047     31/12/2022        D            00002         00002</t>
  </si>
  <si>
    <t>Presupuesto de Egresos Comprometido de Gastos de Funcionamiento Estructuras y manufacturas para todo tipo de construcción</t>
  </si>
  <si>
    <t>00044     31/12/2022        D            00002         00002</t>
  </si>
  <si>
    <t>8241  C00306000  010502020401140101  2611</t>
  </si>
  <si>
    <t>00002     21/12/2022        E            00025         00025</t>
  </si>
  <si>
    <t>Presupuesto de Egresos Comprometido de Gastos de Funcionamiento Combustibles, lubricantes y aditivos</t>
  </si>
  <si>
    <t>00005     21/12/2022        E            00025         00025</t>
  </si>
  <si>
    <t>00002     05/12/2022        E            00003         00003</t>
  </si>
  <si>
    <t>00005     05/12/2022        E            00003         00003</t>
  </si>
  <si>
    <t>8241  C00306000  010502020401140101  2911</t>
  </si>
  <si>
    <t>00054     31/12/2022        D            00002         00002</t>
  </si>
  <si>
    <t>Presupuesto de Egresos Comprometido de Gastos de Funcionamiento Refacciones, accesorios y herramientas</t>
  </si>
  <si>
    <t>00051     31/12/2022        D            00002         00002</t>
  </si>
  <si>
    <t>8241  C00306000  010502020401140101  2921</t>
  </si>
  <si>
    <t>00061     31/12/2022        D            00002         00002</t>
  </si>
  <si>
    <t>Presupuesto de Egresos Comprometido de Gastos de Funcionamiento Refacciones y accesorios menores de edificios</t>
  </si>
  <si>
    <t>00058     31/12/2022        D            00002         00002</t>
  </si>
  <si>
    <t>00002     02/12/2022        E            00001         00001</t>
  </si>
  <si>
    <t>00005     02/12/2022        E            00001         00001</t>
  </si>
  <si>
    <t>8241  C00306000  010502020401140101  2992</t>
  </si>
  <si>
    <t>00065     31/12/2022        D            00002         00002</t>
  </si>
  <si>
    <t>Presupuesto de Egresos Comprometido de Gastos de Funcionamiento Otros enseres</t>
  </si>
  <si>
    <t>00068     31/12/2022        D            00002         00002</t>
  </si>
  <si>
    <t>8241  C00306000  010502020401140101  3111</t>
  </si>
  <si>
    <t>00002     13/12/2022        E            00014         00014</t>
  </si>
  <si>
    <t>Presupuesto de Egresos Comprometido de Gastos de Funcionamiento Servicio de energía eléctrica</t>
  </si>
  <si>
    <t>00005     13/12/2022        E            00014         00014</t>
  </si>
  <si>
    <t>00002     08/12/2022        E            00007         00007</t>
  </si>
  <si>
    <t>00005     08/12/2022        E            00007         00007</t>
  </si>
  <si>
    <t>00002     08/12/2022        E            00008         00008</t>
  </si>
  <si>
    <t>00005     08/12/2022        E            00008         00008</t>
  </si>
  <si>
    <t>00002     08/12/2022        E            00009         00009</t>
  </si>
  <si>
    <t>00005     08/12/2022        E            00009         00009</t>
  </si>
  <si>
    <t>8241  C00306000  010502020401140101  3161</t>
  </si>
  <si>
    <t>00002     15/12/2022        E            00015         00015</t>
  </si>
  <si>
    <t>Presupuesto de Egresos Comprometido de Gastos de Funcionamiento Servicios de radiolocalización y telecomunicación</t>
  </si>
  <si>
    <t>00005     15/12/2022        E            00015         00015</t>
  </si>
  <si>
    <t>8241  C00306000  010502020401140101  3171</t>
  </si>
  <si>
    <t>00072     31/12/2022        D            00002         00002</t>
  </si>
  <si>
    <t>Presupuesto de Egresos Comprometido de Gastos de Funcionamiento Servicios de acceso a Internet</t>
  </si>
  <si>
    <t>00075     31/12/2022        D            00002         00002</t>
  </si>
  <si>
    <t>8241  C00306000  010502020401140101  3221</t>
  </si>
  <si>
    <t>00002     02/12/2022        E            00002         00002</t>
  </si>
  <si>
    <t>Presupuesto de Egresos Comprometido de Gastos de Funcionamiento Arrendamiento de edificios y locales</t>
  </si>
  <si>
    <t>00005     02/12/2022        E            00002         00002</t>
  </si>
  <si>
    <t>8241  C00306000  010502020401140101  3251</t>
  </si>
  <si>
    <t>00002     21/12/2022        E            00026         00026</t>
  </si>
  <si>
    <t>Presupuesto de Egresos Comprometido de Gastos de Funcionamiento Arrendamiento de vehículos</t>
  </si>
  <si>
    <t>00005     21/12/2022        E            00026         00026</t>
  </si>
  <si>
    <t>8241  C00306000  010502020401140101  3311</t>
  </si>
  <si>
    <t>00002     08/12/2022        E            00006         00006</t>
  </si>
  <si>
    <t>Presupuesto de Egresos Comprometido de Gastos de Funcionamiento Asesorías asociadas a convenios o acuerdos</t>
  </si>
  <si>
    <t>00005     08/12/2022        E            00006         00006</t>
  </si>
  <si>
    <t>8241  C00306000  010502020401140101  3361</t>
  </si>
  <si>
    <t>00002     16/12/2022        E            00020         00020</t>
  </si>
  <si>
    <t>Presupuesto de Egresos Comprometido de Gastos de Funcionamiento Servicios de apoyo administrativo y fotocopiado</t>
  </si>
  <si>
    <t>00005     16/12/2022        E            00020         00020</t>
  </si>
  <si>
    <t>8241  C00306000  010502020401140101  3411</t>
  </si>
  <si>
    <t>00002     31/12/2022        E            00028         00028</t>
  </si>
  <si>
    <t>Presupuesto de Egresos Comprometido de Gastos de Funcionamiento Servicios bancarios y financieros</t>
  </si>
  <si>
    <t>00005     31/12/2022        E            00028         00028</t>
  </si>
  <si>
    <t>8241  C00306000  010502020401140101  3551</t>
  </si>
  <si>
    <t>00002     09/12/2022        E            00010         00010</t>
  </si>
  <si>
    <t>Presupuesto de Egresos Comprometido de Gastos de Funcionamiento Reparación y mantenimiento de vehículos terrestres, aéreos y lacustres</t>
  </si>
  <si>
    <t>00005     09/12/2022        E            00010         00010</t>
  </si>
  <si>
    <t>8241  C00306000  010502020401140101  3581</t>
  </si>
  <si>
    <t>00079     31/12/2022        D            00002         00002</t>
  </si>
  <si>
    <t>Presupuesto de Egresos Comprometido de Gastos de Funcionamiento Servicios de lavandería, limpieza e higiene</t>
  </si>
  <si>
    <t>00082     31/12/2022        D            00002         00002</t>
  </si>
  <si>
    <t>00002     21/12/2022        E            00027         00027</t>
  </si>
  <si>
    <t>00005     21/12/2022        E            00027         00027</t>
  </si>
  <si>
    <t>8241  C00306000  010502020401140101  3721</t>
  </si>
  <si>
    <t>00002     09/12/2022        E            00011         00011</t>
  </si>
  <si>
    <t>Presupuesto de Egresos Comprometido de Gastos de Funcionamiento Gastos de traslado por vía terrestre</t>
  </si>
  <si>
    <t>00005     09/12/2022        E            00011         00011</t>
  </si>
  <si>
    <t>8241  C00306000  010502020401140101  3982</t>
  </si>
  <si>
    <t>00002     15/12/2022        E            00016         00016</t>
  </si>
  <si>
    <t>Presupuesto de Egresos Comprometido de Gastos de Funcionamiento Impuesto sobre erogaciones por remuneraciones al trabajo personal</t>
  </si>
  <si>
    <t>00005     15/12/2022        E            00016         00016</t>
  </si>
  <si>
    <t>8241  F00301000  020301010201140101  1131</t>
  </si>
  <si>
    <t>00226     16/12/2022        E            00019         00019</t>
  </si>
  <si>
    <t>00229     16/12/2022        E            00019         00019</t>
  </si>
  <si>
    <t>00212     15/12/2022        E            00018         00018</t>
  </si>
  <si>
    <t>00215     15/12/2022        E            00018         00018</t>
  </si>
  <si>
    <t>8241  F00301000  020301010201140101  1321</t>
  </si>
  <si>
    <t>00023     10/12/2022        E            00013         00013</t>
  </si>
  <si>
    <t>00026     10/12/2022        E            00013         00013</t>
  </si>
  <si>
    <t>8241  F00301000  020301010201140101  1322</t>
  </si>
  <si>
    <t>00023     10/12/2022        E            00012         00012</t>
  </si>
  <si>
    <t>00026     10/12/2022        E            00012         00012</t>
  </si>
  <si>
    <t>8241  F00301000  020301010201140101  1345</t>
  </si>
  <si>
    <t>00233     16/12/2022        E            00019         00019</t>
  </si>
  <si>
    <t>00236     16/12/2022        E            00019         00019</t>
  </si>
  <si>
    <t>00219     15/12/2022        E            00018         00018</t>
  </si>
  <si>
    <t>00222     15/12/2022        E            00018         00018</t>
  </si>
  <si>
    <t>8241  G00303000  010304010101140101  1131</t>
  </si>
  <si>
    <t>00240     16/12/2022        E            00019         00019</t>
  </si>
  <si>
    <t>00243     16/12/2022        E            00019         00019</t>
  </si>
  <si>
    <t>00226     15/12/2022        E            00018         00018</t>
  </si>
  <si>
    <t>00229     15/12/2022        E            00018         00018</t>
  </si>
  <si>
    <t>8241  G00303000  010304010101140101  1321</t>
  </si>
  <si>
    <t>00009     10/12/2022        E            00013         00013</t>
  </si>
  <si>
    <t>00012     10/12/2022        E            00013         00013</t>
  </si>
  <si>
    <t>8241  G00303000  010304010101140101  1322</t>
  </si>
  <si>
    <t>00009     10/12/2022        E            00012         00012</t>
  </si>
  <si>
    <t>00012     10/12/2022        E            00012         00012</t>
  </si>
  <si>
    <t>8242  A00307000  020608040101140101  4411</t>
  </si>
  <si>
    <t>00002     19/12/2022        E            00023         00023</t>
  </si>
  <si>
    <t>Presupuesto de Egresos Comprometido de Transferencias, Asignaciones, Subsidios y Otras Ayudas Cooperaciones y ayudas</t>
  </si>
  <si>
    <t>00005     19/12/2022        E            00023         00023</t>
  </si>
  <si>
    <t>8251  A00304000  010804010101140101  1131</t>
  </si>
  <si>
    <t>00004     16/12/2022        E            00019         00019</t>
  </si>
  <si>
    <t>Presupuesto de Egresos Devengado de Gastos de Funcionamiento Sueldo base</t>
  </si>
  <si>
    <t>00007     16/12/2022        E            00019         00019</t>
  </si>
  <si>
    <t>00235     15/12/2022        E            00018         00018</t>
  </si>
  <si>
    <t>00238     15/12/2022        E            00018         00018</t>
  </si>
  <si>
    <t>8251  A00304000  010804010101140101  1321</t>
  </si>
  <si>
    <t>00109     10/12/2022        E            00013         00013</t>
  </si>
  <si>
    <t>Presupuesto de Egresos Devengado de Gastos de Funcionamiento Prima vacacional</t>
  </si>
  <si>
    <t>00112     10/12/2022        E            00013         00013</t>
  </si>
  <si>
    <t>8251  A00304000  010804010101140101  1322</t>
  </si>
  <si>
    <t>00109     10/12/2022        E            00012         00012</t>
  </si>
  <si>
    <t>Presupuesto de Egresos Devengado de Gastos de Funcionamiento Aguinaldo</t>
  </si>
  <si>
    <t>00112     10/12/2022        E            00012         00012</t>
  </si>
  <si>
    <t>8251  A00304000  010804010101140101  1345</t>
  </si>
  <si>
    <t>00011     16/12/2022        E            00019         00019</t>
  </si>
  <si>
    <t>Presupuesto de Egresos Devengado de Gastos de Funcionamiento Gratificación</t>
  </si>
  <si>
    <t>00014     16/12/2022        E            00019         00019</t>
  </si>
  <si>
    <t>00242     15/12/2022        E            00018         00018</t>
  </si>
  <si>
    <t>00245     15/12/2022        E            00018         00018</t>
  </si>
  <si>
    <t>8251  A00307000  020608040101140101  1131</t>
  </si>
  <si>
    <t>00018     16/12/2022        E            00019         00019</t>
  </si>
  <si>
    <t>00021     16/12/2022        E            00019         00019</t>
  </si>
  <si>
    <t>00004     15/12/2022        E            00018         00018</t>
  </si>
  <si>
    <t>00007     15/12/2022        E            00018         00018</t>
  </si>
  <si>
    <t>8251  A00307000  020608040101140101  1321</t>
  </si>
  <si>
    <t>00046     10/12/2022        E            00013         00013</t>
  </si>
  <si>
    <t>00049     10/12/2022        E            00013         00013</t>
  </si>
  <si>
    <t>8251  A00307000  020608040101140101  1322</t>
  </si>
  <si>
    <t>00046     10/12/2022        E            00012         00012</t>
  </si>
  <si>
    <t>00049     10/12/2022        E            00012         00012</t>
  </si>
  <si>
    <t>8251  A00307000  020608040101140101  1345</t>
  </si>
  <si>
    <t>00025     16/12/2022        E            00019         00019</t>
  </si>
  <si>
    <t>00028     16/12/2022        E            00019         00019</t>
  </si>
  <si>
    <t>00011     15/12/2022        E            00018         00018</t>
  </si>
  <si>
    <t>00014     15/12/2022        E            00018         00018</t>
  </si>
  <si>
    <t>8251  A00307000  020608040101140101  3141</t>
  </si>
  <si>
    <t>00004     05/12/2022        E            00004         00004</t>
  </si>
  <si>
    <t>Presupuesto de Egresos Devengado de Gastos de Funcionamiento Servicio de telefonía convencional</t>
  </si>
  <si>
    <t>00007     05/12/2022        E            00004         00004</t>
  </si>
  <si>
    <t>8251  A00307000  020608040101140101  3821</t>
  </si>
  <si>
    <t>00004     15/12/2022        E            00017         00017</t>
  </si>
  <si>
    <t>Presupuesto de Egresos Devengado de Gastos de Funcionamiento Gastos de ceremonias oficiales y de orden social</t>
  </si>
  <si>
    <t>00007     15/12/2022        E            00017         00017</t>
  </si>
  <si>
    <t>8251  B00301000  010502060101140101  1131</t>
  </si>
  <si>
    <t>00032     16/12/2022        E            00019         00019</t>
  </si>
  <si>
    <t>00035     16/12/2022        E            00019         00019</t>
  </si>
  <si>
    <t>00018     15/12/2022        E            00018         00018</t>
  </si>
  <si>
    <t>00021     15/12/2022        E            00018         00018</t>
  </si>
  <si>
    <t>8251  B00301000  010502060101140101  1321</t>
  </si>
  <si>
    <t>00116     10/12/2022        E            00013         00013</t>
  </si>
  <si>
    <t>00119     10/12/2022        E            00013         00013</t>
  </si>
  <si>
    <t>8251  B00301000  010502060101140101  1322</t>
  </si>
  <si>
    <t>00116     10/12/2022        E            00012         00012</t>
  </si>
  <si>
    <t>00119     10/12/2022        E            00012         00012</t>
  </si>
  <si>
    <t>8251  B00301000  010502060101140101  1345</t>
  </si>
  <si>
    <t>00039     16/12/2022        E            00019         00019</t>
  </si>
  <si>
    <t>00042     16/12/2022        E            00019         00019</t>
  </si>
  <si>
    <t>00025     15/12/2022        E            00018         00018</t>
  </si>
  <si>
    <t>00028     15/12/2022        E            00018         00018</t>
  </si>
  <si>
    <t>8251  B00301000  020605010105140101  1131</t>
  </si>
  <si>
    <t>00046     16/12/2022        E            00019         00019</t>
  </si>
  <si>
    <t>00049     16/12/2022        E            00019         00019</t>
  </si>
  <si>
    <t>00032     15/12/2022        E            00018         00018</t>
  </si>
  <si>
    <t>00035     15/12/2022        E            00018         00018</t>
  </si>
  <si>
    <t>8251  B00301000  020605010105140101  1321</t>
  </si>
  <si>
    <t>00081     10/12/2022        E            00013         00013</t>
  </si>
  <si>
    <t>00084     10/12/2022        E            00013         00013</t>
  </si>
  <si>
    <t>8251  B00301000  020605010105140101  1322</t>
  </si>
  <si>
    <t>00081     10/12/2022        E            00012         00012</t>
  </si>
  <si>
    <t>00084     10/12/2022        E            00012         00012</t>
  </si>
  <si>
    <t>8251  B00301000  020605010105140101  1345</t>
  </si>
  <si>
    <t>00053     16/12/2022        E            00019         00019</t>
  </si>
  <si>
    <t>00056     16/12/2022        E            00019         00019</t>
  </si>
  <si>
    <t>00039     15/12/2022        E            00018         00018</t>
  </si>
  <si>
    <t>00042     15/12/2022        E            00018         00018</t>
  </si>
  <si>
    <t>8251  B00301000  020608040102140101  1131</t>
  </si>
  <si>
    <t>00060     16/12/2022        E            00019         00019</t>
  </si>
  <si>
    <t>00063     16/12/2022        E            00019         00019</t>
  </si>
  <si>
    <t>00046     15/12/2022        E            00018         00018</t>
  </si>
  <si>
    <t>00049     15/12/2022        E            00018         00018</t>
  </si>
  <si>
    <t>8251  B00301000  020608040102140101  1321</t>
  </si>
  <si>
    <t>00053     10/12/2022        E            00013         00013</t>
  </si>
  <si>
    <t>00056     10/12/2022        E            00013         00013</t>
  </si>
  <si>
    <t>8251  B00301000  020608040102140101  1322</t>
  </si>
  <si>
    <t>00053     10/12/2022        E            00012         00012</t>
  </si>
  <si>
    <t>00056     10/12/2022        E            00012         00012</t>
  </si>
  <si>
    <t>8251  B00301000  020608040102140101  1345</t>
  </si>
  <si>
    <t>00067     16/12/2022        E            00019         00019</t>
  </si>
  <si>
    <t>00070     16/12/2022        E            00019         00019</t>
  </si>
  <si>
    <t>00053     15/12/2022        E            00018         00018</t>
  </si>
  <si>
    <t>00056     15/12/2022        E            00018         00018</t>
  </si>
  <si>
    <t>8251  B00301000  020608050101140101  1131</t>
  </si>
  <si>
    <t>00074     16/12/2022        E            00019         00019</t>
  </si>
  <si>
    <t>00077     16/12/2022        E            00019         00019</t>
  </si>
  <si>
    <t>00060     15/12/2022        E            00018         00018</t>
  </si>
  <si>
    <t>00063     15/12/2022        E            00018         00018</t>
  </si>
  <si>
    <t>8251  B00301000  020608050101140101  1321</t>
  </si>
  <si>
    <t>00074     10/12/2022        E            00013         00013</t>
  </si>
  <si>
    <t>00077     10/12/2022        E            00013         00013</t>
  </si>
  <si>
    <t>8251  B00301000  020608050101140101  1322</t>
  </si>
  <si>
    <t>00074     10/12/2022        E            00012         00012</t>
  </si>
  <si>
    <t>00077     10/12/2022        E            00012         00012</t>
  </si>
  <si>
    <t>8251  B00301000  020608050101140101  1345</t>
  </si>
  <si>
    <t>00081     16/12/2022        E            00019         00019</t>
  </si>
  <si>
    <t>00084     16/12/2022        E            00019         00019</t>
  </si>
  <si>
    <t>00067     15/12/2022        E            00018         00018</t>
  </si>
  <si>
    <t>00070     15/12/2022        E            00018         00018</t>
  </si>
  <si>
    <t>8251  B00307000  020608040101140101  1131</t>
  </si>
  <si>
    <t>00088     16/12/2022        E            00019         00019</t>
  </si>
  <si>
    <t>00091     16/12/2022        E            00019         00019</t>
  </si>
  <si>
    <t>00074     15/12/2022        E            00018         00018</t>
  </si>
  <si>
    <t>00077     15/12/2022        E            00018         00018</t>
  </si>
  <si>
    <t>8251  B00307000  020608040101140101  1321</t>
  </si>
  <si>
    <t>00018     10/12/2022        E            00013         00013</t>
  </si>
  <si>
    <t>00021     10/12/2022        E            00013         00013</t>
  </si>
  <si>
    <t>8251  B00307000  020608040101140101  1322</t>
  </si>
  <si>
    <t>00018     10/12/2022        E            00012         00012</t>
  </si>
  <si>
    <t>00021     10/12/2022        E            00012         00012</t>
  </si>
  <si>
    <t>8251  B00307000  020608040101140101  1345</t>
  </si>
  <si>
    <t>00095     16/12/2022        E            00019         00019</t>
  </si>
  <si>
    <t>00098     16/12/2022        E            00019         00019</t>
  </si>
  <si>
    <t>00081     15/12/2022        E            00018         00018</t>
  </si>
  <si>
    <t>00084     15/12/2022        E            00018         00018</t>
  </si>
  <si>
    <t>8251  B00307000  020608040101140101  2211</t>
  </si>
  <si>
    <t>00088     31/12/2022        D            00002         00002</t>
  </si>
  <si>
    <t>Presupuesto de Egresos Devengado de Gastos de Funcionamiento Productos alimenticios para personas</t>
  </si>
  <si>
    <t>00091     31/12/2022        D            00002         00002</t>
  </si>
  <si>
    <t>8251  B00307000  020608040101140101  2231</t>
  </si>
  <si>
    <t>00095     31/12/2022        D            00002         00002</t>
  </si>
  <si>
    <t>Presupuesto de Egresos Devengado de Gastos de Funcionamiento Utensilios para el servicio de alimentación</t>
  </si>
  <si>
    <t>00098     31/12/2022        D            00002         00002</t>
  </si>
  <si>
    <t>8251  B00307000  020608040101140101  2941</t>
  </si>
  <si>
    <t>00102     31/12/2022        D            00002         00002</t>
  </si>
  <si>
    <t>Presupuesto de Egresos Devengado de Gastos de Funcionamiento Refacciones y accesorios para equipo de cómputo</t>
  </si>
  <si>
    <t>00105     31/12/2022        D            00002         00002</t>
  </si>
  <si>
    <t>8251  B00307000  020608040101140101  3531</t>
  </si>
  <si>
    <t>00004     16/12/2022        E            00021         00021</t>
  </si>
  <si>
    <t>Presupuesto de Egresos Devengado de Gastos de Funcionamiento Reparación, instalación y mantenimiento de bienes informáticos, microfilmación y tecnologías de la información</t>
  </si>
  <si>
    <t>00007     16/12/2022        E            00021         00021</t>
  </si>
  <si>
    <t>8251  B00308000  020608010103140101  1131</t>
  </si>
  <si>
    <t>00102     16/12/2022        E            00019         00019</t>
  </si>
  <si>
    <t>00105     16/12/2022        E            00019         00019</t>
  </si>
  <si>
    <t>00088     15/12/2022        E            00018         00018</t>
  </si>
  <si>
    <t>00091     15/12/2022        E            00018         00018</t>
  </si>
  <si>
    <t>8251  B00308000  020608010103140101  1321</t>
  </si>
  <si>
    <t>00088     10/12/2022        E            00013         00013</t>
  </si>
  <si>
    <t>00091     10/12/2022        E            00013         00013</t>
  </si>
  <si>
    <t>8251  B00308000  020608010103140101  1322</t>
  </si>
  <si>
    <t>00088     10/12/2022        E            00012         00012</t>
  </si>
  <si>
    <t>00091     10/12/2022        E            00012         00012</t>
  </si>
  <si>
    <t>8251  B00308000  020608010103140101  1345</t>
  </si>
  <si>
    <t>00109     16/12/2022        E            00019         00019</t>
  </si>
  <si>
    <t>00112     16/12/2022        E            00019         00019</t>
  </si>
  <si>
    <t>00095     15/12/2022        E            00018         00018</t>
  </si>
  <si>
    <t>00098     15/12/2022        E            00018         00018</t>
  </si>
  <si>
    <t>8251  B00308000  020608030102140101  1131</t>
  </si>
  <si>
    <t>00116     16/12/2022        E            00019         00019</t>
  </si>
  <si>
    <t>00119     16/12/2022        E            00019         00019</t>
  </si>
  <si>
    <t>00102     15/12/2022        E            00018         00018</t>
  </si>
  <si>
    <t>00105     15/12/2022        E            00018         00018</t>
  </si>
  <si>
    <t>8251  B00308000  020608030102140101  1321</t>
  </si>
  <si>
    <t>00004     10/12/2022        E            00013         00013</t>
  </si>
  <si>
    <t>00007     10/12/2022        E            00013         00013</t>
  </si>
  <si>
    <t>8251  B00308000  020608030102140101  1322</t>
  </si>
  <si>
    <t>00004     10/12/2022        E            00012         00012</t>
  </si>
  <si>
    <t>00007     10/12/2022        E            00012         00012</t>
  </si>
  <si>
    <t>8251  B00308000  020608030102140101  1345</t>
  </si>
  <si>
    <t>00123     16/12/2022        E            00019         00019</t>
  </si>
  <si>
    <t>00126     16/12/2022        E            00019         00019</t>
  </si>
  <si>
    <t>00109     15/12/2022        E            00018         00018</t>
  </si>
  <si>
    <t>00112     15/12/2022        E            00018         00018</t>
  </si>
  <si>
    <t>8251  B00308000  020608040106140101  1131</t>
  </si>
  <si>
    <t>00130     16/12/2022        E            00019         00019</t>
  </si>
  <si>
    <t>00133     16/12/2022        E            00019         00019</t>
  </si>
  <si>
    <t>00116     15/12/2022        E            00018         00018</t>
  </si>
  <si>
    <t>00119     15/12/2022        E            00018         00018</t>
  </si>
  <si>
    <t>8251  B00308000  020608040106140101  1321</t>
  </si>
  <si>
    <t>00067     10/12/2022        E            00013         00013</t>
  </si>
  <si>
    <t>00070     10/12/2022        E            00013         00013</t>
  </si>
  <si>
    <t>8251  B00308000  020608040106140101  1322</t>
  </si>
  <si>
    <t>00067     10/12/2022        E            00012         00012</t>
  </si>
  <si>
    <t>00070     10/12/2022        E            00012         00012</t>
  </si>
  <si>
    <t>8251  B00308000  020608040106140101  1345</t>
  </si>
  <si>
    <t>00137     16/12/2022        E            00019         00019</t>
  </si>
  <si>
    <t>00140     16/12/2022        E            00019         00019</t>
  </si>
  <si>
    <t>00123     15/12/2022        E            00018         00018</t>
  </si>
  <si>
    <t>00126     15/12/2022        E            00018         00018</t>
  </si>
  <si>
    <t>8251  B00308000  020608060102140101  1131</t>
  </si>
  <si>
    <t>00144     16/12/2022        E            00019         00019</t>
  </si>
  <si>
    <t>00147     16/12/2022        E            00019         00019</t>
  </si>
  <si>
    <t>00130     15/12/2022        E            00018         00018</t>
  </si>
  <si>
    <t>00133     15/12/2022        E            00018         00018</t>
  </si>
  <si>
    <t>8251  B00308000  020608060102140101  1321</t>
  </si>
  <si>
    <t>00095     10/12/2022        E            00013         00013</t>
  </si>
  <si>
    <t>00098     10/12/2022        E            00013         00013</t>
  </si>
  <si>
    <t>8251  B00308000  020608060102140101  1322</t>
  </si>
  <si>
    <t>00095     10/12/2022        E            00012         00012</t>
  </si>
  <si>
    <t>00098     10/12/2022        E            00012         00012</t>
  </si>
  <si>
    <t>8251  B00308000  020608060102140101  1345</t>
  </si>
  <si>
    <t>00151     16/12/2022        E            00019         00019</t>
  </si>
  <si>
    <t>00154     16/12/2022        E            00019         00019</t>
  </si>
  <si>
    <t>00137     15/12/2022        E            00018         00018</t>
  </si>
  <si>
    <t>00140     15/12/2022        E            00018         00018</t>
  </si>
  <si>
    <t>8251  B00310000  020301010201140101  1131</t>
  </si>
  <si>
    <t>00158     16/12/2022        E            00019         00019</t>
  </si>
  <si>
    <t>00161     16/12/2022        E            00019         00019</t>
  </si>
  <si>
    <t>00144     15/12/2022        E            00018         00018</t>
  </si>
  <si>
    <t>00147     15/12/2022        E            00018         00018</t>
  </si>
  <si>
    <t>8251  B00310000  020301010201140101  1321</t>
  </si>
  <si>
    <t>00060     10/12/2022        E            00013         00013</t>
  </si>
  <si>
    <t>00063     10/12/2022        E            00013         00013</t>
  </si>
  <si>
    <t>8251  B00310000  020301010201140101  1322</t>
  </si>
  <si>
    <t>00060     10/12/2022        E            00012         00012</t>
  </si>
  <si>
    <t>00063     10/12/2022        E            00012         00012</t>
  </si>
  <si>
    <t>8251  B00310000  020301010201140101  1345</t>
  </si>
  <si>
    <t>00165     16/12/2022        E            00019         00019</t>
  </si>
  <si>
    <t>00168     16/12/2022        E            00019         00019</t>
  </si>
  <si>
    <t>00151     15/12/2022        E            00018         00018</t>
  </si>
  <si>
    <t>00154     15/12/2022        E            00018         00018</t>
  </si>
  <si>
    <t>8251  B00310000  020301010201140101  2531</t>
  </si>
  <si>
    <t>00109     31/12/2022        D            00002         00002</t>
  </si>
  <si>
    <t>Presupuesto de Egresos Devengado de Gastos de Funcionamiento Medicinas y productos farmacéuticos</t>
  </si>
  <si>
    <t>00112     31/12/2022        D            00002         00002</t>
  </si>
  <si>
    <t>8251  B00311000  020506030101140101  1131</t>
  </si>
  <si>
    <t>00172     16/12/2022        E            00019         00019</t>
  </si>
  <si>
    <t>00175     16/12/2022        E            00019         00019</t>
  </si>
  <si>
    <t>00158     15/12/2022        E            00018         00018</t>
  </si>
  <si>
    <t>00161     15/12/2022        E            00018         00018</t>
  </si>
  <si>
    <t>8251  B00311000  020506030101140101  1321</t>
  </si>
  <si>
    <t>00039     10/12/2022        E            00013         00013</t>
  </si>
  <si>
    <t>00042     10/12/2022        E            00013         00013</t>
  </si>
  <si>
    <t>8251  B00311000  020506030101140101  1322</t>
  </si>
  <si>
    <t>00039     10/12/2022        E            00012         00012</t>
  </si>
  <si>
    <t>00042     10/12/2022        E            00012         00012</t>
  </si>
  <si>
    <t>8251  B00311000  020506030101140101  1345</t>
  </si>
  <si>
    <t>00179     16/12/2022        E            00019         00019</t>
  </si>
  <si>
    <t>00182     16/12/2022        E            00019         00019</t>
  </si>
  <si>
    <t>00165     15/12/2022        E            00018         00018</t>
  </si>
  <si>
    <t>00168     15/12/2022        E            00018         00018</t>
  </si>
  <si>
    <t>8251  B00311000  020506030102140101  1131</t>
  </si>
  <si>
    <t>00186     16/12/2022        E            00019         00019</t>
  </si>
  <si>
    <t>00189     16/12/2022        E            00019         00019</t>
  </si>
  <si>
    <t>00172     15/12/2022        E            00018         00018</t>
  </si>
  <si>
    <t>00175     15/12/2022        E            00018         00018</t>
  </si>
  <si>
    <t>8251  B00311000  020506030102140101  1321</t>
  </si>
  <si>
    <t>00032     10/12/2022        E            00013         00013</t>
  </si>
  <si>
    <t>00035     10/12/2022        E            00013         00013</t>
  </si>
  <si>
    <t>8251  B00311000  020506030102140101  1322</t>
  </si>
  <si>
    <t>00032     10/12/2022        E            00012         00012</t>
  </si>
  <si>
    <t>00035     10/12/2022        E            00012         00012</t>
  </si>
  <si>
    <t>8251  B00311000  020506030102140101  1345</t>
  </si>
  <si>
    <t>00193     16/12/2022        E            00019         00019</t>
  </si>
  <si>
    <t>00196     16/12/2022        E            00019         00019</t>
  </si>
  <si>
    <t>00179     15/12/2022        E            00018         00018</t>
  </si>
  <si>
    <t>00182     15/12/2022        E            00018         00018</t>
  </si>
  <si>
    <t>8251  B00314000  020608020201140101  1131</t>
  </si>
  <si>
    <t>00200     16/12/2022        E            00019         00019</t>
  </si>
  <si>
    <t>00203     16/12/2022        E            00019         00019</t>
  </si>
  <si>
    <t>00186     15/12/2022        E            00018         00018</t>
  </si>
  <si>
    <t>00189     15/12/2022        E            00018         00018</t>
  </si>
  <si>
    <t>8251  B00314000  020608020201140101  1321</t>
  </si>
  <si>
    <t>00123     10/12/2022        E            00013         00013</t>
  </si>
  <si>
    <t>00126     10/12/2022        E            00013         00013</t>
  </si>
  <si>
    <t>8251  B00314000  020608020201140101  1322</t>
  </si>
  <si>
    <t>00123     10/12/2022        E            00012         00012</t>
  </si>
  <si>
    <t>00126     10/12/2022        E            00012         00012</t>
  </si>
  <si>
    <t>8251  B00314000  020608020201140101  1345</t>
  </si>
  <si>
    <t>00207     16/12/2022        E            00019         00019</t>
  </si>
  <si>
    <t>00210     16/12/2022        E            00019         00019</t>
  </si>
  <si>
    <t>00193     15/12/2022        E            00018         00018</t>
  </si>
  <si>
    <t>00196     15/12/2022        E            00018         00018</t>
  </si>
  <si>
    <t>8251  C00306000  010502020401140101  1131</t>
  </si>
  <si>
    <t>00214     16/12/2022        E            00019         00019</t>
  </si>
  <si>
    <t>00217     16/12/2022        E            00019         00019</t>
  </si>
  <si>
    <t>00200     15/12/2022        E            00018         00018</t>
  </si>
  <si>
    <t>00203     15/12/2022        E            00018         00018</t>
  </si>
  <si>
    <t>8251  C00306000  010502020401140101  1321</t>
  </si>
  <si>
    <t>00102     10/12/2022        E            00013         00013</t>
  </si>
  <si>
    <t>00105     10/12/2022        E            00013         00013</t>
  </si>
  <si>
    <t>8251  C00306000  010502020401140101  1322</t>
  </si>
  <si>
    <t>00102     10/12/2022        E            00012         00012</t>
  </si>
  <si>
    <t>00105     10/12/2022        E            00012         00012</t>
  </si>
  <si>
    <t>8251  C00306000  010502020401140101  1345</t>
  </si>
  <si>
    <t>00221     16/12/2022        E            00019         00019</t>
  </si>
  <si>
    <t>00224     16/12/2022        E            00019         00019</t>
  </si>
  <si>
    <t>00207     15/12/2022        E            00018         00018</t>
  </si>
  <si>
    <t>00210     15/12/2022        E            00018         00018</t>
  </si>
  <si>
    <t>8251  C00306000  010502020401140101  1412</t>
  </si>
  <si>
    <t>00010     21/12/2022        I            00004         00004</t>
  </si>
  <si>
    <t>Presupuesto de Egresos Devengado de Gastos de Funcionamiento Aportaciones de servicio de salud</t>
  </si>
  <si>
    <t>00013     21/12/2022        I            00004         00004</t>
  </si>
  <si>
    <t>00017     21/12/2022        I            00004         00004</t>
  </si>
  <si>
    <t>00020     21/12/2022        I            00004         00004</t>
  </si>
  <si>
    <t>8251  C00306000  010502020401140101  1413</t>
  </si>
  <si>
    <t>00024     21/12/2022        I            00004         00004</t>
  </si>
  <si>
    <t>Presupuesto de Egresos Devengado de Gastos de Funcionamiento Aportaciones al fondo del sistema solidario de reparto</t>
  </si>
  <si>
    <t>00027     21/12/2022        I            00004         00004</t>
  </si>
  <si>
    <t>00031     21/12/2022        I            00004         00004</t>
  </si>
  <si>
    <t>00034     21/12/2022        I            00004         00004</t>
  </si>
  <si>
    <t>8251  C00306000  010502020401140101  1414</t>
  </si>
  <si>
    <t>00038     21/12/2022        I            00004         00004</t>
  </si>
  <si>
    <t>Presupuesto de Egresos Devengado de Gastos de Funcionamiento Aportaciones del Sistema de Capitalización Individual</t>
  </si>
  <si>
    <t>00041     21/12/2022        I            00004         00004</t>
  </si>
  <si>
    <t>00045     21/12/2022        I            00004         00004</t>
  </si>
  <si>
    <t>00048     21/12/2022        I            00004         00004</t>
  </si>
  <si>
    <t>8251  C00306000  010502020401140101  1415</t>
  </si>
  <si>
    <t>00052     21/12/2022        I            00004         00004</t>
  </si>
  <si>
    <t>Presupuesto de Egresos Devengado de Gastos de Funcionamiento Aportaciones para financiar los gastos generales de administración del ISSEMYM</t>
  </si>
  <si>
    <t>00055     21/12/2022        I            00004         00004</t>
  </si>
  <si>
    <t>00059     21/12/2022        I            00004         00004</t>
  </si>
  <si>
    <t>00062     21/12/2022        I            00004         00004</t>
  </si>
  <si>
    <t>8251  C00306000  010502020401140101  1416</t>
  </si>
  <si>
    <t>00066     21/12/2022        I            00004         00004</t>
  </si>
  <si>
    <t>Presupuesto de Egresos Devengado de Gastos de Funcionamiento Aportaciones para riesgo de trabajo</t>
  </si>
  <si>
    <t>00069     21/12/2022        I            00004         00004</t>
  </si>
  <si>
    <t>00073     21/12/2022        I            00004         00004</t>
  </si>
  <si>
    <t>00076     21/12/2022        I            00004         00004</t>
  </si>
  <si>
    <t>00080     21/12/2022        I            00004         00004</t>
  </si>
  <si>
    <t>00083     21/12/2022        I            00004         00004</t>
  </si>
  <si>
    <t>8251  C00306000  010502020401140101  1522</t>
  </si>
  <si>
    <t>00004     13/12/2022        C            00001         00001</t>
  </si>
  <si>
    <t>Presupuesto de Egresos Devengado de Gastos de Funcionamiento Liquidaciones por indemnizaciones, por sueldos y salarios caídos</t>
  </si>
  <si>
    <t>00007     13/12/2022        C            00001         00001</t>
  </si>
  <si>
    <t>8251  C00306000  010502020401140101  2111</t>
  </si>
  <si>
    <t>00007     31/12/2022        D            00002         00002</t>
  </si>
  <si>
    <t>Presupuesto de Egresos Devengado de Gastos de Funcionamiento Materiales y útiles de oficina</t>
  </si>
  <si>
    <t>00004     31/12/2022        D            00002         00002</t>
  </si>
  <si>
    <t>8251  C00306000  010502020401140101  2121</t>
  </si>
  <si>
    <t>00004     05/12/2022        E            00005         00005</t>
  </si>
  <si>
    <t>Presupuesto de Egresos Devengado de Gastos de Funcionamiento Material y útiles de imprenta y reproducción</t>
  </si>
  <si>
    <t>00007     05/12/2022        E            00005         00005</t>
  </si>
  <si>
    <t>8251  C00306000  010502020401140101  2141</t>
  </si>
  <si>
    <t>00014     31/12/2022        D            00002         00002</t>
  </si>
  <si>
    <t>Presupuesto de Egresos Devengado de Gastos de Funcionamiento Materiales y útiles para el procesamiento en equipos y bienes informáticos</t>
  </si>
  <si>
    <t>00011     31/12/2022        D            00002         00002</t>
  </si>
  <si>
    <t>8251  C00306000  010502020401140101  2161</t>
  </si>
  <si>
    <t>00018     31/12/2022        D            00002         00002</t>
  </si>
  <si>
    <t>Presupuesto de Egresos Devengado de Gastos de Funcionamiento Material y enseres de limpieza</t>
  </si>
  <si>
    <t>00021     31/12/2022        D            00002         00002</t>
  </si>
  <si>
    <t>00004     19/12/2022        E            00024         00024</t>
  </si>
  <si>
    <t>00007     19/12/2022        E            00024         00024</t>
  </si>
  <si>
    <t>8251  C00306000  010502020401140101  2461</t>
  </si>
  <si>
    <t>00025     31/12/2022        D            00002         00002</t>
  </si>
  <si>
    <t>Presupuesto de Egresos Devengado de Gastos de Funcionamiento Material eléctrico y electrónico</t>
  </si>
  <si>
    <t>00028     31/12/2022        D            00002         00002</t>
  </si>
  <si>
    <t>8251  C00306000  010502020401140101  2481</t>
  </si>
  <si>
    <t>00035     31/12/2022        D            00002         00002</t>
  </si>
  <si>
    <t>Presupuesto de Egresos Devengado de Gastos de Funcionamiento Materiales complementarios</t>
  </si>
  <si>
    <t>00032     31/12/2022        D            00002         00002</t>
  </si>
  <si>
    <t>8251  C00306000  010502020401140101  2491</t>
  </si>
  <si>
    <t>00042     31/12/2022        D            00002         00002</t>
  </si>
  <si>
    <t>Presupuesto de Egresos Devengado de Gastos de Funcionamiento Materiales de construcción</t>
  </si>
  <si>
    <t>00039     31/12/2022        D            00002         00002</t>
  </si>
  <si>
    <t>8251  C00306000  010502020401140101  2492</t>
  </si>
  <si>
    <t>00046     31/12/2022        D            00002         00002</t>
  </si>
  <si>
    <t>Presupuesto de Egresos Devengado de Gastos de Funcionamiento Estructuras y manufacturas para todo tipo de construcción</t>
  </si>
  <si>
    <t>00049     31/12/2022        D            00002         00002</t>
  </si>
  <si>
    <t>8251  C00306000  010502020401140101  2611</t>
  </si>
  <si>
    <t>00004     21/12/2022        E            00025         00025</t>
  </si>
  <si>
    <t>Presupuesto de Egresos Devengado de Gastos de Funcionamiento Combustibles, lubricantes y aditivos</t>
  </si>
  <si>
    <t>00007     21/12/2022        E            00025         00025</t>
  </si>
  <si>
    <t>00004     05/12/2022        E            00003         00003</t>
  </si>
  <si>
    <t>00007     05/12/2022        E            00003         00003</t>
  </si>
  <si>
    <t>8251  C00306000  010502020401140101  2911</t>
  </si>
  <si>
    <t>00056     31/12/2022        D            00002         00002</t>
  </si>
  <si>
    <t>Presupuesto de Egresos Devengado de Gastos de Funcionamiento Refacciones, accesorios y herramientas</t>
  </si>
  <si>
    <t>00053     31/12/2022        D            00002         00002</t>
  </si>
  <si>
    <t>8251  C00306000  010502020401140101  2921</t>
  </si>
  <si>
    <t>00060     31/12/2022        D            00002         00002</t>
  </si>
  <si>
    <t>Presupuesto de Egresos Devengado de Gastos de Funcionamiento Refacciones y accesorios menores de edificios</t>
  </si>
  <si>
    <t>00063     31/12/2022        D            00002         00002</t>
  </si>
  <si>
    <t>00004     02/12/2022        E            00001         00001</t>
  </si>
  <si>
    <t>00007     02/12/2022        E            00001         00001</t>
  </si>
  <si>
    <t>8251  C00306000  010502020401140101  2992</t>
  </si>
  <si>
    <t>00067     31/12/2022        D            00002         00002</t>
  </si>
  <si>
    <t>Presupuesto de Egresos Devengado de Gastos de Funcionamiento Otros enseres</t>
  </si>
  <si>
    <t>00070     31/12/2022        D            00002         00002</t>
  </si>
  <si>
    <t>8251  C00306000  010502020401140101  3111</t>
  </si>
  <si>
    <t>00004     13/12/2022        E            00014         00014</t>
  </si>
  <si>
    <t>Presupuesto de Egresos Devengado de Gastos de Funcionamiento Servicio de energía eléctrica</t>
  </si>
  <si>
    <t>00007     13/12/2022        E            00014         00014</t>
  </si>
  <si>
    <t>00004     08/12/2022        E            00007         00007</t>
  </si>
  <si>
    <t>00007     08/12/2022        E            00007         00007</t>
  </si>
  <si>
    <t>00004     08/12/2022        E            00008         00008</t>
  </si>
  <si>
    <t>00007     08/12/2022        E            00008         00008</t>
  </si>
  <si>
    <t>00004     08/12/2022        E            00009         00009</t>
  </si>
  <si>
    <t>00007     08/12/2022        E            00009         00009</t>
  </si>
  <si>
    <t>8251  C00306000  010502020401140101  3161</t>
  </si>
  <si>
    <t>00004     15/12/2022        E            00015         00015</t>
  </si>
  <si>
    <t>Presupuesto de Egresos Devengado de Gastos de Funcionamiento Servicios de radiolocalización y telecomunicación</t>
  </si>
  <si>
    <t>00007     15/12/2022        E            00015         00015</t>
  </si>
  <si>
    <t>8251  C00306000  010502020401140101  3171</t>
  </si>
  <si>
    <t>00074     31/12/2022        D            00002         00002</t>
  </si>
  <si>
    <t>Presupuesto de Egresos Devengado de Gastos de Funcionamiento Servicios de acceso a Internet</t>
  </si>
  <si>
    <t>00077     31/12/2022        D            00002         00002</t>
  </si>
  <si>
    <t>8251  C00306000  010502020401140101  3221</t>
  </si>
  <si>
    <t>00004     02/12/2022        E            00002         00002</t>
  </si>
  <si>
    <t>Presupuesto de Egresos Devengado de Gastos de Funcionamiento Arrendamiento de edificios y locales</t>
  </si>
  <si>
    <t>00007     02/12/2022        E            00002         00002</t>
  </si>
  <si>
    <t>8251  C00306000  010502020401140101  3251</t>
  </si>
  <si>
    <t>00004     21/12/2022        E            00026         00026</t>
  </si>
  <si>
    <t>Presupuesto de Egresos Devengado de Gastos de Funcionamiento Arrendamiento de vehículos</t>
  </si>
  <si>
    <t>00007     21/12/2022        E            00026         00026</t>
  </si>
  <si>
    <t>8251  C00306000  010502020401140101  3311</t>
  </si>
  <si>
    <t>00004     08/12/2022        E            00006         00006</t>
  </si>
  <si>
    <t>Presupuesto de Egresos Devengado de Gastos de Funcionamiento Asesorías asociadas a convenios o acuerdos</t>
  </si>
  <si>
    <t>00007     08/12/2022        E            00006         00006</t>
  </si>
  <si>
    <t>8251  C00306000  010502020401140101  3361</t>
  </si>
  <si>
    <t>00004     16/12/2022        E            00020         00020</t>
  </si>
  <si>
    <t>Presupuesto de Egresos Devengado de Gastos de Funcionamiento Servicios de apoyo administrativo y fotocopiado</t>
  </si>
  <si>
    <t>00007     16/12/2022        E            00020         00020</t>
  </si>
  <si>
    <t>8251  C00306000  010502020401140101  3411</t>
  </si>
  <si>
    <t>00004     31/12/2022        E            00028         00028</t>
  </si>
  <si>
    <t>Presupuesto de Egresos Devengado de Gastos de Funcionamiento Servicios bancarios y financieros</t>
  </si>
  <si>
    <t>00007     31/12/2022        E            00028         00028</t>
  </si>
  <si>
    <t>8251  C00306000  010502020401140101  3551</t>
  </si>
  <si>
    <t>00004     09/12/2022        E            00010         00010</t>
  </si>
  <si>
    <t>Presupuesto de Egresos Devengado de Gastos de Funcionamiento Reparación y mantenimiento de vehículos terrestres, aéreos y lacustres</t>
  </si>
  <si>
    <t>00007     09/12/2022        E            00010         00010</t>
  </si>
  <si>
    <t>8251  C00306000  010502020401140101  3581</t>
  </si>
  <si>
    <t>00081     31/12/2022        D            00002         00002</t>
  </si>
  <si>
    <t>Presupuesto de Egresos Devengado de Gastos de Funcionamiento Servicios de lavandería, limpieza e higiene</t>
  </si>
  <si>
    <t>00084     31/12/2022        D            00002         00002</t>
  </si>
  <si>
    <t>00004     21/12/2022        E            00027         00027</t>
  </si>
  <si>
    <t>00007     21/12/2022        E            00027         00027</t>
  </si>
  <si>
    <t>8251  C00306000  010502020401140101  3721</t>
  </si>
  <si>
    <t>00004     09/12/2022        E            00011         00011</t>
  </si>
  <si>
    <t>Presupuesto de Egresos Devengado de Gastos de Funcionamiento Gastos de traslado por vía terrestre</t>
  </si>
  <si>
    <t>00007     09/12/2022        E            00011         00011</t>
  </si>
  <si>
    <t>8251  C00306000  010502020401140101  3982</t>
  </si>
  <si>
    <t>00004     15/12/2022        E            00016         00016</t>
  </si>
  <si>
    <t>Presupuesto de Egresos Devengado de Gastos de Funcionamiento Impuesto sobre erogaciones por remuneraciones al trabajo personal</t>
  </si>
  <si>
    <t>00007     15/12/2022        E            00016         00016</t>
  </si>
  <si>
    <t>8251  F00301000  020301010201140101  1131</t>
  </si>
  <si>
    <t>00228     16/12/2022        E            00019         00019</t>
  </si>
  <si>
    <t>00231     16/12/2022        E            00019         00019</t>
  </si>
  <si>
    <t>00214     15/12/2022        E            00018         00018</t>
  </si>
  <si>
    <t>00217     15/12/2022        E            00018         00018</t>
  </si>
  <si>
    <t>8251  F00301000  020301010201140101  1321</t>
  </si>
  <si>
    <t>00025     10/12/2022        E            00013         00013</t>
  </si>
  <si>
    <t>00028     10/12/2022        E            00013         00013</t>
  </si>
  <si>
    <t>8251  F00301000  020301010201140101  1322</t>
  </si>
  <si>
    <t>00025     10/12/2022        E            00012         00012</t>
  </si>
  <si>
    <t>00028     10/12/2022        E            00012         00012</t>
  </si>
  <si>
    <t>8251  F00301000  020301010201140101  1345</t>
  </si>
  <si>
    <t>00235     16/12/2022        E            00019         00019</t>
  </si>
  <si>
    <t>00238     16/12/2022        E            00019         00019</t>
  </si>
  <si>
    <t>00221     15/12/2022        E            00018         00018</t>
  </si>
  <si>
    <t>00224     15/12/2022        E            00018         00018</t>
  </si>
  <si>
    <t>8251  G00303000  010304010101140101  1131</t>
  </si>
  <si>
    <t>00242     16/12/2022        E            00019         00019</t>
  </si>
  <si>
    <t>00245     16/12/2022        E            00019         00019</t>
  </si>
  <si>
    <t>00228     15/12/2022        E            00018         00018</t>
  </si>
  <si>
    <t>00231     15/12/2022        E            00018         00018</t>
  </si>
  <si>
    <t>8251  G00303000  010304010101140101  1321</t>
  </si>
  <si>
    <t>00011     10/12/2022        E            00013         00013</t>
  </si>
  <si>
    <t>00014     10/12/2022        E            00013         00013</t>
  </si>
  <si>
    <t>8251  G00303000  010304010101140101  1322</t>
  </si>
  <si>
    <t>00011     10/12/2022        E            00012         00012</t>
  </si>
  <si>
    <t>00014     10/12/2022        E            00012         00012</t>
  </si>
  <si>
    <t>8252  A00307000  020608040101140101  4411</t>
  </si>
  <si>
    <t>00004     19/12/2022        E            00023         00023</t>
  </si>
  <si>
    <t>Presupuesto de Egresos Devengado de Transferencias, Asignaciones, Subsidios y Otras Ayudas Cooperaciones y ayudas</t>
  </si>
  <si>
    <t>00007     19/12/2022        E            00023         00023</t>
  </si>
  <si>
    <t>8271  A00304000  010804010101140101  1131</t>
  </si>
  <si>
    <t>00006     16/12/2022        E            00019         00019</t>
  </si>
  <si>
    <t>Presupuesto de Egresos Pagado de Gastos de Funcionamiento Sueldo base</t>
  </si>
  <si>
    <t>00237     15/12/2022        E            00018         00018</t>
  </si>
  <si>
    <t>8271  A00304000  010804010101140101  1321</t>
  </si>
  <si>
    <t>00111     10/12/2022        E            00013         00013</t>
  </si>
  <si>
    <t>Presupuesto de Egresos Pagado de Gastos de Funcionamiento Prima vacacional</t>
  </si>
  <si>
    <t>8271  A00304000  010804010101140101  1322</t>
  </si>
  <si>
    <t>00111     10/12/2022        E            00012         00012</t>
  </si>
  <si>
    <t>Presupuesto de Egresos Pagado de Gastos de Funcionamiento Aguinaldo</t>
  </si>
  <si>
    <t>8271  A00304000  010804010101140101  1345</t>
  </si>
  <si>
    <t>00013     16/12/2022        E            00019         00019</t>
  </si>
  <si>
    <t>Presupuesto de Egresos Pagado de Gastos de Funcionamiento Gratificación</t>
  </si>
  <si>
    <t>00244     15/12/2022        E            00018         00018</t>
  </si>
  <si>
    <t>8271  A00307000  020608040101140101  1131</t>
  </si>
  <si>
    <t>00020     16/12/2022        E            00019         00019</t>
  </si>
  <si>
    <t>00006     15/12/2022        E            00018         00018</t>
  </si>
  <si>
    <t>8271  A00307000  020608040101140101  1321</t>
  </si>
  <si>
    <t>00048     10/12/2022        E            00013         00013</t>
  </si>
  <si>
    <t>8271  A00307000  020608040101140101  1322</t>
  </si>
  <si>
    <t>00048     10/12/2022        E            00012         00012</t>
  </si>
  <si>
    <t>8271  A00307000  020608040101140101  1345</t>
  </si>
  <si>
    <t>00027     16/12/2022        E            00019         00019</t>
  </si>
  <si>
    <t>00013     15/12/2022        E            00018         00018</t>
  </si>
  <si>
    <t>8271  A00307000  020608040101140101  3141</t>
  </si>
  <si>
    <t>00006     05/12/2022        E            00004         00004</t>
  </si>
  <si>
    <t>Presupuesto de Egresos Pagado de Gastos de Funcionamiento Servicio de telefonía convencional</t>
  </si>
  <si>
    <t>8271  A00307000  020608040101140101  3821</t>
  </si>
  <si>
    <t>00006     15/12/2022        E            00017         00017</t>
  </si>
  <si>
    <t>Presupuesto de Egresos Pagado de Gastos de Funcionamiento Gastos de ceremonias oficiales y de orden social</t>
  </si>
  <si>
    <t>8271  B00301000  010502060101140101  1131</t>
  </si>
  <si>
    <t>00034     16/12/2022        E            00019         00019</t>
  </si>
  <si>
    <t>00020     15/12/2022        E            00018         00018</t>
  </si>
  <si>
    <t>8271  B00301000  010502060101140101  1321</t>
  </si>
  <si>
    <t>00118     10/12/2022        E            00013         00013</t>
  </si>
  <si>
    <t>8271  B00301000  010502060101140101  1322</t>
  </si>
  <si>
    <t>00118     10/12/2022        E            00012         00012</t>
  </si>
  <si>
    <t>8271  B00301000  010502060101140101  1345</t>
  </si>
  <si>
    <t>00041     16/12/2022        E            00019         00019</t>
  </si>
  <si>
    <t>00027     15/12/2022        E            00018         00018</t>
  </si>
  <si>
    <t>8271  B00301000  020605010105140101  1131</t>
  </si>
  <si>
    <t>00048     16/12/2022        E            00019         00019</t>
  </si>
  <si>
    <t>00034     15/12/2022        E            00018         00018</t>
  </si>
  <si>
    <t>8271  B00301000  020605010105140101  1321</t>
  </si>
  <si>
    <t>00083     10/12/2022        E            00013         00013</t>
  </si>
  <si>
    <t>8271  B00301000  020605010105140101  1322</t>
  </si>
  <si>
    <t>00083     10/12/2022        E            00012         00012</t>
  </si>
  <si>
    <t>8271  B00301000  020605010105140101  1345</t>
  </si>
  <si>
    <t>00055     16/12/2022        E            00019         00019</t>
  </si>
  <si>
    <t>00041     15/12/2022        E            00018         00018</t>
  </si>
  <si>
    <t>8271  B00301000  020608040102140101  1131</t>
  </si>
  <si>
    <t>00062     16/12/2022        E            00019         00019</t>
  </si>
  <si>
    <t>00048     15/12/2022        E            00018         00018</t>
  </si>
  <si>
    <t>8271  B00301000  020608040102140101  1321</t>
  </si>
  <si>
    <t>00055     10/12/2022        E            00013         00013</t>
  </si>
  <si>
    <t>8271  B00301000  020608040102140101  1322</t>
  </si>
  <si>
    <t>00055     10/12/2022        E            00012         00012</t>
  </si>
  <si>
    <t>8271  B00301000  020608040102140101  1345</t>
  </si>
  <si>
    <t>00069     16/12/2022        E            00019         00019</t>
  </si>
  <si>
    <t>00055     15/12/2022        E            00018         00018</t>
  </si>
  <si>
    <t>8271  B00301000  020608050101140101  1131</t>
  </si>
  <si>
    <t>00076     16/12/2022        E            00019         00019</t>
  </si>
  <si>
    <t>00062     15/12/2022        E            00018         00018</t>
  </si>
  <si>
    <t>8271  B00301000  020608050101140101  1321</t>
  </si>
  <si>
    <t>00076     10/12/2022        E            00013         00013</t>
  </si>
  <si>
    <t>8271  B00301000  020608050101140101  1322</t>
  </si>
  <si>
    <t>00076     10/12/2022        E            00012         00012</t>
  </si>
  <si>
    <t>8271  B00301000  020608050101140101  1345</t>
  </si>
  <si>
    <t>00083     16/12/2022        E            00019         00019</t>
  </si>
  <si>
    <t>00069     15/12/2022        E            00018         00018</t>
  </si>
  <si>
    <t>8271  B00301000  020608050101140101  2111</t>
  </si>
  <si>
    <t>8271  B00307000  020608040101140101  1131</t>
  </si>
  <si>
    <t>00090     16/12/2022        E            00019         00019</t>
  </si>
  <si>
    <t>00076     15/12/2022        E            00018         00018</t>
  </si>
  <si>
    <t>8271  B00307000  020608040101140101  1321</t>
  </si>
  <si>
    <t>00020     10/12/2022        E            00013         00013</t>
  </si>
  <si>
    <t>8271  B00307000  020608040101140101  1322</t>
  </si>
  <si>
    <t>00020     10/12/2022        E            00012         00012</t>
  </si>
  <si>
    <t>8271  B00307000  020608040101140101  1345</t>
  </si>
  <si>
    <t>00097     16/12/2022        E            00019         00019</t>
  </si>
  <si>
    <t>00083     15/12/2022        E            00018         00018</t>
  </si>
  <si>
    <t>8271  B00307000  020608040101140101  2111</t>
  </si>
  <si>
    <t>8271  B00307000  020608040101140101  2121</t>
  </si>
  <si>
    <t>8271  B00307000  020608040101140101  2141</t>
  </si>
  <si>
    <t>8271  B00307000  020608040101140101  2211</t>
  </si>
  <si>
    <t>00090     31/12/2022        D            00002         00002</t>
  </si>
  <si>
    <t>Presupuesto de Egresos Pagado de Gastos de Funcionamiento Productos alimenticios para personas</t>
  </si>
  <si>
    <t>8271  B00307000  020608040101140101  2231</t>
  </si>
  <si>
    <t>00097     31/12/2022        D            00002         00002</t>
  </si>
  <si>
    <t>Presupuesto de Egresos Pagado de Gastos de Funcionamiento Utensilios para el servicio de alimentación</t>
  </si>
  <si>
    <t>8271  B00307000  020608040101140101  2461</t>
  </si>
  <si>
    <t>8271  B00307000  020608040101140101  2611</t>
  </si>
  <si>
    <t>8271  B00307000  020608040101140101  2941</t>
  </si>
  <si>
    <t>00104     31/12/2022        D            00002         00002</t>
  </si>
  <si>
    <t>Presupuesto de Egresos Pagado de Gastos de Funcionamiento Refacciones y accesorios para equipo de cómputo</t>
  </si>
  <si>
    <t>8271  B00307000  020608040101140101  3531</t>
  </si>
  <si>
    <t>00006     16/12/2022        E            00021         00021</t>
  </si>
  <si>
    <t>Presupuesto de Egresos Pagado de Gastos de Funcionamiento Reparación, instalación y mantenimiento de bienes informáticos, microfilmación y tecnologías de la información</t>
  </si>
  <si>
    <t>8271  B00307000  020608040101140101  3551</t>
  </si>
  <si>
    <t>8271  B00307000  020608040101140101  3721</t>
  </si>
  <si>
    <t>8271  B00308000  020608010103140101  1131</t>
  </si>
  <si>
    <t>00104     16/12/2022        E            00019         00019</t>
  </si>
  <si>
    <t>00090     15/12/2022        E            00018         00018</t>
  </si>
  <si>
    <t>8271  B00308000  020608010103140101  1321</t>
  </si>
  <si>
    <t>00090     10/12/2022        E            00013         00013</t>
  </si>
  <si>
    <t>8271  B00308000  020608010103140101  1322</t>
  </si>
  <si>
    <t>00090     10/12/2022        E            00012         00012</t>
  </si>
  <si>
    <t>8271  B00308000  020608010103140101  1345</t>
  </si>
  <si>
    <t>00111     16/12/2022        E            00019         00019</t>
  </si>
  <si>
    <t>00097     15/12/2022        E            00018         00018</t>
  </si>
  <si>
    <t>8271  B00308000  020608030102140101  1131</t>
  </si>
  <si>
    <t>00118     16/12/2022        E            00019         00019</t>
  </si>
  <si>
    <t>00104     15/12/2022        E            00018         00018</t>
  </si>
  <si>
    <t>8271  B00308000  020608030102140101  1321</t>
  </si>
  <si>
    <t>00006     10/12/2022        E            00013         00013</t>
  </si>
  <si>
    <t>8271  B00308000  020608030102140101  1322</t>
  </si>
  <si>
    <t>00006     10/12/2022        E            00012         00012</t>
  </si>
  <si>
    <t>8271  B00308000  020608030102140101  1345</t>
  </si>
  <si>
    <t>00125     16/12/2022        E            00019         00019</t>
  </si>
  <si>
    <t>00111     15/12/2022        E            00018         00018</t>
  </si>
  <si>
    <t>8271  B00308000  020608030102140101  3721</t>
  </si>
  <si>
    <t>8271  B00308000  020608040106140101  1131</t>
  </si>
  <si>
    <t>00132     16/12/2022        E            00019         00019</t>
  </si>
  <si>
    <t>00118     15/12/2022        E            00018         00018</t>
  </si>
  <si>
    <t>8271  B00308000  020608040106140101  1321</t>
  </si>
  <si>
    <t>00069     10/12/2022        E            00013         00013</t>
  </si>
  <si>
    <t>8271  B00308000  020608040106140101  1322</t>
  </si>
  <si>
    <t>00069     10/12/2022        E            00012         00012</t>
  </si>
  <si>
    <t>8271  B00308000  020608040106140101  1345</t>
  </si>
  <si>
    <t>00139     16/12/2022        E            00019         00019</t>
  </si>
  <si>
    <t>00125     15/12/2022        E            00018         00018</t>
  </si>
  <si>
    <t>8271  B00308000  020608060102140101  1131</t>
  </si>
  <si>
    <t>00146     16/12/2022        E            00019         00019</t>
  </si>
  <si>
    <t>00132     15/12/2022        E            00018         00018</t>
  </si>
  <si>
    <t>8271  B00308000  020608060102140101  1321</t>
  </si>
  <si>
    <t>00097     10/12/2022        E            00013         00013</t>
  </si>
  <si>
    <t>8271  B00308000  020608060102140101  1322</t>
  </si>
  <si>
    <t>00097     10/12/2022        E            00012         00012</t>
  </si>
  <si>
    <t>8271  B00308000  020608060102140101  1345</t>
  </si>
  <si>
    <t>00153     16/12/2022        E            00019         00019</t>
  </si>
  <si>
    <t>00139     15/12/2022        E            00018         00018</t>
  </si>
  <si>
    <t>8271  B00310000  020301010201140101  1131</t>
  </si>
  <si>
    <t>00160     16/12/2022        E            00019         00019</t>
  </si>
  <si>
    <t>00146     15/12/2022        E            00018         00018</t>
  </si>
  <si>
    <t>8271  B00310000  020301010201140101  1321</t>
  </si>
  <si>
    <t>00062     10/12/2022        E            00013         00013</t>
  </si>
  <si>
    <t>8271  B00310000  020301010201140101  1322</t>
  </si>
  <si>
    <t>00062     10/12/2022        E            00012         00012</t>
  </si>
  <si>
    <t>8271  B00310000  020301010201140101  1345</t>
  </si>
  <si>
    <t>00167     16/12/2022        E            00019         00019</t>
  </si>
  <si>
    <t>00153     15/12/2022        E            00018         00018</t>
  </si>
  <si>
    <t>8271  B00310000  020301010201140101  2111</t>
  </si>
  <si>
    <t>8271  B00310000  020301010201140101  2461</t>
  </si>
  <si>
    <t>8271  B00310000  020301010201140101  2531</t>
  </si>
  <si>
    <t>00111     31/12/2022        D            00002         00002</t>
  </si>
  <si>
    <t>Presupuesto de Egresos Pagado de Gastos de Funcionamiento Medicinas y productos farmacéuticos</t>
  </si>
  <si>
    <t>8271  B00310000  020301010201140101  2541</t>
  </si>
  <si>
    <t>8271  B00310000  020301010201140101  2611</t>
  </si>
  <si>
    <t>8271  B00311000  020506030101140101  1131</t>
  </si>
  <si>
    <t>00174     16/12/2022        E            00019         00019</t>
  </si>
  <si>
    <t>00160     15/12/2022        E            00018         00018</t>
  </si>
  <si>
    <t>8271  B00311000  020506030101140101  1321</t>
  </si>
  <si>
    <t>00041     10/12/2022        E            00013         00013</t>
  </si>
  <si>
    <t>8271  B00311000  020506030101140101  1322</t>
  </si>
  <si>
    <t>00041     10/12/2022        E            00012         00012</t>
  </si>
  <si>
    <t>8271  B00311000  020506030101140101  1345</t>
  </si>
  <si>
    <t>00181     16/12/2022        E            00019         00019</t>
  </si>
  <si>
    <t>00167     15/12/2022        E            00018         00018</t>
  </si>
  <si>
    <t>8271  B00311000  020506030101140101  2211</t>
  </si>
  <si>
    <t>8271  B00311000  020506030102140101  1131</t>
  </si>
  <si>
    <t>00188     16/12/2022        E            00019         00019</t>
  </si>
  <si>
    <t>00174     15/12/2022        E            00018         00018</t>
  </si>
  <si>
    <t>8271  B00311000  020506030102140101  1321</t>
  </si>
  <si>
    <t>00034     10/12/2022        E            00013         00013</t>
  </si>
  <si>
    <t>8271  B00311000  020506030102140101  1322</t>
  </si>
  <si>
    <t>00034     10/12/2022        E            00012         00012</t>
  </si>
  <si>
    <t>8271  B00311000  020506030102140101  1345</t>
  </si>
  <si>
    <t>00195     16/12/2022        E            00019         00019</t>
  </si>
  <si>
    <t>00181     15/12/2022        E            00018         00018</t>
  </si>
  <si>
    <t>8271  B00314000  020608020201140101  1131</t>
  </si>
  <si>
    <t>00202     16/12/2022        E            00019         00019</t>
  </si>
  <si>
    <t>00188     15/12/2022        E            00018         00018</t>
  </si>
  <si>
    <t>8271  B00314000  020608020201140101  1321</t>
  </si>
  <si>
    <t>00125     10/12/2022        E            00013         00013</t>
  </si>
  <si>
    <t>8271  B00314000  020608020201140101  1322</t>
  </si>
  <si>
    <t>00125     10/12/2022        E            00012         00012</t>
  </si>
  <si>
    <t>8271  B00314000  020608020201140101  1345</t>
  </si>
  <si>
    <t>00209     16/12/2022        E            00019         00019</t>
  </si>
  <si>
    <t>00195     15/12/2022        E            00018         00018</t>
  </si>
  <si>
    <t>8271  B00314000  020608020201140101  2141</t>
  </si>
  <si>
    <t>8271  B00314000  020608020201140101  2541</t>
  </si>
  <si>
    <t>8271  B00314000  020608020201140101  3541</t>
  </si>
  <si>
    <t>8271  C00306000  010502020401140101  1131</t>
  </si>
  <si>
    <t>00216     16/12/2022        E            00019         00019</t>
  </si>
  <si>
    <t>00202     15/12/2022        E            00018         00018</t>
  </si>
  <si>
    <t>8271  C00306000  010502020401140101  1321</t>
  </si>
  <si>
    <t>00104     10/12/2022        E            00013         00013</t>
  </si>
  <si>
    <t>8271  C00306000  010502020401140101  1322</t>
  </si>
  <si>
    <t>00104     10/12/2022        E            00012         00012</t>
  </si>
  <si>
    <t>8271  C00306000  010502020401140101  1345</t>
  </si>
  <si>
    <t>00223     16/12/2022        E            00019         00019</t>
  </si>
  <si>
    <t>00209     15/12/2022        E            00018         00018</t>
  </si>
  <si>
    <t>8271  C00306000  010502020401140101  1412</t>
  </si>
  <si>
    <t>00012     21/12/2022        I            00004         00004</t>
  </si>
  <si>
    <t>Presupuesto de Egresos Pagado de Gastos de Funcionamiento Aportaciones de servicio de salud</t>
  </si>
  <si>
    <t>00019     21/12/2022        I            00004         00004</t>
  </si>
  <si>
    <t>8271  C00306000  010502020401140101  1413</t>
  </si>
  <si>
    <t>00026     21/12/2022        I            00004         00004</t>
  </si>
  <si>
    <t>Presupuesto de Egresos Pagado de Gastos de Funcionamiento Aportaciones al fondo del sistema solidario de reparto</t>
  </si>
  <si>
    <t>00033     21/12/2022        I            00004         00004</t>
  </si>
  <si>
    <t>8271  C00306000  010502020401140101  1414</t>
  </si>
  <si>
    <t>00040     21/12/2022        I            00004         00004</t>
  </si>
  <si>
    <t>Presupuesto de Egresos Pagado de Gastos de Funcionamiento Aportaciones del Sistema de Capitalización Individual</t>
  </si>
  <si>
    <t>00047     21/12/2022        I            00004         00004</t>
  </si>
  <si>
    <t>8271  C00306000  010502020401140101  1415</t>
  </si>
  <si>
    <t>00054     21/12/2022        I            00004         00004</t>
  </si>
  <si>
    <t>Presupuesto de Egresos Pagado de Gastos de Funcionamiento Aportaciones para financiar los gastos generales de administración del ISSEMYM</t>
  </si>
  <si>
    <t>00061     21/12/2022        I            00004         00004</t>
  </si>
  <si>
    <t>8271  C00306000  010502020401140101  1416</t>
  </si>
  <si>
    <t>00068     21/12/2022        I            00004         00004</t>
  </si>
  <si>
    <t>Presupuesto de Egresos Pagado de Gastos de Funcionamiento Aportaciones para riesgo de trabajo</t>
  </si>
  <si>
    <t>00075     21/12/2022        I            00004         00004</t>
  </si>
  <si>
    <t>00082     21/12/2022        I            00004         00004</t>
  </si>
  <si>
    <t>8271  C00306000  010502020401140101  1522</t>
  </si>
  <si>
    <t>00006     13/12/2022        C            00001         00001</t>
  </si>
  <si>
    <t>Presupuesto de Egresos Pagado de Gastos de Funcionamiento Liquidaciones por indemnizaciones, por sueldos y salarios caídos</t>
  </si>
  <si>
    <t>8271  C00306000  010502020401140101  2111</t>
  </si>
  <si>
    <t>00006     31/12/2022        D            00002         00002</t>
  </si>
  <si>
    <t>Presupuesto de Egresos Pagado de Gastos de Funcionamiento Materiales y útiles de oficina</t>
  </si>
  <si>
    <t>8271  C00306000  010502020401140101  2112</t>
  </si>
  <si>
    <t>8271  C00306000  010502020401140101  2121</t>
  </si>
  <si>
    <t>00006     05/12/2022        E            00005         00005</t>
  </si>
  <si>
    <t>Presupuesto de Egresos Pagado de Gastos de Funcionamiento Material y útiles de imprenta y reproducción</t>
  </si>
  <si>
    <t>8271  C00306000  010502020401140101  2141</t>
  </si>
  <si>
    <t>00013     31/12/2022        D            00002         00002</t>
  </si>
  <si>
    <t>Presupuesto de Egresos Pagado de Gastos de Funcionamiento Materiales y útiles para el procesamiento en equipos y bienes informáticos</t>
  </si>
  <si>
    <t>8271  C00306000  010502020401140101  2161</t>
  </si>
  <si>
    <t>00020     31/12/2022        D            00002         00002</t>
  </si>
  <si>
    <t>Presupuesto de Egresos Pagado de Gastos de Funcionamiento Material y enseres de limpieza</t>
  </si>
  <si>
    <t>00006     19/12/2022        E            00024         00024</t>
  </si>
  <si>
    <t>8271  C00306000  010502020401140101  2211</t>
  </si>
  <si>
    <t>8271  C00306000  010502020401140101  2461</t>
  </si>
  <si>
    <t>00027     31/12/2022        D            00002         00002</t>
  </si>
  <si>
    <t>Presupuesto de Egresos Pagado de Gastos de Funcionamiento Material eléctrico y electrónico</t>
  </si>
  <si>
    <t>8271  C00306000  010502020401140101  2481</t>
  </si>
  <si>
    <t>00034     31/12/2022        D            00002         00002</t>
  </si>
  <si>
    <t>Presupuesto de Egresos Pagado de Gastos de Funcionamiento Materiales complementarios</t>
  </si>
  <si>
    <t>8271  C00306000  010502020401140101  2491</t>
  </si>
  <si>
    <t>00041     31/12/2022        D            00002         00002</t>
  </si>
  <si>
    <t>Presupuesto de Egresos Pagado de Gastos de Funcionamiento Materiales de construcción</t>
  </si>
  <si>
    <t>8271  C00306000  010502020401140101  2492</t>
  </si>
  <si>
    <t>00048     31/12/2022        D            00002         00002</t>
  </si>
  <si>
    <t>Presupuesto de Egresos Pagado de Gastos de Funcionamiento Estructuras y manufacturas para todo tipo de construcción</t>
  </si>
  <si>
    <t>8271  C00306000  010502020401140101  2611</t>
  </si>
  <si>
    <t>00006     21/12/2022        E            00025         00025</t>
  </si>
  <si>
    <t>Presupuesto de Egresos Pagado de Gastos de Funcionamiento Combustibles, lubricantes y aditivos</t>
  </si>
  <si>
    <t>00006     05/12/2022        E            00003         00003</t>
  </si>
  <si>
    <t>8271  C00306000  010502020401140101  2711</t>
  </si>
  <si>
    <t>8271  C00306000  010502020401140101  2911</t>
  </si>
  <si>
    <t>00055     31/12/2022        D            00002         00002</t>
  </si>
  <si>
    <t>Presupuesto de Egresos Pagado de Gastos de Funcionamiento Refacciones, accesorios y herramientas</t>
  </si>
  <si>
    <t>8271  C00306000  010502020401140101  2921</t>
  </si>
  <si>
    <t>00062     31/12/2022        D            00002         00002</t>
  </si>
  <si>
    <t>Presupuesto de Egresos Pagado de Gastos de Funcionamiento Refacciones y accesorios menores de edificios</t>
  </si>
  <si>
    <t>00006     02/12/2022        E            00001         00001</t>
  </si>
  <si>
    <t>8271  C00306000  010502020401140101  2971</t>
  </si>
  <si>
    <t>8271  C00306000  010502020401140101  2992</t>
  </si>
  <si>
    <t>00069     31/12/2022        D            00002         00002</t>
  </si>
  <si>
    <t>Presupuesto de Egresos Pagado de Gastos de Funcionamiento Otros enseres</t>
  </si>
  <si>
    <t>8271  C00306000  010502020401140101  3111</t>
  </si>
  <si>
    <t>00006     13/12/2022        E            00014         00014</t>
  </si>
  <si>
    <t>Presupuesto de Egresos Pagado de Gastos de Funcionamiento Servicio de energía eléctrica</t>
  </si>
  <si>
    <t>00006     08/12/2022        E            00007         00007</t>
  </si>
  <si>
    <t>00006     08/12/2022        E            00008         00008</t>
  </si>
  <si>
    <t>00006     08/12/2022        E            00009         00009</t>
  </si>
  <si>
    <t>8271  C00306000  010502020401140101  3161</t>
  </si>
  <si>
    <t>00006     15/12/2022        E            00015         00015</t>
  </si>
  <si>
    <t>Presupuesto de Egresos Pagado de Gastos de Funcionamiento Servicios de radiolocalización y telecomunicación</t>
  </si>
  <si>
    <t>8271  C00306000  010502020401140101  3171</t>
  </si>
  <si>
    <t>00076     31/12/2022        D            00002         00002</t>
  </si>
  <si>
    <t>Presupuesto de Egresos Pagado de Gastos de Funcionamiento Servicios de acceso a Internet</t>
  </si>
  <si>
    <t>8271  C00306000  010502020401140101  3221</t>
  </si>
  <si>
    <t>00006     02/12/2022        E            00002         00002</t>
  </si>
  <si>
    <t>Presupuesto de Egresos Pagado de Gastos de Funcionamiento Arrendamiento de edificios y locales</t>
  </si>
  <si>
    <t>8271  C00306000  010502020401140101  3251</t>
  </si>
  <si>
    <t>00006     21/12/2022        E            00026         00026</t>
  </si>
  <si>
    <t>Presupuesto de Egresos Pagado de Gastos de Funcionamiento Arrendamiento de vehículos</t>
  </si>
  <si>
    <t>8271  C00306000  010502020401140101  3311</t>
  </si>
  <si>
    <t>00006     08/12/2022        E            00006         00006</t>
  </si>
  <si>
    <t>Presupuesto de Egresos Pagado de Gastos de Funcionamiento Asesorías asociadas a convenios o acuerdos</t>
  </si>
  <si>
    <t>8271  C00306000  010502020401140101  3331</t>
  </si>
  <si>
    <t>8271  C00306000  010502020401140101  3361</t>
  </si>
  <si>
    <t>00006     16/12/2022        E            00020         00020</t>
  </si>
  <si>
    <t>Presupuesto de Egresos Pagado de Gastos de Funcionamiento Servicios de apoyo administrativo y fotocopiado</t>
  </si>
  <si>
    <t>8271  C00306000  010502020401140101  3411</t>
  </si>
  <si>
    <t>00006     31/12/2022        E            00028         00028</t>
  </si>
  <si>
    <t>Presupuesto de Egresos Pagado de Gastos de Funcionamiento Servicios bancarios y financieros</t>
  </si>
  <si>
    <t>8271  C00306000  010502020401140101  3451</t>
  </si>
  <si>
    <t>8271  C00306000  010502020401140101  3511</t>
  </si>
  <si>
    <t>8271  C00306000  010502020401140101  3551</t>
  </si>
  <si>
    <t>00006     09/12/2022        E            00010         00010</t>
  </si>
  <si>
    <t>Presupuesto de Egresos Pagado de Gastos de Funcionamiento Reparación y mantenimiento de vehículos terrestres, aéreos y lacustres</t>
  </si>
  <si>
    <t>8271  C00306000  010502020401140101  3581</t>
  </si>
  <si>
    <t>00083     31/12/2022        D            00002         00002</t>
  </si>
  <si>
    <t>Presupuesto de Egresos Pagado de Gastos de Funcionamiento Servicios de lavandería, limpieza e higiene</t>
  </si>
  <si>
    <t>00006     21/12/2022        E            00027         00027</t>
  </si>
  <si>
    <t>8271  C00306000  010502020401140101  3721</t>
  </si>
  <si>
    <t>00006     09/12/2022        E            00011         00011</t>
  </si>
  <si>
    <t>Presupuesto de Egresos Pagado de Gastos de Funcionamiento Gastos de traslado por vía terrestre</t>
  </si>
  <si>
    <t>8271  C00306000  010502020401140101  3821</t>
  </si>
  <si>
    <t>8271  C00306000  010502020401140101  3922</t>
  </si>
  <si>
    <t>8271  C00306000  010502020401140101  3982</t>
  </si>
  <si>
    <t>00006     15/12/2022        E            00016         00016</t>
  </si>
  <si>
    <t>Presupuesto de Egresos Pagado de Gastos de Funcionamiento Impuesto sobre erogaciones por remuneraciones al trabajo personal</t>
  </si>
  <si>
    <t>8271  F00301000  020301010201140101  1131</t>
  </si>
  <si>
    <t>00230     16/12/2022        E            00019         00019</t>
  </si>
  <si>
    <t>00216     15/12/2022        E            00018         00018</t>
  </si>
  <si>
    <t>8271  F00301000  020301010201140101  1321</t>
  </si>
  <si>
    <t>00027     10/12/2022        E            00013         00013</t>
  </si>
  <si>
    <t>8271  F00301000  020301010201140101  1322</t>
  </si>
  <si>
    <t>00027     10/12/2022        E            00012         00012</t>
  </si>
  <si>
    <t>8271  F00301000  020301010201140101  1345</t>
  </si>
  <si>
    <t>00237     16/12/2022        E            00019         00019</t>
  </si>
  <si>
    <t>00223     15/12/2022        E            00018         00018</t>
  </si>
  <si>
    <t>8271  F00301000  020301010201140101  2111</t>
  </si>
  <si>
    <t>8271  G00303000  010304010101140101  1131</t>
  </si>
  <si>
    <t>00244     16/12/2022        E            00019         00019</t>
  </si>
  <si>
    <t>00230     15/12/2022        E            00018         00018</t>
  </si>
  <si>
    <t>8271  G00303000  010304010101140101  1321</t>
  </si>
  <si>
    <t>00013     10/12/2022        E            00013         00013</t>
  </si>
  <si>
    <t>8271  G00303000  010304010101140101  1322</t>
  </si>
  <si>
    <t>00013     10/12/2022        E            00012         00012</t>
  </si>
  <si>
    <t>8271  G00303000  010304010101140101  1345</t>
  </si>
  <si>
    <t>8271  G00303000  010304010101140101  2111</t>
  </si>
  <si>
    <t>8271  G00303000  010304010101140101  2611</t>
  </si>
  <si>
    <t>8272  A00307000  020608040101140101  4411</t>
  </si>
  <si>
    <t>00006     19/12/2022        E            00023         00023</t>
  </si>
  <si>
    <t>Presupuesto de Egresos Pagado de Transferencias, Asignaciones, Subsidios y Otras Ayudas Cooperaciones y ayudas</t>
  </si>
  <si>
    <t>8272  A00307000  020608040101140101  4412</t>
  </si>
  <si>
    <t>8276  B00307000  020608040101140101  5151</t>
  </si>
  <si>
    <t>8276  B00307000  020608040101140101  5191</t>
  </si>
  <si>
    <t>8276  B00307000  020608040101140101  5311</t>
  </si>
  <si>
    <t>8276  B00307000  020608040101140101  5411</t>
  </si>
  <si>
    <t>Nota 1: Incluir  las cuentas contables y presupuestales</t>
  </si>
  <si>
    <t>Nota 2: Registrar fecha de antigüedad de las cuentas contables.</t>
  </si>
  <si>
    <t xml:space="preserve">                                   DIRECTORA DEL SMDIF                                                                                                         TESORERA DEL SMDIF                                                </t>
  </si>
  <si>
    <t>NO APLICA SOLO MUNICIPIOS</t>
  </si>
  <si>
    <t>SOLO MUNICIPIOS NO APLICA</t>
  </si>
  <si>
    <t>NO APLICA DIF</t>
  </si>
  <si>
    <t xml:space="preserve">NO APLICA DIF </t>
  </si>
  <si>
    <t>SI APLICA DIF</t>
  </si>
  <si>
    <t xml:space="preserve">Del 01 DE ENERO al 31 DE DICIEMBRE de 2022 (2)                       </t>
  </si>
  <si>
    <t>REALIZADO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</si>
</sst>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#,##0.00_ ;\-#,##0.00\ "/>
    <numFmt numFmtId="166" formatCode="dd/mm/yyyy;@"/>
    <numFmt numFmtId="167" formatCode="#,##0.0"/>
    <numFmt numFmtId="168" formatCode="_(* #,##0_);_(* \(#,##0\);[White]_(* &quot; &quot;_);_(@_)"/>
    <numFmt numFmtId="169" formatCode="yyyy\-mm\-dd;@"/>
    <numFmt numFmtId="170" formatCode="\(#\)"/>
    <numFmt numFmtId="171" formatCode="#,###.00,"/>
    <numFmt numFmtId="172" formatCode="00000000"/>
    <numFmt numFmtId="173" formatCode="##,##0.0,"/>
    <numFmt numFmtId="174" formatCode="_-\ #,##0.0_-;\-\ #,##0.0_-;[White]_-\ &quot; &quot;_-;_-@_-"/>
    <numFmt numFmtId="175" formatCode="#,##0_ ;\-#,##0\ "/>
    <numFmt numFmtId="176" formatCode="0.0"/>
  </numFmts>
  <fonts count="2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3"/>
      <name val="Arial"/>
      <family val="2"/>
    </font>
    <font>
      <sz val="10"/>
      <name val="Times New Roman"/>
      <family val="1"/>
    </font>
    <font>
      <b/>
      <sz val="5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8"/>
      <name val="Times New Roman"/>
      <family val="1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Calibri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7"/>
      <name val="Arial"/>
      <family val="2"/>
    </font>
    <font>
      <b/>
      <sz val="10"/>
      <color indexed="8"/>
      <name val="Arial"/>
      <family val="2"/>
    </font>
    <font>
      <b/>
      <sz val="12"/>
      <name val="Univers"/>
      <family val="2"/>
    </font>
    <font>
      <sz val="5"/>
      <name val="Arial"/>
      <family val="2"/>
    </font>
    <font>
      <sz val="12"/>
      <name val="CG Omeg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9"/>
      <color indexed="8"/>
      <name val="Calibri"/>
      <family val="2"/>
    </font>
    <font>
      <b/>
      <sz val="10"/>
      <color rgb="FF000000"/>
      <name val="Arial"/>
      <family val="2"/>
    </font>
    <font>
      <sz val="10"/>
      <color theme="1"/>
      <name val="Lato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Lato"/>
      <family val="2"/>
    </font>
    <font>
      <sz val="11"/>
      <color theme="1"/>
      <name val="Lato"/>
      <family val="2"/>
    </font>
    <font>
      <b/>
      <sz val="10"/>
      <name val="Lato"/>
      <family val="2"/>
    </font>
    <font>
      <b/>
      <sz val="5"/>
      <name val="Lato"/>
      <family val="2"/>
    </font>
    <font>
      <b/>
      <sz val="3"/>
      <name val="Lato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Helvetica"/>
      <family val="2"/>
    </font>
    <font>
      <sz val="9"/>
      <color theme="1"/>
      <name val="Helvetica"/>
      <family val="2"/>
    </font>
    <font>
      <sz val="6.5"/>
      <name val="Arial"/>
      <family val="2"/>
    </font>
    <font>
      <b/>
      <sz val="6.5"/>
      <name val="Arial"/>
      <family val="2"/>
    </font>
    <font>
      <sz val="11"/>
      <name val="Calibri"/>
      <family val="2"/>
    </font>
    <font>
      <sz val="6.5"/>
      <name val="Calibri"/>
      <family val="2"/>
    </font>
    <font>
      <b/>
      <sz val="6"/>
      <name val="Arial"/>
      <family val="2"/>
    </font>
    <font>
      <b/>
      <sz val="6"/>
      <color indexed="8"/>
      <name val="Arial"/>
      <family val="2"/>
    </font>
    <font>
      <b/>
      <sz val="9"/>
      <name val="Lato"/>
      <family val="2"/>
    </font>
    <font>
      <b/>
      <sz val="8"/>
      <name val="Lato"/>
      <family val="2"/>
    </font>
    <font>
      <sz val="9"/>
      <name val="Lato"/>
      <family val="2"/>
    </font>
    <font>
      <b/>
      <sz val="12"/>
      <name val="Lato"/>
      <family val="2"/>
    </font>
    <font>
      <b/>
      <sz val="8"/>
      <color theme="1"/>
      <name val="Lato"/>
      <family val="2"/>
    </font>
    <font>
      <b/>
      <sz val="7"/>
      <color theme="1"/>
      <name val="Lato"/>
      <family val="2"/>
    </font>
    <font>
      <b/>
      <sz val="10"/>
      <color theme="1"/>
      <name val="Lato"/>
      <family val="2"/>
    </font>
    <font>
      <sz val="10"/>
      <name val="Lato"/>
      <family val="2"/>
    </font>
    <font>
      <b/>
      <sz val="12"/>
      <color theme="1"/>
      <name val="Lato"/>
      <family val="2"/>
    </font>
    <font>
      <sz val="9"/>
      <color indexed="8"/>
      <name val="Lato"/>
      <family val="2"/>
    </font>
    <font>
      <b/>
      <sz val="9"/>
      <color indexed="8"/>
      <name val="Lato"/>
      <family val="2"/>
    </font>
    <font>
      <b/>
      <sz val="11"/>
      <color indexed="8"/>
      <name val="Lato"/>
      <family val="2"/>
    </font>
    <font>
      <sz val="11"/>
      <color indexed="8"/>
      <name val="Lato"/>
      <family val="2"/>
    </font>
    <font>
      <sz val="8"/>
      <color indexed="8"/>
      <name val="Lato"/>
      <family val="2"/>
    </font>
    <font>
      <b/>
      <sz val="11"/>
      <color theme="1"/>
      <name val="Lato"/>
      <family val="2"/>
    </font>
    <font>
      <b/>
      <u/>
      <sz val="9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0"/>
      <color indexed="8"/>
      <name val="Lato"/>
      <family val="2"/>
    </font>
    <font>
      <b/>
      <sz val="10"/>
      <color indexed="8"/>
      <name val="Lato"/>
      <family val="2"/>
    </font>
    <font>
      <sz val="9"/>
      <color indexed="9"/>
      <name val="Lato"/>
      <family val="2"/>
    </font>
    <font>
      <sz val="16"/>
      <color indexed="8"/>
      <name val="Lato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"/>
      <name val="Arial"/>
      <family val="2"/>
    </font>
    <font>
      <sz val="11"/>
      <color indexed="35"/>
      <name val="Arial"/>
      <family val="2"/>
    </font>
    <font>
      <sz val="10"/>
      <color indexed="35"/>
      <name val="Arial"/>
      <family val="2"/>
    </font>
    <font>
      <b/>
      <sz val="11"/>
      <color indexed="9"/>
      <name val="Arial"/>
      <family val="2"/>
    </font>
    <font>
      <b/>
      <sz val="11"/>
      <color indexed="35"/>
      <name val="Arial"/>
      <family val="2"/>
    </font>
    <font>
      <b/>
      <sz val="20"/>
      <color indexed="8"/>
      <name val="Arial"/>
      <family val="2"/>
    </font>
    <font>
      <sz val="8"/>
      <color indexed="35"/>
      <name val="Arial"/>
      <family val="2"/>
    </font>
    <font>
      <b/>
      <sz val="11"/>
      <color indexed="8"/>
      <name val="Arial Rounded MT Bold"/>
      <family val="2"/>
    </font>
    <font>
      <b/>
      <sz val="11"/>
      <name val="Arial Rounded MT Bold"/>
      <family val="2"/>
    </font>
    <font>
      <sz val="9"/>
      <color indexed="9"/>
      <name val="Arial"/>
      <family val="2"/>
    </font>
    <font>
      <b/>
      <sz val="7"/>
      <color indexed="8"/>
      <name val="Arial"/>
      <family val="2"/>
    </font>
    <font>
      <i/>
      <sz val="10"/>
      <color indexed="8"/>
      <name val="Arial"/>
      <family val="2"/>
    </font>
    <font>
      <b/>
      <sz val="11"/>
      <color indexed="8"/>
      <name val="Arial"/>
      <family val="2"/>
    </font>
    <font>
      <sz val="9"/>
      <color indexed="35"/>
      <name val="Arial"/>
      <family val="2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8"/>
      <color rgb="FF000000"/>
      <name val="Arial"/>
      <family val="2"/>
    </font>
    <font>
      <b/>
      <sz val="5"/>
      <color indexed="8"/>
      <name val="Arial"/>
      <family val="2"/>
    </font>
    <font>
      <sz val="5"/>
      <color indexed="8"/>
      <name val="Arial"/>
      <family val="2"/>
    </font>
    <font>
      <sz val="7"/>
      <color indexed="8"/>
      <name val="Arial"/>
      <family val="2"/>
    </font>
    <font>
      <b/>
      <sz val="9"/>
      <name val="Helvetica"/>
      <family val="2"/>
    </font>
    <font>
      <b/>
      <sz val="9"/>
      <color theme="1"/>
      <name val="Helvetica"/>
      <family val="2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indexed="10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8"/>
      <name val="Lato"/>
      <family val="2"/>
    </font>
    <font>
      <sz val="8"/>
      <color theme="1"/>
      <name val="Lato"/>
      <family val="2"/>
    </font>
    <font>
      <b/>
      <sz val="8"/>
      <color indexed="8"/>
      <name val="Lato"/>
      <family val="2"/>
    </font>
    <font>
      <b/>
      <u/>
      <sz val="10"/>
      <color indexed="8"/>
      <name val="Arial"/>
      <family val="2"/>
    </font>
    <font>
      <sz val="11"/>
      <name val="Lato"/>
      <family val="2"/>
    </font>
    <font>
      <sz val="9"/>
      <color theme="1"/>
      <name val="Lato"/>
      <family val="2"/>
    </font>
    <font>
      <b/>
      <sz val="12"/>
      <color indexed="8"/>
      <name val="Lato"/>
      <family val="2"/>
    </font>
    <font>
      <sz val="12"/>
      <color indexed="8"/>
      <name val="Lato"/>
      <family val="2"/>
    </font>
    <font>
      <sz val="12"/>
      <color theme="1"/>
      <name val="Lato"/>
      <family val="2"/>
    </font>
    <font>
      <b/>
      <sz val="11"/>
      <name val="Lato"/>
      <family val="2"/>
    </font>
    <font>
      <b/>
      <sz val="11"/>
      <color theme="0"/>
      <name val="Lato"/>
      <family val="2"/>
    </font>
    <font>
      <sz val="18"/>
      <name val="Lato"/>
      <family val="2"/>
    </font>
    <font>
      <b/>
      <i/>
      <sz val="11"/>
      <color theme="1"/>
      <name val="Lato"/>
      <family val="2"/>
    </font>
    <font>
      <sz val="10"/>
      <color indexed="22"/>
      <name val="Lato"/>
      <family val="2"/>
    </font>
    <font>
      <b/>
      <sz val="13"/>
      <color rgb="FF77933C"/>
      <name val="Lato"/>
      <family val="2"/>
    </font>
    <font>
      <sz val="6"/>
      <name val="Lato"/>
      <family val="2"/>
    </font>
    <font>
      <sz val="10"/>
      <color rgb="FF0070C0"/>
      <name val="Lato"/>
      <family val="2"/>
    </font>
    <font>
      <b/>
      <sz val="12"/>
      <color rgb="FF0070C0"/>
      <name val="Lato"/>
      <family val="2"/>
    </font>
    <font>
      <sz val="12"/>
      <color rgb="FF0070C0"/>
      <name val="Lato"/>
      <family val="2"/>
    </font>
    <font>
      <sz val="11"/>
      <color rgb="FF000000"/>
      <name val="Calibri"/>
      <family val="2"/>
    </font>
    <font>
      <b/>
      <sz val="13"/>
      <name val="Lato"/>
      <family val="2"/>
    </font>
    <font>
      <b/>
      <sz val="11"/>
      <color rgb="FF000000"/>
      <name val="Lato"/>
      <family val="2"/>
    </font>
    <font>
      <sz val="11"/>
      <color rgb="FF000000"/>
      <name val="Lato"/>
      <family val="2"/>
    </font>
    <font>
      <b/>
      <sz val="12"/>
      <color theme="1"/>
      <name val="Helvetica"/>
      <family val="2"/>
    </font>
    <font>
      <b/>
      <sz val="28"/>
      <name val="Lato"/>
      <family val="2"/>
    </font>
    <font>
      <b/>
      <sz val="24"/>
      <name val="Lato"/>
      <family val="2"/>
    </font>
    <font>
      <b/>
      <sz val="20"/>
      <name val="Lato"/>
      <family val="2"/>
    </font>
    <font>
      <b/>
      <sz val="20"/>
      <name val="Calibri"/>
      <family val="2"/>
    </font>
    <font>
      <b/>
      <sz val="22"/>
      <name val="Calibri"/>
      <family val="2"/>
    </font>
    <font>
      <sz val="22"/>
      <name val="Calibri"/>
      <family val="2"/>
    </font>
    <font>
      <sz val="14"/>
      <name val="Calibri"/>
      <family val="2"/>
    </font>
    <font>
      <b/>
      <sz val="22"/>
      <color rgb="FF000000"/>
      <name val="Calibri"/>
      <family val="2"/>
      <scheme val="minor"/>
    </font>
    <font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2"/>
      <color theme="1"/>
      <name val="Helvetica"/>
      <family val="2"/>
    </font>
    <font>
      <b/>
      <sz val="22"/>
      <color theme="1"/>
      <name val="Lato"/>
      <family val="2"/>
    </font>
    <font>
      <b/>
      <sz val="18"/>
      <color theme="1"/>
      <name val="Lato"/>
      <family val="2"/>
    </font>
    <font>
      <sz val="11"/>
      <color theme="1"/>
      <name val="Helvetica"/>
      <family val="2"/>
    </font>
    <font>
      <b/>
      <sz val="12"/>
      <name val="Helvetica"/>
      <family val="2"/>
    </font>
    <font>
      <sz val="12"/>
      <name val="Helvetica"/>
      <family val="2"/>
    </font>
    <font>
      <sz val="8"/>
      <color theme="1"/>
      <name val="Helvetica"/>
      <family val="2"/>
    </font>
    <font>
      <b/>
      <sz val="11"/>
      <color theme="1"/>
      <name val="Helvetica"/>
      <family val="2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10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11"/>
      <name val="Arial"/>
    </font>
    <font>
      <sz val="11"/>
      <name val="Arial"/>
    </font>
    <font>
      <b/>
      <sz val="11"/>
      <name val="Arial"/>
    </font>
    <font>
      <sz val="11"/>
      <name val="Arial"/>
    </font>
    <font>
      <b/>
      <sz val="11"/>
      <name val="Arial"/>
    </font>
    <font>
      <b/>
      <sz val="11"/>
      <name val="Arial"/>
    </font>
    <font>
      <b/>
      <sz val="12"/>
      <name val="Arial"/>
    </font>
    <font>
      <b/>
      <sz val="8"/>
      <name val="Arial"/>
    </font>
    <font>
      <sz val="9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6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5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sz val="10"/>
      <name val="Arial"/>
    </font>
    <font>
      <sz val="10"/>
      <name val="Arial"/>
    </font>
    <font>
      <b/>
      <sz val="10"/>
      <name val="Arial"/>
    </font>
    <font>
      <sz val="8"/>
      <name val="Consolas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b/>
      <sz val="7"/>
      <name val="Arial"/>
    </font>
    <font>
      <b/>
      <sz val="7"/>
      <name val="Arial"/>
    </font>
    <font>
      <b/>
      <sz val="8"/>
      <name val="Calibri"/>
    </font>
    <font>
      <b/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b/>
      <sz val="7"/>
      <name val="Arial"/>
    </font>
    <font>
      <b/>
      <sz val="7"/>
      <name val="Arial"/>
    </font>
    <font>
      <b/>
      <sz val="8"/>
      <name val="Calibri"/>
    </font>
    <font>
      <b/>
      <sz val="8"/>
      <name val="Calibri"/>
    </font>
    <font>
      <b/>
      <sz val="8"/>
      <name val="Arial"/>
    </font>
    <font>
      <b/>
      <sz val="8"/>
      <name val="Arial"/>
    </font>
    <font>
      <sz val="8"/>
      <name val="Consolas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1B1B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22"/>
      </patternFill>
    </fill>
  </fills>
  <borders count="30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55"/>
      </bottom>
      <diagonal/>
    </border>
    <border>
      <left style="thin">
        <color indexed="64"/>
      </left>
      <right style="thin">
        <color indexed="8"/>
      </right>
      <top/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/>
      <diagonal/>
    </border>
    <border>
      <left style="thin">
        <color indexed="8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double">
        <color indexed="64"/>
      </right>
      <top/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double">
        <color rgb="FF898A8D"/>
      </right>
      <top style="double">
        <color rgb="FF898A8D"/>
      </top>
      <bottom style="double">
        <color rgb="FF898A8D"/>
      </bottom>
      <diagonal/>
    </border>
    <border>
      <left style="double">
        <color rgb="FFB1B1B1"/>
      </left>
      <right/>
      <top style="double">
        <color rgb="FF898A8D"/>
      </top>
      <bottom style="thin">
        <color rgb="FFB1B1B1"/>
      </bottom>
      <diagonal/>
    </border>
    <border>
      <left/>
      <right/>
      <top style="double">
        <color rgb="FF898A8D"/>
      </top>
      <bottom style="thin">
        <color rgb="FFB1B1B1"/>
      </bottom>
      <diagonal/>
    </border>
    <border>
      <left/>
      <right style="double">
        <color rgb="FFB1B1B1"/>
      </right>
      <top style="double">
        <color rgb="FF898A8D"/>
      </top>
      <bottom style="thin">
        <color rgb="FFB1B1B1"/>
      </bottom>
      <diagonal/>
    </border>
    <border>
      <left style="double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 style="thin">
        <color rgb="FFB1B1B1"/>
      </bottom>
      <diagonal/>
    </border>
    <border>
      <left/>
      <right style="double">
        <color rgb="FFB1B1B1"/>
      </right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/>
      <diagonal/>
    </border>
    <border>
      <left/>
      <right style="double">
        <color rgb="FFB1B1B1"/>
      </right>
      <top style="thin">
        <color rgb="FFB1B1B1"/>
      </top>
      <bottom/>
      <diagonal/>
    </border>
    <border>
      <left style="double">
        <color rgb="FFB1B1B1"/>
      </left>
      <right/>
      <top style="thin">
        <color rgb="FFB1B1B1"/>
      </top>
      <bottom style="double">
        <color theme="0" tint="-0.34998626667073579"/>
      </bottom>
      <diagonal/>
    </border>
    <border>
      <left/>
      <right/>
      <top style="thin">
        <color rgb="FFB1B1B1"/>
      </top>
      <bottom style="double">
        <color theme="0" tint="-0.34998626667073579"/>
      </bottom>
      <diagonal/>
    </border>
    <border>
      <left/>
      <right style="double">
        <color rgb="FFB1B1B1"/>
      </right>
      <top style="thin">
        <color rgb="FFB1B1B1"/>
      </top>
      <bottom style="double">
        <color theme="0" tint="-0.34998626667073579"/>
      </bottom>
      <diagonal/>
    </border>
    <border>
      <left style="double">
        <color rgb="FFB1B1B1"/>
      </left>
      <right/>
      <top style="thin">
        <color rgb="FFB1B1B1"/>
      </top>
      <bottom style="double">
        <color rgb="FFB1B1B1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rgb="FFB1B1B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rgb="FFB1B1B1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rgb="FFB1B1B1"/>
      </right>
      <top style="double">
        <color indexed="64"/>
      </top>
      <bottom/>
      <diagonal/>
    </border>
    <border>
      <left style="thin">
        <color rgb="FFB1B1B1"/>
      </left>
      <right style="thin">
        <color rgb="FFB1B1B1"/>
      </right>
      <top style="double">
        <color indexed="64"/>
      </top>
      <bottom/>
      <diagonal/>
    </border>
    <border>
      <left style="thin">
        <color rgb="FFB1B1B1"/>
      </left>
      <right style="double">
        <color indexed="64"/>
      </right>
      <top style="double">
        <color indexed="64"/>
      </top>
      <bottom/>
      <diagonal/>
    </border>
    <border>
      <left/>
      <right style="thin">
        <color rgb="FFB1B1B1"/>
      </right>
      <top/>
      <bottom/>
      <diagonal/>
    </border>
    <border>
      <left style="thin">
        <color rgb="FFB1B1B1"/>
      </left>
      <right style="thin">
        <color rgb="FFB1B1B1"/>
      </right>
      <top/>
      <bottom/>
      <diagonal/>
    </border>
    <border>
      <left style="thin">
        <color rgb="FFB1B1B1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rgb="FFB1B1B1"/>
      </bottom>
      <diagonal/>
    </border>
    <border>
      <left/>
      <right style="thin">
        <color rgb="FFB1B1B1"/>
      </right>
      <top/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64"/>
      </top>
      <bottom/>
      <diagonal/>
    </border>
    <border>
      <left style="double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 style="double">
        <color indexed="8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/>
      <top style="double">
        <color indexed="64"/>
      </top>
      <bottom/>
      <diagonal/>
    </border>
    <border>
      <left style="double">
        <color indexed="8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/>
      <right/>
      <top style="double">
        <color indexed="23"/>
      </top>
      <bottom style="double">
        <color indexed="2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double">
        <color indexed="23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/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/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/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/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/>
      <bottom style="hair">
        <color rgb="FFB1B1B1"/>
      </bottom>
      <diagonal/>
    </border>
    <border>
      <left/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/>
      <bottom style="hair">
        <color rgb="FFB1B1B1"/>
      </bottom>
      <diagonal/>
    </border>
    <border>
      <left style="medium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double">
        <color indexed="64"/>
      </right>
      <top style="thin">
        <color rgb="FFB1B1B1"/>
      </top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898A8D"/>
      </left>
      <right/>
      <top style="thin">
        <color rgb="FF898A8D"/>
      </top>
      <bottom/>
      <diagonal/>
    </border>
    <border>
      <left/>
      <right/>
      <top style="thin">
        <color rgb="FF898A8D"/>
      </top>
      <bottom/>
      <diagonal/>
    </border>
    <border>
      <left/>
      <right style="thin">
        <color rgb="FF898A8D"/>
      </right>
      <top style="thin">
        <color rgb="FF898A8D"/>
      </top>
      <bottom/>
      <diagonal/>
    </border>
    <border>
      <left style="thin">
        <color rgb="FF898A8D"/>
      </left>
      <right/>
      <top/>
      <bottom style="thin">
        <color rgb="FF898A8D"/>
      </bottom>
      <diagonal/>
    </border>
    <border>
      <left/>
      <right/>
      <top/>
      <bottom style="thin">
        <color rgb="FF898A8D"/>
      </bottom>
      <diagonal/>
    </border>
    <border>
      <left/>
      <right style="thin">
        <color rgb="FF898A8D"/>
      </right>
      <top/>
      <bottom style="thin">
        <color rgb="FF898A8D"/>
      </bottom>
      <diagonal/>
    </border>
    <border>
      <left style="thin">
        <color rgb="FF898A8D"/>
      </left>
      <right style="thin">
        <color rgb="FF898A8D"/>
      </right>
      <top style="thin">
        <color rgb="FF898A8D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rgb="FF898A8D"/>
      </left>
      <right/>
      <top/>
      <bottom/>
      <diagonal/>
    </border>
    <border>
      <left style="thin">
        <color rgb="FF898A8D"/>
      </left>
      <right/>
      <top style="thin">
        <color rgb="FF898A8D"/>
      </top>
      <bottom style="thin">
        <color rgb="FF898A8D"/>
      </bottom>
      <diagonal/>
    </border>
    <border>
      <left/>
      <right/>
      <top style="thin">
        <color rgb="FF898A8D"/>
      </top>
      <bottom style="thin">
        <color rgb="FF898A8D"/>
      </bottom>
      <diagonal/>
    </border>
    <border>
      <left/>
      <right style="thin">
        <color rgb="FF898A8D"/>
      </right>
      <top style="thin">
        <color rgb="FF898A8D"/>
      </top>
      <bottom style="thin">
        <color rgb="FF898A8D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rgb="FF898A8D"/>
      </bottom>
      <diagonal/>
    </border>
    <border>
      <left/>
      <right style="medium">
        <color theme="0" tint="-0.34998626667073579"/>
      </right>
      <top/>
      <bottom style="thin">
        <color rgb="FF898A8D"/>
      </bottom>
      <diagonal/>
    </border>
    <border>
      <left style="medium">
        <color theme="0" tint="-0.34998626667073579"/>
      </left>
      <right style="thin">
        <color rgb="FF898A8D"/>
      </right>
      <top style="thin">
        <color rgb="FF898A8D"/>
      </top>
      <bottom/>
      <diagonal/>
    </border>
    <border>
      <left style="thin">
        <color rgb="FF898A8D"/>
      </left>
      <right style="medium">
        <color theme="0" tint="-0.34998626667073579"/>
      </right>
      <top style="thin">
        <color rgb="FF898A8D"/>
      </top>
      <bottom/>
      <diagonal/>
    </border>
    <border>
      <left style="medium">
        <color theme="0" tint="-0.34998626667073579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medium">
        <color theme="0" tint="-0.34998626667073579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medium">
        <color theme="0" tint="-0.34998626667073579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medium">
        <color theme="0" tint="-0.34998626667073579"/>
      </right>
      <top/>
      <bottom style="thin">
        <color theme="0" tint="-0.1499374370555742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thin">
        <color rgb="FF898A8D"/>
      </top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 style="thin">
        <color rgb="FF898A8D"/>
      </top>
      <bottom style="medium">
        <color theme="0" tint="-0.34998626667073579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 style="medium">
        <color rgb="FFB1B1B1"/>
      </right>
      <top/>
      <bottom style="medium">
        <color rgb="FFB1B1B1"/>
      </bottom>
      <diagonal/>
    </border>
    <border>
      <left/>
      <right/>
      <top style="medium">
        <color rgb="FFB1B1B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rgb="FFB1B1B1"/>
      </right>
      <top style="double">
        <color auto="1"/>
      </top>
      <bottom/>
      <diagonal/>
    </border>
    <border>
      <left/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rgb="FFB1B1B1"/>
      </bottom>
      <diagonal/>
    </border>
    <border>
      <left style="double">
        <color auto="1"/>
      </left>
      <right/>
      <top style="thin">
        <color rgb="FFB1B1B1"/>
      </top>
      <bottom style="thin">
        <color rgb="FFB1B1B1"/>
      </bottom>
      <diagonal/>
    </border>
    <border>
      <left style="thin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/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/>
      <top/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 style="double">
        <color auto="1"/>
      </right>
      <top style="thin">
        <color rgb="FFB1B1B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1" fillId="0" borderId="0"/>
    <xf numFmtId="43" fontId="1" fillId="0" borderId="0"/>
    <xf numFmtId="44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0" borderId="0"/>
  </cellStyleXfs>
  <cellXfs count="2165">
    <xf numFmtId="0" fontId="0" fillId="0" borderId="0" xfId="0"/>
    <xf numFmtId="4" fontId="8" fillId="3" borderId="13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4" fontId="8" fillId="3" borderId="13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wrapText="1"/>
    </xf>
    <xf numFmtId="49" fontId="6" fillId="3" borderId="12" xfId="2" applyNumberFormat="1" applyFont="1" applyFill="1" applyBorder="1" applyAlignment="1">
      <alignment horizontal="center" vertical="center"/>
    </xf>
    <xf numFmtId="49" fontId="6" fillId="3" borderId="13" xfId="2" applyNumberFormat="1" applyFont="1" applyFill="1" applyBorder="1" applyAlignment="1">
      <alignment horizontal="left" vertical="center"/>
    </xf>
    <xf numFmtId="49" fontId="7" fillId="3" borderId="6" xfId="2" applyNumberFormat="1" applyFont="1" applyFill="1" applyBorder="1" applyAlignment="1">
      <alignment horizontal="right" vertical="center"/>
    </xf>
    <xf numFmtId="49" fontId="7" fillId="3" borderId="11" xfId="2" applyNumberFormat="1" applyFont="1" applyFill="1" applyBorder="1" applyAlignment="1">
      <alignment horizontal="left" vertical="center"/>
    </xf>
    <xf numFmtId="49" fontId="7" fillId="3" borderId="12" xfId="2" applyNumberFormat="1" applyFont="1" applyFill="1" applyBorder="1" applyAlignment="1">
      <alignment horizontal="right" vertical="center"/>
    </xf>
    <xf numFmtId="49" fontId="7" fillId="3" borderId="13" xfId="2" applyNumberFormat="1" applyFont="1" applyFill="1" applyBorder="1" applyAlignment="1">
      <alignment horizontal="left" vertical="center" wrapText="1"/>
    </xf>
    <xf numFmtId="49" fontId="6" fillId="3" borderId="13" xfId="2" applyNumberFormat="1" applyFont="1" applyFill="1" applyBorder="1" applyAlignment="1">
      <alignment horizontal="left" vertical="center" wrapText="1"/>
    </xf>
    <xf numFmtId="0" fontId="5" fillId="0" borderId="0" xfId="0" applyFont="1"/>
    <xf numFmtId="0" fontId="5" fillId="0" borderId="13" xfId="0" applyFont="1" applyBorder="1"/>
    <xf numFmtId="0" fontId="2" fillId="0" borderId="0" xfId="1"/>
    <xf numFmtId="49" fontId="2" fillId="0" borderId="0" xfId="1" applyNumberFormat="1" applyAlignment="1">
      <alignment horizontal="justify" wrapText="1"/>
    </xf>
    <xf numFmtId="4" fontId="2" fillId="0" borderId="0" xfId="1" applyNumberFormat="1" applyAlignment="1">
      <alignment horizontal="justify" wrapText="1"/>
    </xf>
    <xf numFmtId="0" fontId="3" fillId="0" borderId="0" xfId="1" applyFont="1"/>
    <xf numFmtId="49" fontId="3" fillId="0" borderId="0" xfId="1" applyNumberFormat="1" applyFont="1"/>
    <xf numFmtId="49" fontId="3" fillId="0" borderId="0" xfId="1" applyNumberFormat="1" applyFont="1" applyAlignment="1">
      <alignment wrapText="1"/>
    </xf>
    <xf numFmtId="4" fontId="3" fillId="0" borderId="0" xfId="1" applyNumberFormat="1" applyFont="1"/>
    <xf numFmtId="0" fontId="4" fillId="3" borderId="6" xfId="1" applyFont="1" applyFill="1" applyBorder="1" applyAlignment="1">
      <alignment vertical="center"/>
    </xf>
    <xf numFmtId="0" fontId="4" fillId="3" borderId="7" xfId="1" applyFont="1" applyFill="1" applyBorder="1" applyAlignment="1">
      <alignment vertical="center"/>
    </xf>
    <xf numFmtId="0" fontId="4" fillId="3" borderId="8" xfId="1" applyFont="1" applyFill="1" applyBorder="1" applyAlignment="1">
      <alignment horizontal="right" vertical="center"/>
    </xf>
    <xf numFmtId="49" fontId="3" fillId="3" borderId="0" xfId="1" applyNumberFormat="1" applyFont="1" applyFill="1"/>
    <xf numFmtId="49" fontId="3" fillId="3" borderId="0" xfId="1" applyNumberFormat="1" applyFont="1" applyFill="1" applyAlignment="1">
      <alignment wrapText="1"/>
    </xf>
    <xf numFmtId="4" fontId="3" fillId="3" borderId="0" xfId="1" applyNumberFormat="1" applyFont="1" applyFill="1"/>
    <xf numFmtId="0" fontId="2" fillId="0" borderId="0" xfId="1" applyAlignment="1">
      <alignment wrapText="1"/>
    </xf>
    <xf numFmtId="0" fontId="2" fillId="0" borderId="0" xfId="1" applyProtection="1">
      <protection locked="0"/>
    </xf>
    <xf numFmtId="0" fontId="2" fillId="0" borderId="0" xfId="1" applyAlignment="1" applyProtection="1">
      <alignment wrapText="1"/>
      <protection locked="0"/>
    </xf>
    <xf numFmtId="0" fontId="14" fillId="0" borderId="0" xfId="1" applyFont="1" applyAlignment="1" applyProtection="1">
      <alignment horizontal="left" wrapText="1"/>
      <protection locked="0"/>
    </xf>
    <xf numFmtId="0" fontId="14" fillId="0" borderId="0" xfId="1" applyFont="1" applyAlignment="1" applyProtection="1">
      <alignment horizontal="left"/>
      <protection locked="0"/>
    </xf>
    <xf numFmtId="0" fontId="4" fillId="0" borderId="0" xfId="1" applyFont="1" applyAlignment="1" applyProtection="1">
      <alignment horizontal="left" wrapText="1"/>
      <protection locked="0"/>
    </xf>
    <xf numFmtId="0" fontId="4" fillId="0" borderId="0" xfId="1" applyFont="1" applyAlignment="1" applyProtection="1">
      <alignment horizontal="left"/>
      <protection locked="0"/>
    </xf>
    <xf numFmtId="0" fontId="8" fillId="0" borderId="0" xfId="1" applyFont="1" applyAlignment="1" applyProtection="1">
      <alignment horizontal="left" wrapText="1"/>
      <protection locked="0"/>
    </xf>
    <xf numFmtId="0" fontId="8" fillId="0" borderId="0" xfId="1" applyFont="1" applyAlignment="1" applyProtection="1">
      <alignment horizontal="left"/>
      <protection locked="0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10" fillId="3" borderId="4" xfId="1" applyFont="1" applyFill="1" applyBorder="1" applyAlignment="1">
      <alignment horizontal="center" vertical="top"/>
    </xf>
    <xf numFmtId="0" fontId="10" fillId="3" borderId="0" xfId="1" applyFont="1" applyFill="1" applyAlignment="1">
      <alignment horizontal="center" vertical="top"/>
    </xf>
    <xf numFmtId="0" fontId="10" fillId="3" borderId="0" xfId="1" applyFont="1" applyFill="1" applyAlignment="1">
      <alignment horizontal="center" vertical="top" wrapText="1"/>
    </xf>
    <xf numFmtId="0" fontId="10" fillId="3" borderId="5" xfId="1" applyFont="1" applyFill="1" applyBorder="1" applyAlignment="1">
      <alignment horizontal="center" vertical="top"/>
    </xf>
    <xf numFmtId="0" fontId="9" fillId="3" borderId="4" xfId="1" applyFont="1" applyFill="1" applyBorder="1" applyAlignment="1">
      <alignment horizontal="left" vertical="top"/>
    </xf>
    <xf numFmtId="49" fontId="5" fillId="3" borderId="0" xfId="1" applyNumberFormat="1" applyFont="1" applyFill="1" applyAlignment="1">
      <alignment horizontal="left" vertical="top"/>
    </xf>
    <xf numFmtId="0" fontId="9" fillId="3" borderId="0" xfId="1" applyFont="1" applyFill="1" applyAlignment="1">
      <alignment horizontal="right" vertical="top"/>
    </xf>
    <xf numFmtId="0" fontId="9" fillId="3" borderId="5" xfId="1" applyFont="1" applyFill="1" applyBorder="1" applyAlignment="1">
      <alignment horizontal="right" vertical="top"/>
    </xf>
    <xf numFmtId="0" fontId="11" fillId="3" borderId="6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 wrapText="1"/>
    </xf>
    <xf numFmtId="0" fontId="11" fillId="3" borderId="8" xfId="1" applyFont="1" applyFill="1" applyBorder="1" applyAlignment="1">
      <alignment horizontal="center" vertical="top"/>
    </xf>
    <xf numFmtId="0" fontId="11" fillId="3" borderId="0" xfId="1" applyFont="1" applyFill="1" applyAlignment="1">
      <alignment horizontal="center" vertical="top"/>
    </xf>
    <xf numFmtId="0" fontId="11" fillId="3" borderId="0" xfId="1" applyFont="1" applyFill="1" applyAlignment="1">
      <alignment horizontal="center" vertical="top" wrapText="1"/>
    </xf>
    <xf numFmtId="0" fontId="2" fillId="0" borderId="0" xfId="1" applyAlignment="1">
      <alignment vertical="center" wrapText="1"/>
    </xf>
    <xf numFmtId="0" fontId="2" fillId="0" borderId="10" xfId="1" applyBorder="1"/>
    <xf numFmtId="4" fontId="2" fillId="0" borderId="10" xfId="1" applyNumberFormat="1" applyBorder="1"/>
    <xf numFmtId="4" fontId="2" fillId="0" borderId="5" xfId="1" applyNumberFormat="1" applyBorder="1"/>
    <xf numFmtId="0" fontId="9" fillId="0" borderId="10" xfId="1" applyFont="1" applyBorder="1" applyAlignment="1">
      <alignment horizontal="left" vertical="top"/>
    </xf>
    <xf numFmtId="4" fontId="2" fillId="0" borderId="10" xfId="1" applyNumberFormat="1" applyBorder="1" applyAlignment="1">
      <alignment horizontal="right" vertical="top"/>
    </xf>
    <xf numFmtId="0" fontId="9" fillId="0" borderId="10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right" vertical="top"/>
    </xf>
    <xf numFmtId="0" fontId="14" fillId="0" borderId="10" xfId="1" applyFont="1" applyBorder="1" applyAlignment="1">
      <alignment vertical="top"/>
    </xf>
    <xf numFmtId="0" fontId="12" fillId="0" borderId="10" xfId="1" applyFont="1" applyBorder="1"/>
    <xf numFmtId="4" fontId="12" fillId="0" borderId="10" xfId="1" applyNumberFormat="1" applyFont="1" applyBorder="1" applyAlignment="1">
      <alignment horizontal="right"/>
    </xf>
    <xf numFmtId="0" fontId="9" fillId="0" borderId="13" xfId="1" applyFont="1" applyBorder="1" applyAlignment="1">
      <alignment horizontal="right"/>
    </xf>
    <xf numFmtId="4" fontId="2" fillId="0" borderId="13" xfId="1" applyNumberFormat="1" applyBorder="1" applyAlignment="1">
      <alignment horizontal="right"/>
    </xf>
    <xf numFmtId="0" fontId="21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 wrapText="1"/>
    </xf>
    <xf numFmtId="0" fontId="13" fillId="0" borderId="0" xfId="1" applyFont="1" applyAlignment="1">
      <alignment horizontal="right" vertical="top"/>
    </xf>
    <xf numFmtId="0" fontId="5" fillId="0" borderId="0" xfId="1" applyFont="1"/>
    <xf numFmtId="0" fontId="22" fillId="0" borderId="0" xfId="1" applyFont="1" applyAlignment="1">
      <alignment horizontal="right"/>
    </xf>
    <xf numFmtId="49" fontId="2" fillId="3" borderId="0" xfId="0" applyNumberFormat="1" applyFont="1" applyFill="1" applyAlignment="1">
      <alignment wrapText="1"/>
    </xf>
    <xf numFmtId="4" fontId="2" fillId="3" borderId="0" xfId="0" applyNumberFormat="1" applyFont="1" applyFill="1"/>
    <xf numFmtId="4" fontId="9" fillId="3" borderId="5" xfId="0" applyNumberFormat="1" applyFont="1" applyFill="1" applyBorder="1" applyAlignment="1">
      <alignment horizontal="right" vertical="top"/>
    </xf>
    <xf numFmtId="49" fontId="9" fillId="3" borderId="6" xfId="0" applyNumberFormat="1" applyFont="1" applyFill="1" applyBorder="1" applyAlignment="1">
      <alignment horizontal="left"/>
    </xf>
    <xf numFmtId="49" fontId="2" fillId="3" borderId="7" xfId="0" applyNumberFormat="1" applyFont="1" applyFill="1" applyBorder="1" applyAlignment="1">
      <alignment wrapText="1"/>
    </xf>
    <xf numFmtId="4" fontId="2" fillId="3" borderId="7" xfId="0" applyNumberFormat="1" applyFont="1" applyFill="1" applyBorder="1"/>
    <xf numFmtId="49" fontId="2" fillId="3" borderId="7" xfId="0" applyNumberFormat="1" applyFont="1" applyFill="1" applyBorder="1" applyAlignment="1">
      <alignment horizontal="center"/>
    </xf>
    <xf numFmtId="4" fontId="9" fillId="3" borderId="8" xfId="0" applyNumberFormat="1" applyFont="1" applyFill="1" applyBorder="1" applyAlignment="1">
      <alignment horizontal="right"/>
    </xf>
    <xf numFmtId="0" fontId="2" fillId="0" borderId="0" xfId="0" applyFont="1"/>
    <xf numFmtId="0" fontId="9" fillId="0" borderId="0" xfId="0" applyFont="1"/>
    <xf numFmtId="0" fontId="9" fillId="3" borderId="4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/>
    </xf>
    <xf numFmtId="0" fontId="2" fillId="3" borderId="0" xfId="0" applyFont="1" applyFill="1"/>
    <xf numFmtId="0" fontId="20" fillId="0" borderId="6" xfId="6" applyFont="1" applyBorder="1"/>
    <xf numFmtId="0" fontId="9" fillId="3" borderId="7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right" vertical="top"/>
    </xf>
    <xf numFmtId="0" fontId="9" fillId="3" borderId="12" xfId="0" applyFont="1" applyFill="1" applyBorder="1" applyAlignment="1">
      <alignment horizontal="center" vertical="top"/>
    </xf>
    <xf numFmtId="0" fontId="9" fillId="0" borderId="13" xfId="0" applyFon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0" fillId="0" borderId="0" xfId="0" applyAlignment="1">
      <alignment wrapText="1"/>
    </xf>
    <xf numFmtId="0" fontId="10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left" vertical="top"/>
    </xf>
    <xf numFmtId="0" fontId="13" fillId="3" borderId="0" xfId="0" applyFont="1" applyFill="1" applyAlignment="1">
      <alignment horizontal="center" vertical="top" wrapText="1"/>
    </xf>
    <xf numFmtId="0" fontId="13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right" vertical="top"/>
    </xf>
    <xf numFmtId="0" fontId="9" fillId="3" borderId="5" xfId="0" applyFont="1" applyFill="1" applyBorder="1" applyAlignment="1">
      <alignment horizontal="right" vertical="top"/>
    </xf>
    <xf numFmtId="0" fontId="11" fillId="3" borderId="7" xfId="0" applyFont="1" applyFill="1" applyBorder="1" applyAlignment="1">
      <alignment horizontal="center" vertical="top"/>
    </xf>
    <xf numFmtId="0" fontId="11" fillId="3" borderId="7" xfId="0" applyFont="1" applyFill="1" applyBorder="1" applyAlignment="1">
      <alignment horizontal="center" vertical="top" wrapText="1"/>
    </xf>
    <xf numFmtId="0" fontId="9" fillId="3" borderId="1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" fontId="0" fillId="0" borderId="0" xfId="0" applyNumberFormat="1"/>
    <xf numFmtId="0" fontId="9" fillId="0" borderId="8" xfId="0" applyFont="1" applyBorder="1" applyAlignment="1">
      <alignment horizontal="right"/>
    </xf>
    <xf numFmtId="0" fontId="11" fillId="3" borderId="0" xfId="0" applyFont="1" applyFill="1" applyAlignment="1">
      <alignment horizontal="center" vertical="top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 vertical="center"/>
    </xf>
    <xf numFmtId="4" fontId="2" fillId="0" borderId="0" xfId="0" applyNumberFormat="1" applyFont="1"/>
    <xf numFmtId="0" fontId="10" fillId="3" borderId="0" xfId="0" applyFont="1" applyFill="1"/>
    <xf numFmtId="0" fontId="26" fillId="0" borderId="4" xfId="6" applyFont="1" applyBorder="1"/>
    <xf numFmtId="0" fontId="0" fillId="0" borderId="5" xfId="0" applyBorder="1"/>
    <xf numFmtId="0" fontId="9" fillId="3" borderId="6" xfId="0" applyFont="1" applyFill="1" applyBorder="1" applyAlignment="1">
      <alignment horizontal="left" vertical="top"/>
    </xf>
    <xf numFmtId="0" fontId="11" fillId="3" borderId="12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 wrapText="1"/>
    </xf>
    <xf numFmtId="0" fontId="11" fillId="3" borderId="15" xfId="0" applyFont="1" applyFill="1" applyBorder="1" applyAlignment="1">
      <alignment horizontal="center" vertical="top"/>
    </xf>
    <xf numFmtId="0" fontId="9" fillId="3" borderId="0" xfId="0" applyFont="1" applyFill="1" applyAlignment="1">
      <alignment vertical="center"/>
    </xf>
    <xf numFmtId="0" fontId="9" fillId="0" borderId="11" xfId="0" applyFont="1" applyBorder="1" applyAlignment="1">
      <alignment horizontal="center" vertical="center" wrapText="1"/>
    </xf>
    <xf numFmtId="3" fontId="9" fillId="2" borderId="11" xfId="0" applyNumberFormat="1" applyFont="1" applyFill="1" applyBorder="1" applyAlignment="1">
      <alignment horizontal="center" vertical="center" wrapText="1"/>
    </xf>
    <xf numFmtId="43" fontId="2" fillId="2" borderId="13" xfId="0" applyNumberFormat="1" applyFont="1" applyFill="1" applyBorder="1" applyAlignment="1">
      <alignment horizontal="justify" vertical="center" wrapText="1"/>
    </xf>
    <xf numFmtId="43" fontId="2" fillId="2" borderId="13" xfId="0" applyNumberFormat="1" applyFont="1" applyFill="1" applyBorder="1" applyAlignment="1" applyProtection="1">
      <alignment vertical="center"/>
      <protection locked="0"/>
    </xf>
    <xf numFmtId="43" fontId="2" fillId="2" borderId="13" xfId="0" applyNumberFormat="1" applyFont="1" applyFill="1" applyBorder="1" applyAlignment="1">
      <alignment vertical="center" wrapText="1"/>
    </xf>
    <xf numFmtId="43" fontId="9" fillId="2" borderId="13" xfId="0" applyNumberFormat="1" applyFont="1" applyFill="1" applyBorder="1" applyAlignment="1">
      <alignment vertical="center" wrapText="1"/>
    </xf>
    <xf numFmtId="43" fontId="30" fillId="2" borderId="13" xfId="0" applyNumberFormat="1" applyFont="1" applyFill="1" applyBorder="1" applyAlignment="1" applyProtection="1">
      <alignment vertical="center"/>
      <protection locked="0"/>
    </xf>
    <xf numFmtId="0" fontId="9" fillId="0" borderId="0" xfId="0" applyFont="1" applyAlignment="1">
      <alignment vertical="center" wrapText="1"/>
    </xf>
    <xf numFmtId="0" fontId="9" fillId="2" borderId="13" xfId="0" applyFont="1" applyFill="1" applyBorder="1" applyAlignment="1">
      <alignment vertical="center" wrapText="1"/>
    </xf>
    <xf numFmtId="43" fontId="30" fillId="2" borderId="13" xfId="0" applyNumberFormat="1" applyFont="1" applyFill="1" applyBorder="1" applyAlignment="1">
      <alignment horizontal="center"/>
    </xf>
    <xf numFmtId="0" fontId="9" fillId="3" borderId="4" xfId="0" applyFont="1" applyFill="1" applyBorder="1" applyAlignment="1">
      <alignment horizontal="left" vertical="top"/>
    </xf>
    <xf numFmtId="0" fontId="9" fillId="3" borderId="0" xfId="0" applyFont="1" applyFill="1" applyAlignment="1">
      <alignment horizontal="center" vertical="top" wrapText="1"/>
    </xf>
    <xf numFmtId="0" fontId="9" fillId="3" borderId="13" xfId="0" quotePrefix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1" fillId="0" borderId="0" xfId="0" applyFont="1"/>
    <xf numFmtId="0" fontId="6" fillId="3" borderId="23" xfId="0" applyFont="1" applyFill="1" applyBorder="1" applyAlignment="1">
      <alignment horizontal="justify" vertical="center" wrapText="1"/>
    </xf>
    <xf numFmtId="164" fontId="7" fillId="3" borderId="24" xfId="0" applyNumberFormat="1" applyFont="1" applyFill="1" applyBorder="1" applyAlignment="1">
      <alignment horizontal="right" vertical="center" wrapText="1"/>
    </xf>
    <xf numFmtId="0" fontId="6" fillId="3" borderId="25" xfId="0" applyFont="1" applyFill="1" applyBorder="1" applyAlignment="1">
      <alignment horizontal="justify" vertical="center" wrapText="1"/>
    </xf>
    <xf numFmtId="164" fontId="7" fillId="3" borderId="32" xfId="0" applyNumberFormat="1" applyFont="1" applyFill="1" applyBorder="1" applyAlignment="1">
      <alignment horizontal="right" vertical="center" wrapText="1"/>
    </xf>
    <xf numFmtId="0" fontId="6" fillId="3" borderId="33" xfId="0" applyFont="1" applyFill="1" applyBorder="1" applyAlignment="1">
      <alignment horizontal="justify" vertical="center" wrapText="1"/>
    </xf>
    <xf numFmtId="43" fontId="7" fillId="3" borderId="34" xfId="3" applyFont="1" applyFill="1" applyBorder="1" applyAlignment="1">
      <alignment horizontal="right" vertical="center" wrapText="1"/>
    </xf>
    <xf numFmtId="0" fontId="6" fillId="3" borderId="34" xfId="0" applyFont="1" applyFill="1" applyBorder="1" applyAlignment="1">
      <alignment horizontal="justify" vertical="center" wrapText="1"/>
    </xf>
    <xf numFmtId="164" fontId="7" fillId="3" borderId="34" xfId="0" applyNumberFormat="1" applyFont="1" applyFill="1" applyBorder="1" applyAlignment="1">
      <alignment horizontal="right" vertical="center" wrapText="1"/>
    </xf>
    <xf numFmtId="164" fontId="7" fillId="3" borderId="35" xfId="0" applyNumberFormat="1" applyFont="1" applyFill="1" applyBorder="1" applyAlignment="1">
      <alignment horizontal="right" vertical="center" wrapText="1"/>
    </xf>
    <xf numFmtId="0" fontId="7" fillId="2" borderId="33" xfId="0" applyFont="1" applyFill="1" applyBorder="1" applyAlignment="1">
      <alignment horizontal="justify" vertical="center" wrapText="1"/>
    </xf>
    <xf numFmtId="4" fontId="6" fillId="2" borderId="34" xfId="3" applyNumberFormat="1" applyFont="1" applyFill="1" applyBorder="1" applyAlignment="1">
      <alignment horizontal="right" vertical="center" wrapText="1"/>
    </xf>
    <xf numFmtId="0" fontId="7" fillId="2" borderId="34" xfId="0" applyFont="1" applyFill="1" applyBorder="1" applyAlignment="1">
      <alignment horizontal="justify" vertical="center" wrapText="1"/>
    </xf>
    <xf numFmtId="165" fontId="6" fillId="2" borderId="34" xfId="3" applyNumberFormat="1" applyFont="1" applyFill="1" applyBorder="1" applyAlignment="1">
      <alignment horizontal="right" vertical="center" wrapText="1"/>
    </xf>
    <xf numFmtId="165" fontId="6" fillId="2" borderId="35" xfId="3" applyNumberFormat="1" applyFont="1" applyFill="1" applyBorder="1" applyAlignment="1">
      <alignment horizontal="right" vertical="center" wrapText="1"/>
    </xf>
    <xf numFmtId="0" fontId="7" fillId="3" borderId="33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4" xfId="0" applyFont="1" applyFill="1" applyBorder="1" applyAlignment="1">
      <alignment horizontal="justify" vertical="center" wrapText="1"/>
    </xf>
    <xf numFmtId="165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5" xfId="3" applyNumberFormat="1" applyFont="1" applyFill="1" applyBorder="1" applyAlignment="1" applyProtection="1">
      <alignment horizontal="right" vertical="center" wrapText="1"/>
      <protection locked="0"/>
    </xf>
    <xf numFmtId="0" fontId="7" fillId="2" borderId="33" xfId="0" applyFont="1" applyFill="1" applyBorder="1" applyAlignment="1">
      <alignment horizontal="left" vertical="center" wrapText="1"/>
    </xf>
    <xf numFmtId="165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165" fontId="6" fillId="2" borderId="35" xfId="3" applyNumberFormat="1" applyFont="1" applyFill="1" applyBorder="1" applyAlignment="1" applyProtection="1">
      <alignment horizontal="right" vertical="center" wrapText="1"/>
      <protection locked="0"/>
    </xf>
    <xf numFmtId="4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0" fontId="6" fillId="2" borderId="26" xfId="0" applyFont="1" applyFill="1" applyBorder="1" applyAlignment="1">
      <alignment horizontal="justify" vertical="center" wrapText="1"/>
    </xf>
    <xf numFmtId="0" fontId="6" fillId="2" borderId="28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>
      <alignment horizontal="right" vertical="center" wrapText="1"/>
    </xf>
    <xf numFmtId="0" fontId="6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>
      <alignment horizontal="right" vertical="center" wrapText="1"/>
    </xf>
    <xf numFmtId="165" fontId="7" fillId="3" borderId="38" xfId="3" applyNumberFormat="1" applyFont="1" applyFill="1" applyBorder="1" applyAlignment="1">
      <alignment horizontal="right" vertical="center" wrapText="1"/>
    </xf>
    <xf numFmtId="0" fontId="7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8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9" xfId="0" applyFont="1" applyFill="1" applyBorder="1" applyAlignment="1">
      <alignment horizontal="justify" vertical="center" wrapText="1"/>
    </xf>
    <xf numFmtId="165" fontId="7" fillId="3" borderId="27" xfId="3" applyNumberFormat="1" applyFont="1" applyFill="1" applyBorder="1" applyAlignment="1">
      <alignment horizontal="right" vertical="center" wrapText="1"/>
    </xf>
    <xf numFmtId="165" fontId="7" fillId="3" borderId="40" xfId="3" applyNumberFormat="1" applyFont="1" applyFill="1" applyBorder="1" applyAlignment="1">
      <alignment horizontal="right" vertical="center" wrapText="1"/>
    </xf>
    <xf numFmtId="0" fontId="6" fillId="2" borderId="41" xfId="0" applyFont="1" applyFill="1" applyBorder="1" applyAlignment="1">
      <alignment horizontal="justify" vertical="center" wrapText="1"/>
    </xf>
    <xf numFmtId="0" fontId="6" fillId="2" borderId="42" xfId="0" applyFont="1" applyFill="1" applyBorder="1" applyAlignment="1">
      <alignment horizontal="justify" vertical="center" wrapText="1"/>
    </xf>
    <xf numFmtId="165" fontId="6" fillId="2" borderId="41" xfId="3" applyNumberFormat="1" applyFont="1" applyFill="1" applyBorder="1" applyAlignment="1">
      <alignment horizontal="right" vertical="center" wrapText="1"/>
    </xf>
    <xf numFmtId="165" fontId="6" fillId="2" borderId="43" xfId="3" applyNumberFormat="1" applyFont="1" applyFill="1" applyBorder="1" applyAlignment="1">
      <alignment horizontal="right" vertical="center" wrapText="1"/>
    </xf>
    <xf numFmtId="4" fontId="7" fillId="3" borderId="27" xfId="3" applyNumberFormat="1" applyFont="1" applyFill="1" applyBorder="1" applyAlignment="1">
      <alignment horizontal="right" vertical="center" wrapText="1"/>
    </xf>
    <xf numFmtId="43" fontId="7" fillId="3" borderId="27" xfId="3" applyFont="1" applyFill="1" applyBorder="1" applyAlignment="1">
      <alignment horizontal="right" vertical="center" wrapText="1"/>
    </xf>
    <xf numFmtId="43" fontId="7" fillId="3" borderId="40" xfId="3" applyFont="1" applyFill="1" applyBorder="1" applyAlignment="1">
      <alignment horizontal="right" vertical="center" wrapText="1"/>
    </xf>
    <xf numFmtId="4" fontId="6" fillId="2" borderId="41" xfId="3" applyNumberFormat="1" applyFont="1" applyFill="1" applyBorder="1" applyAlignment="1">
      <alignment horizontal="right" vertical="center" wrapText="1"/>
    </xf>
    <xf numFmtId="0" fontId="6" fillId="3" borderId="28" xfId="0" applyFont="1" applyFill="1" applyBorder="1" applyAlignment="1">
      <alignment horizontal="justify" vertical="center" wrapText="1"/>
    </xf>
    <xf numFmtId="43" fontId="7" fillId="0" borderId="27" xfId="3" applyFont="1" applyBorder="1" applyAlignment="1">
      <alignment horizontal="right" vertical="center" wrapText="1"/>
    </xf>
    <xf numFmtId="0" fontId="7" fillId="0" borderId="34" xfId="0" applyFont="1" applyBorder="1" applyAlignment="1">
      <alignment horizontal="justify" vertical="center" wrapText="1"/>
    </xf>
    <xf numFmtId="165" fontId="7" fillId="0" borderId="34" xfId="3" applyNumberFormat="1" applyFont="1" applyBorder="1" applyAlignment="1" applyProtection="1">
      <alignment horizontal="right" vertical="center" wrapText="1"/>
      <protection locked="0"/>
    </xf>
    <xf numFmtId="165" fontId="7" fillId="3" borderId="44" xfId="3" applyNumberFormat="1" applyFont="1" applyFill="1" applyBorder="1" applyAlignment="1">
      <alignment horizontal="right" vertical="center" wrapText="1"/>
    </xf>
    <xf numFmtId="165" fontId="7" fillId="3" borderId="45" xfId="3" applyNumberFormat="1" applyFont="1" applyFill="1" applyBorder="1" applyAlignment="1">
      <alignment horizontal="right" vertical="center" wrapText="1"/>
    </xf>
    <xf numFmtId="43" fontId="7" fillId="3" borderId="44" xfId="3" applyFont="1" applyFill="1" applyBorder="1" applyAlignment="1">
      <alignment horizontal="right" vertical="center" wrapText="1"/>
    </xf>
    <xf numFmtId="43" fontId="7" fillId="3" borderId="45" xfId="3" applyFont="1" applyFill="1" applyBorder="1" applyAlignment="1">
      <alignment horizontal="right" vertical="center" wrapText="1"/>
    </xf>
    <xf numFmtId="0" fontId="8" fillId="0" borderId="9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3" xfId="0" applyFont="1" applyBorder="1"/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33" fillId="0" borderId="7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34" fillId="0" borderId="0" xfId="0" applyFont="1"/>
    <xf numFmtId="0" fontId="35" fillId="0" borderId="1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0" fontId="38" fillId="0" borderId="12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37" fillId="0" borderId="15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5" fillId="0" borderId="0" xfId="0" applyFont="1"/>
    <xf numFmtId="0" fontId="41" fillId="0" borderId="0" xfId="0" applyFont="1"/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/>
    </xf>
    <xf numFmtId="2" fontId="38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/>
    </xf>
    <xf numFmtId="0" fontId="38" fillId="5" borderId="10" xfId="0" applyFont="1" applyFill="1" applyBorder="1" applyAlignment="1">
      <alignment horizontal="right" vertical="center"/>
    </xf>
    <xf numFmtId="0" fontId="38" fillId="0" borderId="13" xfId="0" applyFont="1" applyBorder="1" applyAlignment="1">
      <alignment horizontal="left" vertical="center" wrapText="1"/>
    </xf>
    <xf numFmtId="0" fontId="35" fillId="0" borderId="13" xfId="0" applyFont="1" applyBorder="1" applyAlignment="1">
      <alignment horizontal="left" vertical="center" wrapText="1"/>
    </xf>
    <xf numFmtId="2" fontId="35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 wrapText="1"/>
    </xf>
    <xf numFmtId="0" fontId="2" fillId="0" borderId="0" xfId="7" applyProtection="1">
      <protection locked="0"/>
    </xf>
    <xf numFmtId="0" fontId="2" fillId="0" borderId="0" xfId="7"/>
    <xf numFmtId="4" fontId="2" fillId="0" borderId="0" xfId="7" applyNumberFormat="1" applyProtection="1">
      <protection locked="0"/>
    </xf>
    <xf numFmtId="4" fontId="2" fillId="3" borderId="0" xfId="7" applyNumberFormat="1" applyFill="1" applyAlignment="1">
      <alignment horizontal="center"/>
    </xf>
    <xf numFmtId="0" fontId="9" fillId="0" borderId="4" xfId="7" applyFont="1" applyBorder="1" applyAlignment="1">
      <alignment horizontal="left"/>
    </xf>
    <xf numFmtId="0" fontId="5" fillId="3" borderId="0" xfId="7" quotePrefix="1" applyFont="1" applyFill="1"/>
    <xf numFmtId="4" fontId="5" fillId="3" borderId="0" xfId="7" applyNumberFormat="1" applyFont="1" applyFill="1"/>
    <xf numFmtId="4" fontId="9" fillId="3" borderId="5" xfId="7" applyNumberFormat="1" applyFont="1" applyFill="1" applyBorder="1" applyAlignment="1">
      <alignment horizontal="right" vertical="top"/>
    </xf>
    <xf numFmtId="0" fontId="3" fillId="0" borderId="0" xfId="7" applyFont="1" applyAlignment="1">
      <alignment vertical="center"/>
    </xf>
    <xf numFmtId="0" fontId="2" fillId="0" borderId="6" xfId="7" applyBorder="1"/>
    <xf numFmtId="0" fontId="2" fillId="0" borderId="7" xfId="7" applyBorder="1"/>
    <xf numFmtId="4" fontId="2" fillId="3" borderId="7" xfId="7" applyNumberFormat="1" applyFill="1" applyBorder="1"/>
    <xf numFmtId="4" fontId="9" fillId="3" borderId="8" xfId="7" applyNumberFormat="1" applyFont="1" applyFill="1" applyBorder="1" applyAlignment="1">
      <alignment horizontal="right" vertical="top"/>
    </xf>
    <xf numFmtId="4" fontId="3" fillId="3" borderId="0" xfId="7" applyNumberFormat="1" applyFont="1" applyFill="1"/>
    <xf numFmtId="0" fontId="2" fillId="0" borderId="0" xfId="7" applyAlignment="1">
      <alignment vertical="center"/>
    </xf>
    <xf numFmtId="0" fontId="15" fillId="0" borderId="0" xfId="7" applyFont="1" applyAlignment="1">
      <alignment vertical="center"/>
    </xf>
    <xf numFmtId="4" fontId="15" fillId="0" borderId="0" xfId="7" applyNumberFormat="1" applyFont="1" applyAlignment="1">
      <alignment vertical="center"/>
    </xf>
    <xf numFmtId="0" fontId="2" fillId="0" borderId="1" xfId="7" applyBorder="1"/>
    <xf numFmtId="0" fontId="3" fillId="0" borderId="53" xfId="7" applyFont="1" applyBorder="1" applyAlignment="1">
      <alignment horizontal="left" vertical="center" indent="1"/>
    </xf>
    <xf numFmtId="4" fontId="3" fillId="0" borderId="53" xfId="7" applyNumberFormat="1" applyFont="1" applyBorder="1" applyAlignment="1">
      <alignment horizontal="right" vertical="center"/>
    </xf>
    <xf numFmtId="4" fontId="3" fillId="0" borderId="3" xfId="7" applyNumberFormat="1" applyFont="1" applyBorder="1" applyAlignment="1">
      <alignment horizontal="right" vertical="center"/>
    </xf>
    <xf numFmtId="0" fontId="49" fillId="0" borderId="0" xfId="7" applyFont="1"/>
    <xf numFmtId="49" fontId="50" fillId="0" borderId="13" xfId="7" applyNumberFormat="1" applyFont="1" applyBorder="1" applyAlignment="1">
      <alignment horizontal="center"/>
    </xf>
    <xf numFmtId="0" fontId="50" fillId="0" borderId="13" xfId="7" applyFont="1" applyBorder="1" applyAlignment="1">
      <alignment horizontal="left" vertical="center" indent="1"/>
    </xf>
    <xf numFmtId="4" fontId="5" fillId="0" borderId="13" xfId="7" applyNumberFormat="1" applyFont="1" applyBorder="1" applyAlignment="1">
      <alignment horizontal="right" vertical="center"/>
    </xf>
    <xf numFmtId="4" fontId="8" fillId="0" borderId="13" xfId="7" applyNumberFormat="1" applyFont="1" applyBorder="1" applyAlignment="1">
      <alignment horizontal="right" vertical="center"/>
    </xf>
    <xf numFmtId="49" fontId="49" fillId="0" borderId="13" xfId="7" applyNumberFormat="1" applyFont="1" applyBorder="1" applyAlignment="1">
      <alignment horizontal="center"/>
    </xf>
    <xf numFmtId="0" fontId="49" fillId="0" borderId="13" xfId="7" applyFont="1" applyBorder="1" applyAlignment="1">
      <alignment horizontal="left" vertical="center" indent="1"/>
    </xf>
    <xf numFmtId="4" fontId="5" fillId="0" borderId="13" xfId="3" applyNumberFormat="1" applyFont="1" applyBorder="1" applyAlignment="1">
      <alignment horizontal="right" vertical="center"/>
    </xf>
    <xf numFmtId="4" fontId="5" fillId="0" borderId="13" xfId="3" applyNumberFormat="1" applyFont="1" applyBorder="1" applyAlignment="1" applyProtection="1">
      <alignment horizontal="right" vertical="center"/>
      <protection locked="0"/>
    </xf>
    <xf numFmtId="49" fontId="49" fillId="0" borderId="13" xfId="7" applyNumberFormat="1" applyFont="1" applyBorder="1" applyAlignment="1">
      <alignment horizontal="center" vertical="center"/>
    </xf>
    <xf numFmtId="0" fontId="49" fillId="0" borderId="13" xfId="7" applyFont="1" applyBorder="1" applyAlignment="1">
      <alignment horizontal="left" vertical="center" wrapText="1" indent="1"/>
    </xf>
    <xf numFmtId="4" fontId="5" fillId="0" borderId="13" xfId="7" applyNumberFormat="1" applyFont="1" applyBorder="1" applyAlignment="1" applyProtection="1">
      <alignment horizontal="right" vertical="center"/>
      <protection locked="0"/>
    </xf>
    <xf numFmtId="4" fontId="8" fillId="0" borderId="13" xfId="7" applyNumberFormat="1" applyFont="1" applyBorder="1" applyAlignment="1" applyProtection="1">
      <alignment horizontal="right" vertical="center"/>
      <protection locked="0"/>
    </xf>
    <xf numFmtId="0" fontId="51" fillId="0" borderId="13" xfId="7" applyFont="1" applyBorder="1" applyAlignment="1">
      <alignment vertical="center"/>
    </xf>
    <xf numFmtId="49" fontId="49" fillId="0" borderId="13" xfId="7" applyNumberFormat="1" applyFont="1" applyBorder="1" applyAlignment="1">
      <alignment horizontal="left" vertical="center" indent="1"/>
    </xf>
    <xf numFmtId="0" fontId="50" fillId="0" borderId="13" xfId="7" applyFont="1" applyBorder="1" applyAlignment="1">
      <alignment horizontal="left" vertical="center" wrapText="1" indent="1"/>
    </xf>
    <xf numFmtId="4" fontId="8" fillId="0" borderId="13" xfId="3" applyNumberFormat="1" applyFont="1" applyBorder="1" applyAlignment="1" applyProtection="1">
      <alignment horizontal="right" vertical="center"/>
      <protection locked="0"/>
    </xf>
    <xf numFmtId="4" fontId="8" fillId="0" borderId="13" xfId="3" applyNumberFormat="1" applyFont="1" applyBorder="1" applyAlignment="1">
      <alignment horizontal="right" vertical="center"/>
    </xf>
    <xf numFmtId="0" fontId="52" fillId="0" borderId="13" xfId="7" applyFont="1" applyBorder="1" applyAlignment="1">
      <alignment vertical="center"/>
    </xf>
    <xf numFmtId="0" fontId="49" fillId="0" borderId="13" xfId="7" applyFont="1" applyBorder="1"/>
    <xf numFmtId="4" fontId="5" fillId="0" borderId="13" xfId="7" applyNumberFormat="1" applyFont="1" applyBorder="1"/>
    <xf numFmtId="0" fontId="49" fillId="0" borderId="13" xfId="7" applyFont="1" applyBorder="1" applyAlignment="1">
      <alignment horizontal="right" vertical="center"/>
    </xf>
    <xf numFmtId="4" fontId="8" fillId="3" borderId="54" xfId="7" applyNumberFormat="1" applyFont="1" applyFill="1" applyBorder="1" applyAlignment="1">
      <alignment horizontal="right" vertical="center"/>
    </xf>
    <xf numFmtId="4" fontId="8" fillId="3" borderId="55" xfId="7" applyNumberFormat="1" applyFont="1" applyFill="1" applyBorder="1" applyAlignment="1">
      <alignment horizontal="right" vertical="center"/>
    </xf>
    <xf numFmtId="0" fontId="50" fillId="0" borderId="0" xfId="7" applyFont="1" applyAlignment="1">
      <alignment horizontal="right" vertical="center"/>
    </xf>
    <xf numFmtId="4" fontId="8" fillId="3" borderId="0" xfId="7" applyNumberFormat="1" applyFont="1" applyFill="1" applyAlignment="1">
      <alignment horizontal="right" vertical="center"/>
    </xf>
    <xf numFmtId="0" fontId="4" fillId="0" borderId="0" xfId="7" applyFont="1" applyAlignment="1">
      <alignment horizontal="left" vertical="center"/>
    </xf>
    <xf numFmtId="0" fontId="9" fillId="0" borderId="0" xfId="7" applyFont="1" applyAlignment="1">
      <alignment horizontal="center" vertical="center"/>
    </xf>
    <xf numFmtId="4" fontId="15" fillId="0" borderId="0" xfId="7" applyNumberFormat="1" applyFont="1" applyAlignment="1">
      <alignment horizontal="left"/>
    </xf>
    <xf numFmtId="4" fontId="15" fillId="0" borderId="0" xfId="7" applyNumberFormat="1" applyFont="1" applyAlignment="1">
      <alignment horizontal="right"/>
    </xf>
    <xf numFmtId="0" fontId="2" fillId="2" borderId="0" xfId="7" applyFill="1"/>
    <xf numFmtId="4" fontId="2" fillId="2" borderId="0" xfId="7" applyNumberFormat="1" applyFill="1"/>
    <xf numFmtId="0" fontId="9" fillId="0" borderId="6" xfId="0" applyFont="1" applyBorder="1" applyAlignment="1">
      <alignment horizontal="left" vertical="top"/>
    </xf>
    <xf numFmtId="4" fontId="9" fillId="3" borderId="8" xfId="0" applyNumberFormat="1" applyFont="1" applyFill="1" applyBorder="1" applyAlignment="1">
      <alignment horizontal="right" vertical="top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4" fontId="9" fillId="0" borderId="8" xfId="0" applyNumberFormat="1" applyFont="1" applyBorder="1" applyAlignment="1">
      <alignment horizontal="right" vertical="top"/>
    </xf>
    <xf numFmtId="4" fontId="4" fillId="0" borderId="13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" xfId="0" applyFont="1" applyBorder="1"/>
    <xf numFmtId="0" fontId="9" fillId="0" borderId="3" xfId="0" applyFont="1" applyBorder="1"/>
    <xf numFmtId="4" fontId="9" fillId="0" borderId="2" xfId="0" applyNumberFormat="1" applyFont="1" applyBorder="1"/>
    <xf numFmtId="4" fontId="9" fillId="0" borderId="9" xfId="0" applyNumberFormat="1" applyFont="1" applyBorder="1" applyAlignment="1">
      <alignment horizontal="right"/>
    </xf>
    <xf numFmtId="0" fontId="9" fillId="0" borderId="4" xfId="0" applyFont="1" applyBorder="1"/>
    <xf numFmtId="0" fontId="9" fillId="0" borderId="5" xfId="0" applyFont="1" applyBorder="1"/>
    <xf numFmtId="4" fontId="9" fillId="0" borderId="0" xfId="0" applyNumberFormat="1" applyFont="1"/>
    <xf numFmtId="4" fontId="9" fillId="0" borderId="10" xfId="0" applyNumberFormat="1" applyFont="1" applyBorder="1" applyAlignment="1">
      <alignment horizontal="right"/>
    </xf>
    <xf numFmtId="0" fontId="2" fillId="0" borderId="4" xfId="0" applyFont="1" applyBorder="1"/>
    <xf numFmtId="4" fontId="2" fillId="0" borderId="10" xfId="0" applyNumberFormat="1" applyFont="1" applyBorder="1" applyAlignment="1">
      <alignment horizontal="right"/>
    </xf>
    <xf numFmtId="0" fontId="2" fillId="0" borderId="4" xfId="0" applyFont="1" applyBorder="1" applyAlignment="1">
      <alignment wrapText="1"/>
    </xf>
    <xf numFmtId="0" fontId="9" fillId="0" borderId="10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4" fontId="2" fillId="0" borderId="7" xfId="0" applyNumberFormat="1" applyFont="1" applyBorder="1"/>
    <xf numFmtId="4" fontId="2" fillId="0" borderId="11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3" borderId="56" xfId="5" applyFont="1" applyFill="1" applyBorder="1" applyAlignment="1">
      <alignment horizontal="center" vertical="center" wrapText="1"/>
    </xf>
    <xf numFmtId="0" fontId="9" fillId="0" borderId="57" xfId="5" applyFont="1" applyBorder="1"/>
    <xf numFmtId="4" fontId="9" fillId="0" borderId="10" xfId="0" applyNumberFormat="1" applyFont="1" applyBorder="1"/>
    <xf numFmtId="0" fontId="9" fillId="0" borderId="57" xfId="5" applyFont="1" applyBorder="1" applyAlignment="1">
      <alignment wrapText="1"/>
    </xf>
    <xf numFmtId="0" fontId="9" fillId="0" borderId="6" xfId="0" applyFont="1" applyBorder="1"/>
    <xf numFmtId="0" fontId="6" fillId="0" borderId="13" xfId="0" applyFont="1" applyBorder="1" applyAlignment="1">
      <alignment horizontal="center" vertical="center"/>
    </xf>
    <xf numFmtId="4" fontId="6" fillId="0" borderId="13" xfId="0" applyNumberFormat="1" applyFont="1" applyBorder="1" applyAlignment="1">
      <alignment horizontal="center" vertical="center"/>
    </xf>
    <xf numFmtId="0" fontId="56" fillId="3" borderId="61" xfId="0" applyFont="1" applyFill="1" applyBorder="1" applyAlignment="1" applyProtection="1">
      <alignment horizontal="left" vertical="center" wrapText="1"/>
      <protection locked="0"/>
    </xf>
    <xf numFmtId="0" fontId="56" fillId="3" borderId="62" xfId="0" applyFont="1" applyFill="1" applyBorder="1" applyAlignment="1" applyProtection="1">
      <alignment vertical="center" wrapText="1"/>
      <protection locked="0"/>
    </xf>
    <xf numFmtId="0" fontId="57" fillId="3" borderId="64" xfId="0" applyFont="1" applyFill="1" applyBorder="1"/>
    <xf numFmtId="0" fontId="57" fillId="3" borderId="0" xfId="0" applyFont="1" applyFill="1"/>
    <xf numFmtId="0" fontId="57" fillId="3" borderId="65" xfId="0" applyFont="1" applyFill="1" applyBorder="1"/>
    <xf numFmtId="0" fontId="56" fillId="3" borderId="69" xfId="0" applyFont="1" applyFill="1" applyBorder="1" applyAlignment="1">
      <alignment horizontal="center" vertical="center" wrapText="1"/>
    </xf>
    <xf numFmtId="0" fontId="56" fillId="3" borderId="70" xfId="0" applyFont="1" applyFill="1" applyBorder="1" applyAlignment="1">
      <alignment horizontal="center" vertical="center" wrapText="1"/>
    </xf>
    <xf numFmtId="0" fontId="41" fillId="0" borderId="71" xfId="0" applyFont="1" applyBorder="1" applyAlignment="1">
      <alignment horizontal="justify" vertical="center" wrapText="1"/>
    </xf>
    <xf numFmtId="4" fontId="34" fillId="0" borderId="72" xfId="0" applyNumberFormat="1" applyFont="1" applyBorder="1" applyAlignment="1">
      <alignment horizontal="right" vertical="center" wrapText="1"/>
    </xf>
    <xf numFmtId="4" fontId="34" fillId="0" borderId="73" xfId="0" applyNumberFormat="1" applyFont="1" applyBorder="1" applyAlignment="1">
      <alignment horizontal="right" vertical="center" wrapText="1"/>
    </xf>
    <xf numFmtId="0" fontId="41" fillId="0" borderId="74" xfId="0" applyFont="1" applyBorder="1" applyAlignment="1">
      <alignment horizontal="justify" vertical="center" wrapText="1"/>
    </xf>
    <xf numFmtId="4" fontId="34" fillId="0" borderId="75" xfId="0" applyNumberFormat="1" applyFont="1" applyBorder="1" applyAlignment="1">
      <alignment horizontal="right" vertical="center" wrapText="1"/>
    </xf>
    <xf numFmtId="4" fontId="34" fillId="0" borderId="76" xfId="0" applyNumberFormat="1" applyFont="1" applyBorder="1" applyAlignment="1">
      <alignment horizontal="right" vertical="center" wrapText="1"/>
    </xf>
    <xf numFmtId="0" fontId="41" fillId="0" borderId="77" xfId="0" applyFont="1" applyBorder="1" applyAlignment="1">
      <alignment horizontal="justify" vertical="center" wrapText="1"/>
    </xf>
    <xf numFmtId="4" fontId="34" fillId="0" borderId="78" xfId="0" applyNumberFormat="1" applyFont="1" applyBorder="1" applyAlignment="1">
      <alignment horizontal="right" vertical="center" wrapText="1"/>
    </xf>
    <xf numFmtId="4" fontId="34" fillId="0" borderId="79" xfId="0" applyNumberFormat="1" applyFont="1" applyBorder="1" applyAlignment="1">
      <alignment horizontal="right" vertical="center" wrapText="1"/>
    </xf>
    <xf numFmtId="0" fontId="59" fillId="7" borderId="61" xfId="0" applyFont="1" applyFill="1" applyBorder="1" applyAlignment="1">
      <alignment horizontal="center" vertical="center" wrapText="1"/>
    </xf>
    <xf numFmtId="43" fontId="59" fillId="7" borderId="69" xfId="0" applyNumberFormat="1" applyFont="1" applyFill="1" applyBorder="1" applyAlignment="1">
      <alignment horizontal="right" vertical="center" wrapText="1"/>
    </xf>
    <xf numFmtId="43" fontId="59" fillId="7" borderId="80" xfId="0" applyNumberFormat="1" applyFont="1" applyFill="1" applyBorder="1" applyAlignment="1">
      <alignment horizontal="right" vertical="center" wrapText="1"/>
    </xf>
    <xf numFmtId="43" fontId="59" fillId="7" borderId="81" xfId="0" applyNumberFormat="1" applyFont="1" applyFill="1" applyBorder="1" applyAlignment="1">
      <alignment horizontal="right" vertical="center" wrapText="1"/>
    </xf>
    <xf numFmtId="43" fontId="59" fillId="7" borderId="82" xfId="0" applyNumberFormat="1" applyFont="1" applyFill="1" applyBorder="1" applyAlignment="1">
      <alignment horizontal="right" vertical="center" wrapText="1"/>
    </xf>
    <xf numFmtId="166" fontId="34" fillId="0" borderId="0" xfId="0" applyNumberFormat="1" applyFont="1" applyAlignment="1">
      <alignment horizontal="right" vertical="center"/>
    </xf>
    <xf numFmtId="167" fontId="34" fillId="0" borderId="0" xfId="0" applyNumberFormat="1" applyFont="1" applyAlignment="1">
      <alignment horizontal="right" vertical="center"/>
    </xf>
    <xf numFmtId="0" fontId="60" fillId="0" borderId="0" xfId="0" applyFont="1" applyAlignment="1">
      <alignment horizontal="center"/>
    </xf>
    <xf numFmtId="0" fontId="41" fillId="0" borderId="0" xfId="0" applyFont="1" applyProtection="1">
      <protection locked="0"/>
    </xf>
    <xf numFmtId="0" fontId="34" fillId="0" borderId="97" xfId="0" applyFont="1" applyBorder="1"/>
    <xf numFmtId="0" fontId="64" fillId="0" borderId="0" xfId="9" applyFont="1"/>
    <xf numFmtId="0" fontId="65" fillId="0" borderId="0" xfId="9" applyFont="1" applyAlignment="1">
      <alignment horizontal="left" vertical="center"/>
    </xf>
    <xf numFmtId="0" fontId="41" fillId="0" borderId="64" xfId="6" applyFont="1" applyBorder="1"/>
    <xf numFmtId="0" fontId="41" fillId="0" borderId="0" xfId="6" applyFont="1"/>
    <xf numFmtId="0" fontId="66" fillId="0" borderId="0" xfId="6" applyFont="1" applyAlignment="1">
      <alignment horizontal="center"/>
    </xf>
    <xf numFmtId="0" fontId="41" fillId="0" borderId="65" xfId="6" applyFont="1" applyBorder="1"/>
    <xf numFmtId="0" fontId="67" fillId="0" borderId="64" xfId="6" applyFont="1" applyBorder="1" applyProtection="1">
      <protection locked="0"/>
    </xf>
    <xf numFmtId="0" fontId="67" fillId="0" borderId="0" xfId="6" applyFont="1" applyAlignment="1" applyProtection="1">
      <alignment horizontal="left"/>
      <protection locked="0"/>
    </xf>
    <xf numFmtId="0" fontId="41" fillId="0" borderId="0" xfId="6" applyFont="1" applyProtection="1">
      <protection locked="0"/>
    </xf>
    <xf numFmtId="0" fontId="41" fillId="0" borderId="61" xfId="6" applyFont="1" applyBorder="1"/>
    <xf numFmtId="0" fontId="41" fillId="0" borderId="62" xfId="6" applyFont="1" applyBorder="1"/>
    <xf numFmtId="0" fontId="41" fillId="0" borderId="63" xfId="6" applyFont="1" applyBorder="1"/>
    <xf numFmtId="43" fontId="41" fillId="0" borderId="107" xfId="3" applyFont="1" applyBorder="1"/>
    <xf numFmtId="43" fontId="41" fillId="0" borderId="108" xfId="3" applyFont="1" applyBorder="1"/>
    <xf numFmtId="43" fontId="41" fillId="0" borderId="110" xfId="3" applyFont="1" applyBorder="1"/>
    <xf numFmtId="43" fontId="41" fillId="0" borderId="111" xfId="3" applyFont="1" applyBorder="1"/>
    <xf numFmtId="43" fontId="41" fillId="0" borderId="72" xfId="3" applyFont="1" applyBorder="1"/>
    <xf numFmtId="43" fontId="41" fillId="0" borderId="73" xfId="3" applyFont="1" applyBorder="1"/>
    <xf numFmtId="0" fontId="66" fillId="0" borderId="74" xfId="6" applyFont="1" applyBorder="1" applyAlignment="1">
      <alignment horizontal="left"/>
    </xf>
    <xf numFmtId="0" fontId="66" fillId="0" borderId="75" xfId="6" applyFont="1" applyBorder="1" applyAlignment="1">
      <alignment horizontal="left"/>
    </xf>
    <xf numFmtId="43" fontId="41" fillId="0" borderId="75" xfId="3" applyFont="1" applyBorder="1"/>
    <xf numFmtId="43" fontId="41" fillId="0" borderId="76" xfId="3" applyFont="1" applyBorder="1"/>
    <xf numFmtId="0" fontId="66" fillId="0" borderId="74" xfId="6" applyFont="1" applyBorder="1" applyAlignment="1">
      <alignment horizontal="center"/>
    </xf>
    <xf numFmtId="0" fontId="66" fillId="0" borderId="75" xfId="6" applyFont="1" applyBorder="1" applyAlignment="1">
      <alignment horizontal="center"/>
    </xf>
    <xf numFmtId="0" fontId="66" fillId="8" borderId="74" xfId="6" applyFont="1" applyFill="1" applyBorder="1" applyAlignment="1">
      <alignment horizontal="left"/>
    </xf>
    <xf numFmtId="0" fontId="66" fillId="8" borderId="75" xfId="6" applyFont="1" applyFill="1" applyBorder="1" applyAlignment="1">
      <alignment horizontal="left"/>
    </xf>
    <xf numFmtId="43" fontId="41" fillId="8" borderId="75" xfId="3" applyFont="1" applyFill="1" applyBorder="1"/>
    <xf numFmtId="43" fontId="41" fillId="8" borderId="76" xfId="3" applyFont="1" applyFill="1" applyBorder="1"/>
    <xf numFmtId="0" fontId="67" fillId="0" borderId="74" xfId="6" applyFont="1" applyBorder="1" applyAlignment="1">
      <alignment horizontal="left"/>
    </xf>
    <xf numFmtId="0" fontId="67" fillId="0" borderId="75" xfId="6" applyFont="1" applyBorder="1" applyAlignment="1">
      <alignment horizontal="left"/>
    </xf>
    <xf numFmtId="43" fontId="41" fillId="0" borderId="75" xfId="3" applyFont="1" applyBorder="1" applyProtection="1">
      <protection locked="0"/>
    </xf>
    <xf numFmtId="43" fontId="41" fillId="0" borderId="76" xfId="3" applyFont="1" applyBorder="1" applyProtection="1">
      <protection locked="0"/>
    </xf>
    <xf numFmtId="0" fontId="66" fillId="0" borderId="74" xfId="6" applyFont="1" applyBorder="1"/>
    <xf numFmtId="0" fontId="66" fillId="0" borderId="75" xfId="6" applyFont="1" applyBorder="1"/>
    <xf numFmtId="0" fontId="41" fillId="0" borderId="74" xfId="6" applyFont="1" applyBorder="1" applyAlignment="1">
      <alignment horizontal="left"/>
    </xf>
    <xf numFmtId="0" fontId="66" fillId="8" borderId="75" xfId="6" applyFont="1" applyFill="1" applyBorder="1"/>
    <xf numFmtId="0" fontId="67" fillId="8" borderId="75" xfId="6" applyFont="1" applyFill="1" applyBorder="1" applyAlignment="1">
      <alignment horizontal="left"/>
    </xf>
    <xf numFmtId="0" fontId="67" fillId="9" borderId="75" xfId="6" applyFont="1" applyFill="1" applyBorder="1" applyAlignment="1" applyProtection="1">
      <alignment horizontal="left"/>
      <protection locked="0"/>
    </xf>
    <xf numFmtId="43" fontId="41" fillId="9" borderId="75" xfId="3" applyFont="1" applyFill="1" applyBorder="1" applyProtection="1">
      <protection locked="0"/>
    </xf>
    <xf numFmtId="43" fontId="41" fillId="9" borderId="76" xfId="3" applyFont="1" applyFill="1" applyBorder="1" applyProtection="1">
      <protection locked="0"/>
    </xf>
    <xf numFmtId="0" fontId="66" fillId="9" borderId="75" xfId="6" applyFont="1" applyFill="1" applyBorder="1" applyAlignment="1" applyProtection="1">
      <alignment horizontal="center"/>
      <protection locked="0"/>
    </xf>
    <xf numFmtId="0" fontId="41" fillId="0" borderId="61" xfId="6" applyFont="1" applyBorder="1" applyAlignment="1">
      <alignment horizontal="center"/>
    </xf>
    <xf numFmtId="0" fontId="41" fillId="0" borderId="114" xfId="6" applyFont="1" applyBorder="1" applyAlignment="1">
      <alignment horizontal="center"/>
    </xf>
    <xf numFmtId="0" fontId="41" fillId="0" borderId="78" xfId="0" applyFont="1" applyBorder="1"/>
    <xf numFmtId="0" fontId="41" fillId="0" borderId="79" xfId="0" applyFont="1" applyBorder="1"/>
    <xf numFmtId="0" fontId="16" fillId="0" borderId="0" xfId="8" applyFont="1"/>
    <xf numFmtId="0" fontId="1" fillId="0" borderId="0" xfId="8"/>
    <xf numFmtId="0" fontId="17" fillId="3" borderId="64" xfId="8" applyFont="1" applyFill="1" applyBorder="1" applyAlignment="1">
      <alignment vertical="center"/>
    </xf>
    <xf numFmtId="0" fontId="17" fillId="3" borderId="0" xfId="8" applyFont="1" applyFill="1" applyAlignment="1">
      <alignment vertical="center"/>
    </xf>
    <xf numFmtId="0" fontId="17" fillId="3" borderId="61" xfId="8" applyFont="1" applyFill="1" applyBorder="1" applyAlignment="1">
      <alignment vertical="center"/>
    </xf>
    <xf numFmtId="0" fontId="17" fillId="3" borderId="62" xfId="8" applyFont="1" applyFill="1" applyBorder="1" applyAlignment="1">
      <alignment vertical="center"/>
    </xf>
    <xf numFmtId="0" fontId="17" fillId="3" borderId="63" xfId="8" applyFont="1" applyFill="1" applyBorder="1" applyAlignment="1">
      <alignment vertical="center"/>
    </xf>
    <xf numFmtId="0" fontId="18" fillId="3" borderId="0" xfId="8" applyFont="1" applyFill="1" applyAlignment="1">
      <alignment horizontal="right" vertical="center"/>
    </xf>
    <xf numFmtId="0" fontId="18" fillId="3" borderId="0" xfId="8" applyFont="1" applyFill="1" applyAlignment="1">
      <alignment vertical="center"/>
    </xf>
    <xf numFmtId="0" fontId="30" fillId="8" borderId="120" xfId="8" applyFont="1" applyFill="1" applyBorder="1" applyAlignment="1">
      <alignment horizontal="center" vertical="center" wrapText="1"/>
    </xf>
    <xf numFmtId="0" fontId="26" fillId="8" borderId="120" xfId="8" applyFont="1" applyFill="1" applyBorder="1" applyAlignment="1">
      <alignment horizontal="center" vertical="center"/>
    </xf>
    <xf numFmtId="0" fontId="17" fillId="3" borderId="0" xfId="8" applyFont="1" applyFill="1" applyAlignment="1">
      <alignment horizontal="center" vertical="center" wrapText="1"/>
    </xf>
    <xf numFmtId="0" fontId="7" fillId="3" borderId="21" xfId="8" applyFont="1" applyFill="1" applyBorder="1" applyAlignment="1">
      <alignment horizontal="center" vertical="center"/>
    </xf>
    <xf numFmtId="0" fontId="7" fillId="3" borderId="15" xfId="8" applyFont="1" applyFill="1" applyBorder="1" applyAlignment="1">
      <alignment horizontal="center" vertical="center"/>
    </xf>
    <xf numFmtId="0" fontId="7" fillId="3" borderId="13" xfId="8" applyFont="1" applyFill="1" applyBorder="1" applyAlignment="1">
      <alignment horizontal="center" vertical="center"/>
    </xf>
    <xf numFmtId="4" fontId="7" fillId="3" borderId="13" xfId="8" applyNumberFormat="1" applyFont="1" applyFill="1" applyBorder="1" applyAlignment="1">
      <alignment horizontal="right" vertical="center"/>
    </xf>
    <xf numFmtId="0" fontId="6" fillId="3" borderId="21" xfId="8" applyFont="1" applyFill="1" applyBorder="1" applyAlignment="1">
      <alignment horizontal="left" vertical="center"/>
    </xf>
    <xf numFmtId="0" fontId="6" fillId="3" borderId="15" xfId="8" applyFont="1" applyFill="1" applyBorder="1" applyAlignment="1">
      <alignment horizontal="left" vertical="center"/>
    </xf>
    <xf numFmtId="4" fontId="6" fillId="8" borderId="13" xfId="8" applyNumberFormat="1" applyFont="1" applyFill="1" applyBorder="1" applyAlignment="1">
      <alignment horizontal="right" vertical="center"/>
    </xf>
    <xf numFmtId="0" fontId="7" fillId="3" borderId="125" xfId="8" applyFont="1" applyFill="1" applyBorder="1" applyAlignment="1">
      <alignment horizontal="center" vertical="center"/>
    </xf>
    <xf numFmtId="0" fontId="7" fillId="3" borderId="2" xfId="8" applyFont="1" applyFill="1" applyBorder="1" applyAlignment="1">
      <alignment horizontal="center" vertical="center"/>
    </xf>
    <xf numFmtId="0" fontId="7" fillId="3" borderId="2" xfId="8" applyFont="1" applyFill="1" applyBorder="1" applyAlignment="1">
      <alignment horizontal="right" vertical="center"/>
    </xf>
    <xf numFmtId="0" fontId="7" fillId="3" borderId="3" xfId="8" applyFont="1" applyFill="1" applyBorder="1" applyAlignment="1">
      <alignment horizontal="right" vertical="center"/>
    </xf>
    <xf numFmtId="4" fontId="6" fillId="3" borderId="13" xfId="8" applyNumberFormat="1" applyFont="1" applyFill="1" applyBorder="1" applyAlignment="1">
      <alignment horizontal="right" vertical="center"/>
    </xf>
    <xf numFmtId="4" fontId="7" fillId="3" borderId="13" xfId="8" applyNumberFormat="1" applyFont="1" applyFill="1" applyBorder="1" applyAlignment="1">
      <alignment horizontal="right" vertical="center" wrapText="1"/>
    </xf>
    <xf numFmtId="0" fontId="6" fillId="8" borderId="13" xfId="8" applyFont="1" applyFill="1" applyBorder="1" applyAlignment="1">
      <alignment horizontal="right" vertical="center"/>
    </xf>
    <xf numFmtId="0" fontId="6" fillId="8" borderId="13" xfId="8" applyFont="1" applyFill="1" applyBorder="1" applyAlignment="1">
      <alignment horizontal="right" vertical="center" wrapText="1"/>
    </xf>
    <xf numFmtId="0" fontId="17" fillId="8" borderId="128" xfId="8" applyFont="1" applyFill="1" applyBorder="1" applyAlignment="1">
      <alignment horizontal="right" vertical="center"/>
    </xf>
    <xf numFmtId="0" fontId="17" fillId="3" borderId="0" xfId="8" applyFont="1" applyFill="1" applyAlignment="1">
      <alignment horizontal="center" vertical="center"/>
    </xf>
    <xf numFmtId="0" fontId="47" fillId="0" borderId="0" xfId="8" applyFont="1"/>
    <xf numFmtId="0" fontId="48" fillId="0" borderId="0" xfId="8" applyFont="1"/>
    <xf numFmtId="0" fontId="9" fillId="3" borderId="12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/>
    <xf numFmtId="0" fontId="9" fillId="3" borderId="13" xfId="0" applyFont="1" applyFill="1" applyBorder="1" applyAlignment="1">
      <alignment horizontal="center" vertical="center"/>
    </xf>
    <xf numFmtId="0" fontId="37" fillId="0" borderId="0" xfId="0" applyFont="1"/>
    <xf numFmtId="49" fontId="2" fillId="3" borderId="0" xfId="0" applyNumberFormat="1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 wrapText="1"/>
    </xf>
    <xf numFmtId="4" fontId="9" fillId="3" borderId="0" xfId="0" applyNumberFormat="1" applyFont="1" applyFill="1" applyAlignment="1">
      <alignment horizontal="center" vertical="center"/>
    </xf>
    <xf numFmtId="0" fontId="9" fillId="3" borderId="14" xfId="0" applyFont="1" applyFill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top" wrapText="1"/>
    </xf>
    <xf numFmtId="0" fontId="9" fillId="3" borderId="15" xfId="0" applyFont="1" applyFill="1" applyBorder="1" applyAlignment="1">
      <alignment horizontal="center" vertical="top"/>
    </xf>
    <xf numFmtId="0" fontId="2" fillId="0" borderId="57" xfId="5" applyBorder="1"/>
    <xf numFmtId="0" fontId="37" fillId="0" borderId="0" xfId="0" applyFont="1" applyProtection="1">
      <protection locked="0"/>
    </xf>
    <xf numFmtId="49" fontId="2" fillId="3" borderId="0" xfId="0" applyNumberFormat="1" applyFont="1" applyFill="1" applyAlignment="1">
      <alignment horizontal="left" vertical="top"/>
    </xf>
    <xf numFmtId="0" fontId="9" fillId="3" borderId="0" xfId="0" applyFont="1" applyFill="1" applyAlignment="1">
      <alignment vertical="top"/>
    </xf>
    <xf numFmtId="0" fontId="9" fillId="3" borderId="6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2" fontId="37" fillId="0" borderId="9" xfId="0" applyNumberFormat="1" applyFont="1" applyBorder="1"/>
    <xf numFmtId="4" fontId="37" fillId="0" borderId="10" xfId="0" applyNumberFormat="1" applyFont="1" applyBorder="1"/>
    <xf numFmtId="0" fontId="37" fillId="0" borderId="11" xfId="0" applyFont="1" applyBorder="1"/>
    <xf numFmtId="2" fontId="37" fillId="0" borderId="11" xfId="0" applyNumberFormat="1" applyFont="1" applyBorder="1"/>
    <xf numFmtId="49" fontId="2" fillId="3" borderId="7" xfId="0" applyNumberFormat="1" applyFont="1" applyFill="1" applyBorder="1" applyAlignment="1">
      <alignment vertical="top"/>
    </xf>
    <xf numFmtId="0" fontId="9" fillId="3" borderId="7" xfId="0" applyFont="1" applyFill="1" applyBorder="1" applyAlignment="1">
      <alignment vertical="top"/>
    </xf>
    <xf numFmtId="4" fontId="37" fillId="0" borderId="0" xfId="0" applyNumberFormat="1" applyFont="1" applyAlignment="1">
      <alignment horizontal="right"/>
    </xf>
    <xf numFmtId="0" fontId="9" fillId="0" borderId="7" xfId="0" applyFont="1" applyBorder="1" applyAlignment="1">
      <alignment horizontal="center" vertical="top"/>
    </xf>
    <xf numFmtId="4" fontId="9" fillId="0" borderId="0" xfId="0" applyNumberFormat="1" applyFont="1" applyAlignment="1">
      <alignment horizontal="right" vertical="top"/>
    </xf>
    <xf numFmtId="0" fontId="9" fillId="0" borderId="14" xfId="0" applyFont="1" applyBorder="1" applyAlignment="1">
      <alignment horizontal="center" vertical="top"/>
    </xf>
    <xf numFmtId="0" fontId="37" fillId="0" borderId="0" xfId="0" applyFont="1" applyAlignment="1">
      <alignment horizontal="right"/>
    </xf>
    <xf numFmtId="0" fontId="17" fillId="8" borderId="66" xfId="8" applyFont="1" applyFill="1" applyBorder="1" applyAlignment="1">
      <alignment horizontal="center" vertical="center" wrapText="1"/>
    </xf>
    <xf numFmtId="0" fontId="17" fillId="8" borderId="120" xfId="8" applyFont="1" applyFill="1" applyBorder="1" applyAlignment="1">
      <alignment horizontal="center" vertical="center" wrapText="1"/>
    </xf>
    <xf numFmtId="49" fontId="6" fillId="3" borderId="21" xfId="8" applyNumberFormat="1" applyFont="1" applyFill="1" applyBorder="1" applyAlignment="1">
      <alignment horizontal="center" vertical="center"/>
    </xf>
    <xf numFmtId="49" fontId="6" fillId="3" borderId="13" xfId="8" applyNumberFormat="1" applyFont="1" applyFill="1" applyBorder="1" applyAlignment="1">
      <alignment horizontal="center" vertical="center"/>
    </xf>
    <xf numFmtId="2" fontId="7" fillId="3" borderId="13" xfId="8" applyNumberFormat="1" applyFont="1" applyFill="1" applyBorder="1" applyAlignment="1">
      <alignment horizontal="right" vertical="center"/>
    </xf>
    <xf numFmtId="2" fontId="6" fillId="3" borderId="13" xfId="8" applyNumberFormat="1" applyFont="1" applyFill="1" applyBorder="1" applyAlignment="1">
      <alignment horizontal="right" vertical="center"/>
    </xf>
    <xf numFmtId="2" fontId="7" fillId="3" borderId="13" xfId="8" applyNumberFormat="1" applyFont="1" applyFill="1" applyBorder="1" applyAlignment="1">
      <alignment horizontal="right" vertical="center" wrapText="1"/>
    </xf>
    <xf numFmtId="0" fontId="7" fillId="8" borderId="13" xfId="8" applyFont="1" applyFill="1" applyBorder="1" applyAlignment="1">
      <alignment horizontal="right" vertical="center"/>
    </xf>
    <xf numFmtId="4" fontId="17" fillId="8" borderId="128" xfId="8" applyNumberFormat="1" applyFont="1" applyFill="1" applyBorder="1" applyAlignment="1">
      <alignment horizontal="right" vertical="center"/>
    </xf>
    <xf numFmtId="0" fontId="2" fillId="0" borderId="0" xfId="0" applyFont="1" applyAlignment="1">
      <alignment wrapText="1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8" fillId="0" borderId="13" xfId="0" applyFont="1" applyBorder="1" applyAlignment="1">
      <alignment horizontal="right" vertical="center"/>
    </xf>
    <xf numFmtId="0" fontId="33" fillId="0" borderId="6" xfId="0" applyFont="1" applyBorder="1" applyAlignment="1">
      <alignment horizontal="left" vertical="center"/>
    </xf>
    <xf numFmtId="0" fontId="9" fillId="3" borderId="13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64" fillId="0" borderId="0" xfId="9" applyFont="1" applyAlignment="1">
      <alignment horizontal="center" vertical="center"/>
    </xf>
    <xf numFmtId="0" fontId="72" fillId="0" borderId="132" xfId="9" applyFont="1" applyBorder="1" applyAlignment="1">
      <alignment horizontal="center" vertical="center"/>
    </xf>
    <xf numFmtId="0" fontId="73" fillId="0" borderId="133" xfId="9" applyFont="1" applyBorder="1" applyAlignment="1">
      <alignment horizontal="center" vertical="center"/>
    </xf>
    <xf numFmtId="0" fontId="72" fillId="0" borderId="70" xfId="9" applyFont="1" applyBorder="1" applyAlignment="1">
      <alignment horizontal="center" vertical="center"/>
    </xf>
    <xf numFmtId="0" fontId="67" fillId="0" borderId="0" xfId="9" applyFont="1" applyAlignment="1">
      <alignment horizontal="center" vertical="center"/>
    </xf>
    <xf numFmtId="0" fontId="65" fillId="3" borderId="134" xfId="9" applyFont="1" applyFill="1" applyBorder="1" applyAlignment="1">
      <alignment horizontal="center" vertical="center" wrapText="1"/>
    </xf>
    <xf numFmtId="0" fontId="74" fillId="3" borderId="0" xfId="9" applyFont="1" applyFill="1"/>
    <xf numFmtId="0" fontId="65" fillId="0" borderId="135" xfId="9" applyFont="1" applyBorder="1" applyAlignment="1">
      <alignment horizontal="center" vertical="center" wrapText="1"/>
    </xf>
    <xf numFmtId="0" fontId="75" fillId="3" borderId="0" xfId="9" applyFont="1" applyFill="1" applyAlignment="1">
      <alignment vertical="center" textRotation="90"/>
    </xf>
    <xf numFmtId="49" fontId="65" fillId="3" borderId="136" xfId="9" applyNumberFormat="1" applyFont="1" applyFill="1" applyBorder="1" applyAlignment="1">
      <alignment horizontal="justify" vertical="center" wrapText="1"/>
    </xf>
    <xf numFmtId="49" fontId="65" fillId="3" borderId="137" xfId="9" applyNumberFormat="1" applyFont="1" applyFill="1" applyBorder="1" applyAlignment="1">
      <alignment horizontal="justify" vertical="center" wrapText="1"/>
    </xf>
    <xf numFmtId="49" fontId="64" fillId="3" borderId="137" xfId="9" applyNumberFormat="1" applyFont="1" applyFill="1" applyBorder="1" applyAlignment="1">
      <alignment horizontal="left" vertical="center"/>
    </xf>
    <xf numFmtId="0" fontId="64" fillId="0" borderId="0" xfId="9" applyFont="1" applyAlignment="1">
      <alignment vertical="center"/>
    </xf>
    <xf numFmtId="49" fontId="65" fillId="3" borderId="137" xfId="9" applyNumberFormat="1" applyFont="1" applyFill="1" applyBorder="1" applyAlignment="1">
      <alignment horizontal="left" vertical="center"/>
    </xf>
    <xf numFmtId="49" fontId="64" fillId="0" borderId="137" xfId="9" applyNumberFormat="1" applyFont="1" applyBorder="1" applyAlignment="1">
      <alignment horizontal="left" vertical="center" wrapText="1"/>
    </xf>
    <xf numFmtId="49" fontId="64" fillId="0" borderId="137" xfId="9" applyNumberFormat="1" applyFont="1" applyBorder="1" applyAlignment="1">
      <alignment horizontal="left" vertical="center"/>
    </xf>
    <xf numFmtId="0" fontId="64" fillId="0" borderId="0" xfId="9" applyFont="1" applyAlignment="1">
      <alignment horizontal="justify" vertical="center" wrapText="1"/>
    </xf>
    <xf numFmtId="49" fontId="64" fillId="3" borderId="138" xfId="9" applyNumberFormat="1" applyFont="1" applyFill="1" applyBorder="1" applyAlignment="1">
      <alignment horizontal="center" vertical="center"/>
    </xf>
    <xf numFmtId="0" fontId="65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73" fillId="0" borderId="0" xfId="9" applyFont="1" applyAlignment="1">
      <alignment horizontal="center" vertical="center"/>
    </xf>
    <xf numFmtId="0" fontId="47" fillId="0" borderId="0" xfId="9" applyFont="1"/>
    <xf numFmtId="0" fontId="48" fillId="0" borderId="0" xfId="9" applyFont="1"/>
    <xf numFmtId="49" fontId="64" fillId="3" borderId="136" xfId="9" applyNumberFormat="1" applyFont="1" applyFill="1" applyBorder="1" applyAlignment="1">
      <alignment horizontal="justify" vertical="center" wrapText="1"/>
    </xf>
    <xf numFmtId="49" fontId="64" fillId="3" borderId="137" xfId="9" applyNumberFormat="1" applyFont="1" applyFill="1" applyBorder="1" applyAlignment="1">
      <alignment horizontal="justify" vertical="center" wrapText="1"/>
    </xf>
    <xf numFmtId="0" fontId="7" fillId="3" borderId="28" xfId="0" applyFont="1" applyFill="1" applyBorder="1" applyAlignment="1">
      <alignment horizontal="justify" vertical="center" wrapText="1"/>
    </xf>
    <xf numFmtId="0" fontId="7" fillId="3" borderId="26" xfId="0" applyFont="1" applyFill="1" applyBorder="1" applyAlignment="1">
      <alignment horizontal="justify" vertical="center" wrapText="1"/>
    </xf>
    <xf numFmtId="0" fontId="7" fillId="0" borderId="26" xfId="0" applyFont="1" applyBorder="1" applyAlignment="1">
      <alignment horizontal="justify" vertical="center" wrapText="1"/>
    </xf>
    <xf numFmtId="0" fontId="7" fillId="3" borderId="44" xfId="0" applyFont="1" applyFill="1" applyBorder="1" applyAlignment="1">
      <alignment horizontal="justify" vertical="center" wrapText="1"/>
    </xf>
    <xf numFmtId="0" fontId="7" fillId="3" borderId="46" xfId="0" applyFont="1" applyFill="1" applyBorder="1" applyAlignment="1">
      <alignment horizontal="justify" vertical="center" wrapText="1"/>
    </xf>
    <xf numFmtId="0" fontId="7" fillId="3" borderId="47" xfId="0" applyFont="1" applyFill="1" applyBorder="1" applyAlignment="1">
      <alignment horizontal="justify" vertical="center" wrapText="1"/>
    </xf>
    <xf numFmtId="0" fontId="37" fillId="0" borderId="0" xfId="0" applyFont="1" applyAlignment="1">
      <alignment wrapText="1"/>
    </xf>
    <xf numFmtId="0" fontId="9" fillId="3" borderId="0" xfId="0" applyFont="1" applyFill="1"/>
    <xf numFmtId="0" fontId="9" fillId="3" borderId="22" xfId="0" applyFont="1" applyFill="1" applyBorder="1" applyAlignment="1">
      <alignment horizontal="center" vertical="top"/>
    </xf>
    <xf numFmtId="0" fontId="9" fillId="3" borderId="7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justify" vertical="center" wrapText="1"/>
    </xf>
    <xf numFmtId="0" fontId="7" fillId="3" borderId="48" xfId="0" applyFont="1" applyFill="1" applyBorder="1" applyAlignment="1">
      <alignment horizontal="justify" vertical="center" wrapText="1"/>
    </xf>
    <xf numFmtId="0" fontId="7" fillId="3" borderId="49" xfId="0" applyFont="1" applyFill="1" applyBorder="1" applyAlignment="1">
      <alignment horizontal="justify" vertical="center" wrapText="1"/>
    </xf>
    <xf numFmtId="0" fontId="37" fillId="0" borderId="4" xfId="0" applyFont="1" applyBorder="1"/>
    <xf numFmtId="0" fontId="37" fillId="0" borderId="5" xfId="0" applyFont="1" applyBorder="1"/>
    <xf numFmtId="0" fontId="37" fillId="0" borderId="7" xfId="0" applyFont="1" applyBorder="1"/>
    <xf numFmtId="0" fontId="37" fillId="0" borderId="8" xfId="0" applyFont="1" applyBorder="1"/>
    <xf numFmtId="0" fontId="38" fillId="0" borderId="9" xfId="0" applyFont="1" applyBorder="1"/>
    <xf numFmtId="0" fontId="38" fillId="0" borderId="0" xfId="0" applyFont="1"/>
    <xf numFmtId="0" fontId="38" fillId="0" borderId="10" xfId="0" applyFont="1" applyBorder="1"/>
    <xf numFmtId="0" fontId="38" fillId="0" borderId="13" xfId="0" applyFont="1" applyBorder="1"/>
    <xf numFmtId="0" fontId="38" fillId="0" borderId="12" xfId="0" applyFont="1" applyBorder="1"/>
    <xf numFmtId="0" fontId="38" fillId="0" borderId="14" xfId="0" applyFont="1" applyBorder="1"/>
    <xf numFmtId="0" fontId="38" fillId="0" borderId="15" xfId="0" applyFont="1" applyBorder="1"/>
    <xf numFmtId="0" fontId="38" fillId="0" borderId="11" xfId="0" applyFont="1" applyBorder="1"/>
    <xf numFmtId="0" fontId="36" fillId="0" borderId="0" xfId="0" applyFont="1"/>
    <xf numFmtId="0" fontId="38" fillId="0" borderId="13" xfId="0" applyFont="1" applyBorder="1" applyAlignment="1">
      <alignment horizontal="center" vertical="center"/>
    </xf>
    <xf numFmtId="0" fontId="2" fillId="0" borderId="0" xfId="5"/>
    <xf numFmtId="0" fontId="2" fillId="0" borderId="0" xfId="5" applyAlignment="1">
      <alignment wrapText="1"/>
    </xf>
    <xf numFmtId="0" fontId="2" fillId="0" borderId="0" xfId="5" applyProtection="1">
      <protection locked="0"/>
    </xf>
    <xf numFmtId="0" fontId="2" fillId="0" borderId="0" xfId="5" applyAlignment="1" applyProtection="1">
      <alignment wrapText="1"/>
      <protection locked="0"/>
    </xf>
    <xf numFmtId="0" fontId="27" fillId="0" borderId="0" xfId="5" applyFont="1" applyAlignment="1" applyProtection="1">
      <alignment horizontal="left"/>
      <protection locked="0"/>
    </xf>
    <xf numFmtId="0" fontId="14" fillId="0" borderId="0" xfId="5" applyFont="1" applyAlignment="1" applyProtection="1">
      <alignment horizontal="left"/>
      <protection locked="0"/>
    </xf>
    <xf numFmtId="0" fontId="4" fillId="0" borderId="0" xfId="5" applyFont="1" applyAlignment="1" applyProtection="1">
      <alignment horizontal="left"/>
      <protection locked="0"/>
    </xf>
    <xf numFmtId="0" fontId="12" fillId="0" borderId="0" xfId="5" applyFont="1"/>
    <xf numFmtId="0" fontId="10" fillId="3" borderId="4" xfId="5" applyFont="1" applyFill="1" applyBorder="1" applyAlignment="1">
      <alignment horizontal="center" vertical="top"/>
    </xf>
    <xf numFmtId="0" fontId="2" fillId="3" borderId="0" xfId="5" applyFill="1" applyAlignment="1">
      <alignment horizontal="center" wrapText="1"/>
    </xf>
    <xf numFmtId="0" fontId="2" fillId="3" borderId="0" xfId="5" applyFill="1" applyAlignment="1">
      <alignment horizontal="center"/>
    </xf>
    <xf numFmtId="0" fontId="10" fillId="3" borderId="5" xfId="5" applyFont="1" applyFill="1" applyBorder="1" applyAlignment="1">
      <alignment horizontal="center" vertical="top"/>
    </xf>
    <xf numFmtId="49" fontId="5" fillId="3" borderId="7" xfId="5" applyNumberFormat="1" applyFont="1" applyFill="1" applyBorder="1" applyAlignment="1">
      <alignment horizontal="left" vertical="top" wrapText="1"/>
    </xf>
    <xf numFmtId="0" fontId="13" fillId="3" borderId="7" xfId="5" applyFont="1" applyFill="1" applyBorder="1" applyAlignment="1">
      <alignment horizontal="center" vertical="top"/>
    </xf>
    <xf numFmtId="0" fontId="9" fillId="3" borderId="7" xfId="5" applyFont="1" applyFill="1" applyBorder="1" applyAlignment="1">
      <alignment horizontal="right" vertical="top"/>
    </xf>
    <xf numFmtId="0" fontId="2" fillId="0" borderId="7" xfId="5" applyBorder="1"/>
    <xf numFmtId="0" fontId="9" fillId="0" borderId="8" xfId="5" applyFont="1" applyBorder="1" applyAlignment="1">
      <alignment horizontal="right"/>
    </xf>
    <xf numFmtId="0" fontId="11" fillId="3" borderId="0" xfId="5" applyFont="1" applyFill="1" applyAlignment="1">
      <alignment horizontal="center" vertical="top"/>
    </xf>
    <xf numFmtId="0" fontId="11" fillId="3" borderId="0" xfId="5" applyFont="1" applyFill="1" applyAlignment="1">
      <alignment horizontal="center" vertical="top" wrapText="1"/>
    </xf>
    <xf numFmtId="0" fontId="2" fillId="0" borderId="0" xfId="5" applyAlignment="1">
      <alignment vertical="center"/>
    </xf>
    <xf numFmtId="0" fontId="12" fillId="0" borderId="0" xfId="5" applyFont="1" applyAlignment="1">
      <alignment vertical="center"/>
    </xf>
    <xf numFmtId="0" fontId="9" fillId="3" borderId="11" xfId="5" applyFont="1" applyFill="1" applyBorder="1" applyAlignment="1">
      <alignment horizontal="center" vertical="center" wrapText="1"/>
    </xf>
    <xf numFmtId="0" fontId="2" fillId="0" borderId="0" xfId="5" applyAlignment="1">
      <alignment vertical="top"/>
    </xf>
    <xf numFmtId="0" fontId="29" fillId="0" borderId="0" xfId="5" applyFont="1"/>
    <xf numFmtId="49" fontId="2" fillId="0" borderId="0" xfId="5" applyNumberFormat="1" applyAlignment="1">
      <alignment horizontal="left" vertical="center" wrapText="1"/>
    </xf>
    <xf numFmtId="49" fontId="2" fillId="0" borderId="0" xfId="5" applyNumberFormat="1" applyAlignment="1">
      <alignment horizontal="right"/>
    </xf>
    <xf numFmtId="49" fontId="2" fillId="0" borderId="0" xfId="5" applyNumberFormat="1" applyAlignment="1">
      <alignment horizontal="left" wrapText="1"/>
    </xf>
    <xf numFmtId="0" fontId="21" fillId="0" borderId="0" xfId="5" applyFont="1"/>
    <xf numFmtId="4" fontId="2" fillId="0" borderId="0" xfId="5" applyNumberFormat="1" applyAlignment="1">
      <alignment horizontal="right"/>
    </xf>
    <xf numFmtId="0" fontId="13" fillId="0" borderId="0" xfId="5" applyFont="1" applyAlignment="1">
      <alignment horizontal="right" vertical="top"/>
    </xf>
    <xf numFmtId="0" fontId="22" fillId="0" borderId="0" xfId="5" applyFont="1" applyAlignment="1">
      <alignment vertical="top"/>
    </xf>
    <xf numFmtId="49" fontId="2" fillId="0" borderId="0" xfId="5" applyNumberFormat="1" applyAlignment="1">
      <alignment wrapText="1"/>
    </xf>
    <xf numFmtId="4" fontId="2" fillId="0" borderId="0" xfId="5" applyNumberFormat="1"/>
    <xf numFmtId="0" fontId="30" fillId="0" borderId="4" xfId="6" applyFont="1" applyBorder="1"/>
    <xf numFmtId="4" fontId="37" fillId="0" borderId="0" xfId="0" applyNumberFormat="1" applyFont="1"/>
    <xf numFmtId="0" fontId="2" fillId="0" borderId="0" xfId="5" applyAlignment="1">
      <alignment vertical="center" wrapText="1"/>
    </xf>
    <xf numFmtId="0" fontId="2" fillId="0" borderId="0" xfId="5" applyAlignment="1" applyProtection="1">
      <alignment vertical="center" wrapText="1"/>
      <protection locked="0"/>
    </xf>
    <xf numFmtId="0" fontId="9" fillId="0" borderId="0" xfId="5" applyFont="1"/>
    <xf numFmtId="0" fontId="9" fillId="0" borderId="0" xfId="5" applyFont="1" applyAlignment="1">
      <alignment horizontal="left"/>
    </xf>
    <xf numFmtId="0" fontId="9" fillId="3" borderId="4" xfId="5" applyFont="1" applyFill="1" applyBorder="1" applyAlignment="1">
      <alignment horizontal="center" vertical="top"/>
    </xf>
    <xf numFmtId="0" fontId="9" fillId="3" borderId="5" xfId="5" applyFont="1" applyFill="1" applyBorder="1" applyAlignment="1">
      <alignment horizontal="center" vertical="top"/>
    </xf>
    <xf numFmtId="0" fontId="9" fillId="3" borderId="0" xfId="5" applyFont="1" applyFill="1" applyAlignment="1">
      <alignment horizontal="center" vertical="center" wrapText="1"/>
    </xf>
    <xf numFmtId="0" fontId="9" fillId="3" borderId="0" xfId="5" applyFont="1" applyFill="1" applyAlignment="1">
      <alignment horizontal="center" vertical="top"/>
    </xf>
    <xf numFmtId="0" fontId="2" fillId="3" borderId="0" xfId="5" applyFill="1"/>
    <xf numFmtId="0" fontId="9" fillId="3" borderId="7" xfId="5" applyFont="1" applyFill="1" applyBorder="1" applyAlignment="1">
      <alignment horizontal="center" vertical="center" wrapText="1"/>
    </xf>
    <xf numFmtId="0" fontId="9" fillId="3" borderId="7" xfId="5" applyFont="1" applyFill="1" applyBorder="1" applyAlignment="1">
      <alignment horizontal="center" vertical="top"/>
    </xf>
    <xf numFmtId="0" fontId="9" fillId="3" borderId="8" xfId="5" applyFont="1" applyFill="1" applyBorder="1" applyAlignment="1">
      <alignment horizontal="right" vertical="top"/>
    </xf>
    <xf numFmtId="0" fontId="9" fillId="3" borderId="12" xfId="5" applyFont="1" applyFill="1" applyBorder="1" applyAlignment="1">
      <alignment horizontal="center" vertical="top"/>
    </xf>
    <xf numFmtId="0" fontId="9" fillId="3" borderId="15" xfId="5" applyFont="1" applyFill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 wrapText="1"/>
    </xf>
    <xf numFmtId="0" fontId="9" fillId="0" borderId="13" xfId="5" applyFont="1" applyBorder="1" applyAlignment="1">
      <alignment horizontal="center" wrapText="1"/>
    </xf>
    <xf numFmtId="0" fontId="9" fillId="0" borderId="11" xfId="5" applyFont="1" applyBorder="1" applyAlignment="1">
      <alignment horizontal="center" vertical="center"/>
    </xf>
    <xf numFmtId="0" fontId="2" fillId="0" borderId="2" xfId="5" applyBorder="1" applyAlignment="1">
      <alignment horizontal="right" vertical="top"/>
    </xf>
    <xf numFmtId="49" fontId="2" fillId="0" borderId="2" xfId="5" applyNumberFormat="1" applyBorder="1" applyAlignment="1">
      <alignment horizontal="left" vertical="center" wrapText="1"/>
    </xf>
    <xf numFmtId="4" fontId="2" fillId="0" borderId="2" xfId="5" applyNumberFormat="1" applyBorder="1" applyAlignment="1">
      <alignment horizontal="right"/>
    </xf>
    <xf numFmtId="4" fontId="2" fillId="0" borderId="2" xfId="5" applyNumberFormat="1" applyBorder="1" applyAlignment="1">
      <alignment horizontal="right" vertical="center"/>
    </xf>
    <xf numFmtId="0" fontId="2" fillId="0" borderId="0" xfId="5" applyAlignment="1">
      <alignment horizontal="right"/>
    </xf>
    <xf numFmtId="4" fontId="2" fillId="0" borderId="10" xfId="0" applyNumberFormat="1" applyFont="1" applyBorder="1" applyAlignment="1">
      <alignment horizontal="right" vertical="top"/>
    </xf>
    <xf numFmtId="4" fontId="2" fillId="0" borderId="4" xfId="0" applyNumberFormat="1" applyFont="1" applyBorder="1" applyAlignment="1">
      <alignment horizontal="right" vertical="top"/>
    </xf>
    <xf numFmtId="0" fontId="24" fillId="0" borderId="10" xfId="5" applyFont="1" applyBorder="1" applyAlignment="1">
      <alignment vertical="center"/>
    </xf>
    <xf numFmtId="4" fontId="2" fillId="0" borderId="10" xfId="0" applyNumberFormat="1" applyFont="1" applyBorder="1" applyAlignment="1">
      <alignment horizontal="right" vertical="top" wrapText="1"/>
    </xf>
    <xf numFmtId="4" fontId="2" fillId="0" borderId="4" xfId="0" applyNumberFormat="1" applyFont="1" applyBorder="1" applyAlignment="1">
      <alignment horizontal="right" vertical="top" wrapText="1"/>
    </xf>
    <xf numFmtId="4" fontId="12" fillId="0" borderId="10" xfId="0" applyNumberFormat="1" applyFont="1" applyBorder="1" applyAlignment="1">
      <alignment horizontal="right" wrapText="1"/>
    </xf>
    <xf numFmtId="4" fontId="12" fillId="0" borderId="4" xfId="0" applyNumberFormat="1" applyFont="1" applyBorder="1" applyAlignment="1">
      <alignment horizontal="right" wrapText="1"/>
    </xf>
    <xf numFmtId="0" fontId="2" fillId="0" borderId="0" xfId="5" applyAlignment="1">
      <alignment horizontal="justify" vertical="center" wrapText="1"/>
    </xf>
    <xf numFmtId="3" fontId="2" fillId="0" borderId="0" xfId="5" applyNumberFormat="1" applyAlignment="1">
      <alignment horizontal="justify" vertical="center" wrapText="1"/>
    </xf>
    <xf numFmtId="0" fontId="2" fillId="2" borderId="0" xfId="5" applyFill="1" applyAlignment="1">
      <alignment vertical="center"/>
    </xf>
    <xf numFmtId="0" fontId="3" fillId="0" borderId="0" xfId="5" applyFont="1" applyAlignment="1">
      <alignment vertical="center"/>
    </xf>
    <xf numFmtId="0" fontId="3" fillId="2" borderId="0" xfId="5" applyFont="1" applyFill="1" applyAlignment="1">
      <alignment vertical="center"/>
    </xf>
    <xf numFmtId="0" fontId="4" fillId="3" borderId="6" xfId="5" applyFont="1" applyFill="1" applyBorder="1" applyAlignment="1">
      <alignment vertical="center"/>
    </xf>
    <xf numFmtId="0" fontId="4" fillId="3" borderId="7" xfId="5" applyFont="1" applyFill="1" applyBorder="1" applyAlignment="1">
      <alignment vertical="center"/>
    </xf>
    <xf numFmtId="0" fontId="4" fillId="3" borderId="8" xfId="5" applyFont="1" applyFill="1" applyBorder="1" applyAlignment="1">
      <alignment horizontal="right" vertical="center"/>
    </xf>
    <xf numFmtId="0" fontId="3" fillId="3" borderId="0" xfId="5" applyFont="1" applyFill="1" applyAlignment="1">
      <alignment vertical="center"/>
    </xf>
    <xf numFmtId="0" fontId="3" fillId="0" borderId="11" xfId="5" applyFont="1" applyBorder="1" applyAlignment="1">
      <alignment horizontal="left" vertical="center"/>
    </xf>
    <xf numFmtId="0" fontId="3" fillId="0" borderId="10" xfId="5" applyFont="1" applyBorder="1" applyAlignment="1">
      <alignment horizontal="left" vertical="center"/>
    </xf>
    <xf numFmtId="0" fontId="3" fillId="0" borderId="10" xfId="5" applyFont="1" applyBorder="1" applyAlignment="1" applyProtection="1">
      <alignment vertical="center"/>
      <protection locked="0"/>
    </xf>
    <xf numFmtId="0" fontId="3" fillId="0" borderId="4" xfId="5" applyFont="1" applyBorder="1" applyAlignment="1" applyProtection="1">
      <alignment vertical="center"/>
      <protection locked="0"/>
    </xf>
    <xf numFmtId="0" fontId="77" fillId="0" borderId="0" xfId="10" applyFont="1" applyAlignment="1">
      <alignment vertical="center"/>
    </xf>
    <xf numFmtId="0" fontId="2" fillId="0" borderId="0" xfId="10"/>
    <xf numFmtId="0" fontId="78" fillId="0" borderId="0" xfId="10" applyFont="1"/>
    <xf numFmtId="0" fontId="79" fillId="0" borderId="0" xfId="10" applyFont="1"/>
    <xf numFmtId="0" fontId="80" fillId="0" borderId="0" xfId="10" applyFont="1"/>
    <xf numFmtId="0" fontId="81" fillId="0" borderId="0" xfId="10" applyFont="1"/>
    <xf numFmtId="0" fontId="9" fillId="0" borderId="0" xfId="10" applyFont="1" applyAlignment="1">
      <alignment horizontal="center"/>
    </xf>
    <xf numFmtId="0" fontId="23" fillId="0" borderId="0" xfId="10" applyFont="1" applyAlignment="1">
      <alignment horizontal="right"/>
    </xf>
    <xf numFmtId="0" fontId="31" fillId="3" borderId="0" xfId="10" applyFont="1" applyFill="1" applyAlignment="1">
      <alignment horizontal="center"/>
    </xf>
    <xf numFmtId="0" fontId="15" fillId="0" borderId="0" xfId="10" applyFont="1" applyAlignment="1">
      <alignment horizontal="left"/>
    </xf>
    <xf numFmtId="0" fontId="2" fillId="0" borderId="13" xfId="10" applyBorder="1"/>
    <xf numFmtId="0" fontId="8" fillId="0" borderId="0" xfId="10" applyFont="1" applyAlignment="1">
      <alignment horizontal="right"/>
    </xf>
    <xf numFmtId="0" fontId="9" fillId="0" borderId="0" xfId="10" applyFont="1"/>
    <xf numFmtId="0" fontId="5" fillId="0" borderId="0" xfId="10" applyFont="1" applyAlignment="1">
      <alignment horizontal="left"/>
    </xf>
    <xf numFmtId="0" fontId="9" fillId="0" borderId="0" xfId="10" applyFont="1" applyAlignment="1">
      <alignment horizontal="left"/>
    </xf>
    <xf numFmtId="0" fontId="9" fillId="0" borderId="13" xfId="10" applyFont="1" applyBorder="1"/>
    <xf numFmtId="0" fontId="33" fillId="0" borderId="0" xfId="10" applyFont="1"/>
    <xf numFmtId="0" fontId="2" fillId="0" borderId="0" xfId="10" applyAlignment="1">
      <alignment horizontal="left"/>
    </xf>
    <xf numFmtId="0" fontId="4" fillId="0" borderId="0" xfId="10" applyFont="1"/>
    <xf numFmtId="0" fontId="8" fillId="0" borderId="0" xfId="10" applyFont="1" applyAlignment="1">
      <alignment horizontal="right" shrinkToFit="1"/>
    </xf>
    <xf numFmtId="0" fontId="5" fillId="0" borderId="0" xfId="10" applyFont="1"/>
    <xf numFmtId="0" fontId="8" fillId="0" borderId="0" xfId="10" applyFont="1" applyAlignment="1">
      <alignment horizontal="left"/>
    </xf>
    <xf numFmtId="0" fontId="2" fillId="0" borderId="13" xfId="10" applyBorder="1" applyAlignment="1">
      <alignment shrinkToFit="1"/>
    </xf>
    <xf numFmtId="0" fontId="25" fillId="0" borderId="0" xfId="10" applyFont="1" applyAlignment="1">
      <alignment horizontal="left"/>
    </xf>
    <xf numFmtId="0" fontId="23" fillId="0" borderId="0" xfId="10" applyFont="1" applyAlignment="1">
      <alignment horizontal="right" shrinkToFit="1"/>
    </xf>
    <xf numFmtId="0" fontId="8" fillId="0" borderId="0" xfId="10" applyFont="1" applyAlignment="1">
      <alignment horizontal="left" shrinkToFit="1"/>
    </xf>
    <xf numFmtId="0" fontId="8" fillId="0" borderId="13" xfId="10" applyFont="1" applyBorder="1" applyAlignment="1">
      <alignment horizontal="center"/>
    </xf>
    <xf numFmtId="0" fontId="2" fillId="0" borderId="0" xfId="10" applyAlignment="1">
      <alignment vertical="top" wrapText="1" shrinkToFit="1"/>
    </xf>
    <xf numFmtId="0" fontId="31" fillId="3" borderId="0" xfId="10" applyFont="1" applyFill="1" applyAlignment="1">
      <alignment shrinkToFit="1"/>
    </xf>
    <xf numFmtId="0" fontId="23" fillId="0" borderId="0" xfId="10" applyFont="1"/>
    <xf numFmtId="0" fontId="8" fillId="0" borderId="0" xfId="10" applyFont="1"/>
    <xf numFmtId="0" fontId="8" fillId="0" borderId="0" xfId="10" applyFont="1" applyAlignment="1">
      <alignment horizontal="right" vertical="center" shrinkToFit="1"/>
    </xf>
    <xf numFmtId="0" fontId="2" fillId="0" borderId="0" xfId="10" applyAlignment="1">
      <alignment vertical="top" wrapText="1"/>
    </xf>
    <xf numFmtId="0" fontId="2" fillId="0" borderId="0" xfId="10" applyAlignment="1">
      <alignment horizontal="center" shrinkToFit="1"/>
    </xf>
    <xf numFmtId="0" fontId="83" fillId="0" borderId="0" xfId="10" applyFont="1"/>
    <xf numFmtId="0" fontId="84" fillId="0" borderId="0" xfId="10" applyFont="1" applyAlignment="1">
      <alignment vertical="center"/>
    </xf>
    <xf numFmtId="39" fontId="5" fillId="0" borderId="0" xfId="10" applyNumberFormat="1" applyFont="1"/>
    <xf numFmtId="39" fontId="85" fillId="0" borderId="0" xfId="10" applyNumberFormat="1" applyFont="1"/>
    <xf numFmtId="39" fontId="8" fillId="0" borderId="0" xfId="10" applyNumberFormat="1" applyFont="1" applyAlignment="1">
      <alignment horizontal="right"/>
    </xf>
    <xf numFmtId="165" fontId="8" fillId="0" borderId="0" xfId="10" applyNumberFormat="1" applyFont="1" applyAlignment="1">
      <alignment horizontal="right"/>
    </xf>
    <xf numFmtId="39" fontId="8" fillId="0" borderId="0" xfId="10" applyNumberFormat="1" applyFont="1" applyAlignment="1">
      <alignment horizontal="center"/>
    </xf>
    <xf numFmtId="39" fontId="5" fillId="0" borderId="0" xfId="10" applyNumberFormat="1" applyFont="1" applyAlignment="1">
      <alignment horizontal="center"/>
    </xf>
    <xf numFmtId="0" fontId="86" fillId="0" borderId="142" xfId="10" applyFont="1" applyBorder="1" applyAlignment="1">
      <alignment horizontal="center" vertical="center" shrinkToFit="1"/>
    </xf>
    <xf numFmtId="0" fontId="86" fillId="0" borderId="143" xfId="10" applyFont="1" applyBorder="1" applyAlignment="1">
      <alignment horizontal="center" vertical="center" wrapText="1" shrinkToFit="1"/>
    </xf>
    <xf numFmtId="0" fontId="86" fillId="0" borderId="56" xfId="10" applyFont="1" applyBorder="1" applyAlignment="1">
      <alignment horizontal="center" vertical="center" shrinkToFit="1"/>
    </xf>
    <xf numFmtId="0" fontId="86" fillId="0" borderId="144" xfId="10" applyFont="1" applyBorder="1" applyAlignment="1">
      <alignment horizontal="center" vertical="center" wrapText="1"/>
    </xf>
    <xf numFmtId="0" fontId="87" fillId="0" borderId="68" xfId="10" applyFont="1" applyBorder="1" applyAlignment="1">
      <alignment horizontal="center" vertical="center" wrapText="1" shrinkToFit="1"/>
    </xf>
    <xf numFmtId="0" fontId="88" fillId="0" borderId="0" xfId="10" applyFont="1"/>
    <xf numFmtId="0" fontId="3" fillId="0" borderId="0" xfId="10" applyFont="1"/>
    <xf numFmtId="0" fontId="89" fillId="0" borderId="9" xfId="10" applyFont="1" applyBorder="1" applyAlignment="1">
      <alignment horizontal="center" vertical="center" shrinkToFit="1"/>
    </xf>
    <xf numFmtId="0" fontId="89" fillId="0" borderId="9" xfId="10" applyFont="1" applyBorder="1" applyAlignment="1">
      <alignment horizontal="center" vertical="center" wrapText="1"/>
    </xf>
    <xf numFmtId="0" fontId="25" fillId="0" borderId="148" xfId="10" applyFont="1" applyBorder="1" applyAlignment="1">
      <alignment horizontal="center" vertical="center" wrapText="1" shrinkToFit="1"/>
    </xf>
    <xf numFmtId="0" fontId="8" fillId="0" borderId="63" xfId="10" applyFont="1" applyBorder="1" applyAlignment="1">
      <alignment horizontal="center" vertical="center" wrapText="1" shrinkToFit="1"/>
    </xf>
    <xf numFmtId="0" fontId="25" fillId="0" borderId="63" xfId="10" applyFont="1" applyBorder="1" applyAlignment="1">
      <alignment horizontal="center" vertical="center" wrapText="1" shrinkToFit="1"/>
    </xf>
    <xf numFmtId="0" fontId="89" fillId="0" borderId="70" xfId="10" applyFont="1" applyBorder="1" applyAlignment="1">
      <alignment horizontal="center" vertical="center" wrapText="1" shrinkToFit="1"/>
    </xf>
    <xf numFmtId="0" fontId="30" fillId="3" borderId="66" xfId="10" applyFont="1" applyFill="1" applyBorder="1"/>
    <xf numFmtId="0" fontId="30" fillId="3" borderId="67" xfId="10" applyFont="1" applyFill="1" applyBorder="1"/>
    <xf numFmtId="0" fontId="7" fillId="3" borderId="67" xfId="10" applyFont="1" applyFill="1" applyBorder="1"/>
    <xf numFmtId="0" fontId="90" fillId="3" borderId="62" xfId="10" applyFont="1" applyFill="1" applyBorder="1"/>
    <xf numFmtId="0" fontId="90" fillId="3" borderId="67" xfId="10" applyFont="1" applyFill="1" applyBorder="1"/>
    <xf numFmtId="0" fontId="30" fillId="3" borderId="67" xfId="10" applyFont="1" applyFill="1" applyBorder="1" applyAlignment="1">
      <alignment horizontal="center" vertical="center" shrinkToFit="1"/>
    </xf>
    <xf numFmtId="0" fontId="2" fillId="3" borderId="0" xfId="10" applyFill="1"/>
    <xf numFmtId="0" fontId="5" fillId="0" borderId="149" xfId="10" applyFont="1" applyBorder="1" applyAlignment="1">
      <alignment horizontal="center" vertical="center"/>
    </xf>
    <xf numFmtId="0" fontId="5" fillId="0" borderId="13" xfId="10" applyFont="1" applyBorder="1" applyAlignment="1">
      <alignment horizontal="center" vertical="center" wrapText="1"/>
    </xf>
    <xf numFmtId="0" fontId="5" fillId="0" borderId="13" xfId="10" applyFont="1" applyBorder="1" applyAlignment="1">
      <alignment horizontal="center" vertical="center" wrapText="1" shrinkToFit="1"/>
    </xf>
    <xf numFmtId="169" fontId="5" fillId="0" borderId="13" xfId="10" applyNumberFormat="1" applyFont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0" fontId="5" fillId="0" borderId="9" xfId="10" applyFont="1" applyBorder="1" applyAlignment="1">
      <alignment horizontal="center" vertical="center" wrapText="1"/>
    </xf>
    <xf numFmtId="0" fontId="5" fillId="3" borderId="13" xfId="10" applyFont="1" applyFill="1" applyBorder="1" applyAlignment="1">
      <alignment horizontal="center" vertical="center" wrapText="1" shrinkToFit="1"/>
    </xf>
    <xf numFmtId="0" fontId="2" fillId="3" borderId="150" xfId="10" applyFill="1" applyBorder="1"/>
    <xf numFmtId="0" fontId="5" fillId="0" borderId="21" xfId="10" applyFont="1" applyBorder="1" applyAlignment="1">
      <alignment horizontal="center" vertical="center"/>
    </xf>
    <xf numFmtId="0" fontId="5" fillId="0" borderId="9" xfId="10" applyFont="1" applyBorder="1" applyAlignment="1">
      <alignment horizontal="center" vertical="center" wrapText="1" shrinkToFit="1"/>
    </xf>
    <xf numFmtId="169" fontId="5" fillId="0" borderId="9" xfId="10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right" vertical="center" wrapText="1"/>
    </xf>
    <xf numFmtId="0" fontId="5" fillId="3" borderId="9" xfId="10" applyFont="1" applyFill="1" applyBorder="1" applyAlignment="1">
      <alignment horizontal="center" vertical="center" wrapText="1" shrinkToFit="1"/>
    </xf>
    <xf numFmtId="0" fontId="5" fillId="0" borderId="19" xfId="10" applyFont="1" applyBorder="1"/>
    <xf numFmtId="3" fontId="5" fillId="0" borderId="9" xfId="0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 vertical="center" wrapText="1"/>
    </xf>
    <xf numFmtId="0" fontId="5" fillId="0" borderId="1" xfId="10" applyFont="1" applyBorder="1" applyAlignment="1">
      <alignment horizontal="center" vertical="center" wrapText="1"/>
    </xf>
    <xf numFmtId="0" fontId="91" fillId="0" borderId="13" xfId="10" applyFont="1" applyBorder="1" applyAlignment="1">
      <alignment horizontal="center" vertical="center" shrinkToFit="1"/>
    </xf>
    <xf numFmtId="4" fontId="5" fillId="0" borderId="10" xfId="0" applyNumberFormat="1" applyFont="1" applyBorder="1" applyAlignment="1">
      <alignment horizontal="center" vertical="center" wrapText="1"/>
    </xf>
    <xf numFmtId="0" fontId="5" fillId="0" borderId="10" xfId="10" applyFont="1" applyBorder="1" applyAlignment="1">
      <alignment horizontal="center" vertical="center" wrapText="1"/>
    </xf>
    <xf numFmtId="0" fontId="5" fillId="0" borderId="148" xfId="10" applyFont="1" applyBorder="1" applyAlignment="1">
      <alignment horizontal="center" vertical="center"/>
    </xf>
    <xf numFmtId="0" fontId="7" fillId="0" borderId="13" xfId="10" applyFont="1" applyBorder="1" applyAlignment="1">
      <alignment horizontal="center" vertical="center" wrapText="1"/>
    </xf>
    <xf numFmtId="0" fontId="7" fillId="0" borderId="13" xfId="10" applyFont="1" applyBorder="1" applyAlignment="1">
      <alignment horizontal="center" vertical="center" wrapText="1" shrinkToFit="1"/>
    </xf>
    <xf numFmtId="0" fontId="5" fillId="0" borderId="128" xfId="10" applyFont="1" applyBorder="1" applyAlignment="1">
      <alignment horizontal="center" vertical="center"/>
    </xf>
    <xf numFmtId="0" fontId="7" fillId="0" borderId="128" xfId="10" applyFont="1" applyBorder="1" applyAlignment="1">
      <alignment horizontal="center" vertical="center" wrapText="1"/>
    </xf>
    <xf numFmtId="169" fontId="7" fillId="0" borderId="128" xfId="10" applyNumberFormat="1" applyFont="1" applyBorder="1" applyAlignment="1">
      <alignment horizontal="center" vertical="center" wrapText="1"/>
    </xf>
    <xf numFmtId="4" fontId="7" fillId="0" borderId="13" xfId="10" applyNumberFormat="1" applyFont="1" applyBorder="1" applyAlignment="1">
      <alignment horizontal="right" vertical="center" wrapText="1"/>
    </xf>
    <xf numFmtId="0" fontId="5" fillId="0" borderId="128" xfId="10" applyFont="1" applyBorder="1" applyAlignment="1">
      <alignment horizontal="center" vertical="center" wrapText="1"/>
    </xf>
    <xf numFmtId="0" fontId="5" fillId="3" borderId="128" xfId="10" applyFont="1" applyFill="1" applyBorder="1" applyAlignment="1">
      <alignment horizontal="center" vertical="center" wrapText="1" shrinkToFit="1"/>
    </xf>
    <xf numFmtId="0" fontId="2" fillId="0" borderId="151" xfId="10" applyBorder="1"/>
    <xf numFmtId="0" fontId="23" fillId="0" borderId="120" xfId="10" applyFont="1" applyBorder="1" applyAlignment="1">
      <alignment horizontal="center"/>
    </xf>
    <xf numFmtId="0" fontId="2" fillId="0" borderId="0" xfId="10" applyAlignment="1">
      <alignment horizontal="center"/>
    </xf>
    <xf numFmtId="0" fontId="35" fillId="0" borderId="0" xfId="11" applyFont="1"/>
    <xf numFmtId="4" fontId="5" fillId="0" borderId="0" xfId="10" applyNumberFormat="1" applyFont="1"/>
    <xf numFmtId="0" fontId="21" fillId="0" borderId="0" xfId="10" applyFont="1"/>
    <xf numFmtId="0" fontId="2" fillId="0" borderId="7" xfId="10" applyBorder="1"/>
    <xf numFmtId="49" fontId="2" fillId="0" borderId="0" xfId="10" applyNumberFormat="1"/>
    <xf numFmtId="0" fontId="1" fillId="0" borderId="0" xfId="10" applyFont="1"/>
    <xf numFmtId="0" fontId="92" fillId="0" borderId="0" xfId="10" applyFont="1"/>
    <xf numFmtId="0" fontId="93" fillId="0" borderId="0" xfId="10" applyFont="1"/>
    <xf numFmtId="0" fontId="47" fillId="0" borderId="0" xfId="10" applyFont="1"/>
    <xf numFmtId="0" fontId="48" fillId="0" borderId="0" xfId="10" applyFont="1"/>
    <xf numFmtId="0" fontId="15" fillId="0" borderId="0" xfId="10" applyFont="1"/>
    <xf numFmtId="0" fontId="23" fillId="0" borderId="0" xfId="10" applyFont="1" applyAlignment="1">
      <alignment horizontal="left"/>
    </xf>
    <xf numFmtId="0" fontId="94" fillId="3" borderId="0" xfId="10" applyFont="1" applyFill="1"/>
    <xf numFmtId="0" fontId="5" fillId="0" borderId="0" xfId="10" applyFont="1" applyAlignment="1">
      <alignment horizontal="right"/>
    </xf>
    <xf numFmtId="0" fontId="2" fillId="0" borderId="0" xfId="10" applyAlignment="1">
      <alignment horizontal="left" vertical="center" shrinkToFit="1"/>
    </xf>
    <xf numFmtId="15" fontId="8" fillId="0" borderId="0" xfId="10" applyNumberFormat="1" applyFont="1" applyAlignment="1">
      <alignment horizontal="left"/>
    </xf>
    <xf numFmtId="0" fontId="9" fillId="0" borderId="0" xfId="10" applyFont="1" applyAlignment="1">
      <alignment horizontal="right"/>
    </xf>
    <xf numFmtId="0" fontId="8" fillId="0" borderId="13" xfId="10" applyFont="1" applyBorder="1" applyAlignment="1">
      <alignment vertical="center" wrapText="1" shrinkToFit="1"/>
    </xf>
    <xf numFmtId="0" fontId="5" fillId="0" borderId="0" xfId="10" applyFont="1" applyAlignment="1">
      <alignment horizontal="center" vertical="center" shrinkToFit="1"/>
    </xf>
    <xf numFmtId="0" fontId="5" fillId="0" borderId="0" xfId="10" applyFont="1" applyAlignment="1">
      <alignment horizontal="left" vertical="center" shrinkToFit="1"/>
    </xf>
    <xf numFmtId="0" fontId="2" fillId="0" borderId="0" xfId="10" applyAlignment="1">
      <alignment wrapText="1" shrinkToFit="1"/>
    </xf>
    <xf numFmtId="0" fontId="5" fillId="0" borderId="0" xfId="10" applyFont="1" applyAlignment="1">
      <alignment horizontal="right" shrinkToFit="1"/>
    </xf>
    <xf numFmtId="0" fontId="9" fillId="0" borderId="0" xfId="10" applyFont="1" applyAlignment="1">
      <alignment horizontal="right" shrinkToFit="1"/>
    </xf>
    <xf numFmtId="0" fontId="5" fillId="0" borderId="13" xfId="10" applyFont="1" applyBorder="1" applyAlignment="1">
      <alignment vertical="center" wrapText="1"/>
    </xf>
    <xf numFmtId="0" fontId="2" fillId="0" borderId="0" xfId="10" applyAlignment="1">
      <alignment wrapText="1"/>
    </xf>
    <xf numFmtId="0" fontId="8" fillId="0" borderId="0" xfId="10" applyFont="1" applyAlignment="1">
      <alignment horizontal="right" vertical="center" wrapText="1"/>
    </xf>
    <xf numFmtId="0" fontId="8" fillId="0" borderId="13" xfId="10" applyFont="1" applyBorder="1" applyAlignment="1">
      <alignment horizontal="right"/>
    </xf>
    <xf numFmtId="0" fontId="95" fillId="0" borderId="0" xfId="10" applyFont="1" applyAlignment="1">
      <alignment horizontal="left"/>
    </xf>
    <xf numFmtId="0" fontId="79" fillId="3" borderId="0" xfId="10" applyFont="1" applyFill="1"/>
    <xf numFmtId="0" fontId="23" fillId="3" borderId="0" xfId="10" applyFont="1" applyFill="1" applyAlignment="1">
      <alignment horizontal="right"/>
    </xf>
    <xf numFmtId="0" fontId="82" fillId="3" borderId="0" xfId="10" applyFont="1" applyFill="1"/>
    <xf numFmtId="0" fontId="30" fillId="3" borderId="0" xfId="10" applyFont="1" applyFill="1"/>
    <xf numFmtId="39" fontId="7" fillId="3" borderId="0" xfId="10" applyNumberFormat="1" applyFont="1" applyFill="1"/>
    <xf numFmtId="39" fontId="6" fillId="3" borderId="0" xfId="10" applyNumberFormat="1" applyFont="1" applyFill="1" applyAlignment="1">
      <alignment horizontal="right"/>
    </xf>
    <xf numFmtId="165" fontId="6" fillId="3" borderId="0" xfId="10" applyNumberFormat="1" applyFont="1" applyFill="1" applyAlignment="1">
      <alignment horizontal="right"/>
    </xf>
    <xf numFmtId="39" fontId="6" fillId="3" borderId="0" xfId="10" applyNumberFormat="1" applyFont="1" applyFill="1" applyAlignment="1">
      <alignment horizontal="centerContinuous"/>
    </xf>
    <xf numFmtId="0" fontId="30" fillId="0" borderId="142" xfId="10" applyFont="1" applyBorder="1" applyAlignment="1">
      <alignment horizontal="center" vertical="center" shrinkToFit="1"/>
    </xf>
    <xf numFmtId="0" fontId="7" fillId="0" borderId="56" xfId="10" applyFont="1" applyBorder="1" applyAlignment="1">
      <alignment horizontal="center" vertical="center" shrinkToFit="1"/>
    </xf>
    <xf numFmtId="0" fontId="7" fillId="0" borderId="56" xfId="10" applyFont="1" applyBorder="1" applyAlignment="1">
      <alignment horizontal="center" vertical="center" wrapText="1"/>
    </xf>
    <xf numFmtId="0" fontId="7" fillId="0" borderId="144" xfId="10" applyFont="1" applyBorder="1" applyAlignment="1">
      <alignment horizontal="center" vertical="center" shrinkToFit="1"/>
    </xf>
    <xf numFmtId="0" fontId="7" fillId="0" borderId="144" xfId="10" applyFont="1" applyBorder="1" applyAlignment="1">
      <alignment horizontal="center" vertical="center" wrapText="1" shrinkToFit="1"/>
    </xf>
    <xf numFmtId="0" fontId="5" fillId="10" borderId="68" xfId="10" applyFont="1" applyFill="1" applyBorder="1" applyAlignment="1">
      <alignment horizontal="center" vertical="center" wrapText="1" shrinkToFit="1"/>
    </xf>
    <xf numFmtId="0" fontId="18" fillId="0" borderId="0" xfId="10" applyFont="1"/>
    <xf numFmtId="0" fontId="96" fillId="0" borderId="103" xfId="10" applyFont="1" applyBorder="1" applyAlignment="1">
      <alignment horizontal="center" vertical="center" shrinkToFit="1"/>
    </xf>
    <xf numFmtId="0" fontId="96" fillId="0" borderId="16" xfId="10" applyFont="1" applyBorder="1" applyAlignment="1">
      <alignment horizontal="center" vertical="center" shrinkToFit="1"/>
    </xf>
    <xf numFmtId="0" fontId="96" fillId="0" borderId="145" xfId="10" applyFont="1" applyBorder="1" applyAlignment="1">
      <alignment horizontal="center" vertical="center" shrinkToFit="1"/>
    </xf>
    <xf numFmtId="0" fontId="96" fillId="0" borderId="122" xfId="10" applyFont="1" applyBorder="1" applyAlignment="1">
      <alignment vertical="center" shrinkToFit="1"/>
    </xf>
    <xf numFmtId="0" fontId="96" fillId="0" borderId="123" xfId="10" applyFont="1" applyBorder="1" applyAlignment="1">
      <alignment vertical="center" shrinkToFit="1"/>
    </xf>
    <xf numFmtId="0" fontId="96" fillId="0" borderId="69" xfId="10" applyFont="1" applyBorder="1" applyAlignment="1">
      <alignment horizontal="center" vertical="center" shrinkToFit="1"/>
    </xf>
    <xf numFmtId="0" fontId="96" fillId="0" borderId="18" xfId="10" applyFont="1" applyBorder="1" applyAlignment="1">
      <alignment horizontal="center" vertical="center" shrinkToFit="1"/>
    </xf>
    <xf numFmtId="0" fontId="96" fillId="0" borderId="128" xfId="10" applyFont="1" applyBorder="1" applyAlignment="1">
      <alignment horizontal="center" vertical="center" shrinkToFit="1"/>
    </xf>
    <xf numFmtId="0" fontId="96" fillId="0" borderId="18" xfId="10" applyFont="1" applyBorder="1" applyAlignment="1">
      <alignment horizontal="center" vertical="center" wrapText="1" shrinkToFit="1"/>
    </xf>
    <xf numFmtId="0" fontId="96" fillId="0" borderId="128" xfId="10" applyFont="1" applyBorder="1" applyAlignment="1">
      <alignment horizontal="center" vertical="center" wrapText="1"/>
    </xf>
    <xf numFmtId="0" fontId="13" fillId="10" borderId="152" xfId="10" applyFont="1" applyFill="1" applyBorder="1" applyAlignment="1">
      <alignment horizontal="center" vertical="center" wrapText="1" shrinkToFit="1"/>
    </xf>
    <xf numFmtId="0" fontId="53" fillId="10" borderId="152" xfId="10" applyFont="1" applyFill="1" applyBorder="1" applyAlignment="1">
      <alignment horizontal="center" vertical="center" wrapText="1" shrinkToFit="1"/>
    </xf>
    <xf numFmtId="0" fontId="13" fillId="10" borderId="128" xfId="10" applyFont="1" applyFill="1" applyBorder="1" applyAlignment="1">
      <alignment horizontal="center" vertical="center" wrapText="1" shrinkToFit="1"/>
    </xf>
    <xf numFmtId="0" fontId="13" fillId="10" borderId="151" xfId="10" applyFont="1" applyFill="1" applyBorder="1" applyAlignment="1">
      <alignment horizontal="center" vertical="center" wrapText="1" shrinkToFit="1"/>
    </xf>
    <xf numFmtId="0" fontId="30" fillId="0" borderId="0" xfId="10" applyFont="1"/>
    <xf numFmtId="0" fontId="7" fillId="0" borderId="0" xfId="10" applyFont="1" applyAlignment="1">
      <alignment horizontal="center" vertical="center" shrinkToFit="1"/>
    </xf>
    <xf numFmtId="0" fontId="98" fillId="0" borderId="0" xfId="10" applyFont="1" applyAlignment="1">
      <alignment horizontal="center" vertical="center" shrinkToFit="1"/>
    </xf>
    <xf numFmtId="0" fontId="98" fillId="0" borderId="0" xfId="10" applyFont="1" applyAlignment="1">
      <alignment vertical="center" wrapText="1"/>
    </xf>
    <xf numFmtId="0" fontId="30" fillId="0" borderId="0" xfId="10" applyFont="1" applyAlignment="1">
      <alignment horizontal="center" vertical="center" shrinkToFit="1"/>
    </xf>
    <xf numFmtId="0" fontId="30" fillId="0" borderId="67" xfId="10" applyFont="1" applyBorder="1"/>
    <xf numFmtId="0" fontId="31" fillId="0" borderId="142" xfId="10" applyFont="1" applyBorder="1"/>
    <xf numFmtId="0" fontId="31" fillId="0" borderId="67" xfId="10" applyFont="1" applyBorder="1"/>
    <xf numFmtId="0" fontId="31" fillId="0" borderId="143" xfId="10" applyFont="1" applyBorder="1"/>
    <xf numFmtId="0" fontId="31" fillId="0" borderId="56" xfId="10" applyFont="1" applyBorder="1"/>
    <xf numFmtId="0" fontId="31" fillId="0" borderId="68" xfId="10" applyFont="1" applyBorder="1"/>
    <xf numFmtId="0" fontId="31" fillId="0" borderId="0" xfId="10" applyFont="1"/>
    <xf numFmtId="0" fontId="5" fillId="0" borderId="153" xfId="10" applyFont="1" applyBorder="1" applyAlignment="1">
      <alignment horizontal="center"/>
    </xf>
    <xf numFmtId="0" fontId="5" fillId="0" borderId="154" xfId="10" applyFont="1" applyBorder="1" applyAlignment="1">
      <alignment horizontal="center"/>
    </xf>
    <xf numFmtId="0" fontId="5" fillId="0" borderId="154" xfId="10" applyFont="1" applyBorder="1"/>
    <xf numFmtId="0" fontId="5" fillId="0" borderId="154" xfId="10" applyFont="1" applyBorder="1" applyAlignment="1">
      <alignment horizontal="left"/>
    </xf>
    <xf numFmtId="0" fontId="5" fillId="0" borderId="154" xfId="10" applyFont="1" applyBorder="1" applyAlignment="1">
      <alignment horizontal="left" vertical="center" shrinkToFit="1"/>
    </xf>
    <xf numFmtId="43" fontId="5" fillId="0" borderId="154" xfId="0" applyNumberFormat="1" applyFont="1" applyBorder="1" applyAlignment="1">
      <alignment horizontal="center"/>
    </xf>
    <xf numFmtId="4" fontId="5" fillId="0" borderId="154" xfId="10" applyNumberFormat="1" applyFont="1" applyBorder="1" applyAlignment="1">
      <alignment horizontal="center"/>
    </xf>
    <xf numFmtId="0" fontId="5" fillId="0" borderId="155" xfId="10" applyFont="1" applyBorder="1"/>
    <xf numFmtId="0" fontId="5" fillId="0" borderId="156" xfId="10" applyFont="1" applyBorder="1"/>
    <xf numFmtId="0" fontId="5" fillId="0" borderId="157" xfId="10" applyFont="1" applyBorder="1"/>
    <xf numFmtId="0" fontId="5" fillId="0" borderId="158" xfId="10" applyFont="1" applyBorder="1"/>
    <xf numFmtId="0" fontId="5" fillId="0" borderId="159" xfId="10" applyFont="1" applyBorder="1"/>
    <xf numFmtId="0" fontId="5" fillId="0" borderId="155" xfId="16" applyFont="1" applyBorder="1"/>
    <xf numFmtId="43" fontId="5" fillId="0" borderId="154" xfId="0" applyNumberFormat="1" applyFont="1" applyBorder="1"/>
    <xf numFmtId="0" fontId="5" fillId="0" borderId="154" xfId="16" applyFont="1" applyBorder="1" applyAlignment="1">
      <alignment horizontal="left"/>
    </xf>
    <xf numFmtId="0" fontId="8" fillId="0" borderId="154" xfId="10" applyFont="1" applyBorder="1"/>
    <xf numFmtId="4" fontId="8" fillId="0" borderId="154" xfId="10" applyNumberFormat="1" applyFont="1" applyBorder="1" applyAlignment="1">
      <alignment horizontal="center"/>
    </xf>
    <xf numFmtId="3" fontId="8" fillId="0" borderId="154" xfId="10" applyNumberFormat="1" applyFont="1" applyBorder="1" applyAlignment="1">
      <alignment horizontal="center"/>
    </xf>
    <xf numFmtId="0" fontId="8" fillId="0" borderId="154" xfId="10" applyFont="1" applyBorder="1" applyAlignment="1">
      <alignment horizontal="left"/>
    </xf>
    <xf numFmtId="0" fontId="15" fillId="0" borderId="160" xfId="10" applyFont="1" applyBorder="1" applyAlignment="1">
      <alignment horizontal="center"/>
    </xf>
    <xf numFmtId="0" fontId="15" fillId="0" borderId="161" xfId="10" applyFont="1" applyBorder="1" applyAlignment="1">
      <alignment horizontal="center"/>
    </xf>
    <xf numFmtId="0" fontId="15" fillId="0" borderId="161" xfId="10" applyFont="1" applyBorder="1" applyAlignment="1">
      <alignment horizontal="left"/>
    </xf>
    <xf numFmtId="0" fontId="15" fillId="0" borderId="161" xfId="10" applyFont="1" applyBorder="1" applyAlignment="1">
      <alignment horizontal="center" vertical="center" shrinkToFit="1"/>
    </xf>
    <xf numFmtId="0" fontId="15" fillId="0" borderId="161" xfId="10" applyFont="1" applyBorder="1"/>
    <xf numFmtId="43" fontId="15" fillId="0" borderId="161" xfId="0" applyNumberFormat="1" applyFont="1" applyBorder="1" applyAlignment="1">
      <alignment horizontal="center"/>
    </xf>
    <xf numFmtId="4" fontId="15" fillId="0" borderId="161" xfId="10" applyNumberFormat="1" applyFont="1" applyBorder="1" applyAlignment="1">
      <alignment horizontal="center"/>
    </xf>
    <xf numFmtId="0" fontId="5" fillId="0" borderId="162" xfId="10" applyFont="1" applyBorder="1"/>
    <xf numFmtId="0" fontId="5" fillId="0" borderId="80" xfId="10" applyFont="1" applyBorder="1"/>
    <xf numFmtId="0" fontId="5" fillId="0" borderId="65" xfId="10" applyFont="1" applyBorder="1"/>
    <xf numFmtId="0" fontId="2" fillId="3" borderId="142" xfId="10" applyFill="1" applyBorder="1"/>
    <xf numFmtId="0" fontId="2" fillId="3" borderId="144" xfId="10" applyFill="1" applyBorder="1"/>
    <xf numFmtId="0" fontId="2" fillId="3" borderId="56" xfId="10" applyFill="1" applyBorder="1"/>
    <xf numFmtId="0" fontId="8" fillId="3" borderId="56" xfId="10" applyFont="1" applyFill="1" applyBorder="1" applyAlignment="1">
      <alignment horizontal="center" vertical="center"/>
    </xf>
    <xf numFmtId="0" fontId="2" fillId="0" borderId="67" xfId="10" applyBorder="1"/>
    <xf numFmtId="0" fontId="2" fillId="0" borderId="82" xfId="10" applyBorder="1"/>
    <xf numFmtId="4" fontId="2" fillId="3" borderId="0" xfId="10" applyNumberFormat="1" applyFill="1"/>
    <xf numFmtId="0" fontId="9" fillId="3" borderId="0" xfId="10" applyFont="1" applyFill="1" applyAlignment="1">
      <alignment horizontal="right"/>
    </xf>
    <xf numFmtId="0" fontId="9" fillId="0" borderId="7" xfId="10" applyFont="1" applyBorder="1" applyAlignment="1">
      <alignment horizontal="center"/>
    </xf>
    <xf numFmtId="0" fontId="30" fillId="0" borderId="7" xfId="10" applyFont="1" applyBorder="1" applyAlignment="1">
      <alignment horizontal="left"/>
    </xf>
    <xf numFmtId="0" fontId="26" fillId="0" borderId="7" xfId="10" applyFont="1" applyBorder="1" applyAlignment="1">
      <alignment horizontal="right"/>
    </xf>
    <xf numFmtId="0" fontId="26" fillId="0" borderId="0" xfId="10" applyFont="1"/>
    <xf numFmtId="0" fontId="9" fillId="0" borderId="0" xfId="10" applyFont="1" applyAlignment="1">
      <alignment horizontal="left" shrinkToFit="1"/>
    </xf>
    <xf numFmtId="0" fontId="2" fillId="0" borderId="0" xfId="10" applyAlignment="1">
      <alignment horizontal="left" shrinkToFit="1"/>
    </xf>
    <xf numFmtId="0" fontId="9" fillId="0" borderId="7" xfId="10" applyFont="1" applyBorder="1" applyAlignment="1">
      <alignment horizontal="right"/>
    </xf>
    <xf numFmtId="0" fontId="91" fillId="0" borderId="7" xfId="10" applyFont="1" applyBorder="1" applyAlignment="1">
      <alignment horizontal="left" shrinkToFit="1"/>
    </xf>
    <xf numFmtId="0" fontId="91" fillId="0" borderId="0" xfId="10" applyFont="1" applyAlignment="1">
      <alignment horizontal="center" shrinkToFit="1"/>
    </xf>
    <xf numFmtId="0" fontId="9" fillId="0" borderId="7" xfId="10" applyFont="1" applyBorder="1" applyAlignment="1">
      <alignment horizontal="left" shrinkToFit="1"/>
    </xf>
    <xf numFmtId="43" fontId="9" fillId="0" borderId="7" xfId="0" applyNumberFormat="1" applyFont="1" applyBorder="1" applyAlignment="1">
      <alignment horizontal="left"/>
    </xf>
    <xf numFmtId="0" fontId="9" fillId="0" borderId="0" xfId="10" applyFont="1" applyAlignment="1">
      <alignment horizontal="left" vertical="center" shrinkToFit="1"/>
    </xf>
    <xf numFmtId="49" fontId="8" fillId="0" borderId="0" xfId="10" applyNumberFormat="1" applyFont="1"/>
    <xf numFmtId="49" fontId="8" fillId="0" borderId="0" xfId="10" applyNumberFormat="1" applyFont="1" applyAlignment="1">
      <alignment horizontal="center"/>
    </xf>
    <xf numFmtId="0" fontId="8" fillId="0" borderId="0" xfId="10" applyFont="1" applyAlignment="1">
      <alignment horizontal="center"/>
    </xf>
    <xf numFmtId="0" fontId="35" fillId="0" borderId="0" xfId="12" applyFont="1" applyAlignment="1">
      <alignment vertical="center"/>
    </xf>
    <xf numFmtId="170" fontId="35" fillId="0" borderId="11" xfId="12" applyNumberFormat="1" applyFont="1" applyBorder="1" applyAlignment="1">
      <alignment horizontal="center" vertical="center"/>
    </xf>
    <xf numFmtId="0" fontId="35" fillId="0" borderId="0" xfId="12" applyFont="1" applyAlignment="1">
      <alignment horizontal="right" vertical="center"/>
    </xf>
    <xf numFmtId="170" fontId="35" fillId="0" borderId="7" xfId="12" applyNumberFormat="1" applyFont="1" applyBorder="1" applyAlignment="1">
      <alignment horizontal="center" vertical="center"/>
    </xf>
    <xf numFmtId="170" fontId="35" fillId="0" borderId="0" xfId="12" applyNumberFormat="1" applyFont="1" applyAlignment="1">
      <alignment horizontal="left" vertical="center"/>
    </xf>
    <xf numFmtId="0" fontId="8" fillId="0" borderId="0" xfId="12" applyFont="1" applyAlignment="1">
      <alignment vertical="center"/>
    </xf>
    <xf numFmtId="0" fontId="8" fillId="9" borderId="13" xfId="12" applyFont="1" applyFill="1" applyBorder="1" applyAlignment="1">
      <alignment horizontal="center" vertical="center" wrapText="1"/>
    </xf>
    <xf numFmtId="0" fontId="8" fillId="9" borderId="12" xfId="12" applyFont="1" applyFill="1" applyBorder="1" applyAlignment="1">
      <alignment horizontal="center" vertical="center" wrapText="1"/>
    </xf>
    <xf numFmtId="170" fontId="35" fillId="0" borderId="183" xfId="12" applyNumberFormat="1" applyFont="1" applyBorder="1" applyAlignment="1">
      <alignment horizontal="center" vertical="center"/>
    </xf>
    <xf numFmtId="170" fontId="35" fillId="0" borderId="13" xfId="12" applyNumberFormat="1" applyFont="1" applyBorder="1" applyAlignment="1">
      <alignment horizontal="center" vertical="center"/>
    </xf>
    <xf numFmtId="170" fontId="35" fillId="0" borderId="184" xfId="12" applyNumberFormat="1" applyFont="1" applyBorder="1" applyAlignment="1">
      <alignment horizontal="center" vertical="center"/>
    </xf>
    <xf numFmtId="0" fontId="35" fillId="0" borderId="183" xfId="12" applyFont="1" applyBorder="1" applyAlignment="1">
      <alignment vertical="center"/>
    </xf>
    <xf numFmtId="0" fontId="35" fillId="0" borderId="13" xfId="12" applyFont="1" applyBorder="1" applyAlignment="1">
      <alignment vertical="center"/>
    </xf>
    <xf numFmtId="0" fontId="35" fillId="0" borderId="184" xfId="12" applyFont="1" applyBorder="1" applyAlignment="1">
      <alignment vertical="center"/>
    </xf>
    <xf numFmtId="0" fontId="35" fillId="0" borderId="185" xfId="12" applyFont="1" applyBorder="1" applyAlignment="1">
      <alignment vertical="center"/>
    </xf>
    <xf numFmtId="0" fontId="35" fillId="0" borderId="186" xfId="12" applyFont="1" applyBorder="1" applyAlignment="1">
      <alignment vertical="center"/>
    </xf>
    <xf numFmtId="0" fontId="35" fillId="0" borderId="186" xfId="12" applyFont="1" applyBorder="1" applyAlignment="1">
      <alignment horizontal="center" vertical="center"/>
    </xf>
    <xf numFmtId="170" fontId="35" fillId="0" borderId="186" xfId="12" applyNumberFormat="1" applyFont="1" applyBorder="1" applyAlignment="1">
      <alignment horizontal="center" vertical="center"/>
    </xf>
    <xf numFmtId="0" fontId="35" fillId="0" borderId="187" xfId="12" applyFont="1" applyBorder="1" applyAlignment="1">
      <alignment vertical="center"/>
    </xf>
    <xf numFmtId="170" fontId="35" fillId="0" borderId="0" xfId="12" applyNumberFormat="1" applyFont="1" applyAlignment="1">
      <alignment horizontal="center" vertical="center"/>
    </xf>
    <xf numFmtId="0" fontId="35" fillId="0" borderId="0" xfId="12" applyFont="1" applyAlignment="1">
      <alignment horizontal="center" vertical="center"/>
    </xf>
    <xf numFmtId="0" fontId="99" fillId="0" borderId="0" xfId="10" applyFont="1"/>
    <xf numFmtId="0" fontId="100" fillId="0" borderId="0" xfId="12" applyFont="1" applyAlignment="1">
      <alignment vertical="center"/>
    </xf>
    <xf numFmtId="0" fontId="1" fillId="0" borderId="0" xfId="11" applyAlignment="1">
      <alignment horizontal="center"/>
    </xf>
    <xf numFmtId="0" fontId="1" fillId="0" borderId="0" xfId="11"/>
    <xf numFmtId="0" fontId="19" fillId="0" borderId="0" xfId="11" applyFont="1"/>
    <xf numFmtId="0" fontId="1" fillId="0" borderId="58" xfId="11" applyBorder="1" applyAlignment="1">
      <alignment horizontal="center"/>
    </xf>
    <xf numFmtId="0" fontId="1" fillId="0" borderId="59" xfId="11" applyBorder="1"/>
    <xf numFmtId="0" fontId="19" fillId="0" borderId="59" xfId="11" applyFont="1" applyBorder="1"/>
    <xf numFmtId="0" fontId="1" fillId="0" borderId="59" xfId="11" applyBorder="1" applyAlignment="1">
      <alignment horizontal="center"/>
    </xf>
    <xf numFmtId="0" fontId="1" fillId="0" borderId="60" xfId="11" applyBorder="1"/>
    <xf numFmtId="0" fontId="1" fillId="0" borderId="64" xfId="11" applyBorder="1" applyAlignment="1">
      <alignment horizontal="center"/>
    </xf>
    <xf numFmtId="0" fontId="1" fillId="0" borderId="65" xfId="11" applyBorder="1"/>
    <xf numFmtId="49" fontId="39" fillId="0" borderId="0" xfId="11" applyNumberFormat="1" applyFont="1" applyAlignment="1">
      <alignment horizontal="right"/>
    </xf>
    <xf numFmtId="43" fontId="1" fillId="0" borderId="0" xfId="11" applyNumberFormat="1"/>
    <xf numFmtId="49" fontId="1" fillId="0" borderId="0" xfId="11" applyNumberFormat="1" applyAlignment="1">
      <alignment horizontal="center"/>
    </xf>
    <xf numFmtId="0" fontId="101" fillId="0" borderId="0" xfId="11" applyFont="1"/>
    <xf numFmtId="0" fontId="39" fillId="0" borderId="0" xfId="11" applyFont="1" applyAlignment="1">
      <alignment horizontal="center"/>
    </xf>
    <xf numFmtId="0" fontId="39" fillId="0" borderId="0" xfId="11" applyFont="1"/>
    <xf numFmtId="0" fontId="39" fillId="0" borderId="0" xfId="11" applyFont="1" applyAlignment="1">
      <alignment horizontal="center" vertical="center"/>
    </xf>
    <xf numFmtId="0" fontId="71" fillId="0" borderId="0" xfId="11" applyFont="1" applyAlignment="1">
      <alignment horizontal="center" vertical="center"/>
    </xf>
    <xf numFmtId="0" fontId="71" fillId="0" borderId="0" xfId="11" applyFont="1" applyAlignment="1">
      <alignment horizontal="center"/>
    </xf>
    <xf numFmtId="0" fontId="102" fillId="0" borderId="0" xfId="11" applyFont="1" applyAlignment="1">
      <alignment horizontal="center" vertical="center"/>
    </xf>
    <xf numFmtId="0" fontId="102" fillId="6" borderId="193" xfId="11" applyFont="1" applyFill="1" applyBorder="1" applyAlignment="1">
      <alignment horizontal="center" vertical="center"/>
    </xf>
    <xf numFmtId="0" fontId="104" fillId="0" borderId="188" xfId="11" applyFont="1" applyBorder="1"/>
    <xf numFmtId="0" fontId="1" fillId="0" borderId="170" xfId="11" applyBorder="1"/>
    <xf numFmtId="49" fontId="39" fillId="0" borderId="170" xfId="11" applyNumberFormat="1" applyFont="1" applyBorder="1" applyAlignment="1">
      <alignment horizontal="center"/>
    </xf>
    <xf numFmtId="44" fontId="104" fillId="0" borderId="189" xfId="0" applyNumberFormat="1" applyFont="1" applyBorder="1"/>
    <xf numFmtId="0" fontId="1" fillId="0" borderId="0" xfId="0" applyFont="1"/>
    <xf numFmtId="44" fontId="104" fillId="0" borderId="0" xfId="0" applyNumberFormat="1" applyFont="1"/>
    <xf numFmtId="44" fontId="1" fillId="0" borderId="188" xfId="11" applyNumberFormat="1" applyBorder="1" applyAlignment="1">
      <alignment horizontal="center"/>
    </xf>
    <xf numFmtId="0" fontId="1" fillId="0" borderId="189" xfId="11" applyBorder="1"/>
    <xf numFmtId="0" fontId="39" fillId="0" borderId="194" xfId="11" applyFont="1" applyBorder="1"/>
    <xf numFmtId="44" fontId="104" fillId="0" borderId="195" xfId="0" applyNumberFormat="1" applyFont="1" applyBorder="1"/>
    <xf numFmtId="44" fontId="1" fillId="0" borderId="0" xfId="0" applyNumberFormat="1" applyFont="1"/>
    <xf numFmtId="0" fontId="1" fillId="0" borderId="194" xfId="11" applyBorder="1" applyAlignment="1">
      <alignment horizontal="center"/>
    </xf>
    <xf numFmtId="0" fontId="1" fillId="0" borderId="195" xfId="11" applyBorder="1"/>
    <xf numFmtId="0" fontId="101" fillId="0" borderId="194" xfId="11" applyFont="1" applyBorder="1"/>
    <xf numFmtId="49" fontId="39" fillId="0" borderId="0" xfId="11" applyNumberFormat="1" applyFont="1" applyAlignment="1">
      <alignment horizontal="center"/>
    </xf>
    <xf numFmtId="44" fontId="1" fillId="0" borderId="0" xfId="11" applyNumberFormat="1"/>
    <xf numFmtId="0" fontId="39" fillId="0" borderId="64" xfId="11" applyFont="1" applyBorder="1" applyAlignment="1">
      <alignment horizontal="center"/>
    </xf>
    <xf numFmtId="0" fontId="1" fillId="0" borderId="194" xfId="11" applyBorder="1"/>
    <xf numFmtId="44" fontId="1" fillId="0" borderId="194" xfId="11" applyNumberFormat="1" applyBorder="1" applyAlignment="1">
      <alignment horizontal="center"/>
    </xf>
    <xf numFmtId="44" fontId="1" fillId="0" borderId="0" xfId="0" applyNumberFormat="1" applyFont="1" applyAlignment="1">
      <alignment horizontal="center" vertical="center"/>
    </xf>
    <xf numFmtId="44" fontId="104" fillId="0" borderId="195" xfId="11" applyNumberFormat="1" applyFont="1" applyBorder="1"/>
    <xf numFmtId="0" fontId="105" fillId="0" borderId="194" xfId="11" applyFont="1" applyBorder="1"/>
    <xf numFmtId="49" fontId="39" fillId="0" borderId="0" xfId="11" applyNumberFormat="1" applyFont="1" applyAlignment="1">
      <alignment horizontal="center" vertical="center"/>
    </xf>
    <xf numFmtId="44" fontId="1" fillId="0" borderId="195" xfId="0" applyNumberFormat="1" applyFont="1" applyBorder="1" applyAlignment="1">
      <alignment horizontal="center" vertical="center"/>
    </xf>
    <xf numFmtId="0" fontId="1" fillId="0" borderId="194" xfId="11" applyBorder="1" applyAlignment="1">
      <alignment horizontal="left" vertical="center" wrapText="1"/>
    </xf>
    <xf numFmtId="0" fontId="1" fillId="0" borderId="0" xfId="11" applyAlignment="1">
      <alignment horizontal="left" vertical="center" wrapText="1"/>
    </xf>
    <xf numFmtId="44" fontId="1" fillId="0" borderId="0" xfId="0" applyNumberFormat="1" applyFont="1" applyAlignment="1">
      <alignment vertical="center"/>
    </xf>
    <xf numFmtId="44" fontId="1" fillId="0" borderId="195" xfId="11" applyNumberFormat="1" applyBorder="1"/>
    <xf numFmtId="0" fontId="1" fillId="0" borderId="194" xfId="11" applyBorder="1" applyAlignment="1">
      <alignment horizontal="left" wrapText="1"/>
    </xf>
    <xf numFmtId="0" fontId="1" fillId="0" borderId="0" xfId="11" applyAlignment="1">
      <alignment horizontal="left" wrapText="1"/>
    </xf>
    <xf numFmtId="0" fontId="32" fillId="0" borderId="194" xfId="11" applyFont="1" applyBorder="1" applyAlignment="1">
      <alignment vertical="center"/>
    </xf>
    <xf numFmtId="0" fontId="106" fillId="0" borderId="190" xfId="11" applyFont="1" applyBorder="1" applyAlignment="1">
      <alignment vertical="center"/>
    </xf>
    <xf numFmtId="0" fontId="1" fillId="0" borderId="191" xfId="11" applyBorder="1"/>
    <xf numFmtId="49" fontId="39" fillId="0" borderId="191" xfId="11" applyNumberFormat="1" applyFont="1" applyBorder="1" applyAlignment="1">
      <alignment horizontal="center"/>
    </xf>
    <xf numFmtId="44" fontId="104" fillId="0" borderId="192" xfId="11" applyNumberFormat="1" applyFont="1" applyBorder="1"/>
    <xf numFmtId="44" fontId="1" fillId="0" borderId="190" xfId="11" applyNumberFormat="1" applyBorder="1" applyAlignment="1">
      <alignment horizontal="center"/>
    </xf>
    <xf numFmtId="0" fontId="1" fillId="0" borderId="192" xfId="11" applyBorder="1"/>
    <xf numFmtId="0" fontId="32" fillId="0" borderId="0" xfId="11" applyFont="1" applyAlignment="1">
      <alignment vertical="center"/>
    </xf>
    <xf numFmtId="0" fontId="39" fillId="0" borderId="0" xfId="11" applyFont="1" applyAlignment="1">
      <alignment vertical="center"/>
    </xf>
    <xf numFmtId="44" fontId="1" fillId="0" borderId="0" xfId="11" applyNumberFormat="1" applyAlignment="1">
      <alignment vertical="center"/>
    </xf>
    <xf numFmtId="0" fontId="47" fillId="0" borderId="0" xfId="11" applyFont="1"/>
    <xf numFmtId="0" fontId="107" fillId="0" borderId="0" xfId="11" applyFont="1" applyAlignment="1">
      <alignment horizontal="center"/>
    </xf>
    <xf numFmtId="0" fontId="1" fillId="0" borderId="61" xfId="11" applyBorder="1" applyAlignment="1">
      <alignment horizontal="center"/>
    </xf>
    <xf numFmtId="0" fontId="1" fillId="0" borderId="62" xfId="11" applyBorder="1"/>
    <xf numFmtId="0" fontId="1" fillId="0" borderId="62" xfId="11" applyBorder="1" applyAlignment="1">
      <alignment horizontal="center"/>
    </xf>
    <xf numFmtId="0" fontId="1" fillId="0" borderId="63" xfId="11" applyBorder="1"/>
    <xf numFmtId="0" fontId="48" fillId="0" borderId="0" xfId="11" applyFont="1"/>
    <xf numFmtId="0" fontId="39" fillId="0" borderId="0" xfId="11" applyFont="1" applyAlignment="1">
      <alignment horizontal="left"/>
    </xf>
    <xf numFmtId="0" fontId="108" fillId="0" borderId="0" xfId="11" applyFont="1" applyAlignment="1">
      <alignment horizontal="left"/>
    </xf>
    <xf numFmtId="0" fontId="110" fillId="0" borderId="0" xfId="11" applyFont="1"/>
    <xf numFmtId="0" fontId="108" fillId="0" borderId="0" xfId="11" applyFont="1"/>
    <xf numFmtId="0" fontId="111" fillId="0" borderId="0" xfId="11" applyFont="1" applyAlignment="1">
      <alignment horizontal="left"/>
    </xf>
    <xf numFmtId="0" fontId="110" fillId="0" borderId="0" xfId="11" applyFont="1" applyAlignment="1">
      <alignment horizontal="left"/>
    </xf>
    <xf numFmtId="0" fontId="10" fillId="3" borderId="64" xfId="11" applyFont="1" applyFill="1" applyBorder="1" applyAlignment="1">
      <alignment horizontal="center" vertical="top"/>
    </xf>
    <xf numFmtId="0" fontId="10" fillId="3" borderId="0" xfId="11" applyFont="1" applyFill="1" applyAlignment="1">
      <alignment horizontal="center" vertical="top"/>
    </xf>
    <xf numFmtId="0" fontId="10" fillId="3" borderId="0" xfId="11" applyFont="1" applyFill="1" applyAlignment="1">
      <alignment horizontal="center" vertical="top" wrapText="1"/>
    </xf>
    <xf numFmtId="0" fontId="10" fillId="3" borderId="65" xfId="11" applyFont="1" applyFill="1" applyBorder="1" applyAlignment="1">
      <alignment horizontal="center" vertical="top"/>
    </xf>
    <xf numFmtId="0" fontId="9" fillId="3" borderId="0" xfId="11" applyFont="1" applyFill="1" applyAlignment="1">
      <alignment horizontal="right" vertical="top"/>
    </xf>
    <xf numFmtId="0" fontId="2" fillId="3" borderId="0" xfId="11" applyFont="1" applyFill="1" applyAlignment="1">
      <alignment horizontal="left" vertical="top"/>
    </xf>
    <xf numFmtId="0" fontId="2" fillId="3" borderId="0" xfId="11" applyFont="1" applyFill="1" applyAlignment="1">
      <alignment horizontal="center" vertical="top"/>
    </xf>
    <xf numFmtId="0" fontId="2" fillId="3" borderId="0" xfId="11" applyFont="1" applyFill="1" applyAlignment="1">
      <alignment vertical="top"/>
    </xf>
    <xf numFmtId="0" fontId="15" fillId="3" borderId="0" xfId="11" applyFont="1" applyFill="1" applyAlignment="1">
      <alignment horizontal="left" vertical="top"/>
    </xf>
    <xf numFmtId="0" fontId="9" fillId="3" borderId="0" xfId="11" applyFont="1" applyFill="1" applyAlignment="1">
      <alignment vertical="top" wrapText="1"/>
    </xf>
    <xf numFmtId="0" fontId="107" fillId="0" borderId="0" xfId="11" applyFont="1"/>
    <xf numFmtId="0" fontId="2" fillId="3" borderId="0" xfId="11" applyFont="1" applyFill="1" applyAlignment="1">
      <alignment horizontal="right" vertical="top"/>
    </xf>
    <xf numFmtId="0" fontId="13" fillId="3" borderId="0" xfId="11" applyFont="1" applyFill="1" applyAlignment="1">
      <alignment horizontal="center" vertical="top"/>
    </xf>
    <xf numFmtId="0" fontId="9" fillId="3" borderId="65" xfId="11" applyFont="1" applyFill="1" applyBorder="1" applyAlignment="1">
      <alignment horizontal="right" vertical="top"/>
    </xf>
    <xf numFmtId="0" fontId="11" fillId="3" borderId="61" xfId="11" applyFont="1" applyFill="1" applyBorder="1" applyAlignment="1">
      <alignment horizontal="center" vertical="top"/>
    </xf>
    <xf numFmtId="0" fontId="11" fillId="3" borderId="62" xfId="11" applyFont="1" applyFill="1" applyBorder="1" applyAlignment="1">
      <alignment horizontal="center" vertical="top"/>
    </xf>
    <xf numFmtId="0" fontId="11" fillId="3" borderId="62" xfId="11" applyFont="1" applyFill="1" applyBorder="1" applyAlignment="1">
      <alignment horizontal="center" vertical="top" wrapText="1"/>
    </xf>
    <xf numFmtId="0" fontId="11" fillId="3" borderId="63" xfId="11" applyFont="1" applyFill="1" applyBorder="1" applyAlignment="1">
      <alignment horizontal="center" vertical="top"/>
    </xf>
    <xf numFmtId="0" fontId="11" fillId="3" borderId="0" xfId="11" applyFont="1" applyFill="1" applyAlignment="1">
      <alignment horizontal="center" vertical="top"/>
    </xf>
    <xf numFmtId="0" fontId="11" fillId="3" borderId="0" xfId="11" applyFont="1" applyFill="1" applyAlignment="1">
      <alignment horizontal="center" vertical="top" wrapText="1"/>
    </xf>
    <xf numFmtId="0" fontId="9" fillId="3" borderId="196" xfId="11" applyFont="1" applyFill="1" applyBorder="1" applyAlignment="1">
      <alignment horizontal="center" wrapText="1"/>
    </xf>
    <xf numFmtId="0" fontId="9" fillId="3" borderId="80" xfId="11" applyFont="1" applyFill="1" applyBorder="1" applyAlignment="1">
      <alignment horizontal="center" vertical="top" wrapText="1"/>
    </xf>
    <xf numFmtId="0" fontId="9" fillId="3" borderId="18" xfId="11" applyFont="1" applyFill="1" applyBorder="1" applyAlignment="1">
      <alignment horizontal="center" vertical="center" wrapText="1"/>
    </xf>
    <xf numFmtId="0" fontId="9" fillId="3" borderId="128" xfId="11" applyFont="1" applyFill="1" applyBorder="1" applyAlignment="1">
      <alignment horizontal="center" vertical="center" wrapText="1"/>
    </xf>
    <xf numFmtId="0" fontId="1" fillId="0" borderId="149" xfId="11" applyBorder="1"/>
    <xf numFmtId="0" fontId="1" fillId="0" borderId="123" xfId="11" applyBorder="1"/>
    <xf numFmtId="0" fontId="1" fillId="0" borderId="17" xfId="11" applyBorder="1"/>
    <xf numFmtId="43" fontId="1" fillId="0" borderId="17" xfId="0" applyNumberFormat="1" applyFont="1" applyBorder="1"/>
    <xf numFmtId="0" fontId="1" fillId="0" borderId="150" xfId="11" applyBorder="1"/>
    <xf numFmtId="0" fontId="1" fillId="0" borderId="21" xfId="11" applyBorder="1"/>
    <xf numFmtId="0" fontId="1" fillId="0" borderId="15" xfId="11" applyBorder="1"/>
    <xf numFmtId="0" fontId="1" fillId="0" borderId="13" xfId="11" applyBorder="1"/>
    <xf numFmtId="43" fontId="1" fillId="0" borderId="13" xfId="0" applyNumberFormat="1" applyFont="1" applyBorder="1"/>
    <xf numFmtId="0" fontId="1" fillId="0" borderId="19" xfId="11" applyBorder="1"/>
    <xf numFmtId="0" fontId="1" fillId="0" borderId="148" xfId="11" applyBorder="1"/>
    <xf numFmtId="0" fontId="1" fillId="0" borderId="131" xfId="11" applyBorder="1"/>
    <xf numFmtId="0" fontId="1" fillId="0" borderId="128" xfId="11" applyBorder="1"/>
    <xf numFmtId="43" fontId="1" fillId="0" borderId="128" xfId="0" applyNumberFormat="1" applyFont="1" applyBorder="1"/>
    <xf numFmtId="0" fontId="1" fillId="0" borderId="151" xfId="11" applyBorder="1"/>
    <xf numFmtId="0" fontId="1" fillId="0" borderId="0" xfId="11" applyAlignment="1">
      <alignment horizontal="right"/>
    </xf>
    <xf numFmtId="43" fontId="1" fillId="0" borderId="142" xfId="0" applyNumberFormat="1" applyFont="1" applyBorder="1"/>
    <xf numFmtId="43" fontId="1" fillId="0" borderId="82" xfId="0" applyNumberFormat="1" applyFont="1" applyBorder="1"/>
    <xf numFmtId="43" fontId="1" fillId="0" borderId="0" xfId="0" applyNumberFormat="1" applyFont="1"/>
    <xf numFmtId="0" fontId="23" fillId="0" borderId="0" xfId="1" applyFont="1" applyAlignment="1">
      <alignment horizontal="center"/>
    </xf>
    <xf numFmtId="44" fontId="10" fillId="3" borderId="64" xfId="0" applyNumberFormat="1" applyFont="1" applyFill="1" applyBorder="1" applyAlignment="1">
      <alignment horizontal="center" vertical="center" wrapText="1"/>
    </xf>
    <xf numFmtId="44" fontId="10" fillId="3" borderId="0" xfId="0" applyNumberFormat="1" applyFont="1" applyFill="1" applyAlignment="1">
      <alignment horizontal="center" vertical="center" wrapText="1"/>
    </xf>
    <xf numFmtId="44" fontId="10" fillId="3" borderId="0" xfId="0" applyNumberFormat="1" applyFont="1" applyFill="1" applyAlignment="1">
      <alignment horizontal="center" vertical="center"/>
    </xf>
    <xf numFmtId="44" fontId="10" fillId="3" borderId="65" xfId="0" applyNumberFormat="1" applyFont="1" applyFill="1" applyBorder="1" applyAlignment="1">
      <alignment horizontal="center" vertical="center"/>
    </xf>
    <xf numFmtId="0" fontId="9" fillId="3" borderId="64" xfId="11" applyFont="1" applyFill="1" applyBorder="1" applyAlignment="1">
      <alignment horizontal="center" vertical="top"/>
    </xf>
    <xf numFmtId="0" fontId="9" fillId="3" borderId="0" xfId="11" applyFont="1" applyFill="1" applyAlignment="1">
      <alignment horizontal="center" vertical="top"/>
    </xf>
    <xf numFmtId="0" fontId="23" fillId="3" borderId="0" xfId="11" applyFont="1" applyFill="1" applyAlignment="1">
      <alignment vertical="top" wrapText="1"/>
    </xf>
    <xf numFmtId="0" fontId="23" fillId="3" borderId="65" xfId="11" applyFont="1" applyFill="1" applyBorder="1" applyAlignment="1">
      <alignment vertical="top"/>
    </xf>
    <xf numFmtId="0" fontId="2" fillId="3" borderId="65" xfId="11" applyFont="1" applyFill="1" applyBorder="1" applyAlignment="1">
      <alignment horizontal="right" vertical="top"/>
    </xf>
    <xf numFmtId="0" fontId="9" fillId="3" borderId="196" xfId="11" applyFont="1" applyFill="1" applyBorder="1" applyAlignment="1">
      <alignment horizontal="center" vertical="center" wrapText="1"/>
    </xf>
    <xf numFmtId="0" fontId="9" fillId="3" borderId="80" xfId="11" applyFont="1" applyFill="1" applyBorder="1" applyAlignment="1">
      <alignment horizontal="center" vertical="center" wrapText="1"/>
    </xf>
    <xf numFmtId="0" fontId="76" fillId="0" borderId="103" xfId="11" applyFont="1" applyBorder="1"/>
    <xf numFmtId="0" fontId="76" fillId="0" borderId="196" xfId="11" applyFont="1" applyBorder="1"/>
    <xf numFmtId="0" fontId="76" fillId="0" borderId="16" xfId="11" applyFont="1" applyBorder="1"/>
    <xf numFmtId="43" fontId="76" fillId="0" borderId="16" xfId="0" applyNumberFormat="1" applyFont="1" applyBorder="1"/>
    <xf numFmtId="0" fontId="76" fillId="0" borderId="104" xfId="11" applyFont="1" applyBorder="1"/>
    <xf numFmtId="0" fontId="76" fillId="0" borderId="57" xfId="11" applyFont="1" applyBorder="1"/>
    <xf numFmtId="0" fontId="76" fillId="0" borderId="5" xfId="11" applyFont="1" applyBorder="1"/>
    <xf numFmtId="0" fontId="76" fillId="0" borderId="10" xfId="11" applyFont="1" applyBorder="1"/>
    <xf numFmtId="43" fontId="76" fillId="0" borderId="10" xfId="0" applyNumberFormat="1" applyFont="1" applyBorder="1"/>
    <xf numFmtId="0" fontId="76" fillId="0" borderId="197" xfId="11" applyFont="1" applyBorder="1"/>
    <xf numFmtId="0" fontId="76" fillId="0" borderId="69" xfId="11" applyFont="1" applyBorder="1"/>
    <xf numFmtId="0" fontId="76" fillId="0" borderId="80" xfId="11" applyFont="1" applyBorder="1"/>
    <xf numFmtId="0" fontId="76" fillId="0" borderId="18" xfId="11" applyFont="1" applyBorder="1"/>
    <xf numFmtId="43" fontId="76" fillId="0" borderId="18" xfId="0" applyNumberFormat="1" applyFont="1" applyBorder="1"/>
    <xf numFmtId="0" fontId="76" fillId="0" borderId="105" xfId="11" applyFont="1" applyBorder="1"/>
    <xf numFmtId="0" fontId="76" fillId="0" borderId="0" xfId="11" applyFont="1"/>
    <xf numFmtId="0" fontId="76" fillId="0" borderId="0" xfId="11" applyFont="1" applyAlignment="1">
      <alignment horizontal="right"/>
    </xf>
    <xf numFmtId="43" fontId="76" fillId="0" borderId="66" xfId="0" applyNumberFormat="1" applyFont="1" applyBorder="1"/>
    <xf numFmtId="43" fontId="76" fillId="0" borderId="82" xfId="0" applyNumberFormat="1" applyFont="1" applyBorder="1"/>
    <xf numFmtId="0" fontId="23" fillId="0" borderId="0" xfId="1" applyFont="1"/>
    <xf numFmtId="0" fontId="41" fillId="0" borderId="0" xfId="5" applyFont="1"/>
    <xf numFmtId="0" fontId="40" fillId="3" borderId="4" xfId="5" applyFont="1" applyFill="1" applyBorder="1" applyAlignment="1">
      <alignment horizontal="center" vertical="top"/>
    </xf>
    <xf numFmtId="0" fontId="40" fillId="3" borderId="0" xfId="5" applyFont="1" applyFill="1" applyAlignment="1">
      <alignment horizontal="center" vertical="top"/>
    </xf>
    <xf numFmtId="0" fontId="40" fillId="3" borderId="0" xfId="5" applyFont="1" applyFill="1" applyAlignment="1">
      <alignment horizontal="center" vertical="top" wrapText="1"/>
    </xf>
    <xf numFmtId="0" fontId="41" fillId="0" borderId="5" xfId="5" applyFont="1" applyBorder="1"/>
    <xf numFmtId="0" fontId="42" fillId="3" borderId="4" xfId="5" applyFont="1" applyFill="1" applyBorder="1" applyAlignment="1">
      <alignment horizontal="left" vertical="top"/>
    </xf>
    <xf numFmtId="0" fontId="43" fillId="3" borderId="0" xfId="5" applyFont="1" applyFill="1" applyAlignment="1">
      <alignment horizontal="center" vertical="top"/>
    </xf>
    <xf numFmtId="0" fontId="42" fillId="3" borderId="0" xfId="5" applyFont="1" applyFill="1" applyAlignment="1">
      <alignment horizontal="right" vertical="top"/>
    </xf>
    <xf numFmtId="0" fontId="9" fillId="3" borderId="6" xfId="5" applyFont="1" applyFill="1" applyBorder="1" applyAlignment="1">
      <alignment horizontal="left" vertical="top"/>
    </xf>
    <xf numFmtId="0" fontId="44" fillId="3" borderId="7" xfId="5" applyFont="1" applyFill="1" applyBorder="1" applyAlignment="1">
      <alignment horizontal="center" vertical="top"/>
    </xf>
    <xf numFmtId="0" fontId="44" fillId="3" borderId="7" xfId="5" applyFont="1" applyFill="1" applyBorder="1" applyAlignment="1">
      <alignment horizontal="center" vertical="top" wrapText="1"/>
    </xf>
    <xf numFmtId="0" fontId="41" fillId="0" borderId="7" xfId="5" applyFont="1" applyBorder="1"/>
    <xf numFmtId="0" fontId="36" fillId="0" borderId="8" xfId="5" applyFont="1" applyBorder="1" applyAlignment="1">
      <alignment horizontal="right"/>
    </xf>
    <xf numFmtId="0" fontId="44" fillId="3" borderId="0" xfId="5" applyFont="1" applyFill="1" applyAlignment="1">
      <alignment horizontal="center" vertical="top"/>
    </xf>
    <xf numFmtId="0" fontId="44" fillId="3" borderId="0" xfId="5" applyFont="1" applyFill="1" applyAlignment="1">
      <alignment horizontal="center" vertical="top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49" fontId="45" fillId="0" borderId="52" xfId="5" applyNumberFormat="1" applyFont="1" applyBorder="1" applyAlignment="1">
      <alignment horizontal="center" vertical="center" wrapText="1"/>
    </xf>
    <xf numFmtId="0" fontId="46" fillId="0" borderId="0" xfId="5" applyFont="1"/>
    <xf numFmtId="0" fontId="2" fillId="0" borderId="0" xfId="5" quotePrefix="1"/>
    <xf numFmtId="0" fontId="47" fillId="0" borderId="0" xfId="5" applyFont="1"/>
    <xf numFmtId="0" fontId="48" fillId="0" borderId="0" xfId="5" applyFont="1"/>
    <xf numFmtId="0" fontId="41" fillId="0" borderId="0" xfId="11" applyFont="1"/>
    <xf numFmtId="0" fontId="40" fillId="3" borderId="64" xfId="11" applyFont="1" applyFill="1" applyBorder="1" applyAlignment="1">
      <alignment horizontal="center" vertical="top"/>
    </xf>
    <xf numFmtId="0" fontId="40" fillId="3" borderId="0" xfId="11" applyFont="1" applyFill="1" applyAlignment="1">
      <alignment horizontal="center" vertical="top"/>
    </xf>
    <xf numFmtId="0" fontId="40" fillId="3" borderId="0" xfId="11" applyFont="1" applyFill="1" applyAlignment="1">
      <alignment horizontal="center" vertical="top" wrapText="1"/>
    </xf>
    <xf numFmtId="0" fontId="40" fillId="3" borderId="65" xfId="11" applyFont="1" applyFill="1" applyBorder="1" applyAlignment="1">
      <alignment horizontal="center" vertical="top"/>
    </xf>
    <xf numFmtId="49" fontId="112" fillId="3" borderId="7" xfId="11" applyNumberFormat="1" applyFont="1" applyFill="1" applyBorder="1" applyAlignment="1">
      <alignment horizontal="left" vertical="top"/>
    </xf>
    <xf numFmtId="0" fontId="43" fillId="3" borderId="7" xfId="11" applyFont="1" applyFill="1" applyBorder="1" applyAlignment="1">
      <alignment horizontal="center" vertical="top"/>
    </xf>
    <xf numFmtId="0" fontId="43" fillId="3" borderId="0" xfId="11" applyFont="1" applyFill="1" applyAlignment="1">
      <alignment horizontal="center" vertical="top"/>
    </xf>
    <xf numFmtId="0" fontId="42" fillId="3" borderId="0" xfId="11" applyFont="1" applyFill="1" applyAlignment="1">
      <alignment horizontal="right" vertical="top"/>
    </xf>
    <xf numFmtId="0" fontId="42" fillId="3" borderId="65" xfId="11" applyFont="1" applyFill="1" applyBorder="1" applyAlignment="1">
      <alignment horizontal="right" vertical="top"/>
    </xf>
    <xf numFmtId="0" fontId="44" fillId="3" borderId="61" xfId="11" applyFont="1" applyFill="1" applyBorder="1" applyAlignment="1">
      <alignment horizontal="center" vertical="top"/>
    </xf>
    <xf numFmtId="0" fontId="44" fillId="3" borderId="62" xfId="11" applyFont="1" applyFill="1" applyBorder="1" applyAlignment="1">
      <alignment horizontal="center" vertical="top"/>
    </xf>
    <xf numFmtId="0" fontId="44" fillId="3" borderId="62" xfId="11" applyFont="1" applyFill="1" applyBorder="1" applyAlignment="1">
      <alignment horizontal="center" vertical="top" wrapText="1"/>
    </xf>
    <xf numFmtId="0" fontId="44" fillId="3" borderId="63" xfId="11" applyFont="1" applyFill="1" applyBorder="1" applyAlignment="1">
      <alignment horizontal="center" vertical="top"/>
    </xf>
    <xf numFmtId="0" fontId="44" fillId="3" borderId="0" xfId="11" applyFont="1" applyFill="1" applyAlignment="1">
      <alignment horizontal="center" vertical="top"/>
    </xf>
    <xf numFmtId="0" fontId="44" fillId="3" borderId="0" xfId="11" applyFont="1" applyFill="1" applyAlignment="1">
      <alignment horizontal="center" vertical="top" wrapText="1"/>
    </xf>
    <xf numFmtId="0" fontId="42" fillId="4" borderId="128" xfId="11" applyFont="1" applyFill="1" applyBorder="1" applyAlignment="1">
      <alignment horizontal="center" vertical="center" wrapText="1"/>
    </xf>
    <xf numFmtId="0" fontId="42" fillId="4" borderId="151" xfId="11" applyFont="1" applyFill="1" applyBorder="1" applyAlignment="1">
      <alignment horizontal="center" vertical="center" wrapText="1"/>
    </xf>
    <xf numFmtId="0" fontId="41" fillId="0" borderId="198" xfId="11" applyFont="1" applyBorder="1"/>
    <xf numFmtId="0" fontId="41" fillId="0" borderId="199" xfId="11" applyFont="1" applyBorder="1"/>
    <xf numFmtId="43" fontId="34" fillId="0" borderId="200" xfId="0" applyNumberFormat="1" applyFont="1" applyBorder="1"/>
    <xf numFmtId="0" fontId="41" fillId="0" borderId="74" xfId="11" applyFont="1" applyBorder="1"/>
    <xf numFmtId="0" fontId="41" fillId="0" borderId="75" xfId="11" applyFont="1" applyBorder="1"/>
    <xf numFmtId="43" fontId="34" fillId="0" borderId="76" xfId="0" applyNumberFormat="1" applyFont="1" applyBorder="1"/>
    <xf numFmtId="0" fontId="41" fillId="0" borderId="77" xfId="11" applyFont="1" applyBorder="1"/>
    <xf numFmtId="0" fontId="41" fillId="0" borderId="78" xfId="11" applyFont="1" applyBorder="1"/>
    <xf numFmtId="43" fontId="34" fillId="0" borderId="79" xfId="0" applyNumberFormat="1" applyFont="1" applyBorder="1"/>
    <xf numFmtId="0" fontId="41" fillId="0" borderId="0" xfId="11" applyFont="1" applyAlignment="1">
      <alignment horizontal="right"/>
    </xf>
    <xf numFmtId="43" fontId="34" fillId="0" borderId="120" xfId="0" applyNumberFormat="1" applyFont="1" applyBorder="1"/>
    <xf numFmtId="0" fontId="113" fillId="0" borderId="0" xfId="11" applyFont="1"/>
    <xf numFmtId="171" fontId="41" fillId="0" borderId="0" xfId="11" applyNumberFormat="1" applyFont="1"/>
    <xf numFmtId="0" fontId="115" fillId="0" borderId="4" xfId="0" applyFont="1" applyBorder="1" applyAlignment="1">
      <alignment horizontal="left" vertical="center"/>
    </xf>
    <xf numFmtId="0" fontId="26" fillId="0" borderId="5" xfId="0" applyFont="1" applyBorder="1" applyAlignment="1">
      <alignment horizontal="right" vertical="center"/>
    </xf>
    <xf numFmtId="4" fontId="37" fillId="0" borderId="7" xfId="0" applyNumberFormat="1" applyFont="1" applyBorder="1"/>
    <xf numFmtId="0" fontId="9" fillId="0" borderId="6" xfId="5" applyFont="1" applyBorder="1"/>
    <xf numFmtId="0" fontId="9" fillId="0" borderId="7" xfId="5" applyFont="1" applyBorder="1"/>
    <xf numFmtId="4" fontId="2" fillId="0" borderId="7" xfId="5" applyNumberFormat="1" applyBorder="1"/>
    <xf numFmtId="0" fontId="6" fillId="0" borderId="13" xfId="5" applyFont="1" applyBorder="1" applyAlignment="1">
      <alignment horizontal="center" vertical="center"/>
    </xf>
    <xf numFmtId="4" fontId="6" fillId="0" borderId="13" xfId="5" applyNumberFormat="1" applyFont="1" applyBorder="1" applyAlignment="1">
      <alignment horizontal="center" vertical="center"/>
    </xf>
    <xf numFmtId="0" fontId="62" fillId="0" borderId="0" xfId="13" applyFont="1"/>
    <xf numFmtId="0" fontId="42" fillId="0" borderId="0" xfId="13" applyFont="1" applyAlignment="1" applyProtection="1">
      <alignment horizontal="left" vertical="top"/>
      <protection locked="0"/>
    </xf>
    <xf numFmtId="0" fontId="44" fillId="0" borderId="61" xfId="13" applyFont="1" applyBorder="1" applyAlignment="1">
      <alignment horizontal="center" vertical="top"/>
    </xf>
    <xf numFmtId="0" fontId="44" fillId="0" borderId="62" xfId="13" applyFont="1" applyBorder="1" applyAlignment="1">
      <alignment horizontal="center" vertical="top"/>
    </xf>
    <xf numFmtId="0" fontId="62" fillId="0" borderId="63" xfId="13" applyFont="1" applyBorder="1"/>
    <xf numFmtId="0" fontId="34" fillId="0" borderId="75" xfId="0" applyFont="1" applyBorder="1" applyAlignment="1">
      <alignment horizontal="right" vertical="center" wrapText="1"/>
    </xf>
    <xf numFmtId="0" fontId="34" fillId="0" borderId="76" xfId="0" applyFont="1" applyBorder="1" applyAlignment="1">
      <alignment horizontal="right" vertical="center" wrapText="1"/>
    </xf>
    <xf numFmtId="173" fontId="41" fillId="0" borderId="0" xfId="0" applyNumberFormat="1" applyFont="1"/>
    <xf numFmtId="0" fontId="41" fillId="0" borderId="0" xfId="11" applyFont="1" applyProtection="1">
      <protection locked="0"/>
    </xf>
    <xf numFmtId="0" fontId="69" fillId="0" borderId="0" xfId="11" applyFont="1"/>
    <xf numFmtId="0" fontId="30" fillId="0" borderId="0" xfId="0" applyFont="1"/>
    <xf numFmtId="0" fontId="37" fillId="0" borderId="0" xfId="0" applyFont="1" applyAlignment="1">
      <alignment horizontal="center"/>
    </xf>
    <xf numFmtId="0" fontId="9" fillId="3" borderId="7" xfId="0" applyFont="1" applyFill="1" applyBorder="1" applyAlignment="1">
      <alignment vertical="center" wrapText="1"/>
    </xf>
    <xf numFmtId="0" fontId="9" fillId="3" borderId="0" xfId="0" applyFont="1" applyFill="1" applyAlignment="1">
      <alignment vertical="center" wrapText="1"/>
    </xf>
    <xf numFmtId="0" fontId="117" fillId="0" borderId="0" xfId="11" applyFont="1"/>
    <xf numFmtId="0" fontId="63" fillId="0" borderId="61" xfId="6" applyFont="1" applyBorder="1"/>
    <xf numFmtId="0" fontId="120" fillId="0" borderId="62" xfId="6" applyFont="1" applyBorder="1"/>
    <xf numFmtId="0" fontId="120" fillId="0" borderId="62" xfId="11" applyFont="1" applyBorder="1"/>
    <xf numFmtId="0" fontId="41" fillId="0" borderId="62" xfId="11" applyFont="1" applyBorder="1"/>
    <xf numFmtId="0" fontId="58" fillId="0" borderId="0" xfId="10" applyFont="1" applyAlignment="1">
      <alignment vertical="center"/>
    </xf>
    <xf numFmtId="0" fontId="120" fillId="0" borderId="0" xfId="11" applyFont="1"/>
    <xf numFmtId="0" fontId="69" fillId="6" borderId="224" xfId="11" applyFont="1" applyFill="1" applyBorder="1" applyAlignment="1">
      <alignment horizontal="center" vertical="center" wrapText="1"/>
    </xf>
    <xf numFmtId="0" fontId="69" fillId="6" borderId="225" xfId="11" applyFont="1" applyFill="1" applyBorder="1" applyAlignment="1">
      <alignment horizontal="center" vertical="center" wrapText="1"/>
    </xf>
    <xf numFmtId="0" fontId="69" fillId="6" borderId="226" xfId="11" applyFont="1" applyFill="1" applyBorder="1" applyAlignment="1">
      <alignment horizontal="center" vertical="center" wrapText="1"/>
    </xf>
    <xf numFmtId="0" fontId="41" fillId="0" borderId="0" xfId="11" applyFont="1" applyAlignment="1">
      <alignment horizontal="center" vertical="center" wrapText="1"/>
    </xf>
    <xf numFmtId="2" fontId="41" fillId="0" borderId="0" xfId="11" applyNumberFormat="1" applyFont="1"/>
    <xf numFmtId="0" fontId="41" fillId="0" borderId="71" xfId="11" applyFont="1" applyBorder="1" applyAlignment="1">
      <alignment horizontal="left" vertical="center"/>
    </xf>
    <xf numFmtId="167" fontId="41" fillId="0" borderId="72" xfId="11" applyNumberFormat="1" applyFont="1" applyBorder="1"/>
    <xf numFmtId="173" fontId="41" fillId="0" borderId="72" xfId="11" applyNumberFormat="1" applyFont="1" applyBorder="1"/>
    <xf numFmtId="173" fontId="41" fillId="8" borderId="72" xfId="11" applyNumberFormat="1" applyFont="1" applyFill="1" applyBorder="1"/>
    <xf numFmtId="173" fontId="41" fillId="8" borderId="72" xfId="0" applyNumberFormat="1" applyFont="1" applyFill="1" applyBorder="1" applyAlignment="1">
      <alignment horizontal="right"/>
    </xf>
    <xf numFmtId="173" fontId="41" fillId="0" borderId="72" xfId="0" applyNumberFormat="1" applyFont="1" applyBorder="1" applyAlignment="1">
      <alignment horizontal="right"/>
    </xf>
    <xf numFmtId="173" fontId="41" fillId="0" borderId="73" xfId="0" applyNumberFormat="1" applyFont="1" applyBorder="1" applyAlignment="1">
      <alignment horizontal="right"/>
    </xf>
    <xf numFmtId="0" fontId="41" fillId="0" borderId="74" xfId="11" applyFont="1" applyBorder="1" applyAlignment="1">
      <alignment horizontal="left" vertical="center"/>
    </xf>
    <xf numFmtId="167" fontId="41" fillId="0" borderId="75" xfId="11" applyNumberFormat="1" applyFont="1" applyBorder="1"/>
    <xf numFmtId="173" fontId="41" fillId="0" borderId="75" xfId="11" applyNumberFormat="1" applyFont="1" applyBorder="1"/>
    <xf numFmtId="173" fontId="41" fillId="8" borderId="75" xfId="11" applyNumberFormat="1" applyFont="1" applyFill="1" applyBorder="1"/>
    <xf numFmtId="173" fontId="41" fillId="0" borderId="75" xfId="0" applyNumberFormat="1" applyFont="1" applyBorder="1" applyAlignment="1">
      <alignment horizontal="right"/>
    </xf>
    <xf numFmtId="173" fontId="41" fillId="0" borderId="76" xfId="0" applyNumberFormat="1" applyFont="1" applyBorder="1" applyAlignment="1">
      <alignment horizontal="right"/>
    </xf>
    <xf numFmtId="173" fontId="41" fillId="0" borderId="0" xfId="0" applyNumberFormat="1" applyFont="1" applyAlignment="1">
      <alignment horizontal="right"/>
    </xf>
    <xf numFmtId="0" fontId="69" fillId="5" borderId="77" xfId="11" applyFont="1" applyFill="1" applyBorder="1" applyAlignment="1">
      <alignment horizontal="right" vertical="center"/>
    </xf>
    <xf numFmtId="173" fontId="69" fillId="5" borderId="78" xfId="11" applyNumberFormat="1" applyFont="1" applyFill="1" applyBorder="1" applyAlignment="1">
      <alignment horizontal="right" vertical="center"/>
    </xf>
    <xf numFmtId="173" fontId="69" fillId="5" borderId="79" xfId="11" applyNumberFormat="1" applyFont="1" applyFill="1" applyBorder="1" applyAlignment="1">
      <alignment horizontal="right" vertical="center"/>
    </xf>
    <xf numFmtId="0" fontId="112" fillId="0" borderId="0" xfId="11" applyFont="1" applyAlignment="1">
      <alignment horizontal="left" vertical="center" indent="1"/>
    </xf>
    <xf numFmtId="0" fontId="42" fillId="0" borderId="0" xfId="10" applyFont="1" applyAlignment="1">
      <alignment vertical="center"/>
    </xf>
    <xf numFmtId="0" fontId="41" fillId="0" borderId="0" xfId="11" applyFont="1" applyAlignment="1">
      <alignment horizontal="center"/>
    </xf>
    <xf numFmtId="43" fontId="41" fillId="0" borderId="0" xfId="11" applyNumberFormat="1" applyFont="1"/>
    <xf numFmtId="43" fontId="41" fillId="0" borderId="0" xfId="0" applyNumberFormat="1" applyFont="1"/>
    <xf numFmtId="43" fontId="69" fillId="0" borderId="0" xfId="0" applyNumberFormat="1" applyFont="1"/>
    <xf numFmtId="0" fontId="57" fillId="0" borderId="0" xfId="11" applyFont="1"/>
    <xf numFmtId="0" fontId="58" fillId="0" borderId="0" xfId="10" applyFont="1" applyProtection="1">
      <protection locked="0"/>
    </xf>
    <xf numFmtId="0" fontId="116" fillId="0" borderId="0" xfId="11" applyFont="1"/>
    <xf numFmtId="0" fontId="58" fillId="0" borderId="64" xfId="10" applyFont="1" applyBorder="1" applyAlignment="1" applyProtection="1">
      <alignment horizontal="center"/>
      <protection locked="0"/>
    </xf>
    <xf numFmtId="0" fontId="58" fillId="0" borderId="0" xfId="10" applyFont="1" applyAlignment="1" applyProtection="1">
      <alignment horizontal="center"/>
      <protection locked="0"/>
    </xf>
    <xf numFmtId="0" fontId="58" fillId="0" borderId="65" xfId="10" applyFont="1" applyBorder="1" applyAlignment="1" applyProtection="1">
      <alignment horizontal="center"/>
      <protection locked="0"/>
    </xf>
    <xf numFmtId="0" fontId="56" fillId="3" borderId="62" xfId="11" applyFont="1" applyFill="1" applyBorder="1" applyAlignment="1" applyProtection="1">
      <alignment horizontal="center" vertical="center" wrapText="1"/>
      <protection locked="0"/>
    </xf>
    <xf numFmtId="0" fontId="121" fillId="0" borderId="0" xfId="10" applyFont="1" applyAlignment="1">
      <alignment vertical="center"/>
    </xf>
    <xf numFmtId="0" fontId="69" fillId="8" borderId="224" xfId="11" applyFont="1" applyFill="1" applyBorder="1" applyAlignment="1">
      <alignment horizontal="center" vertical="center"/>
    </xf>
    <xf numFmtId="0" fontId="69" fillId="8" borderId="225" xfId="11" applyFont="1" applyFill="1" applyBorder="1" applyAlignment="1">
      <alignment horizontal="center" vertical="center" wrapText="1"/>
    </xf>
    <xf numFmtId="0" fontId="69" fillId="8" borderId="226" xfId="11" applyFont="1" applyFill="1" applyBorder="1" applyAlignment="1">
      <alignment horizontal="center" vertical="center" wrapText="1"/>
    </xf>
    <xf numFmtId="0" fontId="69" fillId="0" borderId="0" xfId="11" applyFont="1" applyAlignment="1">
      <alignment horizontal="center" vertical="center" wrapText="1"/>
    </xf>
    <xf numFmtId="0" fontId="41" fillId="0" borderId="71" xfId="11" applyFont="1" applyBorder="1" applyAlignment="1">
      <alignment horizontal="left"/>
    </xf>
    <xf numFmtId="0" fontId="41" fillId="0" borderId="72" xfId="11" applyFont="1" applyBorder="1"/>
    <xf numFmtId="173" fontId="41" fillId="0" borderId="72" xfId="0" applyNumberFormat="1" applyFont="1" applyBorder="1" applyAlignment="1">
      <alignment horizontal="center"/>
    </xf>
    <xf numFmtId="173" fontId="41" fillId="0" borderId="72" xfId="0" applyNumberFormat="1" applyFont="1" applyBorder="1"/>
    <xf numFmtId="173" fontId="41" fillId="8" borderId="72" xfId="0" applyNumberFormat="1" applyFont="1" applyFill="1" applyBorder="1"/>
    <xf numFmtId="14" fontId="41" fillId="0" borderId="72" xfId="0" applyNumberFormat="1" applyFont="1" applyBorder="1" applyAlignment="1">
      <alignment horizontal="center"/>
    </xf>
    <xf numFmtId="173" fontId="41" fillId="8" borderId="73" xfId="0" applyNumberFormat="1" applyFont="1" applyFill="1" applyBorder="1"/>
    <xf numFmtId="174" fontId="120" fillId="0" borderId="0" xfId="0" applyNumberFormat="1" applyFont="1"/>
    <xf numFmtId="0" fontId="41" fillId="0" borderId="74" xfId="11" applyFont="1" applyBorder="1" applyAlignment="1">
      <alignment horizontal="left"/>
    </xf>
    <xf numFmtId="173" fontId="41" fillId="0" borderId="75" xfId="0" applyNumberFormat="1" applyFont="1" applyBorder="1" applyAlignment="1">
      <alignment horizontal="center"/>
    </xf>
    <xf numFmtId="173" fontId="41" fillId="0" borderId="75" xfId="0" applyNumberFormat="1" applyFont="1" applyBorder="1"/>
    <xf numFmtId="173" fontId="41" fillId="8" borderId="75" xfId="0" applyNumberFormat="1" applyFont="1" applyFill="1" applyBorder="1"/>
    <xf numFmtId="14" fontId="41" fillId="0" borderId="75" xfId="0" applyNumberFormat="1" applyFont="1" applyBorder="1" applyAlignment="1">
      <alignment horizontal="center"/>
    </xf>
    <xf numFmtId="173" fontId="41" fillId="8" borderId="76" xfId="0" applyNumberFormat="1" applyFont="1" applyFill="1" applyBorder="1"/>
    <xf numFmtId="173" fontId="69" fillId="0" borderId="75" xfId="0" applyNumberFormat="1" applyFont="1" applyBorder="1" applyAlignment="1">
      <alignment horizontal="center" vertical="center" wrapText="1"/>
    </xf>
    <xf numFmtId="173" fontId="69" fillId="0" borderId="75" xfId="0" applyNumberFormat="1" applyFont="1" applyBorder="1" applyAlignment="1">
      <alignment horizontal="center" vertical="center"/>
    </xf>
    <xf numFmtId="0" fontId="41" fillId="0" borderId="221" xfId="11" applyFont="1" applyBorder="1" applyAlignment="1">
      <alignment horizontal="left"/>
    </xf>
    <xf numFmtId="0" fontId="41" fillId="0" borderId="222" xfId="11" applyFont="1" applyBorder="1"/>
    <xf numFmtId="173" fontId="41" fillId="0" borderId="222" xfId="0" applyNumberFormat="1" applyFont="1" applyBorder="1" applyAlignment="1">
      <alignment horizontal="center"/>
    </xf>
    <xf numFmtId="173" fontId="41" fillId="0" borderId="222" xfId="0" applyNumberFormat="1" applyFont="1" applyBorder="1"/>
    <xf numFmtId="173" fontId="41" fillId="8" borderId="222" xfId="0" applyNumberFormat="1" applyFont="1" applyFill="1" applyBorder="1"/>
    <xf numFmtId="14" fontId="41" fillId="0" borderId="222" xfId="0" applyNumberFormat="1" applyFont="1" applyBorder="1" applyAlignment="1">
      <alignment horizontal="center"/>
    </xf>
    <xf numFmtId="173" fontId="41" fillId="8" borderId="223" xfId="0" applyNumberFormat="1" applyFont="1" applyFill="1" applyBorder="1"/>
    <xf numFmtId="43" fontId="69" fillId="6" borderId="224" xfId="11" applyNumberFormat="1" applyFont="1" applyFill="1" applyBorder="1" applyAlignment="1">
      <alignment horizontal="right" vertical="center"/>
    </xf>
    <xf numFmtId="173" fontId="69" fillId="6" borderId="225" xfId="11" applyNumberFormat="1" applyFont="1" applyFill="1" applyBorder="1" applyAlignment="1">
      <alignment horizontal="right" vertical="center"/>
    </xf>
    <xf numFmtId="173" fontId="69" fillId="6" borderId="226" xfId="11" applyNumberFormat="1" applyFont="1" applyFill="1" applyBorder="1" applyAlignment="1">
      <alignment horizontal="right" vertical="center"/>
    </xf>
    <xf numFmtId="174" fontId="120" fillId="0" borderId="0" xfId="11" applyNumberFormat="1" applyFont="1"/>
    <xf numFmtId="0" fontId="41" fillId="0" borderId="198" xfId="11" applyFont="1" applyBorder="1" applyAlignment="1">
      <alignment horizontal="left" vertical="center"/>
    </xf>
    <xf numFmtId="173" fontId="41" fillId="0" borderId="199" xfId="0" applyNumberFormat="1" applyFont="1" applyBorder="1" applyAlignment="1">
      <alignment horizontal="center"/>
    </xf>
    <xf numFmtId="173" fontId="41" fillId="0" borderId="199" xfId="0" applyNumberFormat="1" applyFont="1" applyBorder="1"/>
    <xf numFmtId="173" fontId="41" fillId="0" borderId="200" xfId="0" applyNumberFormat="1" applyFont="1" applyBorder="1"/>
    <xf numFmtId="0" fontId="41" fillId="0" borderId="77" xfId="11" applyFont="1" applyBorder="1" applyAlignment="1">
      <alignment horizontal="left" vertical="center" wrapText="1"/>
    </xf>
    <xf numFmtId="173" fontId="41" fillId="0" borderId="78" xfId="0" applyNumberFormat="1" applyFont="1" applyBorder="1" applyAlignment="1">
      <alignment horizontal="center"/>
    </xf>
    <xf numFmtId="173" fontId="41" fillId="0" borderId="78" xfId="0" applyNumberFormat="1" applyFont="1" applyBorder="1"/>
    <xf numFmtId="173" fontId="41" fillId="0" borderId="79" xfId="0" applyNumberFormat="1" applyFont="1" applyBorder="1"/>
    <xf numFmtId="0" fontId="56" fillId="3" borderId="61" xfId="11" applyFont="1" applyFill="1" applyBorder="1" applyAlignment="1" applyProtection="1">
      <alignment horizontal="left" vertical="center" wrapText="1"/>
      <protection locked="0"/>
    </xf>
    <xf numFmtId="0" fontId="56" fillId="3" borderId="62" xfId="11" applyFont="1" applyFill="1" applyBorder="1" applyAlignment="1" applyProtection="1">
      <alignment vertical="center" wrapText="1"/>
      <protection locked="0"/>
    </xf>
    <xf numFmtId="0" fontId="56" fillId="3" borderId="78" xfId="11" applyFont="1" applyFill="1" applyBorder="1" applyAlignment="1">
      <alignment horizontal="center" vertical="center" wrapText="1"/>
    </xf>
    <xf numFmtId="0" fontId="56" fillId="3" borderId="79" xfId="11" applyFont="1" applyFill="1" applyBorder="1" applyAlignment="1">
      <alignment horizontal="center" vertical="center" wrapText="1"/>
    </xf>
    <xf numFmtId="14" fontId="34" fillId="0" borderId="199" xfId="0" applyNumberFormat="1" applyFont="1" applyBorder="1" applyAlignment="1">
      <alignment horizontal="right" vertical="center" wrapText="1"/>
    </xf>
    <xf numFmtId="14" fontId="34" fillId="0" borderId="200" xfId="0" applyNumberFormat="1" applyFont="1" applyBorder="1" applyAlignment="1">
      <alignment horizontal="right" vertical="center" wrapText="1"/>
    </xf>
    <xf numFmtId="0" fontId="41" fillId="0" borderId="221" xfId="11" applyFont="1" applyBorder="1" applyAlignment="1">
      <alignment horizontal="left" vertical="center"/>
    </xf>
    <xf numFmtId="14" fontId="34" fillId="0" borderId="222" xfId="0" applyNumberFormat="1" applyFont="1" applyBorder="1" applyAlignment="1">
      <alignment horizontal="right" vertical="center" wrapText="1"/>
    </xf>
    <xf numFmtId="14" fontId="34" fillId="0" borderId="223" xfId="0" applyNumberFormat="1" applyFont="1" applyBorder="1" applyAlignment="1">
      <alignment horizontal="right" vertical="center" wrapText="1"/>
    </xf>
    <xf numFmtId="0" fontId="69" fillId="6" borderId="224" xfId="11" applyFont="1" applyFill="1" applyBorder="1" applyAlignment="1">
      <alignment horizontal="left" vertical="center" wrapText="1"/>
    </xf>
    <xf numFmtId="175" fontId="61" fillId="6" borderId="225" xfId="0" applyNumberFormat="1" applyFont="1" applyFill="1" applyBorder="1" applyAlignment="1">
      <alignment horizontal="right" vertical="center" wrapText="1"/>
    </xf>
    <xf numFmtId="175" fontId="61" fillId="6" borderId="226" xfId="0" applyNumberFormat="1" applyFont="1" applyFill="1" applyBorder="1" applyAlignment="1">
      <alignment horizontal="right" vertical="center" wrapText="1"/>
    </xf>
    <xf numFmtId="0" fontId="59" fillId="0" borderId="61" xfId="11" applyFont="1" applyBorder="1" applyAlignment="1">
      <alignment horizontal="center" vertical="center" wrapText="1"/>
    </xf>
    <xf numFmtId="43" fontId="113" fillId="8" borderId="69" xfId="0" applyNumberFormat="1" applyFont="1" applyFill="1" applyBorder="1" applyAlignment="1">
      <alignment vertical="center" wrapText="1"/>
    </xf>
    <xf numFmtId="43" fontId="113" fillId="8" borderId="80" xfId="0" applyNumberFormat="1" applyFont="1" applyFill="1" applyBorder="1" applyAlignment="1">
      <alignment vertical="center" wrapText="1"/>
    </xf>
    <xf numFmtId="43" fontId="113" fillId="8" borderId="81" xfId="0" applyNumberFormat="1" applyFont="1" applyFill="1" applyBorder="1" applyAlignment="1">
      <alignment horizontal="center" vertical="center" wrapText="1"/>
    </xf>
    <xf numFmtId="167" fontId="34" fillId="0" borderId="0" xfId="11" applyNumberFormat="1" applyFont="1" applyAlignment="1">
      <alignment horizontal="right" vertical="center"/>
    </xf>
    <xf numFmtId="0" fontId="123" fillId="0" borderId="0" xfId="13" applyFont="1"/>
    <xf numFmtId="0" fontId="40" fillId="3" borderId="0" xfId="13" applyFont="1" applyFill="1"/>
    <xf numFmtId="0" fontId="62" fillId="0" borderId="64" xfId="13" applyFont="1" applyBorder="1"/>
    <xf numFmtId="0" fontId="42" fillId="3" borderId="0" xfId="13" applyFont="1" applyFill="1" applyAlignment="1" applyProtection="1">
      <alignment horizontal="left" vertical="top"/>
      <protection locked="0"/>
    </xf>
    <xf numFmtId="0" fontId="43" fillId="3" borderId="0" xfId="13" applyFont="1" applyFill="1" applyAlignment="1" applyProtection="1">
      <alignment vertical="top"/>
      <protection locked="0"/>
    </xf>
    <xf numFmtId="0" fontId="56" fillId="3" borderId="0" xfId="13" applyFont="1" applyFill="1" applyAlignment="1" applyProtection="1">
      <alignment vertical="top"/>
      <protection locked="0"/>
    </xf>
    <xf numFmtId="0" fontId="42" fillId="3" borderId="0" xfId="13" applyFont="1" applyFill="1" applyAlignment="1" applyProtection="1">
      <alignment horizontal="right" vertical="top"/>
      <protection locked="0"/>
    </xf>
    <xf numFmtId="0" fontId="44" fillId="3" borderId="64" xfId="13" applyFont="1" applyFill="1" applyBorder="1" applyAlignment="1">
      <alignment horizontal="center" vertical="top"/>
    </xf>
    <xf numFmtId="0" fontId="44" fillId="3" borderId="0" xfId="13" applyFont="1" applyFill="1" applyAlignment="1">
      <alignment horizontal="center" vertical="top"/>
    </xf>
    <xf numFmtId="0" fontId="56" fillId="3" borderId="0" xfId="13" applyFont="1" applyFill="1" applyAlignment="1">
      <alignment horizontal="center" vertical="top"/>
    </xf>
    <xf numFmtId="0" fontId="44" fillId="3" borderId="65" xfId="13" applyFont="1" applyFill="1" applyBorder="1" applyAlignment="1">
      <alignment horizontal="center" vertical="top"/>
    </xf>
    <xf numFmtId="0" fontId="124" fillId="0" borderId="64" xfId="11" applyFont="1" applyBorder="1" applyAlignment="1">
      <alignment vertical="top" wrapText="1"/>
    </xf>
    <xf numFmtId="0" fontId="124" fillId="0" borderId="0" xfId="11" applyFont="1" applyAlignment="1">
      <alignment vertical="top" wrapText="1"/>
    </xf>
    <xf numFmtId="0" fontId="124" fillId="0" borderId="65" xfId="11" applyFont="1" applyBorder="1" applyAlignment="1">
      <alignment vertical="top" wrapText="1"/>
    </xf>
    <xf numFmtId="0" fontId="125" fillId="10" borderId="0" xfId="10" applyFont="1" applyFill="1"/>
    <xf numFmtId="0" fontId="116" fillId="10" borderId="64" xfId="10" applyFont="1" applyFill="1" applyBorder="1"/>
    <xf numFmtId="0" fontId="126" fillId="0" borderId="0" xfId="11" applyFont="1" applyAlignment="1">
      <alignment vertical="center"/>
    </xf>
    <xf numFmtId="0" fontId="116" fillId="10" borderId="65" xfId="10" applyFont="1" applyFill="1" applyBorder="1"/>
    <xf numFmtId="3" fontId="116" fillId="10" borderId="0" xfId="10" applyNumberFormat="1" applyFont="1" applyFill="1"/>
    <xf numFmtId="0" fontId="125" fillId="0" borderId="0" xfId="10" applyFont="1"/>
    <xf numFmtId="0" fontId="116" fillId="10" borderId="61" xfId="10" applyFont="1" applyFill="1" applyBorder="1"/>
    <xf numFmtId="0" fontId="121" fillId="10" borderId="62" xfId="10" applyFont="1" applyFill="1" applyBorder="1" applyAlignment="1">
      <alignment vertical="top"/>
    </xf>
    <xf numFmtId="0" fontId="43" fillId="3" borderId="0" xfId="13" applyFont="1" applyFill="1" applyAlignment="1" applyProtection="1">
      <alignment horizontal="left" vertical="top"/>
      <protection locked="0"/>
    </xf>
    <xf numFmtId="0" fontId="116" fillId="10" borderId="0" xfId="10" applyFont="1" applyFill="1"/>
    <xf numFmtId="3" fontId="62" fillId="10" borderId="0" xfId="10" applyNumberFormat="1" applyFont="1" applyFill="1"/>
    <xf numFmtId="3" fontId="62" fillId="0" borderId="0" xfId="10" applyNumberFormat="1" applyFont="1"/>
    <xf numFmtId="0" fontId="62" fillId="8" borderId="233" xfId="10" applyFont="1" applyFill="1" applyBorder="1" applyAlignment="1">
      <alignment horizontal="center" vertical="center"/>
    </xf>
    <xf numFmtId="0" fontId="62" fillId="8" borderId="233" xfId="10" applyFont="1" applyFill="1" applyBorder="1" applyAlignment="1">
      <alignment horizontal="center" vertical="center" wrapText="1"/>
    </xf>
    <xf numFmtId="0" fontId="57" fillId="10" borderId="234" xfId="10" applyFont="1" applyFill="1" applyBorder="1" applyAlignment="1">
      <alignment horizontal="center" vertical="center"/>
    </xf>
    <xf numFmtId="173" fontId="57" fillId="0" borderId="234" xfId="10" applyNumberFormat="1" applyFont="1" applyBorder="1" applyAlignment="1" applyProtection="1">
      <alignment horizontal="right" vertical="center"/>
      <protection locked="0"/>
    </xf>
    <xf numFmtId="167" fontId="57" fillId="0" borderId="0" xfId="10" applyNumberFormat="1" applyFont="1"/>
    <xf numFmtId="167" fontId="62" fillId="0" borderId="0" xfId="10" applyNumberFormat="1" applyFont="1"/>
    <xf numFmtId="0" fontId="61" fillId="7" borderId="230" xfId="11" applyFont="1" applyFill="1" applyBorder="1" applyAlignment="1">
      <alignment vertical="center"/>
    </xf>
    <xf numFmtId="0" fontId="61" fillId="7" borderId="231" xfId="11" applyFont="1" applyFill="1" applyBorder="1" applyAlignment="1">
      <alignment vertical="center"/>
    </xf>
    <xf numFmtId="173" fontId="61" fillId="7" borderId="231" xfId="11" applyNumberFormat="1" applyFont="1" applyFill="1" applyBorder="1" applyAlignment="1">
      <alignment vertical="center"/>
    </xf>
    <xf numFmtId="173" fontId="57" fillId="0" borderId="235" xfId="10" applyNumberFormat="1" applyFont="1" applyBorder="1" applyAlignment="1" applyProtection="1">
      <alignment horizontal="right" vertical="center"/>
      <protection locked="0"/>
    </xf>
    <xf numFmtId="0" fontId="62" fillId="10" borderId="0" xfId="10" applyFont="1" applyFill="1"/>
    <xf numFmtId="0" fontId="61" fillId="7" borderId="236" xfId="11" applyFont="1" applyFill="1" applyBorder="1" applyAlignment="1">
      <alignment vertical="center"/>
    </xf>
    <xf numFmtId="0" fontId="61" fillId="7" borderId="237" xfId="11" applyFont="1" applyFill="1" applyBorder="1" applyAlignment="1">
      <alignment vertical="center"/>
    </xf>
    <xf numFmtId="173" fontId="61" fillId="7" borderId="238" xfId="11" applyNumberFormat="1" applyFont="1" applyFill="1" applyBorder="1" applyAlignment="1">
      <alignment vertical="center"/>
    </xf>
    <xf numFmtId="0" fontId="127" fillId="0" borderId="0" xfId="11" applyFont="1" applyAlignment="1">
      <alignment horizontal="left" vertical="center" indent="1"/>
    </xf>
    <xf numFmtId="0" fontId="34" fillId="0" borderId="0" xfId="11" applyFont="1"/>
    <xf numFmtId="0" fontId="34" fillId="0" borderId="0" xfId="11" applyFont="1" applyProtection="1">
      <protection locked="0"/>
    </xf>
    <xf numFmtId="0" fontId="34" fillId="0" borderId="0" xfId="11" applyFont="1" applyAlignment="1">
      <alignment wrapText="1"/>
    </xf>
    <xf numFmtId="0" fontId="128" fillId="0" borderId="0" xfId="11" applyFont="1"/>
    <xf numFmtId="0" fontId="129" fillId="0" borderId="0" xfId="11" applyFont="1"/>
    <xf numFmtId="0" fontId="130" fillId="0" borderId="0" xfId="11" applyFont="1"/>
    <xf numFmtId="167" fontId="116" fillId="0" borderId="0" xfId="11" applyNumberFormat="1" applyFont="1"/>
    <xf numFmtId="0" fontId="62" fillId="10" borderId="163" xfId="10" applyFont="1" applyFill="1" applyBorder="1"/>
    <xf numFmtId="0" fontId="41" fillId="0" borderId="164" xfId="11" applyFont="1" applyBorder="1"/>
    <xf numFmtId="0" fontId="62" fillId="10" borderId="164" xfId="10" applyFont="1" applyFill="1" applyBorder="1"/>
    <xf numFmtId="3" fontId="62" fillId="10" borderId="165" xfId="10" applyNumberFormat="1" applyFont="1" applyFill="1" applyBorder="1"/>
    <xf numFmtId="0" fontId="42" fillId="10" borderId="0" xfId="10" applyFont="1" applyFill="1"/>
    <xf numFmtId="0" fontId="62" fillId="8" borderId="244" xfId="10" applyFont="1" applyFill="1" applyBorder="1" applyAlignment="1">
      <alignment horizontal="center" vertical="center"/>
    </xf>
    <xf numFmtId="0" fontId="62" fillId="8" borderId="245" xfId="10" applyFont="1" applyFill="1" applyBorder="1" applyAlignment="1">
      <alignment horizontal="center" vertical="center" wrapText="1"/>
    </xf>
    <xf numFmtId="0" fontId="61" fillId="7" borderId="242" xfId="11" applyFont="1" applyFill="1" applyBorder="1" applyAlignment="1">
      <alignment vertical="center"/>
    </xf>
    <xf numFmtId="173" fontId="61" fillId="7" borderId="243" xfId="11" applyNumberFormat="1" applyFont="1" applyFill="1" applyBorder="1" applyAlignment="1">
      <alignment vertical="center"/>
    </xf>
    <xf numFmtId="173" fontId="57" fillId="0" borderId="0" xfId="10" applyNumberFormat="1" applyFont="1" applyAlignment="1" applyProtection="1">
      <alignment horizontal="right" vertical="center"/>
      <protection locked="0"/>
    </xf>
    <xf numFmtId="0" fontId="62" fillId="10" borderId="253" xfId="10" applyFont="1" applyFill="1" applyBorder="1"/>
    <xf numFmtId="0" fontId="62" fillId="10" borderId="254" xfId="10" applyFont="1" applyFill="1" applyBorder="1"/>
    <xf numFmtId="0" fontId="116" fillId="10" borderId="253" xfId="10" applyFont="1" applyFill="1" applyBorder="1"/>
    <xf numFmtId="0" fontId="116" fillId="10" borderId="254" xfId="10" applyFont="1" applyFill="1" applyBorder="1"/>
    <xf numFmtId="0" fontId="61" fillId="7" borderId="255" xfId="11" applyFont="1" applyFill="1" applyBorder="1" applyAlignment="1">
      <alignment vertical="center"/>
    </xf>
    <xf numFmtId="173" fontId="61" fillId="7" borderId="256" xfId="11" applyNumberFormat="1" applyFont="1" applyFill="1" applyBorder="1" applyAlignment="1">
      <alignment vertical="center"/>
    </xf>
    <xf numFmtId="173" fontId="61" fillId="7" borderId="257" xfId="11" applyNumberFormat="1" applyFont="1" applyFill="1" applyBorder="1" applyAlignment="1">
      <alignment vertical="center"/>
    </xf>
    <xf numFmtId="0" fontId="40" fillId="3" borderId="64" xfId="0" applyFont="1" applyFill="1" applyBorder="1" applyAlignment="1">
      <alignment vertical="center" wrapText="1"/>
    </xf>
    <xf numFmtId="0" fontId="121" fillId="3" borderId="0" xfId="0" applyFont="1" applyFill="1" applyAlignment="1">
      <alignment vertical="center" wrapText="1"/>
    </xf>
    <xf numFmtId="0" fontId="42" fillId="3" borderId="0" xfId="0" applyFont="1" applyFill="1" applyAlignment="1" applyProtection="1">
      <alignment vertical="center" wrapText="1"/>
      <protection locked="0"/>
    </xf>
    <xf numFmtId="0" fontId="121" fillId="3" borderId="0" xfId="0" applyFont="1" applyFill="1" applyAlignment="1" applyProtection="1">
      <alignment wrapText="1"/>
      <protection locked="0"/>
    </xf>
    <xf numFmtId="0" fontId="121" fillId="3" borderId="262" xfId="0" applyFont="1" applyFill="1" applyBorder="1" applyAlignment="1">
      <alignment horizontal="center" vertical="center" wrapText="1"/>
    </xf>
    <xf numFmtId="0" fontId="134" fillId="0" borderId="264" xfId="17" applyFont="1" applyBorder="1" applyAlignment="1">
      <alignment horizontal="left" vertical="center" wrapText="1"/>
    </xf>
    <xf numFmtId="0" fontId="113" fillId="0" borderId="262" xfId="0" applyFont="1" applyBorder="1" applyAlignment="1">
      <alignment vertical="center" wrapText="1"/>
    </xf>
    <xf numFmtId="0" fontId="34" fillId="0" borderId="262" xfId="0" applyFont="1" applyBorder="1" applyAlignment="1">
      <alignment vertical="center" wrapText="1"/>
    </xf>
    <xf numFmtId="0" fontId="34" fillId="0" borderId="263" xfId="0" applyFont="1" applyBorder="1" applyAlignment="1">
      <alignment vertical="center" wrapText="1"/>
    </xf>
    <xf numFmtId="0" fontId="113" fillId="0" borderId="262" xfId="0" applyFont="1" applyBorder="1" applyAlignment="1">
      <alignment horizontal="left" vertical="center" wrapText="1"/>
    </xf>
    <xf numFmtId="43" fontId="113" fillId="0" borderId="262" xfId="3" applyFont="1" applyBorder="1" applyAlignment="1">
      <alignment horizontal="right" vertical="center" wrapText="1"/>
    </xf>
    <xf numFmtId="43" fontId="113" fillId="0" borderId="262" xfId="3" applyFont="1" applyBorder="1" applyAlignment="1">
      <alignment horizontal="left" vertical="center" wrapText="1"/>
    </xf>
    <xf numFmtId="0" fontId="113" fillId="0" borderId="263" xfId="0" applyFont="1" applyBorder="1" applyAlignment="1">
      <alignment horizontal="right" vertical="center" wrapText="1"/>
    </xf>
    <xf numFmtId="43" fontId="34" fillId="5" borderId="270" xfId="3" applyFont="1" applyFill="1" applyBorder="1" applyAlignment="1">
      <alignment vertical="center" wrapText="1"/>
    </xf>
    <xf numFmtId="43" fontId="34" fillId="5" borderId="270" xfId="3" applyFont="1" applyFill="1" applyBorder="1" applyAlignment="1">
      <alignment horizontal="center" vertical="center" wrapText="1"/>
    </xf>
    <xf numFmtId="43" fontId="34" fillId="5" borderId="271" xfId="3" applyFont="1" applyFill="1" applyBorder="1" applyAlignment="1">
      <alignment vertical="center" wrapText="1"/>
    </xf>
    <xf numFmtId="0" fontId="61" fillId="0" borderId="0" xfId="0" applyFont="1" applyAlignment="1">
      <alignment vertical="center"/>
    </xf>
    <xf numFmtId="176" fontId="34" fillId="0" borderId="0" xfId="0" applyNumberFormat="1" applyFont="1" applyAlignment="1">
      <alignment vertical="center"/>
    </xf>
    <xf numFmtId="176" fontId="34" fillId="0" borderId="0" xfId="0" applyNumberFormat="1" applyFont="1"/>
    <xf numFmtId="0" fontId="59" fillId="0" borderId="0" xfId="0" applyFont="1"/>
    <xf numFmtId="167" fontId="34" fillId="0" borderId="0" xfId="0" applyNumberFormat="1" applyFont="1"/>
    <xf numFmtId="0" fontId="4" fillId="0" borderId="0" xfId="10" applyFont="1" applyAlignment="1">
      <alignment horizontal="left"/>
    </xf>
    <xf numFmtId="0" fontId="138" fillId="0" borderId="64" xfId="13" applyFont="1" applyBorder="1" applyAlignment="1" applyProtection="1">
      <alignment horizontal="left"/>
      <protection locked="0"/>
    </xf>
    <xf numFmtId="49" fontId="112" fillId="0" borderId="0" xfId="13" applyNumberFormat="1" applyFont="1" applyAlignment="1" applyProtection="1">
      <alignment vertical="top"/>
      <protection locked="0"/>
    </xf>
    <xf numFmtId="0" fontId="139" fillId="6" borderId="201" xfId="0" applyFont="1" applyFill="1" applyBorder="1" applyAlignment="1">
      <alignment horizontal="center" vertical="center" wrapText="1"/>
    </xf>
    <xf numFmtId="172" fontId="141" fillId="0" borderId="205" xfId="0" applyNumberFormat="1" applyFont="1" applyBorder="1" applyAlignment="1">
      <alignment horizontal="right" vertical="center" wrapText="1"/>
    </xf>
    <xf numFmtId="0" fontId="141" fillId="0" borderId="206" xfId="0" applyFont="1" applyBorder="1" applyAlignment="1">
      <alignment horizontal="justify" vertical="center" wrapText="1"/>
    </xf>
    <xf numFmtId="0" fontId="142" fillId="0" borderId="206" xfId="0" applyFont="1" applyBorder="1" applyAlignment="1">
      <alignment horizontal="left" vertical="center" wrapText="1"/>
    </xf>
    <xf numFmtId="0" fontId="142" fillId="0" borderId="206" xfId="0" applyFont="1" applyBorder="1" applyAlignment="1">
      <alignment horizontal="right" vertical="center" wrapText="1"/>
    </xf>
    <xf numFmtId="0" fontId="142" fillId="0" borderId="207" xfId="0" applyFont="1" applyBorder="1" applyAlignment="1">
      <alignment horizontal="right" vertical="center" wrapText="1"/>
    </xf>
    <xf numFmtId="172" fontId="141" fillId="0" borderId="209" xfId="0" applyNumberFormat="1" applyFont="1" applyBorder="1" applyAlignment="1">
      <alignment horizontal="right" vertical="center" wrapText="1"/>
    </xf>
    <xf numFmtId="0" fontId="141" fillId="0" borderId="210" xfId="0" applyFont="1" applyBorder="1" applyAlignment="1">
      <alignment horizontal="justify" vertical="center" wrapText="1"/>
    </xf>
    <xf numFmtId="0" fontId="142" fillId="0" borderId="210" xfId="0" applyFont="1" applyBorder="1" applyAlignment="1">
      <alignment horizontal="left" vertical="center" wrapText="1"/>
    </xf>
    <xf numFmtId="0" fontId="142" fillId="0" borderId="210" xfId="0" applyFont="1" applyBorder="1" applyAlignment="1">
      <alignment horizontal="right" vertical="center" wrapText="1"/>
    </xf>
    <xf numFmtId="0" fontId="142" fillId="0" borderId="211" xfId="0" applyFont="1" applyBorder="1" applyAlignment="1">
      <alignment horizontal="right" vertical="center" wrapText="1"/>
    </xf>
    <xf numFmtId="172" fontId="144" fillId="0" borderId="205" xfId="0" applyNumberFormat="1" applyFont="1" applyBorder="1" applyAlignment="1">
      <alignment horizontal="right" vertical="center" wrapText="1"/>
    </xf>
    <xf numFmtId="0" fontId="145" fillId="0" borderId="206" xfId="0" applyFont="1" applyBorder="1" applyAlignment="1">
      <alignment horizontal="justify" vertical="center" wrapText="1"/>
    </xf>
    <xf numFmtId="0" fontId="146" fillId="0" borderId="206" xfId="0" applyFont="1" applyBorder="1" applyAlignment="1">
      <alignment vertical="center" wrapText="1"/>
    </xf>
    <xf numFmtId="0" fontId="146" fillId="0" borderId="206" xfId="0" applyFont="1" applyBorder="1" applyAlignment="1">
      <alignment horizontal="right" vertical="center" wrapText="1"/>
    </xf>
    <xf numFmtId="0" fontId="146" fillId="0" borderId="207" xfId="0" applyFont="1" applyBorder="1" applyAlignment="1">
      <alignment horizontal="right" vertical="center" wrapText="1"/>
    </xf>
    <xf numFmtId="172" fontId="144" fillId="0" borderId="213" xfId="0" applyNumberFormat="1" applyFont="1" applyBorder="1" applyAlignment="1">
      <alignment horizontal="right" vertical="center" wrapText="1"/>
    </xf>
    <xf numFmtId="0" fontId="145" fillId="0" borderId="214" xfId="0" applyFont="1" applyBorder="1" applyAlignment="1">
      <alignment horizontal="justify" vertical="center" wrapText="1"/>
    </xf>
    <xf numFmtId="0" fontId="146" fillId="0" borderId="214" xfId="0" applyFont="1" applyBorder="1" applyAlignment="1">
      <alignment vertical="center" wrapText="1"/>
    </xf>
    <xf numFmtId="0" fontId="146" fillId="0" borderId="214" xfId="0" applyFont="1" applyBorder="1" applyAlignment="1">
      <alignment horizontal="right" vertical="center" wrapText="1"/>
    </xf>
    <xf numFmtId="0" fontId="146" fillId="0" borderId="215" xfId="0" applyFont="1" applyBorder="1" applyAlignment="1">
      <alignment horizontal="right" vertical="center" wrapText="1"/>
    </xf>
    <xf numFmtId="0" fontId="146" fillId="0" borderId="214" xfId="0" applyFont="1" applyBorder="1" applyAlignment="1">
      <alignment wrapText="1"/>
    </xf>
    <xf numFmtId="0" fontId="146" fillId="0" borderId="214" xfId="0" applyFont="1" applyBorder="1" applyAlignment="1">
      <alignment horizontal="right" wrapText="1"/>
    </xf>
    <xf numFmtId="0" fontId="146" fillId="0" borderId="215" xfId="0" applyFont="1" applyBorder="1" applyAlignment="1">
      <alignment horizontal="right" wrapText="1"/>
    </xf>
    <xf numFmtId="172" fontId="141" fillId="0" borderId="213" xfId="0" applyNumberFormat="1" applyFont="1" applyBorder="1" applyAlignment="1">
      <alignment horizontal="right" vertical="center" wrapText="1"/>
    </xf>
    <xf numFmtId="0" fontId="141" fillId="0" borderId="214" xfId="0" applyFont="1" applyBorder="1" applyAlignment="1">
      <alignment horizontal="justify" vertical="center" wrapText="1"/>
    </xf>
    <xf numFmtId="0" fontId="142" fillId="0" borderId="214" xfId="0" applyFont="1" applyBorder="1" applyAlignment="1">
      <alignment horizontal="left" vertical="center" wrapText="1"/>
    </xf>
    <xf numFmtId="0" fontId="142" fillId="0" borderId="214" xfId="0" applyFont="1" applyBorder="1" applyAlignment="1">
      <alignment horizontal="right" vertical="center" wrapText="1"/>
    </xf>
    <xf numFmtId="0" fontId="142" fillId="0" borderId="215" xfId="0" applyFont="1" applyBorder="1" applyAlignment="1">
      <alignment horizontal="right" vertical="center" wrapText="1"/>
    </xf>
    <xf numFmtId="172" fontId="144" fillId="0" borderId="213" xfId="0" applyNumberFormat="1" applyFont="1" applyBorder="1" applyAlignment="1">
      <alignment horizontal="right" vertical="center"/>
    </xf>
    <xf numFmtId="0" fontId="145" fillId="0" borderId="214" xfId="0" applyFont="1" applyBorder="1" applyAlignment="1">
      <alignment horizontal="justify" vertical="center"/>
    </xf>
    <xf numFmtId="0" fontId="146" fillId="0" borderId="214" xfId="0" applyFont="1" applyBorder="1" applyAlignment="1">
      <alignment vertical="center"/>
    </xf>
    <xf numFmtId="0" fontId="146" fillId="0" borderId="214" xfId="0" applyFont="1" applyBorder="1" applyAlignment="1">
      <alignment horizontal="right" vertical="center"/>
    </xf>
    <xf numFmtId="0" fontId="146" fillId="0" borderId="215" xfId="0" applyFont="1" applyBorder="1" applyAlignment="1">
      <alignment horizontal="right" vertical="center"/>
    </xf>
    <xf numFmtId="0" fontId="142" fillId="0" borderId="210" xfId="0" applyFont="1" applyBorder="1" applyAlignment="1">
      <alignment wrapText="1"/>
    </xf>
    <xf numFmtId="0" fontId="142" fillId="0" borderId="210" xfId="0" applyFont="1" applyBorder="1" applyAlignment="1">
      <alignment horizontal="right" wrapText="1"/>
    </xf>
    <xf numFmtId="0" fontId="142" fillId="0" borderId="211" xfId="0" applyFont="1" applyBorder="1" applyAlignment="1">
      <alignment horizontal="right" wrapText="1"/>
    </xf>
    <xf numFmtId="0" fontId="142" fillId="0" borderId="206" xfId="0" applyFont="1" applyBorder="1" applyAlignment="1">
      <alignment wrapText="1"/>
    </xf>
    <xf numFmtId="0" fontId="142" fillId="0" borderId="206" xfId="0" applyFont="1" applyBorder="1" applyAlignment="1">
      <alignment horizontal="right" wrapText="1"/>
    </xf>
    <xf numFmtId="0" fontId="142" fillId="0" borderId="207" xfId="0" applyFont="1" applyBorder="1" applyAlignment="1">
      <alignment horizontal="right" wrapText="1"/>
    </xf>
    <xf numFmtId="0" fontId="142" fillId="0" borderId="214" xfId="0" applyFont="1" applyBorder="1" applyAlignment="1">
      <alignment horizontal="left" wrapText="1"/>
    </xf>
    <xf numFmtId="0" fontId="142" fillId="0" borderId="214" xfId="0" applyFont="1" applyBorder="1" applyAlignment="1">
      <alignment horizontal="right" wrapText="1"/>
    </xf>
    <xf numFmtId="0" fontId="142" fillId="0" borderId="215" xfId="0" applyFont="1" applyBorder="1" applyAlignment="1">
      <alignment horizontal="right" wrapText="1"/>
    </xf>
    <xf numFmtId="0" fontId="142" fillId="0" borderId="210" xfId="0" applyFont="1" applyBorder="1" applyAlignment="1">
      <alignment horizontal="left" wrapText="1"/>
    </xf>
    <xf numFmtId="0" fontId="142" fillId="0" borderId="206" xfId="0" applyFont="1" applyBorder="1" applyAlignment="1">
      <alignment horizontal="left" wrapText="1"/>
    </xf>
    <xf numFmtId="0" fontId="142" fillId="0" borderId="214" xfId="0" applyFont="1" applyBorder="1" applyAlignment="1">
      <alignment wrapText="1"/>
    </xf>
    <xf numFmtId="0" fontId="142" fillId="0" borderId="214" xfId="0" applyFont="1" applyBorder="1" applyAlignment="1">
      <alignment vertical="center" wrapText="1"/>
    </xf>
    <xf numFmtId="0" fontId="142" fillId="0" borderId="218" xfId="0" applyFont="1" applyBorder="1" applyAlignment="1">
      <alignment wrapText="1"/>
    </xf>
    <xf numFmtId="0" fontId="142" fillId="0" borderId="218" xfId="0" applyFont="1" applyBorder="1" applyAlignment="1">
      <alignment horizontal="right" wrapText="1"/>
    </xf>
    <xf numFmtId="0" fontId="142" fillId="0" borderId="219" xfId="0" applyFont="1" applyBorder="1" applyAlignment="1">
      <alignment horizontal="right" wrapText="1"/>
    </xf>
    <xf numFmtId="0" fontId="147" fillId="0" borderId="214" xfId="0" applyFont="1" applyBorder="1" applyAlignment="1">
      <alignment horizontal="justify" vertical="center" wrapText="1"/>
    </xf>
    <xf numFmtId="172" fontId="144" fillId="0" borderId="217" xfId="0" applyNumberFormat="1" applyFont="1" applyBorder="1" applyAlignment="1">
      <alignment horizontal="right" vertical="center" wrapText="1"/>
    </xf>
    <xf numFmtId="0" fontId="145" fillId="0" borderId="218" xfId="0" applyFont="1" applyBorder="1" applyAlignment="1">
      <alignment horizontal="justify" vertical="center" wrapText="1"/>
    </xf>
    <xf numFmtId="0" fontId="146" fillId="0" borderId="218" xfId="0" applyFont="1" applyBorder="1" applyAlignment="1">
      <alignment vertical="center" wrapText="1"/>
    </xf>
    <xf numFmtId="0" fontId="146" fillId="0" borderId="218" xfId="0" applyFont="1" applyBorder="1" applyAlignment="1">
      <alignment horizontal="right" vertical="center" wrapText="1"/>
    </xf>
    <xf numFmtId="0" fontId="146" fillId="0" borderId="219" xfId="0" applyFont="1" applyBorder="1" applyAlignment="1">
      <alignment horizontal="right" vertical="center" wrapText="1"/>
    </xf>
    <xf numFmtId="4" fontId="148" fillId="9" borderId="210" xfId="0" applyNumberFormat="1" applyFont="1" applyFill="1" applyBorder="1" applyAlignment="1">
      <alignment horizontal="center" vertical="center" wrapText="1"/>
    </xf>
    <xf numFmtId="3" fontId="148" fillId="9" borderId="210" xfId="0" applyNumberFormat="1" applyFont="1" applyFill="1" applyBorder="1" applyAlignment="1">
      <alignment horizontal="center" vertical="center" wrapText="1"/>
    </xf>
    <xf numFmtId="3" fontId="148" fillId="9" borderId="211" xfId="0" applyNumberFormat="1" applyFont="1" applyFill="1" applyBorder="1" applyAlignment="1">
      <alignment horizontal="center" vertical="center" wrapText="1"/>
    </xf>
    <xf numFmtId="0" fontId="150" fillId="0" borderId="0" xfId="0" applyFont="1"/>
    <xf numFmtId="0" fontId="151" fillId="3" borderId="61" xfId="0" applyFont="1" applyFill="1" applyBorder="1" applyAlignment="1" applyProtection="1">
      <alignment horizontal="left" vertical="center"/>
      <protection locked="0"/>
    </xf>
    <xf numFmtId="0" fontId="151" fillId="3" borderId="62" xfId="0" applyFont="1" applyFill="1" applyBorder="1" applyAlignment="1" applyProtection="1">
      <alignment horizontal="left" vertical="center" wrapText="1"/>
      <protection locked="0"/>
    </xf>
    <xf numFmtId="0" fontId="151" fillId="3" borderId="62" xfId="0" applyFont="1" applyFill="1" applyBorder="1" applyAlignment="1" applyProtection="1">
      <alignment vertical="center" wrapText="1"/>
      <protection locked="0"/>
    </xf>
    <xf numFmtId="0" fontId="150" fillId="0" borderId="62" xfId="0" applyFont="1" applyBorder="1"/>
    <xf numFmtId="0" fontId="58" fillId="3" borderId="62" xfId="0" applyFont="1" applyFill="1" applyBorder="1" applyAlignment="1" applyProtection="1">
      <alignment vertical="center"/>
      <protection locked="0"/>
    </xf>
    <xf numFmtId="0" fontId="150" fillId="0" borderId="63" xfId="0" applyFont="1" applyBorder="1"/>
    <xf numFmtId="0" fontId="47" fillId="3" borderId="0" xfId="0" applyFont="1" applyFill="1"/>
    <xf numFmtId="0" fontId="151" fillId="3" borderId="17" xfId="0" applyFont="1" applyFill="1" applyBorder="1" applyAlignment="1">
      <alignment vertical="center" wrapText="1"/>
    </xf>
    <xf numFmtId="0" fontId="151" fillId="3" borderId="274" xfId="0" applyFont="1" applyFill="1" applyBorder="1" applyAlignment="1">
      <alignment vertical="center" wrapText="1"/>
    </xf>
    <xf numFmtId="0" fontId="151" fillId="3" borderId="280" xfId="0" applyFont="1" applyFill="1" applyBorder="1" applyAlignment="1">
      <alignment vertical="center" wrapText="1"/>
    </xf>
    <xf numFmtId="0" fontId="151" fillId="3" borderId="13" xfId="0" applyFont="1" applyFill="1" applyBorder="1" applyAlignment="1">
      <alignment vertical="center" wrapText="1"/>
    </xf>
    <xf numFmtId="0" fontId="151" fillId="3" borderId="128" xfId="0" applyFont="1" applyFill="1" applyBorder="1" applyAlignment="1">
      <alignment vertical="center" wrapText="1"/>
    </xf>
    <xf numFmtId="0" fontId="153" fillId="0" borderId="281" xfId="0" applyFont="1" applyBorder="1" applyAlignment="1">
      <alignment horizontal="center" vertical="center" wrapText="1"/>
    </xf>
    <xf numFmtId="0" fontId="153" fillId="0" borderId="282" xfId="0" applyFont="1" applyBorder="1" applyAlignment="1">
      <alignment horizontal="center" vertical="center" wrapText="1"/>
    </xf>
    <xf numFmtId="0" fontId="153" fillId="0" borderId="283" xfId="0" applyFont="1" applyBorder="1" applyAlignment="1">
      <alignment vertical="center" wrapText="1"/>
    </xf>
    <xf numFmtId="0" fontId="154" fillId="6" borderId="120" xfId="0" applyFont="1" applyFill="1" applyBorder="1" applyAlignment="1">
      <alignment vertical="center"/>
    </xf>
    <xf numFmtId="0" fontId="154" fillId="6" borderId="120" xfId="0" applyFont="1" applyFill="1" applyBorder="1" applyAlignment="1">
      <alignment horizontal="center" vertical="center"/>
    </xf>
    <xf numFmtId="0" fontId="154" fillId="6" borderId="120" xfId="0" applyFont="1" applyFill="1" applyBorder="1" applyAlignment="1">
      <alignment horizontal="center" vertical="center" wrapText="1"/>
    </xf>
    <xf numFmtId="43" fontId="155" fillId="6" borderId="120" xfId="3" applyFont="1" applyFill="1" applyBorder="1" applyAlignment="1">
      <alignment vertical="center" wrapText="1"/>
    </xf>
    <xf numFmtId="0" fontId="150" fillId="0" borderId="61" xfId="0" applyFont="1" applyBorder="1" applyAlignment="1">
      <alignment vertical="center"/>
    </xf>
    <xf numFmtId="43" fontId="155" fillId="6" borderId="18" xfId="3" applyFont="1" applyFill="1" applyBorder="1" applyAlignment="1">
      <alignment horizontal="center" vertical="center" wrapText="1"/>
    </xf>
    <xf numFmtId="43" fontId="155" fillId="6" borderId="18" xfId="3" applyFont="1" applyFill="1" applyBorder="1" applyAlignment="1">
      <alignment horizontal="right" vertical="center" wrapText="1"/>
    </xf>
    <xf numFmtId="43" fontId="155" fillId="6" borderId="105" xfId="3" applyFont="1" applyFill="1" applyBorder="1" applyAlignment="1">
      <alignment horizontal="center" vertical="center" wrapText="1"/>
    </xf>
    <xf numFmtId="167" fontId="150" fillId="0" borderId="285" xfId="0" applyNumberFormat="1" applyFont="1" applyBorder="1" applyAlignment="1">
      <alignment vertical="center"/>
    </xf>
    <xf numFmtId="167" fontId="156" fillId="0" borderId="75" xfId="3" applyNumberFormat="1" applyFont="1" applyBorder="1" applyAlignment="1">
      <alignment horizontal="right" vertical="center" wrapText="1"/>
    </xf>
    <xf numFmtId="0" fontId="156" fillId="0" borderId="199" xfId="3" applyNumberFormat="1" applyFont="1" applyBorder="1" applyAlignment="1">
      <alignment horizontal="right" vertical="center" wrapText="1"/>
    </xf>
    <xf numFmtId="0" fontId="156" fillId="0" borderId="200" xfId="3" applyNumberFormat="1" applyFont="1" applyBorder="1" applyAlignment="1">
      <alignment horizontal="right" vertical="center" wrapText="1"/>
    </xf>
    <xf numFmtId="167" fontId="150" fillId="0" borderId="286" xfId="0" applyNumberFormat="1" applyFont="1" applyBorder="1" applyAlignment="1">
      <alignment horizontal="left" vertical="center"/>
    </xf>
    <xf numFmtId="0" fontId="156" fillId="0" borderId="75" xfId="3" applyNumberFormat="1" applyFont="1" applyBorder="1" applyAlignment="1">
      <alignment horizontal="right" vertical="center" wrapText="1"/>
    </xf>
    <xf numFmtId="0" fontId="156" fillId="0" borderId="76" xfId="3" applyNumberFormat="1" applyFont="1" applyBorder="1" applyAlignment="1">
      <alignment horizontal="right" vertical="center" wrapText="1"/>
    </xf>
    <xf numFmtId="14" fontId="156" fillId="0" borderId="75" xfId="3" applyNumberFormat="1" applyFont="1" applyBorder="1" applyAlignment="1">
      <alignment horizontal="right" vertical="center" wrapText="1"/>
    </xf>
    <xf numFmtId="14" fontId="156" fillId="0" borderId="76" xfId="3" applyNumberFormat="1" applyFont="1" applyBorder="1" applyAlignment="1">
      <alignment horizontal="right" vertical="center" wrapText="1"/>
    </xf>
    <xf numFmtId="167" fontId="150" fillId="0" borderId="286" xfId="0" applyNumberFormat="1" applyFont="1" applyBorder="1" applyAlignment="1">
      <alignment vertical="center"/>
    </xf>
    <xf numFmtId="167" fontId="156" fillId="12" borderId="75" xfId="3" applyNumberFormat="1" applyFont="1" applyFill="1" applyBorder="1" applyAlignment="1">
      <alignment horizontal="right" vertical="center" wrapText="1"/>
    </xf>
    <xf numFmtId="167" fontId="155" fillId="6" borderId="75" xfId="3" applyNumberFormat="1" applyFont="1" applyFill="1" applyBorder="1" applyAlignment="1">
      <alignment horizontal="right" vertical="center" wrapText="1"/>
    </xf>
    <xf numFmtId="165" fontId="155" fillId="6" borderId="75" xfId="3" applyNumberFormat="1" applyFont="1" applyFill="1" applyBorder="1" applyAlignment="1">
      <alignment horizontal="right" vertical="center" wrapText="1"/>
    </xf>
    <xf numFmtId="165" fontId="155" fillId="6" borderId="76" xfId="3" applyNumberFormat="1" applyFont="1" applyFill="1" applyBorder="1" applyAlignment="1">
      <alignment horizontal="right" vertical="center" wrapText="1"/>
    </xf>
    <xf numFmtId="167" fontId="150" fillId="0" borderId="286" xfId="0" applyNumberFormat="1" applyFont="1" applyBorder="1" applyAlignment="1">
      <alignment vertical="center" wrapText="1"/>
    </xf>
    <xf numFmtId="43" fontId="156" fillId="0" borderId="75" xfId="3" applyFont="1" applyBorder="1" applyAlignment="1">
      <alignment horizontal="right" vertical="center" wrapText="1"/>
    </xf>
    <xf numFmtId="43" fontId="156" fillId="0" borderId="76" xfId="3" applyFont="1" applyBorder="1" applyAlignment="1">
      <alignment horizontal="right" vertical="center" wrapText="1"/>
    </xf>
    <xf numFmtId="167" fontId="154" fillId="6" borderId="290" xfId="0" applyNumberFormat="1" applyFont="1" applyFill="1" applyBorder="1" applyAlignment="1">
      <alignment horizontal="left" vertical="center"/>
    </xf>
    <xf numFmtId="167" fontId="155" fillId="6" borderId="292" xfId="3" applyNumberFormat="1" applyFont="1" applyFill="1" applyBorder="1" applyAlignment="1">
      <alignment horizontal="right" vertical="center" wrapText="1"/>
    </xf>
    <xf numFmtId="165" fontId="155" fillId="6" borderId="292" xfId="3" applyNumberFormat="1" applyFont="1" applyFill="1" applyBorder="1" applyAlignment="1">
      <alignment horizontal="right" vertical="center" wrapText="1"/>
    </xf>
    <xf numFmtId="165" fontId="155" fillId="6" borderId="293" xfId="3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0" applyFont="1"/>
    <xf numFmtId="0" fontId="0" fillId="0" borderId="0" xfId="11" applyFont="1"/>
    <xf numFmtId="1" fontId="8" fillId="3" borderId="13" xfId="0" applyNumberFormat="1" applyFont="1" applyFill="1" applyBorder="1" applyAlignment="1">
      <alignment horizontal="center" vertical="center"/>
    </xf>
    <xf numFmtId="4" fontId="157" fillId="0" borderId="295" xfId="0" applyNumberFormat="1" applyFont="1" applyBorder="1" applyAlignment="1">
      <alignment horizontal="right" vertical="center" wrapText="1"/>
    </xf>
    <xf numFmtId="4" fontId="158" fillId="0" borderId="295" xfId="0" applyNumberFormat="1" applyFont="1" applyBorder="1" applyAlignment="1">
      <alignment horizontal="right" vertical="center" wrapText="1"/>
    </xf>
    <xf numFmtId="4" fontId="159" fillId="0" borderId="295" xfId="0" applyNumberFormat="1" applyFont="1" applyBorder="1" applyAlignment="1">
      <alignment horizontal="right" vertical="center" wrapText="1"/>
    </xf>
    <xf numFmtId="4" fontId="160" fillId="0" borderId="295" xfId="0" applyNumberFormat="1" applyFont="1" applyBorder="1" applyAlignment="1">
      <alignment horizontal="right" vertical="center" wrapText="1"/>
    </xf>
    <xf numFmtId="4" fontId="161" fillId="0" borderId="296" xfId="0" applyNumberFormat="1" applyFont="1" applyBorder="1" applyAlignment="1">
      <alignment horizontal="right" vertical="center" wrapText="1"/>
    </xf>
    <xf numFmtId="4" fontId="163" fillId="0" borderId="297" xfId="0" applyNumberFormat="1" applyFont="1" applyBorder="1" applyAlignment="1">
      <alignment wrapText="1"/>
    </xf>
    <xf numFmtId="4" fontId="164" fillId="0" borderId="298" xfId="0" applyNumberFormat="1" applyFont="1" applyBorder="1" applyAlignment="1">
      <alignment wrapText="1"/>
    </xf>
    <xf numFmtId="4" fontId="165" fillId="0" borderId="296" xfId="0" applyNumberFormat="1" applyFont="1" applyBorder="1" applyAlignment="1">
      <alignment horizontal="right" vertical="center" wrapText="1"/>
    </xf>
    <xf numFmtId="4" fontId="168" fillId="0" borderId="297" xfId="0" applyNumberFormat="1" applyFont="1" applyBorder="1" applyAlignment="1">
      <alignment wrapText="1"/>
    </xf>
    <xf numFmtId="4" fontId="169" fillId="0" borderId="298" xfId="0" applyNumberFormat="1" applyFont="1" applyBorder="1" applyAlignment="1">
      <alignment horizontal="left" wrapText="1"/>
    </xf>
    <xf numFmtId="4" fontId="170" fillId="0" borderId="296" xfId="0" applyNumberFormat="1" applyFont="1" applyBorder="1" applyAlignment="1">
      <alignment horizontal="right" vertical="center" wrapText="1"/>
    </xf>
    <xf numFmtId="4" fontId="171" fillId="0" borderId="298" xfId="0" applyNumberFormat="1" applyFont="1" applyBorder="1" applyAlignment="1">
      <alignment wrapText="1"/>
    </xf>
    <xf numFmtId="4" fontId="174" fillId="0" borderId="298" xfId="0" applyNumberFormat="1" applyFont="1" applyBorder="1" applyAlignment="1">
      <alignment horizontal="center" wrapText="1"/>
    </xf>
    <xf numFmtId="4" fontId="175" fillId="0" borderId="298" xfId="0" applyNumberFormat="1" applyFont="1" applyBorder="1" applyAlignment="1">
      <alignment horizontal="left" wrapText="1"/>
    </xf>
    <xf numFmtId="4" fontId="176" fillId="0" borderId="298" xfId="0" applyNumberFormat="1" applyFont="1" applyBorder="1" applyAlignment="1">
      <alignment horizontal="right" wrapText="1"/>
    </xf>
    <xf numFmtId="4" fontId="177" fillId="0" borderId="298" xfId="0" applyNumberFormat="1" applyFont="1" applyBorder="1" applyAlignment="1">
      <alignment horizontal="center" wrapText="1"/>
    </xf>
    <xf numFmtId="4" fontId="178" fillId="0" borderId="298" xfId="0" applyNumberFormat="1" applyFont="1" applyBorder="1" applyAlignment="1">
      <alignment horizontal="right" wrapText="1"/>
    </xf>
    <xf numFmtId="4" fontId="179" fillId="0" borderId="298" xfId="0" applyNumberFormat="1" applyFont="1" applyBorder="1" applyAlignment="1">
      <alignment horizontal="center" wrapText="1"/>
    </xf>
    <xf numFmtId="4" fontId="180" fillId="0" borderId="298" xfId="0" applyNumberFormat="1" applyFont="1" applyBorder="1" applyAlignment="1">
      <alignment wrapText="1"/>
    </xf>
    <xf numFmtId="4" fontId="181" fillId="0" borderId="296" xfId="0" applyNumberFormat="1" applyFont="1" applyBorder="1" applyAlignment="1">
      <alignment horizontal="right" vertical="center" wrapText="1"/>
    </xf>
    <xf numFmtId="0" fontId="184" fillId="0" borderId="0" xfId="0" applyFont="1" applyAlignment="1">
      <alignment horizontal="left"/>
    </xf>
    <xf numFmtId="4" fontId="185" fillId="0" borderId="298" xfId="0" applyNumberFormat="1" applyFont="1" applyBorder="1" applyAlignment="1">
      <alignment horizontal="left" wrapText="1"/>
    </xf>
    <xf numFmtId="4" fontId="186" fillId="0" borderId="298" xfId="0" applyNumberFormat="1" applyFont="1" applyBorder="1" applyAlignment="1">
      <alignment horizontal="right" wrapText="1"/>
    </xf>
    <xf numFmtId="4" fontId="187" fillId="0" borderId="298" xfId="0" applyNumberFormat="1" applyFont="1" applyBorder="1" applyAlignment="1">
      <alignment wrapText="1"/>
    </xf>
    <xf numFmtId="4" fontId="188" fillId="0" borderId="300" xfId="0" applyNumberFormat="1" applyFont="1" applyBorder="1" applyAlignment="1">
      <alignment horizontal="right"/>
    </xf>
    <xf numFmtId="4" fontId="189" fillId="0" borderId="300" xfId="0" applyNumberFormat="1" applyFont="1" applyBorder="1" applyAlignment="1">
      <alignment horizontal="right"/>
    </xf>
    <xf numFmtId="4" fontId="190" fillId="0" borderId="300" xfId="0" applyNumberFormat="1" applyFont="1" applyBorder="1" applyAlignment="1">
      <alignment horizontal="right"/>
    </xf>
    <xf numFmtId="4" fontId="191" fillId="0" borderId="301" xfId="0" applyNumberFormat="1" applyFont="1" applyBorder="1" applyAlignment="1">
      <alignment horizontal="right"/>
    </xf>
    <xf numFmtId="4" fontId="192" fillId="0" borderId="296" xfId="0" applyNumberFormat="1" applyFont="1" applyBorder="1" applyAlignment="1">
      <alignment horizontal="right" vertical="center" wrapText="1"/>
    </xf>
    <xf numFmtId="4" fontId="196" fillId="0" borderId="302" xfId="0" applyNumberFormat="1" applyFont="1" applyBorder="1" applyAlignment="1">
      <alignment horizontal="right" vertical="center" wrapText="1"/>
    </xf>
    <xf numFmtId="4" fontId="197" fillId="0" borderId="302" xfId="0" applyNumberFormat="1" applyFont="1" applyBorder="1" applyAlignment="1">
      <alignment horizontal="right" vertical="center" wrapText="1"/>
    </xf>
    <xf numFmtId="4" fontId="198" fillId="0" borderId="302" xfId="0" applyNumberFormat="1" applyFont="1" applyBorder="1" applyAlignment="1">
      <alignment horizontal="right" vertical="center" wrapText="1"/>
    </xf>
    <xf numFmtId="4" fontId="200" fillId="13" borderId="298" xfId="0" applyNumberFormat="1" applyFont="1" applyFill="1" applyBorder="1" applyAlignment="1">
      <alignment horizontal="right" vertical="center" wrapText="1"/>
    </xf>
    <xf numFmtId="4" fontId="204" fillId="0" borderId="298" xfId="0" applyNumberFormat="1" applyFont="1" applyBorder="1" applyAlignment="1">
      <alignment horizontal="left" wrapText="1"/>
    </xf>
    <xf numFmtId="4" fontId="205" fillId="0" borderId="298" xfId="0" applyNumberFormat="1" applyFont="1" applyBorder="1" applyAlignment="1">
      <alignment horizontal="right" wrapText="1"/>
    </xf>
    <xf numFmtId="4" fontId="206" fillId="0" borderId="298" xfId="0" applyNumberFormat="1" applyFont="1" applyBorder="1" applyAlignment="1">
      <alignment wrapText="1"/>
    </xf>
    <xf numFmtId="4" fontId="210" fillId="0" borderId="298" xfId="0" applyNumberFormat="1" applyFont="1" applyBorder="1" applyAlignment="1">
      <alignment horizontal="center" wrapText="1"/>
    </xf>
    <xf numFmtId="4" fontId="211" fillId="0" borderId="298" xfId="0" applyNumberFormat="1" applyFont="1" applyBorder="1" applyAlignment="1">
      <alignment horizontal="left" wrapText="1"/>
    </xf>
    <xf numFmtId="4" fontId="212" fillId="0" borderId="298" xfId="0" applyNumberFormat="1" applyFont="1" applyBorder="1" applyAlignment="1">
      <alignment horizontal="right" wrapText="1"/>
    </xf>
    <xf numFmtId="4" fontId="213" fillId="0" borderId="298" xfId="0" applyNumberFormat="1" applyFont="1" applyBorder="1" applyAlignment="1">
      <alignment horizontal="center" wrapText="1"/>
    </xf>
    <xf numFmtId="4" fontId="214" fillId="0" borderId="298" xfId="0" applyNumberFormat="1" applyFont="1" applyBorder="1" applyAlignment="1">
      <alignment wrapText="1"/>
    </xf>
    <xf numFmtId="4" fontId="215" fillId="0" borderId="296" xfId="0" applyNumberFormat="1" applyFont="1" applyBorder="1" applyAlignment="1">
      <alignment horizontal="right" vertical="center" wrapText="1"/>
    </xf>
    <xf numFmtId="0" fontId="216" fillId="0" borderId="0" xfId="0" applyFont="1" applyAlignment="1">
      <alignment horizontal="left"/>
    </xf>
    <xf numFmtId="0" fontId="217" fillId="0" borderId="0" xfId="0" applyFont="1" applyAlignment="1">
      <alignment horizontal="center"/>
    </xf>
    <xf numFmtId="4" fontId="218" fillId="0" borderId="0" xfId="0" applyNumberFormat="1" applyFont="1" applyAlignment="1">
      <alignment horizontal="right"/>
    </xf>
    <xf numFmtId="4" fontId="219" fillId="0" borderId="0" xfId="0" applyNumberFormat="1" applyFont="1" applyAlignment="1">
      <alignment horizontal="left"/>
    </xf>
    <xf numFmtId="0" fontId="220" fillId="0" borderId="0" xfId="0" applyFont="1" applyAlignment="1">
      <alignment horizontal="right"/>
    </xf>
    <xf numFmtId="4" fontId="221" fillId="0" borderId="0" xfId="0" applyNumberFormat="1" applyFont="1" applyAlignment="1">
      <alignment horizontal="right"/>
    </xf>
    <xf numFmtId="4" fontId="225" fillId="0" borderId="298" xfId="0" applyNumberFormat="1" applyFont="1" applyBorder="1" applyAlignment="1">
      <alignment horizontal="right" vertical="center" wrapText="1"/>
    </xf>
    <xf numFmtId="4" fontId="226" fillId="0" borderId="298" xfId="0" applyNumberFormat="1" applyFont="1" applyBorder="1" applyAlignment="1">
      <alignment horizontal="right" vertical="center" wrapText="1"/>
    </xf>
    <xf numFmtId="4" fontId="229" fillId="0" borderId="298" xfId="0" applyNumberFormat="1" applyFont="1" applyBorder="1" applyAlignment="1">
      <alignment horizontal="right" vertical="center" wrapText="1"/>
    </xf>
    <xf numFmtId="4" fontId="230" fillId="0" borderId="298" xfId="0" applyNumberFormat="1" applyFont="1" applyBorder="1" applyAlignment="1">
      <alignment horizontal="right" vertical="center" wrapText="1"/>
    </xf>
    <xf numFmtId="4" fontId="235" fillId="0" borderId="298" xfId="0" applyNumberFormat="1" applyFont="1" applyBorder="1" applyAlignment="1">
      <alignment horizontal="right" vertical="center" wrapText="1"/>
    </xf>
    <xf numFmtId="4" fontId="236" fillId="0" borderId="298" xfId="0" applyNumberFormat="1" applyFont="1" applyBorder="1" applyAlignment="1">
      <alignment horizontal="right" vertical="center" wrapText="1"/>
    </xf>
    <xf numFmtId="4" fontId="240" fillId="0" borderId="298" xfId="0" applyNumberFormat="1" applyFont="1" applyBorder="1" applyAlignment="1">
      <alignment horizontal="center" wrapText="1"/>
    </xf>
    <xf numFmtId="4" fontId="241" fillId="0" borderId="296" xfId="0" applyNumberFormat="1" applyFont="1" applyBorder="1" applyAlignment="1">
      <alignment horizontal="right" vertical="center" wrapText="1"/>
    </xf>
    <xf numFmtId="4" fontId="242" fillId="0" borderId="298" xfId="0" applyNumberFormat="1" applyFont="1" applyBorder="1" applyAlignment="1">
      <alignment wrapText="1"/>
    </xf>
    <xf numFmtId="4" fontId="243" fillId="0" borderId="298" xfId="0" applyNumberFormat="1" applyFont="1" applyBorder="1" applyAlignment="1">
      <alignment horizontal="right" wrapText="1"/>
    </xf>
    <xf numFmtId="0" fontId="247" fillId="0" borderId="0" xfId="0" applyFont="1" applyAlignment="1">
      <alignment horizontal="left"/>
    </xf>
    <xf numFmtId="4" fontId="248" fillId="0" borderId="303" xfId="0" applyNumberFormat="1" applyFont="1" applyBorder="1" applyAlignment="1">
      <alignment wrapText="1"/>
    </xf>
    <xf numFmtId="4" fontId="249" fillId="0" borderId="303" xfId="0" applyNumberFormat="1" applyFont="1" applyBorder="1" applyAlignment="1">
      <alignment wrapText="1"/>
    </xf>
    <xf numFmtId="0" fontId="252" fillId="0" borderId="304" xfId="0" applyFont="1" applyBorder="1" applyAlignment="1">
      <alignment horizontal="left" wrapText="1"/>
    </xf>
    <xf numFmtId="0" fontId="253" fillId="0" borderId="304" xfId="0" applyFont="1" applyBorder="1" applyAlignment="1">
      <alignment horizontal="left" wrapText="1"/>
    </xf>
    <xf numFmtId="4" fontId="254" fillId="0" borderId="304" xfId="0" applyNumberFormat="1" applyFont="1" applyBorder="1" applyAlignment="1">
      <alignment horizontal="right"/>
    </xf>
    <xf numFmtId="0" fontId="255" fillId="0" borderId="304" xfId="0" applyFont="1" applyBorder="1" applyAlignment="1">
      <alignment horizontal="left" wrapText="1"/>
    </xf>
    <xf numFmtId="0" fontId="256" fillId="0" borderId="304" xfId="0" applyFont="1" applyBorder="1" applyAlignment="1">
      <alignment horizontal="left" wrapText="1"/>
    </xf>
    <xf numFmtId="4" fontId="257" fillId="0" borderId="304" xfId="0" applyNumberFormat="1" applyFont="1" applyBorder="1" applyAlignment="1">
      <alignment horizontal="right" wrapText="1"/>
    </xf>
    <xf numFmtId="0" fontId="261" fillId="0" borderId="27" xfId="0" applyFont="1" applyBorder="1" applyAlignment="1">
      <alignment horizontal="left" wrapText="1"/>
    </xf>
    <xf numFmtId="0" fontId="262" fillId="0" borderId="27" xfId="0" applyFont="1" applyBorder="1" applyAlignment="1">
      <alignment horizontal="left" wrapText="1"/>
    </xf>
    <xf numFmtId="4" fontId="263" fillId="0" borderId="27" xfId="0" applyNumberFormat="1" applyFont="1" applyBorder="1" applyAlignment="1">
      <alignment horizontal="right"/>
    </xf>
    <xf numFmtId="0" fontId="264" fillId="0" borderId="27" xfId="0" applyFont="1" applyBorder="1" applyAlignment="1">
      <alignment horizontal="right"/>
    </xf>
    <xf numFmtId="0" fontId="265" fillId="0" borderId="27" xfId="0" applyFont="1" applyBorder="1" applyAlignment="1">
      <alignment horizontal="left" wrapText="1"/>
    </xf>
    <xf numFmtId="4" fontId="266" fillId="0" borderId="27" xfId="0" applyNumberFormat="1" applyFont="1" applyBorder="1" applyAlignment="1">
      <alignment horizontal="right"/>
    </xf>
    <xf numFmtId="0" fontId="267" fillId="0" borderId="27" xfId="0" applyFont="1" applyBorder="1" applyAlignment="1">
      <alignment horizontal="right"/>
    </xf>
    <xf numFmtId="0" fontId="268" fillId="0" borderId="304" xfId="0" applyFont="1" applyBorder="1" applyAlignment="1">
      <alignment horizontal="left" wrapText="1"/>
    </xf>
    <xf numFmtId="4" fontId="269" fillId="0" borderId="304" xfId="0" applyNumberFormat="1" applyFont="1" applyBorder="1" applyAlignment="1">
      <alignment horizontal="right"/>
    </xf>
    <xf numFmtId="0" fontId="270" fillId="0" borderId="304" xfId="0" applyFont="1" applyBorder="1" applyAlignment="1">
      <alignment horizontal="right"/>
    </xf>
    <xf numFmtId="0" fontId="271" fillId="0" borderId="304" xfId="0" applyFont="1" applyBorder="1" applyAlignment="1">
      <alignment horizontal="left" wrapText="1"/>
    </xf>
    <xf numFmtId="0" fontId="272" fillId="0" borderId="304" xfId="0" applyFont="1" applyBorder="1" applyAlignment="1">
      <alignment horizontal="left" wrapText="1"/>
    </xf>
    <xf numFmtId="4" fontId="273" fillId="0" borderId="304" xfId="0" applyNumberFormat="1" applyFont="1" applyBorder="1" applyAlignment="1">
      <alignment horizontal="right"/>
    </xf>
    <xf numFmtId="0" fontId="274" fillId="0" borderId="304" xfId="0" applyFont="1" applyBorder="1" applyAlignment="1">
      <alignment horizontal="right"/>
    </xf>
    <xf numFmtId="0" fontId="9" fillId="3" borderId="4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4" fontId="37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222" fillId="0" borderId="0" xfId="0" applyFont="1" applyAlignment="1">
      <alignment horizontal="center" vertical="top"/>
    </xf>
    <xf numFmtId="0" fontId="2" fillId="0" borderId="0" xfId="0" applyFont="1"/>
    <xf numFmtId="0" fontId="37" fillId="0" borderId="0" xfId="0" applyFont="1"/>
    <xf numFmtId="44" fontId="9" fillId="3" borderId="1" xfId="4" applyFont="1" applyFill="1" applyBorder="1" applyAlignment="1">
      <alignment horizontal="center" wrapText="1"/>
    </xf>
    <xf numFmtId="44" fontId="9" fillId="3" borderId="2" xfId="4" applyFont="1" applyFill="1" applyBorder="1" applyAlignment="1">
      <alignment horizontal="center"/>
    </xf>
    <xf numFmtId="44" fontId="9" fillId="3" borderId="3" xfId="4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207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4" fontId="2" fillId="0" borderId="0" xfId="0" applyNumberFormat="1" applyFont="1" applyAlignment="1">
      <alignment horizontal="right" vertical="center"/>
    </xf>
    <xf numFmtId="0" fontId="208" fillId="0" borderId="0" xfId="0" applyFont="1" applyAlignment="1">
      <alignment horizontal="center"/>
    </xf>
    <xf numFmtId="0" fontId="209" fillId="0" borderId="0" xfId="0" applyFont="1" applyAlignment="1">
      <alignment horizontal="center" vertical="top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50" fillId="0" borderId="0" xfId="0" applyFont="1" applyAlignment="1">
      <alignment horizontal="center" vertical="top"/>
    </xf>
    <xf numFmtId="0" fontId="14" fillId="3" borderId="1" xfId="0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244" fillId="0" borderId="0" xfId="0" applyFont="1" applyAlignment="1">
      <alignment horizontal="center"/>
    </xf>
    <xf numFmtId="0" fontId="245" fillId="0" borderId="0" xfId="0" applyFont="1" applyAlignment="1">
      <alignment horizontal="center" vertical="top"/>
    </xf>
    <xf numFmtId="0" fontId="66" fillId="0" borderId="58" xfId="6" applyFont="1" applyBorder="1" applyAlignment="1">
      <alignment horizontal="center" wrapText="1"/>
    </xf>
    <xf numFmtId="0" fontId="66" fillId="0" borderId="59" xfId="6" applyFont="1" applyBorder="1" applyAlignment="1">
      <alignment horizontal="center"/>
    </xf>
    <xf numFmtId="0" fontId="66" fillId="0" borderId="60" xfId="6" applyFont="1" applyBorder="1" applyAlignment="1">
      <alignment horizontal="center"/>
    </xf>
    <xf numFmtId="0" fontId="67" fillId="0" borderId="0" xfId="6" applyFont="1" applyAlignment="1" applyProtection="1">
      <alignment horizontal="center"/>
      <protection locked="0"/>
    </xf>
    <xf numFmtId="0" fontId="67" fillId="0" borderId="65" xfId="6" applyFont="1" applyBorder="1" applyAlignment="1" applyProtection="1">
      <alignment horizontal="center"/>
      <protection locked="0"/>
    </xf>
    <xf numFmtId="0" fontId="66" fillId="0" borderId="58" xfId="6" applyFont="1" applyBorder="1" applyAlignment="1">
      <alignment horizontal="center" vertical="center" wrapText="1"/>
    </xf>
    <xf numFmtId="0" fontId="66" fillId="0" borderId="60" xfId="6" applyFont="1" applyBorder="1" applyAlignment="1">
      <alignment horizontal="center" vertical="center" wrapText="1"/>
    </xf>
    <xf numFmtId="0" fontId="66" fillId="0" borderId="61" xfId="6" applyFont="1" applyBorder="1" applyAlignment="1">
      <alignment horizontal="center" vertical="center" wrapText="1"/>
    </xf>
    <xf numFmtId="0" fontId="66" fillId="0" borderId="63" xfId="6" applyFont="1" applyBorder="1" applyAlignment="1">
      <alignment horizontal="center" vertical="center" wrapText="1"/>
    </xf>
    <xf numFmtId="0" fontId="66" fillId="0" borderId="103" xfId="6" applyFont="1" applyBorder="1" applyAlignment="1">
      <alignment horizontal="center" vertical="center" wrapText="1"/>
    </xf>
    <xf numFmtId="0" fontId="66" fillId="0" borderId="69" xfId="6" applyFont="1" applyBorder="1" applyAlignment="1">
      <alignment horizontal="center" vertical="center" wrapText="1"/>
    </xf>
    <xf numFmtId="0" fontId="66" fillId="0" borderId="16" xfId="6" applyFont="1" applyBorder="1" applyAlignment="1">
      <alignment horizontal="center" vertical="center" wrapText="1"/>
    </xf>
    <xf numFmtId="0" fontId="66" fillId="0" borderId="18" xfId="6" applyFont="1" applyBorder="1" applyAlignment="1">
      <alignment horizontal="center" vertical="center" wrapText="1"/>
    </xf>
    <xf numFmtId="0" fontId="66" fillId="0" borderId="104" xfId="6" applyFont="1" applyBorder="1" applyAlignment="1">
      <alignment horizontal="center" vertical="center" wrapText="1"/>
    </xf>
    <xf numFmtId="0" fontId="66" fillId="0" borderId="105" xfId="6" applyFont="1" applyBorder="1" applyAlignment="1">
      <alignment horizontal="center" vertical="center" wrapText="1"/>
    </xf>
    <xf numFmtId="0" fontId="66" fillId="0" borderId="58" xfId="6" applyFont="1" applyBorder="1" applyAlignment="1">
      <alignment horizontal="center" vertical="center"/>
    </xf>
    <xf numFmtId="0" fontId="66" fillId="0" borderId="106" xfId="6" applyFont="1" applyBorder="1" applyAlignment="1">
      <alignment horizontal="center" vertical="center"/>
    </xf>
    <xf numFmtId="0" fontId="66" fillId="0" borderId="64" xfId="6" applyFont="1" applyBorder="1" applyAlignment="1">
      <alignment horizontal="center" vertical="center"/>
    </xf>
    <xf numFmtId="0" fontId="66" fillId="0" borderId="109" xfId="6" applyFont="1" applyBorder="1" applyAlignment="1">
      <alignment horizontal="center" vertical="center"/>
    </xf>
    <xf numFmtId="0" fontId="66" fillId="0" borderId="112" xfId="6" applyFont="1" applyBorder="1" applyAlignment="1">
      <alignment horizontal="center" vertical="center"/>
    </xf>
    <xf numFmtId="0" fontId="66" fillId="0" borderId="113" xfId="6" applyFont="1" applyBorder="1" applyAlignment="1">
      <alignment horizontal="center" vertical="center"/>
    </xf>
    <xf numFmtId="0" fontId="66" fillId="8" borderId="74" xfId="6" applyFont="1" applyFill="1" applyBorder="1" applyAlignment="1">
      <alignment horizontal="left"/>
    </xf>
    <xf numFmtId="0" fontId="66" fillId="8" borderId="75" xfId="6" applyFont="1" applyFill="1" applyBorder="1" applyAlignment="1">
      <alignment horizontal="left"/>
    </xf>
    <xf numFmtId="0" fontId="66" fillId="8" borderId="74" xfId="6" applyFont="1" applyFill="1" applyBorder="1" applyAlignment="1">
      <alignment horizontal="center"/>
    </xf>
    <xf numFmtId="0" fontId="66" fillId="8" borderId="75" xfId="6" applyFont="1" applyFill="1" applyBorder="1" applyAlignment="1">
      <alignment horizontal="center"/>
    </xf>
    <xf numFmtId="0" fontId="69" fillId="0" borderId="0" xfId="0" applyFont="1" applyAlignment="1">
      <alignment horizontal="center"/>
    </xf>
    <xf numFmtId="0" fontId="53" fillId="0" borderId="0" xfId="7" applyFont="1" applyAlignment="1">
      <alignment horizontal="center" vertical="center"/>
    </xf>
    <xf numFmtId="0" fontId="9" fillId="3" borderId="1" xfId="7" applyFont="1" applyFill="1" applyBorder="1" applyAlignment="1">
      <alignment horizontal="center"/>
    </xf>
    <xf numFmtId="0" fontId="9" fillId="3" borderId="2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0" fontId="9" fillId="3" borderId="4" xfId="7" applyFont="1" applyFill="1" applyBorder="1" applyAlignment="1">
      <alignment horizontal="center"/>
    </xf>
    <xf numFmtId="0" fontId="9" fillId="3" borderId="0" xfId="7" applyFont="1" applyFill="1" applyAlignment="1">
      <alignment horizontal="center"/>
    </xf>
    <xf numFmtId="0" fontId="9" fillId="3" borderId="5" xfId="7" applyFont="1" applyFill="1" applyBorder="1" applyAlignment="1">
      <alignment horizontal="center"/>
    </xf>
    <xf numFmtId="0" fontId="2" fillId="3" borderId="4" xfId="7" applyFill="1" applyBorder="1" applyAlignment="1">
      <alignment horizontal="center"/>
    </xf>
    <xf numFmtId="0" fontId="2" fillId="3" borderId="0" xfId="7" applyFill="1" applyAlignment="1">
      <alignment horizontal="center"/>
    </xf>
    <xf numFmtId="0" fontId="2" fillId="3" borderId="5" xfId="7" applyFill="1" applyBorder="1" applyAlignment="1">
      <alignment horizontal="center"/>
    </xf>
    <xf numFmtId="0" fontId="25" fillId="3" borderId="0" xfId="7" applyFont="1" applyFill="1" applyAlignment="1">
      <alignment horizontal="center" vertical="center"/>
    </xf>
    <xf numFmtId="0" fontId="25" fillId="0" borderId="13" xfId="7" applyFont="1" applyBorder="1" applyAlignment="1">
      <alignment horizontal="center" vertical="center"/>
    </xf>
    <xf numFmtId="4" fontId="25" fillId="3" borderId="9" xfId="7" applyNumberFormat="1" applyFont="1" applyFill="1" applyBorder="1" applyAlignment="1">
      <alignment horizontal="center" vertical="center" wrapText="1"/>
    </xf>
    <xf numFmtId="4" fontId="25" fillId="3" borderId="11" xfId="7" applyNumberFormat="1" applyFont="1" applyFill="1" applyBorder="1" applyAlignment="1">
      <alignment horizontal="center" vertical="center" wrapText="1"/>
    </xf>
    <xf numFmtId="0" fontId="239" fillId="0" borderId="0" xfId="0" applyFont="1" applyAlignment="1">
      <alignment horizontal="center" vertical="top"/>
    </xf>
    <xf numFmtId="0" fontId="9" fillId="0" borderId="0" xfId="7" applyFont="1" applyAlignment="1">
      <alignment horizontal="center" vertical="center"/>
    </xf>
    <xf numFmtId="4" fontId="15" fillId="0" borderId="0" xfId="7" applyNumberFormat="1" applyFont="1" applyAlignment="1">
      <alignment horizontal="left"/>
    </xf>
    <xf numFmtId="4" fontId="15" fillId="0" borderId="0" xfId="7" applyNumberFormat="1" applyFont="1" applyAlignment="1">
      <alignment horizontal="right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5" xfId="0" applyFont="1" applyBorder="1"/>
    <xf numFmtId="0" fontId="9" fillId="0" borderId="0" xfId="0" applyFont="1" applyAlignment="1">
      <alignment horizontal="center" vertical="center"/>
    </xf>
    <xf numFmtId="0" fontId="246" fillId="0" borderId="0" xfId="0" applyFont="1" applyAlignment="1">
      <alignment horizontal="center" vertical="top"/>
    </xf>
    <xf numFmtId="0" fontId="2" fillId="0" borderId="0" xfId="0" applyFont="1" applyAlignment="1">
      <alignment horizontal="right"/>
    </xf>
    <xf numFmtId="4" fontId="2" fillId="0" borderId="0" xfId="0" applyNumberFormat="1" applyFont="1" applyAlignment="1">
      <alignment horizontal="right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223" fillId="0" borderId="0" xfId="0" applyFont="1" applyAlignment="1">
      <alignment horizontal="center"/>
    </xf>
    <xf numFmtId="0" fontId="224" fillId="0" borderId="0" xfId="0" applyFont="1" applyAlignment="1">
      <alignment horizontal="center" vertical="top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227" fillId="0" borderId="0" xfId="0" applyFont="1" applyAlignment="1">
      <alignment horizontal="center"/>
    </xf>
    <xf numFmtId="0" fontId="228" fillId="0" borderId="0" xfId="0" applyFont="1" applyAlignment="1">
      <alignment horizontal="center" vertical="top"/>
    </xf>
    <xf numFmtId="0" fontId="35" fillId="5" borderId="12" xfId="0" applyFont="1" applyFill="1" applyBorder="1" applyAlignment="1">
      <alignment horizontal="center" vertical="center"/>
    </xf>
    <xf numFmtId="0" fontId="35" fillId="5" borderId="1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3" fillId="0" borderId="1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3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3" fillId="0" borderId="5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4" fontId="235" fillId="0" borderId="298" xfId="0" applyNumberFormat="1" applyFont="1" applyBorder="1" applyAlignment="1">
      <alignment horizontal="right" vertical="center" wrapText="1"/>
    </xf>
    <xf numFmtId="0" fontId="38" fillId="0" borderId="13" xfId="0" applyFont="1" applyBorder="1" applyAlignment="1">
      <alignment horizontal="right" vertical="center"/>
    </xf>
    <xf numFmtId="0" fontId="38" fillId="0" borderId="11" xfId="0" applyFont="1" applyBorder="1" applyAlignment="1">
      <alignment horizontal="right" vertical="center"/>
    </xf>
    <xf numFmtId="0" fontId="237" fillId="0" borderId="0" xfId="0" applyFont="1" applyAlignment="1">
      <alignment horizontal="center"/>
    </xf>
    <xf numFmtId="0" fontId="238" fillId="0" borderId="0" xfId="0" applyFont="1" applyAlignment="1">
      <alignment horizontal="center" vertical="top"/>
    </xf>
    <xf numFmtId="0" fontId="35" fillId="0" borderId="12" xfId="0" applyFont="1" applyBorder="1" applyAlignment="1">
      <alignment horizontal="left" vertical="center" wrapText="1"/>
    </xf>
    <xf numFmtId="0" fontId="35" fillId="0" borderId="15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231" fillId="0" borderId="0" xfId="0" applyFont="1" applyAlignment="1">
      <alignment horizontal="center"/>
    </xf>
    <xf numFmtId="0" fontId="34" fillId="0" borderId="0" xfId="0" applyFont="1"/>
    <xf numFmtId="0" fontId="232" fillId="0" borderId="0" xfId="0" applyFont="1" applyAlignment="1">
      <alignment horizontal="center" vertical="top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49" fontId="4" fillId="3" borderId="1" xfId="1" applyNumberFormat="1" applyFont="1" applyFill="1" applyBorder="1" applyAlignment="1">
      <alignment horizontal="center" vertical="center" wrapText="1"/>
    </xf>
    <xf numFmtId="49" fontId="4" fillId="3" borderId="4" xfId="1" applyNumberFormat="1" applyFont="1" applyFill="1" applyBorder="1" applyAlignment="1">
      <alignment horizontal="center" vertical="center" wrapText="1"/>
    </xf>
    <xf numFmtId="49" fontId="4" fillId="3" borderId="6" xfId="1" applyNumberFormat="1" applyFont="1" applyFill="1" applyBorder="1" applyAlignment="1">
      <alignment horizontal="center" vertical="center" wrapText="1"/>
    </xf>
    <xf numFmtId="0" fontId="4" fillId="3" borderId="9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4" fontId="4" fillId="3" borderId="9" xfId="1" applyNumberFormat="1" applyFont="1" applyFill="1" applyBorder="1" applyAlignment="1">
      <alignment horizontal="center" vertical="center" wrapText="1"/>
    </xf>
    <xf numFmtId="4" fontId="4" fillId="3" borderId="10" xfId="1" applyNumberFormat="1" applyFont="1" applyFill="1" applyBorder="1" applyAlignment="1">
      <alignment horizontal="center" vertical="center" wrapText="1"/>
    </xf>
    <xf numFmtId="4" fontId="4" fillId="3" borderId="11" xfId="1" applyNumberFormat="1" applyFont="1" applyFill="1" applyBorder="1" applyAlignment="1">
      <alignment horizontal="center" vertical="center" wrapText="1"/>
    </xf>
    <xf numFmtId="0" fontId="172" fillId="0" borderId="0" xfId="0" applyFont="1" applyAlignment="1">
      <alignment horizontal="center"/>
    </xf>
    <xf numFmtId="0" fontId="2" fillId="0" borderId="0" xfId="5"/>
    <xf numFmtId="0" fontId="173" fillId="0" borderId="0" xfId="0" applyFont="1" applyAlignment="1">
      <alignment horizontal="center" vertical="top"/>
    </xf>
    <xf numFmtId="0" fontId="10" fillId="3" borderId="1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294" xfId="0" applyFont="1" applyFill="1" applyBorder="1" applyAlignment="1">
      <alignment horizontal="center" vertical="center" wrapText="1"/>
    </xf>
    <xf numFmtId="0" fontId="193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94" fillId="0" borderId="0" xfId="0" applyFont="1" applyAlignment="1">
      <alignment horizontal="center" vertical="top"/>
    </xf>
    <xf numFmtId="0" fontId="14" fillId="3" borderId="1" xfId="5" applyFont="1" applyFill="1" applyBorder="1" applyAlignment="1">
      <alignment horizontal="center" wrapText="1"/>
    </xf>
    <xf numFmtId="0" fontId="14" fillId="3" borderId="2" xfId="5" applyFont="1" applyFill="1" applyBorder="1" applyAlignment="1">
      <alignment horizontal="center"/>
    </xf>
    <xf numFmtId="0" fontId="14" fillId="3" borderId="3" xfId="5" applyFont="1" applyFill="1" applyBorder="1" applyAlignment="1">
      <alignment horizontal="center"/>
    </xf>
    <xf numFmtId="0" fontId="2" fillId="3" borderId="4" xfId="5" applyFill="1" applyBorder="1" applyAlignment="1">
      <alignment horizontal="center"/>
    </xf>
    <xf numFmtId="0" fontId="2" fillId="3" borderId="0" xfId="5" applyFill="1" applyAlignment="1">
      <alignment horizontal="center"/>
    </xf>
    <xf numFmtId="0" fontId="2" fillId="3" borderId="5" xfId="5" applyFill="1" applyBorder="1" applyAlignment="1">
      <alignment horizontal="center"/>
    </xf>
    <xf numFmtId="0" fontId="9" fillId="3" borderId="9" xfId="5" applyFont="1" applyFill="1" applyBorder="1" applyAlignment="1">
      <alignment horizontal="center" vertical="center" wrapText="1"/>
    </xf>
    <xf numFmtId="0" fontId="9" fillId="3" borderId="11" xfId="5" applyFont="1" applyFill="1" applyBorder="1" applyAlignment="1">
      <alignment horizontal="center" vertical="center"/>
    </xf>
    <xf numFmtId="0" fontId="9" fillId="3" borderId="11" xfId="5" applyFont="1" applyFill="1" applyBorder="1" applyAlignment="1">
      <alignment horizontal="center" vertical="center" wrapText="1"/>
    </xf>
    <xf numFmtId="0" fontId="9" fillId="3" borderId="12" xfId="5" applyFont="1" applyFill="1" applyBorder="1" applyAlignment="1">
      <alignment horizontal="center" vertical="center" wrapText="1"/>
    </xf>
    <xf numFmtId="0" fontId="9" fillId="3" borderId="14" xfId="5" applyFont="1" applyFill="1" applyBorder="1" applyAlignment="1">
      <alignment horizontal="center" vertical="center" wrapText="1"/>
    </xf>
    <xf numFmtId="0" fontId="9" fillId="3" borderId="15" xfId="5" applyFont="1" applyFill="1" applyBorder="1" applyAlignment="1">
      <alignment horizontal="center" vertical="center" wrapText="1"/>
    </xf>
    <xf numFmtId="0" fontId="9" fillId="3" borderId="3" xfId="5" applyFont="1" applyFill="1" applyBorder="1" applyAlignment="1">
      <alignment horizontal="center" vertical="center" wrapText="1"/>
    </xf>
    <xf numFmtId="0" fontId="9" fillId="3" borderId="8" xfId="5" applyFont="1" applyFill="1" applyBorder="1" applyAlignment="1">
      <alignment horizontal="center" vertical="center"/>
    </xf>
    <xf numFmtId="0" fontId="182" fillId="0" borderId="0" xfId="0" applyFont="1" applyAlignment="1">
      <alignment horizontal="center"/>
    </xf>
    <xf numFmtId="49" fontId="2" fillId="0" borderId="0" xfId="5" applyNumberFormat="1" applyAlignment="1">
      <alignment horizontal="left" wrapText="1"/>
    </xf>
    <xf numFmtId="4" fontId="2" fillId="0" borderId="0" xfId="5" applyNumberFormat="1" applyAlignment="1">
      <alignment horizontal="right"/>
    </xf>
    <xf numFmtId="0" fontId="183" fillId="0" borderId="0" xfId="0" applyFont="1" applyAlignment="1">
      <alignment horizontal="center" vertical="top"/>
    </xf>
    <xf numFmtId="0" fontId="26" fillId="0" borderId="1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6" fillId="0" borderId="1" xfId="5" applyFont="1" applyBorder="1" applyAlignment="1">
      <alignment horizontal="center" wrapText="1"/>
    </xf>
    <xf numFmtId="0" fontId="26" fillId="0" borderId="2" xfId="5" applyFont="1" applyBorder="1" applyAlignment="1">
      <alignment horizontal="center"/>
    </xf>
    <xf numFmtId="0" fontId="26" fillId="0" borderId="3" xfId="5" applyFont="1" applyBorder="1" applyAlignment="1">
      <alignment horizontal="center"/>
    </xf>
    <xf numFmtId="0" fontId="9" fillId="0" borderId="16" xfId="5" applyFont="1" applyBorder="1" applyAlignment="1">
      <alignment horizontal="center" vertical="center" wrapText="1"/>
    </xf>
    <xf numFmtId="0" fontId="9" fillId="0" borderId="18" xfId="5" applyFont="1" applyBorder="1" applyAlignment="1">
      <alignment horizontal="center" vertical="center" wrapText="1"/>
    </xf>
    <xf numFmtId="0" fontId="9" fillId="3" borderId="13" xfId="5" applyFont="1" applyFill="1" applyBorder="1" applyAlignment="1">
      <alignment horizontal="center" vertical="center"/>
    </xf>
    <xf numFmtId="0" fontId="9" fillId="3" borderId="13" xfId="5" applyFont="1" applyFill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0" xfId="5" applyFont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44" fontId="4" fillId="3" borderId="1" xfId="0" applyNumberFormat="1" applyFont="1" applyFill="1" applyBorder="1" applyAlignment="1">
      <alignment horizontal="center" vertical="center" wrapText="1"/>
    </xf>
    <xf numFmtId="44" fontId="10" fillId="3" borderId="2" xfId="0" applyNumberFormat="1" applyFont="1" applyFill="1" applyBorder="1" applyAlignment="1">
      <alignment horizontal="center" vertical="center"/>
    </xf>
    <xf numFmtId="44" fontId="10" fillId="3" borderId="3" xfId="0" applyNumberFormat="1" applyFont="1" applyFill="1" applyBorder="1" applyAlignment="1">
      <alignment horizontal="center" vertical="center"/>
    </xf>
    <xf numFmtId="0" fontId="9" fillId="3" borderId="13" xfId="1" applyFont="1" applyFill="1" applyBorder="1" applyAlignment="1">
      <alignment horizontal="center" vertical="center" wrapText="1"/>
    </xf>
    <xf numFmtId="0" fontId="23" fillId="3" borderId="13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0" fontId="251" fillId="0" borderId="0" xfId="0" applyFont="1" applyAlignment="1">
      <alignment horizontal="center" vertical="top"/>
    </xf>
    <xf numFmtId="0" fontId="2" fillId="0" borderId="0" xfId="1"/>
    <xf numFmtId="0" fontId="2" fillId="0" borderId="0" xfId="1" applyAlignment="1">
      <alignment wrapText="1"/>
    </xf>
    <xf numFmtId="49" fontId="4" fillId="3" borderId="3" xfId="1" applyNumberFormat="1" applyFont="1" applyFill="1" applyBorder="1" applyAlignment="1">
      <alignment horizontal="center" vertical="center" wrapText="1"/>
    </xf>
    <xf numFmtId="49" fontId="4" fillId="3" borderId="5" xfId="1" applyNumberFormat="1" applyFont="1" applyFill="1" applyBorder="1" applyAlignment="1">
      <alignment horizontal="center" vertical="center" wrapText="1"/>
    </xf>
    <xf numFmtId="49" fontId="4" fillId="3" borderId="8" xfId="1" applyNumberFormat="1" applyFont="1" applyFill="1" applyBorder="1" applyAlignment="1">
      <alignment horizontal="center" vertical="center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49" fontId="4" fillId="3" borderId="9" xfId="5" applyNumberFormat="1" applyFont="1" applyFill="1" applyBorder="1" applyAlignment="1">
      <alignment horizontal="center" vertical="center" wrapText="1"/>
    </xf>
    <xf numFmtId="49" fontId="4" fillId="3" borderId="10" xfId="5" applyNumberFormat="1" applyFont="1" applyFill="1" applyBorder="1" applyAlignment="1">
      <alignment horizontal="center" vertical="center" wrapText="1"/>
    </xf>
    <xf numFmtId="49" fontId="4" fillId="3" borderId="11" xfId="5" applyNumberFormat="1" applyFont="1" applyFill="1" applyBorder="1" applyAlignment="1">
      <alignment horizontal="center" vertical="center" wrapText="1"/>
    </xf>
    <xf numFmtId="0" fontId="4" fillId="3" borderId="13" xfId="5" applyFont="1" applyFill="1" applyBorder="1" applyAlignment="1" applyProtection="1">
      <alignment horizontal="center" vertical="center"/>
      <protection locked="0"/>
    </xf>
    <xf numFmtId="0" fontId="8" fillId="0" borderId="0" xfId="5" applyFont="1" applyAlignment="1">
      <alignment horizontal="center" vertical="center"/>
    </xf>
    <xf numFmtId="0" fontId="4" fillId="3" borderId="1" xfId="5" applyFont="1" applyFill="1" applyBorder="1" applyAlignment="1">
      <alignment horizontal="center" vertical="center" wrapText="1"/>
    </xf>
    <xf numFmtId="0" fontId="4" fillId="3" borderId="2" xfId="5" applyFont="1" applyFill="1" applyBorder="1" applyAlignment="1">
      <alignment horizontal="center" vertical="center"/>
    </xf>
    <xf numFmtId="0" fontId="4" fillId="3" borderId="3" xfId="5" applyFont="1" applyFill="1" applyBorder="1" applyAlignment="1">
      <alignment horizontal="center" vertical="center"/>
    </xf>
    <xf numFmtId="0" fontId="4" fillId="3" borderId="4" xfId="5" applyFont="1" applyFill="1" applyBorder="1" applyAlignment="1">
      <alignment horizontal="center" vertical="center" wrapText="1"/>
    </xf>
    <xf numFmtId="0" fontId="4" fillId="3" borderId="0" xfId="5" applyFont="1" applyFill="1" applyAlignment="1">
      <alignment horizontal="center" vertical="center" wrapText="1"/>
    </xf>
    <xf numFmtId="0" fontId="4" fillId="3" borderId="5" xfId="5" applyFont="1" applyFill="1" applyBorder="1" applyAlignment="1">
      <alignment horizontal="center" vertical="center" wrapText="1"/>
    </xf>
    <xf numFmtId="0" fontId="4" fillId="3" borderId="3" xfId="5" applyFont="1" applyFill="1" applyBorder="1" applyAlignment="1">
      <alignment horizontal="center" vertical="center" wrapText="1"/>
    </xf>
    <xf numFmtId="0" fontId="4" fillId="3" borderId="6" xfId="5" applyFont="1" applyFill="1" applyBorder="1" applyAlignment="1">
      <alignment horizontal="center" vertical="center" wrapText="1"/>
    </xf>
    <xf numFmtId="0" fontId="4" fillId="3" borderId="8" xfId="5" applyFont="1" applyFill="1" applyBorder="1" applyAlignment="1">
      <alignment horizontal="center" vertical="center" wrapText="1"/>
    </xf>
    <xf numFmtId="0" fontId="4" fillId="3" borderId="9" xfId="5" applyFont="1" applyFill="1" applyBorder="1" applyAlignment="1">
      <alignment horizontal="center" vertical="center" wrapText="1"/>
    </xf>
    <xf numFmtId="0" fontId="4" fillId="3" borderId="10" xfId="5" applyFont="1" applyFill="1" applyBorder="1" applyAlignment="1">
      <alignment horizontal="center" vertical="center" wrapText="1"/>
    </xf>
    <xf numFmtId="0" fontId="4" fillId="3" borderId="11" xfId="5" applyFont="1" applyFill="1" applyBorder="1" applyAlignment="1">
      <alignment horizontal="center" vertical="center" wrapText="1"/>
    </xf>
    <xf numFmtId="0" fontId="162" fillId="0" borderId="0" xfId="0" applyFont="1" applyAlignment="1">
      <alignment horizontal="center" vertical="top"/>
    </xf>
    <xf numFmtId="0" fontId="3" fillId="0" borderId="0" xfId="5" applyFont="1" applyAlignment="1">
      <alignment vertical="center"/>
    </xf>
    <xf numFmtId="49" fontId="2" fillId="0" borderId="0" xfId="10" applyNumberFormat="1" applyAlignment="1">
      <alignment horizontal="center"/>
    </xf>
    <xf numFmtId="49" fontId="2" fillId="0" borderId="2" xfId="10" applyNumberFormat="1" applyBorder="1" applyAlignment="1">
      <alignment horizontal="center"/>
    </xf>
    <xf numFmtId="0" fontId="1" fillId="0" borderId="0" xfId="10" applyFont="1" applyAlignment="1">
      <alignment horizontal="center"/>
    </xf>
    <xf numFmtId="0" fontId="1" fillId="0" borderId="0" xfId="10" applyFont="1" applyAlignment="1">
      <alignment horizontal="left"/>
    </xf>
    <xf numFmtId="0" fontId="1" fillId="0" borderId="0" xfId="10" applyFont="1" applyAlignment="1">
      <alignment horizontal="right"/>
    </xf>
    <xf numFmtId="0" fontId="2" fillId="0" borderId="66" xfId="10" applyBorder="1" applyAlignment="1">
      <alignment horizontal="center" wrapText="1"/>
    </xf>
    <xf numFmtId="0" fontId="2" fillId="0" borderId="67" xfId="10" applyBorder="1" applyAlignment="1">
      <alignment horizontal="center" wrapText="1"/>
    </xf>
    <xf numFmtId="0" fontId="2" fillId="0" borderId="68" xfId="10" applyBorder="1" applyAlignment="1">
      <alignment horizontal="center" wrapText="1"/>
    </xf>
    <xf numFmtId="0" fontId="2" fillId="0" borderId="66" xfId="10" applyBorder="1" applyAlignment="1">
      <alignment horizontal="center"/>
    </xf>
    <xf numFmtId="0" fontId="2" fillId="0" borderId="67" xfId="10" applyBorder="1" applyAlignment="1">
      <alignment horizontal="center"/>
    </xf>
    <xf numFmtId="0" fontId="2" fillId="0" borderId="68" xfId="10" applyBorder="1" applyAlignment="1">
      <alignment horizontal="center"/>
    </xf>
    <xf numFmtId="0" fontId="89" fillId="0" borderId="16" xfId="10" applyFont="1" applyBorder="1" applyAlignment="1">
      <alignment horizontal="center" vertical="center" wrapText="1"/>
    </xf>
    <xf numFmtId="0" fontId="89" fillId="0" borderId="18" xfId="10" applyFont="1" applyBorder="1" applyAlignment="1">
      <alignment horizontal="center" vertical="center" wrapText="1"/>
    </xf>
    <xf numFmtId="0" fontId="89" fillId="0" borderId="16" xfId="10" applyFont="1" applyBorder="1" applyAlignment="1">
      <alignment horizontal="center" vertical="center" wrapText="1" shrinkToFit="1"/>
    </xf>
    <xf numFmtId="0" fontId="89" fillId="0" borderId="18" xfId="10" applyFont="1" applyBorder="1" applyAlignment="1">
      <alignment horizontal="center" vertical="center" wrapText="1" shrinkToFit="1"/>
    </xf>
    <xf numFmtId="0" fontId="26" fillId="0" borderId="145" xfId="10" applyFont="1" applyBorder="1" applyAlignment="1">
      <alignment horizontal="center" vertical="center" wrapText="1"/>
    </xf>
    <xf numFmtId="0" fontId="26" fillId="0" borderId="122" xfId="10" applyFont="1" applyBorder="1" applyAlignment="1">
      <alignment horizontal="center" vertical="center" wrapText="1"/>
    </xf>
    <xf numFmtId="0" fontId="26" fillId="0" borderId="123" xfId="10" applyFont="1" applyBorder="1" applyAlignment="1">
      <alignment horizontal="center" vertical="center" wrapText="1"/>
    </xf>
    <xf numFmtId="0" fontId="89" fillId="0" borderId="103" xfId="10" applyFont="1" applyBorder="1" applyAlignment="1">
      <alignment horizontal="center" vertical="center" wrapText="1" shrinkToFit="1"/>
    </xf>
    <xf numFmtId="0" fontId="89" fillId="0" borderId="69" xfId="10" applyFont="1" applyBorder="1" applyAlignment="1">
      <alignment horizontal="center" vertical="center" wrapText="1" shrinkToFit="1"/>
    </xf>
    <xf numFmtId="0" fontId="89" fillId="0" borderId="146" xfId="10" applyFont="1" applyBorder="1" applyAlignment="1">
      <alignment horizontal="center" vertical="center" wrapText="1"/>
    </xf>
    <xf numFmtId="0" fontId="89" fillId="0" borderId="81" xfId="10" applyFont="1" applyBorder="1" applyAlignment="1">
      <alignment horizontal="center" vertical="center" wrapText="1"/>
    </xf>
    <xf numFmtId="0" fontId="89" fillId="0" borderId="121" xfId="10" applyFont="1" applyBorder="1" applyAlignment="1">
      <alignment horizontal="center" vertical="center" wrapText="1" shrinkToFit="1"/>
    </xf>
    <xf numFmtId="0" fontId="89" fillId="0" borderId="122" xfId="10" applyFont="1" applyBorder="1" applyAlignment="1">
      <alignment horizontal="center" vertical="center" wrapText="1" shrinkToFit="1"/>
    </xf>
    <xf numFmtId="0" fontId="89" fillId="0" borderId="147" xfId="10" applyFont="1" applyBorder="1" applyAlignment="1">
      <alignment horizontal="center" vertical="center" wrapText="1" shrinkToFit="1"/>
    </xf>
    <xf numFmtId="0" fontId="25" fillId="0" borderId="132" xfId="10" applyFont="1" applyBorder="1" applyAlignment="1">
      <alignment horizontal="center" vertical="center" wrapText="1" shrinkToFit="1"/>
    </xf>
    <xf numFmtId="0" fontId="25" fillId="0" borderId="70" xfId="10" applyFont="1" applyBorder="1" applyAlignment="1">
      <alignment horizontal="center" vertical="center" wrapText="1" shrinkToFit="1"/>
    </xf>
    <xf numFmtId="0" fontId="31" fillId="3" borderId="0" xfId="10" applyFont="1" applyFill="1" applyAlignment="1">
      <alignment horizontal="center"/>
    </xf>
    <xf numFmtId="0" fontId="77" fillId="0" borderId="0" xfId="10" applyFont="1" applyAlignment="1">
      <alignment horizontal="center" vertical="center"/>
    </xf>
    <xf numFmtId="0" fontId="78" fillId="0" borderId="0" xfId="10" applyFont="1" applyAlignment="1">
      <alignment horizontal="center"/>
    </xf>
    <xf numFmtId="0" fontId="5" fillId="0" borderId="0" xfId="10" applyFont="1" applyAlignment="1">
      <alignment horizontal="left" vertical="center" shrinkToFit="1"/>
    </xf>
    <xf numFmtId="0" fontId="82" fillId="3" borderId="0" xfId="10" applyFont="1" applyFill="1" applyAlignment="1">
      <alignment vertical="top" wrapText="1"/>
    </xf>
    <xf numFmtId="0" fontId="84" fillId="0" borderId="139" xfId="10" applyFont="1" applyBorder="1" applyAlignment="1">
      <alignment horizontal="center" vertical="center"/>
    </xf>
    <xf numFmtId="0" fontId="84" fillId="0" borderId="140" xfId="10" applyFont="1" applyBorder="1" applyAlignment="1">
      <alignment horizontal="center" vertical="center"/>
    </xf>
    <xf numFmtId="0" fontId="84" fillId="0" borderId="141" xfId="10" applyFont="1" applyBorder="1" applyAlignment="1">
      <alignment horizontal="center" vertical="center"/>
    </xf>
    <xf numFmtId="0" fontId="86" fillId="0" borderId="143" xfId="10" applyFont="1" applyBorder="1" applyAlignment="1">
      <alignment horizontal="center" vertical="center" shrinkToFit="1"/>
    </xf>
    <xf numFmtId="0" fontId="86" fillId="0" borderId="144" xfId="10" applyFont="1" applyBorder="1" applyAlignment="1">
      <alignment horizontal="center" vertical="center" shrinkToFit="1"/>
    </xf>
    <xf numFmtId="0" fontId="86" fillId="0" borderId="143" xfId="10" applyFont="1" applyBorder="1" applyAlignment="1">
      <alignment horizontal="center" vertical="center" wrapText="1"/>
    </xf>
    <xf numFmtId="0" fontId="86" fillId="0" borderId="67" xfId="10" applyFont="1" applyBorder="1" applyAlignment="1">
      <alignment horizontal="center" vertical="center" wrapText="1"/>
    </xf>
    <xf numFmtId="0" fontId="86" fillId="0" borderId="144" xfId="10" applyFont="1" applyBorder="1" applyAlignment="1">
      <alignment horizontal="center" vertical="center" wrapText="1"/>
    </xf>
    <xf numFmtId="0" fontId="86" fillId="0" borderId="143" xfId="10" applyFont="1" applyBorder="1" applyAlignment="1">
      <alignment horizontal="center" vertical="center" wrapText="1" shrinkToFit="1"/>
    </xf>
    <xf numFmtId="0" fontId="86" fillId="0" borderId="67" xfId="10" applyFont="1" applyBorder="1" applyAlignment="1">
      <alignment horizontal="center" vertical="center" wrapText="1" shrinkToFit="1"/>
    </xf>
    <xf numFmtId="0" fontId="86" fillId="0" borderId="68" xfId="10" applyFont="1" applyBorder="1" applyAlignment="1">
      <alignment horizontal="center" vertical="center" wrapText="1" shrinkToFit="1"/>
    </xf>
    <xf numFmtId="0" fontId="8" fillId="0" borderId="0" xfId="10" applyFont="1" applyAlignment="1">
      <alignment horizontal="center"/>
    </xf>
    <xf numFmtId="0" fontId="96" fillId="0" borderId="16" xfId="10" applyFont="1" applyBorder="1" applyAlignment="1">
      <alignment horizontal="center" vertical="center" wrapText="1" shrinkToFit="1"/>
    </xf>
    <xf numFmtId="0" fontId="96" fillId="0" borderId="18" xfId="10" applyFont="1" applyBorder="1" applyAlignment="1">
      <alignment horizontal="center" vertical="center" wrapText="1" shrinkToFit="1"/>
    </xf>
    <xf numFmtId="0" fontId="13" fillId="10" borderId="145" xfId="10" applyFont="1" applyFill="1" applyBorder="1" applyAlignment="1">
      <alignment horizontal="center" vertical="center" wrapText="1" shrinkToFit="1"/>
    </xf>
    <xf numFmtId="0" fontId="13" fillId="10" borderId="122" xfId="10" applyFont="1" applyFill="1" applyBorder="1" applyAlignment="1">
      <alignment horizontal="center" vertical="center" wrapText="1" shrinkToFit="1"/>
    </xf>
    <xf numFmtId="0" fontId="13" fillId="10" borderId="147" xfId="10" applyFont="1" applyFill="1" applyBorder="1" applyAlignment="1">
      <alignment horizontal="center" vertical="center" wrapText="1" shrinkToFit="1"/>
    </xf>
    <xf numFmtId="0" fontId="13" fillId="10" borderId="132" xfId="10" applyFont="1" applyFill="1" applyBorder="1" applyAlignment="1">
      <alignment horizontal="center" vertical="center" wrapText="1" shrinkToFit="1"/>
    </xf>
    <xf numFmtId="0" fontId="13" fillId="10" borderId="70" xfId="10" applyFont="1" applyFill="1" applyBorder="1" applyAlignment="1">
      <alignment horizontal="center" vertical="center" wrapText="1" shrinkToFit="1"/>
    </xf>
    <xf numFmtId="0" fontId="2" fillId="0" borderId="7" xfId="10" applyBorder="1" applyAlignment="1">
      <alignment horizontal="left" shrinkToFit="1"/>
    </xf>
    <xf numFmtId="49" fontId="8" fillId="0" borderId="2" xfId="10" applyNumberFormat="1" applyFont="1" applyBorder="1" applyAlignment="1">
      <alignment horizontal="center"/>
    </xf>
    <xf numFmtId="49" fontId="6" fillId="0" borderId="0" xfId="10" applyNumberFormat="1" applyFont="1" applyAlignment="1">
      <alignment horizontal="center"/>
    </xf>
    <xf numFmtId="0" fontId="96" fillId="0" borderId="17" xfId="10" applyFont="1" applyBorder="1" applyAlignment="1">
      <alignment horizontal="center" vertical="center" wrapText="1" shrinkToFit="1"/>
    </xf>
    <xf numFmtId="0" fontId="96" fillId="0" borderId="128" xfId="10" applyFont="1" applyBorder="1" applyAlignment="1">
      <alignment horizontal="center" vertical="center" wrapText="1" shrinkToFit="1"/>
    </xf>
    <xf numFmtId="0" fontId="96" fillId="0" borderId="17" xfId="10" applyFont="1" applyBorder="1" applyAlignment="1">
      <alignment horizontal="center" vertical="center" wrapText="1"/>
    </xf>
    <xf numFmtId="0" fontId="96" fillId="0" borderId="128" xfId="10" applyFont="1" applyBorder="1" applyAlignment="1">
      <alignment horizontal="center" vertical="center" wrapText="1"/>
    </xf>
    <xf numFmtId="0" fontId="96" fillId="0" borderId="16" xfId="10" applyFont="1" applyBorder="1" applyAlignment="1">
      <alignment horizontal="center" vertical="center" wrapText="1"/>
    </xf>
    <xf numFmtId="0" fontId="97" fillId="0" borderId="18" xfId="10" applyFont="1" applyBorder="1"/>
    <xf numFmtId="0" fontId="97" fillId="0" borderId="128" xfId="10" applyFont="1" applyBorder="1" applyAlignment="1">
      <alignment horizontal="center" vertical="center" wrapText="1"/>
    </xf>
    <xf numFmtId="0" fontId="96" fillId="0" borderId="16" xfId="10" applyFont="1" applyBorder="1" applyAlignment="1">
      <alignment horizontal="center" vertical="center" shrinkToFit="1"/>
    </xf>
    <xf numFmtId="0" fontId="96" fillId="0" borderId="18" xfId="10" applyFont="1" applyBorder="1" applyAlignment="1">
      <alignment horizontal="center" vertical="center" shrinkToFit="1"/>
    </xf>
    <xf numFmtId="0" fontId="97" fillId="0" borderId="18" xfId="10" applyFont="1" applyBorder="1" applyAlignment="1">
      <alignment horizontal="center" vertical="center" wrapText="1" shrinkToFit="1"/>
    </xf>
    <xf numFmtId="0" fontId="96" fillId="0" borderId="17" xfId="10" applyFont="1" applyBorder="1" applyAlignment="1">
      <alignment horizontal="center" vertical="center" shrinkToFit="1"/>
    </xf>
    <xf numFmtId="0" fontId="96" fillId="0" borderId="128" xfId="10" applyFont="1" applyBorder="1" applyAlignment="1">
      <alignment horizontal="center" vertical="center" shrinkToFit="1"/>
    </xf>
    <xf numFmtId="0" fontId="5" fillId="3" borderId="0" xfId="10" applyFont="1" applyFill="1" applyAlignment="1">
      <alignment horizontal="left"/>
    </xf>
    <xf numFmtId="0" fontId="91" fillId="3" borderId="66" xfId="10" applyFont="1" applyFill="1" applyBorder="1" applyAlignment="1">
      <alignment horizontal="center" vertical="center"/>
    </xf>
    <xf numFmtId="0" fontId="91" fillId="3" borderId="67" xfId="10" applyFont="1" applyFill="1" applyBorder="1" applyAlignment="1">
      <alignment horizontal="center" vertical="center"/>
    </xf>
    <xf numFmtId="0" fontId="91" fillId="3" borderId="68" xfId="10" applyFont="1" applyFill="1" applyBorder="1" applyAlignment="1">
      <alignment horizontal="center" vertical="center"/>
    </xf>
    <xf numFmtId="0" fontId="7" fillId="0" borderId="143" xfId="10" applyFont="1" applyBorder="1" applyAlignment="1">
      <alignment horizontal="center" vertical="center" wrapText="1" shrinkToFit="1"/>
    </xf>
    <xf numFmtId="0" fontId="7" fillId="0" borderId="67" xfId="10" applyFont="1" applyBorder="1" applyAlignment="1">
      <alignment horizontal="center" vertical="center" wrapText="1" shrinkToFit="1"/>
    </xf>
    <xf numFmtId="0" fontId="7" fillId="0" borderId="56" xfId="10" applyFont="1" applyBorder="1" applyAlignment="1">
      <alignment horizontal="center" vertical="center" shrinkToFit="1"/>
    </xf>
    <xf numFmtId="0" fontId="7" fillId="0" borderId="144" xfId="10" applyFont="1" applyBorder="1" applyAlignment="1">
      <alignment horizontal="center" vertical="center" wrapText="1" shrinkToFit="1"/>
    </xf>
    <xf numFmtId="0" fontId="5" fillId="10" borderId="67" xfId="10" applyFont="1" applyFill="1" applyBorder="1" applyAlignment="1">
      <alignment horizontal="center" vertical="center" wrapText="1" shrinkToFit="1"/>
    </xf>
    <xf numFmtId="0" fontId="5" fillId="10" borderId="68" xfId="10" applyFont="1" applyFill="1" applyBorder="1" applyAlignment="1">
      <alignment horizontal="center" vertical="center" wrapText="1" shrinkToFit="1"/>
    </xf>
    <xf numFmtId="0" fontId="5" fillId="0" borderId="0" xfId="10" applyFont="1" applyAlignment="1">
      <alignment horizontal="left" wrapText="1"/>
    </xf>
    <xf numFmtId="0" fontId="5" fillId="0" borderId="0" xfId="10" applyFont="1" applyAlignment="1">
      <alignment wrapText="1"/>
    </xf>
    <xf numFmtId="0" fontId="9" fillId="0" borderId="0" xfId="10" applyFont="1" applyAlignment="1">
      <alignment horizontal="center" vertical="center"/>
    </xf>
    <xf numFmtId="0" fontId="2" fillId="0" borderId="0" xfId="10" applyAlignment="1">
      <alignment horizontal="center" vertical="center"/>
    </xf>
    <xf numFmtId="170" fontId="35" fillId="0" borderId="7" xfId="12" applyNumberFormat="1" applyFont="1" applyBorder="1" applyAlignment="1">
      <alignment horizontal="center" vertical="center"/>
    </xf>
    <xf numFmtId="170" fontId="35" fillId="0" borderId="0" xfId="12" applyNumberFormat="1" applyFont="1" applyAlignment="1">
      <alignment horizontal="center" vertical="center"/>
    </xf>
    <xf numFmtId="0" fontId="35" fillId="0" borderId="0" xfId="12" applyFont="1" applyAlignment="1">
      <alignment horizontal="center" vertical="center"/>
    </xf>
    <xf numFmtId="0" fontId="8" fillId="9" borderId="163" xfId="12" applyFont="1" applyFill="1" applyBorder="1" applyAlignment="1">
      <alignment horizontal="center" vertical="center"/>
    </xf>
    <xf numFmtId="0" fontId="8" fillId="9" borderId="164" xfId="12" applyFont="1" applyFill="1" applyBorder="1" applyAlignment="1">
      <alignment horizontal="center" vertical="center"/>
    </xf>
    <xf numFmtId="0" fontId="8" fillId="9" borderId="165" xfId="12" applyFont="1" applyFill="1" applyBorder="1" applyAlignment="1">
      <alignment horizontal="center" vertical="center"/>
    </xf>
    <xf numFmtId="0" fontId="8" fillId="9" borderId="166" xfId="12" applyFont="1" applyFill="1" applyBorder="1" applyAlignment="1">
      <alignment horizontal="center" vertical="center"/>
    </xf>
    <xf numFmtId="0" fontId="8" fillId="9" borderId="167" xfId="12" applyFont="1" applyFill="1" applyBorder="1" applyAlignment="1">
      <alignment horizontal="center" vertical="center"/>
    </xf>
    <xf numFmtId="0" fontId="8" fillId="9" borderId="168" xfId="12" applyFont="1" applyFill="1" applyBorder="1" applyAlignment="1">
      <alignment horizontal="center" vertical="center"/>
    </xf>
    <xf numFmtId="0" fontId="8" fillId="9" borderId="169" xfId="12" applyFont="1" applyFill="1" applyBorder="1" applyAlignment="1">
      <alignment horizontal="center" vertical="center"/>
    </xf>
    <xf numFmtId="0" fontId="8" fillId="9" borderId="170" xfId="12" applyFont="1" applyFill="1" applyBorder="1" applyAlignment="1">
      <alignment horizontal="center" vertical="center"/>
    </xf>
    <xf numFmtId="0" fontId="8" fillId="9" borderId="0" xfId="12" applyFont="1" applyFill="1" applyAlignment="1">
      <alignment horizontal="center" vertical="center"/>
    </xf>
    <xf numFmtId="0" fontId="8" fillId="9" borderId="171" xfId="12" applyFont="1" applyFill="1" applyBorder="1" applyAlignment="1">
      <alignment horizontal="center" vertical="center" wrapText="1"/>
    </xf>
    <xf numFmtId="0" fontId="8" fillId="9" borderId="178" xfId="12" applyFont="1" applyFill="1" applyBorder="1" applyAlignment="1">
      <alignment horizontal="center" vertical="center" wrapText="1"/>
    </xf>
    <xf numFmtId="0" fontId="8" fillId="9" borderId="182" xfId="12" applyFont="1" applyFill="1" applyBorder="1" applyAlignment="1">
      <alignment horizontal="center" vertical="center" wrapText="1"/>
    </xf>
    <xf numFmtId="0" fontId="8" fillId="9" borderId="172" xfId="12" applyFont="1" applyFill="1" applyBorder="1" applyAlignment="1">
      <alignment horizontal="center" vertical="center" wrapText="1"/>
    </xf>
    <xf numFmtId="0" fontId="8" fillId="9" borderId="179" xfId="12" applyFont="1" applyFill="1" applyBorder="1" applyAlignment="1">
      <alignment horizontal="center" vertical="center" wrapText="1"/>
    </xf>
    <xf numFmtId="0" fontId="8" fillId="9" borderId="173" xfId="12" applyFont="1" applyFill="1" applyBorder="1" applyAlignment="1">
      <alignment horizontal="center" vertical="center" wrapText="1"/>
    </xf>
    <xf numFmtId="0" fontId="8" fillId="9" borderId="180" xfId="12" applyFont="1" applyFill="1" applyBorder="1" applyAlignment="1">
      <alignment horizontal="center" vertical="center" wrapText="1"/>
    </xf>
    <xf numFmtId="0" fontId="8" fillId="9" borderId="174" xfId="12" applyFont="1" applyFill="1" applyBorder="1" applyAlignment="1">
      <alignment horizontal="center" vertical="center" wrapText="1"/>
    </xf>
    <xf numFmtId="0" fontId="8" fillId="9" borderId="181" xfId="12" applyFont="1" applyFill="1" applyBorder="1" applyAlignment="1">
      <alignment horizontal="center" vertical="center" wrapText="1"/>
    </xf>
    <xf numFmtId="0" fontId="8" fillId="9" borderId="175" xfId="12" applyFont="1" applyFill="1" applyBorder="1" applyAlignment="1">
      <alignment horizontal="center" vertical="center" wrapText="1"/>
    </xf>
    <xf numFmtId="0" fontId="8" fillId="9" borderId="176" xfId="12" applyFont="1" applyFill="1" applyBorder="1" applyAlignment="1">
      <alignment horizontal="center" vertical="center" wrapText="1"/>
    </xf>
    <xf numFmtId="0" fontId="8" fillId="9" borderId="177" xfId="12" applyFont="1" applyFill="1" applyBorder="1" applyAlignment="1">
      <alignment horizontal="center" vertical="center" wrapText="1"/>
    </xf>
    <xf numFmtId="0" fontId="9" fillId="0" borderId="0" xfId="10" applyFont="1" applyAlignment="1">
      <alignment horizontal="center"/>
    </xf>
    <xf numFmtId="0" fontId="2" fillId="0" borderId="0" xfId="10" applyAlignment="1">
      <alignment horizontal="center"/>
    </xf>
    <xf numFmtId="0" fontId="35" fillId="0" borderId="9" xfId="12" applyFont="1" applyBorder="1" applyAlignment="1">
      <alignment horizontal="center" vertical="center" wrapText="1"/>
    </xf>
    <xf numFmtId="0" fontId="35" fillId="0" borderId="10" xfId="12" applyFont="1" applyBorder="1" applyAlignment="1">
      <alignment horizontal="center" vertical="center" wrapText="1"/>
    </xf>
    <xf numFmtId="0" fontId="35" fillId="0" borderId="4" xfId="12" applyFont="1" applyBorder="1" applyAlignment="1">
      <alignment horizontal="right" vertical="center" wrapText="1"/>
    </xf>
    <xf numFmtId="0" fontId="35" fillId="0" borderId="0" xfId="12" applyFont="1" applyAlignment="1">
      <alignment horizontal="right" vertical="center" wrapText="1"/>
    </xf>
    <xf numFmtId="49" fontId="39" fillId="0" borderId="0" xfId="11" applyNumberFormat="1" applyFont="1" applyAlignment="1">
      <alignment horizontal="center"/>
    </xf>
    <xf numFmtId="0" fontId="39" fillId="0" borderId="0" xfId="11" applyFont="1" applyAlignment="1">
      <alignment horizontal="center"/>
    </xf>
    <xf numFmtId="0" fontId="20" fillId="0" borderId="194" xfId="11" applyFont="1" applyBorder="1" applyAlignment="1">
      <alignment horizontal="left" wrapText="1"/>
    </xf>
    <xf numFmtId="0" fontId="1" fillId="0" borderId="0" xfId="11" applyAlignment="1">
      <alignment horizontal="left" wrapText="1"/>
    </xf>
    <xf numFmtId="0" fontId="1" fillId="0" borderId="194" xfId="11" applyBorder="1" applyAlignment="1">
      <alignment horizontal="left" wrapText="1"/>
    </xf>
    <xf numFmtId="49" fontId="39" fillId="0" borderId="0" xfId="11" applyNumberFormat="1" applyFont="1" applyAlignment="1">
      <alignment horizontal="center" vertical="center"/>
    </xf>
    <xf numFmtId="0" fontId="39" fillId="0" borderId="0" xfId="11" applyFont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44" fontId="1" fillId="0" borderId="195" xfId="0" applyNumberFormat="1" applyFont="1" applyBorder="1" applyAlignment="1">
      <alignment horizontal="center" vertical="center"/>
    </xf>
    <xf numFmtId="0" fontId="1" fillId="0" borderId="194" xfId="11" applyBorder="1" applyAlignment="1">
      <alignment horizontal="left" vertical="center" wrapText="1"/>
    </xf>
    <xf numFmtId="0" fontId="1" fillId="0" borderId="0" xfId="11" applyAlignment="1">
      <alignment horizontal="left" vertical="center" wrapText="1"/>
    </xf>
    <xf numFmtId="0" fontId="20" fillId="0" borderId="0" xfId="11" applyFont="1" applyAlignment="1">
      <alignment horizontal="left" wrapText="1"/>
    </xf>
    <xf numFmtId="0" fontId="20" fillId="0" borderId="194" xfId="11" applyFont="1" applyBorder="1" applyAlignment="1">
      <alignment horizontal="left" vertical="center" wrapText="1"/>
    </xf>
    <xf numFmtId="49" fontId="39" fillId="0" borderId="194" xfId="11" applyNumberFormat="1" applyFont="1" applyBorder="1" applyAlignment="1">
      <alignment horizontal="center"/>
    </xf>
    <xf numFmtId="49" fontId="39" fillId="0" borderId="195" xfId="11" applyNumberFormat="1" applyFont="1" applyBorder="1" applyAlignment="1">
      <alignment horizontal="center"/>
    </xf>
    <xf numFmtId="49" fontId="39" fillId="0" borderId="7" xfId="11" applyNumberFormat="1" applyFont="1" applyBorder="1" applyAlignment="1">
      <alignment horizontal="center"/>
    </xf>
    <xf numFmtId="0" fontId="103" fillId="6" borderId="188" xfId="11" applyFont="1" applyFill="1" applyBorder="1" applyAlignment="1">
      <alignment horizontal="center" vertical="center" wrapText="1"/>
    </xf>
    <xf numFmtId="0" fontId="103" fillId="6" borderId="170" xfId="11" applyFont="1" applyFill="1" applyBorder="1" applyAlignment="1">
      <alignment horizontal="center" vertical="center"/>
    </xf>
    <xf numFmtId="0" fontId="103" fillId="6" borderId="189" xfId="11" applyFont="1" applyFill="1" applyBorder="1" applyAlignment="1">
      <alignment horizontal="center" vertical="center"/>
    </xf>
    <xf numFmtId="0" fontId="103" fillId="6" borderId="190" xfId="11" applyFont="1" applyFill="1" applyBorder="1" applyAlignment="1">
      <alignment horizontal="center" vertical="center"/>
    </xf>
    <xf numFmtId="0" fontId="103" fillId="6" borderId="191" xfId="11" applyFont="1" applyFill="1" applyBorder="1" applyAlignment="1">
      <alignment horizontal="center" vertical="center"/>
    </xf>
    <xf numFmtId="0" fontId="103" fillId="6" borderId="192" xfId="11" applyFont="1" applyFill="1" applyBorder="1" applyAlignment="1">
      <alignment horizontal="center" vertical="center"/>
    </xf>
    <xf numFmtId="0" fontId="102" fillId="0" borderId="0" xfId="11" applyFont="1" applyAlignment="1">
      <alignment horizontal="center" vertical="center" wrapText="1"/>
    </xf>
    <xf numFmtId="0" fontId="102" fillId="6" borderId="163" xfId="11" applyFont="1" applyFill="1" applyBorder="1" applyAlignment="1">
      <alignment horizontal="center" vertical="center"/>
    </xf>
    <xf numFmtId="0" fontId="102" fillId="6" borderId="164" xfId="11" applyFont="1" applyFill="1" applyBorder="1" applyAlignment="1">
      <alignment horizontal="center" vertical="center"/>
    </xf>
    <xf numFmtId="0" fontId="102" fillId="6" borderId="165" xfId="11" applyFont="1" applyFill="1" applyBorder="1" applyAlignment="1">
      <alignment horizontal="center" vertical="center"/>
    </xf>
    <xf numFmtId="0" fontId="102" fillId="6" borderId="188" xfId="11" applyFont="1" applyFill="1" applyBorder="1" applyAlignment="1">
      <alignment horizontal="center" vertical="center" wrapText="1"/>
    </xf>
    <xf numFmtId="0" fontId="102" fillId="6" borderId="189" xfId="11" applyFont="1" applyFill="1" applyBorder="1" applyAlignment="1">
      <alignment horizontal="center" vertical="center"/>
    </xf>
    <xf numFmtId="0" fontId="102" fillId="6" borderId="190" xfId="11" applyFont="1" applyFill="1" applyBorder="1" applyAlignment="1">
      <alignment horizontal="center" vertical="center"/>
    </xf>
    <xf numFmtId="0" fontId="102" fillId="6" borderId="192" xfId="11" applyFont="1" applyFill="1" applyBorder="1" applyAlignment="1">
      <alignment horizontal="center" vertical="center"/>
    </xf>
    <xf numFmtId="0" fontId="23" fillId="0" borderId="0" xfId="1" applyFont="1" applyAlignment="1">
      <alignment horizontal="center"/>
    </xf>
    <xf numFmtId="44" fontId="10" fillId="3" borderId="58" xfId="0" applyNumberFormat="1" applyFont="1" applyFill="1" applyBorder="1" applyAlignment="1">
      <alignment horizontal="center" vertical="center" wrapText="1"/>
    </xf>
    <xf numFmtId="44" fontId="10" fillId="3" borderId="59" xfId="0" applyNumberFormat="1" applyFont="1" applyFill="1" applyBorder="1" applyAlignment="1">
      <alignment horizontal="center" vertical="center" wrapText="1"/>
    </xf>
    <xf numFmtId="44" fontId="10" fillId="3" borderId="59" xfId="0" applyNumberFormat="1" applyFont="1" applyFill="1" applyBorder="1" applyAlignment="1">
      <alignment horizontal="center" vertical="center"/>
    </xf>
    <xf numFmtId="44" fontId="10" fillId="3" borderId="60" xfId="0" applyNumberFormat="1" applyFont="1" applyFill="1" applyBorder="1" applyAlignment="1">
      <alignment horizontal="center" vertical="center"/>
    </xf>
    <xf numFmtId="0" fontId="9" fillId="3" borderId="64" xfId="11" applyFont="1" applyFill="1" applyBorder="1" applyAlignment="1">
      <alignment horizontal="center" vertical="top"/>
    </xf>
    <xf numFmtId="0" fontId="9" fillId="3" borderId="0" xfId="11" applyFont="1" applyFill="1" applyAlignment="1">
      <alignment horizontal="center" vertical="top"/>
    </xf>
    <xf numFmtId="0" fontId="9" fillId="3" borderId="103" xfId="11" applyFont="1" applyFill="1" applyBorder="1" applyAlignment="1">
      <alignment horizontal="center" vertical="center" wrapText="1"/>
    </xf>
    <xf numFmtId="0" fontId="9" fillId="3" borderId="69" xfId="11" applyFont="1" applyFill="1" applyBorder="1" applyAlignment="1">
      <alignment horizontal="center" vertical="center" wrapText="1"/>
    </xf>
    <xf numFmtId="0" fontId="9" fillId="3" borderId="17" xfId="11" applyFont="1" applyFill="1" applyBorder="1" applyAlignment="1">
      <alignment horizontal="center" vertical="center" wrapText="1"/>
    </xf>
    <xf numFmtId="0" fontId="9" fillId="3" borderId="128" xfId="11" applyFont="1" applyFill="1" applyBorder="1" applyAlignment="1">
      <alignment horizontal="center" vertical="center" wrapText="1"/>
    </xf>
    <xf numFmtId="0" fontId="9" fillId="3" borderId="122" xfId="11" applyFont="1" applyFill="1" applyBorder="1" applyAlignment="1">
      <alignment horizontal="center" vertical="center" wrapText="1"/>
    </xf>
    <xf numFmtId="0" fontId="9" fillId="3" borderId="146" xfId="11" applyFont="1" applyFill="1" applyBorder="1" applyAlignment="1">
      <alignment horizontal="center" vertical="center" wrapText="1"/>
    </xf>
    <xf numFmtId="0" fontId="9" fillId="3" borderId="196" xfId="11" applyFont="1" applyFill="1" applyBorder="1" applyAlignment="1">
      <alignment horizontal="center" vertical="center" wrapText="1"/>
    </xf>
    <xf numFmtId="0" fontId="8" fillId="3" borderId="150" xfId="11" applyFont="1" applyFill="1" applyBorder="1" applyAlignment="1">
      <alignment horizontal="center" vertical="center" wrapText="1"/>
    </xf>
    <xf numFmtId="0" fontId="9" fillId="3" borderId="151" xfId="11" applyFont="1" applyFill="1" applyBorder="1" applyAlignment="1">
      <alignment horizontal="center" vertical="center" wrapText="1"/>
    </xf>
    <xf numFmtId="0" fontId="8" fillId="0" borderId="0" xfId="10" applyFont="1" applyAlignment="1">
      <alignment horizontal="left"/>
    </xf>
    <xf numFmtId="0" fontId="9" fillId="0" borderId="0" xfId="10" applyFont="1" applyAlignment="1">
      <alignment horizontal="left"/>
    </xf>
    <xf numFmtId="0" fontId="9" fillId="3" borderId="64" xfId="11" applyFont="1" applyFill="1" applyBorder="1" applyAlignment="1">
      <alignment horizontal="left" vertical="top"/>
    </xf>
    <xf numFmtId="0" fontId="9" fillId="3" borderId="0" xfId="11" applyFont="1" applyFill="1" applyAlignment="1">
      <alignment horizontal="left" vertical="top"/>
    </xf>
    <xf numFmtId="0" fontId="8" fillId="3" borderId="17" xfId="11" applyFont="1" applyFill="1" applyBorder="1" applyAlignment="1">
      <alignment horizontal="center" vertical="center" wrapText="1"/>
    </xf>
    <xf numFmtId="0" fontId="9" fillId="3" borderId="145" xfId="11" applyFont="1" applyFill="1" applyBorder="1" applyAlignment="1">
      <alignment horizontal="center" vertical="center" wrapText="1"/>
    </xf>
    <xf numFmtId="0" fontId="9" fillId="3" borderId="123" xfId="11" applyFont="1" applyFill="1" applyBorder="1" applyAlignment="1">
      <alignment horizontal="center" vertical="center" wrapText="1"/>
    </xf>
    <xf numFmtId="44" fontId="9" fillId="3" borderId="1" xfId="0" applyNumberFormat="1" applyFont="1" applyFill="1" applyBorder="1" applyAlignment="1">
      <alignment horizontal="center" vertical="center" wrapText="1"/>
    </xf>
    <xf numFmtId="44" fontId="9" fillId="3" borderId="2" xfId="0" applyNumberFormat="1" applyFont="1" applyFill="1" applyBorder="1" applyAlignment="1">
      <alignment horizontal="center" vertical="center" wrapText="1"/>
    </xf>
    <xf numFmtId="44" fontId="9" fillId="3" borderId="3" xfId="0" applyNumberFormat="1" applyFont="1" applyFill="1" applyBorder="1" applyAlignment="1">
      <alignment horizontal="center" vertical="center" wrapText="1"/>
    </xf>
    <xf numFmtId="0" fontId="275" fillId="0" borderId="0" xfId="0" applyFont="1" applyAlignment="1">
      <alignment horizontal="left"/>
    </xf>
    <xf numFmtId="4" fontId="37" fillId="0" borderId="0" xfId="0" applyNumberFormat="1" applyFont="1"/>
    <xf numFmtId="0" fontId="276" fillId="0" borderId="0" xfId="0" applyFont="1" applyAlignment="1">
      <alignment horizontal="center"/>
    </xf>
    <xf numFmtId="0" fontId="277" fillId="0" borderId="0" xfId="0" applyFont="1" applyAlignment="1">
      <alignment horizontal="center" vertical="top"/>
    </xf>
    <xf numFmtId="44" fontId="9" fillId="3" borderId="1" xfId="0" applyNumberFormat="1" applyFont="1" applyFill="1" applyBorder="1" applyAlignment="1">
      <alignment horizontal="center" wrapText="1"/>
    </xf>
    <xf numFmtId="44" fontId="9" fillId="3" borderId="2" xfId="0" applyNumberFormat="1" applyFont="1" applyFill="1" applyBorder="1" applyAlignment="1">
      <alignment horizontal="center" wrapText="1"/>
    </xf>
    <xf numFmtId="44" fontId="9" fillId="3" borderId="3" xfId="0" applyNumberFormat="1" applyFont="1" applyFill="1" applyBorder="1" applyAlignment="1">
      <alignment horizontal="center" wrapText="1"/>
    </xf>
    <xf numFmtId="4" fontId="9" fillId="3" borderId="4" xfId="5" applyNumberFormat="1" applyFont="1" applyFill="1" applyBorder="1" applyAlignment="1">
      <alignment horizontal="center"/>
    </xf>
    <xf numFmtId="4" fontId="9" fillId="3" borderId="0" xfId="5" applyNumberFormat="1" applyFont="1" applyFill="1" applyAlignment="1">
      <alignment horizontal="center"/>
    </xf>
    <xf numFmtId="4" fontId="9" fillId="3" borderId="5" xfId="5" applyNumberFormat="1" applyFont="1" applyFill="1" applyBorder="1" applyAlignment="1">
      <alignment horizontal="center"/>
    </xf>
    <xf numFmtId="0" fontId="6" fillId="0" borderId="12" xfId="5" applyFont="1" applyBorder="1" applyAlignment="1">
      <alignment horizontal="center" vertic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4" fontId="6" fillId="0" borderId="12" xfId="5" applyNumberFormat="1" applyFont="1" applyBorder="1" applyAlignment="1">
      <alignment horizontal="center" vertical="center"/>
    </xf>
    <xf numFmtId="4" fontId="6" fillId="0" borderId="15" xfId="5" applyNumberFormat="1" applyFont="1" applyBorder="1" applyAlignment="1">
      <alignment horizontal="center" vertical="center"/>
    </xf>
    <xf numFmtId="0" fontId="258" fillId="0" borderId="0" xfId="0" applyFont="1" applyAlignment="1">
      <alignment horizontal="center"/>
    </xf>
    <xf numFmtId="4" fontId="2" fillId="0" borderId="0" xfId="5" applyNumberFormat="1"/>
    <xf numFmtId="0" fontId="259" fillId="0" borderId="0" xfId="0" applyFont="1" applyAlignment="1">
      <alignment horizontal="center" vertical="top"/>
    </xf>
    <xf numFmtId="0" fontId="136" fillId="0" borderId="272" xfId="13" applyFont="1" applyBorder="1" applyAlignment="1">
      <alignment horizontal="center" wrapText="1"/>
    </xf>
    <xf numFmtId="0" fontId="136" fillId="0" borderId="273" xfId="13" applyFont="1" applyBorder="1" applyAlignment="1">
      <alignment horizontal="center" wrapText="1"/>
    </xf>
    <xf numFmtId="0" fontId="136" fillId="0" borderId="274" xfId="13" applyFont="1" applyBorder="1" applyAlignment="1">
      <alignment horizontal="center" wrapText="1"/>
    </xf>
    <xf numFmtId="0" fontId="138" fillId="0" borderId="0" xfId="13" applyFont="1" applyAlignment="1" applyProtection="1">
      <alignment horizontal="right"/>
      <protection locked="0"/>
    </xf>
    <xf numFmtId="0" fontId="138" fillId="0" borderId="65" xfId="13" applyFont="1" applyBorder="1" applyAlignment="1" applyProtection="1">
      <alignment horizontal="right"/>
      <protection locked="0"/>
    </xf>
    <xf numFmtId="0" fontId="139" fillId="6" borderId="275" xfId="0" applyFont="1" applyFill="1" applyBorder="1" applyAlignment="1">
      <alignment horizontal="center" vertical="center" wrapText="1"/>
    </xf>
    <xf numFmtId="0" fontId="139" fillId="6" borderId="276" xfId="0" applyFont="1" applyFill="1" applyBorder="1" applyAlignment="1">
      <alignment horizontal="center" vertical="center" wrapText="1"/>
    </xf>
    <xf numFmtId="0" fontId="139" fillId="6" borderId="201" xfId="0" applyFont="1" applyFill="1" applyBorder="1" applyAlignment="1">
      <alignment horizontal="center" vertical="center" wrapText="1"/>
    </xf>
    <xf numFmtId="0" fontId="139" fillId="6" borderId="201" xfId="0" applyFont="1" applyFill="1" applyBorder="1" applyAlignment="1">
      <alignment horizontal="center" vertical="center"/>
    </xf>
    <xf numFmtId="0" fontId="139" fillId="6" borderId="202" xfId="0" applyFont="1" applyFill="1" applyBorder="1" applyAlignment="1">
      <alignment horizontal="center" vertical="center"/>
    </xf>
    <xf numFmtId="0" fontId="139" fillId="6" borderId="203" xfId="0" applyFont="1" applyFill="1" applyBorder="1" applyAlignment="1">
      <alignment horizontal="center" vertical="center"/>
    </xf>
    <xf numFmtId="0" fontId="149" fillId="0" borderId="277" xfId="0" applyFont="1" applyBorder="1" applyAlignment="1" applyProtection="1">
      <alignment horizontal="center"/>
      <protection locked="0"/>
    </xf>
    <xf numFmtId="0" fontId="143" fillId="0" borderId="204" xfId="0" applyFont="1" applyBorder="1" applyAlignment="1">
      <alignment horizontal="center" vertical="center" wrapText="1"/>
    </xf>
    <xf numFmtId="0" fontId="143" fillId="0" borderId="216" xfId="0" applyFont="1" applyBorder="1" applyAlignment="1">
      <alignment horizontal="center" vertical="center" wrapText="1"/>
    </xf>
    <xf numFmtId="0" fontId="143" fillId="0" borderId="212" xfId="0" applyFont="1" applyBorder="1" applyAlignment="1">
      <alignment horizontal="center" vertical="center" wrapText="1"/>
    </xf>
    <xf numFmtId="0" fontId="143" fillId="0" borderId="208" xfId="0" applyFont="1" applyBorder="1" applyAlignment="1">
      <alignment horizontal="center" vertical="center" wrapText="1"/>
    </xf>
    <xf numFmtId="0" fontId="148" fillId="9" borderId="220" xfId="0" applyFont="1" applyFill="1" applyBorder="1" applyAlignment="1">
      <alignment horizontal="center" vertical="center" wrapText="1"/>
    </xf>
    <xf numFmtId="0" fontId="148" fillId="9" borderId="210" xfId="0" applyFont="1" applyFill="1" applyBorder="1" applyAlignment="1">
      <alignment horizontal="center" vertical="center" wrapText="1"/>
    </xf>
    <xf numFmtId="0" fontId="140" fillId="0" borderId="204" xfId="0" applyFont="1" applyBorder="1" applyAlignment="1">
      <alignment horizontal="center" vertical="center" wrapText="1"/>
    </xf>
    <xf numFmtId="0" fontId="140" fillId="0" borderId="208" xfId="0" applyFont="1" applyBorder="1" applyAlignment="1">
      <alignment horizontal="center" vertical="center" wrapText="1"/>
    </xf>
    <xf numFmtId="0" fontId="140" fillId="0" borderId="212" xfId="0" applyFont="1" applyBorder="1" applyAlignment="1">
      <alignment horizontal="center" vertical="center" wrapText="1"/>
    </xf>
    <xf numFmtId="0" fontId="151" fillId="3" borderId="272" xfId="0" applyFont="1" applyFill="1" applyBorder="1" applyAlignment="1">
      <alignment horizontal="center" vertical="center" wrapText="1"/>
    </xf>
    <xf numFmtId="0" fontId="151" fillId="3" borderId="273" xfId="0" applyFont="1" applyFill="1" applyBorder="1" applyAlignment="1">
      <alignment horizontal="center" vertical="center" wrapText="1"/>
    </xf>
    <xf numFmtId="0" fontId="151" fillId="3" borderId="274" xfId="0" applyFont="1" applyFill="1" applyBorder="1" applyAlignment="1">
      <alignment horizontal="center" vertical="center" wrapText="1"/>
    </xf>
    <xf numFmtId="0" fontId="151" fillId="6" borderId="272" xfId="0" applyFont="1" applyFill="1" applyBorder="1" applyAlignment="1">
      <alignment horizontal="center" vertical="center" wrapText="1"/>
    </xf>
    <xf numFmtId="0" fontId="151" fillId="6" borderId="278" xfId="0" applyFont="1" applyFill="1" applyBorder="1" applyAlignment="1">
      <alignment horizontal="center" vertical="center" wrapText="1"/>
    </xf>
    <xf numFmtId="0" fontId="151" fillId="6" borderId="64" xfId="0" applyFont="1" applyFill="1" applyBorder="1" applyAlignment="1">
      <alignment horizontal="center" vertical="center" wrapText="1"/>
    </xf>
    <xf numFmtId="0" fontId="151" fillId="6" borderId="5" xfId="0" applyFont="1" applyFill="1" applyBorder="1" applyAlignment="1">
      <alignment horizontal="center" vertical="center" wrapText="1"/>
    </xf>
    <xf numFmtId="0" fontId="151" fillId="6" borderId="61" xfId="0" applyFont="1" applyFill="1" applyBorder="1" applyAlignment="1">
      <alignment horizontal="center" vertical="center" wrapText="1"/>
    </xf>
    <xf numFmtId="0" fontId="151" fillId="6" borderId="80" xfId="0" applyFont="1" applyFill="1" applyBorder="1" applyAlignment="1">
      <alignment horizontal="center" vertical="center" wrapText="1"/>
    </xf>
    <xf numFmtId="0" fontId="151" fillId="3" borderId="279" xfId="0" applyFont="1" applyFill="1" applyBorder="1" applyAlignment="1">
      <alignment horizontal="center" vertical="center" wrapText="1"/>
    </xf>
    <xf numFmtId="0" fontId="151" fillId="3" borderId="121" xfId="0" applyFont="1" applyFill="1" applyBorder="1" applyAlignment="1">
      <alignment horizontal="center" vertical="center" wrapText="1"/>
    </xf>
    <xf numFmtId="0" fontId="151" fillId="3" borderId="122" xfId="0" applyFont="1" applyFill="1" applyBorder="1" applyAlignment="1">
      <alignment horizontal="center" vertical="center" wrapText="1"/>
    </xf>
    <xf numFmtId="0" fontId="151" fillId="3" borderId="147" xfId="0" applyFont="1" applyFill="1" applyBorder="1" applyAlignment="1">
      <alignment horizontal="center" vertical="center" wrapText="1"/>
    </xf>
    <xf numFmtId="0" fontId="151" fillId="3" borderId="12" xfId="0" applyFont="1" applyFill="1" applyBorder="1" applyAlignment="1">
      <alignment horizontal="center" vertical="center" wrapText="1"/>
    </xf>
    <xf numFmtId="0" fontId="151" fillId="3" borderId="14" xfId="0" applyFont="1" applyFill="1" applyBorder="1" applyAlignment="1">
      <alignment horizontal="center" vertical="center" wrapText="1"/>
    </xf>
    <xf numFmtId="167" fontId="150" fillId="12" borderId="0" xfId="0" applyNumberFormat="1" applyFont="1" applyFill="1" applyAlignment="1">
      <alignment horizontal="center" vertical="center"/>
    </xf>
    <xf numFmtId="167" fontId="150" fillId="12" borderId="109" xfId="0" applyNumberFormat="1" applyFont="1" applyFill="1" applyBorder="1" applyAlignment="1">
      <alignment horizontal="center" vertical="center"/>
    </xf>
    <xf numFmtId="167" fontId="156" fillId="0" borderId="284" xfId="3" applyNumberFormat="1" applyFont="1" applyBorder="1" applyAlignment="1">
      <alignment horizontal="center" vertical="center" wrapText="1"/>
    </xf>
    <xf numFmtId="167" fontId="156" fillId="0" borderId="278" xfId="3" applyNumberFormat="1" applyFont="1" applyBorder="1" applyAlignment="1">
      <alignment horizontal="center" vertical="center" wrapText="1"/>
    </xf>
    <xf numFmtId="167" fontId="150" fillId="0" borderId="92" xfId="0" applyNumberFormat="1" applyFont="1" applyBorder="1" applyAlignment="1">
      <alignment horizontal="center" vertical="center"/>
    </xf>
    <xf numFmtId="167" fontId="150" fillId="0" borderId="289" xfId="0" applyNumberFormat="1" applyFont="1" applyBorder="1" applyAlignment="1">
      <alignment horizontal="center" vertical="center"/>
    </xf>
    <xf numFmtId="167" fontId="150" fillId="12" borderId="287" xfId="0" applyNumberFormat="1" applyFont="1" applyFill="1" applyBorder="1" applyAlignment="1">
      <alignment horizontal="center" vertical="center"/>
    </xf>
    <xf numFmtId="167" fontId="150" fillId="12" borderId="288" xfId="0" applyNumberFormat="1" applyFont="1" applyFill="1" applyBorder="1" applyAlignment="1">
      <alignment horizontal="center" vertical="center"/>
    </xf>
    <xf numFmtId="167" fontId="154" fillId="6" borderId="64" xfId="0" applyNumberFormat="1" applyFont="1" applyFill="1" applyBorder="1" applyAlignment="1">
      <alignment horizontal="center" vertical="center"/>
    </xf>
    <xf numFmtId="167" fontId="154" fillId="6" borderId="0" xfId="0" applyNumberFormat="1" applyFont="1" applyFill="1" applyAlignment="1">
      <alignment horizontal="center" vertical="center"/>
    </xf>
    <xf numFmtId="167" fontId="154" fillId="6" borderId="109" xfId="0" applyNumberFormat="1" applyFont="1" applyFill="1" applyBorder="1" applyAlignment="1">
      <alignment horizontal="center" vertical="center"/>
    </xf>
    <xf numFmtId="167" fontId="150" fillId="0" borderId="0" xfId="0" applyNumberFormat="1" applyFont="1" applyAlignment="1">
      <alignment horizontal="center" vertical="center"/>
    </xf>
    <xf numFmtId="167" fontId="150" fillId="0" borderId="109" xfId="0" applyNumberFormat="1" applyFont="1" applyBorder="1" applyAlignment="1">
      <alignment horizontal="center" vertical="center"/>
    </xf>
    <xf numFmtId="167" fontId="155" fillId="6" borderId="291" xfId="3" applyNumberFormat="1" applyFont="1" applyFill="1" applyBorder="1" applyAlignment="1">
      <alignment horizontal="center" vertical="center" wrapText="1"/>
    </xf>
    <xf numFmtId="167" fontId="155" fillId="6" borderId="109" xfId="3" applyNumberFormat="1" applyFont="1" applyFill="1" applyBorder="1" applyAlignment="1">
      <alignment horizontal="center" vertical="center" wrapText="1"/>
    </xf>
    <xf numFmtId="0" fontId="150" fillId="0" borderId="0" xfId="0" applyFont="1" applyAlignment="1" applyProtection="1">
      <alignment horizontal="center" vertical="top"/>
      <protection locked="0"/>
    </xf>
    <xf numFmtId="0" fontId="154" fillId="0" borderId="0" xfId="0" applyFont="1" applyAlignment="1">
      <alignment horizontal="left" wrapText="1"/>
    </xf>
    <xf numFmtId="49" fontId="6" fillId="3" borderId="121" xfId="8" applyNumberFormat="1" applyFont="1" applyFill="1" applyBorder="1" applyAlignment="1">
      <alignment horizontal="center" vertical="center"/>
    </xf>
    <xf numFmtId="49" fontId="6" fillId="3" borderId="122" xfId="8" applyNumberFormat="1" applyFont="1" applyFill="1" applyBorder="1" applyAlignment="1">
      <alignment horizontal="center" vertical="center"/>
    </xf>
    <xf numFmtId="49" fontId="6" fillId="3" borderId="123" xfId="8" applyNumberFormat="1" applyFont="1" applyFill="1" applyBorder="1" applyAlignment="1">
      <alignment horizontal="center" vertical="center"/>
    </xf>
    <xf numFmtId="0" fontId="17" fillId="3" borderId="58" xfId="8" applyFont="1" applyFill="1" applyBorder="1" applyAlignment="1">
      <alignment horizontal="center" vertical="center" wrapText="1"/>
    </xf>
    <xf numFmtId="0" fontId="17" fillId="3" borderId="59" xfId="8" applyFont="1" applyFill="1" applyBorder="1" applyAlignment="1">
      <alignment horizontal="center" vertical="center" wrapText="1"/>
    </xf>
    <xf numFmtId="0" fontId="17" fillId="3" borderId="60" xfId="8" applyFont="1" applyFill="1" applyBorder="1" applyAlignment="1">
      <alignment horizontal="center" vertical="center" wrapText="1"/>
    </xf>
    <xf numFmtId="0" fontId="17" fillId="3" borderId="64" xfId="8" applyFont="1" applyFill="1" applyBorder="1" applyAlignment="1">
      <alignment horizontal="center" vertical="center" wrapText="1"/>
    </xf>
    <xf numFmtId="0" fontId="17" fillId="3" borderId="0" xfId="8" applyFont="1" applyFill="1" applyAlignment="1">
      <alignment horizontal="center" vertical="center" wrapText="1"/>
    </xf>
    <xf numFmtId="0" fontId="17" fillId="3" borderId="65" xfId="8" applyFont="1" applyFill="1" applyBorder="1" applyAlignment="1">
      <alignment horizontal="center" vertical="center" wrapText="1"/>
    </xf>
    <xf numFmtId="0" fontId="18" fillId="3" borderId="64" xfId="8" applyFont="1" applyFill="1" applyBorder="1" applyAlignment="1">
      <alignment horizontal="center" vertical="center" wrapText="1"/>
    </xf>
    <xf numFmtId="0" fontId="18" fillId="3" borderId="0" xfId="8" applyFont="1" applyFill="1" applyAlignment="1">
      <alignment horizontal="center" vertical="center" wrapText="1"/>
    </xf>
    <xf numFmtId="0" fontId="18" fillId="3" borderId="65" xfId="8" applyFont="1" applyFill="1" applyBorder="1" applyAlignment="1">
      <alignment horizontal="center" vertical="center" wrapText="1"/>
    </xf>
    <xf numFmtId="0" fontId="17" fillId="3" borderId="0" xfId="8" applyFont="1" applyFill="1" applyAlignment="1">
      <alignment horizontal="center" vertical="center"/>
    </xf>
    <xf numFmtId="0" fontId="17" fillId="3" borderId="65" xfId="8" applyFont="1" applyFill="1" applyBorder="1" applyAlignment="1">
      <alignment horizontal="center" vertical="center"/>
    </xf>
    <xf numFmtId="0" fontId="17" fillId="3" borderId="117" xfId="8" applyFont="1" applyFill="1" applyBorder="1" applyAlignment="1">
      <alignment horizontal="center" vertical="center" wrapText="1"/>
    </xf>
    <xf numFmtId="0" fontId="17" fillId="3" borderId="7" xfId="8" applyFont="1" applyFill="1" applyBorder="1" applyAlignment="1">
      <alignment horizontal="center" vertical="center" wrapText="1"/>
    </xf>
    <xf numFmtId="0" fontId="17" fillId="3" borderId="115" xfId="8" applyFont="1" applyFill="1" applyBorder="1" applyAlignment="1">
      <alignment horizontal="center" vertical="center" wrapText="1"/>
    </xf>
    <xf numFmtId="0" fontId="17" fillId="3" borderId="118" xfId="8" applyFont="1" applyFill="1" applyBorder="1" applyAlignment="1">
      <alignment horizontal="center" vertical="center" wrapText="1"/>
    </xf>
    <xf numFmtId="0" fontId="17" fillId="3" borderId="116" xfId="8" applyFont="1" applyFill="1" applyBorder="1" applyAlignment="1">
      <alignment horizontal="center" vertical="center" wrapText="1"/>
    </xf>
    <xf numFmtId="0" fontId="17" fillId="3" borderId="119" xfId="8" applyFont="1" applyFill="1" applyBorder="1" applyAlignment="1">
      <alignment horizontal="center" vertical="center" wrapText="1"/>
    </xf>
    <xf numFmtId="0" fontId="26" fillId="8" borderId="66" xfId="8" applyFont="1" applyFill="1" applyBorder="1" applyAlignment="1">
      <alignment horizontal="center" vertical="center"/>
    </xf>
    <xf numFmtId="0" fontId="26" fillId="8" borderId="67" xfId="8" applyFont="1" applyFill="1" applyBorder="1" applyAlignment="1">
      <alignment horizontal="center" vertical="center"/>
    </xf>
    <xf numFmtId="0" fontId="26" fillId="8" borderId="68" xfId="8" applyFont="1" applyFill="1" applyBorder="1" applyAlignment="1">
      <alignment horizontal="center" vertical="center"/>
    </xf>
    <xf numFmtId="0" fontId="6" fillId="3" borderId="124" xfId="8" applyFont="1" applyFill="1" applyBorder="1" applyAlignment="1">
      <alignment horizontal="center" vertical="center"/>
    </xf>
    <xf numFmtId="0" fontId="6" fillId="3" borderId="14" xfId="8" applyFont="1" applyFill="1" applyBorder="1" applyAlignment="1">
      <alignment horizontal="center" vertical="center"/>
    </xf>
    <xf numFmtId="0" fontId="6" fillId="3" borderId="15" xfId="8" applyFont="1" applyFill="1" applyBorder="1" applyAlignment="1">
      <alignment horizontal="center" vertical="center"/>
    </xf>
    <xf numFmtId="0" fontId="7" fillId="3" borderId="21" xfId="8" applyFont="1" applyFill="1" applyBorder="1" applyAlignment="1">
      <alignment horizontal="center" vertical="center"/>
    </xf>
    <xf numFmtId="0" fontId="7" fillId="3" borderId="15" xfId="8" applyFont="1" applyFill="1" applyBorder="1" applyAlignment="1">
      <alignment horizontal="center" vertical="center"/>
    </xf>
    <xf numFmtId="0" fontId="7" fillId="3" borderId="13" xfId="8" applyFont="1" applyFill="1" applyBorder="1" applyAlignment="1">
      <alignment horizontal="center" vertical="center"/>
    </xf>
    <xf numFmtId="0" fontId="17" fillId="3" borderId="64" xfId="8" applyFont="1" applyFill="1" applyBorder="1" applyAlignment="1">
      <alignment horizontal="left" vertical="center"/>
    </xf>
    <xf numFmtId="0" fontId="17" fillId="3" borderId="0" xfId="8" applyFont="1" applyFill="1" applyAlignment="1">
      <alignment horizontal="left" vertical="center"/>
    </xf>
    <xf numFmtId="0" fontId="17" fillId="3" borderId="126" xfId="8" applyFont="1" applyFill="1" applyBorder="1" applyAlignment="1">
      <alignment horizontal="center" vertical="center"/>
    </xf>
    <xf numFmtId="0" fontId="17" fillId="3" borderId="127" xfId="8" applyFont="1" applyFill="1" applyBorder="1" applyAlignment="1">
      <alignment horizontal="center" vertical="center"/>
    </xf>
    <xf numFmtId="0" fontId="16" fillId="0" borderId="0" xfId="8" applyFont="1" applyAlignment="1">
      <alignment horizontal="center"/>
    </xf>
    <xf numFmtId="0" fontId="26" fillId="3" borderId="124" xfId="8" applyFont="1" applyFill="1" applyBorder="1" applyAlignment="1">
      <alignment horizontal="center" vertical="center"/>
    </xf>
    <xf numFmtId="0" fontId="26" fillId="3" borderId="14" xfId="8" applyFont="1" applyFill="1" applyBorder="1" applyAlignment="1">
      <alignment horizontal="center" vertical="center"/>
    </xf>
    <xf numFmtId="0" fontId="26" fillId="3" borderId="15" xfId="8" applyFont="1" applyFill="1" applyBorder="1" applyAlignment="1">
      <alignment horizontal="center" vertical="center"/>
    </xf>
    <xf numFmtId="0" fontId="17" fillId="3" borderId="131" xfId="8" applyFont="1" applyFill="1" applyBorder="1" applyAlignment="1">
      <alignment horizontal="center" vertical="center"/>
    </xf>
    <xf numFmtId="49" fontId="26" fillId="3" borderId="121" xfId="8" applyNumberFormat="1" applyFont="1" applyFill="1" applyBorder="1" applyAlignment="1">
      <alignment horizontal="center" vertical="center"/>
    </xf>
    <xf numFmtId="49" fontId="26" fillId="3" borderId="122" xfId="8" applyNumberFormat="1" applyFont="1" applyFill="1" applyBorder="1" applyAlignment="1">
      <alignment horizontal="center" vertical="center"/>
    </xf>
    <xf numFmtId="49" fontId="26" fillId="3" borderId="123" xfId="8" applyNumberFormat="1" applyFont="1" applyFill="1" applyBorder="1" applyAlignment="1">
      <alignment horizontal="center" vertical="center"/>
    </xf>
    <xf numFmtId="0" fontId="17" fillId="3" borderId="0" xfId="8" applyFont="1" applyFill="1" applyAlignment="1">
      <alignment horizontal="right" vertical="center"/>
    </xf>
    <xf numFmtId="0" fontId="17" fillId="3" borderId="65" xfId="8" applyFont="1" applyFill="1" applyBorder="1" applyAlignment="1">
      <alignment horizontal="right" vertical="center"/>
    </xf>
    <xf numFmtId="0" fontId="17" fillId="3" borderId="129" xfId="8" applyFont="1" applyFill="1" applyBorder="1" applyAlignment="1">
      <alignment horizontal="center" vertical="center" wrapText="1"/>
    </xf>
    <xf numFmtId="0" fontId="17" fillId="3" borderId="130" xfId="8" applyFont="1" applyFill="1" applyBorder="1" applyAlignment="1">
      <alignment horizontal="center" vertical="center" wrapText="1"/>
    </xf>
    <xf numFmtId="0" fontId="17" fillId="3" borderId="63" xfId="8" applyFont="1" applyFill="1" applyBorder="1" applyAlignment="1">
      <alignment horizontal="center" vertical="center" wrapText="1"/>
    </xf>
    <xf numFmtId="0" fontId="195" fillId="0" borderId="302" xfId="0" applyFont="1" applyBorder="1" applyAlignment="1">
      <alignment horizontal="left" vertical="center" wrapText="1"/>
    </xf>
    <xf numFmtId="0" fontId="37" fillId="0" borderId="0" xfId="0" applyFont="1" applyAlignment="1">
      <alignment horizont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14" fillId="3" borderId="7" xfId="14" applyFont="1" applyFill="1" applyBorder="1" applyAlignment="1">
      <alignment horizontal="right" vertical="center" wrapText="1"/>
    </xf>
    <xf numFmtId="0" fontId="14" fillId="3" borderId="8" xfId="14" applyFont="1" applyFill="1" applyBorder="1" applyAlignment="1">
      <alignment horizontal="righ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3" fontId="9" fillId="2" borderId="19" xfId="0" applyNumberFormat="1" applyFont="1" applyFill="1" applyBorder="1" applyAlignment="1">
      <alignment horizontal="center" vertical="center" wrapText="1"/>
    </xf>
    <xf numFmtId="3" fontId="9" fillId="2" borderId="20" xfId="0" applyNumberFormat="1" applyFont="1" applyFill="1" applyBorder="1" applyAlignment="1">
      <alignment horizontal="center" vertical="center" wrapText="1"/>
    </xf>
    <xf numFmtId="3" fontId="9" fillId="2" borderId="21" xfId="0" applyNumberFormat="1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199" fillId="13" borderId="298" xfId="0" applyFont="1" applyFill="1" applyBorder="1" applyAlignment="1">
      <alignment horizontal="center" vertical="center" wrapText="1"/>
    </xf>
    <xf numFmtId="0" fontId="201" fillId="0" borderId="0" xfId="0" applyFont="1" applyAlignment="1">
      <alignment horizontal="center" wrapText="1"/>
    </xf>
    <xf numFmtId="0" fontId="202" fillId="0" borderId="0" xfId="0" applyFont="1" applyAlignment="1">
      <alignment horizontal="left"/>
    </xf>
    <xf numFmtId="0" fontId="203" fillId="0" borderId="0" xfId="0" applyFont="1" applyAlignment="1">
      <alignment horizontal="center" vertical="top"/>
    </xf>
    <xf numFmtId="0" fontId="118" fillId="0" borderId="58" xfId="6" applyFont="1" applyBorder="1" applyAlignment="1">
      <alignment horizontal="center" wrapText="1"/>
    </xf>
    <xf numFmtId="0" fontId="118" fillId="0" borderId="59" xfId="6" applyFont="1" applyBorder="1" applyAlignment="1">
      <alignment horizontal="center" wrapText="1"/>
    </xf>
    <xf numFmtId="0" fontId="118" fillId="0" borderId="60" xfId="6" applyFont="1" applyBorder="1" applyAlignment="1">
      <alignment horizontal="center" wrapText="1"/>
    </xf>
    <xf numFmtId="0" fontId="119" fillId="0" borderId="64" xfId="6" applyFont="1" applyBorder="1" applyAlignment="1" applyProtection="1">
      <alignment horizontal="center"/>
      <protection locked="0"/>
    </xf>
    <xf numFmtId="0" fontId="119" fillId="0" borderId="0" xfId="6" applyFont="1" applyAlignment="1" applyProtection="1">
      <alignment horizontal="center"/>
      <protection locked="0"/>
    </xf>
    <xf numFmtId="0" fontId="119" fillId="0" borderId="65" xfId="6" applyFont="1" applyBorder="1" applyAlignment="1" applyProtection="1">
      <alignment horizontal="center"/>
      <protection locked="0"/>
    </xf>
    <xf numFmtId="0" fontId="58" fillId="3" borderId="62" xfId="11" applyFont="1" applyFill="1" applyBorder="1" applyAlignment="1" applyProtection="1">
      <alignment horizontal="center" wrapText="1"/>
      <protection locked="0"/>
    </xf>
    <xf numFmtId="0" fontId="58" fillId="3" borderId="63" xfId="11" applyFont="1" applyFill="1" applyBorder="1" applyAlignment="1" applyProtection="1">
      <alignment horizontal="center" wrapText="1"/>
      <protection locked="0"/>
    </xf>
    <xf numFmtId="173" fontId="69" fillId="0" borderId="0" xfId="0" applyNumberFormat="1" applyFont="1" applyAlignment="1">
      <alignment horizontal="justify" vertical="center" wrapText="1"/>
    </xf>
    <xf numFmtId="0" fontId="58" fillId="0" borderId="103" xfId="10" applyFont="1" applyBorder="1" applyAlignment="1" applyProtection="1">
      <alignment horizontal="center" vertical="center" wrapText="1"/>
      <protection locked="0"/>
    </xf>
    <xf numFmtId="0" fontId="58" fillId="0" borderId="16" xfId="10" applyFont="1" applyBorder="1" applyAlignment="1" applyProtection="1">
      <alignment horizontal="center" vertical="center"/>
      <protection locked="0"/>
    </xf>
    <xf numFmtId="0" fontId="58" fillId="0" borderId="104" xfId="10" applyFont="1" applyBorder="1" applyAlignment="1" applyProtection="1">
      <alignment horizontal="center" vertical="center"/>
      <protection locked="0"/>
    </xf>
    <xf numFmtId="0" fontId="56" fillId="3" borderId="61" xfId="11" applyFont="1" applyFill="1" applyBorder="1" applyAlignment="1" applyProtection="1">
      <alignment horizontal="center" vertical="center" wrapText="1"/>
      <protection locked="0"/>
    </xf>
    <xf numFmtId="0" fontId="56" fillId="3" borderId="62" xfId="11" applyFont="1" applyFill="1" applyBorder="1" applyAlignment="1" applyProtection="1">
      <alignment horizontal="center" vertical="center" wrapText="1"/>
      <protection locked="0"/>
    </xf>
    <xf numFmtId="0" fontId="56" fillId="3" borderId="63" xfId="11" applyFont="1" applyFill="1" applyBorder="1" applyAlignment="1" applyProtection="1">
      <alignment horizontal="center" vertical="center" wrapText="1"/>
      <protection locked="0"/>
    </xf>
    <xf numFmtId="0" fontId="60" fillId="0" borderId="0" xfId="11" applyFont="1" applyAlignment="1">
      <alignment horizontal="center"/>
    </xf>
    <xf numFmtId="0" fontId="55" fillId="3" borderId="58" xfId="11" applyFont="1" applyFill="1" applyBorder="1" applyAlignment="1">
      <alignment horizontal="center" vertical="center" wrapText="1"/>
    </xf>
    <xf numFmtId="0" fontId="55" fillId="3" borderId="59" xfId="11" applyFont="1" applyFill="1" applyBorder="1" applyAlignment="1">
      <alignment horizontal="center" vertical="center" wrapText="1"/>
    </xf>
    <xf numFmtId="0" fontId="55" fillId="3" borderId="60" xfId="11" applyFont="1" applyFill="1" applyBorder="1" applyAlignment="1">
      <alignment horizontal="center" vertical="center" wrapText="1"/>
    </xf>
    <xf numFmtId="0" fontId="55" fillId="3" borderId="198" xfId="11" applyFont="1" applyFill="1" applyBorder="1" applyAlignment="1">
      <alignment horizontal="center" vertical="center" wrapText="1"/>
    </xf>
    <xf numFmtId="0" fontId="55" fillId="3" borderId="74" xfId="11" applyFont="1" applyFill="1" applyBorder="1" applyAlignment="1">
      <alignment horizontal="center" vertical="center" wrapText="1"/>
    </xf>
    <xf numFmtId="0" fontId="55" fillId="3" borderId="77" xfId="11" applyFont="1" applyFill="1" applyBorder="1" applyAlignment="1">
      <alignment horizontal="center" vertical="center" wrapText="1"/>
    </xf>
    <xf numFmtId="0" fontId="58" fillId="3" borderId="199" xfId="11" applyFont="1" applyFill="1" applyBorder="1" applyAlignment="1">
      <alignment horizontal="center" vertical="center" wrapText="1"/>
    </xf>
    <xf numFmtId="0" fontId="58" fillId="3" borderId="200" xfId="11" applyFont="1" applyFill="1" applyBorder="1" applyAlignment="1">
      <alignment horizontal="center" vertical="center" wrapText="1"/>
    </xf>
    <xf numFmtId="0" fontId="58" fillId="6" borderId="75" xfId="11" applyFont="1" applyFill="1" applyBorder="1" applyAlignment="1">
      <alignment horizontal="center" vertical="center" wrapText="1"/>
    </xf>
    <xf numFmtId="0" fontId="58" fillId="6" borderId="76" xfId="11" applyFont="1" applyFill="1" applyBorder="1" applyAlignment="1">
      <alignment horizontal="center" vertical="center" wrapText="1"/>
    </xf>
    <xf numFmtId="168" fontId="62" fillId="0" borderId="89" xfId="10" applyNumberFormat="1" applyFont="1" applyBorder="1" applyAlignment="1">
      <alignment horizontal="left" vertical="center" wrapText="1"/>
    </xf>
    <xf numFmtId="168" fontId="62" fillId="0" borderId="90" xfId="10" applyNumberFormat="1" applyFont="1" applyBorder="1" applyAlignment="1">
      <alignment horizontal="left" vertical="center" wrapText="1"/>
    </xf>
    <xf numFmtId="168" fontId="62" fillId="0" borderId="91" xfId="10" applyNumberFormat="1" applyFont="1" applyBorder="1" applyAlignment="1">
      <alignment horizontal="left" vertical="center" wrapText="1"/>
    </xf>
    <xf numFmtId="4" fontId="62" fillId="0" borderId="89" xfId="10" applyNumberFormat="1" applyFont="1" applyBorder="1" applyAlignment="1">
      <alignment horizontal="right" vertical="center" wrapText="1"/>
    </xf>
    <xf numFmtId="4" fontId="62" fillId="0" borderId="90" xfId="10" applyNumberFormat="1" applyFont="1" applyBorder="1" applyAlignment="1">
      <alignment horizontal="right" vertical="center" wrapText="1"/>
    </xf>
    <xf numFmtId="4" fontId="62" fillId="0" borderId="91" xfId="10" applyNumberFormat="1" applyFont="1" applyBorder="1" applyAlignment="1">
      <alignment horizontal="right" vertical="center" wrapText="1"/>
    </xf>
    <xf numFmtId="0" fontId="55" fillId="3" borderId="58" xfId="0" applyFont="1" applyFill="1" applyBorder="1" applyAlignment="1">
      <alignment horizontal="center" vertical="center" wrapText="1"/>
    </xf>
    <xf numFmtId="0" fontId="55" fillId="3" borderId="59" xfId="0" applyFont="1" applyFill="1" applyBorder="1" applyAlignment="1">
      <alignment horizontal="center" vertical="center" wrapText="1"/>
    </xf>
    <xf numFmtId="0" fontId="55" fillId="3" borderId="60" xfId="0" applyFont="1" applyFill="1" applyBorder="1" applyAlignment="1">
      <alignment horizontal="center" vertical="center" wrapText="1"/>
    </xf>
    <xf numFmtId="0" fontId="56" fillId="3" borderId="62" xfId="0" applyFont="1" applyFill="1" applyBorder="1" applyAlignment="1" applyProtection="1">
      <alignment horizontal="center" vertical="center" wrapText="1"/>
      <protection locked="0"/>
    </xf>
    <xf numFmtId="0" fontId="56" fillId="3" borderId="63" xfId="0" applyFont="1" applyFill="1" applyBorder="1" applyAlignment="1" applyProtection="1">
      <alignment horizontal="center" vertical="center" wrapText="1"/>
      <protection locked="0"/>
    </xf>
    <xf numFmtId="0" fontId="58" fillId="3" borderId="58" xfId="0" applyFont="1" applyFill="1" applyBorder="1" applyAlignment="1">
      <alignment horizontal="center" vertical="center" wrapText="1"/>
    </xf>
    <xf numFmtId="0" fontId="55" fillId="3" borderId="64" xfId="0" applyFont="1" applyFill="1" applyBorder="1" applyAlignment="1">
      <alignment horizontal="center" vertical="center" wrapText="1"/>
    </xf>
    <xf numFmtId="0" fontId="55" fillId="3" borderId="61" xfId="0" applyFont="1" applyFill="1" applyBorder="1" applyAlignment="1">
      <alignment horizontal="center" vertical="center" wrapText="1"/>
    </xf>
    <xf numFmtId="0" fontId="58" fillId="3" borderId="66" xfId="0" applyFont="1" applyFill="1" applyBorder="1" applyAlignment="1">
      <alignment horizontal="center" vertical="center" wrapText="1"/>
    </xf>
    <xf numFmtId="0" fontId="58" fillId="3" borderId="67" xfId="0" applyFont="1" applyFill="1" applyBorder="1" applyAlignment="1">
      <alignment horizontal="center" vertical="center" wrapText="1"/>
    </xf>
    <xf numFmtId="0" fontId="58" fillId="3" borderId="68" xfId="0" applyFont="1" applyFill="1" applyBorder="1" applyAlignment="1">
      <alignment horizontal="center" vertical="center" wrapText="1"/>
    </xf>
    <xf numFmtId="0" fontId="58" fillId="6" borderId="58" xfId="0" applyFont="1" applyFill="1" applyBorder="1" applyAlignment="1">
      <alignment horizontal="center" vertical="center" wrapText="1"/>
    </xf>
    <xf numFmtId="0" fontId="58" fillId="6" borderId="59" xfId="0" applyFont="1" applyFill="1" applyBorder="1" applyAlignment="1">
      <alignment horizontal="center" vertical="center" wrapText="1"/>
    </xf>
    <xf numFmtId="0" fontId="58" fillId="6" borderId="60" xfId="0" applyFont="1" applyFill="1" applyBorder="1" applyAlignment="1">
      <alignment horizontal="center" vertical="center" wrapText="1"/>
    </xf>
    <xf numFmtId="0" fontId="58" fillId="6" borderId="61" xfId="0" applyFont="1" applyFill="1" applyBorder="1" applyAlignment="1">
      <alignment horizontal="center" vertical="center" wrapText="1"/>
    </xf>
    <xf numFmtId="0" fontId="58" fillId="6" borderId="62" xfId="0" applyFont="1" applyFill="1" applyBorder="1" applyAlignment="1">
      <alignment horizontal="center" vertical="center" wrapText="1"/>
    </xf>
    <xf numFmtId="0" fontId="58" fillId="6" borderId="63" xfId="0" applyFont="1" applyFill="1" applyBorder="1" applyAlignment="1">
      <alignment horizontal="center" vertical="center" wrapText="1"/>
    </xf>
    <xf numFmtId="43" fontId="59" fillId="7" borderId="66" xfId="0" applyNumberFormat="1" applyFont="1" applyFill="1" applyBorder="1" applyAlignment="1">
      <alignment horizontal="right" vertical="center" wrapText="1"/>
    </xf>
    <xf numFmtId="43" fontId="59" fillId="7" borderId="67" xfId="0" applyNumberFormat="1" applyFont="1" applyFill="1" applyBorder="1" applyAlignment="1">
      <alignment horizontal="right" vertical="center" wrapText="1"/>
    </xf>
    <xf numFmtId="43" fontId="59" fillId="7" borderId="68" xfId="0" applyNumberFormat="1" applyFont="1" applyFill="1" applyBorder="1" applyAlignment="1">
      <alignment horizontal="right" vertical="center" wrapText="1"/>
    </xf>
    <xf numFmtId="0" fontId="60" fillId="0" borderId="0" xfId="0" applyFont="1" applyAlignment="1">
      <alignment horizontal="center"/>
    </xf>
    <xf numFmtId="0" fontId="61" fillId="0" borderId="83" xfId="0" applyFont="1" applyBorder="1" applyAlignment="1">
      <alignment horizontal="center" vertical="center" wrapText="1"/>
    </xf>
    <xf numFmtId="0" fontId="61" fillId="0" borderId="84" xfId="0" applyFont="1" applyBorder="1" applyAlignment="1">
      <alignment horizontal="center" vertical="center" wrapText="1"/>
    </xf>
    <xf numFmtId="0" fontId="61" fillId="0" borderId="84" xfId="15" applyFont="1" applyBorder="1" applyAlignment="1">
      <alignment horizontal="center" vertical="center" wrapText="1"/>
    </xf>
    <xf numFmtId="0" fontId="61" fillId="0" borderId="85" xfId="15" applyFont="1" applyBorder="1" applyAlignment="1">
      <alignment horizontal="center" vertical="center" wrapText="1"/>
    </xf>
    <xf numFmtId="168" fontId="62" fillId="0" borderId="86" xfId="10" applyNumberFormat="1" applyFont="1" applyBorder="1" applyAlignment="1">
      <alignment horizontal="left" vertical="center" wrapText="1"/>
    </xf>
    <xf numFmtId="168" fontId="62" fillId="0" borderId="87" xfId="10" applyNumberFormat="1" applyFont="1" applyBorder="1" applyAlignment="1">
      <alignment horizontal="left" vertical="center" wrapText="1"/>
    </xf>
    <xf numFmtId="168" fontId="62" fillId="0" borderId="88" xfId="10" applyNumberFormat="1" applyFont="1" applyBorder="1" applyAlignment="1">
      <alignment horizontal="left" vertical="center" wrapText="1"/>
    </xf>
    <xf numFmtId="4" fontId="62" fillId="0" borderId="86" xfId="10" applyNumberFormat="1" applyFont="1" applyBorder="1" applyAlignment="1">
      <alignment horizontal="right" vertical="center" wrapText="1"/>
    </xf>
    <xf numFmtId="4" fontId="62" fillId="0" borderId="87" xfId="10" applyNumberFormat="1" applyFont="1" applyBorder="1" applyAlignment="1">
      <alignment horizontal="right" vertical="center" wrapText="1"/>
    </xf>
    <xf numFmtId="4" fontId="62" fillId="0" borderId="88" xfId="10" applyNumberFormat="1" applyFont="1" applyBorder="1" applyAlignment="1">
      <alignment horizontal="right" vertical="center" wrapText="1"/>
    </xf>
    <xf numFmtId="0" fontId="63" fillId="7" borderId="98" xfId="0" applyFont="1" applyFill="1" applyBorder="1" applyAlignment="1">
      <alignment horizontal="center" vertical="center"/>
    </xf>
    <xf numFmtId="0" fontId="63" fillId="7" borderId="99" xfId="0" applyFont="1" applyFill="1" applyBorder="1" applyAlignment="1">
      <alignment horizontal="center" vertical="center"/>
    </xf>
    <xf numFmtId="0" fontId="63" fillId="7" borderId="100" xfId="0" applyFont="1" applyFill="1" applyBorder="1" applyAlignment="1">
      <alignment horizontal="center" vertical="center"/>
    </xf>
    <xf numFmtId="4" fontId="61" fillId="7" borderId="101" xfId="0" applyNumberFormat="1" applyFont="1" applyFill="1" applyBorder="1" applyAlignment="1">
      <alignment vertical="center"/>
    </xf>
    <xf numFmtId="4" fontId="61" fillId="7" borderId="99" xfId="0" applyNumberFormat="1" applyFont="1" applyFill="1" applyBorder="1" applyAlignment="1">
      <alignment vertical="center"/>
    </xf>
    <xf numFmtId="4" fontId="61" fillId="7" borderId="102" xfId="0" applyNumberFormat="1" applyFont="1" applyFill="1" applyBorder="1" applyAlignment="1">
      <alignment vertical="center"/>
    </xf>
    <xf numFmtId="168" fontId="62" fillId="0" borderId="92" xfId="10" applyNumberFormat="1" applyFont="1" applyBorder="1" applyAlignment="1">
      <alignment horizontal="left" vertical="center" wrapText="1"/>
    </xf>
    <xf numFmtId="168" fontId="62" fillId="0" borderId="93" xfId="10" applyNumberFormat="1" applyFont="1" applyBorder="1" applyAlignment="1">
      <alignment horizontal="left" vertical="center" wrapText="1"/>
    </xf>
    <xf numFmtId="4" fontId="62" fillId="0" borderId="94" xfId="10" applyNumberFormat="1" applyFont="1" applyBorder="1" applyAlignment="1">
      <alignment horizontal="right" vertical="center" wrapText="1"/>
    </xf>
    <xf numFmtId="4" fontId="62" fillId="0" borderId="95" xfId="10" applyNumberFormat="1" applyFont="1" applyBorder="1" applyAlignment="1">
      <alignment horizontal="right" vertical="center" wrapText="1"/>
    </xf>
    <xf numFmtId="4" fontId="62" fillId="0" borderId="96" xfId="10" applyNumberFormat="1" applyFont="1" applyBorder="1" applyAlignment="1">
      <alignment horizontal="right" vertical="center" wrapText="1"/>
    </xf>
    <xf numFmtId="0" fontId="260" fillId="0" borderId="0" xfId="0" applyFont="1" applyAlignment="1">
      <alignment horizontal="center" vertical="top"/>
    </xf>
    <xf numFmtId="0" fontId="41" fillId="0" borderId="0" xfId="0" applyFont="1"/>
    <xf numFmtId="0" fontId="41" fillId="0" borderId="0" xfId="11" applyFont="1" applyAlignment="1">
      <alignment horizontal="left" wrapText="1"/>
    </xf>
    <xf numFmtId="0" fontId="122" fillId="0" borderId="0" xfId="11" applyFont="1" applyAlignment="1">
      <alignment horizontal="center"/>
    </xf>
    <xf numFmtId="0" fontId="121" fillId="0" borderId="58" xfId="13" applyFont="1" applyBorder="1" applyAlignment="1">
      <alignment horizontal="center"/>
    </xf>
    <xf numFmtId="0" fontId="121" fillId="0" borderId="59" xfId="13" applyFont="1" applyBorder="1" applyAlignment="1">
      <alignment horizontal="center"/>
    </xf>
    <xf numFmtId="0" fontId="121" fillId="0" borderId="60" xfId="13" applyFont="1" applyBorder="1" applyAlignment="1">
      <alignment horizontal="center"/>
    </xf>
    <xf numFmtId="0" fontId="42" fillId="3" borderId="0" xfId="13" applyFont="1" applyFill="1" applyAlignment="1" applyProtection="1">
      <alignment horizontal="center" vertical="center"/>
      <protection locked="0"/>
    </xf>
    <xf numFmtId="0" fontId="42" fillId="3" borderId="65" xfId="13" applyFont="1" applyFill="1" applyBorder="1" applyAlignment="1" applyProtection="1">
      <alignment horizontal="center" vertical="center"/>
      <protection locked="0"/>
    </xf>
    <xf numFmtId="0" fontId="42" fillId="3" borderId="62" xfId="13" applyFont="1" applyFill="1" applyBorder="1" applyAlignment="1" applyProtection="1">
      <alignment horizontal="right" vertical="top"/>
      <protection locked="0"/>
    </xf>
    <xf numFmtId="0" fontId="42" fillId="3" borderId="63" xfId="13" applyFont="1" applyFill="1" applyBorder="1" applyAlignment="1" applyProtection="1">
      <alignment horizontal="right" vertical="top"/>
      <protection locked="0"/>
    </xf>
    <xf numFmtId="0" fontId="121" fillId="6" borderId="227" xfId="10" applyFont="1" applyFill="1" applyBorder="1" applyAlignment="1">
      <alignment horizontal="center"/>
    </xf>
    <xf numFmtId="0" fontId="121" fillId="6" borderId="228" xfId="10" applyFont="1" applyFill="1" applyBorder="1" applyAlignment="1">
      <alignment horizontal="center"/>
    </xf>
    <xf numFmtId="0" fontId="121" fillId="6" borderId="229" xfId="10" applyFont="1" applyFill="1" applyBorder="1" applyAlignment="1">
      <alignment horizontal="center"/>
    </xf>
    <xf numFmtId="0" fontId="121" fillId="6" borderId="230" xfId="10" applyFont="1" applyFill="1" applyBorder="1" applyAlignment="1">
      <alignment horizontal="center" vertical="top" wrapText="1"/>
    </xf>
    <xf numFmtId="0" fontId="121" fillId="6" borderId="231" xfId="10" applyFont="1" applyFill="1" applyBorder="1" applyAlignment="1">
      <alignment horizontal="center" vertical="top" wrapText="1"/>
    </xf>
    <xf numFmtId="0" fontId="121" fillId="6" borderId="232" xfId="10" applyFont="1" applyFill="1" applyBorder="1" applyAlignment="1">
      <alignment horizontal="center" vertical="top"/>
    </xf>
    <xf numFmtId="0" fontId="57" fillId="10" borderId="234" xfId="10" applyFont="1" applyFill="1" applyBorder="1" applyAlignment="1">
      <alignment horizontal="center" vertical="center"/>
    </xf>
    <xf numFmtId="0" fontId="57" fillId="10" borderId="246" xfId="10" applyFont="1" applyFill="1" applyBorder="1" applyAlignment="1">
      <alignment horizontal="center" vertical="center"/>
    </xf>
    <xf numFmtId="2" fontId="57" fillId="10" borderId="247" xfId="10" applyNumberFormat="1" applyFont="1" applyFill="1" applyBorder="1" applyAlignment="1">
      <alignment horizontal="center" vertical="center"/>
    </xf>
    <xf numFmtId="2" fontId="57" fillId="10" borderId="249" xfId="10" applyNumberFormat="1" applyFont="1" applyFill="1" applyBorder="1" applyAlignment="1">
      <alignment horizontal="center" vertical="center"/>
    </xf>
    <xf numFmtId="2" fontId="57" fillId="10" borderId="251" xfId="10" applyNumberFormat="1" applyFont="1" applyFill="1" applyBorder="1" applyAlignment="1">
      <alignment horizontal="center" vertical="center"/>
    </xf>
    <xf numFmtId="2" fontId="57" fillId="0" borderId="248" xfId="10" applyNumberFormat="1" applyFont="1" applyBorder="1" applyAlignment="1" applyProtection="1">
      <alignment horizontal="center" vertical="center"/>
      <protection locked="0"/>
    </xf>
    <xf numFmtId="2" fontId="57" fillId="0" borderId="250" xfId="10" applyNumberFormat="1" applyFont="1" applyBorder="1" applyAlignment="1" applyProtection="1">
      <alignment horizontal="center" vertical="center"/>
      <protection locked="0"/>
    </xf>
    <xf numFmtId="2" fontId="57" fillId="0" borderId="252" xfId="10" applyNumberFormat="1" applyFont="1" applyBorder="1" applyAlignment="1" applyProtection="1">
      <alignment horizontal="center" vertical="center"/>
      <protection locked="0"/>
    </xf>
    <xf numFmtId="0" fontId="121" fillId="6" borderId="242" xfId="10" applyFont="1" applyFill="1" applyBorder="1" applyAlignment="1">
      <alignment horizontal="center" vertical="top" wrapText="1"/>
    </xf>
    <xf numFmtId="0" fontId="121" fillId="6" borderId="243" xfId="10" applyFont="1" applyFill="1" applyBorder="1" applyAlignment="1">
      <alignment horizontal="center" vertical="top"/>
    </xf>
    <xf numFmtId="0" fontId="121" fillId="6" borderId="239" xfId="10" applyFont="1" applyFill="1" applyBorder="1" applyAlignment="1">
      <alignment horizontal="center"/>
    </xf>
    <xf numFmtId="0" fontId="121" fillId="6" borderId="240" xfId="10" applyFont="1" applyFill="1" applyBorder="1" applyAlignment="1">
      <alignment horizontal="center"/>
    </xf>
    <xf numFmtId="0" fontId="121" fillId="6" borderId="241" xfId="10" applyFont="1" applyFill="1" applyBorder="1" applyAlignment="1">
      <alignment horizontal="center"/>
    </xf>
    <xf numFmtId="0" fontId="42" fillId="4" borderId="17" xfId="11" applyFont="1" applyFill="1" applyBorder="1" applyAlignment="1">
      <alignment horizontal="center" vertical="center" wrapText="1"/>
    </xf>
    <xf numFmtId="0" fontId="42" fillId="4" borderId="150" xfId="11" applyFont="1" applyFill="1" applyBorder="1" applyAlignment="1">
      <alignment horizontal="center" vertical="center" wrapText="1"/>
    </xf>
    <xf numFmtId="44" fontId="40" fillId="3" borderId="58" xfId="0" applyNumberFormat="1" applyFont="1" applyFill="1" applyBorder="1" applyAlignment="1">
      <alignment horizontal="center" wrapText="1"/>
    </xf>
    <xf numFmtId="44" fontId="40" fillId="3" borderId="59" xfId="0" applyNumberFormat="1" applyFont="1" applyFill="1" applyBorder="1" applyAlignment="1">
      <alignment horizontal="center" wrapText="1"/>
    </xf>
    <xf numFmtId="44" fontId="40" fillId="3" borderId="60" xfId="0" applyNumberFormat="1" applyFont="1" applyFill="1" applyBorder="1" applyAlignment="1">
      <alignment horizontal="center" wrapText="1"/>
    </xf>
    <xf numFmtId="0" fontId="42" fillId="4" borderId="103" xfId="11" applyFont="1" applyFill="1" applyBorder="1" applyAlignment="1">
      <alignment horizontal="center" vertical="center" wrapText="1"/>
    </xf>
    <xf numFmtId="0" fontId="42" fillId="4" borderId="69" xfId="11" applyFont="1" applyFill="1" applyBorder="1" applyAlignment="1">
      <alignment horizontal="center" vertical="center" wrapText="1"/>
    </xf>
    <xf numFmtId="0" fontId="42" fillId="4" borderId="128" xfId="11" applyFont="1" applyFill="1" applyBorder="1" applyAlignment="1">
      <alignment horizontal="center" vertical="center" wrapText="1"/>
    </xf>
    <xf numFmtId="0" fontId="42" fillId="4" borderId="16" xfId="11" applyFont="1" applyFill="1" applyBorder="1" applyAlignment="1">
      <alignment horizontal="center" vertical="center" wrapText="1"/>
    </xf>
    <xf numFmtId="0" fontId="42" fillId="4" borderId="18" xfId="11" applyFont="1" applyFill="1" applyBorder="1" applyAlignment="1">
      <alignment horizontal="center" vertical="center" wrapText="1"/>
    </xf>
    <xf numFmtId="0" fontId="42" fillId="4" borderId="145" xfId="11" applyFont="1" applyFill="1" applyBorder="1" applyAlignment="1">
      <alignment horizontal="center" vertical="center" wrapText="1"/>
    </xf>
    <xf numFmtId="0" fontId="42" fillId="4" borderId="123" xfId="11" applyFont="1" applyFill="1" applyBorder="1" applyAlignment="1">
      <alignment horizontal="center" vertical="center" wrapText="1"/>
    </xf>
    <xf numFmtId="0" fontId="42" fillId="3" borderId="64" xfId="11" applyFont="1" applyFill="1" applyBorder="1" applyAlignment="1">
      <alignment horizontal="left" vertical="top"/>
    </xf>
    <xf numFmtId="0" fontId="42" fillId="3" borderId="0" xfId="11" applyFont="1" applyFill="1" applyAlignment="1">
      <alignment horizontal="left" vertical="top"/>
    </xf>
    <xf numFmtId="44" fontId="40" fillId="3" borderId="1" xfId="0" applyNumberFormat="1" applyFont="1" applyFill="1" applyBorder="1" applyAlignment="1">
      <alignment horizontal="center" wrapText="1"/>
    </xf>
    <xf numFmtId="44" fontId="40" fillId="3" borderId="2" xfId="0" applyNumberFormat="1" applyFont="1" applyFill="1" applyBorder="1" applyAlignment="1">
      <alignment horizontal="center" wrapText="1"/>
    </xf>
    <xf numFmtId="44" fontId="40" fillId="3" borderId="3" xfId="0" applyNumberFormat="1" applyFont="1" applyFill="1" applyBorder="1" applyAlignment="1">
      <alignment horizontal="center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6" xfId="5" applyNumberFormat="1" applyFont="1" applyBorder="1" applyAlignment="1">
      <alignment horizontal="center" vertical="center" wrapText="1"/>
    </xf>
    <xf numFmtId="49" fontId="45" fillId="0" borderId="7" xfId="5" applyNumberFormat="1" applyFont="1" applyBorder="1" applyAlignment="1">
      <alignment horizontal="center" vertical="center" wrapText="1"/>
    </xf>
    <xf numFmtId="49" fontId="45" fillId="0" borderId="50" xfId="5" applyNumberFormat="1" applyFont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0" fontId="233" fillId="0" borderId="0" xfId="0" applyFont="1" applyAlignment="1">
      <alignment horizontal="center"/>
    </xf>
    <xf numFmtId="0" fontId="234" fillId="0" borderId="0" xfId="0" applyFont="1" applyAlignment="1">
      <alignment horizontal="center" vertical="top"/>
    </xf>
    <xf numFmtId="0" fontId="133" fillId="8" borderId="264" xfId="17" applyFont="1" applyFill="1" applyBorder="1" applyAlignment="1">
      <alignment horizontal="center" vertical="center" wrapText="1"/>
    </xf>
    <xf numFmtId="0" fontId="133" fillId="8" borderId="265" xfId="17" applyFont="1" applyFill="1" applyBorder="1" applyAlignment="1">
      <alignment horizontal="center" vertical="center" wrapText="1"/>
    </xf>
    <xf numFmtId="0" fontId="133" fillId="8" borderId="266" xfId="17" applyFont="1" applyFill="1" applyBorder="1" applyAlignment="1">
      <alignment horizontal="center" vertical="center" wrapText="1"/>
    </xf>
    <xf numFmtId="0" fontId="61" fillId="5" borderId="267" xfId="0" applyFont="1" applyFill="1" applyBorder="1" applyAlignment="1">
      <alignment horizontal="right" vertical="center" wrapText="1"/>
    </xf>
    <xf numFmtId="0" fontId="61" fillId="5" borderId="268" xfId="0" applyFont="1" applyFill="1" applyBorder="1" applyAlignment="1">
      <alignment horizontal="right" vertical="center" wrapText="1"/>
    </xf>
    <xf numFmtId="0" fontId="61" fillId="5" borderId="269" xfId="0" applyFont="1" applyFill="1" applyBorder="1" applyAlignment="1">
      <alignment horizontal="right" vertical="center" wrapText="1"/>
    </xf>
    <xf numFmtId="0" fontId="135" fillId="0" borderId="0" xfId="0" applyFont="1" applyAlignment="1">
      <alignment horizontal="center"/>
    </xf>
    <xf numFmtId="0" fontId="121" fillId="3" borderId="259" xfId="0" applyFont="1" applyFill="1" applyBorder="1" applyAlignment="1">
      <alignment horizontal="center" vertical="center" wrapText="1"/>
    </xf>
    <xf numFmtId="0" fontId="121" fillId="3" borderId="262" xfId="0" applyFont="1" applyFill="1" applyBorder="1" applyAlignment="1">
      <alignment horizontal="center" vertical="center" wrapText="1"/>
    </xf>
    <xf numFmtId="3" fontId="121" fillId="3" borderId="260" xfId="0" applyNumberFormat="1" applyFont="1" applyFill="1" applyBorder="1" applyAlignment="1">
      <alignment horizontal="center" vertical="center" wrapText="1"/>
    </xf>
    <xf numFmtId="3" fontId="121" fillId="3" borderId="263" xfId="0" applyNumberFormat="1" applyFont="1" applyFill="1" applyBorder="1" applyAlignment="1">
      <alignment horizontal="center" vertical="center" wrapText="1"/>
    </xf>
    <xf numFmtId="0" fontId="121" fillId="11" borderId="239" xfId="17" applyFont="1" applyFill="1" applyBorder="1" applyAlignment="1">
      <alignment horizontal="center" vertical="center" wrapText="1"/>
    </xf>
    <xf numFmtId="0" fontId="121" fillId="11" borderId="261" xfId="17" applyFont="1" applyFill="1" applyBorder="1" applyAlignment="1">
      <alignment horizontal="center" vertical="center" wrapText="1"/>
    </xf>
    <xf numFmtId="3" fontId="121" fillId="3" borderId="259" xfId="0" applyNumberFormat="1" applyFont="1" applyFill="1" applyBorder="1" applyAlignment="1">
      <alignment horizontal="center" vertical="center" wrapText="1"/>
    </xf>
    <xf numFmtId="3" fontId="121" fillId="3" borderId="262" xfId="0" applyNumberFormat="1" applyFont="1" applyFill="1" applyBorder="1" applyAlignment="1">
      <alignment horizontal="center" vertical="center" wrapText="1"/>
    </xf>
    <xf numFmtId="0" fontId="132" fillId="3" borderId="258" xfId="0" applyFont="1" applyFill="1" applyBorder="1" applyAlignment="1">
      <alignment horizontal="center" wrapText="1"/>
    </xf>
    <xf numFmtId="0" fontId="132" fillId="3" borderId="59" xfId="0" applyFont="1" applyFill="1" applyBorder="1" applyAlignment="1">
      <alignment horizontal="center" wrapText="1"/>
    </xf>
    <xf numFmtId="0" fontId="132" fillId="3" borderId="60" xfId="0" applyFont="1" applyFill="1" applyBorder="1" applyAlignment="1">
      <alignment horizontal="center" wrapText="1"/>
    </xf>
    <xf numFmtId="0" fontId="40" fillId="3" borderId="64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horizontal="center" vertical="center" wrapText="1"/>
    </xf>
    <xf numFmtId="0" fontId="40" fillId="3" borderId="65" xfId="0" applyFont="1" applyFill="1" applyBorder="1" applyAlignment="1">
      <alignment horizontal="center" vertical="center" wrapText="1"/>
    </xf>
    <xf numFmtId="0" fontId="58" fillId="3" borderId="64" xfId="0" applyFont="1" applyFill="1" applyBorder="1" applyAlignment="1">
      <alignment horizontal="center" vertical="top" wrapText="1"/>
    </xf>
    <xf numFmtId="0" fontId="58" fillId="3" borderId="0" xfId="0" applyFont="1" applyFill="1" applyAlignment="1">
      <alignment horizontal="center" vertical="top" wrapText="1"/>
    </xf>
    <xf numFmtId="0" fontId="58" fillId="3" borderId="65" xfId="0" applyFont="1" applyFill="1" applyBorder="1" applyAlignment="1">
      <alignment horizontal="center" vertical="top" wrapText="1"/>
    </xf>
    <xf numFmtId="0" fontId="42" fillId="3" borderId="61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right" vertical="center" wrapText="1"/>
      <protection locked="0"/>
    </xf>
    <xf numFmtId="0" fontId="42" fillId="3" borderId="63" xfId="0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wrapText="1"/>
    </xf>
    <xf numFmtId="0" fontId="9" fillId="3" borderId="299" xfId="0" applyFont="1" applyFill="1" applyBorder="1" applyAlignment="1">
      <alignment horizontal="left" vertical="top"/>
    </xf>
  </cellXfs>
  <cellStyles count="18">
    <cellStyle name="Millares" xfId="3" builtinId="3"/>
    <cellStyle name="Moneda" xfId="4" builtinId="4"/>
    <cellStyle name="Normal" xfId="0" builtinId="0"/>
    <cellStyle name="Normal 10" xfId="1" xr:uid="{00000000-0005-0000-0000-00000B000000}"/>
    <cellStyle name="Normal 11" xfId="15" xr:uid="{00000000-0005-0000-0000-00000C000000}"/>
    <cellStyle name="Normal 12" xfId="6" xr:uid="{00000000-0005-0000-0000-00000D000000}"/>
    <cellStyle name="Normal 13" xfId="14" xr:uid="{00000000-0005-0000-0000-00000E000000}"/>
    <cellStyle name="Normal 14" xfId="17" xr:uid="{00000000-0005-0000-0000-00000F000000}"/>
    <cellStyle name="Normal 15" xfId="9" xr:uid="{00000000-0005-0000-0000-000010000000}"/>
    <cellStyle name="Normal 16" xfId="16" xr:uid="{00000000-0005-0000-0000-000011000000}"/>
    <cellStyle name="Normal 2" xfId="11" xr:uid="{00000000-0005-0000-0000-000003000000}"/>
    <cellStyle name="Normal 3" xfId="5" xr:uid="{00000000-0005-0000-0000-000004000000}"/>
    <cellStyle name="Normal 4" xfId="8" xr:uid="{00000000-0005-0000-0000-000005000000}"/>
    <cellStyle name="Normal 5" xfId="13" xr:uid="{00000000-0005-0000-0000-000006000000}"/>
    <cellStyle name="Normal 6" xfId="2" xr:uid="{00000000-0005-0000-0000-000007000000}"/>
    <cellStyle name="Normal 7" xfId="10" xr:uid="{00000000-0005-0000-0000-000008000000}"/>
    <cellStyle name="Normal 8" xfId="12" xr:uid="{00000000-0005-0000-0000-000009000000}"/>
    <cellStyle name="Normal 9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0</xdr:row>
      <xdr:rowOff>104774</xdr:rowOff>
    </xdr:from>
    <xdr:to>
      <xdr:col>2</xdr:col>
      <xdr:colOff>371475</xdr:colOff>
      <xdr:row>3</xdr:row>
      <xdr:rowOff>152399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104774"/>
          <a:ext cx="971550" cy="561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1017123</xdr:colOff>
      <xdr:row>5</xdr:row>
      <xdr:rowOff>47625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104774</xdr:rowOff>
    </xdr:from>
    <xdr:to>
      <xdr:col>1</xdr:col>
      <xdr:colOff>1514475</xdr:colOff>
      <xdr:row>10</xdr:row>
      <xdr:rowOff>38099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914399"/>
          <a:ext cx="1343025" cy="752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47625</xdr:rowOff>
    </xdr:from>
    <xdr:to>
      <xdr:col>2</xdr:col>
      <xdr:colOff>1341022</xdr:colOff>
      <xdr:row>5</xdr:row>
      <xdr:rowOff>238125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1341022" cy="72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1343025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209795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0</xdr:row>
      <xdr:rowOff>76200</xdr:rowOff>
    </xdr:from>
    <xdr:to>
      <xdr:col>2</xdr:col>
      <xdr:colOff>919562</xdr:colOff>
      <xdr:row>4</xdr:row>
      <xdr:rowOff>133350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76200"/>
          <a:ext cx="1338662" cy="7429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1343025</xdr:colOff>
      <xdr:row>6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38100</xdr:rowOff>
    </xdr:from>
    <xdr:to>
      <xdr:col>2</xdr:col>
      <xdr:colOff>485775</xdr:colOff>
      <xdr:row>4</xdr:row>
      <xdr:rowOff>85725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1057275" cy="7334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0</xdr:row>
      <xdr:rowOff>85724</xdr:rowOff>
    </xdr:from>
    <xdr:to>
      <xdr:col>2</xdr:col>
      <xdr:colOff>1155781</xdr:colOff>
      <xdr:row>4</xdr:row>
      <xdr:rowOff>95249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85724"/>
          <a:ext cx="1346281" cy="6953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7</xdr:row>
      <xdr:rowOff>99060</xdr:rowOff>
    </xdr:from>
    <xdr:to>
      <xdr:col>26</xdr:col>
      <xdr:colOff>0</xdr:colOff>
      <xdr:row>15</xdr:row>
      <xdr:rowOff>22860</xdr:rowOff>
    </xdr:to>
    <xdr:sp macro="" textlink="">
      <xdr:nvSp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21153120" y="1554480"/>
          <a:ext cx="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308314</xdr:colOff>
      <xdr:row>10</xdr:row>
      <xdr:rowOff>38064</xdr:rowOff>
    </xdr:from>
    <xdr:to>
      <xdr:col>4</xdr:col>
      <xdr:colOff>173272</xdr:colOff>
      <xdr:row>14</xdr:row>
      <xdr:rowOff>111914</xdr:rowOff>
    </xdr:to>
    <xdr:sp macro="" textlink="">
      <xdr:nvSpPr>
        <xdr:cNvPr id="3" name="Rectangle 967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917914" y="2019264"/>
          <a:ext cx="1282278" cy="76727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rot="0" vertOverflow="overflow" vert="horz" rtlCol="0" anchor="t"/>
        <a:lstStyle/>
        <a:p>
          <a:pPr lvl="0" algn="ctr"/>
          <a:endParaRPr lang="es-MX" b="0"/>
        </a:p>
        <a:p>
          <a:pPr lvl="0" algn="ctr"/>
          <a:r>
            <a:rPr lang="es-MX" b="0"/>
            <a:t>LOGO DEL ENTE FISCALIZABLE</a:t>
          </a:r>
        </a:p>
      </xdr:txBody>
    </xdr:sp>
    <xdr:clientData/>
  </xdr:twoCellAnchor>
  <xdr:twoCellAnchor>
    <xdr:from>
      <xdr:col>11</xdr:col>
      <xdr:colOff>398347</xdr:colOff>
      <xdr:row>8</xdr:row>
      <xdr:rowOff>60979</xdr:rowOff>
    </xdr:from>
    <xdr:to>
      <xdr:col>11</xdr:col>
      <xdr:colOff>526000</xdr:colOff>
      <xdr:row>15</xdr:row>
      <xdr:rowOff>27566</xdr:rowOff>
    </xdr:to>
    <xdr:sp macro="" textlink="">
      <xdr:nvSpPr>
        <xdr:cNvPr id="4" name="3 Abrir llav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9595687" y="1691659"/>
          <a:ext cx="127653" cy="1185787"/>
        </a:xfrm>
        <a:prstGeom prst="leftBrace">
          <a:avLst>
            <a:gd name="adj1" fmla="val 18605"/>
            <a:gd name="adj2" fmla="val 50048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vertOverflow="clip" vert="horz" rtlCol="0" anchor="ctr"/>
        <a:lstStyle/>
        <a:p>
          <a:endParaRPr lang="es-MX" b="0"/>
        </a:p>
      </xdr:txBody>
    </xdr:sp>
    <xdr:clientData/>
  </xdr:twoCellAnchor>
  <xdr:oneCellAnchor>
    <xdr:from>
      <xdr:col>16</xdr:col>
      <xdr:colOff>543259</xdr:colOff>
      <xdr:row>12</xdr:row>
      <xdr:rowOff>1864</xdr:rowOff>
    </xdr:from>
    <xdr:ext cx="1222331" cy="314913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13101019" y="2325964"/>
          <a:ext cx="1222331" cy="314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16</xdr:col>
      <xdr:colOff>537778</xdr:colOff>
      <xdr:row>13</xdr:row>
      <xdr:rowOff>150557</xdr:rowOff>
    </xdr:from>
    <xdr:ext cx="1262231" cy="373124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13095538" y="2649917"/>
          <a:ext cx="1262231" cy="373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/>
        </a:p>
      </xdr:txBody>
    </xdr:sp>
    <xdr:clientData/>
  </xdr:oneCellAnchor>
  <xdr:oneCellAnchor>
    <xdr:from>
      <xdr:col>18</xdr:col>
      <xdr:colOff>11045</xdr:colOff>
      <xdr:row>15</xdr:row>
      <xdr:rowOff>7489</xdr:rowOff>
    </xdr:from>
    <xdr:ext cx="1237422" cy="213834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650845" y="2857369"/>
          <a:ext cx="1237422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20</xdr:col>
      <xdr:colOff>367271</xdr:colOff>
      <xdr:row>14</xdr:row>
      <xdr:rowOff>60413</xdr:rowOff>
    </xdr:from>
    <xdr:ext cx="396397" cy="23153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5332951" y="2735033"/>
          <a:ext cx="396397" cy="231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214923" cy="20561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5826740" y="2324100"/>
          <a:ext cx="1214923" cy="205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twoCellAnchor>
    <xdr:from>
      <xdr:col>21</xdr:col>
      <xdr:colOff>640080</xdr:colOff>
      <xdr:row>10</xdr:row>
      <xdr:rowOff>167640</xdr:rowOff>
    </xdr:from>
    <xdr:to>
      <xdr:col>22</xdr:col>
      <xdr:colOff>975360</xdr:colOff>
      <xdr:row>10</xdr:row>
      <xdr:rowOff>167640</xdr:rowOff>
    </xdr:to>
    <xdr:sp macro="" textlink="">
      <xdr:nvSpPr>
        <xdr:cNvPr id="10" name="Line 963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ShapeType="1"/>
        </xdr:cNvSpPr>
      </xdr:nvSpPr>
      <xdr:spPr bwMode="auto">
        <a:xfrm>
          <a:off x="16466820" y="2148840"/>
          <a:ext cx="13868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0</xdr:row>
      <xdr:rowOff>133350</xdr:rowOff>
    </xdr:from>
    <xdr:to>
      <xdr:col>2</xdr:col>
      <xdr:colOff>1104901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1" y="133350"/>
          <a:ext cx="1104900" cy="7239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693420</xdr:colOff>
      <xdr:row>10</xdr:row>
      <xdr:rowOff>129540</xdr:rowOff>
    </xdr:from>
    <xdr:to>
      <xdr:col>20</xdr:col>
      <xdr:colOff>693420</xdr:colOff>
      <xdr:row>10</xdr:row>
      <xdr:rowOff>129540</xdr:rowOff>
    </xdr:to>
    <xdr:sp macro="" textlink="">
      <xdr:nvSpPr>
        <xdr:cNvPr id="2" name="Line 508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 bwMode="auto">
        <a:xfrm>
          <a:off x="16291560" y="18745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281940</xdr:colOff>
      <xdr:row>6</xdr:row>
      <xdr:rowOff>68580</xdr:rowOff>
    </xdr:from>
    <xdr:to>
      <xdr:col>10</xdr:col>
      <xdr:colOff>662940</xdr:colOff>
      <xdr:row>10</xdr:row>
      <xdr:rowOff>129540</xdr:rowOff>
    </xdr:to>
    <xdr:sp macro="" textlink="">
      <xdr:nvSpPr>
        <xdr:cNvPr id="3" name="AutoShape 726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/>
        </xdr:cNvSpPr>
      </xdr:nvSpPr>
      <xdr:spPr bwMode="auto">
        <a:xfrm>
          <a:off x="8260080" y="1120140"/>
          <a:ext cx="381000" cy="754380"/>
        </a:xfrm>
        <a:prstGeom prst="leftBrace">
          <a:avLst>
            <a:gd name="adj1" fmla="val 1328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198120</xdr:colOff>
      <xdr:row>6</xdr:row>
      <xdr:rowOff>133928</xdr:rowOff>
    </xdr:from>
    <xdr:to>
      <xdr:col>4</xdr:col>
      <xdr:colOff>170603</xdr:colOff>
      <xdr:row>10</xdr:row>
      <xdr:rowOff>82703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624840" y="1185488"/>
          <a:ext cx="1008803" cy="64219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800" b="0"/>
            <a:t>LOGO DEL ENTE FISCALIZABLE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20</xdr:col>
      <xdr:colOff>139700</xdr:colOff>
      <xdr:row>7</xdr:row>
      <xdr:rowOff>55880</xdr:rowOff>
    </xdr:from>
    <xdr:to>
      <xdr:col>21</xdr:col>
      <xdr:colOff>820420</xdr:colOff>
      <xdr:row>7</xdr:row>
      <xdr:rowOff>55880</xdr:rowOff>
    </xdr:to>
    <xdr:cxnSp macro="">
      <xdr:nvCxnSpPr>
        <xdr:cNvPr id="5" name="4 Conector rect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CxnSpPr/>
      </xdr:nvCxnSpPr>
      <xdr:spPr>
        <a:xfrm>
          <a:off x="15737840" y="1275080"/>
          <a:ext cx="137414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1011554</xdr:colOff>
      <xdr:row>65</xdr:row>
      <xdr:rowOff>9525</xdr:rowOff>
    </xdr:from>
    <xdr:to>
      <xdr:col>5</xdr:col>
      <xdr:colOff>39622</xdr:colOff>
      <xdr:row>65</xdr:row>
      <xdr:rowOff>9525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CxnSpPr/>
      </xdr:nvCxnSpPr>
      <xdr:spPr>
        <a:xfrm flipV="1">
          <a:off x="1796414" y="12384405"/>
          <a:ext cx="3645788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121920</xdr:colOff>
      <xdr:row>65</xdr:row>
      <xdr:rowOff>15240</xdr:rowOff>
    </xdr:from>
    <xdr:to>
      <xdr:col>13</xdr:col>
      <xdr:colOff>891540</xdr:colOff>
      <xdr:row>65</xdr:row>
      <xdr:rowOff>15240</xdr:rowOff>
    </xdr:to>
    <xdr:cxnSp macro="">
      <xdr:nvCxnSpPr>
        <xdr:cNvPr id="3" name="11 Conector rect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CxnSpPr>
          <a:cxnSpLocks noChangeShapeType="1"/>
        </xdr:cNvCxnSpPr>
      </xdr:nvCxnSpPr>
      <xdr:spPr bwMode="auto">
        <a:xfrm flipV="1">
          <a:off x="9776460" y="12390120"/>
          <a:ext cx="3558540" cy="0"/>
        </a:xfrm>
        <a:prstGeom prst="line">
          <a:avLst/>
        </a:prstGeom>
        <a:noFill/>
        <a:ln w="158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583779</xdr:colOff>
      <xdr:row>5</xdr:row>
      <xdr:rowOff>108797</xdr:rowOff>
    </xdr:from>
    <xdr:to>
      <xdr:col>2</xdr:col>
      <xdr:colOff>293360</xdr:colOff>
      <xdr:row>11</xdr:row>
      <xdr:rowOff>55880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368639" y="1038437"/>
          <a:ext cx="1812701" cy="1044363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100" b="0"/>
            <a:t>LOGO DEL ENTE</a:t>
          </a:r>
          <a:r>
            <a:rPr lang="es-MX" sz="1100" b="1"/>
            <a:t>(1)</a:t>
          </a:r>
          <a:endParaRPr lang="es-MX" sz="1100" b="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816612</xdr:colOff>
      <xdr:row>1</xdr:row>
      <xdr:rowOff>571507</xdr:rowOff>
    </xdr:from>
    <xdr:to>
      <xdr:col>2</xdr:col>
      <xdr:colOff>820845</xdr:colOff>
      <xdr:row>7</xdr:row>
      <xdr:rowOff>23290</xdr:rowOff>
    </xdr:to>
    <xdr:sp macro="" textlink="">
      <xdr:nvSpPr>
        <xdr:cNvPr id="7" name="4 Rectángulo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908052" y="647707"/>
          <a:ext cx="1147233" cy="98340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800" b="0"/>
            <a:t>LOGO DEL ENTE FISCALIZABLE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7</xdr:col>
      <xdr:colOff>935993</xdr:colOff>
      <xdr:row>2</xdr:row>
      <xdr:rowOff>179918</xdr:rowOff>
    </xdr:from>
    <xdr:to>
      <xdr:col>8</xdr:col>
      <xdr:colOff>250985</xdr:colOff>
      <xdr:row>3</xdr:row>
      <xdr:rowOff>148168</xdr:rowOff>
    </xdr:to>
    <xdr:sp macro="" textlink="">
      <xdr:nvSpPr>
        <xdr:cNvPr id="8" name="Rectángulo 18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9135113" y="835238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935986</xdr:colOff>
      <xdr:row>4</xdr:row>
      <xdr:rowOff>167006</xdr:rowOff>
    </xdr:from>
    <xdr:to>
      <xdr:col>8</xdr:col>
      <xdr:colOff>250978</xdr:colOff>
      <xdr:row>5</xdr:row>
      <xdr:rowOff>142816</xdr:rowOff>
    </xdr:to>
    <xdr:sp macro="" textlink="">
      <xdr:nvSpPr>
        <xdr:cNvPr id="9" name="Rectángulo 24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9135106" y="1203326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935989</xdr:colOff>
      <xdr:row>5</xdr:row>
      <xdr:rowOff>167000</xdr:rowOff>
    </xdr:from>
    <xdr:to>
      <xdr:col>8</xdr:col>
      <xdr:colOff>250981</xdr:colOff>
      <xdr:row>6</xdr:row>
      <xdr:rowOff>142810</xdr:rowOff>
    </xdr:to>
    <xdr:sp macro="" textlink="">
      <xdr:nvSpPr>
        <xdr:cNvPr id="10" name="Rectángulo 25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>
        <a:xfrm>
          <a:off x="9135109" y="1393820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938326</xdr:colOff>
      <xdr:row>6</xdr:row>
      <xdr:rowOff>166997</xdr:rowOff>
    </xdr:from>
    <xdr:to>
      <xdr:col>8</xdr:col>
      <xdr:colOff>245818</xdr:colOff>
      <xdr:row>7</xdr:row>
      <xdr:rowOff>142807</xdr:rowOff>
    </xdr:to>
    <xdr:sp macro="" textlink="">
      <xdr:nvSpPr>
        <xdr:cNvPr id="11" name="Rectángulo 26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9137446" y="1584317"/>
          <a:ext cx="6562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935996</xdr:colOff>
      <xdr:row>3</xdr:row>
      <xdr:rowOff>161713</xdr:rowOff>
    </xdr:from>
    <xdr:to>
      <xdr:col>8</xdr:col>
      <xdr:colOff>250988</xdr:colOff>
      <xdr:row>4</xdr:row>
      <xdr:rowOff>129963</xdr:rowOff>
    </xdr:to>
    <xdr:sp macro="" textlink="">
      <xdr:nvSpPr>
        <xdr:cNvPr id="12" name="Rectángulo 27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9135116" y="1007533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1135380</xdr:colOff>
      <xdr:row>2</xdr:row>
      <xdr:rowOff>182880</xdr:rowOff>
    </xdr:from>
    <xdr:to>
      <xdr:col>7</xdr:col>
      <xdr:colOff>22860</xdr:colOff>
      <xdr:row>7</xdr:row>
      <xdr:rowOff>129540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>
          <a:spLocks/>
        </xdr:cNvSpPr>
      </xdr:nvSpPr>
      <xdr:spPr bwMode="auto">
        <a:xfrm>
          <a:off x="7985760" y="838200"/>
          <a:ext cx="236220" cy="899160"/>
        </a:xfrm>
        <a:prstGeom prst="leftBrace">
          <a:avLst>
            <a:gd name="adj1" fmla="val 207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927771</xdr:colOff>
      <xdr:row>2</xdr:row>
      <xdr:rowOff>214315</xdr:rowOff>
    </xdr:from>
    <xdr:to>
      <xdr:col>2</xdr:col>
      <xdr:colOff>924067</xdr:colOff>
      <xdr:row>6</xdr:row>
      <xdr:rowOff>164838</xdr:rowOff>
    </xdr:to>
    <xdr:sp macro="" textlink="">
      <xdr:nvSpPr>
        <xdr:cNvPr id="7" name="4 Rectángulo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1019211" y="823915"/>
          <a:ext cx="1139296" cy="98684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800" b="0"/>
            <a:t>LOGO DEL ENTE FISCALIZABLE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7</xdr:col>
      <xdr:colOff>943613</xdr:colOff>
      <xdr:row>2</xdr:row>
      <xdr:rowOff>476251</xdr:rowOff>
    </xdr:from>
    <xdr:to>
      <xdr:col>8</xdr:col>
      <xdr:colOff>243746</xdr:colOff>
      <xdr:row>3</xdr:row>
      <xdr:rowOff>126893</xdr:rowOff>
    </xdr:to>
    <xdr:sp macro="" textlink="">
      <xdr:nvSpPr>
        <xdr:cNvPr id="8" name="Rectángulo 16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>
        <a:xfrm>
          <a:off x="8868413" y="1085851"/>
          <a:ext cx="443133" cy="184042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943606</xdr:colOff>
      <xdr:row>4</xdr:row>
      <xdr:rowOff>158751</xdr:rowOff>
    </xdr:from>
    <xdr:to>
      <xdr:col>8</xdr:col>
      <xdr:colOff>243739</xdr:colOff>
      <xdr:row>5</xdr:row>
      <xdr:rowOff>127001</xdr:rowOff>
    </xdr:to>
    <xdr:sp macro="" textlink="">
      <xdr:nvSpPr>
        <xdr:cNvPr id="9" name="Rectángulo 17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8868406" y="1469391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943609</xdr:colOff>
      <xdr:row>5</xdr:row>
      <xdr:rowOff>158745</xdr:rowOff>
    </xdr:from>
    <xdr:to>
      <xdr:col>8</xdr:col>
      <xdr:colOff>243742</xdr:colOff>
      <xdr:row>6</xdr:row>
      <xdr:rowOff>126995</xdr:rowOff>
    </xdr:to>
    <xdr:sp macro="" textlink="">
      <xdr:nvSpPr>
        <xdr:cNvPr id="10" name="Rectángulo 1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8868409" y="1637025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954201</xdr:colOff>
      <xdr:row>6</xdr:row>
      <xdr:rowOff>158742</xdr:rowOff>
    </xdr:from>
    <xdr:to>
      <xdr:col>8</xdr:col>
      <xdr:colOff>261598</xdr:colOff>
      <xdr:row>7</xdr:row>
      <xdr:rowOff>126992</xdr:rowOff>
    </xdr:to>
    <xdr:sp macro="" textlink="">
      <xdr:nvSpPr>
        <xdr:cNvPr id="11" name="Rectángulo 19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8879001" y="1804662"/>
          <a:ext cx="450397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943616</xdr:colOff>
      <xdr:row>4</xdr:row>
      <xdr:rowOff>1693</xdr:rowOff>
    </xdr:from>
    <xdr:to>
      <xdr:col>8</xdr:col>
      <xdr:colOff>243749</xdr:colOff>
      <xdr:row>4</xdr:row>
      <xdr:rowOff>130034</xdr:rowOff>
    </xdr:to>
    <xdr:sp macro="" textlink="">
      <xdr:nvSpPr>
        <xdr:cNvPr id="12" name="Rectángulo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8868416" y="1312333"/>
          <a:ext cx="443133" cy="128341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944880</xdr:colOff>
      <xdr:row>2</xdr:row>
      <xdr:rowOff>449580</xdr:rowOff>
    </xdr:from>
    <xdr:to>
      <xdr:col>7</xdr:col>
      <xdr:colOff>38100</xdr:colOff>
      <xdr:row>8</xdr:row>
      <xdr:rowOff>83820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>
          <a:spLocks/>
        </xdr:cNvSpPr>
      </xdr:nvSpPr>
      <xdr:spPr bwMode="auto">
        <a:xfrm>
          <a:off x="7726680" y="1059180"/>
          <a:ext cx="236220" cy="1005840"/>
        </a:xfrm>
        <a:prstGeom prst="leftBrace">
          <a:avLst>
            <a:gd name="adj1" fmla="val 402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95250</xdr:rowOff>
    </xdr:from>
    <xdr:to>
      <xdr:col>1</xdr:col>
      <xdr:colOff>1409700</xdr:colOff>
      <xdr:row>4</xdr:row>
      <xdr:rowOff>57150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95250"/>
          <a:ext cx="1343025" cy="6381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0</xdr:row>
      <xdr:rowOff>47624</xdr:rowOff>
    </xdr:from>
    <xdr:to>
      <xdr:col>3</xdr:col>
      <xdr:colOff>447692</xdr:colOff>
      <xdr:row>4</xdr:row>
      <xdr:rowOff>76199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7624"/>
          <a:ext cx="1343042" cy="7143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68580</xdr:rowOff>
    </xdr:from>
    <xdr:to>
      <xdr:col>1</xdr:col>
      <xdr:colOff>830580</xdr:colOff>
      <xdr:row>2</xdr:row>
      <xdr:rowOff>7620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259080"/>
          <a:ext cx="7543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55563</xdr:colOff>
      <xdr:row>1</xdr:row>
      <xdr:rowOff>47626</xdr:rowOff>
    </xdr:from>
    <xdr:to>
      <xdr:col>1</xdr:col>
      <xdr:colOff>676275</xdr:colOff>
      <xdr:row>1</xdr:row>
      <xdr:rowOff>600075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815B546-AFAB-4E32-8D2A-B5C2F7D8A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83" y="100966"/>
          <a:ext cx="620712" cy="55244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1</xdr:row>
      <xdr:rowOff>53789</xdr:rowOff>
    </xdr:from>
    <xdr:to>
      <xdr:col>1</xdr:col>
      <xdr:colOff>1022873</xdr:colOff>
      <xdr:row>5</xdr:row>
      <xdr:rowOff>46169</xdr:rowOff>
    </xdr:to>
    <xdr:pic>
      <xdr:nvPicPr>
        <xdr:cNvPr id="2" name="2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35" y="134471"/>
          <a:ext cx="960120" cy="619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1</xdr:row>
      <xdr:rowOff>91440</xdr:rowOff>
    </xdr:from>
    <xdr:to>
      <xdr:col>1</xdr:col>
      <xdr:colOff>944880</xdr:colOff>
      <xdr:row>5</xdr:row>
      <xdr:rowOff>0</xdr:rowOff>
    </xdr:to>
    <xdr:pic>
      <xdr:nvPicPr>
        <xdr:cNvPr id="5" name="21 Imagen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90500"/>
          <a:ext cx="8382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133350</xdr:rowOff>
    </xdr:from>
    <xdr:to>
      <xdr:col>1</xdr:col>
      <xdr:colOff>1133475</xdr:colOff>
      <xdr:row>3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33350"/>
          <a:ext cx="1133475" cy="7239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1343025</xdr:colOff>
      <xdr:row>5</xdr:row>
      <xdr:rowOff>342900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281940</xdr:colOff>
      <xdr:row>1</xdr:row>
      <xdr:rowOff>76200</xdr:rowOff>
    </xdr:from>
    <xdr:to>
      <xdr:col>1</xdr:col>
      <xdr:colOff>861060</xdr:colOff>
      <xdr:row>3</xdr:row>
      <xdr:rowOff>7620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" y="289560"/>
          <a:ext cx="5791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</xdr:row>
      <xdr:rowOff>53340</xdr:rowOff>
    </xdr:from>
    <xdr:to>
      <xdr:col>1</xdr:col>
      <xdr:colOff>723900</xdr:colOff>
      <xdr:row>2</xdr:row>
      <xdr:rowOff>160020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66700"/>
          <a:ext cx="5791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45720</xdr:rowOff>
    </xdr:from>
    <xdr:to>
      <xdr:col>1</xdr:col>
      <xdr:colOff>541020</xdr:colOff>
      <xdr:row>1</xdr:row>
      <xdr:rowOff>502920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99060"/>
          <a:ext cx="4800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1343025</xdr:colOff>
      <xdr:row>1</xdr:row>
      <xdr:rowOff>800100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1</xdr:row>
      <xdr:rowOff>266700</xdr:rowOff>
    </xdr:from>
    <xdr:to>
      <xdr:col>2</xdr:col>
      <xdr:colOff>1104900</xdr:colOff>
      <xdr:row>4</xdr:row>
      <xdr:rowOff>114300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449580"/>
          <a:ext cx="5562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1</xdr:row>
      <xdr:rowOff>266700</xdr:rowOff>
    </xdr:from>
    <xdr:to>
      <xdr:col>2</xdr:col>
      <xdr:colOff>1104900</xdr:colOff>
      <xdr:row>4</xdr:row>
      <xdr:rowOff>114300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449580"/>
          <a:ext cx="5562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38100</xdr:rowOff>
    </xdr:from>
    <xdr:to>
      <xdr:col>1</xdr:col>
      <xdr:colOff>861060</xdr:colOff>
      <xdr:row>2</xdr:row>
      <xdr:rowOff>38100</xdr:rowOff>
    </xdr:to>
    <xdr:pic>
      <xdr:nvPicPr>
        <xdr:cNvPr id="5" name="6 Imagen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8001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261377</xdr:colOff>
      <xdr:row>5</xdr:row>
      <xdr:rowOff>47625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164417</xdr:colOff>
      <xdr:row>1</xdr:row>
      <xdr:rowOff>102056</xdr:rowOff>
    </xdr:from>
    <xdr:to>
      <xdr:col>2</xdr:col>
      <xdr:colOff>604701</xdr:colOff>
      <xdr:row>4</xdr:row>
      <xdr:rowOff>13607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F27706-AF94-4F9E-AE61-FDD3D61B7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77" y="155396"/>
          <a:ext cx="1133704" cy="10393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28575</xdr:rowOff>
    </xdr:from>
    <xdr:to>
      <xdr:col>1</xdr:col>
      <xdr:colOff>1485900</xdr:colOff>
      <xdr:row>5</xdr:row>
      <xdr:rowOff>238125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90500"/>
          <a:ext cx="1343025" cy="85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139066</xdr:colOff>
      <xdr:row>1</xdr:row>
      <xdr:rowOff>64770</xdr:rowOff>
    </xdr:from>
    <xdr:to>
      <xdr:col>2</xdr:col>
      <xdr:colOff>835470</xdr:colOff>
      <xdr:row>1</xdr:row>
      <xdr:rowOff>657225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BE64991F-2320-46B9-B84F-22531758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1" y="140970"/>
          <a:ext cx="1077404" cy="592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624271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1046822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137160</xdr:rowOff>
    </xdr:from>
    <xdr:to>
      <xdr:col>1</xdr:col>
      <xdr:colOff>800100</xdr:colOff>
      <xdr:row>3</xdr:row>
      <xdr:rowOff>160020</xdr:rowOff>
    </xdr:to>
    <xdr:pic>
      <xdr:nvPicPr>
        <xdr:cNvPr id="11" name="21 Imagen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213360"/>
          <a:ext cx="762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39</xdr:row>
      <xdr:rowOff>144780</xdr:rowOff>
    </xdr:from>
    <xdr:to>
      <xdr:col>1</xdr:col>
      <xdr:colOff>1219200</xdr:colOff>
      <xdr:row>42</xdr:row>
      <xdr:rowOff>228600</xdr:rowOff>
    </xdr:to>
    <xdr:pic>
      <xdr:nvPicPr>
        <xdr:cNvPr id="12" name="23 Imagen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23722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</xdr:colOff>
      <xdr:row>69</xdr:row>
      <xdr:rowOff>38100</xdr:rowOff>
    </xdr:from>
    <xdr:to>
      <xdr:col>1</xdr:col>
      <xdr:colOff>1181100</xdr:colOff>
      <xdr:row>72</xdr:row>
      <xdr:rowOff>15240</xdr:rowOff>
    </xdr:to>
    <xdr:pic>
      <xdr:nvPicPr>
        <xdr:cNvPr id="13" name="24 Imagen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30274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1343025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3025" cy="857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vilium\hp_pavillion\2ig\Tomo%20II\PL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vilium\hp_pavillion\2ig\Tomo%20II\SAB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air%20A.%20Enr&#237;quez%20Espinosa\ARCHIVO%20PARA%20C.P.%20LUCERO%20XIMO\C.P%202013%2018%20LUCERO%20XIMO\TESCI%202013%20%201%20COMPLETO\COBAEM20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UNICIPIOS%20REALIZADOS\CALCULO%20DE%20ISR\CALCULO%20DE%20IMPUESTO%20ISR.AYAPANG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2.71\Cuentapublica\Marisol%20Mart&#237;nez%20Cruz\Hoja%20de%20c&#225;lculo%20en%20C:%20Documents%20and%20Settings%20Administrador%20Mis%20documentos%20CTA.%20PUB.%20ESTATAL%202005%20ORGANISMOS%20PATHY%20AA_CUADROS%20SRYTVM.doc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25.14/MUNICIPIOS%20REALIZADOS/CALCULO%20DE%20ISR/CALCULO%20DE%20IMPUESTO%20ISR.AYAPANG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ARCHIVO%20PARA%20C.P.%20LUCERO%20XIMO\2015-------CUENTA%20PUBLICA%20%202014\1.%20FIDEICOMISO%20C3%20%202014\COBAEM201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rco\Desktop\INGENIA\Mapa%20mexico%20estadistico%20estad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vilium\hp_pavillion\2ig\Tomo%20II\FERNANDO1_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Documents%20and%20Settings\Admin\Mis%20documentos\PATY%20ZAMORA\AA%20CUENTAS%20P&#218;BLICAS\AA2009\CUADROS%202009\I.-%20EDUCACI&#211;N\COBAE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Users\US03516625\AppData\Local\Microsoft\Windows\INetCache\Content.Outlook\E4EFEYH9\CUENTA%20P&#218;BLICA%202016\IGISPEM\ARCHIVO%20PARA%20C.P.%20LUCERO%20XIMO\C.P%202013%2018%20LUCERO%20XIMO\TESCI%202013%20%201%20COMPLETO\COBAEM20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morales\Configuraci&#243;n%20local\Archivos%20temporales%20de%20Internet\Content.IE5\JAQYUEK7\Estrategia\Plantilla_60000_Abr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Users\US03517019\Desktop\CTA.PUBLICA%2013\VALLE%20DE%20CHALCO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UNICIPIOS%20REALIZADOS\CALCULO%20DE%20ISR\CALCULO%20DE%20IMPUESTO%20ISR.AYAPANG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03539433\Documents\03.-%20E-R\12.-%20Historico_PAA-Rv02.C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03\V%20Informe%20de%20Gobierno\V%20Informe%20de%20Gobierno%20(Cifras%20Agosto)linea+60%20Bursa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Documents%20and%20Settings\Admin\Mis%20documentos\PATY%20ZAMORA\AA%20CUENTAS%20P&#218;BLICAS\2008\CUADROS%202008\I.-%20EDUCACI&#211;N\COBAE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03539433\Documents\03.-%20E-R\Seguimiento_PAA-Rv02.xlsx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air%20A.%20Enr&#237;quez%20Espinosa\COBAEM201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03539433\Desktop\WORKMAP%20125%20MUNICIPIOS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Mis%20documentos\PATY%20ZAMORA\AA%20CUENTAS%20P&#218;BLICAS\2008\CUADROS%202008\I.-%20EDUCACI&#211;N\COBAE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Mis%20documentos\PATY%20ZAMORA\AA%20CUENTAS%20P&#218;BLICAS\AA2009\CUADROS%202009\I.-%20EDUCACI&#211;N\COBAE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CUENTA%20P&#218;BLICA%202010\CEMyBS\Hoja%20de%20c&#225;lculo%20en%20C:%20Documents%20and%20Settings%20Administrador%20Mis%20documentos%20CTA.%20PUB.%20ESTATAL%202005%20ORGANISMOS%20PATHY%20AA_CUADROS%20SRYTVM.doc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UENTA%20P&#218;BLICA%202010\CEMyBS\Hoja%20de%20c&#225;lculo%20en%20C:%20Documents%20and%20Settings%20Administrador%20Mis%20documentos%20CTA.%20PUB.%20ESTATAL%202005%20ORGANISMOS%20PATHY%20AA_CUADROS%20SRYTVM.doc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Users\US03595127\Desktop\2016\procedimientos%202016\&#160;\respaldo\ARCHIVOS%20FAIS\Copia%20de%20Direccionamiento_2015_mex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Cuenta%20P&#250;blica\2003\DCCOA-5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P71\Ernesto\CP%20ERNESTO\Jesus\ZINACANTEPEC%20OK\M%20ZINACANTEPEC%20OK\M%20ZINACANTEPE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ARFED05\D\CLAUDIA\REALES-PPTO\REL9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UNICIPIOS%20REALIZADOS\CALCULO%20DE%20ISR\CALCULO%20DE%20IMPUESTO%20ISR.AYAPANG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3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LACION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L CALCULO"/>
      <sheetName val="IMPUESTO QUINCENAL"/>
      <sheetName val="Tablas"/>
      <sheetName val="CONCILIACIÓN_DEL_CALCULO"/>
      <sheetName val="IMPUESTO_QUINCENAL"/>
      <sheetName val="CONCILIACIÓN_DEL_CALCULO1"/>
      <sheetName val="IMPUESTO_QUINCENAL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S"/>
      <sheetName val="Hoja3"/>
      <sheetName val="Z. PUEBLA"/>
      <sheetName val="Hoja7"/>
      <sheetName val="t zonas"/>
      <sheetName val="tabla anños"/>
      <sheetName val="Hoja1"/>
      <sheetName val="Hoja8"/>
    </sheetNames>
    <sheetDataSet>
      <sheetData sheetId="0">
        <row r="1">
          <cell r="B1" t="str">
            <v>Puebla</v>
          </cell>
          <cell r="C1" t="str">
            <v>Veracruz</v>
          </cell>
          <cell r="I1" t="str">
            <v>Hidalgo</v>
          </cell>
          <cell r="J1" t="str">
            <v>Edo. Mexico</v>
          </cell>
        </row>
        <row r="2">
          <cell r="A2" t="str">
            <v>Bueno</v>
          </cell>
        </row>
        <row r="3">
          <cell r="A3" t="str">
            <v>Regular</v>
          </cell>
        </row>
        <row r="4">
          <cell r="A4" t="str">
            <v>Malo</v>
          </cell>
        </row>
      </sheetData>
      <sheetData sheetId="1">
        <row r="18">
          <cell r="U18" t="str">
            <v>Bueno</v>
          </cell>
        </row>
        <row r="19">
          <cell r="U19" t="str">
            <v>Bueno</v>
          </cell>
        </row>
        <row r="23">
          <cell r="U23" t="str">
            <v>Bueno</v>
          </cell>
        </row>
        <row r="26">
          <cell r="U26" t="str">
            <v>Bueno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NANDO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  <sheetName val="EDO_POS_FINAN"/>
      <sheetName val="EDO_MOD_AL_PATRIMONIO"/>
      <sheetName val="COMP_EGR_X_CAP"/>
      <sheetName val="AVANCE_OPERATIVO"/>
      <sheetName val="Hoja2_(3)"/>
      <sheetName val="Hoja2_(2)"/>
      <sheetName val="COMP_INGRESOS_(2006)"/>
      <sheetName val="FLUJO_DE_EFECTIVO_(2)"/>
      <sheetName val="COMP_INGRESOS_(2007)"/>
      <sheetName val="PLAZAS_(2)"/>
      <sheetName val="%_DE_OPERACION"/>
      <sheetName val="ESTADÍSTICA_(2)"/>
      <sheetName val="Hoja2_(4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"/>
      <sheetName val="Plazas"/>
      <sheetName val="A"/>
      <sheetName val="A (2)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13"/>
      <sheetName val="PR. I. INTEGRADO"/>
      <sheetName val="PRUE. INGRESO"/>
      <sheetName val="METAS"/>
      <sheetName val="ANA.DG "/>
      <sheetName val="ANA.FN"/>
      <sheetName val="comparativo pres y cta anual"/>
      <sheetName val="COMPARATIVO INGRESOS"/>
      <sheetName val="INTEGRADO INGRESOS"/>
      <sheetName val="COMPARATIVO EGRESOS"/>
      <sheetName val="INTEGRADO EGRESOS"/>
      <sheetName val="GD"/>
      <sheetName val="GF"/>
      <sheetName val="GI"/>
      <sheetName val="CI5"/>
      <sheetName val="GE"/>
      <sheetName val="CE5"/>
      <sheetName val="G7"/>
      <sheetName val="GP"/>
      <sheetName val="Hoja3"/>
      <sheetName val="Hoja4"/>
      <sheetName val="Hoja1"/>
    </sheetNames>
    <sheetDataSet>
      <sheetData sheetId="0"/>
      <sheetData sheetId="1">
        <row r="12">
          <cell r="F12">
            <v>38898.18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F12">
            <v>61465.3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órico"/>
      <sheetName val="listado"/>
      <sheetName val="mapa"/>
      <sheetName val="odas"/>
      <sheetName val="Control"/>
      <sheetName val="clik"/>
      <sheetName val="Hoja2"/>
      <sheetName val="obra"/>
      <sheetName val="financiera"/>
      <sheetName val="patrimonial"/>
      <sheetName val="desempeño"/>
      <sheetName val="solventaciones"/>
      <sheetName val="programa"/>
      <sheetName val="obra mpos."/>
    </sheetNames>
    <sheetDataSet>
      <sheetData sheetId="0" refreshError="1"/>
      <sheetData sheetId="1" refreshError="1"/>
      <sheetData sheetId="2">
        <row r="3">
          <cell r="S3" t="str">
            <v>Huixquilucan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ESUMEN (ok linea)"/>
      <sheetName val="ANEXO Ext (var ppto"/>
      <sheetName val="RESUMEN (%)"/>
      <sheetName val="ANEXO Ord"/>
      <sheetName val="ANEXO Ext"/>
      <sheetName val="ANEXO (totales)"/>
      <sheetName val="CONCENTRADO"/>
      <sheetName val="CTA PUB 2002"/>
      <sheetName val="LI 2003"/>
      <sheetName val="INGRESOS 2003"/>
      <sheetName val="INFORME 2003"/>
      <sheetName val="INGRESOS 2003 (before)"/>
      <sheetName val="Presup Dic02-Nov03 "/>
      <sheetName val="INGRESOS EFEC. 2002"/>
      <sheetName val="INFORME 2002"/>
      <sheetName val="IX (2)"/>
      <sheetName val="Financiamiento 1,610"/>
      <sheetName val="Financiamiento (orig)"/>
      <sheetName val="Informe 2001"/>
      <sheetName val="Var ParFed"/>
      <sheetName val="LI 2002"/>
      <sheetName val="LI 2002 (modif)"/>
      <sheetName val="INGRESOS 2002 (ANUAL)"/>
      <sheetName val="CTA PUB 2001"/>
      <sheetName val="INPC"/>
      <sheetName val="Estruc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K23" t="str">
            <v>RECAUDACIÓN PUENTES ESTATALES Y CARRETERAS CONCESIONADAS</v>
          </cell>
        </row>
        <row r="25">
          <cell r="L25" t="str">
            <v>INFORME</v>
          </cell>
          <cell r="M25" t="str">
            <v>RECAUD.</v>
          </cell>
          <cell r="N25" t="str">
            <v>PRESUPUESTO</v>
          </cell>
          <cell r="O25" t="str">
            <v>INFORME</v>
          </cell>
          <cell r="P25" t="str">
            <v>4 VS. 1</v>
          </cell>
          <cell r="S25" t="str">
            <v>4 VS 3</v>
          </cell>
        </row>
        <row r="26">
          <cell r="L26">
            <v>2002</v>
          </cell>
          <cell r="M26" t="str">
            <v>EFECTIVA 2002</v>
          </cell>
          <cell r="N26" t="str">
            <v>DIC'02-NOV'03</v>
          </cell>
          <cell r="O26">
            <v>2003</v>
          </cell>
        </row>
        <row r="27">
          <cell r="L27">
            <v>-1</v>
          </cell>
          <cell r="M27">
            <v>-2</v>
          </cell>
          <cell r="N27">
            <v>-3</v>
          </cell>
          <cell r="O27">
            <v>-4</v>
          </cell>
          <cell r="P27" t="str">
            <v>$</v>
          </cell>
          <cell r="Q27" t="str">
            <v>%</v>
          </cell>
          <cell r="R27" t="str">
            <v>REAL</v>
          </cell>
          <cell r="S27" t="str">
            <v>%</v>
          </cell>
        </row>
        <row r="28">
          <cell r="K28" t="str">
            <v>Puentes</v>
          </cell>
          <cell r="L28">
            <v>30.788595858803983</v>
          </cell>
          <cell r="M28">
            <v>29.576684</v>
          </cell>
          <cell r="N28">
            <v>33.54442976606267</v>
          </cell>
          <cell r="O28">
            <v>33.705325722955045</v>
          </cell>
          <cell r="P28">
            <v>2.9167298641510619</v>
          </cell>
          <cell r="Q28">
            <v>9.4734098220235161</v>
          </cell>
          <cell r="R28">
            <v>4.692915961367472</v>
          </cell>
          <cell r="S28">
            <v>0.47965029667952691</v>
          </cell>
        </row>
        <row r="29">
          <cell r="K29" t="str">
            <v>Carreteras</v>
          </cell>
          <cell r="L29">
            <v>185.64721214400004</v>
          </cell>
          <cell r="M29">
            <v>197.50086536000001</v>
          </cell>
          <cell r="N29">
            <v>15.082464999999999</v>
          </cell>
          <cell r="O29">
            <v>55.527788939999994</v>
          </cell>
          <cell r="P29">
            <v>-130.11942320400004</v>
          </cell>
          <cell r="Q29">
            <v>-70.089618745834414</v>
          </cell>
          <cell r="R29">
            <v>-71.395747733575647</v>
          </cell>
          <cell r="S29">
            <v>268.16123186760251</v>
          </cell>
        </row>
        <row r="31">
          <cell r="K31" t="str">
            <v>Total Ptes. y Carreteras</v>
          </cell>
          <cell r="L31">
            <v>216.43580800280401</v>
          </cell>
          <cell r="M31">
            <v>227.07754936000001</v>
          </cell>
          <cell r="N31">
            <v>48.626894766062669</v>
          </cell>
          <cell r="O31">
            <v>89.233114662955046</v>
          </cell>
          <cell r="P31">
            <v>-127.20269333984896</v>
          </cell>
          <cell r="Q31">
            <v>-58.77155657080597</v>
          </cell>
          <cell r="R31">
            <v>-60.571923628140631</v>
          </cell>
          <cell r="S31">
            <v>83.505681562113594</v>
          </cell>
        </row>
        <row r="35">
          <cell r="K35" t="str">
            <v>Estructura % respecto al total de Carreteras y Puentes</v>
          </cell>
        </row>
        <row r="37">
          <cell r="L37" t="str">
            <v>INFORME</v>
          </cell>
          <cell r="M37" t="str">
            <v>RECAUD.</v>
          </cell>
          <cell r="N37" t="str">
            <v>PRESUPUESTO</v>
          </cell>
          <cell r="O37" t="str">
            <v>INFORME</v>
          </cell>
        </row>
        <row r="38">
          <cell r="L38">
            <v>2002</v>
          </cell>
          <cell r="M38" t="str">
            <v>EFECTIVA 2002</v>
          </cell>
          <cell r="N38" t="str">
            <v>DIC'02-NOV'03</v>
          </cell>
          <cell r="O38">
            <v>2003</v>
          </cell>
        </row>
        <row r="39">
          <cell r="L39">
            <v>-1</v>
          </cell>
          <cell r="M39">
            <v>-2</v>
          </cell>
          <cell r="N39">
            <v>-3</v>
          </cell>
          <cell r="O39">
            <v>-4</v>
          </cell>
        </row>
        <row r="41">
          <cell r="K41" t="str">
            <v>Puentes</v>
          </cell>
          <cell r="L41">
            <v>14.225278221247523</v>
          </cell>
          <cell r="M41">
            <v>13.024926543094873</v>
          </cell>
          <cell r="N41">
            <v>68.983285746376211</v>
          </cell>
          <cell r="O41">
            <v>37.772217018608387</v>
          </cell>
        </row>
        <row r="42">
          <cell r="K42" t="str">
            <v>Carreteras</v>
          </cell>
          <cell r="L42">
            <v>85.774721778752479</v>
          </cell>
          <cell r="M42">
            <v>86.975073456905122</v>
          </cell>
          <cell r="N42">
            <v>31.016714253623789</v>
          </cell>
          <cell r="O42">
            <v>62.227782981391599</v>
          </cell>
        </row>
        <row r="44">
          <cell r="K44" t="str">
            <v>Total</v>
          </cell>
          <cell r="L44">
            <v>100</v>
          </cell>
          <cell r="M44">
            <v>100</v>
          </cell>
          <cell r="N44">
            <v>100</v>
          </cell>
          <cell r="O44">
            <v>99.999999999999986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EDO_POS_FINAN"/>
      <sheetName val="EDO_MOD_AL_PATRIMONIO"/>
      <sheetName val="COMP_EGR_X_CAP"/>
      <sheetName val="AVANCE_OPERATIVO"/>
      <sheetName val="Hoja2_(3)"/>
      <sheetName val="Hoja2_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nfig"/>
      <sheetName val="dashboard"/>
    </sheetNames>
    <sheetDataSet>
      <sheetData sheetId="0">
        <row r="3">
          <cell r="AF3" t="str">
            <v>Freeform 685</v>
          </cell>
        </row>
      </sheetData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o"/>
      <sheetName val="une"/>
      <sheetName val="Presupuesto"/>
      <sheetName val="paf historico"/>
      <sheetName val="entrantes"/>
      <sheetName val="ESTATAL"/>
      <sheetName val="programa"/>
      <sheetName val="habitantes"/>
      <sheetName val="10 PRINCIPALES"/>
      <sheetName val="125 MUNICIPIOS"/>
    </sheetNames>
    <sheetDataSet>
      <sheetData sheetId="0">
        <row r="2">
          <cell r="B2" t="str">
            <v>Acambay de Ruíz Castañeda</v>
          </cell>
          <cell r="C2" t="str">
            <v>MARIBEL ALCANTARA NUÑEZ</v>
          </cell>
          <cell r="D2" t="str">
            <v>pri</v>
          </cell>
          <cell r="E2" t="str">
            <v>Acambay_de_Ruíz_Castañeda</v>
          </cell>
        </row>
        <row r="3">
          <cell r="B3" t="str">
            <v>Acolman</v>
          </cell>
          <cell r="C3" t="str">
            <v>RIGOBERTO CORTES MELGOZA</v>
          </cell>
          <cell r="D3" t="str">
            <v>pt alianza morena</v>
          </cell>
          <cell r="E3" t="str">
            <v>Acolman</v>
          </cell>
        </row>
        <row r="4">
          <cell r="B4" t="str">
            <v>Aculco</v>
          </cell>
          <cell r="C4" t="str">
            <v>JORGE ALFREDO OSORNIO VICTORIA</v>
          </cell>
          <cell r="D4" t="str">
            <v>pan pri prd</v>
          </cell>
          <cell r="E4" t="str">
            <v>Aculco</v>
          </cell>
        </row>
        <row r="5">
          <cell r="B5" t="str">
            <v>Almoloya de Alquisiras</v>
          </cell>
          <cell r="C5" t="str">
            <v>LEOPOLDO DOMINGUEZ FLORES</v>
          </cell>
          <cell r="D5" t="str">
            <v>pan pri prd</v>
          </cell>
          <cell r="E5" t="str">
            <v>Almoloya_de_Alquisiras</v>
          </cell>
        </row>
        <row r="6">
          <cell r="B6" t="str">
            <v>Almoloya de Juárez</v>
          </cell>
          <cell r="C6" t="str">
            <v>OSCAR SANCHEZ GARCIA</v>
          </cell>
          <cell r="D6" t="str">
            <v>pri</v>
          </cell>
          <cell r="E6" t="str">
            <v>Almoloya_de_Juárez</v>
          </cell>
        </row>
        <row r="7">
          <cell r="B7" t="str">
            <v>Almoloya del Río</v>
          </cell>
          <cell r="C7" t="str">
            <v>ESMERALDA GONZALEZ LAGUNAS</v>
          </cell>
          <cell r="D7" t="str">
            <v>verde</v>
          </cell>
          <cell r="E7" t="str">
            <v>Almoloya_del_Río</v>
          </cell>
        </row>
        <row r="8">
          <cell r="B8" t="str">
            <v>Amanalco</v>
          </cell>
          <cell r="C8" t="str">
            <v>MARIA ELENA MARTINEZ ROBLES</v>
          </cell>
          <cell r="D8" t="str">
            <v>movimiento ciudadano</v>
          </cell>
          <cell r="E8" t="str">
            <v>Amanalco</v>
          </cell>
        </row>
        <row r="9">
          <cell r="B9" t="str">
            <v>Amatepec</v>
          </cell>
          <cell r="C9" t="str">
            <v>OBED SANTOS ROJO</v>
          </cell>
          <cell r="D9" t="str">
            <v>pan pri prd</v>
          </cell>
          <cell r="E9" t="str">
            <v>Amatepec</v>
          </cell>
        </row>
        <row r="10">
          <cell r="B10" t="str">
            <v>Amecameca</v>
          </cell>
          <cell r="C10" t="str">
            <v>IVETTE TOPETE GARCIA</v>
          </cell>
          <cell r="D10" t="str">
            <v>pri</v>
          </cell>
          <cell r="E10" t="str">
            <v>Amecameca</v>
          </cell>
        </row>
        <row r="11">
          <cell r="B11" t="str">
            <v>Apaxco</v>
          </cell>
          <cell r="C11" t="str">
            <v>JESUS GASPAR MONTIEL RODRIGUEZ</v>
          </cell>
          <cell r="D11" t="str">
            <v>fuerza mexico</v>
          </cell>
          <cell r="E11" t="str">
            <v>Apaxco</v>
          </cell>
        </row>
        <row r="12">
          <cell r="B12" t="str">
            <v>Atenco</v>
          </cell>
          <cell r="C12" t="str">
            <v>TALIA CITLALI CRUZ SANCHEZ</v>
          </cell>
          <cell r="D12" t="str">
            <v>pt alianza morena</v>
          </cell>
          <cell r="E12" t="str">
            <v>Atenco</v>
          </cell>
        </row>
        <row r="13">
          <cell r="B13" t="str">
            <v>Atizapán</v>
          </cell>
          <cell r="C13" t="str">
            <v>ISAAC REYES SALAZAR</v>
          </cell>
          <cell r="D13" t="str">
            <v>pri</v>
          </cell>
          <cell r="E13" t="str">
            <v>Atizapán</v>
          </cell>
        </row>
        <row r="14">
          <cell r="B14" t="str">
            <v>Atizapán de Zaragoza</v>
          </cell>
          <cell r="C14" t="str">
            <v>PEDRO DAVID RODRÍGUEZ VILLEGAS</v>
          </cell>
          <cell r="D14" t="str">
            <v>pan pri prd</v>
          </cell>
          <cell r="E14" t="str">
            <v>Atizapán_de_Zaragoza</v>
          </cell>
        </row>
        <row r="15">
          <cell r="B15" t="str">
            <v>Atlacomulco</v>
          </cell>
          <cell r="C15" t="str">
            <v>MARISOL DEL SOCORRO ARIAS FLORES</v>
          </cell>
          <cell r="D15" t="str">
            <v>pan pri prd</v>
          </cell>
          <cell r="E15" t="str">
            <v>Atlacomulco</v>
          </cell>
        </row>
        <row r="16">
          <cell r="B16" t="str">
            <v>Atlautla</v>
          </cell>
          <cell r="C16" t="str">
            <v>LUIS ENRIQUE VALENCIA VENEGAS</v>
          </cell>
          <cell r="D16" t="str">
            <v>pt alianza morena</v>
          </cell>
          <cell r="E16" t="str">
            <v>Atlautla</v>
          </cell>
        </row>
        <row r="17">
          <cell r="B17" t="str">
            <v>Axapusco</v>
          </cell>
          <cell r="C17" t="str">
            <v>MIRIAM CORONEL MENESES</v>
          </cell>
          <cell r="D17" t="str">
            <v>pri</v>
          </cell>
          <cell r="E17" t="str">
            <v>Axapusco</v>
          </cell>
        </row>
        <row r="18">
          <cell r="B18" t="str">
            <v>Ayapango</v>
          </cell>
          <cell r="C18" t="str">
            <v>RENE MARTIN VELAZQUEZ SORIANO</v>
          </cell>
          <cell r="D18" t="str">
            <v>prd</v>
          </cell>
          <cell r="E18" t="str">
            <v>Ayapango</v>
          </cell>
        </row>
        <row r="19">
          <cell r="B19" t="str">
            <v>Calimaya</v>
          </cell>
          <cell r="C19" t="str">
            <v>OSCAR HERNANDEZ MEZA</v>
          </cell>
          <cell r="D19" t="str">
            <v>pan pri prd</v>
          </cell>
          <cell r="E19" t="str">
            <v>Calimaya</v>
          </cell>
        </row>
        <row r="20">
          <cell r="B20" t="str">
            <v>Capulhuac</v>
          </cell>
          <cell r="C20" t="str">
            <v>CASIMIRO EMMANUEL ALVARADO DIAZ</v>
          </cell>
          <cell r="D20" t="str">
            <v>pri</v>
          </cell>
          <cell r="E20" t="str">
            <v>Capulhuac</v>
          </cell>
        </row>
        <row r="21">
          <cell r="B21" t="str">
            <v>Chalco</v>
          </cell>
          <cell r="C21" t="str">
            <v>JOSE MIGUEL GUTIERREZ MORALES</v>
          </cell>
          <cell r="D21" t="str">
            <v>pt alianza morena</v>
          </cell>
          <cell r="E21" t="str">
            <v>Chalco</v>
          </cell>
        </row>
        <row r="22">
          <cell r="B22" t="str">
            <v>Chapa de Mota</v>
          </cell>
          <cell r="C22" t="str">
            <v>ANICETO PASTOR CRUZ GARCÍA</v>
          </cell>
          <cell r="D22" t="str">
            <v>pan pri prd</v>
          </cell>
          <cell r="E22" t="str">
            <v>Chapa_de_Mota</v>
          </cell>
        </row>
        <row r="23">
          <cell r="B23" t="str">
            <v>Chapultepec</v>
          </cell>
          <cell r="C23" t="str">
            <v>LAURA AMALIA GONZALEZ MARTINEZ</v>
          </cell>
          <cell r="D23" t="str">
            <v>pan pri prd</v>
          </cell>
          <cell r="E23" t="str">
            <v>Chapultepec</v>
          </cell>
        </row>
        <row r="24">
          <cell r="B24" t="str">
            <v>Chiautla</v>
          </cell>
          <cell r="C24" t="str">
            <v>MARICELA MELO ROJAS</v>
          </cell>
          <cell r="D24" t="str">
            <v>pri</v>
          </cell>
          <cell r="E24" t="str">
            <v>Chiautla</v>
          </cell>
        </row>
        <row r="25">
          <cell r="B25" t="str">
            <v>Chicoloapan</v>
          </cell>
          <cell r="C25" t="str">
            <v>NANCY JAZMIN GOMEZ VARGAS</v>
          </cell>
          <cell r="D25" t="str">
            <v>pt alianza morena</v>
          </cell>
          <cell r="E25" t="str">
            <v>Chicoloapan</v>
          </cell>
        </row>
        <row r="26">
          <cell r="B26" t="str">
            <v>Chiconcuac</v>
          </cell>
          <cell r="C26" t="str">
            <v>AGUSTINA CATALINA VELASCO VICUÑA</v>
          </cell>
          <cell r="D26" t="str">
            <v>pt alianza morena</v>
          </cell>
          <cell r="E26" t="str">
            <v>Chiconcuac</v>
          </cell>
        </row>
        <row r="27">
          <cell r="B27" t="str">
            <v>Chimalhuacán</v>
          </cell>
          <cell r="C27" t="str">
            <v>XOCHITL FLORES JIMENEZ</v>
          </cell>
          <cell r="D27" t="str">
            <v>pt alianza morena</v>
          </cell>
          <cell r="E27" t="str">
            <v>Chimalhuacán</v>
          </cell>
        </row>
        <row r="28">
          <cell r="B28" t="str">
            <v>Coacalco de Berriozábal</v>
          </cell>
          <cell r="C28" t="str">
            <v>DAVID SANCHEZ ISIDORO</v>
          </cell>
          <cell r="D28" t="str">
            <v>pan pri prd</v>
          </cell>
          <cell r="E28" t="str">
            <v>Coacalco_de_Berriozábal</v>
          </cell>
        </row>
        <row r="29">
          <cell r="B29" t="str">
            <v>Coatepec Harinas</v>
          </cell>
          <cell r="C29" t="str">
            <v>MARCO ANTONIO DIAZ JUAREZ</v>
          </cell>
          <cell r="D29" t="str">
            <v>pan pri prd</v>
          </cell>
          <cell r="E29" t="str">
            <v>Coatepec_Harinas</v>
          </cell>
        </row>
        <row r="30">
          <cell r="B30" t="str">
            <v>Cocotitlán</v>
          </cell>
          <cell r="C30" t="str">
            <v>FELIX GUZMAN FLORIN</v>
          </cell>
          <cell r="D30" t="str">
            <v>movimiento ciudadano</v>
          </cell>
          <cell r="E30" t="str">
            <v>Cocotitlán</v>
          </cell>
        </row>
        <row r="31">
          <cell r="B31" t="str">
            <v>Coyotepec</v>
          </cell>
          <cell r="C31" t="str">
            <v>ANDRES OSCAR MONTOYA MARTINEZ</v>
          </cell>
          <cell r="D31" t="str">
            <v>pt alianza morena</v>
          </cell>
          <cell r="E31" t="str">
            <v>Coyotepec</v>
          </cell>
        </row>
        <row r="32">
          <cell r="B32" t="str">
            <v>Cuautitlán</v>
          </cell>
          <cell r="C32" t="str">
            <v>ALDO LEDEZMA REYNA</v>
          </cell>
          <cell r="D32" t="str">
            <v>pan pri prd</v>
          </cell>
          <cell r="E32" t="str">
            <v>Cuautitlán</v>
          </cell>
        </row>
        <row r="33">
          <cell r="B33" t="str">
            <v>Cuautitlán Izcalli</v>
          </cell>
          <cell r="C33" t="str">
            <v>KARLA LETICIA FIESCO GARCIA</v>
          </cell>
          <cell r="D33" t="str">
            <v>pan pri prd</v>
          </cell>
          <cell r="E33" t="str">
            <v>Cuautitlán_Izcalli</v>
          </cell>
        </row>
        <row r="34">
          <cell r="B34" t="str">
            <v>Donato Guerra</v>
          </cell>
          <cell r="C34" t="str">
            <v>MARIA DEL CARMEN ALBARRAN GABRIEL</v>
          </cell>
          <cell r="D34" t="str">
            <v>pan pri prd</v>
          </cell>
          <cell r="E34" t="str">
            <v>Donato_Guerra</v>
          </cell>
        </row>
        <row r="35">
          <cell r="B35" t="str">
            <v>Ecatepec de Morelos</v>
          </cell>
          <cell r="C35" t="str">
            <v>LUIS FERNANDO VILCHIS CONTRERAS</v>
          </cell>
          <cell r="D35" t="str">
            <v>pt alianza morena</v>
          </cell>
          <cell r="E35" t="str">
            <v>Ecatepec_de_Morelos</v>
          </cell>
        </row>
        <row r="36">
          <cell r="B36" t="str">
            <v>Ecatzingo</v>
          </cell>
          <cell r="C36" t="str">
            <v>REBECA PEREZ MARTINEZ</v>
          </cell>
          <cell r="D36" t="str">
            <v>pri</v>
          </cell>
          <cell r="E36" t="str">
            <v>Ecatzingo</v>
          </cell>
        </row>
        <row r="37">
          <cell r="B37" t="str">
            <v>El Oro</v>
          </cell>
          <cell r="C37" t="str">
            <v>RUTH SALAZAR GARCÍA</v>
          </cell>
          <cell r="D37" t="str">
            <v>pri</v>
          </cell>
          <cell r="E37" t="str">
            <v>El_Oro</v>
          </cell>
        </row>
        <row r="38">
          <cell r="B38" t="str">
            <v>Huehuetoca</v>
          </cell>
          <cell r="C38" t="str">
            <v>MILTON CASTAÑEDA DIAZ</v>
          </cell>
          <cell r="D38" t="str">
            <v>pan pri prd</v>
          </cell>
          <cell r="E38" t="str">
            <v>Huehuetoca</v>
          </cell>
        </row>
        <row r="39">
          <cell r="B39" t="str">
            <v>Hueypoxtla</v>
          </cell>
          <cell r="C39" t="str">
            <v>DIEGO VARGAS COLIN</v>
          </cell>
          <cell r="D39" t="str">
            <v>pri</v>
          </cell>
          <cell r="E39" t="str">
            <v>Hueypoxtla</v>
          </cell>
        </row>
        <row r="40">
          <cell r="B40" t="str">
            <v>Huixquilucan</v>
          </cell>
          <cell r="C40" t="str">
            <v>ROMINA CONTRERAS CARRASCO</v>
          </cell>
          <cell r="D40" t="str">
            <v>pan</v>
          </cell>
          <cell r="E40" t="str">
            <v>Huixquilucan</v>
          </cell>
        </row>
        <row r="41">
          <cell r="B41" t="str">
            <v>Isidro Fabela</v>
          </cell>
          <cell r="C41" t="str">
            <v>ASTRID ANITA DAVILA ORDOÑEZ</v>
          </cell>
          <cell r="D41" t="str">
            <v>pri</v>
          </cell>
          <cell r="E41" t="str">
            <v>Isidro_Fabela</v>
          </cell>
        </row>
        <row r="42">
          <cell r="B42" t="str">
            <v>Ixtapaluca</v>
          </cell>
          <cell r="C42" t="str">
            <v>FELIPE RAFAEL ARVIZU DE LA LUZ</v>
          </cell>
          <cell r="D42" t="str">
            <v>pt alianza morena</v>
          </cell>
          <cell r="E42" t="str">
            <v>Ixtapaluca</v>
          </cell>
        </row>
        <row r="43">
          <cell r="B43" t="str">
            <v>Ixtapan de la Sal</v>
          </cell>
          <cell r="C43" t="str">
            <v>EDGAR MISAEL OCAMPO AYALA</v>
          </cell>
          <cell r="D43" t="str">
            <v>pt alianza morena</v>
          </cell>
          <cell r="E43" t="str">
            <v>Ixtapan_de_la_Sal</v>
          </cell>
        </row>
        <row r="44">
          <cell r="B44" t="str">
            <v>Ixtapan del Oro</v>
          </cell>
          <cell r="C44" t="str">
            <v>BENIGNO ARROYO BAUTISTA</v>
          </cell>
          <cell r="D44" t="str">
            <v>pt alianza morena</v>
          </cell>
          <cell r="E44" t="str">
            <v>Ixtapan_del_Oro</v>
          </cell>
        </row>
        <row r="45">
          <cell r="B45" t="str">
            <v>Ixtlahuaca</v>
          </cell>
          <cell r="C45" t="str">
            <v>ABUZEID LOZANO CASTAÑEDA</v>
          </cell>
          <cell r="D45" t="str">
            <v>pan pri prd</v>
          </cell>
          <cell r="E45" t="str">
            <v>Ixtlahuaca</v>
          </cell>
        </row>
        <row r="46">
          <cell r="B46" t="str">
            <v>Jaltenco</v>
          </cell>
          <cell r="C46" t="str">
            <v>MARIA DEL ROSARIO PAYNE ISLAS</v>
          </cell>
          <cell r="D46" t="str">
            <v>morena</v>
          </cell>
          <cell r="E46" t="str">
            <v>Jaltenco</v>
          </cell>
        </row>
        <row r="47">
          <cell r="B47" t="str">
            <v>Jilotepec</v>
          </cell>
          <cell r="C47" t="str">
            <v>RODOLFO NOGUES BARAJAS</v>
          </cell>
          <cell r="D47" t="str">
            <v>pan pri prd</v>
          </cell>
          <cell r="E47" t="str">
            <v>Jilotepec</v>
          </cell>
        </row>
        <row r="48">
          <cell r="B48" t="str">
            <v>Jilotzingo</v>
          </cell>
          <cell r="C48" t="str">
            <v>ANA TERESA CASAS GONZALEZ</v>
          </cell>
          <cell r="D48" t="str">
            <v>pri</v>
          </cell>
          <cell r="E48" t="str">
            <v>Jilotzingo</v>
          </cell>
        </row>
        <row r="49">
          <cell r="B49" t="str">
            <v>Jiquipilco</v>
          </cell>
          <cell r="C49" t="str">
            <v>FELIPE DE JESUS SANCHEZ DAVILA</v>
          </cell>
          <cell r="D49" t="str">
            <v>pan pri prd</v>
          </cell>
          <cell r="E49" t="str">
            <v>Jiquipilco</v>
          </cell>
        </row>
        <row r="50">
          <cell r="B50" t="str">
            <v>Jocotitlán</v>
          </cell>
          <cell r="C50" t="str">
            <v>JOSE JESUS CEDILLO GONZALEZ</v>
          </cell>
          <cell r="D50" t="str">
            <v>pri</v>
          </cell>
          <cell r="E50" t="str">
            <v>Jocotitlán</v>
          </cell>
        </row>
        <row r="51">
          <cell r="B51" t="str">
            <v>Joquicingo</v>
          </cell>
          <cell r="C51" t="str">
            <v>RAUSEL CERVANTES HUERTAS</v>
          </cell>
          <cell r="D51" t="str">
            <v>verde</v>
          </cell>
          <cell r="E51" t="str">
            <v>Joquicingo</v>
          </cell>
        </row>
        <row r="52">
          <cell r="B52" t="str">
            <v>Juchitepec</v>
          </cell>
          <cell r="C52" t="str">
            <v>MARISOL NAVA LINARES</v>
          </cell>
          <cell r="D52" t="str">
            <v>pri</v>
          </cell>
          <cell r="E52" t="str">
            <v>Juchitepec</v>
          </cell>
        </row>
        <row r="53">
          <cell r="B53" t="str">
            <v>La Paz</v>
          </cell>
          <cell r="C53" t="str">
            <v>CRISTINA GONZALEZ CRUZ</v>
          </cell>
          <cell r="D53" t="str">
            <v>pan pri prd</v>
          </cell>
          <cell r="E53" t="str">
            <v>La_Paz</v>
          </cell>
        </row>
        <row r="54">
          <cell r="B54" t="str">
            <v>Lerma</v>
          </cell>
          <cell r="C54" t="str">
            <v>MIGUEL ANGEL RAMIREZ PONCE</v>
          </cell>
          <cell r="D54" t="str">
            <v>pri</v>
          </cell>
          <cell r="E54" t="str">
            <v>Lerma</v>
          </cell>
        </row>
        <row r="55">
          <cell r="B55" t="str">
            <v>Luvianos</v>
          </cell>
          <cell r="C55" t="str">
            <v>ROSA MARIA GARDUÑO CIENFUEGOS</v>
          </cell>
          <cell r="D55" t="str">
            <v>pan pri prd</v>
          </cell>
          <cell r="E55" t="str">
            <v>Luvianos</v>
          </cell>
        </row>
        <row r="56">
          <cell r="B56" t="str">
            <v>Malinalco</v>
          </cell>
          <cell r="C56" t="str">
            <v>JUAN ANTONIO MENDOZA PEDROZA</v>
          </cell>
          <cell r="D56" t="str">
            <v>verde</v>
          </cell>
          <cell r="E56" t="str">
            <v>Malinalco</v>
          </cell>
        </row>
        <row r="57">
          <cell r="B57" t="str">
            <v>Melchor Ocampo</v>
          </cell>
          <cell r="C57" t="str">
            <v>VICTORIA AURELIA VIQUEZ VEGA</v>
          </cell>
          <cell r="D57" t="str">
            <v>pt alianza morena</v>
          </cell>
          <cell r="E57" t="str">
            <v>Melchor_Ocampo</v>
          </cell>
        </row>
        <row r="58">
          <cell r="B58" t="str">
            <v>Metepec</v>
          </cell>
          <cell r="C58" t="str">
            <v>FERNANDO GUSTAVO FLORES FERNANDEZ</v>
          </cell>
          <cell r="D58" t="str">
            <v>pan pri prd</v>
          </cell>
          <cell r="E58" t="str">
            <v>Metepec</v>
          </cell>
        </row>
        <row r="59">
          <cell r="B59" t="str">
            <v>Mexicaltzingo</v>
          </cell>
          <cell r="C59" t="str">
            <v>ARIADNE SARAY BENITEZ ESPINOZA</v>
          </cell>
          <cell r="D59" t="str">
            <v>pan pri prd</v>
          </cell>
          <cell r="E59" t="str">
            <v>Mexicaltzingo</v>
          </cell>
        </row>
        <row r="60">
          <cell r="B60" t="str">
            <v>Morelos</v>
          </cell>
          <cell r="C60" t="str">
            <v>MIRIAM NANCY GARCIA ANTONIO</v>
          </cell>
          <cell r="D60" t="str">
            <v>pan pri prd</v>
          </cell>
          <cell r="E60" t="str">
            <v>Morelos</v>
          </cell>
        </row>
        <row r="61">
          <cell r="B61" t="str">
            <v>Naucalpan de Juárez</v>
          </cell>
          <cell r="C61" t="str">
            <v>ANGELICA MOYA MARIN</v>
          </cell>
          <cell r="D61" t="str">
            <v>pan pri prd</v>
          </cell>
          <cell r="E61" t="str">
            <v>Naucalpan_de_Juárez</v>
          </cell>
        </row>
        <row r="62">
          <cell r="B62" t="str">
            <v>Nextlalpan</v>
          </cell>
          <cell r="E62" t="str">
            <v>Nextlalpan</v>
          </cell>
        </row>
        <row r="63">
          <cell r="B63" t="str">
            <v>Nezahualcóyotl</v>
          </cell>
          <cell r="C63" t="str">
            <v>ADOLFO CERQUEDA REBOLLO</v>
          </cell>
          <cell r="D63" t="str">
            <v>pt alianza morena</v>
          </cell>
          <cell r="E63" t="str">
            <v>Nezahualcóyotl</v>
          </cell>
        </row>
        <row r="64">
          <cell r="B64" t="str">
            <v>Nicolás Romero</v>
          </cell>
          <cell r="C64" t="str">
            <v>ARMANDO NAVARRETE LOPEZ</v>
          </cell>
          <cell r="D64" t="str">
            <v>pt alianza morena</v>
          </cell>
          <cell r="E64" t="str">
            <v>Nicolás_Romero</v>
          </cell>
        </row>
        <row r="65">
          <cell r="B65" t="str">
            <v>Nopaltepec</v>
          </cell>
          <cell r="C65" t="str">
            <v>GUMARO WALDO LOPEZ</v>
          </cell>
          <cell r="D65" t="str">
            <v>pan</v>
          </cell>
          <cell r="E65" t="str">
            <v>Nopaltepec</v>
          </cell>
        </row>
        <row r="66">
          <cell r="B66" t="str">
            <v>Ocoyoacac</v>
          </cell>
          <cell r="C66" t="str">
            <v>SAMUEL VERDEJA RUIZ</v>
          </cell>
          <cell r="D66" t="str">
            <v>vede</v>
          </cell>
          <cell r="E66" t="str">
            <v>Ocoyoacac</v>
          </cell>
        </row>
        <row r="67">
          <cell r="B67" t="str">
            <v>Ocuilan</v>
          </cell>
          <cell r="C67" t="str">
            <v>EMILIO ARRIAGA VILLA</v>
          </cell>
          <cell r="D67" t="str">
            <v>pes</v>
          </cell>
          <cell r="E67" t="str">
            <v>Ocuilan</v>
          </cell>
        </row>
        <row r="68">
          <cell r="B68" t="str">
            <v>Otumba</v>
          </cell>
          <cell r="C68" t="str">
            <v>HILARION CORONEL LEMUS</v>
          </cell>
          <cell r="D68" t="str">
            <v>pri</v>
          </cell>
          <cell r="E68" t="str">
            <v>Otumba</v>
          </cell>
        </row>
        <row r="69">
          <cell r="B69" t="str">
            <v>Otzoloapan</v>
          </cell>
          <cell r="C69" t="str">
            <v>YURENI NUÑEZ GARCIA</v>
          </cell>
          <cell r="D69" t="str">
            <v>pan pri prd</v>
          </cell>
          <cell r="E69" t="str">
            <v>Otzoloapan</v>
          </cell>
        </row>
        <row r="70">
          <cell r="B70" t="str">
            <v>Otzolotepec</v>
          </cell>
          <cell r="C70" t="str">
            <v>ERIKA SEVILLA ALVARADO</v>
          </cell>
          <cell r="D70" t="str">
            <v>pt alianza morena</v>
          </cell>
          <cell r="E70" t="str">
            <v>Otzolotepec</v>
          </cell>
        </row>
        <row r="71">
          <cell r="B71" t="str">
            <v>Ozumba</v>
          </cell>
          <cell r="C71" t="str">
            <v>VALENTIN MARTINEZ CASTILLO</v>
          </cell>
          <cell r="D71" t="str">
            <v>pt alianza morena</v>
          </cell>
          <cell r="E71" t="str">
            <v>Ozumba</v>
          </cell>
        </row>
        <row r="72">
          <cell r="B72" t="str">
            <v>Papalotla</v>
          </cell>
          <cell r="C72" t="str">
            <v>RODRIGO RUIZ MARTINEZ</v>
          </cell>
          <cell r="D72" t="str">
            <v>pt alianza morena</v>
          </cell>
          <cell r="E72" t="str">
            <v>Papalotla</v>
          </cell>
        </row>
        <row r="73">
          <cell r="B73" t="str">
            <v>Polotitlán</v>
          </cell>
          <cell r="C73" t="str">
            <v>TERESITA SANCHEZ BARCENA</v>
          </cell>
          <cell r="D73" t="str">
            <v>pan pri prd</v>
          </cell>
          <cell r="E73" t="str">
            <v>Polotitlán</v>
          </cell>
        </row>
        <row r="74">
          <cell r="B74" t="str">
            <v>Rayón</v>
          </cell>
          <cell r="C74" t="str">
            <v>ERICK VLADIMIR CEDILLO HINOJOSA</v>
          </cell>
          <cell r="D74" t="str">
            <v>pan pri prd</v>
          </cell>
          <cell r="E74" t="str">
            <v>Rayón</v>
          </cell>
        </row>
        <row r="75">
          <cell r="B75" t="str">
            <v>San Antonio la Isla</v>
          </cell>
          <cell r="C75" t="str">
            <v>LIZETH MARLENE SANDOVAL COLINDRES</v>
          </cell>
          <cell r="D75" t="str">
            <v>pan pri prd</v>
          </cell>
          <cell r="E75" t="str">
            <v>San_Antonio_la_Isla</v>
          </cell>
        </row>
        <row r="76">
          <cell r="B76" t="str">
            <v>San Felipe del Progreso</v>
          </cell>
          <cell r="C76" t="str">
            <v>JAVIER JERONIMO APOLONIO</v>
          </cell>
          <cell r="D76" t="str">
            <v>pan pri prd</v>
          </cell>
          <cell r="E76" t="str">
            <v>San_Felipe_del_Progreso</v>
          </cell>
        </row>
        <row r="77">
          <cell r="B77" t="str">
            <v>San José del Rincón</v>
          </cell>
          <cell r="C77" t="str">
            <v>ANA MARIA VAZQUEZ CARMONA</v>
          </cell>
          <cell r="D77" t="str">
            <v>pan pri prd</v>
          </cell>
          <cell r="E77" t="str">
            <v>San_José_del_Rincón</v>
          </cell>
        </row>
        <row r="78">
          <cell r="B78" t="str">
            <v>San Martín de las Pirámides</v>
          </cell>
          <cell r="C78" t="str">
            <v>ERIC RUIZ MEDINA</v>
          </cell>
          <cell r="D78" t="str">
            <v>pan</v>
          </cell>
          <cell r="E78" t="str">
            <v>San_Martín_de_las_Pirámides</v>
          </cell>
        </row>
        <row r="79">
          <cell r="B79" t="str">
            <v>San Mateo Atenco</v>
          </cell>
          <cell r="C79" t="str">
            <v>ANA AURORA MUÑIZ NEYRA</v>
          </cell>
          <cell r="D79" t="str">
            <v>pan pri prd</v>
          </cell>
          <cell r="E79" t="str">
            <v>San_Mateo_Atenco</v>
          </cell>
        </row>
        <row r="80">
          <cell r="B80" t="str">
            <v>San Simón de Guerrero</v>
          </cell>
          <cell r="C80" t="str">
            <v>SARA MORA DE JESUS</v>
          </cell>
          <cell r="D80" t="str">
            <v>pan pri prd</v>
          </cell>
          <cell r="E80" t="str">
            <v>San_Simón_de_Guerrero</v>
          </cell>
        </row>
        <row r="81">
          <cell r="B81" t="str">
            <v>Santo Tomás</v>
          </cell>
          <cell r="C81" t="str">
            <v>MARIA DEL ROSARIO MATIAS ESQUIVEL</v>
          </cell>
          <cell r="D81" t="str">
            <v>pan pri prd</v>
          </cell>
          <cell r="E81" t="str">
            <v>Santo_Tomás</v>
          </cell>
        </row>
        <row r="82">
          <cell r="B82" t="str">
            <v>Soyaniquilpan de Juárez</v>
          </cell>
          <cell r="C82" t="str">
            <v>JESUS ESPINOSA ARCINIEGA</v>
          </cell>
          <cell r="D82" t="str">
            <v>pan pri prd</v>
          </cell>
          <cell r="E82" t="str">
            <v>Soyaniquilpan_de_Juárez</v>
          </cell>
        </row>
        <row r="83">
          <cell r="B83" t="str">
            <v>Sultepec</v>
          </cell>
          <cell r="C83" t="str">
            <v>ANA MARIA VAZQUEZ CARMONA</v>
          </cell>
          <cell r="D83" t="str">
            <v>verde</v>
          </cell>
          <cell r="E83" t="str">
            <v>Sultepec</v>
          </cell>
        </row>
        <row r="84">
          <cell r="B84" t="str">
            <v>Tecámac</v>
          </cell>
          <cell r="C84" t="str">
            <v>MARIELA GUTIERREZ ESCALANTE</v>
          </cell>
          <cell r="D84" t="str">
            <v>pt alianza morena</v>
          </cell>
          <cell r="E84" t="str">
            <v>Tecámac</v>
          </cell>
        </row>
        <row r="85">
          <cell r="B85" t="str">
            <v>Tejupilco</v>
          </cell>
          <cell r="C85" t="str">
            <v>RIGOBERTO LOPEZ RIVERA</v>
          </cell>
          <cell r="D85" t="str">
            <v>pan pri prd</v>
          </cell>
          <cell r="E85" t="str">
            <v>Tejupilco</v>
          </cell>
        </row>
        <row r="86">
          <cell r="B86" t="str">
            <v>Temamatla</v>
          </cell>
          <cell r="C86" t="str">
            <v>JOSE ANTONIO VALLEJO GAMA</v>
          </cell>
          <cell r="D86" t="str">
            <v>rsp</v>
          </cell>
          <cell r="E86" t="str">
            <v>Temamatla</v>
          </cell>
        </row>
        <row r="87">
          <cell r="B87" t="str">
            <v>Temascalapa</v>
          </cell>
          <cell r="C87" t="str">
            <v>QUIRINO MENESES VIVALDO</v>
          </cell>
          <cell r="D87" t="str">
            <v>pan</v>
          </cell>
          <cell r="E87" t="str">
            <v>Temascalapa</v>
          </cell>
        </row>
        <row r="88">
          <cell r="B88" t="str">
            <v>Temascalcingo</v>
          </cell>
          <cell r="C88" t="str">
            <v>JOSE LUIS ESPINOZA NAVARRETE</v>
          </cell>
          <cell r="D88" t="str">
            <v>pan pri prd</v>
          </cell>
          <cell r="E88" t="str">
            <v>Temascalcingo</v>
          </cell>
        </row>
        <row r="89">
          <cell r="B89" t="str">
            <v>Temascaltepec</v>
          </cell>
          <cell r="C89" t="str">
            <v>CARLOS GONZALEZ BERRA</v>
          </cell>
          <cell r="D89" t="str">
            <v>pan pri prd</v>
          </cell>
          <cell r="E89" t="str">
            <v>Temascaltepec</v>
          </cell>
        </row>
        <row r="90">
          <cell r="B90" t="str">
            <v>Temoaya</v>
          </cell>
          <cell r="C90" t="str">
            <v>NELLY BRIGIDA RIVERA SANCHEZ</v>
          </cell>
          <cell r="D90" t="str">
            <v>pt alianza morena</v>
          </cell>
          <cell r="E90" t="str">
            <v>Temoaya</v>
          </cell>
        </row>
        <row r="91">
          <cell r="B91" t="str">
            <v>Tenancingo</v>
          </cell>
          <cell r="C91" t="str">
            <v>HECTOR GORDILLO SANCHEZ</v>
          </cell>
          <cell r="D91" t="str">
            <v>pan pri prd</v>
          </cell>
          <cell r="E91" t="str">
            <v>Tenancingo</v>
          </cell>
        </row>
        <row r="92">
          <cell r="B92" t="str">
            <v>Tenango del Aire</v>
          </cell>
          <cell r="C92" t="str">
            <v>ROBERTO AVILA VENTURA</v>
          </cell>
          <cell r="D92" t="str">
            <v>verde</v>
          </cell>
          <cell r="E92" t="str">
            <v>Tenango_del_Aire</v>
          </cell>
        </row>
        <row r="93">
          <cell r="B93" t="str">
            <v>Tenango del Valle</v>
          </cell>
          <cell r="C93" t="str">
            <v>ROBERTO BAUTISTA ARELLANO</v>
          </cell>
          <cell r="D93" t="str">
            <v>pt alianza morena</v>
          </cell>
          <cell r="E93" t="str">
            <v>Tenango_del_Valle</v>
          </cell>
        </row>
        <row r="94">
          <cell r="B94" t="str">
            <v>Teoloyucán</v>
          </cell>
          <cell r="C94" t="str">
            <v>JUAN CARLOS URIBE PADILLA</v>
          </cell>
          <cell r="D94" t="str">
            <v>pan pri prd</v>
          </cell>
          <cell r="E94" t="str">
            <v>Teoloyucán</v>
          </cell>
        </row>
        <row r="95">
          <cell r="B95" t="str">
            <v>Teotihuacán</v>
          </cell>
          <cell r="C95" t="str">
            <v>MARIO PAREDES DE LA TORRE</v>
          </cell>
          <cell r="D95" t="str">
            <v>pri</v>
          </cell>
          <cell r="E95" t="str">
            <v>Teotihuacán</v>
          </cell>
        </row>
        <row r="96">
          <cell r="B96" t="str">
            <v>Tepetlaoxtoc</v>
          </cell>
          <cell r="C96" t="str">
            <v>ISMAEL OLIVARES VAZQUEZ</v>
          </cell>
          <cell r="D96" t="str">
            <v>pri</v>
          </cell>
          <cell r="E96" t="str">
            <v>Tepetlaoxtoc</v>
          </cell>
        </row>
        <row r="97">
          <cell r="B97" t="str">
            <v>Tepetlixpa</v>
          </cell>
          <cell r="C97" t="str">
            <v>ABELARDO RODRIGUEZ GARCIA</v>
          </cell>
          <cell r="D97" t="str">
            <v>movimiento ciudadano</v>
          </cell>
          <cell r="E97" t="str">
            <v>Tepetlixpa</v>
          </cell>
        </row>
        <row r="98">
          <cell r="B98" t="str">
            <v>Tepotzotlán</v>
          </cell>
          <cell r="C98" t="str">
            <v>MARIA DE LOS ANGELES ZUPPA VILLEGAS</v>
          </cell>
          <cell r="D98" t="str">
            <v>movimiento ciudadano</v>
          </cell>
          <cell r="E98" t="str">
            <v>Tepotzotlán</v>
          </cell>
        </row>
        <row r="99">
          <cell r="B99" t="str">
            <v>Tequixquiac</v>
          </cell>
          <cell r="C99" t="str">
            <v>LUIS RAUL MENESES GARCIA</v>
          </cell>
          <cell r="D99" t="str">
            <v>fuerza mexico</v>
          </cell>
          <cell r="E99" t="str">
            <v>Tequixquiac</v>
          </cell>
        </row>
        <row r="100">
          <cell r="B100" t="str">
            <v>Texcaltitlán</v>
          </cell>
          <cell r="C100" t="str">
            <v>JAVIER LUJANO HUERTA</v>
          </cell>
          <cell r="D100" t="str">
            <v>pan pri prd</v>
          </cell>
          <cell r="E100" t="str">
            <v>Texcaltitlán</v>
          </cell>
        </row>
        <row r="101">
          <cell r="B101" t="str">
            <v>Texcalyacac</v>
          </cell>
          <cell r="C101" t="str">
            <v>XOCHITL MARIBEL RAMIREZ BERMEJO</v>
          </cell>
          <cell r="D101" t="str">
            <v>pri</v>
          </cell>
          <cell r="E101" t="str">
            <v>Texcalyacac</v>
          </cell>
        </row>
        <row r="102">
          <cell r="B102" t="str">
            <v>Texcoco</v>
          </cell>
          <cell r="C102" t="str">
            <v>SANDRA LUZ FALCON VENEGAS</v>
          </cell>
          <cell r="D102" t="str">
            <v>pt alianza morena</v>
          </cell>
          <cell r="E102" t="str">
            <v>Texcoco</v>
          </cell>
        </row>
        <row r="103">
          <cell r="B103" t="str">
            <v>Tezoyuca</v>
          </cell>
          <cell r="C103" t="str">
            <v>EDGAR URIEL MORALES AVILA</v>
          </cell>
          <cell r="D103" t="str">
            <v>pan</v>
          </cell>
          <cell r="E103" t="str">
            <v>Tezoyuca</v>
          </cell>
        </row>
        <row r="104">
          <cell r="B104" t="str">
            <v>Tianguistenco</v>
          </cell>
          <cell r="C104" t="str">
            <v>DIEGO ERIC MORENO VALLE</v>
          </cell>
          <cell r="D104" t="str">
            <v>pri</v>
          </cell>
          <cell r="E104" t="str">
            <v>Tianguistenco</v>
          </cell>
        </row>
        <row r="105">
          <cell r="B105" t="str">
            <v>Timilpan</v>
          </cell>
          <cell r="C105" t="str">
            <v>ISAIAS LUGO GARCIA</v>
          </cell>
          <cell r="D105" t="str">
            <v>pan pri prd</v>
          </cell>
          <cell r="E105" t="str">
            <v>Timilpan</v>
          </cell>
        </row>
        <row r="106">
          <cell r="B106" t="str">
            <v>Tlalmanalco</v>
          </cell>
          <cell r="C106" t="str">
            <v>ANA GABRIELA VELAZQUEZ QUINTERO</v>
          </cell>
          <cell r="D106" t="str">
            <v>pt alianza morena</v>
          </cell>
          <cell r="E106" t="str">
            <v>Tlalmanalco</v>
          </cell>
        </row>
        <row r="107">
          <cell r="B107" t="str">
            <v>Tlalnepantla de Baz</v>
          </cell>
          <cell r="C107" t="str">
            <v>MARCO ANTONIO RODRIGUEZ HURTADO</v>
          </cell>
          <cell r="D107" t="str">
            <v>pan pri prd</v>
          </cell>
          <cell r="E107" t="str">
            <v>Tlalnepantla_de_Baz</v>
          </cell>
        </row>
        <row r="108">
          <cell r="B108" t="str">
            <v>Tlatlaya</v>
          </cell>
          <cell r="C108" t="str">
            <v>CRISOFORO HERNANDEZ MENA</v>
          </cell>
          <cell r="D108" t="str">
            <v>pan pri prd</v>
          </cell>
          <cell r="E108" t="str">
            <v>Tlatlaya</v>
          </cell>
        </row>
        <row r="109">
          <cell r="B109" t="str">
            <v>Toluca</v>
          </cell>
          <cell r="C109" t="str">
            <v>RAYMUNDO EDGAR MARTINEZ CARBAJAL</v>
          </cell>
          <cell r="D109" t="str">
            <v>pan pri prd</v>
          </cell>
          <cell r="E109" t="str">
            <v>Toluca</v>
          </cell>
        </row>
        <row r="110">
          <cell r="B110" t="str">
            <v>Tonanitla</v>
          </cell>
          <cell r="C110" t="str">
            <v>MAURO MARTINEZ MARTINEZ</v>
          </cell>
          <cell r="D110" t="str">
            <v>pes</v>
          </cell>
          <cell r="E110" t="str">
            <v>Tonanitla</v>
          </cell>
        </row>
        <row r="111">
          <cell r="B111" t="str">
            <v>Tonatico</v>
          </cell>
          <cell r="C111" t="str">
            <v>EVELIA MARLEM AYALA SANCHEZ</v>
          </cell>
          <cell r="D111" t="str">
            <v>pan</v>
          </cell>
          <cell r="E111" t="str">
            <v>Tonatico</v>
          </cell>
        </row>
        <row r="112">
          <cell r="B112" t="str">
            <v>Tultepec</v>
          </cell>
          <cell r="C112" t="str">
            <v>RAMON SERGIO LUNA CORTES</v>
          </cell>
          <cell r="D112" t="str">
            <v>pt alianza morena</v>
          </cell>
          <cell r="E112" t="str">
            <v>Tultepec</v>
          </cell>
        </row>
        <row r="113">
          <cell r="B113" t="str">
            <v>Tultitlán</v>
          </cell>
          <cell r="C113" t="str">
            <v>ELENA GARCIA MARTINEZ</v>
          </cell>
          <cell r="D113" t="str">
            <v>pt alianza morena</v>
          </cell>
          <cell r="E113" t="str">
            <v>Tultitlán</v>
          </cell>
        </row>
        <row r="114">
          <cell r="B114" t="str">
            <v>Valle de Bravo</v>
          </cell>
          <cell r="C114" t="str">
            <v>MICHELLE NUÑEZ PONCE</v>
          </cell>
          <cell r="D114" t="str">
            <v>pt alianza morena</v>
          </cell>
          <cell r="E114" t="str">
            <v>Valle_de_Bravo</v>
          </cell>
        </row>
        <row r="115">
          <cell r="B115" t="str">
            <v>Valle de Chalco Solidaridad</v>
          </cell>
          <cell r="C115" t="str">
            <v>ARMANDO GARCIA MENDEZ</v>
          </cell>
          <cell r="D115" t="str">
            <v>pt alianza morena</v>
          </cell>
          <cell r="E115" t="str">
            <v>Valle_de_Chalco_Solidaridad</v>
          </cell>
        </row>
        <row r="116">
          <cell r="B116" t="str">
            <v>Villa de Allende</v>
          </cell>
          <cell r="C116" t="str">
            <v>ARTURO PIÑA GARCIA</v>
          </cell>
          <cell r="D116" t="str">
            <v>pan pri prd</v>
          </cell>
          <cell r="E116" t="str">
            <v>Villa_de_Allende</v>
          </cell>
        </row>
        <row r="117">
          <cell r="B117" t="str">
            <v>Villa del Carbón</v>
          </cell>
          <cell r="C117" t="str">
            <v>ANDRI GUADALUPE CORREA RODRIGUEZ</v>
          </cell>
          <cell r="D117" t="str">
            <v>pri</v>
          </cell>
          <cell r="E117" t="str">
            <v>Villa_del_Carbón</v>
          </cell>
        </row>
        <row r="118">
          <cell r="B118" t="str">
            <v>Villa Guerrero</v>
          </cell>
          <cell r="C118" t="str">
            <v>FRANCISCO LUGO MILLAN</v>
          </cell>
          <cell r="D118" t="str">
            <v>movimiento ciudadano</v>
          </cell>
          <cell r="E118" t="str">
            <v>Villa_Guerrero</v>
          </cell>
        </row>
        <row r="119">
          <cell r="B119" t="str">
            <v>Villa Victoria</v>
          </cell>
          <cell r="C119" t="str">
            <v>MARIA LUISA CARMONA ALVARADO</v>
          </cell>
          <cell r="D119" t="str">
            <v>pan pri prd</v>
          </cell>
          <cell r="E119" t="str">
            <v>Villa Victoria</v>
          </cell>
        </row>
        <row r="120">
          <cell r="B120" t="str">
            <v>Xalatlaco</v>
          </cell>
          <cell r="C120" t="str">
            <v>ABEL FLORES GUZMAN</v>
          </cell>
          <cell r="D120" t="str">
            <v>morena</v>
          </cell>
          <cell r="E120" t="str">
            <v>Xalatlaco</v>
          </cell>
        </row>
        <row r="121">
          <cell r="B121" t="str">
            <v>Xonacatlán</v>
          </cell>
          <cell r="C121" t="str">
            <v>ALFREDO GONZALEZ GONZALEZ</v>
          </cell>
          <cell r="D121" t="str">
            <v>pt alianza morena</v>
          </cell>
          <cell r="E121" t="str">
            <v>Xonacatlán</v>
          </cell>
        </row>
        <row r="122">
          <cell r="B122" t="str">
            <v>Zacazonapan</v>
          </cell>
          <cell r="C122" t="str">
            <v>JUAN VICENTE JARAMILLO CRUZ</v>
          </cell>
          <cell r="D122" t="str">
            <v>pan pri prd</v>
          </cell>
          <cell r="E122" t="str">
            <v>Zacazonapan</v>
          </cell>
        </row>
        <row r="123">
          <cell r="B123" t="str">
            <v>Zacualpan</v>
          </cell>
          <cell r="C123" t="str">
            <v>BEATRIZ PÉREZ VASQUEZ</v>
          </cell>
          <cell r="D123" t="str">
            <v>pan pri prd</v>
          </cell>
          <cell r="E123" t="str">
            <v>Zacualpan</v>
          </cell>
        </row>
        <row r="124">
          <cell r="B124" t="str">
            <v>Zinacantepec</v>
          </cell>
          <cell r="C124" t="str">
            <v>MANUEL VILCHIS VIVEROS</v>
          </cell>
          <cell r="D124" t="str">
            <v>pan pri prd</v>
          </cell>
          <cell r="E124" t="str">
            <v>Zinacantepec</v>
          </cell>
        </row>
        <row r="125">
          <cell r="B125" t="str">
            <v>Zumpahuacán</v>
          </cell>
          <cell r="C125" t="str">
            <v>NORA ANGELICA FUENTES AGUILAR</v>
          </cell>
          <cell r="D125" t="str">
            <v>pan pri prd</v>
          </cell>
          <cell r="E125" t="str">
            <v>Zumpahuacán</v>
          </cell>
        </row>
        <row r="126">
          <cell r="B126" t="str">
            <v>Zumpango</v>
          </cell>
          <cell r="C126" t="str">
            <v>MIGUEL ANGEL GAMBOA MONROY</v>
          </cell>
          <cell r="D126" t="str">
            <v>pt alianza morena</v>
          </cell>
          <cell r="E126" t="str">
            <v>Zumpango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se-05"/>
      <sheetName val="Conclusiones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Base_mun"/>
      <sheetName val="Direccionamiento D"/>
      <sheetName val="Localidades"/>
    </sheetNames>
    <sheetDataSet>
      <sheetData sheetId="0">
        <row r="2">
          <cell r="A2" t="str">
            <v>México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CCOA-5A"/>
    </sheetNames>
    <sheetDataSet>
      <sheetData sheetId="0"/>
      <sheetData sheetId="1">
        <row r="1">
          <cell r="B1" t="str">
            <v>COMPARATIVO DE EGRESOS POR EJE RECTOR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3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EJE RECTOR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7">
          <cell r="B7" t="str">
            <v>Desarrollo Económico y Empleo</v>
          </cell>
          <cell r="D7">
            <v>20398.8</v>
          </cell>
          <cell r="F7">
            <v>1852.6</v>
          </cell>
          <cell r="H7">
            <v>368.8</v>
          </cell>
          <cell r="J7">
            <v>21882.6</v>
          </cell>
          <cell r="L7">
            <v>20630.900000000001</v>
          </cell>
          <cell r="N7">
            <v>-1251.6999999999971</v>
          </cell>
        </row>
        <row r="8">
          <cell r="B8" t="str">
            <v>Desarrollo Regional</v>
          </cell>
          <cell r="D8">
            <v>12599</v>
          </cell>
          <cell r="F8">
            <v>2264.4</v>
          </cell>
          <cell r="H8">
            <v>387.3</v>
          </cell>
          <cell r="J8">
            <v>14476.1</v>
          </cell>
          <cell r="L8">
            <v>14092.7</v>
          </cell>
          <cell r="N8">
            <v>-383.39999999999964</v>
          </cell>
        </row>
        <row r="9">
          <cell r="B9" t="str">
            <v>Desarrollo Urbano Sustentable</v>
          </cell>
          <cell r="D9">
            <v>73987.100000000006</v>
          </cell>
          <cell r="F9">
            <v>5791.9</v>
          </cell>
          <cell r="H9">
            <v>5088.7</v>
          </cell>
          <cell r="J9">
            <v>74690.3</v>
          </cell>
          <cell r="L9">
            <v>71497.7</v>
          </cell>
          <cell r="N9">
            <v>-3192.6000000000058</v>
          </cell>
        </row>
        <row r="10">
          <cell r="D10" t="str">
            <v>_________</v>
          </cell>
          <cell r="F10" t="str">
            <v>_________</v>
          </cell>
          <cell r="H10" t="str">
            <v>_________</v>
          </cell>
          <cell r="J10" t="str">
            <v>_________</v>
          </cell>
          <cell r="L10" t="str">
            <v>_________</v>
          </cell>
          <cell r="N10" t="str">
            <v>_________</v>
          </cell>
        </row>
        <row r="11">
          <cell r="B11" t="str">
            <v>T O T A L</v>
          </cell>
          <cell r="D11">
            <v>106984.90000000001</v>
          </cell>
          <cell r="F11">
            <v>9908.9</v>
          </cell>
          <cell r="H11">
            <v>5844.8</v>
          </cell>
          <cell r="J11">
            <v>111049</v>
          </cell>
          <cell r="L11">
            <v>106221.3</v>
          </cell>
          <cell r="N11">
            <v>-4827.7000000000025</v>
          </cell>
        </row>
        <row r="12">
          <cell r="D12" t="str">
            <v>========</v>
          </cell>
          <cell r="F12" t="str">
            <v>========</v>
          </cell>
          <cell r="H12" t="str">
            <v>========</v>
          </cell>
          <cell r="J12" t="str">
            <v>========</v>
          </cell>
          <cell r="L12" t="str">
            <v>========</v>
          </cell>
          <cell r="N12" t="str">
            <v>========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no_Cache_XXXXX"/>
      <sheetName val="presentacion (2)"/>
      <sheetName val="Deu e Ing PERC"/>
      <sheetName val="RAZONES DE GESTION FIN. (3)"/>
      <sheetName val="TENDENCIA, SFU Y CONSOLIDAC ok"/>
      <sheetName val="ESFC"/>
      <sheetName val="ESFC (2)"/>
      <sheetName val="Razones Financ. (2)"/>
      <sheetName val="EAC "/>
      <sheetName val="EAC  (2)"/>
      <sheetName val="EVHP"/>
      <sheetName val="EDO CAM SIT FIN"/>
      <sheetName val="EDO CAM SIT FIN (2)"/>
      <sheetName val="EFE1CTA"/>
      <sheetName val="EFE CTA&amp;LIBROS"/>
      <sheetName val="EFE CTA&amp;LIBROS (2)"/>
      <sheetName val="DIF CAPTACION Y SDO EN BCOS"/>
      <sheetName val="APLICACIÓN REC.R33 "/>
      <sheetName val="REC.FEDERALES"/>
      <sheetName val="DEUDA "/>
      <sheetName val="DEUDA  (2)"/>
      <sheetName val="PD2"/>
      <sheetName val="PD2 (2)"/>
      <sheetName val="FINANC"/>
      <sheetName val="CAPAC DE ENDEUDAM"/>
      <sheetName val="ANALISIS ENDEUDAMIENTO (2)"/>
      <sheetName val="CONF SALDOS"/>
      <sheetName val="FEFOM (4)"/>
      <sheetName val="H. TRABAJO 2 (2)"/>
      <sheetName val="BALANC PRES MPIO"/>
      <sheetName val="SIST ALERTA P MPIO"/>
      <sheetName val="EAIP2012"/>
      <sheetName val="EEP2012 "/>
      <sheetName val="EAIP2013"/>
      <sheetName val="EEP2013"/>
      <sheetName val="EAIP2014"/>
      <sheetName val="EEP2014"/>
      <sheetName val="EAIP2015"/>
      <sheetName val="EEP2015"/>
      <sheetName val="EAIP2016"/>
      <sheetName val="EAEPE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93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L CALCULO"/>
      <sheetName val="IMPUESTO QUINCENAL"/>
      <sheetName val="Tablas"/>
      <sheetName val="LISTAS 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17"/>
  <sheetViews>
    <sheetView topLeftCell="D109" workbookViewId="0">
      <selection activeCell="H125" sqref="H125"/>
    </sheetView>
  </sheetViews>
  <sheetFormatPr baseColWidth="10" defaultRowHeight="12.75"/>
  <cols>
    <col min="1" max="1" width="2.7109375" style="412" customWidth="1"/>
    <col min="2" max="2" width="10.7109375" style="412" customWidth="1"/>
    <col min="3" max="3" width="60.7109375" style="412" customWidth="1"/>
    <col min="4" max="6" width="15.7109375" style="412" customWidth="1"/>
    <col min="7" max="7" width="10.7109375" style="412" customWidth="1"/>
    <col min="8" max="8" width="60.7109375" style="412" customWidth="1"/>
    <col min="9" max="11" width="15.7109375" style="412" customWidth="1"/>
    <col min="12" max="12" width="2.7109375" style="412" customWidth="1"/>
    <col min="13" max="256" width="11.5703125" style="412"/>
    <col min="257" max="257" width="2.7109375" style="412" customWidth="1"/>
    <col min="258" max="258" width="10.7109375" style="412" customWidth="1"/>
    <col min="259" max="259" width="60.7109375" style="412" customWidth="1"/>
    <col min="260" max="262" width="15.7109375" style="412" customWidth="1"/>
    <col min="263" max="263" width="10.7109375" style="412" customWidth="1"/>
    <col min="264" max="264" width="60.7109375" style="412" customWidth="1"/>
    <col min="265" max="267" width="15.7109375" style="412" customWidth="1"/>
    <col min="268" max="268" width="2.7109375" style="412" customWidth="1"/>
    <col min="269" max="512" width="11.5703125" style="412"/>
    <col min="513" max="513" width="2.7109375" style="412" customWidth="1"/>
    <col min="514" max="514" width="10.7109375" style="412" customWidth="1"/>
    <col min="515" max="515" width="60.7109375" style="412" customWidth="1"/>
    <col min="516" max="518" width="15.7109375" style="412" customWidth="1"/>
    <col min="519" max="519" width="10.7109375" style="412" customWidth="1"/>
    <col min="520" max="520" width="60.7109375" style="412" customWidth="1"/>
    <col min="521" max="523" width="15.7109375" style="412" customWidth="1"/>
    <col min="524" max="524" width="2.7109375" style="412" customWidth="1"/>
    <col min="525" max="768" width="11.5703125" style="412"/>
    <col min="769" max="769" width="2.7109375" style="412" customWidth="1"/>
    <col min="770" max="770" width="10.7109375" style="412" customWidth="1"/>
    <col min="771" max="771" width="60.7109375" style="412" customWidth="1"/>
    <col min="772" max="774" width="15.7109375" style="412" customWidth="1"/>
    <col min="775" max="775" width="10.7109375" style="412" customWidth="1"/>
    <col min="776" max="776" width="60.7109375" style="412" customWidth="1"/>
    <col min="777" max="779" width="15.7109375" style="412" customWidth="1"/>
    <col min="780" max="780" width="2.7109375" style="412" customWidth="1"/>
    <col min="781" max="1024" width="11.5703125" style="412"/>
    <col min="1025" max="1025" width="2.7109375" style="412" customWidth="1"/>
    <col min="1026" max="1026" width="10.7109375" style="412" customWidth="1"/>
    <col min="1027" max="1027" width="60.7109375" style="412" customWidth="1"/>
    <col min="1028" max="1030" width="15.7109375" style="412" customWidth="1"/>
    <col min="1031" max="1031" width="10.7109375" style="412" customWidth="1"/>
    <col min="1032" max="1032" width="60.7109375" style="412" customWidth="1"/>
    <col min="1033" max="1035" width="15.7109375" style="412" customWidth="1"/>
    <col min="1036" max="1036" width="2.7109375" style="412" customWidth="1"/>
    <col min="1037" max="1280" width="11.5703125" style="412"/>
    <col min="1281" max="1281" width="2.7109375" style="412" customWidth="1"/>
    <col min="1282" max="1282" width="10.7109375" style="412" customWidth="1"/>
    <col min="1283" max="1283" width="60.7109375" style="412" customWidth="1"/>
    <col min="1284" max="1286" width="15.7109375" style="412" customWidth="1"/>
    <col min="1287" max="1287" width="10.7109375" style="412" customWidth="1"/>
    <col min="1288" max="1288" width="60.7109375" style="412" customWidth="1"/>
    <col min="1289" max="1291" width="15.7109375" style="412" customWidth="1"/>
    <col min="1292" max="1292" width="2.7109375" style="412" customWidth="1"/>
    <col min="1293" max="1536" width="11.5703125" style="412"/>
    <col min="1537" max="1537" width="2.7109375" style="412" customWidth="1"/>
    <col min="1538" max="1538" width="10.7109375" style="412" customWidth="1"/>
    <col min="1539" max="1539" width="60.7109375" style="412" customWidth="1"/>
    <col min="1540" max="1542" width="15.7109375" style="412" customWidth="1"/>
    <col min="1543" max="1543" width="10.7109375" style="412" customWidth="1"/>
    <col min="1544" max="1544" width="60.7109375" style="412" customWidth="1"/>
    <col min="1545" max="1547" width="15.7109375" style="412" customWidth="1"/>
    <col min="1548" max="1548" width="2.7109375" style="412" customWidth="1"/>
    <col min="1549" max="1792" width="11.5703125" style="412"/>
    <col min="1793" max="1793" width="2.7109375" style="412" customWidth="1"/>
    <col min="1794" max="1794" width="10.7109375" style="412" customWidth="1"/>
    <col min="1795" max="1795" width="60.7109375" style="412" customWidth="1"/>
    <col min="1796" max="1798" width="15.7109375" style="412" customWidth="1"/>
    <col min="1799" max="1799" width="10.7109375" style="412" customWidth="1"/>
    <col min="1800" max="1800" width="60.7109375" style="412" customWidth="1"/>
    <col min="1801" max="1803" width="15.7109375" style="412" customWidth="1"/>
    <col min="1804" max="1804" width="2.7109375" style="412" customWidth="1"/>
    <col min="1805" max="2048" width="11.5703125" style="412"/>
    <col min="2049" max="2049" width="2.7109375" style="412" customWidth="1"/>
    <col min="2050" max="2050" width="10.7109375" style="412" customWidth="1"/>
    <col min="2051" max="2051" width="60.7109375" style="412" customWidth="1"/>
    <col min="2052" max="2054" width="15.7109375" style="412" customWidth="1"/>
    <col min="2055" max="2055" width="10.7109375" style="412" customWidth="1"/>
    <col min="2056" max="2056" width="60.7109375" style="412" customWidth="1"/>
    <col min="2057" max="2059" width="15.7109375" style="412" customWidth="1"/>
    <col min="2060" max="2060" width="2.7109375" style="412" customWidth="1"/>
    <col min="2061" max="2304" width="11.5703125" style="412"/>
    <col min="2305" max="2305" width="2.7109375" style="412" customWidth="1"/>
    <col min="2306" max="2306" width="10.7109375" style="412" customWidth="1"/>
    <col min="2307" max="2307" width="60.7109375" style="412" customWidth="1"/>
    <col min="2308" max="2310" width="15.7109375" style="412" customWidth="1"/>
    <col min="2311" max="2311" width="10.7109375" style="412" customWidth="1"/>
    <col min="2312" max="2312" width="60.7109375" style="412" customWidth="1"/>
    <col min="2313" max="2315" width="15.7109375" style="412" customWidth="1"/>
    <col min="2316" max="2316" width="2.7109375" style="412" customWidth="1"/>
    <col min="2317" max="2560" width="11.5703125" style="412"/>
    <col min="2561" max="2561" width="2.7109375" style="412" customWidth="1"/>
    <col min="2562" max="2562" width="10.7109375" style="412" customWidth="1"/>
    <col min="2563" max="2563" width="60.7109375" style="412" customWidth="1"/>
    <col min="2564" max="2566" width="15.7109375" style="412" customWidth="1"/>
    <col min="2567" max="2567" width="10.7109375" style="412" customWidth="1"/>
    <col min="2568" max="2568" width="60.7109375" style="412" customWidth="1"/>
    <col min="2569" max="2571" width="15.7109375" style="412" customWidth="1"/>
    <col min="2572" max="2572" width="2.7109375" style="412" customWidth="1"/>
    <col min="2573" max="2816" width="11.5703125" style="412"/>
    <col min="2817" max="2817" width="2.7109375" style="412" customWidth="1"/>
    <col min="2818" max="2818" width="10.7109375" style="412" customWidth="1"/>
    <col min="2819" max="2819" width="60.7109375" style="412" customWidth="1"/>
    <col min="2820" max="2822" width="15.7109375" style="412" customWidth="1"/>
    <col min="2823" max="2823" width="10.7109375" style="412" customWidth="1"/>
    <col min="2824" max="2824" width="60.7109375" style="412" customWidth="1"/>
    <col min="2825" max="2827" width="15.7109375" style="412" customWidth="1"/>
    <col min="2828" max="2828" width="2.7109375" style="412" customWidth="1"/>
    <col min="2829" max="3072" width="11.5703125" style="412"/>
    <col min="3073" max="3073" width="2.7109375" style="412" customWidth="1"/>
    <col min="3074" max="3074" width="10.7109375" style="412" customWidth="1"/>
    <col min="3075" max="3075" width="60.7109375" style="412" customWidth="1"/>
    <col min="3076" max="3078" width="15.7109375" style="412" customWidth="1"/>
    <col min="3079" max="3079" width="10.7109375" style="412" customWidth="1"/>
    <col min="3080" max="3080" width="60.7109375" style="412" customWidth="1"/>
    <col min="3081" max="3083" width="15.7109375" style="412" customWidth="1"/>
    <col min="3084" max="3084" width="2.7109375" style="412" customWidth="1"/>
    <col min="3085" max="3328" width="11.5703125" style="412"/>
    <col min="3329" max="3329" width="2.7109375" style="412" customWidth="1"/>
    <col min="3330" max="3330" width="10.7109375" style="412" customWidth="1"/>
    <col min="3331" max="3331" width="60.7109375" style="412" customWidth="1"/>
    <col min="3332" max="3334" width="15.7109375" style="412" customWidth="1"/>
    <col min="3335" max="3335" width="10.7109375" style="412" customWidth="1"/>
    <col min="3336" max="3336" width="60.7109375" style="412" customWidth="1"/>
    <col min="3337" max="3339" width="15.7109375" style="412" customWidth="1"/>
    <col min="3340" max="3340" width="2.7109375" style="412" customWidth="1"/>
    <col min="3341" max="3584" width="11.5703125" style="412"/>
    <col min="3585" max="3585" width="2.7109375" style="412" customWidth="1"/>
    <col min="3586" max="3586" width="10.7109375" style="412" customWidth="1"/>
    <col min="3587" max="3587" width="60.7109375" style="412" customWidth="1"/>
    <col min="3588" max="3590" width="15.7109375" style="412" customWidth="1"/>
    <col min="3591" max="3591" width="10.7109375" style="412" customWidth="1"/>
    <col min="3592" max="3592" width="60.7109375" style="412" customWidth="1"/>
    <col min="3593" max="3595" width="15.7109375" style="412" customWidth="1"/>
    <col min="3596" max="3596" width="2.7109375" style="412" customWidth="1"/>
    <col min="3597" max="3840" width="11.5703125" style="412"/>
    <col min="3841" max="3841" width="2.7109375" style="412" customWidth="1"/>
    <col min="3842" max="3842" width="10.7109375" style="412" customWidth="1"/>
    <col min="3843" max="3843" width="60.7109375" style="412" customWidth="1"/>
    <col min="3844" max="3846" width="15.7109375" style="412" customWidth="1"/>
    <col min="3847" max="3847" width="10.7109375" style="412" customWidth="1"/>
    <col min="3848" max="3848" width="60.7109375" style="412" customWidth="1"/>
    <col min="3849" max="3851" width="15.7109375" style="412" customWidth="1"/>
    <col min="3852" max="3852" width="2.7109375" style="412" customWidth="1"/>
    <col min="3853" max="4096" width="11.5703125" style="412"/>
    <col min="4097" max="4097" width="2.7109375" style="412" customWidth="1"/>
    <col min="4098" max="4098" width="10.7109375" style="412" customWidth="1"/>
    <col min="4099" max="4099" width="60.7109375" style="412" customWidth="1"/>
    <col min="4100" max="4102" width="15.7109375" style="412" customWidth="1"/>
    <col min="4103" max="4103" width="10.7109375" style="412" customWidth="1"/>
    <col min="4104" max="4104" width="60.7109375" style="412" customWidth="1"/>
    <col min="4105" max="4107" width="15.7109375" style="412" customWidth="1"/>
    <col min="4108" max="4108" width="2.7109375" style="412" customWidth="1"/>
    <col min="4109" max="4352" width="11.5703125" style="412"/>
    <col min="4353" max="4353" width="2.7109375" style="412" customWidth="1"/>
    <col min="4354" max="4354" width="10.7109375" style="412" customWidth="1"/>
    <col min="4355" max="4355" width="60.7109375" style="412" customWidth="1"/>
    <col min="4356" max="4358" width="15.7109375" style="412" customWidth="1"/>
    <col min="4359" max="4359" width="10.7109375" style="412" customWidth="1"/>
    <col min="4360" max="4360" width="60.7109375" style="412" customWidth="1"/>
    <col min="4361" max="4363" width="15.7109375" style="412" customWidth="1"/>
    <col min="4364" max="4364" width="2.7109375" style="412" customWidth="1"/>
    <col min="4365" max="4608" width="11.5703125" style="412"/>
    <col min="4609" max="4609" width="2.7109375" style="412" customWidth="1"/>
    <col min="4610" max="4610" width="10.7109375" style="412" customWidth="1"/>
    <col min="4611" max="4611" width="60.7109375" style="412" customWidth="1"/>
    <col min="4612" max="4614" width="15.7109375" style="412" customWidth="1"/>
    <col min="4615" max="4615" width="10.7109375" style="412" customWidth="1"/>
    <col min="4616" max="4616" width="60.7109375" style="412" customWidth="1"/>
    <col min="4617" max="4619" width="15.7109375" style="412" customWidth="1"/>
    <col min="4620" max="4620" width="2.7109375" style="412" customWidth="1"/>
    <col min="4621" max="4864" width="11.5703125" style="412"/>
    <col min="4865" max="4865" width="2.7109375" style="412" customWidth="1"/>
    <col min="4866" max="4866" width="10.7109375" style="412" customWidth="1"/>
    <col min="4867" max="4867" width="60.7109375" style="412" customWidth="1"/>
    <col min="4868" max="4870" width="15.7109375" style="412" customWidth="1"/>
    <col min="4871" max="4871" width="10.7109375" style="412" customWidth="1"/>
    <col min="4872" max="4872" width="60.7109375" style="412" customWidth="1"/>
    <col min="4873" max="4875" width="15.7109375" style="412" customWidth="1"/>
    <col min="4876" max="4876" width="2.7109375" style="412" customWidth="1"/>
    <col min="4877" max="5120" width="11.5703125" style="412"/>
    <col min="5121" max="5121" width="2.7109375" style="412" customWidth="1"/>
    <col min="5122" max="5122" width="10.7109375" style="412" customWidth="1"/>
    <col min="5123" max="5123" width="60.7109375" style="412" customWidth="1"/>
    <col min="5124" max="5126" width="15.7109375" style="412" customWidth="1"/>
    <col min="5127" max="5127" width="10.7109375" style="412" customWidth="1"/>
    <col min="5128" max="5128" width="60.7109375" style="412" customWidth="1"/>
    <col min="5129" max="5131" width="15.7109375" style="412" customWidth="1"/>
    <col min="5132" max="5132" width="2.7109375" style="412" customWidth="1"/>
    <col min="5133" max="5376" width="11.5703125" style="412"/>
    <col min="5377" max="5377" width="2.7109375" style="412" customWidth="1"/>
    <col min="5378" max="5378" width="10.7109375" style="412" customWidth="1"/>
    <col min="5379" max="5379" width="60.7109375" style="412" customWidth="1"/>
    <col min="5380" max="5382" width="15.7109375" style="412" customWidth="1"/>
    <col min="5383" max="5383" width="10.7109375" style="412" customWidth="1"/>
    <col min="5384" max="5384" width="60.7109375" style="412" customWidth="1"/>
    <col min="5385" max="5387" width="15.7109375" style="412" customWidth="1"/>
    <col min="5388" max="5388" width="2.7109375" style="412" customWidth="1"/>
    <col min="5389" max="5632" width="11.5703125" style="412"/>
    <col min="5633" max="5633" width="2.7109375" style="412" customWidth="1"/>
    <col min="5634" max="5634" width="10.7109375" style="412" customWidth="1"/>
    <col min="5635" max="5635" width="60.7109375" style="412" customWidth="1"/>
    <col min="5636" max="5638" width="15.7109375" style="412" customWidth="1"/>
    <col min="5639" max="5639" width="10.7109375" style="412" customWidth="1"/>
    <col min="5640" max="5640" width="60.7109375" style="412" customWidth="1"/>
    <col min="5641" max="5643" width="15.7109375" style="412" customWidth="1"/>
    <col min="5644" max="5644" width="2.7109375" style="412" customWidth="1"/>
    <col min="5645" max="5888" width="11.5703125" style="412"/>
    <col min="5889" max="5889" width="2.7109375" style="412" customWidth="1"/>
    <col min="5890" max="5890" width="10.7109375" style="412" customWidth="1"/>
    <col min="5891" max="5891" width="60.7109375" style="412" customWidth="1"/>
    <col min="5892" max="5894" width="15.7109375" style="412" customWidth="1"/>
    <col min="5895" max="5895" width="10.7109375" style="412" customWidth="1"/>
    <col min="5896" max="5896" width="60.7109375" style="412" customWidth="1"/>
    <col min="5897" max="5899" width="15.7109375" style="412" customWidth="1"/>
    <col min="5900" max="5900" width="2.7109375" style="412" customWidth="1"/>
    <col min="5901" max="6144" width="11.5703125" style="412"/>
    <col min="6145" max="6145" width="2.7109375" style="412" customWidth="1"/>
    <col min="6146" max="6146" width="10.7109375" style="412" customWidth="1"/>
    <col min="6147" max="6147" width="60.7109375" style="412" customWidth="1"/>
    <col min="6148" max="6150" width="15.7109375" style="412" customWidth="1"/>
    <col min="6151" max="6151" width="10.7109375" style="412" customWidth="1"/>
    <col min="6152" max="6152" width="60.7109375" style="412" customWidth="1"/>
    <col min="6153" max="6155" width="15.7109375" style="412" customWidth="1"/>
    <col min="6156" max="6156" width="2.7109375" style="412" customWidth="1"/>
    <col min="6157" max="6400" width="11.5703125" style="412"/>
    <col min="6401" max="6401" width="2.7109375" style="412" customWidth="1"/>
    <col min="6402" max="6402" width="10.7109375" style="412" customWidth="1"/>
    <col min="6403" max="6403" width="60.7109375" style="412" customWidth="1"/>
    <col min="6404" max="6406" width="15.7109375" style="412" customWidth="1"/>
    <col min="6407" max="6407" width="10.7109375" style="412" customWidth="1"/>
    <col min="6408" max="6408" width="60.7109375" style="412" customWidth="1"/>
    <col min="6409" max="6411" width="15.7109375" style="412" customWidth="1"/>
    <col min="6412" max="6412" width="2.7109375" style="412" customWidth="1"/>
    <col min="6413" max="6656" width="11.5703125" style="412"/>
    <col min="6657" max="6657" width="2.7109375" style="412" customWidth="1"/>
    <col min="6658" max="6658" width="10.7109375" style="412" customWidth="1"/>
    <col min="6659" max="6659" width="60.7109375" style="412" customWidth="1"/>
    <col min="6660" max="6662" width="15.7109375" style="412" customWidth="1"/>
    <col min="6663" max="6663" width="10.7109375" style="412" customWidth="1"/>
    <col min="6664" max="6664" width="60.7109375" style="412" customWidth="1"/>
    <col min="6665" max="6667" width="15.7109375" style="412" customWidth="1"/>
    <col min="6668" max="6668" width="2.7109375" style="412" customWidth="1"/>
    <col min="6669" max="6912" width="11.5703125" style="412"/>
    <col min="6913" max="6913" width="2.7109375" style="412" customWidth="1"/>
    <col min="6914" max="6914" width="10.7109375" style="412" customWidth="1"/>
    <col min="6915" max="6915" width="60.7109375" style="412" customWidth="1"/>
    <col min="6916" max="6918" width="15.7109375" style="412" customWidth="1"/>
    <col min="6919" max="6919" width="10.7109375" style="412" customWidth="1"/>
    <col min="6920" max="6920" width="60.7109375" style="412" customWidth="1"/>
    <col min="6921" max="6923" width="15.7109375" style="412" customWidth="1"/>
    <col min="6924" max="6924" width="2.7109375" style="412" customWidth="1"/>
    <col min="6925" max="7168" width="11.5703125" style="412"/>
    <col min="7169" max="7169" width="2.7109375" style="412" customWidth="1"/>
    <col min="7170" max="7170" width="10.7109375" style="412" customWidth="1"/>
    <col min="7171" max="7171" width="60.7109375" style="412" customWidth="1"/>
    <col min="7172" max="7174" width="15.7109375" style="412" customWidth="1"/>
    <col min="7175" max="7175" width="10.7109375" style="412" customWidth="1"/>
    <col min="7176" max="7176" width="60.7109375" style="412" customWidth="1"/>
    <col min="7177" max="7179" width="15.7109375" style="412" customWidth="1"/>
    <col min="7180" max="7180" width="2.7109375" style="412" customWidth="1"/>
    <col min="7181" max="7424" width="11.5703125" style="412"/>
    <col min="7425" max="7425" width="2.7109375" style="412" customWidth="1"/>
    <col min="7426" max="7426" width="10.7109375" style="412" customWidth="1"/>
    <col min="7427" max="7427" width="60.7109375" style="412" customWidth="1"/>
    <col min="7428" max="7430" width="15.7109375" style="412" customWidth="1"/>
    <col min="7431" max="7431" width="10.7109375" style="412" customWidth="1"/>
    <col min="7432" max="7432" width="60.7109375" style="412" customWidth="1"/>
    <col min="7433" max="7435" width="15.7109375" style="412" customWidth="1"/>
    <col min="7436" max="7436" width="2.7109375" style="412" customWidth="1"/>
    <col min="7437" max="7680" width="11.5703125" style="412"/>
    <col min="7681" max="7681" width="2.7109375" style="412" customWidth="1"/>
    <col min="7682" max="7682" width="10.7109375" style="412" customWidth="1"/>
    <col min="7683" max="7683" width="60.7109375" style="412" customWidth="1"/>
    <col min="7684" max="7686" width="15.7109375" style="412" customWidth="1"/>
    <col min="7687" max="7687" width="10.7109375" style="412" customWidth="1"/>
    <col min="7688" max="7688" width="60.7109375" style="412" customWidth="1"/>
    <col min="7689" max="7691" width="15.7109375" style="412" customWidth="1"/>
    <col min="7692" max="7692" width="2.7109375" style="412" customWidth="1"/>
    <col min="7693" max="7936" width="11.5703125" style="412"/>
    <col min="7937" max="7937" width="2.7109375" style="412" customWidth="1"/>
    <col min="7938" max="7938" width="10.7109375" style="412" customWidth="1"/>
    <col min="7939" max="7939" width="60.7109375" style="412" customWidth="1"/>
    <col min="7940" max="7942" width="15.7109375" style="412" customWidth="1"/>
    <col min="7943" max="7943" width="10.7109375" style="412" customWidth="1"/>
    <col min="7944" max="7944" width="60.7109375" style="412" customWidth="1"/>
    <col min="7945" max="7947" width="15.7109375" style="412" customWidth="1"/>
    <col min="7948" max="7948" width="2.7109375" style="412" customWidth="1"/>
    <col min="7949" max="8192" width="11.5703125" style="412"/>
    <col min="8193" max="8193" width="2.7109375" style="412" customWidth="1"/>
    <col min="8194" max="8194" width="10.7109375" style="412" customWidth="1"/>
    <col min="8195" max="8195" width="60.7109375" style="412" customWidth="1"/>
    <col min="8196" max="8198" width="15.7109375" style="412" customWidth="1"/>
    <col min="8199" max="8199" width="10.7109375" style="412" customWidth="1"/>
    <col min="8200" max="8200" width="60.7109375" style="412" customWidth="1"/>
    <col min="8201" max="8203" width="15.7109375" style="412" customWidth="1"/>
    <col min="8204" max="8204" width="2.7109375" style="412" customWidth="1"/>
    <col min="8205" max="8448" width="11.5703125" style="412"/>
    <col min="8449" max="8449" width="2.7109375" style="412" customWidth="1"/>
    <col min="8450" max="8450" width="10.7109375" style="412" customWidth="1"/>
    <col min="8451" max="8451" width="60.7109375" style="412" customWidth="1"/>
    <col min="8452" max="8454" width="15.7109375" style="412" customWidth="1"/>
    <col min="8455" max="8455" width="10.7109375" style="412" customWidth="1"/>
    <col min="8456" max="8456" width="60.7109375" style="412" customWidth="1"/>
    <col min="8457" max="8459" width="15.7109375" style="412" customWidth="1"/>
    <col min="8460" max="8460" width="2.7109375" style="412" customWidth="1"/>
    <col min="8461" max="8704" width="11.5703125" style="412"/>
    <col min="8705" max="8705" width="2.7109375" style="412" customWidth="1"/>
    <col min="8706" max="8706" width="10.7109375" style="412" customWidth="1"/>
    <col min="8707" max="8707" width="60.7109375" style="412" customWidth="1"/>
    <col min="8708" max="8710" width="15.7109375" style="412" customWidth="1"/>
    <col min="8711" max="8711" width="10.7109375" style="412" customWidth="1"/>
    <col min="8712" max="8712" width="60.7109375" style="412" customWidth="1"/>
    <col min="8713" max="8715" width="15.7109375" style="412" customWidth="1"/>
    <col min="8716" max="8716" width="2.7109375" style="412" customWidth="1"/>
    <col min="8717" max="8960" width="11.5703125" style="412"/>
    <col min="8961" max="8961" width="2.7109375" style="412" customWidth="1"/>
    <col min="8962" max="8962" width="10.7109375" style="412" customWidth="1"/>
    <col min="8963" max="8963" width="60.7109375" style="412" customWidth="1"/>
    <col min="8964" max="8966" width="15.7109375" style="412" customWidth="1"/>
    <col min="8967" max="8967" width="10.7109375" style="412" customWidth="1"/>
    <col min="8968" max="8968" width="60.7109375" style="412" customWidth="1"/>
    <col min="8969" max="8971" width="15.7109375" style="412" customWidth="1"/>
    <col min="8972" max="8972" width="2.7109375" style="412" customWidth="1"/>
    <col min="8973" max="9216" width="11.5703125" style="412"/>
    <col min="9217" max="9217" width="2.7109375" style="412" customWidth="1"/>
    <col min="9218" max="9218" width="10.7109375" style="412" customWidth="1"/>
    <col min="9219" max="9219" width="60.7109375" style="412" customWidth="1"/>
    <col min="9220" max="9222" width="15.7109375" style="412" customWidth="1"/>
    <col min="9223" max="9223" width="10.7109375" style="412" customWidth="1"/>
    <col min="9224" max="9224" width="60.7109375" style="412" customWidth="1"/>
    <col min="9225" max="9227" width="15.7109375" style="412" customWidth="1"/>
    <col min="9228" max="9228" width="2.7109375" style="412" customWidth="1"/>
    <col min="9229" max="9472" width="11.5703125" style="412"/>
    <col min="9473" max="9473" width="2.7109375" style="412" customWidth="1"/>
    <col min="9474" max="9474" width="10.7109375" style="412" customWidth="1"/>
    <col min="9475" max="9475" width="60.7109375" style="412" customWidth="1"/>
    <col min="9476" max="9478" width="15.7109375" style="412" customWidth="1"/>
    <col min="9479" max="9479" width="10.7109375" style="412" customWidth="1"/>
    <col min="9480" max="9480" width="60.7109375" style="412" customWidth="1"/>
    <col min="9481" max="9483" width="15.7109375" style="412" customWidth="1"/>
    <col min="9484" max="9484" width="2.7109375" style="412" customWidth="1"/>
    <col min="9485" max="9728" width="11.5703125" style="412"/>
    <col min="9729" max="9729" width="2.7109375" style="412" customWidth="1"/>
    <col min="9730" max="9730" width="10.7109375" style="412" customWidth="1"/>
    <col min="9731" max="9731" width="60.7109375" style="412" customWidth="1"/>
    <col min="9732" max="9734" width="15.7109375" style="412" customWidth="1"/>
    <col min="9735" max="9735" width="10.7109375" style="412" customWidth="1"/>
    <col min="9736" max="9736" width="60.7109375" style="412" customWidth="1"/>
    <col min="9737" max="9739" width="15.7109375" style="412" customWidth="1"/>
    <col min="9740" max="9740" width="2.7109375" style="412" customWidth="1"/>
    <col min="9741" max="9984" width="11.5703125" style="412"/>
    <col min="9985" max="9985" width="2.7109375" style="412" customWidth="1"/>
    <col min="9986" max="9986" width="10.7109375" style="412" customWidth="1"/>
    <col min="9987" max="9987" width="60.7109375" style="412" customWidth="1"/>
    <col min="9988" max="9990" width="15.7109375" style="412" customWidth="1"/>
    <col min="9991" max="9991" width="10.7109375" style="412" customWidth="1"/>
    <col min="9992" max="9992" width="60.7109375" style="412" customWidth="1"/>
    <col min="9993" max="9995" width="15.7109375" style="412" customWidth="1"/>
    <col min="9996" max="9996" width="2.7109375" style="412" customWidth="1"/>
    <col min="9997" max="10240" width="11.5703125" style="412"/>
    <col min="10241" max="10241" width="2.7109375" style="412" customWidth="1"/>
    <col min="10242" max="10242" width="10.7109375" style="412" customWidth="1"/>
    <col min="10243" max="10243" width="60.7109375" style="412" customWidth="1"/>
    <col min="10244" max="10246" width="15.7109375" style="412" customWidth="1"/>
    <col min="10247" max="10247" width="10.7109375" style="412" customWidth="1"/>
    <col min="10248" max="10248" width="60.7109375" style="412" customWidth="1"/>
    <col min="10249" max="10251" width="15.7109375" style="412" customWidth="1"/>
    <col min="10252" max="10252" width="2.7109375" style="412" customWidth="1"/>
    <col min="10253" max="10496" width="11.5703125" style="412"/>
    <col min="10497" max="10497" width="2.7109375" style="412" customWidth="1"/>
    <col min="10498" max="10498" width="10.7109375" style="412" customWidth="1"/>
    <col min="10499" max="10499" width="60.7109375" style="412" customWidth="1"/>
    <col min="10500" max="10502" width="15.7109375" style="412" customWidth="1"/>
    <col min="10503" max="10503" width="10.7109375" style="412" customWidth="1"/>
    <col min="10504" max="10504" width="60.7109375" style="412" customWidth="1"/>
    <col min="10505" max="10507" width="15.7109375" style="412" customWidth="1"/>
    <col min="10508" max="10508" width="2.7109375" style="412" customWidth="1"/>
    <col min="10509" max="10752" width="11.5703125" style="412"/>
    <col min="10753" max="10753" width="2.7109375" style="412" customWidth="1"/>
    <col min="10754" max="10754" width="10.7109375" style="412" customWidth="1"/>
    <col min="10755" max="10755" width="60.7109375" style="412" customWidth="1"/>
    <col min="10756" max="10758" width="15.7109375" style="412" customWidth="1"/>
    <col min="10759" max="10759" width="10.7109375" style="412" customWidth="1"/>
    <col min="10760" max="10760" width="60.7109375" style="412" customWidth="1"/>
    <col min="10761" max="10763" width="15.7109375" style="412" customWidth="1"/>
    <col min="10764" max="10764" width="2.7109375" style="412" customWidth="1"/>
    <col min="10765" max="11008" width="11.5703125" style="412"/>
    <col min="11009" max="11009" width="2.7109375" style="412" customWidth="1"/>
    <col min="11010" max="11010" width="10.7109375" style="412" customWidth="1"/>
    <col min="11011" max="11011" width="60.7109375" style="412" customWidth="1"/>
    <col min="11012" max="11014" width="15.7109375" style="412" customWidth="1"/>
    <col min="11015" max="11015" width="10.7109375" style="412" customWidth="1"/>
    <col min="11016" max="11016" width="60.7109375" style="412" customWidth="1"/>
    <col min="11017" max="11019" width="15.7109375" style="412" customWidth="1"/>
    <col min="11020" max="11020" width="2.7109375" style="412" customWidth="1"/>
    <col min="11021" max="11264" width="11.5703125" style="412"/>
    <col min="11265" max="11265" width="2.7109375" style="412" customWidth="1"/>
    <col min="11266" max="11266" width="10.7109375" style="412" customWidth="1"/>
    <col min="11267" max="11267" width="60.7109375" style="412" customWidth="1"/>
    <col min="11268" max="11270" width="15.7109375" style="412" customWidth="1"/>
    <col min="11271" max="11271" width="10.7109375" style="412" customWidth="1"/>
    <col min="11272" max="11272" width="60.7109375" style="412" customWidth="1"/>
    <col min="11273" max="11275" width="15.7109375" style="412" customWidth="1"/>
    <col min="11276" max="11276" width="2.7109375" style="412" customWidth="1"/>
    <col min="11277" max="11520" width="11.5703125" style="412"/>
    <col min="11521" max="11521" width="2.7109375" style="412" customWidth="1"/>
    <col min="11522" max="11522" width="10.7109375" style="412" customWidth="1"/>
    <col min="11523" max="11523" width="60.7109375" style="412" customWidth="1"/>
    <col min="11524" max="11526" width="15.7109375" style="412" customWidth="1"/>
    <col min="11527" max="11527" width="10.7109375" style="412" customWidth="1"/>
    <col min="11528" max="11528" width="60.7109375" style="412" customWidth="1"/>
    <col min="11529" max="11531" width="15.7109375" style="412" customWidth="1"/>
    <col min="11532" max="11532" width="2.7109375" style="412" customWidth="1"/>
    <col min="11533" max="11776" width="11.5703125" style="412"/>
    <col min="11777" max="11777" width="2.7109375" style="412" customWidth="1"/>
    <col min="11778" max="11778" width="10.7109375" style="412" customWidth="1"/>
    <col min="11779" max="11779" width="60.7109375" style="412" customWidth="1"/>
    <col min="11780" max="11782" width="15.7109375" style="412" customWidth="1"/>
    <col min="11783" max="11783" width="10.7109375" style="412" customWidth="1"/>
    <col min="11784" max="11784" width="60.7109375" style="412" customWidth="1"/>
    <col min="11785" max="11787" width="15.7109375" style="412" customWidth="1"/>
    <col min="11788" max="11788" width="2.7109375" style="412" customWidth="1"/>
    <col min="11789" max="12032" width="11.5703125" style="412"/>
    <col min="12033" max="12033" width="2.7109375" style="412" customWidth="1"/>
    <col min="12034" max="12034" width="10.7109375" style="412" customWidth="1"/>
    <col min="12035" max="12035" width="60.7109375" style="412" customWidth="1"/>
    <col min="12036" max="12038" width="15.7109375" style="412" customWidth="1"/>
    <col min="12039" max="12039" width="10.7109375" style="412" customWidth="1"/>
    <col min="12040" max="12040" width="60.7109375" style="412" customWidth="1"/>
    <col min="12041" max="12043" width="15.7109375" style="412" customWidth="1"/>
    <col min="12044" max="12044" width="2.7109375" style="412" customWidth="1"/>
    <col min="12045" max="12288" width="11.5703125" style="412"/>
    <col min="12289" max="12289" width="2.7109375" style="412" customWidth="1"/>
    <col min="12290" max="12290" width="10.7109375" style="412" customWidth="1"/>
    <col min="12291" max="12291" width="60.7109375" style="412" customWidth="1"/>
    <col min="12292" max="12294" width="15.7109375" style="412" customWidth="1"/>
    <col min="12295" max="12295" width="10.7109375" style="412" customWidth="1"/>
    <col min="12296" max="12296" width="60.7109375" style="412" customWidth="1"/>
    <col min="12297" max="12299" width="15.7109375" style="412" customWidth="1"/>
    <col min="12300" max="12300" width="2.7109375" style="412" customWidth="1"/>
    <col min="12301" max="12544" width="11.5703125" style="412"/>
    <col min="12545" max="12545" width="2.7109375" style="412" customWidth="1"/>
    <col min="12546" max="12546" width="10.7109375" style="412" customWidth="1"/>
    <col min="12547" max="12547" width="60.7109375" style="412" customWidth="1"/>
    <col min="12548" max="12550" width="15.7109375" style="412" customWidth="1"/>
    <col min="12551" max="12551" width="10.7109375" style="412" customWidth="1"/>
    <col min="12552" max="12552" width="60.7109375" style="412" customWidth="1"/>
    <col min="12553" max="12555" width="15.7109375" style="412" customWidth="1"/>
    <col min="12556" max="12556" width="2.7109375" style="412" customWidth="1"/>
    <col min="12557" max="12800" width="11.5703125" style="412"/>
    <col min="12801" max="12801" width="2.7109375" style="412" customWidth="1"/>
    <col min="12802" max="12802" width="10.7109375" style="412" customWidth="1"/>
    <col min="12803" max="12803" width="60.7109375" style="412" customWidth="1"/>
    <col min="12804" max="12806" width="15.7109375" style="412" customWidth="1"/>
    <col min="12807" max="12807" width="10.7109375" style="412" customWidth="1"/>
    <col min="12808" max="12808" width="60.7109375" style="412" customWidth="1"/>
    <col min="12809" max="12811" width="15.7109375" style="412" customWidth="1"/>
    <col min="12812" max="12812" width="2.7109375" style="412" customWidth="1"/>
    <col min="12813" max="13056" width="11.5703125" style="412"/>
    <col min="13057" max="13057" width="2.7109375" style="412" customWidth="1"/>
    <col min="13058" max="13058" width="10.7109375" style="412" customWidth="1"/>
    <col min="13059" max="13059" width="60.7109375" style="412" customWidth="1"/>
    <col min="13060" max="13062" width="15.7109375" style="412" customWidth="1"/>
    <col min="13063" max="13063" width="10.7109375" style="412" customWidth="1"/>
    <col min="13064" max="13064" width="60.7109375" style="412" customWidth="1"/>
    <col min="13065" max="13067" width="15.7109375" style="412" customWidth="1"/>
    <col min="13068" max="13068" width="2.7109375" style="412" customWidth="1"/>
    <col min="13069" max="13312" width="11.5703125" style="412"/>
    <col min="13313" max="13313" width="2.7109375" style="412" customWidth="1"/>
    <col min="13314" max="13314" width="10.7109375" style="412" customWidth="1"/>
    <col min="13315" max="13315" width="60.7109375" style="412" customWidth="1"/>
    <col min="13316" max="13318" width="15.7109375" style="412" customWidth="1"/>
    <col min="13319" max="13319" width="10.7109375" style="412" customWidth="1"/>
    <col min="13320" max="13320" width="60.7109375" style="412" customWidth="1"/>
    <col min="13321" max="13323" width="15.7109375" style="412" customWidth="1"/>
    <col min="13324" max="13324" width="2.7109375" style="412" customWidth="1"/>
    <col min="13325" max="13568" width="11.5703125" style="412"/>
    <col min="13569" max="13569" width="2.7109375" style="412" customWidth="1"/>
    <col min="13570" max="13570" width="10.7109375" style="412" customWidth="1"/>
    <col min="13571" max="13571" width="60.7109375" style="412" customWidth="1"/>
    <col min="13572" max="13574" width="15.7109375" style="412" customWidth="1"/>
    <col min="13575" max="13575" width="10.7109375" style="412" customWidth="1"/>
    <col min="13576" max="13576" width="60.7109375" style="412" customWidth="1"/>
    <col min="13577" max="13579" width="15.7109375" style="412" customWidth="1"/>
    <col min="13580" max="13580" width="2.7109375" style="412" customWidth="1"/>
    <col min="13581" max="13824" width="11.5703125" style="412"/>
    <col min="13825" max="13825" width="2.7109375" style="412" customWidth="1"/>
    <col min="13826" max="13826" width="10.7109375" style="412" customWidth="1"/>
    <col min="13827" max="13827" width="60.7109375" style="412" customWidth="1"/>
    <col min="13828" max="13830" width="15.7109375" style="412" customWidth="1"/>
    <col min="13831" max="13831" width="10.7109375" style="412" customWidth="1"/>
    <col min="13832" max="13832" width="60.7109375" style="412" customWidth="1"/>
    <col min="13833" max="13835" width="15.7109375" style="412" customWidth="1"/>
    <col min="13836" max="13836" width="2.7109375" style="412" customWidth="1"/>
    <col min="13837" max="14080" width="11.5703125" style="412"/>
    <col min="14081" max="14081" width="2.7109375" style="412" customWidth="1"/>
    <col min="14082" max="14082" width="10.7109375" style="412" customWidth="1"/>
    <col min="14083" max="14083" width="60.7109375" style="412" customWidth="1"/>
    <col min="14084" max="14086" width="15.7109375" style="412" customWidth="1"/>
    <col min="14087" max="14087" width="10.7109375" style="412" customWidth="1"/>
    <col min="14088" max="14088" width="60.7109375" style="412" customWidth="1"/>
    <col min="14089" max="14091" width="15.7109375" style="412" customWidth="1"/>
    <col min="14092" max="14092" width="2.7109375" style="412" customWidth="1"/>
    <col min="14093" max="14336" width="11.5703125" style="412"/>
    <col min="14337" max="14337" width="2.7109375" style="412" customWidth="1"/>
    <col min="14338" max="14338" width="10.7109375" style="412" customWidth="1"/>
    <col min="14339" max="14339" width="60.7109375" style="412" customWidth="1"/>
    <col min="14340" max="14342" width="15.7109375" style="412" customWidth="1"/>
    <col min="14343" max="14343" width="10.7109375" style="412" customWidth="1"/>
    <col min="14344" max="14344" width="60.7109375" style="412" customWidth="1"/>
    <col min="14345" max="14347" width="15.7109375" style="412" customWidth="1"/>
    <col min="14348" max="14348" width="2.7109375" style="412" customWidth="1"/>
    <col min="14349" max="14592" width="11.5703125" style="412"/>
    <col min="14593" max="14593" width="2.7109375" style="412" customWidth="1"/>
    <col min="14594" max="14594" width="10.7109375" style="412" customWidth="1"/>
    <col min="14595" max="14595" width="60.7109375" style="412" customWidth="1"/>
    <col min="14596" max="14598" width="15.7109375" style="412" customWidth="1"/>
    <col min="14599" max="14599" width="10.7109375" style="412" customWidth="1"/>
    <col min="14600" max="14600" width="60.7109375" style="412" customWidth="1"/>
    <col min="14601" max="14603" width="15.7109375" style="412" customWidth="1"/>
    <col min="14604" max="14604" width="2.7109375" style="412" customWidth="1"/>
    <col min="14605" max="14848" width="11.5703125" style="412"/>
    <col min="14849" max="14849" width="2.7109375" style="412" customWidth="1"/>
    <col min="14850" max="14850" width="10.7109375" style="412" customWidth="1"/>
    <col min="14851" max="14851" width="60.7109375" style="412" customWidth="1"/>
    <col min="14852" max="14854" width="15.7109375" style="412" customWidth="1"/>
    <col min="14855" max="14855" width="10.7109375" style="412" customWidth="1"/>
    <col min="14856" max="14856" width="60.7109375" style="412" customWidth="1"/>
    <col min="14857" max="14859" width="15.7109375" style="412" customWidth="1"/>
    <col min="14860" max="14860" width="2.7109375" style="412" customWidth="1"/>
    <col min="14861" max="15104" width="11.5703125" style="412"/>
    <col min="15105" max="15105" width="2.7109375" style="412" customWidth="1"/>
    <col min="15106" max="15106" width="10.7109375" style="412" customWidth="1"/>
    <col min="15107" max="15107" width="60.7109375" style="412" customWidth="1"/>
    <col min="15108" max="15110" width="15.7109375" style="412" customWidth="1"/>
    <col min="15111" max="15111" width="10.7109375" style="412" customWidth="1"/>
    <col min="15112" max="15112" width="60.7109375" style="412" customWidth="1"/>
    <col min="15113" max="15115" width="15.7109375" style="412" customWidth="1"/>
    <col min="15116" max="15116" width="2.7109375" style="412" customWidth="1"/>
    <col min="15117" max="15360" width="11.5703125" style="412"/>
    <col min="15361" max="15361" width="2.7109375" style="412" customWidth="1"/>
    <col min="15362" max="15362" width="10.7109375" style="412" customWidth="1"/>
    <col min="15363" max="15363" width="60.7109375" style="412" customWidth="1"/>
    <col min="15364" max="15366" width="15.7109375" style="412" customWidth="1"/>
    <col min="15367" max="15367" width="10.7109375" style="412" customWidth="1"/>
    <col min="15368" max="15368" width="60.7109375" style="412" customWidth="1"/>
    <col min="15369" max="15371" width="15.7109375" style="412" customWidth="1"/>
    <col min="15372" max="15372" width="2.7109375" style="412" customWidth="1"/>
    <col min="15373" max="15616" width="11.5703125" style="412"/>
    <col min="15617" max="15617" width="2.7109375" style="412" customWidth="1"/>
    <col min="15618" max="15618" width="10.7109375" style="412" customWidth="1"/>
    <col min="15619" max="15619" width="60.7109375" style="412" customWidth="1"/>
    <col min="15620" max="15622" width="15.7109375" style="412" customWidth="1"/>
    <col min="15623" max="15623" width="10.7109375" style="412" customWidth="1"/>
    <col min="15624" max="15624" width="60.7109375" style="412" customWidth="1"/>
    <col min="15625" max="15627" width="15.7109375" style="412" customWidth="1"/>
    <col min="15628" max="15628" width="2.7109375" style="412" customWidth="1"/>
    <col min="15629" max="15872" width="11.5703125" style="412"/>
    <col min="15873" max="15873" width="2.7109375" style="412" customWidth="1"/>
    <col min="15874" max="15874" width="10.7109375" style="412" customWidth="1"/>
    <col min="15875" max="15875" width="60.7109375" style="412" customWidth="1"/>
    <col min="15876" max="15878" width="15.7109375" style="412" customWidth="1"/>
    <col min="15879" max="15879" width="10.7109375" style="412" customWidth="1"/>
    <col min="15880" max="15880" width="60.7109375" style="412" customWidth="1"/>
    <col min="15881" max="15883" width="15.7109375" style="412" customWidth="1"/>
    <col min="15884" max="15884" width="2.7109375" style="412" customWidth="1"/>
    <col min="15885" max="16128" width="11.5703125" style="412"/>
    <col min="16129" max="16129" width="2.7109375" style="412" customWidth="1"/>
    <col min="16130" max="16130" width="10.7109375" style="412" customWidth="1"/>
    <col min="16131" max="16131" width="60.7109375" style="412" customWidth="1"/>
    <col min="16132" max="16134" width="15.7109375" style="412" customWidth="1"/>
    <col min="16135" max="16135" width="10.7109375" style="412" customWidth="1"/>
    <col min="16136" max="16136" width="60.7109375" style="412" customWidth="1"/>
    <col min="16137" max="16139" width="15.7109375" style="412" customWidth="1"/>
    <col min="16140" max="16140" width="2.7109375" style="412" customWidth="1"/>
    <col min="16141" max="16384" width="11.5703125" style="412"/>
  </cols>
  <sheetData>
    <row r="1" spans="1:11" ht="13.5" customHeight="1"/>
    <row r="2" spans="1:11" ht="13.5" customHeight="1"/>
    <row r="3" spans="1:11" ht="13.5" customHeight="1"/>
    <row r="4" spans="1:11" ht="13.5" customHeight="1"/>
    <row r="5" spans="1:11" ht="24.75" customHeight="1">
      <c r="B5" s="5" t="s">
        <v>1191</v>
      </c>
      <c r="C5" s="2"/>
      <c r="D5" s="2"/>
      <c r="E5" s="2"/>
      <c r="F5" s="2"/>
      <c r="G5" s="2"/>
      <c r="H5" s="2"/>
      <c r="I5" s="2"/>
      <c r="J5" s="2"/>
      <c r="K5" s="4"/>
    </row>
    <row r="6" spans="1:11">
      <c r="B6" s="1423"/>
      <c r="C6" s="1424"/>
      <c r="D6" s="1424"/>
      <c r="E6" s="1424"/>
      <c r="F6" s="1425" t="s">
        <v>73</v>
      </c>
      <c r="G6" s="1425"/>
      <c r="H6" s="72"/>
      <c r="I6" s="73"/>
      <c r="J6" s="73"/>
      <c r="K6" s="74"/>
    </row>
    <row r="7" spans="1:11">
      <c r="B7" s="75" t="s">
        <v>1370</v>
      </c>
      <c r="C7" s="76"/>
      <c r="D7" s="77"/>
      <c r="E7" s="77"/>
      <c r="F7" s="77"/>
      <c r="G7" s="78"/>
      <c r="H7" s="76"/>
      <c r="I7" s="77"/>
      <c r="J7" s="77"/>
      <c r="K7" s="79" t="s">
        <v>1192</v>
      </c>
    </row>
    <row r="8" spans="1:11" ht="6" customHeight="1">
      <c r="B8" s="413"/>
      <c r="C8" s="1426"/>
      <c r="D8" s="1426"/>
      <c r="E8" s="1426"/>
      <c r="F8" s="1426"/>
      <c r="G8" s="413"/>
      <c r="H8" s="414"/>
      <c r="I8" s="415"/>
      <c r="J8" s="415"/>
      <c r="K8" s="73"/>
    </row>
    <row r="9" spans="1:11">
      <c r="B9" s="1427" t="s">
        <v>74</v>
      </c>
      <c r="C9" s="1428" t="s">
        <v>75</v>
      </c>
      <c r="D9" s="3" t="s">
        <v>76</v>
      </c>
      <c r="E9" s="3"/>
      <c r="F9" s="1" t="s">
        <v>77</v>
      </c>
      <c r="G9" s="1427" t="s">
        <v>74</v>
      </c>
      <c r="H9" s="1428" t="s">
        <v>78</v>
      </c>
      <c r="I9" s="3" t="s">
        <v>76</v>
      </c>
      <c r="J9" s="3"/>
      <c r="K9" s="1" t="s">
        <v>79</v>
      </c>
    </row>
    <row r="10" spans="1:11">
      <c r="B10" s="1427"/>
      <c r="C10" s="1428"/>
      <c r="D10" s="1341">
        <v>2022</v>
      </c>
      <c r="E10" s="1341">
        <v>2021</v>
      </c>
      <c r="F10" s="1"/>
      <c r="G10" s="1427"/>
      <c r="H10" s="1428"/>
      <c r="I10" s="1341">
        <v>2022</v>
      </c>
      <c r="J10" s="1341">
        <v>2021</v>
      </c>
      <c r="K10" s="1"/>
    </row>
    <row r="11" spans="1:11">
      <c r="A11" s="80"/>
      <c r="B11" s="1378" t="s">
        <v>492</v>
      </c>
      <c r="C11" s="1379" t="s">
        <v>493</v>
      </c>
      <c r="D11" s="1380"/>
      <c r="E11" s="1380"/>
      <c r="F11" s="1380"/>
      <c r="G11" s="1378" t="s">
        <v>528</v>
      </c>
      <c r="H11" s="1379" t="s">
        <v>529</v>
      </c>
      <c r="I11" s="1380"/>
      <c r="J11" s="1380"/>
      <c r="K11" s="1380"/>
    </row>
    <row r="12" spans="1:11">
      <c r="A12" s="80"/>
      <c r="B12" s="1378" t="s">
        <v>494</v>
      </c>
      <c r="C12" s="1379" t="s">
        <v>147</v>
      </c>
      <c r="D12" s="1380"/>
      <c r="E12" s="1380"/>
      <c r="F12" s="1380"/>
      <c r="G12" s="1378" t="s">
        <v>530</v>
      </c>
      <c r="H12" s="1379" t="s">
        <v>148</v>
      </c>
      <c r="I12" s="1380"/>
      <c r="J12" s="1380"/>
      <c r="K12" s="1380"/>
    </row>
    <row r="13" spans="1:11">
      <c r="A13" s="80"/>
      <c r="B13" s="1378" t="s">
        <v>495</v>
      </c>
      <c r="C13" s="1379" t="s">
        <v>496</v>
      </c>
      <c r="D13" s="1380">
        <v>7758023.3899999997</v>
      </c>
      <c r="E13" s="1380">
        <v>7867.47</v>
      </c>
      <c r="F13" s="1380">
        <v>7750155.9199999999</v>
      </c>
      <c r="G13" s="1378" t="s">
        <v>531</v>
      </c>
      <c r="H13" s="1379" t="s">
        <v>532</v>
      </c>
      <c r="I13" s="1380">
        <v>478946.49</v>
      </c>
      <c r="J13" s="1380">
        <v>0</v>
      </c>
      <c r="K13" s="1380">
        <v>478946.49</v>
      </c>
    </row>
    <row r="14" spans="1:11">
      <c r="A14" s="80"/>
      <c r="B14" s="1381" t="s">
        <v>1374</v>
      </c>
      <c r="C14" s="1382" t="s">
        <v>3265</v>
      </c>
      <c r="D14" s="1382">
        <v>-7867.47</v>
      </c>
      <c r="E14" s="1382">
        <v>0</v>
      </c>
      <c r="F14" s="1382">
        <v>-7867.47</v>
      </c>
      <c r="G14" s="1381" t="s">
        <v>1566</v>
      </c>
      <c r="H14" s="1382" t="s">
        <v>3412</v>
      </c>
      <c r="I14" s="1382">
        <v>0</v>
      </c>
      <c r="J14" s="1382">
        <v>0</v>
      </c>
      <c r="K14" s="1382">
        <v>0</v>
      </c>
    </row>
    <row r="15" spans="1:11">
      <c r="A15" s="80"/>
      <c r="B15" s="1381" t="s">
        <v>3266</v>
      </c>
      <c r="C15" s="1382" t="s">
        <v>3267</v>
      </c>
      <c r="D15" s="1382">
        <v>7765890.8600000003</v>
      </c>
      <c r="E15" s="1382">
        <v>7867.47</v>
      </c>
      <c r="F15" s="1382">
        <v>7758023.3899999997</v>
      </c>
      <c r="G15" s="1381" t="s">
        <v>1568</v>
      </c>
      <c r="H15" s="1382" t="s">
        <v>3413</v>
      </c>
      <c r="I15" s="1382">
        <v>0</v>
      </c>
      <c r="J15" s="1382">
        <v>0</v>
      </c>
      <c r="K15" s="1382">
        <v>0</v>
      </c>
    </row>
    <row r="16" spans="1:11">
      <c r="A16" s="80"/>
      <c r="B16" s="1381" t="s">
        <v>3268</v>
      </c>
      <c r="C16" s="1382" t="s">
        <v>3269</v>
      </c>
      <c r="D16" s="1382">
        <v>0</v>
      </c>
      <c r="E16" s="1382">
        <v>0</v>
      </c>
      <c r="F16" s="1382">
        <v>0</v>
      </c>
      <c r="G16" s="1381" t="s">
        <v>3414</v>
      </c>
      <c r="H16" s="1382" t="s">
        <v>3415</v>
      </c>
      <c r="I16" s="1382">
        <v>0</v>
      </c>
      <c r="J16" s="1382">
        <v>0</v>
      </c>
      <c r="K16" s="1382">
        <v>0</v>
      </c>
    </row>
    <row r="17" spans="1:11">
      <c r="A17" s="80"/>
      <c r="B17" s="1381" t="s">
        <v>3270</v>
      </c>
      <c r="C17" s="1382" t="s">
        <v>3271</v>
      </c>
      <c r="D17" s="1382">
        <v>0</v>
      </c>
      <c r="E17" s="1382">
        <v>0</v>
      </c>
      <c r="F17" s="1382">
        <v>0</v>
      </c>
      <c r="G17" s="1381" t="s">
        <v>3416</v>
      </c>
      <c r="H17" s="1382" t="s">
        <v>3417</v>
      </c>
      <c r="I17" s="1382">
        <v>0</v>
      </c>
      <c r="J17" s="1382">
        <v>0</v>
      </c>
      <c r="K17" s="1382">
        <v>0</v>
      </c>
    </row>
    <row r="18" spans="1:11">
      <c r="A18" s="80"/>
      <c r="B18" s="1381" t="s">
        <v>3272</v>
      </c>
      <c r="C18" s="1382" t="s">
        <v>3273</v>
      </c>
      <c r="D18" s="1382">
        <v>0</v>
      </c>
      <c r="E18" s="1382">
        <v>0</v>
      </c>
      <c r="F18" s="1382">
        <v>0</v>
      </c>
      <c r="G18" s="1381" t="s">
        <v>3418</v>
      </c>
      <c r="H18" s="1382" t="s">
        <v>3419</v>
      </c>
      <c r="I18" s="1382">
        <v>0</v>
      </c>
      <c r="J18" s="1382">
        <v>0</v>
      </c>
      <c r="K18" s="1382">
        <v>0</v>
      </c>
    </row>
    <row r="19" spans="1:11">
      <c r="A19" s="80"/>
      <c r="B19" s="1381" t="s">
        <v>3274</v>
      </c>
      <c r="C19" s="1382" t="s">
        <v>3275</v>
      </c>
      <c r="D19" s="1382">
        <v>0</v>
      </c>
      <c r="E19" s="1382">
        <v>0</v>
      </c>
      <c r="F19" s="1382">
        <v>0</v>
      </c>
      <c r="G19" s="1381" t="s">
        <v>3420</v>
      </c>
      <c r="H19" s="1382" t="s">
        <v>3421</v>
      </c>
      <c r="I19" s="1382">
        <v>0</v>
      </c>
      <c r="J19" s="1382">
        <v>0</v>
      </c>
      <c r="K19" s="1382">
        <v>0</v>
      </c>
    </row>
    <row r="20" spans="1:11">
      <c r="A20" s="80"/>
      <c r="B20" s="1381" t="s">
        <v>3276</v>
      </c>
      <c r="C20" s="1382" t="s">
        <v>3277</v>
      </c>
      <c r="D20" s="1382">
        <v>0</v>
      </c>
      <c r="E20" s="1382">
        <v>0</v>
      </c>
      <c r="F20" s="1382">
        <v>0</v>
      </c>
      <c r="G20" s="1381" t="s">
        <v>3422</v>
      </c>
      <c r="H20" s="1382" t="s">
        <v>3423</v>
      </c>
      <c r="I20" s="1382">
        <v>478946.49</v>
      </c>
      <c r="J20" s="1382">
        <v>0</v>
      </c>
      <c r="K20" s="1382">
        <v>478946.49</v>
      </c>
    </row>
    <row r="21" spans="1:11">
      <c r="A21" s="80"/>
      <c r="B21" s="1378" t="s">
        <v>497</v>
      </c>
      <c r="C21" s="1379" t="s">
        <v>498</v>
      </c>
      <c r="D21" s="1380">
        <v>-1.02</v>
      </c>
      <c r="E21" s="1380">
        <v>0</v>
      </c>
      <c r="F21" s="1380">
        <v>-1.02</v>
      </c>
      <c r="G21" s="1381" t="s">
        <v>3424</v>
      </c>
      <c r="H21" s="1382" t="s">
        <v>3425</v>
      </c>
      <c r="I21" s="1382">
        <v>0</v>
      </c>
      <c r="J21" s="1382">
        <v>0</v>
      </c>
      <c r="K21" s="1382">
        <v>0</v>
      </c>
    </row>
    <row r="22" spans="1:11">
      <c r="A22" s="80"/>
      <c r="B22" s="1381" t="s">
        <v>1376</v>
      </c>
      <c r="C22" s="1382" t="s">
        <v>3278</v>
      </c>
      <c r="D22" s="1382">
        <v>0</v>
      </c>
      <c r="E22" s="1382">
        <v>0</v>
      </c>
      <c r="F22" s="1382">
        <v>0</v>
      </c>
      <c r="G22" s="1381" t="s">
        <v>3426</v>
      </c>
      <c r="H22" s="1382" t="s">
        <v>3427</v>
      </c>
      <c r="I22" s="1382">
        <v>0</v>
      </c>
      <c r="J22" s="1382">
        <v>0</v>
      </c>
      <c r="K22" s="1382">
        <v>0</v>
      </c>
    </row>
    <row r="23" spans="1:11">
      <c r="A23" s="80"/>
      <c r="B23" s="1381" t="s">
        <v>3279</v>
      </c>
      <c r="C23" s="1382" t="s">
        <v>3280</v>
      </c>
      <c r="D23" s="1382">
        <v>0</v>
      </c>
      <c r="E23" s="1382">
        <v>0</v>
      </c>
      <c r="F23" s="1382">
        <v>0</v>
      </c>
      <c r="G23" s="1378" t="s">
        <v>533</v>
      </c>
      <c r="H23" s="1379" t="s">
        <v>534</v>
      </c>
      <c r="I23" s="1380">
        <v>0</v>
      </c>
      <c r="J23" s="1380">
        <v>0</v>
      </c>
      <c r="K23" s="1380">
        <v>0</v>
      </c>
    </row>
    <row r="24" spans="1:11">
      <c r="A24" s="80"/>
      <c r="B24" s="1381" t="s">
        <v>3281</v>
      </c>
      <c r="C24" s="1382" t="s">
        <v>3282</v>
      </c>
      <c r="D24" s="1382">
        <v>-1.02</v>
      </c>
      <c r="E24" s="1382">
        <v>0</v>
      </c>
      <c r="F24" s="1382">
        <v>-1.02</v>
      </c>
      <c r="G24" s="1381" t="s">
        <v>1571</v>
      </c>
      <c r="H24" s="1382" t="s">
        <v>3428</v>
      </c>
      <c r="I24" s="1382">
        <v>0</v>
      </c>
      <c r="J24" s="1382">
        <v>0</v>
      </c>
      <c r="K24" s="1382">
        <v>0</v>
      </c>
    </row>
    <row r="25" spans="1:11">
      <c r="A25" s="80"/>
      <c r="B25" s="1381" t="s">
        <v>3283</v>
      </c>
      <c r="C25" s="1382" t="s">
        <v>3284</v>
      </c>
      <c r="D25" s="1382">
        <v>0</v>
      </c>
      <c r="E25" s="1382">
        <v>0</v>
      </c>
      <c r="F25" s="1382">
        <v>0</v>
      </c>
      <c r="G25" s="1381" t="s">
        <v>1573</v>
      </c>
      <c r="H25" s="1382" t="s">
        <v>3429</v>
      </c>
      <c r="I25" s="1382">
        <v>0</v>
      </c>
      <c r="J25" s="1382">
        <v>0</v>
      </c>
      <c r="K25" s="1382">
        <v>0</v>
      </c>
    </row>
    <row r="26" spans="1:11">
      <c r="A26" s="80"/>
      <c r="B26" s="1381" t="s">
        <v>3285</v>
      </c>
      <c r="C26" s="1382" t="s">
        <v>3286</v>
      </c>
      <c r="D26" s="1382">
        <v>0</v>
      </c>
      <c r="E26" s="1382">
        <v>0</v>
      </c>
      <c r="F26" s="1382">
        <v>0</v>
      </c>
      <c r="G26" s="1381" t="s">
        <v>3430</v>
      </c>
      <c r="H26" s="1382" t="s">
        <v>3431</v>
      </c>
      <c r="I26" s="1382">
        <v>0</v>
      </c>
      <c r="J26" s="1382">
        <v>0</v>
      </c>
      <c r="K26" s="1382">
        <v>0</v>
      </c>
    </row>
    <row r="27" spans="1:11">
      <c r="A27" s="80"/>
      <c r="B27" s="1381" t="s">
        <v>3287</v>
      </c>
      <c r="C27" s="1382" t="s">
        <v>3288</v>
      </c>
      <c r="D27" s="1382">
        <v>0</v>
      </c>
      <c r="E27" s="1382">
        <v>0</v>
      </c>
      <c r="F27" s="1382">
        <v>0</v>
      </c>
      <c r="G27" s="1378" t="s">
        <v>535</v>
      </c>
      <c r="H27" s="1379" t="s">
        <v>536</v>
      </c>
      <c r="I27" s="1380">
        <v>0</v>
      </c>
      <c r="J27" s="1380">
        <v>0</v>
      </c>
      <c r="K27" s="1380">
        <v>0</v>
      </c>
    </row>
    <row r="28" spans="1:11">
      <c r="A28" s="80"/>
      <c r="B28" s="1381" t="s">
        <v>3289</v>
      </c>
      <c r="C28" s="1382" t="s">
        <v>3290</v>
      </c>
      <c r="D28" s="1382">
        <v>0</v>
      </c>
      <c r="E28" s="1382">
        <v>0</v>
      </c>
      <c r="F28" s="1382">
        <v>0</v>
      </c>
      <c r="G28" s="1381" t="s">
        <v>1576</v>
      </c>
      <c r="H28" s="1382" t="s">
        <v>3432</v>
      </c>
      <c r="I28" s="1382">
        <v>0</v>
      </c>
      <c r="J28" s="1382">
        <v>0</v>
      </c>
      <c r="K28" s="1382">
        <v>0</v>
      </c>
    </row>
    <row r="29" spans="1:11">
      <c r="A29" s="80"/>
      <c r="B29" s="1378" t="s">
        <v>499</v>
      </c>
      <c r="C29" s="1379" t="s">
        <v>500</v>
      </c>
      <c r="D29" s="1380">
        <v>0</v>
      </c>
      <c r="E29" s="1380">
        <v>0</v>
      </c>
      <c r="F29" s="1380">
        <v>0</v>
      </c>
      <c r="G29" s="1381" t="s">
        <v>3433</v>
      </c>
      <c r="H29" s="1382" t="s">
        <v>3434</v>
      </c>
      <c r="I29" s="1382">
        <v>0</v>
      </c>
      <c r="J29" s="1382">
        <v>0</v>
      </c>
      <c r="K29" s="1382">
        <v>0</v>
      </c>
    </row>
    <row r="30" spans="1:11" ht="22.5">
      <c r="A30" s="80"/>
      <c r="B30" s="1381" t="s">
        <v>1378</v>
      </c>
      <c r="C30" s="1382" t="s">
        <v>3291</v>
      </c>
      <c r="D30" s="1382">
        <v>0</v>
      </c>
      <c r="E30" s="1382">
        <v>0</v>
      </c>
      <c r="F30" s="1382">
        <v>0</v>
      </c>
      <c r="G30" s="1381" t="s">
        <v>3435</v>
      </c>
      <c r="H30" s="1382" t="s">
        <v>3436</v>
      </c>
      <c r="I30" s="1382">
        <v>0</v>
      </c>
      <c r="J30" s="1382">
        <v>0</v>
      </c>
      <c r="K30" s="1382">
        <v>0</v>
      </c>
    </row>
    <row r="31" spans="1:11" ht="22.5">
      <c r="A31" s="80"/>
      <c r="B31" s="1381" t="s">
        <v>1380</v>
      </c>
      <c r="C31" s="1382" t="s">
        <v>3292</v>
      </c>
      <c r="D31" s="1382">
        <v>0</v>
      </c>
      <c r="E31" s="1382">
        <v>0</v>
      </c>
      <c r="F31" s="1382">
        <v>0</v>
      </c>
      <c r="G31" s="1378" t="s">
        <v>537</v>
      </c>
      <c r="H31" s="1379" t="s">
        <v>538</v>
      </c>
      <c r="I31" s="1380">
        <v>0</v>
      </c>
      <c r="J31" s="1380">
        <v>0</v>
      </c>
      <c r="K31" s="1380">
        <v>0</v>
      </c>
    </row>
    <row r="32" spans="1:11">
      <c r="A32" s="80"/>
      <c r="B32" s="1381" t="s">
        <v>1382</v>
      </c>
      <c r="C32" s="1382" t="s">
        <v>3293</v>
      </c>
      <c r="D32" s="1382">
        <v>0</v>
      </c>
      <c r="E32" s="1382">
        <v>0</v>
      </c>
      <c r="F32" s="1382">
        <v>0</v>
      </c>
      <c r="G32" s="1381" t="s">
        <v>1578</v>
      </c>
      <c r="H32" s="1382" t="s">
        <v>3437</v>
      </c>
      <c r="I32" s="1382">
        <v>0</v>
      </c>
      <c r="J32" s="1382">
        <v>0</v>
      </c>
      <c r="K32" s="1382">
        <v>0</v>
      </c>
    </row>
    <row r="33" spans="1:11">
      <c r="A33" s="80"/>
      <c r="B33" s="1381" t="s">
        <v>1384</v>
      </c>
      <c r="C33" s="1382" t="s">
        <v>3294</v>
      </c>
      <c r="D33" s="1382">
        <v>0</v>
      </c>
      <c r="E33" s="1382">
        <v>0</v>
      </c>
      <c r="F33" s="1382">
        <v>0</v>
      </c>
      <c r="G33" s="1381" t="s">
        <v>3438</v>
      </c>
      <c r="H33" s="1382" t="s">
        <v>3439</v>
      </c>
      <c r="I33" s="1382">
        <v>0</v>
      </c>
      <c r="J33" s="1382">
        <v>0</v>
      </c>
      <c r="K33" s="1382">
        <v>0</v>
      </c>
    </row>
    <row r="34" spans="1:11">
      <c r="A34" s="80"/>
      <c r="B34" s="1381" t="s">
        <v>3295</v>
      </c>
      <c r="C34" s="1382" t="s">
        <v>3296</v>
      </c>
      <c r="D34" s="1382">
        <v>0</v>
      </c>
      <c r="E34" s="1382">
        <v>0</v>
      </c>
      <c r="F34" s="1382">
        <v>0</v>
      </c>
      <c r="G34" s="1378" t="s">
        <v>539</v>
      </c>
      <c r="H34" s="1379" t="s">
        <v>540</v>
      </c>
      <c r="I34" s="1380">
        <v>0</v>
      </c>
      <c r="J34" s="1380">
        <v>0</v>
      </c>
      <c r="K34" s="1380">
        <v>0</v>
      </c>
    </row>
    <row r="35" spans="1:11">
      <c r="A35" s="80"/>
      <c r="B35" s="1378" t="s">
        <v>501</v>
      </c>
      <c r="C35" s="1379" t="s">
        <v>502</v>
      </c>
      <c r="D35" s="1380">
        <v>0</v>
      </c>
      <c r="E35" s="1380">
        <v>0</v>
      </c>
      <c r="F35" s="1380">
        <v>0</v>
      </c>
      <c r="G35" s="1381" t="s">
        <v>1581</v>
      </c>
      <c r="H35" s="1382" t="s">
        <v>3440</v>
      </c>
      <c r="I35" s="1382">
        <v>0</v>
      </c>
      <c r="J35" s="1382">
        <v>0</v>
      </c>
      <c r="K35" s="1382">
        <v>0</v>
      </c>
    </row>
    <row r="36" spans="1:11">
      <c r="A36" s="80"/>
      <c r="B36" s="1381" t="s">
        <v>1389</v>
      </c>
      <c r="C36" s="1382" t="s">
        <v>3297</v>
      </c>
      <c r="D36" s="1382">
        <v>0</v>
      </c>
      <c r="E36" s="1382">
        <v>0</v>
      </c>
      <c r="F36" s="1382">
        <v>0</v>
      </c>
      <c r="G36" s="1381" t="s">
        <v>3441</v>
      </c>
      <c r="H36" s="1382" t="s">
        <v>3442</v>
      </c>
      <c r="I36" s="1382">
        <v>0</v>
      </c>
      <c r="J36" s="1382">
        <v>0</v>
      </c>
      <c r="K36" s="1382">
        <v>0</v>
      </c>
    </row>
    <row r="37" spans="1:11">
      <c r="A37" s="80"/>
      <c r="B37" s="1381" t="s">
        <v>3298</v>
      </c>
      <c r="C37" s="1382" t="s">
        <v>3299</v>
      </c>
      <c r="D37" s="1382">
        <v>0</v>
      </c>
      <c r="E37" s="1382">
        <v>0</v>
      </c>
      <c r="F37" s="1382">
        <v>0</v>
      </c>
      <c r="G37" s="1381" t="s">
        <v>3443</v>
      </c>
      <c r="H37" s="1382" t="s">
        <v>3444</v>
      </c>
      <c r="I37" s="1382">
        <v>0</v>
      </c>
      <c r="J37" s="1382">
        <v>0</v>
      </c>
      <c r="K37" s="1382">
        <v>0</v>
      </c>
    </row>
    <row r="38" spans="1:11">
      <c r="A38" s="80"/>
      <c r="B38" s="1381" t="s">
        <v>3300</v>
      </c>
      <c r="C38" s="1382" t="s">
        <v>3301</v>
      </c>
      <c r="D38" s="1382">
        <v>0</v>
      </c>
      <c r="E38" s="1382">
        <v>0</v>
      </c>
      <c r="F38" s="1382">
        <v>0</v>
      </c>
      <c r="G38" s="1378" t="s">
        <v>541</v>
      </c>
      <c r="H38" s="1379" t="s">
        <v>542</v>
      </c>
      <c r="I38" s="1380">
        <v>0</v>
      </c>
      <c r="J38" s="1380">
        <v>0</v>
      </c>
      <c r="K38" s="1380">
        <v>0</v>
      </c>
    </row>
    <row r="39" spans="1:11">
      <c r="A39" s="80"/>
      <c r="B39" s="1381" t="s">
        <v>3302</v>
      </c>
      <c r="C39" s="1382" t="s">
        <v>3303</v>
      </c>
      <c r="D39" s="1382">
        <v>0</v>
      </c>
      <c r="E39" s="1382">
        <v>0</v>
      </c>
      <c r="F39" s="1382">
        <v>0</v>
      </c>
      <c r="G39" s="1381" t="s">
        <v>1584</v>
      </c>
      <c r="H39" s="1382" t="s">
        <v>3445</v>
      </c>
      <c r="I39" s="1382">
        <v>0</v>
      </c>
      <c r="J39" s="1382">
        <v>0</v>
      </c>
      <c r="K39" s="1382">
        <v>0</v>
      </c>
    </row>
    <row r="40" spans="1:11">
      <c r="A40" s="80"/>
      <c r="B40" s="1381" t="s">
        <v>3304</v>
      </c>
      <c r="C40" s="1382" t="s">
        <v>3305</v>
      </c>
      <c r="D40" s="1382">
        <v>0</v>
      </c>
      <c r="E40" s="1382">
        <v>0</v>
      </c>
      <c r="F40" s="1382">
        <v>0</v>
      </c>
      <c r="G40" s="1381" t="s">
        <v>3446</v>
      </c>
      <c r="H40" s="1382" t="s">
        <v>3447</v>
      </c>
      <c r="I40" s="1382">
        <v>0</v>
      </c>
      <c r="J40" s="1382">
        <v>0</v>
      </c>
      <c r="K40" s="1382">
        <v>0</v>
      </c>
    </row>
    <row r="41" spans="1:11">
      <c r="A41" s="80"/>
      <c r="B41" s="1378" t="s">
        <v>503</v>
      </c>
      <c r="C41" s="1379" t="s">
        <v>504</v>
      </c>
      <c r="D41" s="1380">
        <v>0</v>
      </c>
      <c r="E41" s="1380">
        <v>0</v>
      </c>
      <c r="F41" s="1380">
        <v>0</v>
      </c>
      <c r="G41" s="1381" t="s">
        <v>3448</v>
      </c>
      <c r="H41" s="1382" t="s">
        <v>3449</v>
      </c>
      <c r="I41" s="1382">
        <v>0</v>
      </c>
      <c r="J41" s="1382">
        <v>0</v>
      </c>
      <c r="K41" s="1382">
        <v>0</v>
      </c>
    </row>
    <row r="42" spans="1:11">
      <c r="A42" s="80"/>
      <c r="B42" s="1381" t="s">
        <v>3306</v>
      </c>
      <c r="C42" s="1382" t="s">
        <v>3307</v>
      </c>
      <c r="D42" s="1382">
        <v>0</v>
      </c>
      <c r="E42" s="1382">
        <v>0</v>
      </c>
      <c r="F42" s="1382">
        <v>0</v>
      </c>
      <c r="G42" s="1381" t="s">
        <v>3450</v>
      </c>
      <c r="H42" s="1382" t="s">
        <v>3451</v>
      </c>
      <c r="I42" s="1382">
        <v>0</v>
      </c>
      <c r="J42" s="1382">
        <v>0</v>
      </c>
      <c r="K42" s="1382">
        <v>0</v>
      </c>
    </row>
    <row r="43" spans="1:11">
      <c r="A43" s="80"/>
      <c r="B43" s="1378" t="s">
        <v>505</v>
      </c>
      <c r="C43" s="1379" t="s">
        <v>506</v>
      </c>
      <c r="D43" s="1380">
        <v>0</v>
      </c>
      <c r="E43" s="1380">
        <v>0</v>
      </c>
      <c r="F43" s="1380">
        <v>0</v>
      </c>
      <c r="G43" s="1381" t="s">
        <v>3452</v>
      </c>
      <c r="H43" s="1382" t="s">
        <v>3453</v>
      </c>
      <c r="I43" s="1382">
        <v>0</v>
      </c>
      <c r="J43" s="1382">
        <v>0</v>
      </c>
      <c r="K43" s="1382">
        <v>0</v>
      </c>
    </row>
    <row r="44" spans="1:11" ht="22.5">
      <c r="A44" s="80"/>
      <c r="B44" s="1381" t="s">
        <v>3308</v>
      </c>
      <c r="C44" s="1382" t="s">
        <v>3309</v>
      </c>
      <c r="D44" s="1382">
        <v>0</v>
      </c>
      <c r="E44" s="1382">
        <v>0</v>
      </c>
      <c r="F44" s="1382">
        <v>0</v>
      </c>
      <c r="G44" s="1381" t="s">
        <v>3454</v>
      </c>
      <c r="H44" s="1382" t="s">
        <v>3455</v>
      </c>
      <c r="I44" s="1382">
        <v>0</v>
      </c>
      <c r="J44" s="1382">
        <v>0</v>
      </c>
      <c r="K44" s="1382">
        <v>0</v>
      </c>
    </row>
    <row r="45" spans="1:11">
      <c r="A45" s="80"/>
      <c r="B45" s="1381" t="s">
        <v>3310</v>
      </c>
      <c r="C45" s="1382" t="s">
        <v>3311</v>
      </c>
      <c r="D45" s="1382">
        <v>0</v>
      </c>
      <c r="E45" s="1382">
        <v>0</v>
      </c>
      <c r="F45" s="1382">
        <v>0</v>
      </c>
      <c r="G45" s="1378" t="s">
        <v>543</v>
      </c>
      <c r="H45" s="1379" t="s">
        <v>544</v>
      </c>
      <c r="I45" s="1380">
        <v>0</v>
      </c>
      <c r="J45" s="1380">
        <v>0</v>
      </c>
      <c r="K45" s="1380">
        <v>0</v>
      </c>
    </row>
    <row r="46" spans="1:11">
      <c r="A46" s="80"/>
      <c r="B46" s="1378" t="s">
        <v>507</v>
      </c>
      <c r="C46" s="1379" t="s">
        <v>508</v>
      </c>
      <c r="D46" s="1380">
        <v>0</v>
      </c>
      <c r="E46" s="1380">
        <v>0</v>
      </c>
      <c r="F46" s="1380">
        <v>0</v>
      </c>
      <c r="G46" s="1381" t="s">
        <v>1587</v>
      </c>
      <c r="H46" s="1382" t="s">
        <v>3456</v>
      </c>
      <c r="I46" s="1382">
        <v>0</v>
      </c>
      <c r="J46" s="1382">
        <v>0</v>
      </c>
      <c r="K46" s="1382">
        <v>0</v>
      </c>
    </row>
    <row r="47" spans="1:11">
      <c r="A47" s="80"/>
      <c r="B47" s="1381" t="s">
        <v>3312</v>
      </c>
      <c r="C47" s="1382" t="s">
        <v>3313</v>
      </c>
      <c r="D47" s="1382">
        <v>0</v>
      </c>
      <c r="E47" s="1382">
        <v>0</v>
      </c>
      <c r="F47" s="1382">
        <v>0</v>
      </c>
      <c r="G47" s="1381" t="s">
        <v>3457</v>
      </c>
      <c r="H47" s="1382" t="s">
        <v>3458</v>
      </c>
      <c r="I47" s="1382">
        <v>0</v>
      </c>
      <c r="J47" s="1382">
        <v>0</v>
      </c>
      <c r="K47" s="1382">
        <v>0</v>
      </c>
    </row>
    <row r="48" spans="1:11">
      <c r="A48" s="80"/>
      <c r="B48" s="1381" t="s">
        <v>3314</v>
      </c>
      <c r="C48" s="1382" t="s">
        <v>3315</v>
      </c>
      <c r="D48" s="1382">
        <v>0</v>
      </c>
      <c r="E48" s="1382">
        <v>0</v>
      </c>
      <c r="F48" s="1382">
        <v>0</v>
      </c>
      <c r="G48" s="1381" t="s">
        <v>3459</v>
      </c>
      <c r="H48" s="1382" t="s">
        <v>3460</v>
      </c>
      <c r="I48" s="1382">
        <v>0</v>
      </c>
      <c r="J48" s="1382">
        <v>0</v>
      </c>
      <c r="K48" s="1382">
        <v>0</v>
      </c>
    </row>
    <row r="49" spans="1:11">
      <c r="A49" s="80"/>
      <c r="B49" s="1381" t="s">
        <v>3316</v>
      </c>
      <c r="C49" s="1382" t="s">
        <v>3317</v>
      </c>
      <c r="D49" s="1382">
        <v>0</v>
      </c>
      <c r="E49" s="1382">
        <v>0</v>
      </c>
      <c r="F49" s="1382">
        <v>0</v>
      </c>
      <c r="G49" s="1378" t="s">
        <v>545</v>
      </c>
      <c r="H49" s="1379" t="s">
        <v>546</v>
      </c>
      <c r="I49" s="1380">
        <v>0</v>
      </c>
      <c r="J49" s="1380">
        <v>0</v>
      </c>
      <c r="K49" s="1380">
        <v>0</v>
      </c>
    </row>
    <row r="50" spans="1:11">
      <c r="A50" s="80"/>
      <c r="B50" s="1381" t="s">
        <v>3318</v>
      </c>
      <c r="C50" s="1382" t="s">
        <v>3319</v>
      </c>
      <c r="D50" s="1382">
        <v>0</v>
      </c>
      <c r="E50" s="1382">
        <v>0</v>
      </c>
      <c r="F50" s="1382">
        <v>0</v>
      </c>
      <c r="G50" s="1381" t="s">
        <v>3461</v>
      </c>
      <c r="H50" s="1382" t="s">
        <v>3462</v>
      </c>
      <c r="I50" s="1382">
        <v>0</v>
      </c>
      <c r="J50" s="1382">
        <v>0</v>
      </c>
      <c r="K50" s="1382">
        <v>0</v>
      </c>
    </row>
    <row r="51" spans="1:11">
      <c r="A51" s="80"/>
      <c r="B51" s="1381"/>
      <c r="C51" s="1380" t="s">
        <v>3320</v>
      </c>
      <c r="D51" s="1380">
        <v>7758022.3700000001</v>
      </c>
      <c r="E51" s="1380">
        <v>7867.47</v>
      </c>
      <c r="F51" s="1380">
        <v>7750154.9000000004</v>
      </c>
      <c r="G51" s="1381" t="s">
        <v>3463</v>
      </c>
      <c r="H51" s="1382" t="s">
        <v>3464</v>
      </c>
      <c r="I51" s="1382">
        <v>0</v>
      </c>
      <c r="J51" s="1382">
        <v>0</v>
      </c>
      <c r="K51" s="1382">
        <v>0</v>
      </c>
    </row>
    <row r="52" spans="1:11">
      <c r="A52" s="80"/>
      <c r="B52" s="1378" t="s">
        <v>509</v>
      </c>
      <c r="C52" s="1379" t="s">
        <v>510</v>
      </c>
      <c r="D52" s="1380"/>
      <c r="E52" s="1380"/>
      <c r="F52" s="1380"/>
      <c r="G52" s="1381" t="s">
        <v>3465</v>
      </c>
      <c r="H52" s="1382" t="s">
        <v>3466</v>
      </c>
      <c r="I52" s="1382">
        <v>0</v>
      </c>
      <c r="J52" s="1382">
        <v>0</v>
      </c>
      <c r="K52" s="1382">
        <v>0</v>
      </c>
    </row>
    <row r="53" spans="1:11">
      <c r="A53" s="80"/>
      <c r="B53" s="1378" t="s">
        <v>511</v>
      </c>
      <c r="C53" s="1379" t="s">
        <v>512</v>
      </c>
      <c r="D53" s="1380">
        <v>0</v>
      </c>
      <c r="E53" s="1380">
        <v>0</v>
      </c>
      <c r="F53" s="1380">
        <v>0</v>
      </c>
      <c r="G53" s="1381"/>
      <c r="H53" s="1380" t="s">
        <v>3467</v>
      </c>
      <c r="I53" s="1380">
        <v>478946.49</v>
      </c>
      <c r="J53" s="1380">
        <v>0</v>
      </c>
      <c r="K53" s="1380">
        <v>478946.49</v>
      </c>
    </row>
    <row r="54" spans="1:11">
      <c r="A54" s="80"/>
      <c r="B54" s="1381" t="s">
        <v>1392</v>
      </c>
      <c r="C54" s="1382" t="s">
        <v>3321</v>
      </c>
      <c r="D54" s="1382">
        <v>0</v>
      </c>
      <c r="E54" s="1382">
        <v>0</v>
      </c>
      <c r="F54" s="1382">
        <v>0</v>
      </c>
      <c r="G54" s="1378" t="s">
        <v>547</v>
      </c>
      <c r="H54" s="1379" t="s">
        <v>548</v>
      </c>
      <c r="I54" s="1380"/>
      <c r="J54" s="1380"/>
      <c r="K54" s="1380"/>
    </row>
    <row r="55" spans="1:11">
      <c r="A55" s="80"/>
      <c r="B55" s="1381" t="s">
        <v>3322</v>
      </c>
      <c r="C55" s="1382" t="s">
        <v>3323</v>
      </c>
      <c r="D55" s="1382">
        <v>0</v>
      </c>
      <c r="E55" s="1382">
        <v>0</v>
      </c>
      <c r="F55" s="1382">
        <v>0</v>
      </c>
      <c r="G55" s="1378" t="s">
        <v>549</v>
      </c>
      <c r="H55" s="1379" t="s">
        <v>550</v>
      </c>
      <c r="I55" s="1380">
        <v>0</v>
      </c>
      <c r="J55" s="1380">
        <v>0</v>
      </c>
      <c r="K55" s="1380">
        <v>0</v>
      </c>
    </row>
    <row r="56" spans="1:11">
      <c r="A56" s="80"/>
      <c r="B56" s="1381" t="s">
        <v>3324</v>
      </c>
      <c r="C56" s="1382" t="s">
        <v>3325</v>
      </c>
      <c r="D56" s="1382">
        <v>0</v>
      </c>
      <c r="E56" s="1382">
        <v>0</v>
      </c>
      <c r="F56" s="1382">
        <v>0</v>
      </c>
      <c r="G56" s="1381" t="s">
        <v>1595</v>
      </c>
      <c r="H56" s="1382" t="s">
        <v>3468</v>
      </c>
      <c r="I56" s="1382">
        <v>0</v>
      </c>
      <c r="J56" s="1382">
        <v>0</v>
      </c>
      <c r="K56" s="1382">
        <v>0</v>
      </c>
    </row>
    <row r="57" spans="1:11">
      <c r="A57" s="80"/>
      <c r="B57" s="1381" t="s">
        <v>3326</v>
      </c>
      <c r="C57" s="1382" t="s">
        <v>3327</v>
      </c>
      <c r="D57" s="1382">
        <v>0</v>
      </c>
      <c r="E57" s="1382">
        <v>0</v>
      </c>
      <c r="F57" s="1382">
        <v>0</v>
      </c>
      <c r="G57" s="1381" t="s">
        <v>3469</v>
      </c>
      <c r="H57" s="1382" t="s">
        <v>3470</v>
      </c>
      <c r="I57" s="1382">
        <v>0</v>
      </c>
      <c r="J57" s="1382">
        <v>0</v>
      </c>
      <c r="K57" s="1382">
        <v>0</v>
      </c>
    </row>
    <row r="58" spans="1:11">
      <c r="A58" s="80"/>
      <c r="B58" s="1378" t="s">
        <v>513</v>
      </c>
      <c r="C58" s="1379" t="s">
        <v>1295</v>
      </c>
      <c r="D58" s="1380">
        <v>0</v>
      </c>
      <c r="E58" s="1380">
        <v>0</v>
      </c>
      <c r="F58" s="1380">
        <v>0</v>
      </c>
      <c r="G58" s="1378" t="s">
        <v>551</v>
      </c>
      <c r="H58" s="1379" t="s">
        <v>552</v>
      </c>
      <c r="I58" s="1380">
        <v>0</v>
      </c>
      <c r="J58" s="1380">
        <v>0</v>
      </c>
      <c r="K58" s="1380">
        <v>0</v>
      </c>
    </row>
    <row r="59" spans="1:11">
      <c r="A59" s="80"/>
      <c r="B59" s="1381" t="s">
        <v>1395</v>
      </c>
      <c r="C59" s="1382" t="s">
        <v>3328</v>
      </c>
      <c r="D59" s="1382">
        <v>0</v>
      </c>
      <c r="E59" s="1382">
        <v>0</v>
      </c>
      <c r="F59" s="1382">
        <v>0</v>
      </c>
      <c r="G59" s="1381" t="s">
        <v>1597</v>
      </c>
      <c r="H59" s="1382" t="s">
        <v>3471</v>
      </c>
      <c r="I59" s="1382">
        <v>0</v>
      </c>
      <c r="J59" s="1382">
        <v>0</v>
      </c>
      <c r="K59" s="1382">
        <v>0</v>
      </c>
    </row>
    <row r="60" spans="1:11">
      <c r="A60" s="80"/>
      <c r="B60" s="1381" t="s">
        <v>1397</v>
      </c>
      <c r="C60" s="1382" t="s">
        <v>3329</v>
      </c>
      <c r="D60" s="1382">
        <v>0</v>
      </c>
      <c r="E60" s="1382">
        <v>0</v>
      </c>
      <c r="F60" s="1382">
        <v>0</v>
      </c>
      <c r="G60" s="1381" t="s">
        <v>1599</v>
      </c>
      <c r="H60" s="1382" t="s">
        <v>3472</v>
      </c>
      <c r="I60" s="1382">
        <v>0</v>
      </c>
      <c r="J60" s="1382">
        <v>0</v>
      </c>
      <c r="K60" s="1382">
        <v>0</v>
      </c>
    </row>
    <row r="61" spans="1:11">
      <c r="A61" s="80"/>
      <c r="B61" s="1381" t="s">
        <v>1399</v>
      </c>
      <c r="C61" s="1382" t="s">
        <v>3330</v>
      </c>
      <c r="D61" s="1382">
        <v>0</v>
      </c>
      <c r="E61" s="1382">
        <v>0</v>
      </c>
      <c r="F61" s="1382">
        <v>0</v>
      </c>
      <c r="G61" s="1381" t="s">
        <v>3473</v>
      </c>
      <c r="H61" s="1382" t="s">
        <v>3474</v>
      </c>
      <c r="I61" s="1382">
        <v>0</v>
      </c>
      <c r="J61" s="1382">
        <v>0</v>
      </c>
      <c r="K61" s="1382">
        <v>0</v>
      </c>
    </row>
    <row r="62" spans="1:11">
      <c r="A62" s="80"/>
      <c r="B62" s="1381" t="s">
        <v>3331</v>
      </c>
      <c r="C62" s="1382" t="s">
        <v>3332</v>
      </c>
      <c r="D62" s="1382">
        <v>0</v>
      </c>
      <c r="E62" s="1382">
        <v>0</v>
      </c>
      <c r="F62" s="1382">
        <v>0</v>
      </c>
      <c r="G62" s="1378" t="s">
        <v>553</v>
      </c>
      <c r="H62" s="1379" t="s">
        <v>554</v>
      </c>
      <c r="I62" s="1380">
        <v>0</v>
      </c>
      <c r="J62" s="1380">
        <v>0</v>
      </c>
      <c r="K62" s="1380">
        <v>0</v>
      </c>
    </row>
    <row r="63" spans="1:11">
      <c r="A63" s="80"/>
      <c r="B63" s="1381" t="s">
        <v>3333</v>
      </c>
      <c r="C63" s="1382" t="s">
        <v>3334</v>
      </c>
      <c r="D63" s="1382">
        <v>0</v>
      </c>
      <c r="E63" s="1382">
        <v>0</v>
      </c>
      <c r="F63" s="1382">
        <v>0</v>
      </c>
      <c r="G63" s="1381" t="s">
        <v>1601</v>
      </c>
      <c r="H63" s="1382" t="s">
        <v>3475</v>
      </c>
      <c r="I63" s="1382">
        <v>0</v>
      </c>
      <c r="J63" s="1382">
        <v>0</v>
      </c>
      <c r="K63" s="1382">
        <v>0</v>
      </c>
    </row>
    <row r="64" spans="1:11">
      <c r="A64" s="80"/>
      <c r="B64" s="1378" t="s">
        <v>514</v>
      </c>
      <c r="C64" s="1379" t="s">
        <v>515</v>
      </c>
      <c r="D64" s="1380">
        <v>29508.080000000002</v>
      </c>
      <c r="E64" s="1380">
        <v>29508.080000000002</v>
      </c>
      <c r="F64" s="1380">
        <v>0</v>
      </c>
      <c r="G64" s="1381" t="s">
        <v>3476</v>
      </c>
      <c r="H64" s="1382" t="s">
        <v>3477</v>
      </c>
      <c r="I64" s="1382">
        <v>0</v>
      </c>
      <c r="J64" s="1382">
        <v>0</v>
      </c>
      <c r="K64" s="1382">
        <v>0</v>
      </c>
    </row>
    <row r="65" spans="1:11">
      <c r="A65" s="80"/>
      <c r="B65" s="1381" t="s">
        <v>1402</v>
      </c>
      <c r="C65" s="1382" t="s">
        <v>2471</v>
      </c>
      <c r="D65" s="1382">
        <v>0</v>
      </c>
      <c r="E65" s="1382">
        <v>0</v>
      </c>
      <c r="F65" s="1382">
        <v>0</v>
      </c>
      <c r="G65" s="1381" t="s">
        <v>3478</v>
      </c>
      <c r="H65" s="1382" t="s">
        <v>3479</v>
      </c>
      <c r="I65" s="1382">
        <v>0</v>
      </c>
      <c r="J65" s="1382">
        <v>0</v>
      </c>
      <c r="K65" s="1382">
        <v>0</v>
      </c>
    </row>
    <row r="66" spans="1:11">
      <c r="A66" s="80"/>
      <c r="B66" s="1381" t="s">
        <v>3335</v>
      </c>
      <c r="C66" s="1382" t="s">
        <v>2474</v>
      </c>
      <c r="D66" s="1382">
        <v>0</v>
      </c>
      <c r="E66" s="1382">
        <v>0</v>
      </c>
      <c r="F66" s="1382">
        <v>0</v>
      </c>
      <c r="G66" s="1381" t="s">
        <v>3480</v>
      </c>
      <c r="H66" s="1382" t="s">
        <v>3481</v>
      </c>
      <c r="I66" s="1382">
        <v>0</v>
      </c>
      <c r="J66" s="1382">
        <v>0</v>
      </c>
      <c r="K66" s="1382">
        <v>0</v>
      </c>
    </row>
    <row r="67" spans="1:11">
      <c r="A67" s="80"/>
      <c r="B67" s="1381" t="s">
        <v>3336</v>
      </c>
      <c r="C67" s="1382" t="s">
        <v>3337</v>
      </c>
      <c r="D67" s="1382">
        <v>29508.080000000002</v>
      </c>
      <c r="E67" s="1382">
        <v>29508.080000000002</v>
      </c>
      <c r="F67" s="1382">
        <v>0</v>
      </c>
      <c r="G67" s="1381" t="s">
        <v>3482</v>
      </c>
      <c r="H67" s="1382" t="s">
        <v>3483</v>
      </c>
      <c r="I67" s="1382">
        <v>0</v>
      </c>
      <c r="J67" s="1382">
        <v>0</v>
      </c>
      <c r="K67" s="1382">
        <v>0</v>
      </c>
    </row>
    <row r="68" spans="1:11">
      <c r="A68" s="80"/>
      <c r="B68" s="1381" t="s">
        <v>3338</v>
      </c>
      <c r="C68" s="1382" t="s">
        <v>3339</v>
      </c>
      <c r="D68" s="1382">
        <v>0</v>
      </c>
      <c r="E68" s="1382">
        <v>0</v>
      </c>
      <c r="F68" s="1382">
        <v>0</v>
      </c>
      <c r="G68" s="1378" t="s">
        <v>555</v>
      </c>
      <c r="H68" s="1379" t="s">
        <v>556</v>
      </c>
      <c r="I68" s="1380">
        <v>0</v>
      </c>
      <c r="J68" s="1380">
        <v>0</v>
      </c>
      <c r="K68" s="1380">
        <v>0</v>
      </c>
    </row>
    <row r="69" spans="1:11">
      <c r="A69" s="80"/>
      <c r="B69" s="1381" t="s">
        <v>3340</v>
      </c>
      <c r="C69" s="1382" t="s">
        <v>3341</v>
      </c>
      <c r="D69" s="1382">
        <v>0</v>
      </c>
      <c r="E69" s="1382">
        <v>0</v>
      </c>
      <c r="F69" s="1382">
        <v>0</v>
      </c>
      <c r="G69" s="1381" t="s">
        <v>3484</v>
      </c>
      <c r="H69" s="1382" t="s">
        <v>3485</v>
      </c>
      <c r="I69" s="1382">
        <v>0</v>
      </c>
      <c r="J69" s="1382">
        <v>0</v>
      </c>
      <c r="K69" s="1382">
        <v>0</v>
      </c>
    </row>
    <row r="70" spans="1:11">
      <c r="A70" s="80"/>
      <c r="B70" s="1381" t="s">
        <v>3342</v>
      </c>
      <c r="C70" s="1382" t="s">
        <v>3343</v>
      </c>
      <c r="D70" s="1382">
        <v>0</v>
      </c>
      <c r="E70" s="1382">
        <v>0</v>
      </c>
      <c r="F70" s="1382">
        <v>0</v>
      </c>
      <c r="G70" s="1381" t="s">
        <v>3486</v>
      </c>
      <c r="H70" s="1382" t="s">
        <v>3487</v>
      </c>
      <c r="I70" s="1382">
        <v>0</v>
      </c>
      <c r="J70" s="1382">
        <v>0</v>
      </c>
      <c r="K70" s="1382">
        <v>0</v>
      </c>
    </row>
    <row r="71" spans="1:11">
      <c r="A71" s="80"/>
      <c r="B71" s="1381" t="s">
        <v>3344</v>
      </c>
      <c r="C71" s="1382" t="s">
        <v>3345</v>
      </c>
      <c r="D71" s="1382">
        <v>0</v>
      </c>
      <c r="E71" s="1382">
        <v>0</v>
      </c>
      <c r="F71" s="1382">
        <v>0</v>
      </c>
      <c r="G71" s="1381" t="s">
        <v>3488</v>
      </c>
      <c r="H71" s="1382" t="s">
        <v>3489</v>
      </c>
      <c r="I71" s="1382">
        <v>0</v>
      </c>
      <c r="J71" s="1382">
        <v>0</v>
      </c>
      <c r="K71" s="1382">
        <v>0</v>
      </c>
    </row>
    <row r="72" spans="1:11" ht="30" customHeight="1">
      <c r="A72" s="80"/>
      <c r="B72" s="1378" t="s">
        <v>516</v>
      </c>
      <c r="C72" s="1379" t="s">
        <v>517</v>
      </c>
      <c r="D72" s="1380">
        <v>7390140.1799999997</v>
      </c>
      <c r="E72" s="1380">
        <v>6445949.4400000004</v>
      </c>
      <c r="F72" s="1380">
        <v>944190.74</v>
      </c>
      <c r="G72" s="1378" t="s">
        <v>557</v>
      </c>
      <c r="H72" s="1379" t="s">
        <v>558</v>
      </c>
      <c r="I72" s="1380">
        <v>0</v>
      </c>
      <c r="J72" s="1380">
        <v>0</v>
      </c>
      <c r="K72" s="1380">
        <v>0</v>
      </c>
    </row>
    <row r="73" spans="1:11">
      <c r="A73" s="80"/>
      <c r="B73" s="1381" t="s">
        <v>1405</v>
      </c>
      <c r="C73" s="1382" t="s">
        <v>3346</v>
      </c>
      <c r="D73" s="1382">
        <v>1337812.3999999999</v>
      </c>
      <c r="E73" s="1382">
        <v>1301154.1599999999</v>
      </c>
      <c r="F73" s="1382">
        <v>36658.239999999998</v>
      </c>
      <c r="G73" s="1381" t="s">
        <v>3490</v>
      </c>
      <c r="H73" s="1382" t="s">
        <v>3491</v>
      </c>
      <c r="I73" s="1382">
        <v>0</v>
      </c>
      <c r="J73" s="1382">
        <v>0</v>
      </c>
      <c r="K73" s="1382">
        <v>0</v>
      </c>
    </row>
    <row r="74" spans="1:11">
      <c r="A74" s="80"/>
      <c r="B74" s="1381" t="s">
        <v>3347</v>
      </c>
      <c r="C74" s="1382" t="s">
        <v>3348</v>
      </c>
      <c r="D74" s="1382">
        <v>78230.399999999994</v>
      </c>
      <c r="E74" s="1382">
        <v>78230.399999999994</v>
      </c>
      <c r="F74" s="1382">
        <v>0</v>
      </c>
      <c r="G74" s="1381" t="s">
        <v>3492</v>
      </c>
      <c r="H74" s="1382" t="s">
        <v>3493</v>
      </c>
      <c r="I74" s="1382">
        <v>0</v>
      </c>
      <c r="J74" s="1382">
        <v>0</v>
      </c>
      <c r="K74" s="1382">
        <v>0</v>
      </c>
    </row>
    <row r="75" spans="1:11">
      <c r="A75" s="80"/>
      <c r="B75" s="1381" t="s">
        <v>3349</v>
      </c>
      <c r="C75" s="1382" t="s">
        <v>3350</v>
      </c>
      <c r="D75" s="1382">
        <v>1416479.49</v>
      </c>
      <c r="E75" s="1382">
        <v>1348479.49</v>
      </c>
      <c r="F75" s="1382">
        <v>68000</v>
      </c>
      <c r="G75" s="1381" t="s">
        <v>3494</v>
      </c>
      <c r="H75" s="1382" t="s">
        <v>3495</v>
      </c>
      <c r="I75" s="1382">
        <v>0</v>
      </c>
      <c r="J75" s="1382">
        <v>0</v>
      </c>
      <c r="K75" s="1382">
        <v>0</v>
      </c>
    </row>
    <row r="76" spans="1:11">
      <c r="A76" s="80"/>
      <c r="B76" s="1381" t="s">
        <v>3351</v>
      </c>
      <c r="C76" s="1382" t="s">
        <v>3352</v>
      </c>
      <c r="D76" s="1382">
        <v>4135015</v>
      </c>
      <c r="E76" s="1382">
        <v>3314235</v>
      </c>
      <c r="F76" s="1382">
        <v>820780</v>
      </c>
      <c r="G76" s="1381" t="s">
        <v>3496</v>
      </c>
      <c r="H76" s="1382" t="s">
        <v>3497</v>
      </c>
      <c r="I76" s="1382">
        <v>0</v>
      </c>
      <c r="J76" s="1382">
        <v>0</v>
      </c>
      <c r="K76" s="1382">
        <v>0</v>
      </c>
    </row>
    <row r="77" spans="1:11">
      <c r="A77" s="80"/>
      <c r="B77" s="1381" t="s">
        <v>3353</v>
      </c>
      <c r="C77" s="1382" t="s">
        <v>3354</v>
      </c>
      <c r="D77" s="1382">
        <v>0</v>
      </c>
      <c r="E77" s="1382">
        <v>0</v>
      </c>
      <c r="F77" s="1382">
        <v>0</v>
      </c>
      <c r="G77" s="1381" t="s">
        <v>3498</v>
      </c>
      <c r="H77" s="1382" t="s">
        <v>3499</v>
      </c>
      <c r="I77" s="1382">
        <v>0</v>
      </c>
      <c r="J77" s="1382">
        <v>0</v>
      </c>
      <c r="K77" s="1382">
        <v>0</v>
      </c>
    </row>
    <row r="78" spans="1:11">
      <c r="A78" s="80"/>
      <c r="B78" s="1381" t="s">
        <v>3355</v>
      </c>
      <c r="C78" s="1382" t="s">
        <v>3356</v>
      </c>
      <c r="D78" s="1382">
        <v>422602.89</v>
      </c>
      <c r="E78" s="1382">
        <v>403850.39</v>
      </c>
      <c r="F78" s="1382">
        <v>18752.5</v>
      </c>
      <c r="G78" s="1381" t="s">
        <v>3500</v>
      </c>
      <c r="H78" s="1382" t="s">
        <v>3501</v>
      </c>
      <c r="I78" s="1382">
        <v>0</v>
      </c>
      <c r="J78" s="1382">
        <v>0</v>
      </c>
      <c r="K78" s="1382">
        <v>0</v>
      </c>
    </row>
    <row r="79" spans="1:11">
      <c r="A79" s="80"/>
      <c r="B79" s="1381" t="s">
        <v>3357</v>
      </c>
      <c r="C79" s="1382" t="s">
        <v>3358</v>
      </c>
      <c r="D79" s="1382">
        <v>0</v>
      </c>
      <c r="E79" s="1382">
        <v>0</v>
      </c>
      <c r="F79" s="1382">
        <v>0</v>
      </c>
      <c r="G79" s="1378" t="s">
        <v>559</v>
      </c>
      <c r="H79" s="1379" t="s">
        <v>560</v>
      </c>
      <c r="I79" s="1380">
        <v>0</v>
      </c>
      <c r="J79" s="1380">
        <v>0</v>
      </c>
      <c r="K79" s="1380">
        <v>0</v>
      </c>
    </row>
    <row r="80" spans="1:11">
      <c r="A80" s="80"/>
      <c r="B80" s="1381" t="s">
        <v>3359</v>
      </c>
      <c r="C80" s="1382" t="s">
        <v>3360</v>
      </c>
      <c r="D80" s="1382">
        <v>0</v>
      </c>
      <c r="E80" s="1382">
        <v>0</v>
      </c>
      <c r="F80" s="1382">
        <v>0</v>
      </c>
      <c r="G80" s="1381" t="s">
        <v>3502</v>
      </c>
      <c r="H80" s="1382" t="s">
        <v>3503</v>
      </c>
      <c r="I80" s="1382">
        <v>0</v>
      </c>
      <c r="J80" s="1382">
        <v>0</v>
      </c>
      <c r="K80" s="1382">
        <v>0</v>
      </c>
    </row>
    <row r="81" spans="1:11">
      <c r="A81" s="80"/>
      <c r="B81" s="1381" t="s">
        <v>3361</v>
      </c>
      <c r="C81" s="1382" t="s">
        <v>3362</v>
      </c>
      <c r="D81" s="1382">
        <v>0</v>
      </c>
      <c r="E81" s="1382">
        <v>0</v>
      </c>
      <c r="F81" s="1382">
        <v>0</v>
      </c>
      <c r="G81" s="1381" t="s">
        <v>3504</v>
      </c>
      <c r="H81" s="1382" t="s">
        <v>3505</v>
      </c>
      <c r="I81" s="1382">
        <v>0</v>
      </c>
      <c r="J81" s="1382">
        <v>0</v>
      </c>
      <c r="K81" s="1382">
        <v>0</v>
      </c>
    </row>
    <row r="82" spans="1:11">
      <c r="A82" s="80"/>
      <c r="B82" s="1378" t="s">
        <v>518</v>
      </c>
      <c r="C82" s="1379" t="s">
        <v>519</v>
      </c>
      <c r="D82" s="1380">
        <v>0</v>
      </c>
      <c r="E82" s="1380">
        <v>0</v>
      </c>
      <c r="F82" s="1380">
        <v>0</v>
      </c>
      <c r="G82" s="1381" t="s">
        <v>3506</v>
      </c>
      <c r="H82" s="1382" t="s">
        <v>3507</v>
      </c>
      <c r="I82" s="1382">
        <v>0</v>
      </c>
      <c r="J82" s="1382">
        <v>0</v>
      </c>
      <c r="K82" s="1382">
        <v>0</v>
      </c>
    </row>
    <row r="83" spans="1:11">
      <c r="A83" s="80"/>
      <c r="B83" s="1381" t="s">
        <v>3363</v>
      </c>
      <c r="C83" s="1382" t="s">
        <v>2490</v>
      </c>
      <c r="D83" s="1382">
        <v>0</v>
      </c>
      <c r="E83" s="1382">
        <v>0</v>
      </c>
      <c r="F83" s="1382">
        <v>0</v>
      </c>
      <c r="G83" s="1381" t="s">
        <v>3508</v>
      </c>
      <c r="H83" s="1382" t="s">
        <v>3509</v>
      </c>
      <c r="I83" s="1382">
        <v>0</v>
      </c>
      <c r="J83" s="1382">
        <v>0</v>
      </c>
      <c r="K83" s="1382">
        <v>0</v>
      </c>
    </row>
    <row r="84" spans="1:11">
      <c r="A84" s="80"/>
      <c r="B84" s="1381" t="s">
        <v>3364</v>
      </c>
      <c r="C84" s="1382" t="s">
        <v>3365</v>
      </c>
      <c r="D84" s="1382">
        <v>0</v>
      </c>
      <c r="E84" s="1382">
        <v>0</v>
      </c>
      <c r="F84" s="1382">
        <v>0</v>
      </c>
      <c r="G84" s="1381"/>
      <c r="H84" s="1380" t="s">
        <v>3510</v>
      </c>
      <c r="I84" s="1380">
        <v>0</v>
      </c>
      <c r="J84" s="1380">
        <v>0</v>
      </c>
      <c r="K84" s="1380">
        <v>0</v>
      </c>
    </row>
    <row r="85" spans="1:11">
      <c r="A85" s="80"/>
      <c r="B85" s="1381" t="s">
        <v>3366</v>
      </c>
      <c r="C85" s="1382" t="s">
        <v>3367</v>
      </c>
      <c r="D85" s="1382">
        <v>0</v>
      </c>
      <c r="E85" s="1382">
        <v>0</v>
      </c>
      <c r="F85" s="1382">
        <v>0</v>
      </c>
      <c r="G85" s="1381"/>
      <c r="H85" s="1380" t="s">
        <v>3511</v>
      </c>
      <c r="I85" s="1380">
        <v>478946.49</v>
      </c>
      <c r="J85" s="1380">
        <v>0</v>
      </c>
      <c r="K85" s="1380">
        <v>478946.49</v>
      </c>
    </row>
    <row r="86" spans="1:11">
      <c r="A86" s="80"/>
      <c r="B86" s="1381" t="s">
        <v>3368</v>
      </c>
      <c r="C86" s="1382" t="s">
        <v>3369</v>
      </c>
      <c r="D86" s="1382">
        <v>0</v>
      </c>
      <c r="E86" s="1382">
        <v>0</v>
      </c>
      <c r="F86" s="1382">
        <v>0</v>
      </c>
      <c r="G86" s="1378" t="s">
        <v>561</v>
      </c>
      <c r="H86" s="1379" t="s">
        <v>3512</v>
      </c>
      <c r="I86" s="1380"/>
      <c r="J86" s="1380"/>
      <c r="K86" s="1380"/>
    </row>
    <row r="87" spans="1:11">
      <c r="A87" s="80"/>
      <c r="B87" s="1381" t="s">
        <v>3370</v>
      </c>
      <c r="C87" s="1382" t="s">
        <v>3371</v>
      </c>
      <c r="D87" s="1382">
        <v>0</v>
      </c>
      <c r="E87" s="1382">
        <v>0</v>
      </c>
      <c r="F87" s="1382">
        <v>0</v>
      </c>
      <c r="G87" s="1378" t="s">
        <v>563</v>
      </c>
      <c r="H87" s="1379" t="s">
        <v>3513</v>
      </c>
      <c r="I87" s="1380">
        <v>1655583.62</v>
      </c>
      <c r="J87" s="1380">
        <v>1655583.62</v>
      </c>
      <c r="K87" s="1380">
        <v>0</v>
      </c>
    </row>
    <row r="88" spans="1:11" ht="30" customHeight="1">
      <c r="A88" s="80"/>
      <c r="B88" s="1378" t="s">
        <v>520</v>
      </c>
      <c r="C88" s="1379" t="s">
        <v>521</v>
      </c>
      <c r="D88" s="1380">
        <v>-3457835.73</v>
      </c>
      <c r="E88" s="1380">
        <v>-2459141.52</v>
      </c>
      <c r="F88" s="1380">
        <v>-998694.21</v>
      </c>
      <c r="G88" s="1378" t="s">
        <v>565</v>
      </c>
      <c r="H88" s="1379" t="s">
        <v>566</v>
      </c>
      <c r="I88" s="1380">
        <v>1655583.62</v>
      </c>
      <c r="J88" s="1380">
        <v>1655583.62</v>
      </c>
      <c r="K88" s="1380">
        <v>0</v>
      </c>
    </row>
    <row r="89" spans="1:11">
      <c r="A89" s="80"/>
      <c r="B89" s="1381" t="s">
        <v>3372</v>
      </c>
      <c r="C89" s="1382" t="s">
        <v>3373</v>
      </c>
      <c r="D89" s="1382">
        <v>0</v>
      </c>
      <c r="E89" s="1382">
        <v>0</v>
      </c>
      <c r="F89" s="1382">
        <v>0</v>
      </c>
      <c r="G89" s="1381" t="s">
        <v>1774</v>
      </c>
      <c r="H89" s="1382" t="s">
        <v>566</v>
      </c>
      <c r="I89" s="1382">
        <v>1655583.62</v>
      </c>
      <c r="J89" s="1382">
        <v>1655583.62</v>
      </c>
      <c r="K89" s="1382">
        <v>0</v>
      </c>
    </row>
    <row r="90" spans="1:11">
      <c r="A90" s="80"/>
      <c r="B90" s="1381" t="s">
        <v>3374</v>
      </c>
      <c r="C90" s="1382" t="s">
        <v>3375</v>
      </c>
      <c r="D90" s="1382">
        <v>0</v>
      </c>
      <c r="E90" s="1382">
        <v>0</v>
      </c>
      <c r="F90" s="1382">
        <v>0</v>
      </c>
      <c r="G90" s="1378" t="s">
        <v>567</v>
      </c>
      <c r="H90" s="1379" t="s">
        <v>568</v>
      </c>
      <c r="I90" s="1380">
        <v>0</v>
      </c>
      <c r="J90" s="1380">
        <v>0</v>
      </c>
      <c r="K90" s="1380">
        <v>0</v>
      </c>
    </row>
    <row r="91" spans="1:11">
      <c r="A91" s="80"/>
      <c r="B91" s="1381" t="s">
        <v>3376</v>
      </c>
      <c r="C91" s="1382" t="s">
        <v>3377</v>
      </c>
      <c r="D91" s="1382">
        <v>-3457835.73</v>
      </c>
      <c r="E91" s="1382">
        <v>-2459141.52</v>
      </c>
      <c r="F91" s="1382">
        <v>-998694.21</v>
      </c>
      <c r="G91" s="1381" t="s">
        <v>1779</v>
      </c>
      <c r="H91" s="1382" t="s">
        <v>568</v>
      </c>
      <c r="I91" s="1382">
        <v>0</v>
      </c>
      <c r="J91" s="1382">
        <v>0</v>
      </c>
      <c r="K91" s="1382">
        <v>0</v>
      </c>
    </row>
    <row r="92" spans="1:11">
      <c r="A92" s="80"/>
      <c r="B92" s="1381" t="s">
        <v>3378</v>
      </c>
      <c r="C92" s="1382" t="s">
        <v>3379</v>
      </c>
      <c r="D92" s="1382">
        <v>0</v>
      </c>
      <c r="E92" s="1382">
        <v>0</v>
      </c>
      <c r="F92" s="1382">
        <v>0</v>
      </c>
      <c r="G92" s="1378" t="s">
        <v>569</v>
      </c>
      <c r="H92" s="1379" t="s">
        <v>570</v>
      </c>
      <c r="I92" s="1380">
        <v>0</v>
      </c>
      <c r="J92" s="1380">
        <v>0</v>
      </c>
      <c r="K92" s="1380">
        <v>0</v>
      </c>
    </row>
    <row r="93" spans="1:11">
      <c r="A93" s="80"/>
      <c r="B93" s="1381" t="s">
        <v>3380</v>
      </c>
      <c r="C93" s="1382" t="s">
        <v>3381</v>
      </c>
      <c r="D93" s="1382">
        <v>0</v>
      </c>
      <c r="E93" s="1382">
        <v>0</v>
      </c>
      <c r="F93" s="1382">
        <v>0</v>
      </c>
      <c r="G93" s="1381" t="s">
        <v>1781</v>
      </c>
      <c r="H93" s="1382" t="s">
        <v>570</v>
      </c>
      <c r="I93" s="1382">
        <v>0</v>
      </c>
      <c r="J93" s="1382">
        <v>0</v>
      </c>
      <c r="K93" s="1382">
        <v>0</v>
      </c>
    </row>
    <row r="94" spans="1:11">
      <c r="A94" s="80"/>
      <c r="B94" s="1378" t="s">
        <v>522</v>
      </c>
      <c r="C94" s="1379" t="s">
        <v>523</v>
      </c>
      <c r="D94" s="1380">
        <v>0</v>
      </c>
      <c r="E94" s="1380">
        <v>0</v>
      </c>
      <c r="F94" s="1380">
        <v>0</v>
      </c>
      <c r="G94" s="1378" t="s">
        <v>571</v>
      </c>
      <c r="H94" s="1379" t="s">
        <v>3514</v>
      </c>
      <c r="I94" s="1380">
        <v>9585304.7899999991</v>
      </c>
      <c r="J94" s="1380">
        <v>2368599.85</v>
      </c>
      <c r="K94" s="1380">
        <v>7216704.9400000004</v>
      </c>
    </row>
    <row r="95" spans="1:11">
      <c r="A95" s="80"/>
      <c r="B95" s="1381" t="s">
        <v>3382</v>
      </c>
      <c r="C95" s="1382" t="s">
        <v>3383</v>
      </c>
      <c r="D95" s="1382">
        <v>0</v>
      </c>
      <c r="E95" s="1382">
        <v>0</v>
      </c>
      <c r="F95" s="1382">
        <v>0</v>
      </c>
      <c r="G95" s="1378" t="s">
        <v>573</v>
      </c>
      <c r="H95" s="1379" t="s">
        <v>574</v>
      </c>
      <c r="I95" s="1380">
        <v>7216704.9400000004</v>
      </c>
      <c r="J95" s="1380">
        <v>1643158.68</v>
      </c>
      <c r="K95" s="1380">
        <v>5573546.2599999998</v>
      </c>
    </row>
    <row r="96" spans="1:11">
      <c r="A96" s="80"/>
      <c r="B96" s="1381" t="s">
        <v>3384</v>
      </c>
      <c r="C96" s="1382" t="s">
        <v>3385</v>
      </c>
      <c r="D96" s="1382">
        <v>0</v>
      </c>
      <c r="E96" s="1382">
        <v>0</v>
      </c>
      <c r="F96" s="1382">
        <v>0</v>
      </c>
      <c r="G96" s="1381" t="s">
        <v>1815</v>
      </c>
      <c r="H96" s="1382" t="s">
        <v>574</v>
      </c>
      <c r="I96" s="1382">
        <v>7216704.9400000004</v>
      </c>
      <c r="J96" s="1382">
        <v>1643158.68</v>
      </c>
      <c r="K96" s="1382">
        <v>5573546.2599999998</v>
      </c>
    </row>
    <row r="97" spans="1:11">
      <c r="A97" s="80"/>
      <c r="B97" s="1381" t="s">
        <v>3386</v>
      </c>
      <c r="C97" s="1382" t="s">
        <v>3387</v>
      </c>
      <c r="D97" s="1382">
        <v>0</v>
      </c>
      <c r="E97" s="1382">
        <v>0</v>
      </c>
      <c r="F97" s="1382">
        <v>0</v>
      </c>
      <c r="G97" s="1378" t="s">
        <v>575</v>
      </c>
      <c r="H97" s="1379" t="s">
        <v>576</v>
      </c>
      <c r="I97" s="1380">
        <v>2368599.85</v>
      </c>
      <c r="J97" s="1380">
        <v>725441.17</v>
      </c>
      <c r="K97" s="1380">
        <v>1643158.68</v>
      </c>
    </row>
    <row r="98" spans="1:11">
      <c r="A98" s="80"/>
      <c r="B98" s="1381" t="s">
        <v>3388</v>
      </c>
      <c r="C98" s="1382" t="s">
        <v>3389</v>
      </c>
      <c r="D98" s="1382">
        <v>0</v>
      </c>
      <c r="E98" s="1382">
        <v>0</v>
      </c>
      <c r="F98" s="1382">
        <v>0</v>
      </c>
      <c r="G98" s="1381" t="s">
        <v>1817</v>
      </c>
      <c r="H98" s="1382" t="s">
        <v>576</v>
      </c>
      <c r="I98" s="1382">
        <v>2368599.85</v>
      </c>
      <c r="J98" s="1382">
        <v>725441.17</v>
      </c>
      <c r="K98" s="1382">
        <v>1643158.68</v>
      </c>
    </row>
    <row r="99" spans="1:11">
      <c r="A99" s="80"/>
      <c r="B99" s="1381" t="s">
        <v>3390</v>
      </c>
      <c r="C99" s="1382" t="s">
        <v>3391</v>
      </c>
      <c r="D99" s="1382">
        <v>0</v>
      </c>
      <c r="E99" s="1382">
        <v>0</v>
      </c>
      <c r="F99" s="1382">
        <v>0</v>
      </c>
      <c r="G99" s="1378" t="s">
        <v>577</v>
      </c>
      <c r="H99" s="1379" t="s">
        <v>578</v>
      </c>
      <c r="I99" s="1380">
        <v>0</v>
      </c>
      <c r="J99" s="1380">
        <v>0</v>
      </c>
      <c r="K99" s="1380">
        <v>0</v>
      </c>
    </row>
    <row r="100" spans="1:11">
      <c r="A100" s="80"/>
      <c r="B100" s="1381" t="s">
        <v>3392</v>
      </c>
      <c r="C100" s="1382" t="s">
        <v>3393</v>
      </c>
      <c r="D100" s="1382">
        <v>0</v>
      </c>
      <c r="E100" s="1382">
        <v>0</v>
      </c>
      <c r="F100" s="1382">
        <v>0</v>
      </c>
      <c r="G100" s="1381" t="s">
        <v>1820</v>
      </c>
      <c r="H100" s="1382" t="s">
        <v>3515</v>
      </c>
      <c r="I100" s="1382">
        <v>0</v>
      </c>
      <c r="J100" s="1382">
        <v>0</v>
      </c>
      <c r="K100" s="1382">
        <v>0</v>
      </c>
    </row>
    <row r="101" spans="1:11" ht="30" customHeight="1">
      <c r="A101" s="80"/>
      <c r="B101" s="1378" t="s">
        <v>524</v>
      </c>
      <c r="C101" s="1379" t="s">
        <v>525</v>
      </c>
      <c r="D101" s="1380">
        <v>0</v>
      </c>
      <c r="E101" s="1380">
        <v>0</v>
      </c>
      <c r="F101" s="1380">
        <v>0</v>
      </c>
      <c r="G101" s="1381" t="s">
        <v>3516</v>
      </c>
      <c r="H101" s="1382" t="s">
        <v>3517</v>
      </c>
      <c r="I101" s="1382">
        <v>0</v>
      </c>
      <c r="J101" s="1382">
        <v>0</v>
      </c>
      <c r="K101" s="1382">
        <v>0</v>
      </c>
    </row>
    <row r="102" spans="1:11" ht="30" customHeight="1">
      <c r="A102" s="80"/>
      <c r="B102" s="1381" t="s">
        <v>3394</v>
      </c>
      <c r="C102" s="1382" t="s">
        <v>3395</v>
      </c>
      <c r="D102" s="1382">
        <v>0</v>
      </c>
      <c r="E102" s="1382">
        <v>0</v>
      </c>
      <c r="F102" s="1382">
        <v>0</v>
      </c>
      <c r="G102" s="1381" t="s">
        <v>3518</v>
      </c>
      <c r="H102" s="1382" t="s">
        <v>3519</v>
      </c>
      <c r="I102" s="1382">
        <v>0</v>
      </c>
      <c r="J102" s="1382">
        <v>0</v>
      </c>
      <c r="K102" s="1382">
        <v>0</v>
      </c>
    </row>
    <row r="103" spans="1:11" ht="30" customHeight="1">
      <c r="A103" s="80"/>
      <c r="B103" s="1381" t="s">
        <v>3396</v>
      </c>
      <c r="C103" s="1382" t="s">
        <v>3397</v>
      </c>
      <c r="D103" s="1382">
        <v>0</v>
      </c>
      <c r="E103" s="1382">
        <v>0</v>
      </c>
      <c r="F103" s="1382">
        <v>0</v>
      </c>
      <c r="G103" s="1381" t="s">
        <v>3520</v>
      </c>
      <c r="H103" s="1382" t="s">
        <v>3521</v>
      </c>
      <c r="I103" s="1382">
        <v>0</v>
      </c>
      <c r="J103" s="1382">
        <v>0</v>
      </c>
      <c r="K103" s="1382">
        <v>0</v>
      </c>
    </row>
    <row r="104" spans="1:11" ht="30" customHeight="1">
      <c r="A104" s="80"/>
      <c r="B104" s="1381" t="s">
        <v>3398</v>
      </c>
      <c r="C104" s="1382" t="s">
        <v>3399</v>
      </c>
      <c r="D104" s="1382">
        <v>0</v>
      </c>
      <c r="E104" s="1382">
        <v>0</v>
      </c>
      <c r="F104" s="1382">
        <v>0</v>
      </c>
      <c r="G104" s="1378" t="s">
        <v>579</v>
      </c>
      <c r="H104" s="1379" t="s">
        <v>580</v>
      </c>
      <c r="I104" s="1380">
        <v>0</v>
      </c>
      <c r="J104" s="1380">
        <v>0</v>
      </c>
      <c r="K104" s="1380">
        <v>0</v>
      </c>
    </row>
    <row r="105" spans="1:11" ht="30" customHeight="1">
      <c r="A105" s="80"/>
      <c r="B105" s="1381" t="s">
        <v>3400</v>
      </c>
      <c r="C105" s="1382" t="s">
        <v>3401</v>
      </c>
      <c r="D105" s="1382">
        <v>0</v>
      </c>
      <c r="E105" s="1382">
        <v>0</v>
      </c>
      <c r="F105" s="1382">
        <v>0</v>
      </c>
      <c r="G105" s="1381" t="s">
        <v>1823</v>
      </c>
      <c r="H105" s="1382" t="s">
        <v>3522</v>
      </c>
      <c r="I105" s="1382">
        <v>0</v>
      </c>
      <c r="J105" s="1382">
        <v>0</v>
      </c>
      <c r="K105" s="1382">
        <v>0</v>
      </c>
    </row>
    <row r="106" spans="1:11">
      <c r="A106" s="80"/>
      <c r="B106" s="1381" t="s">
        <v>3402</v>
      </c>
      <c r="C106" s="1382" t="s">
        <v>3403</v>
      </c>
      <c r="D106" s="1382">
        <v>0</v>
      </c>
      <c r="E106" s="1382">
        <v>0</v>
      </c>
      <c r="F106" s="1382">
        <v>0</v>
      </c>
      <c r="G106" s="1381" t="s">
        <v>3523</v>
      </c>
      <c r="H106" s="1382" t="s">
        <v>3524</v>
      </c>
      <c r="I106" s="1382">
        <v>0</v>
      </c>
      <c r="J106" s="1382">
        <v>0</v>
      </c>
      <c r="K106" s="1382">
        <v>0</v>
      </c>
    </row>
    <row r="107" spans="1:11" ht="30" customHeight="1">
      <c r="A107" s="80"/>
      <c r="B107" s="1378" t="s">
        <v>526</v>
      </c>
      <c r="C107" s="1379" t="s">
        <v>527</v>
      </c>
      <c r="D107" s="1380">
        <v>0</v>
      </c>
      <c r="E107" s="1380">
        <v>0</v>
      </c>
      <c r="F107" s="1380">
        <v>0</v>
      </c>
      <c r="G107" s="1381" t="s">
        <v>3525</v>
      </c>
      <c r="H107" s="1382" t="s">
        <v>3526</v>
      </c>
      <c r="I107" s="1382">
        <v>0</v>
      </c>
      <c r="J107" s="1382">
        <v>0</v>
      </c>
      <c r="K107" s="1382">
        <v>0</v>
      </c>
    </row>
    <row r="108" spans="1:11">
      <c r="A108" s="80"/>
      <c r="B108" s="1381" t="s">
        <v>3404</v>
      </c>
      <c r="C108" s="1382" t="s">
        <v>3405</v>
      </c>
      <c r="D108" s="1382">
        <v>0</v>
      </c>
      <c r="E108" s="1382">
        <v>0</v>
      </c>
      <c r="F108" s="1382">
        <v>0</v>
      </c>
      <c r="G108" s="1378" t="s">
        <v>581</v>
      </c>
      <c r="H108" s="1379" t="s">
        <v>582</v>
      </c>
      <c r="I108" s="1380">
        <v>0</v>
      </c>
      <c r="J108" s="1380">
        <v>0</v>
      </c>
      <c r="K108" s="1380">
        <v>0</v>
      </c>
    </row>
    <row r="109" spans="1:11">
      <c r="A109" s="80"/>
      <c r="B109" s="1381" t="s">
        <v>3406</v>
      </c>
      <c r="C109" s="1382" t="s">
        <v>3407</v>
      </c>
      <c r="D109" s="1382">
        <v>0</v>
      </c>
      <c r="E109" s="1382">
        <v>0</v>
      </c>
      <c r="F109" s="1382">
        <v>0</v>
      </c>
      <c r="G109" s="1381" t="s">
        <v>1825</v>
      </c>
      <c r="H109" s="1382" t="s">
        <v>3527</v>
      </c>
      <c r="I109" s="1382">
        <v>0</v>
      </c>
      <c r="J109" s="1382">
        <v>0</v>
      </c>
      <c r="K109" s="1382">
        <v>0</v>
      </c>
    </row>
    <row r="110" spans="1:11">
      <c r="A110" s="80"/>
      <c r="B110" s="1381" t="s">
        <v>3408</v>
      </c>
      <c r="C110" s="1382" t="s">
        <v>3409</v>
      </c>
      <c r="D110" s="1382">
        <v>0</v>
      </c>
      <c r="E110" s="1382">
        <v>0</v>
      </c>
      <c r="F110" s="1382">
        <v>0</v>
      </c>
      <c r="G110" s="1381" t="s">
        <v>3528</v>
      </c>
      <c r="H110" s="1382" t="s">
        <v>3529</v>
      </c>
      <c r="I110" s="1382">
        <v>0</v>
      </c>
      <c r="J110" s="1382">
        <v>0</v>
      </c>
      <c r="K110" s="1382">
        <v>0</v>
      </c>
    </row>
    <row r="111" spans="1:11" ht="30" customHeight="1">
      <c r="A111" s="80"/>
      <c r="B111" s="1381"/>
      <c r="C111" s="1380" t="s">
        <v>3410</v>
      </c>
      <c r="D111" s="1380">
        <v>3961812.53</v>
      </c>
      <c r="E111" s="1380">
        <v>4016316</v>
      </c>
      <c r="F111" s="1380">
        <v>-54503.47</v>
      </c>
      <c r="G111" s="1378" t="s">
        <v>583</v>
      </c>
      <c r="H111" s="1379" t="s">
        <v>3530</v>
      </c>
      <c r="I111" s="1380">
        <v>0</v>
      </c>
      <c r="J111" s="1380">
        <v>0</v>
      </c>
      <c r="K111" s="1380">
        <v>0</v>
      </c>
    </row>
    <row r="112" spans="1:11">
      <c r="A112" s="80"/>
      <c r="B112" s="1381"/>
      <c r="C112" s="1380" t="s">
        <v>1351</v>
      </c>
      <c r="D112" s="1380"/>
      <c r="E112" s="1380"/>
      <c r="F112" s="1380"/>
      <c r="G112" s="1378" t="s">
        <v>585</v>
      </c>
      <c r="H112" s="1379" t="s">
        <v>586</v>
      </c>
      <c r="I112" s="1380">
        <v>0</v>
      </c>
      <c r="J112" s="1380">
        <v>0</v>
      </c>
      <c r="K112" s="1380">
        <v>0</v>
      </c>
    </row>
    <row r="113" spans="1:11">
      <c r="A113" s="80"/>
      <c r="B113" s="1381"/>
      <c r="C113" s="1380" t="s">
        <v>1351</v>
      </c>
      <c r="D113" s="1380"/>
      <c r="E113" s="1380"/>
      <c r="F113" s="1380"/>
      <c r="G113" s="1381" t="s">
        <v>1843</v>
      </c>
      <c r="H113" s="1382" t="s">
        <v>586</v>
      </c>
      <c r="I113" s="1382">
        <v>0</v>
      </c>
      <c r="J113" s="1382">
        <v>0</v>
      </c>
      <c r="K113" s="1382">
        <v>0</v>
      </c>
    </row>
    <row r="114" spans="1:11">
      <c r="A114" s="80"/>
      <c r="B114" s="1381"/>
      <c r="C114" s="1380" t="s">
        <v>1351</v>
      </c>
      <c r="D114" s="1380"/>
      <c r="E114" s="1380"/>
      <c r="F114" s="1380"/>
      <c r="G114" s="1378" t="s">
        <v>587</v>
      </c>
      <c r="H114" s="1379" t="s">
        <v>641</v>
      </c>
      <c r="I114" s="1380">
        <v>0</v>
      </c>
      <c r="J114" s="1380">
        <v>0</v>
      </c>
      <c r="K114" s="1380">
        <v>0</v>
      </c>
    </row>
    <row r="115" spans="1:11">
      <c r="A115" s="80"/>
      <c r="B115" s="1381"/>
      <c r="C115" s="1380" t="s">
        <v>1351</v>
      </c>
      <c r="D115" s="1380"/>
      <c r="E115" s="1380"/>
      <c r="F115" s="1380"/>
      <c r="G115" s="1381" t="s">
        <v>1846</v>
      </c>
      <c r="H115" s="1382" t="s">
        <v>641</v>
      </c>
      <c r="I115" s="1382">
        <v>0</v>
      </c>
      <c r="J115" s="1382">
        <v>0</v>
      </c>
      <c r="K115" s="1382">
        <v>0</v>
      </c>
    </row>
    <row r="116" spans="1:11">
      <c r="A116" s="80"/>
      <c r="B116" s="1381"/>
      <c r="C116" s="1380" t="s">
        <v>1351</v>
      </c>
      <c r="D116" s="1380"/>
      <c r="E116" s="1380"/>
      <c r="F116" s="1380"/>
      <c r="G116" s="1381"/>
      <c r="H116" s="1380" t="s">
        <v>3531</v>
      </c>
      <c r="I116" s="1380">
        <v>11240888.41</v>
      </c>
      <c r="J116" s="1380">
        <v>4024183.47</v>
      </c>
      <c r="K116" s="1380">
        <v>7216704.9400000004</v>
      </c>
    </row>
    <row r="117" spans="1:11">
      <c r="A117" s="80"/>
      <c r="B117" s="1383"/>
      <c r="C117" s="1383" t="s">
        <v>3411</v>
      </c>
      <c r="D117" s="1383">
        <v>11719834.9</v>
      </c>
      <c r="E117" s="1383">
        <v>4024183.47</v>
      </c>
      <c r="F117" s="1383">
        <v>7695651.4299999997</v>
      </c>
      <c r="G117" s="1383"/>
      <c r="H117" s="1383" t="s">
        <v>3532</v>
      </c>
      <c r="I117" s="1383">
        <v>11719834.9</v>
      </c>
      <c r="J117" s="1383">
        <v>4024183.47</v>
      </c>
      <c r="K117" s="1383">
        <v>7695651.4299999997</v>
      </c>
    </row>
    <row r="118" spans="1:11">
      <c r="A118" s="80"/>
      <c r="B118" s="80"/>
      <c r="C118" s="80"/>
      <c r="D118" s="80"/>
      <c r="E118" s="80"/>
      <c r="F118" s="80"/>
      <c r="G118" s="80"/>
      <c r="H118" s="80"/>
    </row>
    <row r="119" spans="1:11">
      <c r="A119" s="80"/>
      <c r="B119" s="80"/>
      <c r="C119" s="80"/>
      <c r="D119" s="80"/>
      <c r="E119" s="80"/>
      <c r="F119" s="80"/>
      <c r="G119" s="80"/>
      <c r="H119" s="80"/>
    </row>
    <row r="120" spans="1:11">
      <c r="A120" s="80"/>
      <c r="B120" s="80"/>
      <c r="C120" s="1384" t="s">
        <v>3533</v>
      </c>
      <c r="D120" s="80"/>
      <c r="E120" s="80"/>
      <c r="F120" s="80"/>
      <c r="G120" s="80"/>
      <c r="H120" s="80"/>
    </row>
    <row r="121" spans="1:11">
      <c r="A121" s="80"/>
      <c r="B121" s="80"/>
      <c r="C121" s="80"/>
      <c r="D121" s="80"/>
      <c r="E121" s="80"/>
      <c r="F121" s="80"/>
      <c r="G121" s="80"/>
      <c r="H121" s="80"/>
    </row>
    <row r="122" spans="1:11">
      <c r="A122" s="80"/>
      <c r="B122" s="80"/>
      <c r="C122" s="1385" t="s">
        <v>3534</v>
      </c>
      <c r="D122" s="80"/>
      <c r="E122" s="80"/>
      <c r="F122" s="80"/>
      <c r="G122" s="80"/>
      <c r="H122" s="80"/>
    </row>
    <row r="123" spans="1:11">
      <c r="A123" s="80"/>
      <c r="B123" s="1386" t="s">
        <v>3535</v>
      </c>
      <c r="C123" s="1387" t="s">
        <v>3536</v>
      </c>
      <c r="D123" s="80"/>
      <c r="E123" s="1386">
        <v>742563.16</v>
      </c>
      <c r="F123" s="80"/>
      <c r="G123" s="80"/>
      <c r="H123" s="80"/>
    </row>
    <row r="124" spans="1:11">
      <c r="A124" s="80"/>
      <c r="B124" s="1386" t="s">
        <v>3537</v>
      </c>
      <c r="C124" s="1387" t="s">
        <v>3538</v>
      </c>
      <c r="D124" s="80"/>
      <c r="E124" s="1386">
        <v>-38550.6</v>
      </c>
      <c r="F124" s="80"/>
      <c r="G124" s="80"/>
      <c r="H124" s="80"/>
    </row>
    <row r="125" spans="1:11">
      <c r="A125" s="80"/>
      <c r="B125" s="1386" t="s">
        <v>3539</v>
      </c>
      <c r="C125" s="1387" t="s">
        <v>3540</v>
      </c>
      <c r="D125" s="80"/>
      <c r="E125" s="1386">
        <v>781113.76</v>
      </c>
      <c r="F125" s="80"/>
      <c r="G125" s="80"/>
      <c r="H125" s="80"/>
    </row>
    <row r="126" spans="1:11">
      <c r="A126" s="80"/>
      <c r="B126" s="1388" t="s">
        <v>2770</v>
      </c>
      <c r="C126" s="1384" t="s">
        <v>3541</v>
      </c>
      <c r="D126" s="80"/>
      <c r="E126" s="1389">
        <v>38706036.939999998</v>
      </c>
      <c r="F126" s="80"/>
      <c r="G126" s="80"/>
      <c r="H126" s="80"/>
    </row>
    <row r="127" spans="1:11">
      <c r="A127" s="80"/>
      <c r="B127" s="1388" t="s">
        <v>2773</v>
      </c>
      <c r="C127" s="1384" t="s">
        <v>3542</v>
      </c>
      <c r="D127" s="80"/>
      <c r="E127" s="1389">
        <v>1474229.66</v>
      </c>
      <c r="F127" s="80"/>
      <c r="G127" s="80"/>
      <c r="H127" s="80"/>
    </row>
    <row r="128" spans="1:11">
      <c r="A128" s="80"/>
      <c r="B128" s="1388" t="s">
        <v>2785</v>
      </c>
      <c r="C128" s="1384" t="s">
        <v>3543</v>
      </c>
      <c r="D128" s="80"/>
      <c r="E128" s="1389">
        <v>37231807.280000001</v>
      </c>
      <c r="F128" s="80"/>
      <c r="G128" s="80"/>
      <c r="H128" s="80"/>
    </row>
    <row r="129" spans="1:8">
      <c r="A129" s="80"/>
      <c r="B129" s="1388" t="s">
        <v>3544</v>
      </c>
      <c r="C129" s="1384" t="s">
        <v>3545</v>
      </c>
      <c r="D129" s="80"/>
      <c r="E129" s="1389">
        <v>38706036.939999998</v>
      </c>
      <c r="F129" s="80"/>
      <c r="G129" s="80"/>
      <c r="H129" s="80"/>
    </row>
    <row r="130" spans="1:8">
      <c r="A130" s="80"/>
      <c r="B130" s="1386" t="s">
        <v>3546</v>
      </c>
      <c r="C130" s="1387" t="s">
        <v>3547</v>
      </c>
      <c r="D130" s="80"/>
      <c r="E130" s="1386">
        <v>24012828.690000001</v>
      </c>
      <c r="F130" s="80"/>
      <c r="G130" s="80"/>
      <c r="H130" s="80"/>
    </row>
    <row r="131" spans="1:8">
      <c r="A131" s="80"/>
      <c r="B131" s="1386" t="s">
        <v>3548</v>
      </c>
      <c r="C131" s="1387" t="s">
        <v>3549</v>
      </c>
      <c r="D131" s="80"/>
      <c r="E131" s="1386">
        <v>12125345</v>
      </c>
      <c r="F131" s="80"/>
      <c r="G131" s="80"/>
      <c r="H131" s="80"/>
    </row>
    <row r="132" spans="1:8">
      <c r="A132" s="80"/>
      <c r="B132" s="1386" t="s">
        <v>3550</v>
      </c>
      <c r="C132" s="1387" t="s">
        <v>3551</v>
      </c>
      <c r="D132" s="80"/>
      <c r="E132" s="1386">
        <v>2567863.25</v>
      </c>
      <c r="F132" s="80"/>
      <c r="G132" s="80"/>
      <c r="H132" s="80"/>
    </row>
    <row r="133" spans="1:8">
      <c r="A133" s="80"/>
      <c r="B133" s="1388" t="s">
        <v>3552</v>
      </c>
      <c r="C133" s="1384" t="s">
        <v>3553</v>
      </c>
      <c r="D133" s="80"/>
      <c r="E133" s="1389">
        <v>8745438.0700000003</v>
      </c>
      <c r="F133" s="80"/>
      <c r="G133" s="80"/>
      <c r="H133" s="80"/>
    </row>
    <row r="134" spans="1:8">
      <c r="A134" s="80"/>
      <c r="B134" s="1386" t="s">
        <v>3554</v>
      </c>
      <c r="C134" s="1387" t="s">
        <v>3555</v>
      </c>
      <c r="D134" s="80"/>
      <c r="E134" s="1386">
        <v>7015002.0800000001</v>
      </c>
      <c r="F134" s="80"/>
      <c r="G134" s="80"/>
      <c r="H134" s="80"/>
    </row>
    <row r="135" spans="1:8">
      <c r="A135" s="80"/>
      <c r="B135" s="1386" t="s">
        <v>3556</v>
      </c>
      <c r="C135" s="1387" t="s">
        <v>3557</v>
      </c>
      <c r="D135" s="80"/>
      <c r="E135" s="1386">
        <v>106763.48</v>
      </c>
      <c r="F135" s="80"/>
      <c r="G135" s="80"/>
      <c r="H135" s="80"/>
    </row>
    <row r="136" spans="1:8">
      <c r="A136" s="80"/>
      <c r="B136" s="1386" t="s">
        <v>3558</v>
      </c>
      <c r="C136" s="1387" t="s">
        <v>3559</v>
      </c>
      <c r="D136" s="80"/>
      <c r="E136" s="1386">
        <v>1623672.51</v>
      </c>
      <c r="F136" s="80"/>
      <c r="G136" s="80"/>
      <c r="H136" s="80"/>
    </row>
    <row r="137" spans="1:8">
      <c r="A137" s="80"/>
      <c r="B137" s="1388" t="s">
        <v>3560</v>
      </c>
      <c r="C137" s="1384" t="s">
        <v>3561</v>
      </c>
      <c r="D137" s="80"/>
      <c r="E137" s="1389">
        <v>29960598.870000001</v>
      </c>
      <c r="F137" s="80"/>
      <c r="G137" s="80"/>
      <c r="H137" s="80"/>
    </row>
    <row r="138" spans="1:8">
      <c r="A138" s="80"/>
      <c r="B138" s="1386" t="s">
        <v>3562</v>
      </c>
      <c r="C138" s="1387" t="s">
        <v>3563</v>
      </c>
      <c r="D138" s="80"/>
      <c r="E138" s="1386">
        <v>16997826.609999999</v>
      </c>
      <c r="F138" s="80"/>
      <c r="G138" s="80"/>
      <c r="H138" s="80"/>
    </row>
    <row r="139" spans="1:8">
      <c r="A139" s="80"/>
      <c r="B139" s="1386" t="s">
        <v>3564</v>
      </c>
      <c r="C139" s="1387" t="s">
        <v>3565</v>
      </c>
      <c r="D139" s="80"/>
      <c r="E139" s="1386">
        <v>12018581.52</v>
      </c>
      <c r="F139" s="80"/>
      <c r="G139" s="80"/>
      <c r="H139" s="80"/>
    </row>
    <row r="140" spans="1:8">
      <c r="A140" s="80"/>
      <c r="B140" s="1386" t="s">
        <v>3566</v>
      </c>
      <c r="C140" s="1387" t="s">
        <v>3567</v>
      </c>
      <c r="D140" s="80"/>
      <c r="E140" s="1386">
        <v>944190.74</v>
      </c>
      <c r="F140" s="80"/>
      <c r="G140" s="80"/>
      <c r="H140" s="80"/>
    </row>
    <row r="141" spans="1:8">
      <c r="A141" s="80"/>
      <c r="B141" s="80"/>
      <c r="C141" s="80"/>
      <c r="D141" s="80"/>
      <c r="E141" s="80"/>
      <c r="F141" s="80"/>
      <c r="G141" s="80"/>
      <c r="H141" s="80"/>
    </row>
    <row r="142" spans="1:8">
      <c r="A142" s="80"/>
      <c r="B142" s="80"/>
      <c r="C142" s="80"/>
      <c r="D142" s="80"/>
      <c r="E142" s="80"/>
      <c r="F142" s="80"/>
      <c r="G142" s="80"/>
      <c r="H142" s="80"/>
    </row>
    <row r="143" spans="1:8">
      <c r="A143" s="80"/>
      <c r="B143" s="80"/>
      <c r="C143" s="80"/>
      <c r="D143" s="80"/>
      <c r="E143" s="80"/>
      <c r="F143" s="80"/>
      <c r="G143" s="80"/>
      <c r="H143" s="80"/>
    </row>
    <row r="144" spans="1:8">
      <c r="A144" s="80"/>
      <c r="B144" s="80"/>
      <c r="C144" s="80"/>
      <c r="D144" s="80"/>
      <c r="E144" s="80"/>
      <c r="F144" s="80"/>
      <c r="G144" s="80"/>
      <c r="H144" s="80"/>
    </row>
    <row r="145" spans="1:10">
      <c r="A145" s="80"/>
      <c r="B145" s="80"/>
      <c r="C145" s="80"/>
      <c r="D145" s="80"/>
      <c r="E145" s="80"/>
      <c r="F145" s="80"/>
      <c r="G145" s="80"/>
      <c r="H145" s="80"/>
    </row>
    <row r="146" spans="1:10">
      <c r="A146" s="80"/>
      <c r="B146" s="80"/>
      <c r="C146" s="80"/>
      <c r="D146" s="80"/>
      <c r="E146" s="80"/>
      <c r="F146" s="80"/>
      <c r="G146" s="80"/>
      <c r="H146" s="80"/>
    </row>
    <row r="147" spans="1:10">
      <c r="A147" s="80"/>
      <c r="B147" s="1429" t="s">
        <v>1338</v>
      </c>
      <c r="C147" s="1430"/>
      <c r="D147" s="1430"/>
      <c r="E147" s="1430"/>
      <c r="F147" s="1430"/>
      <c r="G147" s="1430"/>
      <c r="H147" s="1430"/>
      <c r="I147" s="1431"/>
      <c r="J147" s="1431"/>
    </row>
    <row r="148" spans="1:10">
      <c r="A148" s="80"/>
      <c r="B148" s="1429" t="s">
        <v>1339</v>
      </c>
      <c r="C148" s="1430"/>
      <c r="D148" s="1430"/>
      <c r="E148" s="1430"/>
      <c r="F148" s="1430"/>
      <c r="G148" s="1430"/>
      <c r="H148" s="1430"/>
      <c r="I148" s="1431"/>
      <c r="J148" s="1431"/>
    </row>
    <row r="149" spans="1:10">
      <c r="A149" s="80"/>
      <c r="B149" s="1429" t="s">
        <v>1340</v>
      </c>
      <c r="C149" s="1430"/>
      <c r="D149" s="1430"/>
      <c r="E149" s="1430"/>
      <c r="F149" s="1430"/>
      <c r="G149" s="1430"/>
      <c r="H149" s="1430"/>
      <c r="I149" s="1431"/>
      <c r="J149" s="1431"/>
    </row>
    <row r="150" spans="1:10">
      <c r="A150" s="80"/>
      <c r="B150" s="80"/>
      <c r="C150" s="80"/>
      <c r="D150" s="80"/>
      <c r="E150" s="80"/>
      <c r="F150" s="80"/>
      <c r="G150" s="80"/>
      <c r="H150" s="80"/>
    </row>
    <row r="151" spans="1:10">
      <c r="A151" s="80"/>
      <c r="B151" s="80"/>
      <c r="C151" s="80"/>
      <c r="D151" s="80"/>
      <c r="E151" s="80"/>
      <c r="F151" s="80"/>
      <c r="G151" s="80"/>
      <c r="H151" s="80"/>
    </row>
    <row r="152" spans="1:10">
      <c r="A152" s="80"/>
      <c r="B152" s="80"/>
      <c r="C152" s="80"/>
      <c r="D152" s="80"/>
      <c r="E152" s="80"/>
      <c r="F152" s="80"/>
      <c r="G152" s="80"/>
      <c r="H152" s="80"/>
    </row>
    <row r="153" spans="1:10">
      <c r="A153" s="80"/>
      <c r="B153" s="80"/>
      <c r="C153" s="80"/>
      <c r="D153" s="80"/>
      <c r="E153" s="80"/>
      <c r="F153" s="80"/>
      <c r="G153" s="80"/>
      <c r="H153" s="80"/>
    </row>
    <row r="154" spans="1:10">
      <c r="A154" s="80"/>
      <c r="B154" s="80"/>
      <c r="C154" s="80"/>
      <c r="D154" s="80"/>
      <c r="E154" s="80"/>
      <c r="F154" s="80"/>
      <c r="G154" s="80"/>
      <c r="H154" s="80"/>
    </row>
    <row r="155" spans="1:10">
      <c r="A155" s="80"/>
      <c r="B155" s="80"/>
      <c r="C155" s="80"/>
      <c r="D155" s="80"/>
      <c r="E155" s="80"/>
      <c r="F155" s="80"/>
      <c r="G155" s="80"/>
      <c r="H155" s="80"/>
    </row>
    <row r="156" spans="1:10">
      <c r="A156" s="80"/>
      <c r="B156" s="80"/>
      <c r="C156" s="80"/>
      <c r="D156" s="80"/>
      <c r="E156" s="80"/>
      <c r="F156" s="80"/>
      <c r="G156" s="80"/>
      <c r="H156" s="80"/>
    </row>
    <row r="157" spans="1:10">
      <c r="A157" s="80"/>
      <c r="B157" s="80"/>
      <c r="C157" s="80"/>
      <c r="D157" s="80"/>
      <c r="E157" s="80"/>
      <c r="F157" s="80"/>
      <c r="G157" s="80"/>
      <c r="H157" s="80"/>
    </row>
    <row r="158" spans="1:10">
      <c r="A158" s="80"/>
      <c r="B158" s="80"/>
      <c r="C158" s="80"/>
      <c r="D158" s="80"/>
      <c r="E158" s="80"/>
      <c r="F158" s="80"/>
      <c r="G158" s="80"/>
      <c r="H158" s="80"/>
    </row>
    <row r="159" spans="1:10">
      <c r="A159" s="80"/>
      <c r="B159" s="80"/>
      <c r="C159" s="80"/>
      <c r="D159" s="80"/>
      <c r="E159" s="80"/>
      <c r="F159" s="80"/>
      <c r="G159" s="80"/>
      <c r="H159" s="80"/>
    </row>
    <row r="160" spans="1:10">
      <c r="A160" s="80"/>
      <c r="B160" s="80"/>
      <c r="C160" s="80"/>
      <c r="D160" s="80"/>
      <c r="E160" s="80"/>
      <c r="F160" s="80"/>
      <c r="G160" s="80"/>
      <c r="H160" s="80"/>
    </row>
    <row r="161" spans="1:8">
      <c r="A161" s="80"/>
      <c r="B161" s="80"/>
      <c r="C161" s="80"/>
      <c r="D161" s="80"/>
      <c r="E161" s="80"/>
      <c r="F161" s="80"/>
      <c r="G161" s="80"/>
      <c r="H161" s="80"/>
    </row>
    <row r="162" spans="1:8">
      <c r="A162" s="80"/>
      <c r="B162" s="80"/>
      <c r="C162" s="80"/>
      <c r="D162" s="80"/>
      <c r="E162" s="80"/>
      <c r="F162" s="80"/>
      <c r="G162" s="80"/>
      <c r="H162" s="80"/>
    </row>
    <row r="163" spans="1:8">
      <c r="A163" s="80"/>
      <c r="B163" s="80"/>
      <c r="C163" s="80"/>
      <c r="D163" s="80"/>
      <c r="E163" s="80"/>
      <c r="F163" s="80"/>
      <c r="G163" s="80"/>
      <c r="H163" s="80"/>
    </row>
    <row r="164" spans="1:8">
      <c r="A164" s="80"/>
      <c r="B164" s="80"/>
      <c r="C164" s="80"/>
      <c r="D164" s="80"/>
      <c r="E164" s="80"/>
      <c r="F164" s="80"/>
      <c r="G164" s="80"/>
      <c r="H164" s="80"/>
    </row>
    <row r="165" spans="1:8">
      <c r="A165" s="80"/>
      <c r="B165" s="80"/>
      <c r="C165" s="80"/>
      <c r="D165" s="80"/>
      <c r="E165" s="80"/>
      <c r="F165" s="80"/>
      <c r="G165" s="80"/>
      <c r="H165" s="80"/>
    </row>
    <row r="166" spans="1:8">
      <c r="A166" s="80"/>
      <c r="B166" s="80"/>
      <c r="C166" s="80"/>
      <c r="D166" s="80"/>
      <c r="E166" s="80"/>
      <c r="F166" s="80"/>
      <c r="G166" s="80"/>
      <c r="H166" s="80"/>
    </row>
    <row r="167" spans="1:8">
      <c r="A167" s="80"/>
      <c r="B167" s="80"/>
      <c r="C167" s="80"/>
      <c r="D167" s="80"/>
      <c r="E167" s="80"/>
      <c r="F167" s="80"/>
      <c r="G167" s="80"/>
      <c r="H167" s="80"/>
    </row>
    <row r="168" spans="1:8">
      <c r="A168" s="80"/>
      <c r="B168" s="80"/>
      <c r="C168" s="80"/>
      <c r="D168" s="80"/>
      <c r="E168" s="80"/>
      <c r="F168" s="80"/>
      <c r="G168" s="80"/>
      <c r="H168" s="80"/>
    </row>
    <row r="169" spans="1:8">
      <c r="A169" s="80"/>
      <c r="B169" s="80"/>
      <c r="C169" s="80"/>
      <c r="D169" s="80"/>
      <c r="E169" s="80"/>
      <c r="F169" s="80"/>
      <c r="G169" s="80"/>
      <c r="H169" s="80"/>
    </row>
    <row r="170" spans="1:8">
      <c r="A170" s="80"/>
      <c r="B170" s="80"/>
      <c r="C170" s="80"/>
      <c r="D170" s="80"/>
      <c r="E170" s="80"/>
      <c r="F170" s="80"/>
      <c r="G170" s="80"/>
      <c r="H170" s="80"/>
    </row>
    <row r="171" spans="1:8">
      <c r="A171" s="80"/>
      <c r="B171" s="80"/>
      <c r="C171" s="80"/>
      <c r="D171" s="80"/>
      <c r="E171" s="80"/>
      <c r="F171" s="80"/>
      <c r="G171" s="80"/>
      <c r="H171" s="80"/>
    </row>
    <row r="172" spans="1:8">
      <c r="A172" s="80"/>
      <c r="B172" s="80"/>
      <c r="C172" s="80"/>
      <c r="D172" s="80"/>
      <c r="E172" s="80"/>
      <c r="F172" s="80"/>
      <c r="G172" s="80"/>
      <c r="H172" s="80"/>
    </row>
    <row r="173" spans="1:8">
      <c r="A173" s="80"/>
      <c r="B173" s="80"/>
      <c r="C173" s="80"/>
      <c r="D173" s="80"/>
      <c r="E173" s="80"/>
      <c r="F173" s="80"/>
      <c r="G173" s="80"/>
      <c r="H173" s="80"/>
    </row>
    <row r="174" spans="1:8">
      <c r="A174" s="80"/>
      <c r="B174" s="80"/>
      <c r="C174" s="80"/>
      <c r="D174" s="80"/>
      <c r="E174" s="80"/>
      <c r="F174" s="80"/>
      <c r="G174" s="80"/>
      <c r="H174" s="80"/>
    </row>
    <row r="175" spans="1:8">
      <c r="A175" s="80"/>
      <c r="B175" s="80"/>
      <c r="C175" s="80"/>
      <c r="D175" s="80"/>
      <c r="E175" s="80"/>
      <c r="F175" s="80"/>
      <c r="G175" s="80"/>
      <c r="H175" s="80"/>
    </row>
    <row r="176" spans="1:8">
      <c r="A176" s="80"/>
      <c r="B176" s="80"/>
      <c r="C176" s="80"/>
      <c r="D176" s="80"/>
      <c r="E176" s="80"/>
      <c r="F176" s="80"/>
      <c r="G176" s="80"/>
      <c r="H176" s="80"/>
    </row>
    <row r="177" spans="1:8">
      <c r="A177" s="80"/>
      <c r="B177" s="80"/>
      <c r="C177" s="80"/>
      <c r="D177" s="80"/>
      <c r="E177" s="80"/>
      <c r="F177" s="80"/>
      <c r="G177" s="80"/>
      <c r="H177" s="80"/>
    </row>
    <row r="178" spans="1:8">
      <c r="A178" s="80"/>
      <c r="B178" s="80"/>
      <c r="C178" s="80"/>
      <c r="D178" s="80"/>
      <c r="E178" s="80"/>
      <c r="F178" s="80"/>
      <c r="G178" s="80"/>
      <c r="H178" s="80"/>
    </row>
    <row r="179" spans="1:8">
      <c r="A179" s="80"/>
      <c r="B179" s="80"/>
      <c r="C179" s="80"/>
      <c r="D179" s="80"/>
      <c r="E179" s="80"/>
      <c r="F179" s="80"/>
      <c r="G179" s="80"/>
      <c r="H179" s="80"/>
    </row>
    <row r="180" spans="1:8">
      <c r="A180" s="80"/>
      <c r="B180" s="80"/>
      <c r="C180" s="80"/>
      <c r="D180" s="80"/>
      <c r="E180" s="80"/>
      <c r="F180" s="80"/>
      <c r="G180" s="80"/>
      <c r="H180" s="80"/>
    </row>
    <row r="181" spans="1:8">
      <c r="A181" s="80"/>
      <c r="B181" s="80"/>
      <c r="C181" s="80"/>
      <c r="D181" s="80"/>
      <c r="E181" s="80"/>
      <c r="F181" s="80"/>
      <c r="G181" s="80"/>
      <c r="H181" s="80"/>
    </row>
    <row r="182" spans="1:8">
      <c r="A182" s="80"/>
      <c r="B182" s="80"/>
      <c r="C182" s="80"/>
      <c r="D182" s="80"/>
      <c r="E182" s="80"/>
      <c r="F182" s="80"/>
      <c r="G182" s="80"/>
      <c r="H182" s="80"/>
    </row>
    <row r="183" spans="1:8">
      <c r="A183" s="80"/>
      <c r="B183" s="80"/>
      <c r="C183" s="80"/>
      <c r="D183" s="80"/>
      <c r="E183" s="80"/>
      <c r="F183" s="80"/>
      <c r="G183" s="80"/>
      <c r="H183" s="80"/>
    </row>
    <row r="184" spans="1:8">
      <c r="A184" s="80"/>
      <c r="B184" s="80"/>
      <c r="C184" s="80"/>
      <c r="D184" s="80"/>
      <c r="E184" s="80"/>
      <c r="F184" s="80"/>
      <c r="G184" s="80"/>
      <c r="H184" s="80"/>
    </row>
    <row r="185" spans="1:8">
      <c r="A185" s="80"/>
      <c r="B185" s="80"/>
      <c r="C185" s="80"/>
      <c r="D185" s="80"/>
      <c r="E185" s="80"/>
      <c r="F185" s="80"/>
      <c r="G185" s="80"/>
      <c r="H185" s="80"/>
    </row>
    <row r="186" spans="1:8">
      <c r="A186" s="80"/>
      <c r="B186" s="80"/>
      <c r="C186" s="80"/>
      <c r="D186" s="80"/>
      <c r="E186" s="80"/>
      <c r="F186" s="80"/>
      <c r="G186" s="80"/>
      <c r="H186" s="80"/>
    </row>
    <row r="187" spans="1:8">
      <c r="A187" s="80"/>
      <c r="B187" s="80"/>
      <c r="C187" s="80"/>
      <c r="D187" s="80"/>
      <c r="E187" s="80"/>
      <c r="F187" s="80"/>
      <c r="G187" s="80"/>
      <c r="H187" s="80"/>
    </row>
    <row r="188" spans="1:8">
      <c r="A188" s="80"/>
      <c r="B188" s="80"/>
      <c r="C188" s="80"/>
      <c r="D188" s="80"/>
      <c r="E188" s="80"/>
      <c r="F188" s="80"/>
      <c r="G188" s="80"/>
      <c r="H188" s="80"/>
    </row>
    <row r="189" spans="1:8">
      <c r="A189" s="80"/>
      <c r="B189" s="80"/>
      <c r="C189" s="80"/>
      <c r="D189" s="80"/>
      <c r="E189" s="80"/>
      <c r="F189" s="80"/>
      <c r="G189" s="80"/>
      <c r="H189" s="80"/>
    </row>
    <row r="190" spans="1:8">
      <c r="A190" s="80"/>
      <c r="B190" s="80"/>
      <c r="C190" s="80"/>
      <c r="D190" s="80"/>
      <c r="E190" s="80"/>
      <c r="F190" s="80"/>
      <c r="G190" s="80"/>
      <c r="H190" s="80"/>
    </row>
    <row r="191" spans="1:8">
      <c r="A191" s="80"/>
      <c r="B191" s="80"/>
      <c r="C191" s="80"/>
      <c r="D191" s="80"/>
      <c r="E191" s="80"/>
      <c r="F191" s="80"/>
      <c r="G191" s="80"/>
      <c r="H191" s="80"/>
    </row>
    <row r="192" spans="1:8">
      <c r="A192" s="80"/>
      <c r="B192" s="80"/>
      <c r="C192" s="80"/>
      <c r="D192" s="80"/>
      <c r="E192" s="80"/>
      <c r="F192" s="80"/>
      <c r="G192" s="80"/>
      <c r="H192" s="80"/>
    </row>
    <row r="193" spans="1:8">
      <c r="A193" s="80"/>
      <c r="B193" s="80"/>
      <c r="C193" s="80"/>
      <c r="D193" s="80"/>
      <c r="E193" s="80"/>
      <c r="F193" s="80"/>
      <c r="G193" s="80"/>
      <c r="H193" s="80"/>
    </row>
    <row r="194" spans="1:8">
      <c r="A194" s="80"/>
      <c r="B194" s="80"/>
      <c r="C194" s="80"/>
      <c r="D194" s="80"/>
      <c r="E194" s="80"/>
      <c r="F194" s="80"/>
      <c r="G194" s="80"/>
      <c r="H194" s="80"/>
    </row>
    <row r="195" spans="1:8">
      <c r="A195" s="80"/>
      <c r="B195" s="80"/>
      <c r="C195" s="80"/>
      <c r="D195" s="80"/>
      <c r="E195" s="80"/>
      <c r="F195" s="80"/>
      <c r="G195" s="80"/>
      <c r="H195" s="80"/>
    </row>
    <row r="196" spans="1:8">
      <c r="A196" s="80"/>
      <c r="B196" s="80"/>
      <c r="C196" s="80"/>
      <c r="D196" s="80"/>
      <c r="E196" s="80"/>
      <c r="F196" s="80"/>
      <c r="G196" s="80"/>
      <c r="H196" s="80"/>
    </row>
    <row r="197" spans="1:8">
      <c r="A197" s="80"/>
      <c r="B197" s="80"/>
      <c r="C197" s="80"/>
      <c r="D197" s="80"/>
      <c r="E197" s="80"/>
      <c r="F197" s="80"/>
      <c r="G197" s="80"/>
      <c r="H197" s="80"/>
    </row>
    <row r="198" spans="1:8">
      <c r="A198" s="80"/>
      <c r="B198" s="80"/>
      <c r="C198" s="80"/>
      <c r="D198" s="80"/>
      <c r="E198" s="80"/>
      <c r="F198" s="80"/>
      <c r="G198" s="80"/>
      <c r="H198" s="80"/>
    </row>
    <row r="199" spans="1:8">
      <c r="A199" s="80"/>
      <c r="B199" s="80"/>
      <c r="C199" s="80"/>
      <c r="D199" s="80"/>
      <c r="E199" s="80"/>
      <c r="F199" s="80"/>
      <c r="G199" s="80"/>
      <c r="H199" s="80"/>
    </row>
    <row r="200" spans="1:8">
      <c r="A200" s="80"/>
      <c r="B200" s="80"/>
      <c r="C200" s="80"/>
      <c r="D200" s="80"/>
      <c r="E200" s="80"/>
      <c r="F200" s="80"/>
      <c r="G200" s="80"/>
      <c r="H200" s="80"/>
    </row>
    <row r="201" spans="1:8">
      <c r="A201" s="80"/>
      <c r="B201" s="80"/>
      <c r="C201" s="80"/>
      <c r="D201" s="80"/>
      <c r="E201" s="80"/>
      <c r="F201" s="80"/>
      <c r="G201" s="80"/>
      <c r="H201" s="80"/>
    </row>
    <row r="202" spans="1:8">
      <c r="A202" s="80"/>
      <c r="B202" s="80"/>
      <c r="C202" s="80"/>
      <c r="D202" s="80"/>
      <c r="E202" s="80"/>
      <c r="F202" s="80"/>
      <c r="G202" s="80"/>
      <c r="H202" s="80"/>
    </row>
    <row r="203" spans="1:8">
      <c r="A203" s="80"/>
      <c r="B203" s="80"/>
      <c r="C203" s="80"/>
      <c r="D203" s="80"/>
      <c r="E203" s="80"/>
      <c r="F203" s="80"/>
      <c r="G203" s="80"/>
      <c r="H203" s="80"/>
    </row>
    <row r="204" spans="1:8">
      <c r="A204" s="80"/>
      <c r="B204" s="80"/>
      <c r="C204" s="80"/>
      <c r="D204" s="80"/>
      <c r="E204" s="80"/>
      <c r="F204" s="80"/>
      <c r="G204" s="80"/>
      <c r="H204" s="80"/>
    </row>
    <row r="205" spans="1:8">
      <c r="A205" s="80"/>
      <c r="B205" s="80"/>
      <c r="C205" s="80"/>
      <c r="D205" s="80"/>
      <c r="E205" s="80"/>
      <c r="F205" s="80"/>
      <c r="G205" s="80"/>
      <c r="H205" s="80"/>
    </row>
    <row r="206" spans="1:8">
      <c r="A206" s="80"/>
      <c r="B206" s="80"/>
      <c r="C206" s="80"/>
      <c r="D206" s="80"/>
      <c r="E206" s="80"/>
      <c r="F206" s="80"/>
      <c r="G206" s="80"/>
      <c r="H206" s="80"/>
    </row>
    <row r="207" spans="1:8">
      <c r="A207" s="80"/>
      <c r="B207" s="80"/>
      <c r="C207" s="80"/>
      <c r="D207" s="80"/>
      <c r="E207" s="80"/>
      <c r="F207" s="80"/>
      <c r="G207" s="80"/>
      <c r="H207" s="80"/>
    </row>
    <row r="208" spans="1:8">
      <c r="A208" s="80"/>
      <c r="B208" s="80"/>
      <c r="C208" s="80"/>
      <c r="D208" s="80"/>
      <c r="E208" s="80"/>
      <c r="F208" s="80"/>
      <c r="G208" s="80"/>
      <c r="H208" s="80"/>
    </row>
    <row r="209" spans="1:8">
      <c r="A209" s="80"/>
      <c r="B209" s="80"/>
      <c r="C209" s="80"/>
      <c r="D209" s="80"/>
      <c r="E209" s="80"/>
      <c r="F209" s="80"/>
      <c r="G209" s="80"/>
      <c r="H209" s="80"/>
    </row>
    <row r="210" spans="1:8">
      <c r="A210" s="80"/>
      <c r="B210" s="80"/>
      <c r="C210" s="80"/>
      <c r="D210" s="80"/>
      <c r="E210" s="80"/>
      <c r="F210" s="80"/>
      <c r="G210" s="80"/>
      <c r="H210" s="80"/>
    </row>
    <row r="211" spans="1:8">
      <c r="A211" s="80"/>
      <c r="B211" s="80"/>
      <c r="C211" s="80"/>
      <c r="D211" s="80"/>
      <c r="E211" s="80"/>
      <c r="F211" s="80"/>
      <c r="G211" s="80"/>
      <c r="H211" s="80"/>
    </row>
    <row r="212" spans="1:8">
      <c r="A212" s="80"/>
      <c r="B212" s="80"/>
      <c r="C212" s="80"/>
      <c r="D212" s="80"/>
      <c r="E212" s="80"/>
      <c r="F212" s="80"/>
      <c r="G212" s="80"/>
      <c r="H212" s="80"/>
    </row>
    <row r="213" spans="1:8">
      <c r="A213" s="80"/>
      <c r="B213" s="80"/>
      <c r="C213" s="80"/>
      <c r="D213" s="80"/>
      <c r="E213" s="80"/>
      <c r="F213" s="80"/>
      <c r="G213" s="80"/>
      <c r="H213" s="80"/>
    </row>
    <row r="214" spans="1:8">
      <c r="A214" s="80"/>
      <c r="B214" s="80"/>
      <c r="C214" s="80"/>
      <c r="D214" s="80"/>
      <c r="E214" s="80"/>
      <c r="F214" s="80"/>
      <c r="G214" s="80"/>
      <c r="H214" s="80"/>
    </row>
    <row r="215" spans="1:8">
      <c r="A215" s="80"/>
      <c r="B215" s="80"/>
      <c r="C215" s="80"/>
      <c r="D215" s="80"/>
      <c r="E215" s="80"/>
      <c r="F215" s="80"/>
      <c r="G215" s="80"/>
      <c r="H215" s="80"/>
    </row>
    <row r="216" spans="1:8">
      <c r="A216" s="80"/>
      <c r="B216" s="80"/>
      <c r="C216" s="80"/>
      <c r="D216" s="80"/>
      <c r="E216" s="80"/>
      <c r="F216" s="80"/>
      <c r="G216" s="80"/>
      <c r="H216" s="80"/>
    </row>
    <row r="217" spans="1:8">
      <c r="A217" s="80"/>
      <c r="B217" s="80"/>
      <c r="C217" s="80"/>
      <c r="D217" s="80"/>
      <c r="E217" s="80"/>
      <c r="F217" s="80"/>
      <c r="G217" s="80"/>
      <c r="H217" s="80"/>
    </row>
    <row r="218" spans="1:8">
      <c r="A218" s="80"/>
      <c r="B218" s="80"/>
      <c r="C218" s="80"/>
      <c r="D218" s="80"/>
      <c r="E218" s="80"/>
      <c r="F218" s="80"/>
      <c r="G218" s="80"/>
      <c r="H218" s="80"/>
    </row>
    <row r="219" spans="1:8">
      <c r="A219" s="80"/>
      <c r="B219" s="80"/>
      <c r="C219" s="80"/>
      <c r="D219" s="80"/>
      <c r="E219" s="80"/>
      <c r="F219" s="80"/>
      <c r="G219" s="80"/>
      <c r="H219" s="80"/>
    </row>
    <row r="220" spans="1:8">
      <c r="A220" s="80"/>
      <c r="B220" s="80"/>
      <c r="C220" s="80"/>
      <c r="D220" s="80"/>
      <c r="E220" s="80"/>
      <c r="F220" s="80"/>
      <c r="G220" s="80"/>
      <c r="H220" s="80"/>
    </row>
    <row r="221" spans="1:8">
      <c r="A221" s="80"/>
      <c r="B221" s="80"/>
      <c r="C221" s="80"/>
      <c r="D221" s="80"/>
      <c r="E221" s="80"/>
      <c r="F221" s="80"/>
      <c r="G221" s="80"/>
      <c r="H221" s="80"/>
    </row>
    <row r="222" spans="1:8">
      <c r="A222" s="80"/>
      <c r="B222" s="80"/>
      <c r="C222" s="80"/>
      <c r="D222" s="80"/>
      <c r="E222" s="80"/>
      <c r="F222" s="80"/>
      <c r="G222" s="80"/>
      <c r="H222" s="80"/>
    </row>
    <row r="223" spans="1:8">
      <c r="A223" s="80"/>
      <c r="B223" s="80"/>
      <c r="C223" s="80"/>
      <c r="D223" s="80"/>
      <c r="E223" s="80"/>
      <c r="F223" s="80"/>
      <c r="G223" s="80"/>
      <c r="H223" s="80"/>
    </row>
    <row r="224" spans="1:8">
      <c r="A224" s="80"/>
      <c r="B224" s="80"/>
      <c r="C224" s="80"/>
      <c r="D224" s="80"/>
      <c r="E224" s="80"/>
      <c r="F224" s="80"/>
      <c r="G224" s="80"/>
      <c r="H224" s="80"/>
    </row>
    <row r="225" spans="1:8">
      <c r="A225" s="80"/>
      <c r="B225" s="80"/>
      <c r="C225" s="80"/>
      <c r="D225" s="80"/>
      <c r="E225" s="80"/>
      <c r="F225" s="80"/>
      <c r="G225" s="80"/>
      <c r="H225" s="80"/>
    </row>
    <row r="226" spans="1:8">
      <c r="A226" s="80"/>
      <c r="B226" s="80"/>
      <c r="C226" s="80"/>
      <c r="D226" s="80"/>
      <c r="E226" s="80"/>
      <c r="F226" s="80"/>
      <c r="G226" s="80"/>
      <c r="H226" s="80"/>
    </row>
    <row r="227" spans="1:8">
      <c r="A227" s="80"/>
      <c r="B227" s="80"/>
      <c r="C227" s="80"/>
      <c r="D227" s="80"/>
      <c r="E227" s="80"/>
      <c r="F227" s="80"/>
      <c r="G227" s="80"/>
      <c r="H227" s="80"/>
    </row>
    <row r="228" spans="1:8">
      <c r="A228" s="80"/>
      <c r="B228" s="80"/>
      <c r="C228" s="80"/>
      <c r="D228" s="80"/>
      <c r="E228" s="80"/>
      <c r="F228" s="80"/>
      <c r="G228" s="80"/>
      <c r="H228" s="80"/>
    </row>
    <row r="229" spans="1:8">
      <c r="A229" s="80"/>
      <c r="B229" s="80"/>
      <c r="C229" s="80"/>
      <c r="D229" s="80"/>
      <c r="E229" s="80"/>
      <c r="F229" s="80"/>
      <c r="G229" s="80"/>
      <c r="H229" s="80"/>
    </row>
    <row r="230" spans="1:8">
      <c r="A230" s="80"/>
      <c r="B230" s="80"/>
      <c r="C230" s="80"/>
      <c r="D230" s="80"/>
      <c r="E230" s="80"/>
      <c r="F230" s="80"/>
      <c r="G230" s="80"/>
      <c r="H230" s="80"/>
    </row>
    <row r="231" spans="1:8">
      <c r="A231" s="80"/>
      <c r="B231" s="80"/>
      <c r="C231" s="80"/>
      <c r="D231" s="80"/>
      <c r="E231" s="80"/>
      <c r="F231" s="80"/>
      <c r="G231" s="80"/>
      <c r="H231" s="80"/>
    </row>
    <row r="232" spans="1:8">
      <c r="A232" s="80"/>
      <c r="B232" s="80"/>
      <c r="C232" s="80"/>
      <c r="D232" s="80"/>
      <c r="E232" s="80"/>
      <c r="F232" s="80"/>
      <c r="G232" s="80"/>
      <c r="H232" s="80"/>
    </row>
    <row r="233" spans="1:8">
      <c r="A233" s="80"/>
      <c r="B233" s="80"/>
      <c r="C233" s="80"/>
      <c r="D233" s="80"/>
      <c r="E233" s="80"/>
      <c r="F233" s="80"/>
      <c r="G233" s="80"/>
      <c r="H233" s="80"/>
    </row>
    <row r="234" spans="1:8">
      <c r="A234" s="80"/>
      <c r="B234" s="80"/>
      <c r="C234" s="80"/>
      <c r="D234" s="80"/>
      <c r="E234" s="80"/>
      <c r="F234" s="80"/>
      <c r="G234" s="80"/>
      <c r="H234" s="80"/>
    </row>
    <row r="235" spans="1:8">
      <c r="A235" s="80"/>
      <c r="B235" s="80"/>
      <c r="C235" s="80"/>
      <c r="D235" s="80"/>
      <c r="E235" s="80"/>
      <c r="F235" s="80"/>
      <c r="G235" s="80"/>
      <c r="H235" s="80"/>
    </row>
    <row r="236" spans="1:8">
      <c r="A236" s="80"/>
      <c r="B236" s="80"/>
      <c r="C236" s="80"/>
      <c r="D236" s="80"/>
      <c r="E236" s="80"/>
      <c r="F236" s="80"/>
      <c r="G236" s="80"/>
      <c r="H236" s="80"/>
    </row>
    <row r="237" spans="1:8">
      <c r="A237" s="80"/>
      <c r="B237" s="80"/>
      <c r="C237" s="80"/>
      <c r="D237" s="80"/>
      <c r="E237" s="80"/>
      <c r="F237" s="80"/>
      <c r="G237" s="80"/>
      <c r="H237" s="80"/>
    </row>
    <row r="238" spans="1:8">
      <c r="A238" s="80"/>
      <c r="B238" s="80"/>
      <c r="C238" s="80"/>
      <c r="D238" s="80"/>
      <c r="E238" s="80"/>
      <c r="F238" s="80"/>
      <c r="G238" s="80"/>
      <c r="H238" s="80"/>
    </row>
    <row r="239" spans="1:8">
      <c r="A239" s="80"/>
      <c r="B239" s="80"/>
      <c r="C239" s="80"/>
      <c r="D239" s="80"/>
      <c r="E239" s="80"/>
      <c r="F239" s="80"/>
      <c r="G239" s="80"/>
      <c r="H239" s="80"/>
    </row>
    <row r="240" spans="1:8">
      <c r="A240" s="80"/>
      <c r="B240" s="80"/>
      <c r="C240" s="80"/>
      <c r="D240" s="80"/>
      <c r="E240" s="80"/>
      <c r="F240" s="80"/>
      <c r="G240" s="80"/>
      <c r="H240" s="80"/>
    </row>
    <row r="241" spans="1:8">
      <c r="A241" s="80"/>
      <c r="B241" s="80"/>
      <c r="C241" s="80"/>
      <c r="D241" s="80"/>
      <c r="E241" s="80"/>
      <c r="F241" s="80"/>
      <c r="G241" s="80"/>
      <c r="H241" s="80"/>
    </row>
    <row r="242" spans="1:8">
      <c r="A242" s="80"/>
      <c r="B242" s="80"/>
      <c r="C242" s="80"/>
      <c r="D242" s="80"/>
      <c r="E242" s="80"/>
      <c r="F242" s="80"/>
      <c r="G242" s="80"/>
      <c r="H242" s="80"/>
    </row>
    <row r="243" spans="1:8">
      <c r="A243" s="80"/>
      <c r="B243" s="80"/>
      <c r="C243" s="80"/>
      <c r="D243" s="80"/>
      <c r="E243" s="80"/>
      <c r="F243" s="80"/>
      <c r="G243" s="80"/>
      <c r="H243" s="80"/>
    </row>
    <row r="244" spans="1:8">
      <c r="A244" s="80"/>
      <c r="B244" s="80"/>
      <c r="C244" s="80"/>
      <c r="D244" s="80"/>
      <c r="E244" s="80"/>
      <c r="F244" s="80"/>
      <c r="G244" s="80"/>
      <c r="H244" s="80"/>
    </row>
    <row r="245" spans="1:8">
      <c r="A245" s="80"/>
      <c r="B245" s="80"/>
      <c r="C245" s="80"/>
      <c r="D245" s="80"/>
      <c r="E245" s="80"/>
      <c r="F245" s="80"/>
      <c r="G245" s="80"/>
      <c r="H245" s="80"/>
    </row>
    <row r="246" spans="1:8">
      <c r="A246" s="80"/>
      <c r="B246" s="80"/>
      <c r="C246" s="80"/>
      <c r="D246" s="80"/>
      <c r="E246" s="80"/>
      <c r="F246" s="80"/>
      <c r="G246" s="80"/>
      <c r="H246" s="80"/>
    </row>
    <row r="247" spans="1:8">
      <c r="A247" s="80"/>
      <c r="B247" s="80"/>
      <c r="C247" s="80"/>
      <c r="D247" s="80"/>
      <c r="E247" s="80"/>
      <c r="F247" s="80"/>
      <c r="G247" s="80"/>
      <c r="H247" s="80"/>
    </row>
    <row r="248" spans="1:8">
      <c r="A248" s="80"/>
      <c r="B248" s="80"/>
      <c r="C248" s="80"/>
      <c r="D248" s="80"/>
      <c r="E248" s="80"/>
      <c r="F248" s="80"/>
      <c r="G248" s="80"/>
      <c r="H248" s="80"/>
    </row>
    <row r="249" spans="1:8">
      <c r="A249" s="80"/>
      <c r="B249" s="80"/>
      <c r="C249" s="80"/>
      <c r="D249" s="80"/>
      <c r="E249" s="80"/>
      <c r="F249" s="80"/>
      <c r="G249" s="80"/>
      <c r="H249" s="80"/>
    </row>
    <row r="250" spans="1:8">
      <c r="A250" s="80"/>
      <c r="B250" s="80"/>
      <c r="C250" s="80"/>
      <c r="D250" s="80"/>
      <c r="E250" s="80"/>
      <c r="F250" s="80"/>
      <c r="G250" s="80"/>
      <c r="H250" s="80"/>
    </row>
    <row r="251" spans="1:8">
      <c r="A251" s="80"/>
      <c r="B251" s="80"/>
      <c r="C251" s="80"/>
      <c r="D251" s="80"/>
      <c r="E251" s="80"/>
      <c r="F251" s="80"/>
      <c r="G251" s="80"/>
      <c r="H251" s="80"/>
    </row>
    <row r="252" spans="1:8">
      <c r="A252" s="80"/>
      <c r="B252" s="80"/>
      <c r="C252" s="80"/>
      <c r="D252" s="80"/>
      <c r="E252" s="80"/>
      <c r="F252" s="80"/>
      <c r="G252" s="80"/>
      <c r="H252" s="80"/>
    </row>
    <row r="253" spans="1:8">
      <c r="A253" s="80"/>
      <c r="B253" s="80"/>
      <c r="C253" s="80"/>
      <c r="D253" s="80"/>
      <c r="E253" s="80"/>
      <c r="F253" s="80"/>
      <c r="G253" s="80"/>
      <c r="H253" s="80"/>
    </row>
    <row r="254" spans="1:8">
      <c r="A254" s="80"/>
      <c r="B254" s="80"/>
      <c r="C254" s="80"/>
      <c r="D254" s="80"/>
      <c r="E254" s="80"/>
      <c r="F254" s="80"/>
      <c r="G254" s="80"/>
      <c r="H254" s="80"/>
    </row>
    <row r="255" spans="1:8">
      <c r="A255" s="80"/>
      <c r="B255" s="80"/>
      <c r="C255" s="80"/>
      <c r="D255" s="80"/>
      <c r="E255" s="80"/>
      <c r="F255" s="80"/>
      <c r="G255" s="80"/>
      <c r="H255" s="80"/>
    </row>
    <row r="256" spans="1:8">
      <c r="A256" s="80"/>
      <c r="B256" s="80"/>
      <c r="C256" s="80"/>
      <c r="D256" s="80"/>
      <c r="E256" s="80"/>
      <c r="F256" s="80"/>
      <c r="G256" s="80"/>
      <c r="H256" s="80"/>
    </row>
    <row r="257" spans="1:8">
      <c r="A257" s="80"/>
      <c r="B257" s="80"/>
      <c r="C257" s="80"/>
      <c r="D257" s="80"/>
      <c r="E257" s="80"/>
      <c r="F257" s="80"/>
      <c r="G257" s="80"/>
      <c r="H257" s="80"/>
    </row>
    <row r="258" spans="1:8">
      <c r="A258" s="80"/>
      <c r="B258" s="80"/>
      <c r="C258" s="80"/>
      <c r="D258" s="80"/>
      <c r="E258" s="80"/>
      <c r="F258" s="80"/>
      <c r="G258" s="80"/>
      <c r="H258" s="80"/>
    </row>
    <row r="259" spans="1:8">
      <c r="A259" s="80"/>
      <c r="B259" s="80"/>
      <c r="C259" s="80"/>
      <c r="D259" s="80"/>
      <c r="E259" s="80"/>
      <c r="F259" s="80"/>
      <c r="G259" s="80"/>
      <c r="H259" s="80"/>
    </row>
    <row r="260" spans="1:8">
      <c r="A260" s="80"/>
      <c r="B260" s="80"/>
      <c r="C260" s="80"/>
      <c r="D260" s="80"/>
      <c r="E260" s="80"/>
      <c r="F260" s="80"/>
      <c r="G260" s="80"/>
      <c r="H260" s="80"/>
    </row>
    <row r="261" spans="1:8">
      <c r="A261" s="80"/>
      <c r="B261" s="80"/>
      <c r="C261" s="80"/>
      <c r="D261" s="80"/>
      <c r="E261" s="80"/>
      <c r="F261" s="80"/>
      <c r="G261" s="80"/>
      <c r="H261" s="80"/>
    </row>
    <row r="262" spans="1:8">
      <c r="A262" s="80"/>
      <c r="B262" s="80"/>
      <c r="C262" s="80"/>
      <c r="D262" s="80"/>
      <c r="E262" s="80"/>
      <c r="F262" s="80"/>
      <c r="G262" s="80"/>
      <c r="H262" s="80"/>
    </row>
    <row r="263" spans="1:8">
      <c r="A263" s="80"/>
      <c r="B263" s="80"/>
      <c r="C263" s="80"/>
      <c r="D263" s="80"/>
      <c r="E263" s="80"/>
      <c r="F263" s="80"/>
      <c r="G263" s="80"/>
      <c r="H263" s="80"/>
    </row>
    <row r="264" spans="1:8">
      <c r="A264" s="80"/>
      <c r="B264" s="80"/>
      <c r="C264" s="80"/>
      <c r="D264" s="80"/>
      <c r="E264" s="80"/>
      <c r="F264" s="80"/>
      <c r="G264" s="80"/>
      <c r="H264" s="80"/>
    </row>
    <row r="265" spans="1:8">
      <c r="A265" s="80"/>
      <c r="B265" s="80"/>
      <c r="C265" s="80"/>
      <c r="D265" s="80"/>
      <c r="E265" s="80"/>
      <c r="F265" s="80"/>
      <c r="G265" s="80"/>
      <c r="H265" s="80"/>
    </row>
    <row r="266" spans="1:8">
      <c r="A266" s="80"/>
      <c r="B266" s="80"/>
      <c r="C266" s="80"/>
      <c r="D266" s="80"/>
      <c r="E266" s="80"/>
      <c r="F266" s="80"/>
      <c r="G266" s="80"/>
      <c r="H266" s="80"/>
    </row>
    <row r="267" spans="1:8">
      <c r="A267" s="80"/>
      <c r="B267" s="80"/>
      <c r="C267" s="80"/>
      <c r="D267" s="80"/>
      <c r="E267" s="80"/>
      <c r="F267" s="80"/>
      <c r="G267" s="80"/>
      <c r="H267" s="80"/>
    </row>
    <row r="268" spans="1:8">
      <c r="A268" s="80"/>
      <c r="B268" s="80"/>
      <c r="C268" s="80"/>
      <c r="D268" s="80"/>
      <c r="E268" s="80"/>
      <c r="F268" s="80"/>
      <c r="G268" s="80"/>
      <c r="H268" s="80"/>
    </row>
    <row r="269" spans="1:8">
      <c r="A269" s="80"/>
      <c r="B269" s="80"/>
      <c r="C269" s="80"/>
      <c r="D269" s="80"/>
      <c r="E269" s="80"/>
      <c r="F269" s="80"/>
      <c r="G269" s="80"/>
      <c r="H269" s="80"/>
    </row>
    <row r="270" spans="1:8">
      <c r="A270" s="80"/>
      <c r="B270" s="80"/>
      <c r="C270" s="80"/>
      <c r="D270" s="80"/>
      <c r="E270" s="80"/>
      <c r="F270" s="80"/>
      <c r="G270" s="80"/>
      <c r="H270" s="80"/>
    </row>
    <row r="271" spans="1:8">
      <c r="A271" s="80"/>
      <c r="B271" s="80"/>
      <c r="C271" s="80"/>
      <c r="D271" s="80"/>
      <c r="E271" s="80"/>
      <c r="F271" s="80"/>
      <c r="G271" s="80"/>
      <c r="H271" s="80"/>
    </row>
    <row r="272" spans="1:8">
      <c r="A272" s="80"/>
      <c r="B272" s="80"/>
      <c r="C272" s="80"/>
      <c r="D272" s="80"/>
      <c r="E272" s="80"/>
      <c r="F272" s="80"/>
      <c r="G272" s="80"/>
      <c r="H272" s="80"/>
    </row>
    <row r="273" spans="1:8">
      <c r="A273" s="80"/>
      <c r="B273" s="80"/>
      <c r="C273" s="80"/>
      <c r="D273" s="80"/>
      <c r="E273" s="80"/>
      <c r="F273" s="80"/>
      <c r="G273" s="80"/>
      <c r="H273" s="80"/>
    </row>
    <row r="274" spans="1:8">
      <c r="A274" s="80"/>
      <c r="B274" s="80"/>
      <c r="C274" s="80"/>
      <c r="D274" s="80"/>
      <c r="E274" s="80"/>
      <c r="F274" s="80"/>
      <c r="G274" s="80"/>
      <c r="H274" s="80"/>
    </row>
    <row r="275" spans="1:8">
      <c r="A275" s="80"/>
      <c r="B275" s="80"/>
      <c r="C275" s="80"/>
      <c r="D275" s="80"/>
      <c r="E275" s="80"/>
      <c r="F275" s="80"/>
      <c r="G275" s="80"/>
      <c r="H275" s="80"/>
    </row>
    <row r="276" spans="1:8">
      <c r="A276" s="80"/>
      <c r="B276" s="80"/>
      <c r="C276" s="80"/>
      <c r="D276" s="80"/>
      <c r="E276" s="80"/>
      <c r="F276" s="80"/>
      <c r="G276" s="80"/>
      <c r="H276" s="80"/>
    </row>
    <row r="277" spans="1:8">
      <c r="A277" s="80"/>
      <c r="B277" s="80"/>
      <c r="C277" s="80"/>
      <c r="D277" s="80"/>
      <c r="E277" s="80"/>
      <c r="F277" s="80"/>
      <c r="G277" s="80"/>
      <c r="H277" s="80"/>
    </row>
    <row r="278" spans="1:8">
      <c r="A278" s="80"/>
      <c r="B278" s="80"/>
      <c r="C278" s="80"/>
      <c r="D278" s="80"/>
      <c r="E278" s="80"/>
      <c r="F278" s="80"/>
      <c r="G278" s="80"/>
      <c r="H278" s="80"/>
    </row>
    <row r="279" spans="1:8">
      <c r="A279" s="80"/>
      <c r="B279" s="80"/>
      <c r="C279" s="80"/>
      <c r="D279" s="80"/>
      <c r="E279" s="80"/>
      <c r="F279" s="80"/>
      <c r="G279" s="80"/>
      <c r="H279" s="80"/>
    </row>
    <row r="280" spans="1:8">
      <c r="A280" s="80"/>
      <c r="B280" s="80"/>
      <c r="C280" s="80"/>
      <c r="D280" s="80"/>
      <c r="E280" s="80"/>
      <c r="F280" s="80"/>
      <c r="G280" s="80"/>
      <c r="H280" s="80"/>
    </row>
    <row r="281" spans="1:8">
      <c r="A281" s="80"/>
      <c r="B281" s="80"/>
      <c r="C281" s="80"/>
      <c r="D281" s="80"/>
      <c r="E281" s="80"/>
      <c r="F281" s="80"/>
      <c r="G281" s="80"/>
      <c r="H281" s="80"/>
    </row>
    <row r="282" spans="1:8">
      <c r="A282" s="80"/>
      <c r="B282" s="80"/>
      <c r="C282" s="80"/>
      <c r="D282" s="80"/>
      <c r="E282" s="80"/>
      <c r="F282" s="80"/>
      <c r="G282" s="80"/>
      <c r="H282" s="80"/>
    </row>
    <row r="283" spans="1:8">
      <c r="A283" s="80"/>
      <c r="B283" s="80"/>
      <c r="C283" s="80"/>
      <c r="D283" s="80"/>
      <c r="E283" s="80"/>
      <c r="F283" s="80"/>
      <c r="G283" s="80"/>
      <c r="H283" s="80"/>
    </row>
    <row r="284" spans="1:8">
      <c r="A284" s="80"/>
      <c r="B284" s="80"/>
      <c r="C284" s="80"/>
      <c r="D284" s="80"/>
      <c r="E284" s="80"/>
      <c r="F284" s="80"/>
      <c r="G284" s="80"/>
      <c r="H284" s="80"/>
    </row>
    <row r="285" spans="1:8">
      <c r="A285" s="80"/>
      <c r="B285" s="80"/>
      <c r="C285" s="80"/>
      <c r="D285" s="80"/>
      <c r="E285" s="80"/>
      <c r="F285" s="80"/>
      <c r="G285" s="80"/>
      <c r="H285" s="80"/>
    </row>
    <row r="286" spans="1:8">
      <c r="A286" s="80"/>
      <c r="B286" s="80"/>
      <c r="C286" s="80"/>
      <c r="D286" s="80"/>
      <c r="E286" s="80"/>
      <c r="F286" s="80"/>
      <c r="G286" s="80"/>
      <c r="H286" s="80"/>
    </row>
    <row r="287" spans="1:8">
      <c r="A287" s="80"/>
      <c r="B287" s="80"/>
      <c r="C287" s="80"/>
      <c r="D287" s="80"/>
      <c r="E287" s="80"/>
      <c r="F287" s="80"/>
      <c r="G287" s="80"/>
      <c r="H287" s="80"/>
    </row>
    <row r="288" spans="1:8">
      <c r="A288" s="80"/>
      <c r="B288" s="80"/>
      <c r="C288" s="80"/>
      <c r="D288" s="80"/>
      <c r="E288" s="80"/>
      <c r="F288" s="80"/>
      <c r="G288" s="80"/>
      <c r="H288" s="80"/>
    </row>
    <row r="289" spans="1:8">
      <c r="A289" s="80"/>
      <c r="B289" s="80"/>
      <c r="C289" s="80"/>
      <c r="D289" s="80"/>
      <c r="E289" s="80"/>
      <c r="F289" s="80"/>
      <c r="G289" s="80"/>
      <c r="H289" s="80"/>
    </row>
    <row r="290" spans="1:8">
      <c r="A290" s="80"/>
      <c r="B290" s="80"/>
      <c r="C290" s="80"/>
      <c r="D290" s="80"/>
      <c r="E290" s="80"/>
      <c r="F290" s="80"/>
      <c r="G290" s="80"/>
      <c r="H290" s="80"/>
    </row>
    <row r="291" spans="1:8">
      <c r="A291" s="80"/>
      <c r="B291" s="80"/>
      <c r="C291" s="80"/>
      <c r="D291" s="80"/>
      <c r="E291" s="80"/>
      <c r="F291" s="80"/>
      <c r="G291" s="80"/>
      <c r="H291" s="80"/>
    </row>
    <row r="292" spans="1:8">
      <c r="A292" s="80"/>
      <c r="B292" s="80"/>
      <c r="C292" s="80"/>
      <c r="D292" s="80"/>
      <c r="E292" s="80"/>
      <c r="F292" s="80"/>
      <c r="G292" s="80"/>
      <c r="H292" s="80"/>
    </row>
    <row r="293" spans="1:8">
      <c r="A293" s="80"/>
      <c r="B293" s="80"/>
      <c r="C293" s="80"/>
      <c r="D293" s="80"/>
      <c r="E293" s="80"/>
      <c r="F293" s="80"/>
      <c r="G293" s="80"/>
      <c r="H293" s="80"/>
    </row>
    <row r="294" spans="1:8">
      <c r="A294" s="80"/>
      <c r="B294" s="80"/>
      <c r="C294" s="80"/>
      <c r="D294" s="80"/>
      <c r="E294" s="80"/>
      <c r="F294" s="80"/>
      <c r="G294" s="80"/>
      <c r="H294" s="80"/>
    </row>
    <row r="295" spans="1:8">
      <c r="A295" s="80"/>
      <c r="B295" s="80"/>
      <c r="C295" s="80"/>
      <c r="D295" s="80"/>
      <c r="E295" s="80"/>
      <c r="F295" s="80"/>
      <c r="G295" s="80"/>
      <c r="H295" s="80"/>
    </row>
    <row r="296" spans="1:8">
      <c r="A296" s="80"/>
      <c r="B296" s="80"/>
      <c r="C296" s="80"/>
      <c r="D296" s="80"/>
      <c r="E296" s="80"/>
      <c r="F296" s="80"/>
      <c r="G296" s="80"/>
      <c r="H296" s="80"/>
    </row>
    <row r="297" spans="1:8">
      <c r="A297" s="80"/>
      <c r="B297" s="80"/>
      <c r="C297" s="80"/>
      <c r="D297" s="80"/>
      <c r="E297" s="80"/>
      <c r="F297" s="80"/>
      <c r="G297" s="80"/>
      <c r="H297" s="80"/>
    </row>
    <row r="298" spans="1:8">
      <c r="A298" s="80"/>
      <c r="B298" s="80"/>
      <c r="C298" s="80"/>
      <c r="D298" s="80"/>
      <c r="E298" s="80"/>
      <c r="F298" s="80"/>
      <c r="G298" s="80"/>
      <c r="H298" s="80"/>
    </row>
    <row r="299" spans="1:8">
      <c r="A299" s="80"/>
      <c r="B299" s="80"/>
      <c r="C299" s="80"/>
      <c r="D299" s="80"/>
      <c r="E299" s="80"/>
      <c r="F299" s="80"/>
      <c r="G299" s="80"/>
      <c r="H299" s="80"/>
    </row>
    <row r="300" spans="1:8">
      <c r="A300" s="80"/>
      <c r="B300" s="80"/>
      <c r="C300" s="80"/>
      <c r="D300" s="80"/>
      <c r="E300" s="80"/>
      <c r="F300" s="80"/>
      <c r="G300" s="80"/>
      <c r="H300" s="80"/>
    </row>
    <row r="301" spans="1:8">
      <c r="A301" s="80"/>
      <c r="B301" s="80"/>
      <c r="C301" s="80"/>
      <c r="D301" s="80"/>
      <c r="E301" s="80"/>
      <c r="F301" s="80"/>
      <c r="G301" s="80"/>
      <c r="H301" s="80"/>
    </row>
    <row r="302" spans="1:8">
      <c r="A302" s="80"/>
      <c r="B302" s="80"/>
      <c r="C302" s="80"/>
      <c r="D302" s="80"/>
      <c r="E302" s="80"/>
      <c r="F302" s="80"/>
      <c r="G302" s="80"/>
      <c r="H302" s="80"/>
    </row>
    <row r="303" spans="1:8">
      <c r="A303" s="80"/>
      <c r="B303" s="80"/>
      <c r="C303" s="80"/>
      <c r="D303" s="80"/>
      <c r="E303" s="80"/>
      <c r="F303" s="80"/>
      <c r="G303" s="80"/>
      <c r="H303" s="80"/>
    </row>
    <row r="304" spans="1:8">
      <c r="A304" s="80"/>
      <c r="B304" s="80"/>
      <c r="C304" s="80"/>
      <c r="D304" s="80"/>
      <c r="E304" s="80"/>
      <c r="F304" s="80"/>
      <c r="G304" s="80"/>
      <c r="H304" s="80"/>
    </row>
    <row r="305" spans="1:8">
      <c r="A305" s="80"/>
      <c r="B305" s="80"/>
      <c r="C305" s="80"/>
      <c r="D305" s="80"/>
      <c r="E305" s="80"/>
      <c r="F305" s="80"/>
      <c r="G305" s="80"/>
      <c r="H305" s="80"/>
    </row>
    <row r="306" spans="1:8">
      <c r="A306" s="80"/>
      <c r="B306" s="80"/>
      <c r="C306" s="80"/>
      <c r="D306" s="80"/>
      <c r="E306" s="80"/>
      <c r="F306" s="80"/>
      <c r="G306" s="80"/>
      <c r="H306" s="80"/>
    </row>
    <row r="307" spans="1:8">
      <c r="A307" s="80"/>
      <c r="B307" s="80"/>
      <c r="C307" s="80"/>
      <c r="D307" s="80"/>
      <c r="E307" s="80"/>
      <c r="F307" s="80"/>
      <c r="G307" s="80"/>
      <c r="H307" s="80"/>
    </row>
    <row r="308" spans="1:8">
      <c r="A308" s="80"/>
      <c r="B308" s="80"/>
      <c r="C308" s="80"/>
      <c r="D308" s="80"/>
      <c r="E308" s="80"/>
      <c r="F308" s="80"/>
      <c r="G308" s="80"/>
      <c r="H308" s="80"/>
    </row>
    <row r="309" spans="1:8">
      <c r="A309" s="80"/>
      <c r="B309" s="80"/>
      <c r="C309" s="80"/>
      <c r="D309" s="80"/>
      <c r="E309" s="80"/>
      <c r="F309" s="80"/>
      <c r="G309" s="80"/>
      <c r="H309" s="80"/>
    </row>
    <row r="310" spans="1:8">
      <c r="A310" s="80"/>
      <c r="B310" s="80"/>
      <c r="C310" s="80"/>
      <c r="D310" s="80"/>
      <c r="E310" s="80"/>
      <c r="F310" s="80"/>
      <c r="G310" s="80"/>
      <c r="H310" s="80"/>
    </row>
    <row r="311" spans="1:8">
      <c r="A311" s="80"/>
      <c r="B311" s="80"/>
      <c r="C311" s="80"/>
      <c r="D311" s="80"/>
      <c r="E311" s="80"/>
      <c r="F311" s="80"/>
      <c r="G311" s="80"/>
      <c r="H311" s="80"/>
    </row>
    <row r="312" spans="1:8">
      <c r="A312" s="80"/>
      <c r="B312" s="80"/>
      <c r="C312" s="80"/>
      <c r="D312" s="80"/>
      <c r="E312" s="80"/>
      <c r="F312" s="80"/>
      <c r="G312" s="80"/>
      <c r="H312" s="80"/>
    </row>
    <row r="313" spans="1:8">
      <c r="A313" s="80"/>
      <c r="B313" s="80"/>
      <c r="C313" s="80"/>
      <c r="D313" s="80"/>
      <c r="E313" s="80"/>
      <c r="F313" s="80"/>
      <c r="G313" s="80"/>
      <c r="H313" s="80"/>
    </row>
    <row r="314" spans="1:8">
      <c r="A314" s="80"/>
      <c r="B314" s="80"/>
      <c r="C314" s="80"/>
      <c r="D314" s="80"/>
      <c r="E314" s="80"/>
      <c r="F314" s="80"/>
      <c r="G314" s="80"/>
      <c r="H314" s="80"/>
    </row>
    <row r="315" spans="1:8">
      <c r="A315" s="80"/>
      <c r="B315" s="80"/>
      <c r="C315" s="80"/>
      <c r="D315" s="80"/>
      <c r="E315" s="80"/>
      <c r="F315" s="80"/>
      <c r="G315" s="80"/>
      <c r="H315" s="80"/>
    </row>
    <row r="316" spans="1:8">
      <c r="A316" s="80"/>
      <c r="B316" s="80"/>
      <c r="C316" s="80"/>
      <c r="D316" s="80"/>
      <c r="E316" s="80"/>
      <c r="F316" s="80"/>
      <c r="G316" s="80"/>
      <c r="H316" s="80"/>
    </row>
    <row r="317" spans="1:8">
      <c r="A317" s="80"/>
      <c r="B317" s="80"/>
      <c r="C317" s="80"/>
      <c r="D317" s="80"/>
      <c r="E317" s="80"/>
      <c r="F317" s="80"/>
      <c r="G317" s="80"/>
      <c r="H317" s="80"/>
    </row>
    <row r="318" spans="1:8">
      <c r="A318" s="80"/>
      <c r="B318" s="80"/>
      <c r="C318" s="80"/>
      <c r="D318" s="80"/>
      <c r="E318" s="80"/>
      <c r="F318" s="80"/>
      <c r="G318" s="80"/>
      <c r="H318" s="80"/>
    </row>
    <row r="319" spans="1:8">
      <c r="A319" s="80"/>
      <c r="B319" s="80"/>
      <c r="C319" s="80"/>
      <c r="D319" s="80"/>
      <c r="E319" s="80"/>
      <c r="F319" s="80"/>
      <c r="G319" s="80"/>
      <c r="H319" s="80"/>
    </row>
    <row r="320" spans="1:8">
      <c r="A320" s="80"/>
      <c r="B320" s="80"/>
      <c r="C320" s="80"/>
      <c r="D320" s="80"/>
      <c r="E320" s="80"/>
      <c r="F320" s="80"/>
      <c r="G320" s="80"/>
      <c r="H320" s="80"/>
    </row>
    <row r="321" spans="1:8">
      <c r="A321" s="80"/>
      <c r="B321" s="80"/>
      <c r="C321" s="80"/>
      <c r="D321" s="80"/>
      <c r="E321" s="80"/>
      <c r="F321" s="80"/>
      <c r="G321" s="80"/>
      <c r="H321" s="80"/>
    </row>
    <row r="322" spans="1:8">
      <c r="A322" s="80"/>
      <c r="B322" s="80"/>
      <c r="C322" s="80"/>
      <c r="D322" s="80"/>
      <c r="E322" s="80"/>
      <c r="F322" s="80"/>
      <c r="G322" s="80"/>
      <c r="H322" s="80"/>
    </row>
    <row r="323" spans="1:8">
      <c r="A323" s="80"/>
      <c r="B323" s="80"/>
      <c r="C323" s="80"/>
      <c r="D323" s="80"/>
      <c r="E323" s="80"/>
      <c r="F323" s="80"/>
      <c r="G323" s="80"/>
      <c r="H323" s="80"/>
    </row>
    <row r="324" spans="1:8">
      <c r="A324" s="80"/>
      <c r="B324" s="80"/>
      <c r="C324" s="80"/>
      <c r="D324" s="80"/>
      <c r="E324" s="80"/>
      <c r="F324" s="80"/>
      <c r="G324" s="80"/>
      <c r="H324" s="80"/>
    </row>
    <row r="325" spans="1:8">
      <c r="A325" s="80"/>
      <c r="B325" s="80"/>
      <c r="C325" s="80"/>
      <c r="D325" s="80"/>
      <c r="E325" s="80"/>
      <c r="F325" s="80"/>
      <c r="G325" s="80"/>
      <c r="H325" s="80"/>
    </row>
    <row r="326" spans="1:8">
      <c r="A326" s="80"/>
      <c r="B326" s="80"/>
      <c r="C326" s="80"/>
      <c r="D326" s="80"/>
      <c r="E326" s="80"/>
      <c r="F326" s="80"/>
      <c r="G326" s="80"/>
      <c r="H326" s="80"/>
    </row>
    <row r="327" spans="1:8">
      <c r="A327" s="80"/>
      <c r="B327" s="80"/>
      <c r="C327" s="80"/>
      <c r="D327" s="80"/>
      <c r="E327" s="80"/>
      <c r="F327" s="80"/>
      <c r="G327" s="80"/>
      <c r="H327" s="80"/>
    </row>
    <row r="328" spans="1:8">
      <c r="A328" s="80"/>
      <c r="B328" s="80"/>
      <c r="C328" s="80"/>
      <c r="D328" s="80"/>
      <c r="E328" s="80"/>
      <c r="F328" s="80"/>
      <c r="G328" s="80"/>
      <c r="H328" s="80"/>
    </row>
    <row r="329" spans="1:8">
      <c r="A329" s="80"/>
      <c r="B329" s="80"/>
      <c r="C329" s="80"/>
      <c r="D329" s="80"/>
      <c r="E329" s="80"/>
      <c r="F329" s="80"/>
      <c r="G329" s="80"/>
      <c r="H329" s="80"/>
    </row>
    <row r="330" spans="1:8">
      <c r="A330" s="80"/>
      <c r="B330" s="80"/>
      <c r="C330" s="80"/>
      <c r="D330" s="80"/>
      <c r="E330" s="80"/>
      <c r="F330" s="80"/>
      <c r="G330" s="80"/>
      <c r="H330" s="80"/>
    </row>
    <row r="331" spans="1:8">
      <c r="A331" s="80"/>
      <c r="B331" s="80"/>
      <c r="C331" s="80"/>
      <c r="D331" s="80"/>
      <c r="E331" s="80"/>
      <c r="F331" s="80"/>
      <c r="G331" s="80"/>
      <c r="H331" s="80"/>
    </row>
    <row r="332" spans="1:8">
      <c r="A332" s="80"/>
      <c r="B332" s="80"/>
      <c r="C332" s="80"/>
      <c r="D332" s="80"/>
      <c r="E332" s="80"/>
      <c r="F332" s="80"/>
      <c r="G332" s="80"/>
      <c r="H332" s="80"/>
    </row>
    <row r="333" spans="1:8">
      <c r="A333" s="80"/>
      <c r="B333" s="80"/>
      <c r="C333" s="80"/>
      <c r="D333" s="80"/>
      <c r="E333" s="80"/>
      <c r="F333" s="80"/>
      <c r="G333" s="80"/>
      <c r="H333" s="80"/>
    </row>
    <row r="334" spans="1:8">
      <c r="A334" s="80"/>
      <c r="B334" s="80"/>
      <c r="C334" s="80"/>
      <c r="D334" s="80"/>
      <c r="E334" s="80"/>
      <c r="F334" s="80"/>
      <c r="G334" s="80"/>
      <c r="H334" s="80"/>
    </row>
    <row r="335" spans="1:8">
      <c r="A335" s="80"/>
      <c r="B335" s="80"/>
      <c r="C335" s="80"/>
      <c r="D335" s="80"/>
      <c r="E335" s="80"/>
      <c r="F335" s="80"/>
      <c r="G335" s="80"/>
      <c r="H335" s="80"/>
    </row>
    <row r="336" spans="1:8">
      <c r="A336" s="80"/>
      <c r="B336" s="80"/>
      <c r="C336" s="80"/>
      <c r="D336" s="80"/>
      <c r="E336" s="80"/>
      <c r="F336" s="80"/>
      <c r="G336" s="80"/>
      <c r="H336" s="80"/>
    </row>
    <row r="337" spans="1:8">
      <c r="A337" s="80"/>
      <c r="B337" s="80"/>
      <c r="C337" s="80"/>
      <c r="D337" s="80"/>
      <c r="E337" s="80"/>
      <c r="F337" s="80"/>
      <c r="G337" s="80"/>
      <c r="H337" s="80"/>
    </row>
    <row r="338" spans="1:8">
      <c r="A338" s="80"/>
      <c r="B338" s="80"/>
      <c r="C338" s="80"/>
      <c r="D338" s="80"/>
      <c r="E338" s="80"/>
      <c r="F338" s="80"/>
      <c r="G338" s="80"/>
      <c r="H338" s="80"/>
    </row>
    <row r="339" spans="1:8">
      <c r="A339" s="80"/>
      <c r="B339" s="80"/>
      <c r="C339" s="80"/>
      <c r="D339" s="80"/>
      <c r="E339" s="80"/>
      <c r="F339" s="80"/>
      <c r="G339" s="80"/>
      <c r="H339" s="80"/>
    </row>
    <row r="340" spans="1:8">
      <c r="A340" s="80"/>
      <c r="B340" s="80"/>
      <c r="C340" s="80"/>
      <c r="D340" s="80"/>
      <c r="E340" s="80"/>
      <c r="F340" s="80"/>
      <c r="G340" s="80"/>
      <c r="H340" s="80"/>
    </row>
    <row r="341" spans="1:8">
      <c r="A341" s="80"/>
      <c r="B341" s="80"/>
      <c r="C341" s="80"/>
      <c r="D341" s="80"/>
      <c r="E341" s="80"/>
      <c r="F341" s="80"/>
      <c r="G341" s="80"/>
      <c r="H341" s="80"/>
    </row>
    <row r="342" spans="1:8">
      <c r="A342" s="80"/>
      <c r="B342" s="80"/>
      <c r="C342" s="80"/>
      <c r="D342" s="80"/>
      <c r="E342" s="80"/>
      <c r="F342" s="80"/>
      <c r="G342" s="80"/>
      <c r="H342" s="80"/>
    </row>
    <row r="343" spans="1:8">
      <c r="A343" s="80"/>
      <c r="B343" s="80"/>
      <c r="C343" s="80"/>
      <c r="D343" s="80"/>
      <c r="E343" s="80"/>
      <c r="F343" s="80"/>
      <c r="G343" s="80"/>
      <c r="H343" s="80"/>
    </row>
    <row r="344" spans="1:8">
      <c r="A344" s="80"/>
      <c r="B344" s="80"/>
      <c r="C344" s="80"/>
      <c r="D344" s="80"/>
      <c r="E344" s="80"/>
      <c r="F344" s="80"/>
      <c r="G344" s="80"/>
      <c r="H344" s="80"/>
    </row>
    <row r="345" spans="1:8">
      <c r="A345" s="80"/>
      <c r="B345" s="80"/>
      <c r="C345" s="80"/>
      <c r="D345" s="80"/>
      <c r="E345" s="80"/>
      <c r="F345" s="80"/>
      <c r="G345" s="80"/>
      <c r="H345" s="80"/>
    </row>
    <row r="346" spans="1:8">
      <c r="A346" s="80"/>
      <c r="B346" s="80"/>
      <c r="C346" s="80"/>
      <c r="D346" s="80"/>
      <c r="E346" s="80"/>
      <c r="F346" s="80"/>
      <c r="G346" s="80"/>
      <c r="H346" s="80"/>
    </row>
    <row r="347" spans="1:8">
      <c r="A347" s="80"/>
      <c r="B347" s="80"/>
      <c r="C347" s="80"/>
      <c r="D347" s="80"/>
      <c r="E347" s="80"/>
      <c r="F347" s="80"/>
      <c r="G347" s="80"/>
      <c r="H347" s="80"/>
    </row>
    <row r="348" spans="1:8">
      <c r="A348" s="80"/>
      <c r="B348" s="80"/>
      <c r="C348" s="80"/>
      <c r="D348" s="80"/>
      <c r="E348" s="80"/>
      <c r="F348" s="80"/>
      <c r="G348" s="80"/>
      <c r="H348" s="80"/>
    </row>
    <row r="349" spans="1:8">
      <c r="A349" s="80"/>
      <c r="B349" s="80"/>
      <c r="C349" s="80"/>
      <c r="D349" s="80"/>
      <c r="E349" s="80"/>
      <c r="F349" s="80"/>
      <c r="G349" s="80"/>
      <c r="H349" s="80"/>
    </row>
    <row r="350" spans="1:8">
      <c r="A350" s="80"/>
      <c r="B350" s="80"/>
      <c r="C350" s="80"/>
      <c r="D350" s="80"/>
      <c r="E350" s="80"/>
      <c r="F350" s="80"/>
      <c r="G350" s="80"/>
      <c r="H350" s="80"/>
    </row>
    <row r="351" spans="1:8">
      <c r="A351" s="80"/>
      <c r="B351" s="80"/>
      <c r="C351" s="80"/>
      <c r="D351" s="80"/>
      <c r="E351" s="80"/>
      <c r="F351" s="80"/>
      <c r="G351" s="80"/>
      <c r="H351" s="80"/>
    </row>
    <row r="352" spans="1:8">
      <c r="A352" s="80"/>
      <c r="B352" s="80"/>
      <c r="C352" s="80"/>
      <c r="D352" s="80"/>
      <c r="E352" s="80"/>
      <c r="F352" s="80"/>
      <c r="G352" s="80"/>
      <c r="H352" s="80"/>
    </row>
    <row r="353" spans="1:8">
      <c r="A353" s="80"/>
      <c r="B353" s="80"/>
      <c r="C353" s="80"/>
      <c r="D353" s="80"/>
      <c r="E353" s="80"/>
      <c r="F353" s="80"/>
      <c r="G353" s="80"/>
      <c r="H353" s="80"/>
    </row>
    <row r="354" spans="1:8">
      <c r="A354" s="80"/>
      <c r="B354" s="80"/>
      <c r="C354" s="80"/>
      <c r="D354" s="80"/>
      <c r="E354" s="80"/>
      <c r="F354" s="80"/>
      <c r="G354" s="80"/>
      <c r="H354" s="80"/>
    </row>
    <row r="355" spans="1:8">
      <c r="A355" s="80"/>
      <c r="B355" s="80"/>
      <c r="C355" s="80"/>
      <c r="D355" s="80"/>
      <c r="E355" s="80"/>
      <c r="F355" s="80"/>
      <c r="G355" s="80"/>
      <c r="H355" s="80"/>
    </row>
    <row r="356" spans="1:8">
      <c r="A356" s="80"/>
      <c r="B356" s="80"/>
      <c r="C356" s="80"/>
      <c r="D356" s="80"/>
      <c r="E356" s="80"/>
      <c r="F356" s="80"/>
      <c r="G356" s="80"/>
      <c r="H356" s="80"/>
    </row>
    <row r="357" spans="1:8">
      <c r="A357" s="80"/>
      <c r="B357" s="80"/>
      <c r="C357" s="80"/>
      <c r="D357" s="80"/>
      <c r="E357" s="80"/>
      <c r="F357" s="80"/>
      <c r="G357" s="80"/>
      <c r="H357" s="80"/>
    </row>
    <row r="358" spans="1:8">
      <c r="A358" s="80"/>
      <c r="B358" s="80"/>
      <c r="C358" s="80"/>
      <c r="D358" s="80"/>
      <c r="E358" s="80"/>
      <c r="F358" s="80"/>
      <c r="G358" s="80"/>
      <c r="H358" s="80"/>
    </row>
    <row r="359" spans="1:8">
      <c r="A359" s="80"/>
      <c r="B359" s="80"/>
      <c r="C359" s="80"/>
      <c r="D359" s="80"/>
      <c r="E359" s="80"/>
      <c r="F359" s="80"/>
      <c r="G359" s="80"/>
      <c r="H359" s="80"/>
    </row>
    <row r="360" spans="1:8">
      <c r="A360" s="80"/>
      <c r="B360" s="80"/>
      <c r="C360" s="80"/>
      <c r="D360" s="80"/>
      <c r="E360" s="80"/>
      <c r="F360" s="80"/>
      <c r="G360" s="80"/>
      <c r="H360" s="80"/>
    </row>
    <row r="361" spans="1:8">
      <c r="A361" s="80"/>
      <c r="B361" s="80"/>
      <c r="C361" s="80"/>
      <c r="D361" s="80"/>
      <c r="E361" s="80"/>
      <c r="F361" s="80"/>
      <c r="G361" s="80"/>
      <c r="H361" s="80"/>
    </row>
    <row r="362" spans="1:8">
      <c r="A362" s="80"/>
      <c r="B362" s="80"/>
      <c r="C362" s="80"/>
      <c r="D362" s="80"/>
      <c r="E362" s="80"/>
      <c r="F362" s="80"/>
      <c r="G362" s="80"/>
      <c r="H362" s="80"/>
    </row>
    <row r="363" spans="1:8">
      <c r="A363" s="80"/>
      <c r="B363" s="80"/>
      <c r="C363" s="80"/>
      <c r="D363" s="80"/>
      <c r="E363" s="80"/>
      <c r="F363" s="80"/>
      <c r="G363" s="80"/>
      <c r="H363" s="80"/>
    </row>
    <row r="364" spans="1:8">
      <c r="A364" s="80"/>
      <c r="B364" s="80"/>
      <c r="C364" s="80"/>
      <c r="D364" s="80"/>
      <c r="E364" s="80"/>
      <c r="F364" s="80"/>
      <c r="G364" s="80"/>
      <c r="H364" s="80"/>
    </row>
    <row r="365" spans="1:8">
      <c r="A365" s="80"/>
      <c r="B365" s="80"/>
      <c r="C365" s="80"/>
      <c r="D365" s="80"/>
      <c r="E365" s="80"/>
      <c r="F365" s="80"/>
      <c r="G365" s="80"/>
      <c r="H365" s="80"/>
    </row>
    <row r="366" spans="1:8">
      <c r="A366" s="80"/>
      <c r="B366" s="80"/>
      <c r="C366" s="80"/>
      <c r="D366" s="80"/>
      <c r="E366" s="80"/>
      <c r="F366" s="80"/>
      <c r="G366" s="80"/>
      <c r="H366" s="80"/>
    </row>
    <row r="367" spans="1:8">
      <c r="A367" s="80"/>
      <c r="B367" s="80"/>
      <c r="C367" s="80"/>
      <c r="D367" s="80"/>
      <c r="E367" s="80"/>
      <c r="F367" s="80"/>
      <c r="G367" s="80"/>
      <c r="H367" s="80"/>
    </row>
    <row r="368" spans="1:8">
      <c r="A368" s="80"/>
      <c r="B368" s="80"/>
      <c r="C368" s="80"/>
      <c r="D368" s="80"/>
      <c r="E368" s="80"/>
      <c r="F368" s="80"/>
      <c r="G368" s="80"/>
      <c r="H368" s="80"/>
    </row>
    <row r="369" spans="1:8">
      <c r="A369" s="80"/>
      <c r="B369" s="80"/>
      <c r="C369" s="80"/>
      <c r="D369" s="80"/>
      <c r="E369" s="80"/>
      <c r="F369" s="80"/>
      <c r="G369" s="80"/>
      <c r="H369" s="80"/>
    </row>
    <row r="370" spans="1:8">
      <c r="A370" s="80"/>
      <c r="B370" s="80"/>
      <c r="C370" s="80"/>
      <c r="D370" s="80"/>
      <c r="E370" s="80"/>
      <c r="F370" s="80"/>
      <c r="G370" s="80"/>
      <c r="H370" s="80"/>
    </row>
    <row r="371" spans="1:8">
      <c r="A371" s="80"/>
      <c r="B371" s="80"/>
      <c r="C371" s="80"/>
      <c r="D371" s="80"/>
      <c r="E371" s="80"/>
      <c r="F371" s="80"/>
      <c r="G371" s="80"/>
      <c r="H371" s="80"/>
    </row>
    <row r="372" spans="1:8">
      <c r="A372" s="80"/>
      <c r="B372" s="80"/>
      <c r="C372" s="80"/>
      <c r="D372" s="80"/>
      <c r="E372" s="80"/>
      <c r="F372" s="80"/>
      <c r="G372" s="80"/>
      <c r="H372" s="80"/>
    </row>
    <row r="373" spans="1:8">
      <c r="A373" s="80"/>
      <c r="B373" s="80"/>
      <c r="C373" s="80"/>
      <c r="D373" s="80"/>
      <c r="E373" s="80"/>
      <c r="F373" s="80"/>
      <c r="G373" s="80"/>
      <c r="H373" s="80"/>
    </row>
    <row r="374" spans="1:8">
      <c r="A374" s="80"/>
      <c r="B374" s="80"/>
      <c r="C374" s="80"/>
      <c r="D374" s="80"/>
      <c r="E374" s="80"/>
      <c r="F374" s="80"/>
      <c r="G374" s="80"/>
      <c r="H374" s="80"/>
    </row>
    <row r="375" spans="1:8">
      <c r="A375" s="80"/>
      <c r="B375" s="80"/>
      <c r="C375" s="80"/>
      <c r="D375" s="80"/>
      <c r="E375" s="80"/>
      <c r="F375" s="80"/>
      <c r="G375" s="80"/>
      <c r="H375" s="80"/>
    </row>
    <row r="376" spans="1:8">
      <c r="A376" s="80"/>
      <c r="B376" s="80"/>
      <c r="C376" s="80"/>
      <c r="D376" s="80"/>
      <c r="E376" s="80"/>
      <c r="F376" s="80"/>
      <c r="G376" s="80"/>
      <c r="H376" s="80"/>
    </row>
    <row r="377" spans="1:8">
      <c r="A377" s="80"/>
      <c r="B377" s="80"/>
      <c r="C377" s="80"/>
      <c r="D377" s="80"/>
      <c r="E377" s="80"/>
      <c r="F377" s="80"/>
      <c r="G377" s="80"/>
      <c r="H377" s="80"/>
    </row>
    <row r="378" spans="1:8">
      <c r="A378" s="80"/>
      <c r="B378" s="80"/>
      <c r="C378" s="80"/>
      <c r="D378" s="80"/>
      <c r="E378" s="80"/>
      <c r="F378" s="80"/>
      <c r="G378" s="80"/>
      <c r="H378" s="80"/>
    </row>
    <row r="379" spans="1:8">
      <c r="A379" s="80"/>
      <c r="B379" s="80"/>
      <c r="C379" s="80"/>
      <c r="D379" s="80"/>
      <c r="E379" s="80"/>
      <c r="F379" s="80"/>
      <c r="G379" s="80"/>
      <c r="H379" s="80"/>
    </row>
    <row r="380" spans="1:8">
      <c r="A380" s="80"/>
      <c r="B380" s="80"/>
      <c r="C380" s="80"/>
      <c r="D380" s="80"/>
      <c r="E380" s="80"/>
      <c r="F380" s="80"/>
      <c r="G380" s="80"/>
      <c r="H380" s="80"/>
    </row>
    <row r="381" spans="1:8">
      <c r="A381" s="80"/>
      <c r="B381" s="80"/>
      <c r="C381" s="80"/>
      <c r="D381" s="80"/>
      <c r="E381" s="80"/>
      <c r="F381" s="80"/>
      <c r="G381" s="80"/>
      <c r="H381" s="80"/>
    </row>
    <row r="382" spans="1:8">
      <c r="A382" s="80"/>
      <c r="B382" s="80"/>
      <c r="C382" s="80"/>
      <c r="D382" s="80"/>
      <c r="E382" s="80"/>
      <c r="F382" s="80"/>
      <c r="G382" s="80"/>
      <c r="H382" s="80"/>
    </row>
    <row r="383" spans="1:8">
      <c r="A383" s="80"/>
      <c r="B383" s="80"/>
      <c r="C383" s="80"/>
      <c r="D383" s="80"/>
      <c r="E383" s="80"/>
      <c r="F383" s="80"/>
      <c r="G383" s="80"/>
      <c r="H383" s="80"/>
    </row>
    <row r="384" spans="1:8">
      <c r="A384" s="80"/>
      <c r="B384" s="80"/>
      <c r="C384" s="80"/>
      <c r="D384" s="80"/>
      <c r="E384" s="80"/>
      <c r="F384" s="80"/>
      <c r="G384" s="80"/>
      <c r="H384" s="80"/>
    </row>
    <row r="385" spans="1:8">
      <c r="A385" s="80"/>
      <c r="B385" s="80"/>
      <c r="C385" s="80"/>
      <c r="D385" s="80"/>
      <c r="E385" s="80"/>
      <c r="F385" s="80"/>
      <c r="G385" s="80"/>
      <c r="H385" s="80"/>
    </row>
    <row r="386" spans="1:8">
      <c r="A386" s="80"/>
      <c r="B386" s="80"/>
      <c r="C386" s="80"/>
      <c r="D386" s="80"/>
      <c r="E386" s="80"/>
      <c r="F386" s="80"/>
      <c r="G386" s="80"/>
      <c r="H386" s="80"/>
    </row>
    <row r="387" spans="1:8">
      <c r="A387" s="80"/>
      <c r="B387" s="80"/>
      <c r="C387" s="80"/>
      <c r="D387" s="80"/>
      <c r="E387" s="80"/>
      <c r="F387" s="80"/>
      <c r="G387" s="80"/>
      <c r="H387" s="80"/>
    </row>
    <row r="388" spans="1:8">
      <c r="A388" s="80"/>
      <c r="B388" s="80"/>
      <c r="C388" s="80"/>
      <c r="D388" s="80"/>
      <c r="E388" s="80"/>
      <c r="F388" s="80"/>
      <c r="G388" s="80"/>
      <c r="H388" s="80"/>
    </row>
    <row r="389" spans="1:8">
      <c r="A389" s="80"/>
      <c r="B389" s="80"/>
      <c r="C389" s="80"/>
      <c r="D389" s="80"/>
      <c r="E389" s="80"/>
      <c r="F389" s="80"/>
      <c r="G389" s="80"/>
      <c r="H389" s="80"/>
    </row>
    <row r="390" spans="1:8">
      <c r="A390" s="80"/>
      <c r="B390" s="80"/>
      <c r="C390" s="80"/>
      <c r="D390" s="80"/>
      <c r="E390" s="80"/>
      <c r="F390" s="80"/>
      <c r="G390" s="80"/>
      <c r="H390" s="80"/>
    </row>
    <row r="391" spans="1:8">
      <c r="A391" s="80"/>
      <c r="B391" s="80"/>
      <c r="C391" s="80"/>
      <c r="D391" s="80"/>
      <c r="E391" s="80"/>
      <c r="F391" s="80"/>
      <c r="G391" s="80"/>
      <c r="H391" s="80"/>
    </row>
    <row r="392" spans="1:8">
      <c r="A392" s="80"/>
      <c r="B392" s="80"/>
      <c r="C392" s="80"/>
      <c r="D392" s="80"/>
      <c r="E392" s="80"/>
      <c r="F392" s="80"/>
      <c r="G392" s="80"/>
      <c r="H392" s="80"/>
    </row>
    <row r="393" spans="1:8">
      <c r="A393" s="80"/>
      <c r="B393" s="80"/>
      <c r="C393" s="80"/>
      <c r="D393" s="80"/>
      <c r="E393" s="80"/>
      <c r="F393" s="80"/>
      <c r="G393" s="80"/>
      <c r="H393" s="80"/>
    </row>
    <row r="394" spans="1:8">
      <c r="A394" s="80"/>
      <c r="B394" s="80"/>
      <c r="C394" s="80"/>
      <c r="D394" s="80"/>
      <c r="E394" s="80"/>
      <c r="F394" s="80"/>
      <c r="G394" s="80"/>
      <c r="H394" s="80"/>
    </row>
    <row r="395" spans="1:8">
      <c r="A395" s="80"/>
      <c r="B395" s="80"/>
      <c r="C395" s="80"/>
      <c r="D395" s="80"/>
      <c r="E395" s="80"/>
      <c r="F395" s="80"/>
      <c r="G395" s="80"/>
      <c r="H395" s="80"/>
    </row>
    <row r="396" spans="1:8">
      <c r="A396" s="80"/>
      <c r="B396" s="80"/>
      <c r="C396" s="80"/>
      <c r="D396" s="80"/>
      <c r="E396" s="80"/>
      <c r="F396" s="80"/>
      <c r="G396" s="80"/>
      <c r="H396" s="80"/>
    </row>
    <row r="397" spans="1:8">
      <c r="A397" s="80"/>
      <c r="B397" s="80"/>
      <c r="C397" s="80"/>
      <c r="D397" s="80"/>
      <c r="E397" s="80"/>
      <c r="F397" s="80"/>
      <c r="G397" s="80"/>
      <c r="H397" s="80"/>
    </row>
    <row r="398" spans="1:8">
      <c r="A398" s="80"/>
      <c r="B398" s="80"/>
      <c r="C398" s="80"/>
      <c r="D398" s="80"/>
      <c r="E398" s="80"/>
      <c r="F398" s="80"/>
      <c r="G398" s="80"/>
      <c r="H398" s="80"/>
    </row>
    <row r="399" spans="1:8">
      <c r="A399" s="80"/>
      <c r="B399" s="80"/>
      <c r="C399" s="80"/>
      <c r="D399" s="80"/>
      <c r="E399" s="80"/>
      <c r="F399" s="80"/>
      <c r="G399" s="80"/>
      <c r="H399" s="80"/>
    </row>
    <row r="400" spans="1:8">
      <c r="A400" s="80"/>
      <c r="B400" s="80"/>
      <c r="C400" s="80"/>
      <c r="D400" s="80"/>
      <c r="E400" s="80"/>
      <c r="F400" s="80"/>
      <c r="G400" s="80"/>
      <c r="H400" s="80"/>
    </row>
    <row r="401" spans="1:8">
      <c r="A401" s="80"/>
      <c r="B401" s="80"/>
      <c r="C401" s="80"/>
      <c r="D401" s="80"/>
      <c r="E401" s="80"/>
      <c r="F401" s="80"/>
      <c r="G401" s="80"/>
      <c r="H401" s="80"/>
    </row>
    <row r="402" spans="1:8">
      <c r="A402" s="80"/>
      <c r="B402" s="80"/>
      <c r="C402" s="80"/>
      <c r="D402" s="80"/>
      <c r="E402" s="80"/>
      <c r="F402" s="80"/>
      <c r="G402" s="80"/>
      <c r="H402" s="80"/>
    </row>
    <row r="403" spans="1:8">
      <c r="A403" s="80"/>
      <c r="B403" s="80"/>
      <c r="C403" s="80"/>
      <c r="D403" s="80"/>
      <c r="E403" s="80"/>
      <c r="F403" s="80"/>
      <c r="G403" s="80"/>
      <c r="H403" s="80"/>
    </row>
    <row r="404" spans="1:8">
      <c r="A404" s="80"/>
      <c r="B404" s="80"/>
      <c r="C404" s="80"/>
      <c r="D404" s="80"/>
      <c r="E404" s="80"/>
      <c r="F404" s="80"/>
      <c r="G404" s="80"/>
      <c r="H404" s="80"/>
    </row>
    <row r="405" spans="1:8">
      <c r="A405" s="80"/>
      <c r="B405" s="80"/>
      <c r="C405" s="80"/>
      <c r="D405" s="80"/>
      <c r="E405" s="80"/>
      <c r="F405" s="80"/>
      <c r="G405" s="80"/>
      <c r="H405" s="80"/>
    </row>
    <row r="406" spans="1:8">
      <c r="A406" s="80"/>
      <c r="B406" s="80"/>
      <c r="C406" s="80"/>
      <c r="D406" s="80"/>
      <c r="E406" s="80"/>
      <c r="F406" s="80"/>
      <c r="G406" s="80"/>
      <c r="H406" s="80"/>
    </row>
    <row r="407" spans="1:8">
      <c r="A407" s="80"/>
      <c r="B407" s="80"/>
      <c r="C407" s="80"/>
      <c r="D407" s="80"/>
      <c r="E407" s="80"/>
      <c r="F407" s="80"/>
      <c r="G407" s="80"/>
      <c r="H407" s="80"/>
    </row>
    <row r="408" spans="1:8">
      <c r="A408" s="80"/>
      <c r="B408" s="80"/>
      <c r="C408" s="80"/>
      <c r="D408" s="80"/>
      <c r="E408" s="80"/>
      <c r="F408" s="80"/>
      <c r="G408" s="80"/>
      <c r="H408" s="80"/>
    </row>
    <row r="409" spans="1:8">
      <c r="A409" s="80"/>
      <c r="B409" s="80"/>
      <c r="C409" s="80"/>
      <c r="D409" s="80"/>
      <c r="E409" s="80"/>
      <c r="F409" s="80"/>
      <c r="G409" s="80"/>
      <c r="H409" s="80"/>
    </row>
    <row r="410" spans="1:8">
      <c r="A410" s="80"/>
      <c r="B410" s="80"/>
      <c r="C410" s="80"/>
      <c r="D410" s="80"/>
      <c r="E410" s="80"/>
      <c r="F410" s="80"/>
      <c r="G410" s="80"/>
      <c r="H410" s="80"/>
    </row>
    <row r="411" spans="1:8">
      <c r="A411" s="80"/>
      <c r="B411" s="80"/>
      <c r="C411" s="80"/>
      <c r="D411" s="80"/>
      <c r="E411" s="80"/>
      <c r="F411" s="80"/>
      <c r="G411" s="80"/>
      <c r="H411" s="80"/>
    </row>
    <row r="412" spans="1:8">
      <c r="A412" s="80"/>
      <c r="B412" s="80"/>
      <c r="C412" s="80"/>
      <c r="D412" s="80"/>
      <c r="E412" s="80"/>
      <c r="F412" s="80"/>
      <c r="G412" s="80"/>
      <c r="H412" s="80"/>
    </row>
    <row r="413" spans="1:8">
      <c r="A413" s="80"/>
      <c r="B413" s="80"/>
      <c r="C413" s="80"/>
      <c r="D413" s="80"/>
      <c r="E413" s="80"/>
      <c r="F413" s="80"/>
      <c r="G413" s="80"/>
      <c r="H413" s="80"/>
    </row>
    <row r="414" spans="1:8">
      <c r="A414" s="80"/>
      <c r="B414" s="80"/>
      <c r="C414" s="80"/>
      <c r="D414" s="80"/>
      <c r="E414" s="80"/>
      <c r="F414" s="80"/>
      <c r="G414" s="80"/>
      <c r="H414" s="80"/>
    </row>
    <row r="415" spans="1:8">
      <c r="A415" s="80"/>
      <c r="B415" s="80"/>
      <c r="C415" s="80"/>
      <c r="D415" s="80"/>
      <c r="E415" s="80"/>
      <c r="F415" s="80"/>
      <c r="G415" s="80"/>
      <c r="H415" s="80"/>
    </row>
    <row r="416" spans="1:8">
      <c r="A416" s="80"/>
      <c r="B416" s="80"/>
      <c r="C416" s="80"/>
      <c r="D416" s="80"/>
      <c r="E416" s="80"/>
      <c r="F416" s="80"/>
      <c r="G416" s="80"/>
      <c r="H416" s="80"/>
    </row>
    <row r="417" spans="1:8">
      <c r="A417" s="80"/>
      <c r="B417" s="80"/>
      <c r="C417" s="80"/>
      <c r="D417" s="80"/>
      <c r="E417" s="80"/>
      <c r="F417" s="80"/>
      <c r="G417" s="80"/>
      <c r="H417" s="80"/>
    </row>
  </sheetData>
  <mergeCells count="15">
    <mergeCell ref="B147:J147"/>
    <mergeCell ref="B148:J148"/>
    <mergeCell ref="B149:J149"/>
    <mergeCell ref="I9:J9"/>
    <mergeCell ref="K9:K10"/>
    <mergeCell ref="B5:K5"/>
    <mergeCell ref="B6:E6"/>
    <mergeCell ref="F6:G6"/>
    <mergeCell ref="C8:F8"/>
    <mergeCell ref="B9:B10"/>
    <mergeCell ref="C9:C10"/>
    <mergeCell ref="D9:E9"/>
    <mergeCell ref="F9:F10"/>
    <mergeCell ref="G9:G10"/>
    <mergeCell ref="H9:H10"/>
  </mergeCells>
  <printOptions horizontalCentered="1"/>
  <pageMargins left="0.39370078740157483" right="0.39370078740157483" top="0.39370078740157483" bottom="0.39370078740157483" header="0.31496062992125984" footer="0.31496062992125984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6:G86"/>
  <sheetViews>
    <sheetView topLeftCell="A61" workbookViewId="0">
      <selection activeCell="F90" sqref="F90"/>
    </sheetView>
  </sheetViews>
  <sheetFormatPr baseColWidth="10" defaultRowHeight="12.75"/>
  <cols>
    <col min="1" max="1" width="1.42578125" style="412" customWidth="1"/>
    <col min="2" max="2" width="4.85546875" style="412" customWidth="1"/>
    <col min="3" max="3" width="73.7109375" style="412" customWidth="1"/>
    <col min="4" max="6" width="15.7109375" style="412" customWidth="1"/>
    <col min="7" max="7" width="1.42578125" style="412" customWidth="1"/>
    <col min="8" max="256" width="11.5703125" style="412"/>
    <col min="257" max="257" width="1.42578125" style="412" customWidth="1"/>
    <col min="258" max="258" width="4.85546875" style="412" customWidth="1"/>
    <col min="259" max="259" width="73.7109375" style="412" customWidth="1"/>
    <col min="260" max="262" width="15.7109375" style="412" customWidth="1"/>
    <col min="263" max="263" width="1.42578125" style="412" customWidth="1"/>
    <col min="264" max="512" width="11.5703125" style="412"/>
    <col min="513" max="513" width="1.42578125" style="412" customWidth="1"/>
    <col min="514" max="514" width="4.85546875" style="412" customWidth="1"/>
    <col min="515" max="515" width="73.7109375" style="412" customWidth="1"/>
    <col min="516" max="518" width="15.7109375" style="412" customWidth="1"/>
    <col min="519" max="519" width="1.42578125" style="412" customWidth="1"/>
    <col min="520" max="768" width="11.5703125" style="412"/>
    <col min="769" max="769" width="1.42578125" style="412" customWidth="1"/>
    <col min="770" max="770" width="4.85546875" style="412" customWidth="1"/>
    <col min="771" max="771" width="73.7109375" style="412" customWidth="1"/>
    <col min="772" max="774" width="15.7109375" style="412" customWidth="1"/>
    <col min="775" max="775" width="1.42578125" style="412" customWidth="1"/>
    <col min="776" max="1024" width="11.5703125" style="412"/>
    <col min="1025" max="1025" width="1.42578125" style="412" customWidth="1"/>
    <col min="1026" max="1026" width="4.85546875" style="412" customWidth="1"/>
    <col min="1027" max="1027" width="73.7109375" style="412" customWidth="1"/>
    <col min="1028" max="1030" width="15.7109375" style="412" customWidth="1"/>
    <col min="1031" max="1031" width="1.42578125" style="412" customWidth="1"/>
    <col min="1032" max="1280" width="11.5703125" style="412"/>
    <col min="1281" max="1281" width="1.42578125" style="412" customWidth="1"/>
    <col min="1282" max="1282" width="4.85546875" style="412" customWidth="1"/>
    <col min="1283" max="1283" width="73.7109375" style="412" customWidth="1"/>
    <col min="1284" max="1286" width="15.7109375" style="412" customWidth="1"/>
    <col min="1287" max="1287" width="1.42578125" style="412" customWidth="1"/>
    <col min="1288" max="1536" width="11.5703125" style="412"/>
    <col min="1537" max="1537" width="1.42578125" style="412" customWidth="1"/>
    <col min="1538" max="1538" width="4.85546875" style="412" customWidth="1"/>
    <col min="1539" max="1539" width="73.7109375" style="412" customWidth="1"/>
    <col min="1540" max="1542" width="15.7109375" style="412" customWidth="1"/>
    <col min="1543" max="1543" width="1.42578125" style="412" customWidth="1"/>
    <col min="1544" max="1792" width="11.5703125" style="412"/>
    <col min="1793" max="1793" width="1.42578125" style="412" customWidth="1"/>
    <col min="1794" max="1794" width="4.85546875" style="412" customWidth="1"/>
    <col min="1795" max="1795" width="73.7109375" style="412" customWidth="1"/>
    <col min="1796" max="1798" width="15.7109375" style="412" customWidth="1"/>
    <col min="1799" max="1799" width="1.42578125" style="412" customWidth="1"/>
    <col min="1800" max="2048" width="11.5703125" style="412"/>
    <col min="2049" max="2049" width="1.42578125" style="412" customWidth="1"/>
    <col min="2050" max="2050" width="4.85546875" style="412" customWidth="1"/>
    <col min="2051" max="2051" width="73.7109375" style="412" customWidth="1"/>
    <col min="2052" max="2054" width="15.7109375" style="412" customWidth="1"/>
    <col min="2055" max="2055" width="1.42578125" style="412" customWidth="1"/>
    <col min="2056" max="2304" width="11.5703125" style="412"/>
    <col min="2305" max="2305" width="1.42578125" style="412" customWidth="1"/>
    <col min="2306" max="2306" width="4.85546875" style="412" customWidth="1"/>
    <col min="2307" max="2307" width="73.7109375" style="412" customWidth="1"/>
    <col min="2308" max="2310" width="15.7109375" style="412" customWidth="1"/>
    <col min="2311" max="2311" width="1.42578125" style="412" customWidth="1"/>
    <col min="2312" max="2560" width="11.5703125" style="412"/>
    <col min="2561" max="2561" width="1.42578125" style="412" customWidth="1"/>
    <col min="2562" max="2562" width="4.85546875" style="412" customWidth="1"/>
    <col min="2563" max="2563" width="73.7109375" style="412" customWidth="1"/>
    <col min="2564" max="2566" width="15.7109375" style="412" customWidth="1"/>
    <col min="2567" max="2567" width="1.42578125" style="412" customWidth="1"/>
    <col min="2568" max="2816" width="11.5703125" style="412"/>
    <col min="2817" max="2817" width="1.42578125" style="412" customWidth="1"/>
    <col min="2818" max="2818" width="4.85546875" style="412" customWidth="1"/>
    <col min="2819" max="2819" width="73.7109375" style="412" customWidth="1"/>
    <col min="2820" max="2822" width="15.7109375" style="412" customWidth="1"/>
    <col min="2823" max="2823" width="1.42578125" style="412" customWidth="1"/>
    <col min="2824" max="3072" width="11.5703125" style="412"/>
    <col min="3073" max="3073" width="1.42578125" style="412" customWidth="1"/>
    <col min="3074" max="3074" width="4.85546875" style="412" customWidth="1"/>
    <col min="3075" max="3075" width="73.7109375" style="412" customWidth="1"/>
    <col min="3076" max="3078" width="15.7109375" style="412" customWidth="1"/>
    <col min="3079" max="3079" width="1.42578125" style="412" customWidth="1"/>
    <col min="3080" max="3328" width="11.5703125" style="412"/>
    <col min="3329" max="3329" width="1.42578125" style="412" customWidth="1"/>
    <col min="3330" max="3330" width="4.85546875" style="412" customWidth="1"/>
    <col min="3331" max="3331" width="73.7109375" style="412" customWidth="1"/>
    <col min="3332" max="3334" width="15.7109375" style="412" customWidth="1"/>
    <col min="3335" max="3335" width="1.42578125" style="412" customWidth="1"/>
    <col min="3336" max="3584" width="11.5703125" style="412"/>
    <col min="3585" max="3585" width="1.42578125" style="412" customWidth="1"/>
    <col min="3586" max="3586" width="4.85546875" style="412" customWidth="1"/>
    <col min="3587" max="3587" width="73.7109375" style="412" customWidth="1"/>
    <col min="3588" max="3590" width="15.7109375" style="412" customWidth="1"/>
    <col min="3591" max="3591" width="1.42578125" style="412" customWidth="1"/>
    <col min="3592" max="3840" width="11.5703125" style="412"/>
    <col min="3841" max="3841" width="1.42578125" style="412" customWidth="1"/>
    <col min="3842" max="3842" width="4.85546875" style="412" customWidth="1"/>
    <col min="3843" max="3843" width="73.7109375" style="412" customWidth="1"/>
    <col min="3844" max="3846" width="15.7109375" style="412" customWidth="1"/>
    <col min="3847" max="3847" width="1.42578125" style="412" customWidth="1"/>
    <col min="3848" max="4096" width="11.5703125" style="412"/>
    <col min="4097" max="4097" width="1.42578125" style="412" customWidth="1"/>
    <col min="4098" max="4098" width="4.85546875" style="412" customWidth="1"/>
    <col min="4099" max="4099" width="73.7109375" style="412" customWidth="1"/>
    <col min="4100" max="4102" width="15.7109375" style="412" customWidth="1"/>
    <col min="4103" max="4103" width="1.42578125" style="412" customWidth="1"/>
    <col min="4104" max="4352" width="11.5703125" style="412"/>
    <col min="4353" max="4353" width="1.42578125" style="412" customWidth="1"/>
    <col min="4354" max="4354" width="4.85546875" style="412" customWidth="1"/>
    <col min="4355" max="4355" width="73.7109375" style="412" customWidth="1"/>
    <col min="4356" max="4358" width="15.7109375" style="412" customWidth="1"/>
    <col min="4359" max="4359" width="1.42578125" style="412" customWidth="1"/>
    <col min="4360" max="4608" width="11.5703125" style="412"/>
    <col min="4609" max="4609" width="1.42578125" style="412" customWidth="1"/>
    <col min="4610" max="4610" width="4.85546875" style="412" customWidth="1"/>
    <col min="4611" max="4611" width="73.7109375" style="412" customWidth="1"/>
    <col min="4612" max="4614" width="15.7109375" style="412" customWidth="1"/>
    <col min="4615" max="4615" width="1.42578125" style="412" customWidth="1"/>
    <col min="4616" max="4864" width="11.5703125" style="412"/>
    <col min="4865" max="4865" width="1.42578125" style="412" customWidth="1"/>
    <col min="4866" max="4866" width="4.85546875" style="412" customWidth="1"/>
    <col min="4867" max="4867" width="73.7109375" style="412" customWidth="1"/>
    <col min="4868" max="4870" width="15.7109375" style="412" customWidth="1"/>
    <col min="4871" max="4871" width="1.42578125" style="412" customWidth="1"/>
    <col min="4872" max="5120" width="11.5703125" style="412"/>
    <col min="5121" max="5121" width="1.42578125" style="412" customWidth="1"/>
    <col min="5122" max="5122" width="4.85546875" style="412" customWidth="1"/>
    <col min="5123" max="5123" width="73.7109375" style="412" customWidth="1"/>
    <col min="5124" max="5126" width="15.7109375" style="412" customWidth="1"/>
    <col min="5127" max="5127" width="1.42578125" style="412" customWidth="1"/>
    <col min="5128" max="5376" width="11.5703125" style="412"/>
    <col min="5377" max="5377" width="1.42578125" style="412" customWidth="1"/>
    <col min="5378" max="5378" width="4.85546875" style="412" customWidth="1"/>
    <col min="5379" max="5379" width="73.7109375" style="412" customWidth="1"/>
    <col min="5380" max="5382" width="15.7109375" style="412" customWidth="1"/>
    <col min="5383" max="5383" width="1.42578125" style="412" customWidth="1"/>
    <col min="5384" max="5632" width="11.5703125" style="412"/>
    <col min="5633" max="5633" width="1.42578125" style="412" customWidth="1"/>
    <col min="5634" max="5634" width="4.85546875" style="412" customWidth="1"/>
    <col min="5635" max="5635" width="73.7109375" style="412" customWidth="1"/>
    <col min="5636" max="5638" width="15.7109375" style="412" customWidth="1"/>
    <col min="5639" max="5639" width="1.42578125" style="412" customWidth="1"/>
    <col min="5640" max="5888" width="11.5703125" style="412"/>
    <col min="5889" max="5889" width="1.42578125" style="412" customWidth="1"/>
    <col min="5890" max="5890" width="4.85546875" style="412" customWidth="1"/>
    <col min="5891" max="5891" width="73.7109375" style="412" customWidth="1"/>
    <col min="5892" max="5894" width="15.7109375" style="412" customWidth="1"/>
    <col min="5895" max="5895" width="1.42578125" style="412" customWidth="1"/>
    <col min="5896" max="6144" width="11.5703125" style="412"/>
    <col min="6145" max="6145" width="1.42578125" style="412" customWidth="1"/>
    <col min="6146" max="6146" width="4.85546875" style="412" customWidth="1"/>
    <col min="6147" max="6147" width="73.7109375" style="412" customWidth="1"/>
    <col min="6148" max="6150" width="15.7109375" style="412" customWidth="1"/>
    <col min="6151" max="6151" width="1.42578125" style="412" customWidth="1"/>
    <col min="6152" max="6400" width="11.5703125" style="412"/>
    <col min="6401" max="6401" width="1.42578125" style="412" customWidth="1"/>
    <col min="6402" max="6402" width="4.85546875" style="412" customWidth="1"/>
    <col min="6403" max="6403" width="73.7109375" style="412" customWidth="1"/>
    <col min="6404" max="6406" width="15.7109375" style="412" customWidth="1"/>
    <col min="6407" max="6407" width="1.42578125" style="412" customWidth="1"/>
    <col min="6408" max="6656" width="11.5703125" style="412"/>
    <col min="6657" max="6657" width="1.42578125" style="412" customWidth="1"/>
    <col min="6658" max="6658" width="4.85546875" style="412" customWidth="1"/>
    <col min="6659" max="6659" width="73.7109375" style="412" customWidth="1"/>
    <col min="6660" max="6662" width="15.7109375" style="412" customWidth="1"/>
    <col min="6663" max="6663" width="1.42578125" style="412" customWidth="1"/>
    <col min="6664" max="6912" width="11.5703125" style="412"/>
    <col min="6913" max="6913" width="1.42578125" style="412" customWidth="1"/>
    <col min="6914" max="6914" width="4.85546875" style="412" customWidth="1"/>
    <col min="6915" max="6915" width="73.7109375" style="412" customWidth="1"/>
    <col min="6916" max="6918" width="15.7109375" style="412" customWidth="1"/>
    <col min="6919" max="6919" width="1.42578125" style="412" customWidth="1"/>
    <col min="6920" max="7168" width="11.5703125" style="412"/>
    <col min="7169" max="7169" width="1.42578125" style="412" customWidth="1"/>
    <col min="7170" max="7170" width="4.85546875" style="412" customWidth="1"/>
    <col min="7171" max="7171" width="73.7109375" style="412" customWidth="1"/>
    <col min="7172" max="7174" width="15.7109375" style="412" customWidth="1"/>
    <col min="7175" max="7175" width="1.42578125" style="412" customWidth="1"/>
    <col min="7176" max="7424" width="11.5703125" style="412"/>
    <col min="7425" max="7425" width="1.42578125" style="412" customWidth="1"/>
    <col min="7426" max="7426" width="4.85546875" style="412" customWidth="1"/>
    <col min="7427" max="7427" width="73.7109375" style="412" customWidth="1"/>
    <col min="7428" max="7430" width="15.7109375" style="412" customWidth="1"/>
    <col min="7431" max="7431" width="1.42578125" style="412" customWidth="1"/>
    <col min="7432" max="7680" width="11.5703125" style="412"/>
    <col min="7681" max="7681" width="1.42578125" style="412" customWidth="1"/>
    <col min="7682" max="7682" width="4.85546875" style="412" customWidth="1"/>
    <col min="7683" max="7683" width="73.7109375" style="412" customWidth="1"/>
    <col min="7684" max="7686" width="15.7109375" style="412" customWidth="1"/>
    <col min="7687" max="7687" width="1.42578125" style="412" customWidth="1"/>
    <col min="7688" max="7936" width="11.5703125" style="412"/>
    <col min="7937" max="7937" width="1.42578125" style="412" customWidth="1"/>
    <col min="7938" max="7938" width="4.85546875" style="412" customWidth="1"/>
    <col min="7939" max="7939" width="73.7109375" style="412" customWidth="1"/>
    <col min="7940" max="7942" width="15.7109375" style="412" customWidth="1"/>
    <col min="7943" max="7943" width="1.42578125" style="412" customWidth="1"/>
    <col min="7944" max="8192" width="11.5703125" style="412"/>
    <col min="8193" max="8193" width="1.42578125" style="412" customWidth="1"/>
    <col min="8194" max="8194" width="4.85546875" style="412" customWidth="1"/>
    <col min="8195" max="8195" width="73.7109375" style="412" customWidth="1"/>
    <col min="8196" max="8198" width="15.7109375" style="412" customWidth="1"/>
    <col min="8199" max="8199" width="1.42578125" style="412" customWidth="1"/>
    <col min="8200" max="8448" width="11.5703125" style="412"/>
    <col min="8449" max="8449" width="1.42578125" style="412" customWidth="1"/>
    <col min="8450" max="8450" width="4.85546875" style="412" customWidth="1"/>
    <col min="8451" max="8451" width="73.7109375" style="412" customWidth="1"/>
    <col min="8452" max="8454" width="15.7109375" style="412" customWidth="1"/>
    <col min="8455" max="8455" width="1.42578125" style="412" customWidth="1"/>
    <col min="8456" max="8704" width="11.5703125" style="412"/>
    <col min="8705" max="8705" width="1.42578125" style="412" customWidth="1"/>
    <col min="8706" max="8706" width="4.85546875" style="412" customWidth="1"/>
    <col min="8707" max="8707" width="73.7109375" style="412" customWidth="1"/>
    <col min="8708" max="8710" width="15.7109375" style="412" customWidth="1"/>
    <col min="8711" max="8711" width="1.42578125" style="412" customWidth="1"/>
    <col min="8712" max="8960" width="11.5703125" style="412"/>
    <col min="8961" max="8961" width="1.42578125" style="412" customWidth="1"/>
    <col min="8962" max="8962" width="4.85546875" style="412" customWidth="1"/>
    <col min="8963" max="8963" width="73.7109375" style="412" customWidth="1"/>
    <col min="8964" max="8966" width="15.7109375" style="412" customWidth="1"/>
    <col min="8967" max="8967" width="1.42578125" style="412" customWidth="1"/>
    <col min="8968" max="9216" width="11.5703125" style="412"/>
    <col min="9217" max="9217" width="1.42578125" style="412" customWidth="1"/>
    <col min="9218" max="9218" width="4.85546875" style="412" customWidth="1"/>
    <col min="9219" max="9219" width="73.7109375" style="412" customWidth="1"/>
    <col min="9220" max="9222" width="15.7109375" style="412" customWidth="1"/>
    <col min="9223" max="9223" width="1.42578125" style="412" customWidth="1"/>
    <col min="9224" max="9472" width="11.5703125" style="412"/>
    <col min="9473" max="9473" width="1.42578125" style="412" customWidth="1"/>
    <col min="9474" max="9474" width="4.85546875" style="412" customWidth="1"/>
    <col min="9475" max="9475" width="73.7109375" style="412" customWidth="1"/>
    <col min="9476" max="9478" width="15.7109375" style="412" customWidth="1"/>
    <col min="9479" max="9479" width="1.42578125" style="412" customWidth="1"/>
    <col min="9480" max="9728" width="11.5703125" style="412"/>
    <col min="9729" max="9729" width="1.42578125" style="412" customWidth="1"/>
    <col min="9730" max="9730" width="4.85546875" style="412" customWidth="1"/>
    <col min="9731" max="9731" width="73.7109375" style="412" customWidth="1"/>
    <col min="9732" max="9734" width="15.7109375" style="412" customWidth="1"/>
    <col min="9735" max="9735" width="1.42578125" style="412" customWidth="1"/>
    <col min="9736" max="9984" width="11.5703125" style="412"/>
    <col min="9985" max="9985" width="1.42578125" style="412" customWidth="1"/>
    <col min="9986" max="9986" width="4.85546875" style="412" customWidth="1"/>
    <col min="9987" max="9987" width="73.7109375" style="412" customWidth="1"/>
    <col min="9988" max="9990" width="15.7109375" style="412" customWidth="1"/>
    <col min="9991" max="9991" width="1.42578125" style="412" customWidth="1"/>
    <col min="9992" max="10240" width="11.5703125" style="412"/>
    <col min="10241" max="10241" width="1.42578125" style="412" customWidth="1"/>
    <col min="10242" max="10242" width="4.85546875" style="412" customWidth="1"/>
    <col min="10243" max="10243" width="73.7109375" style="412" customWidth="1"/>
    <col min="10244" max="10246" width="15.7109375" style="412" customWidth="1"/>
    <col min="10247" max="10247" width="1.42578125" style="412" customWidth="1"/>
    <col min="10248" max="10496" width="11.5703125" style="412"/>
    <col min="10497" max="10497" width="1.42578125" style="412" customWidth="1"/>
    <col min="10498" max="10498" width="4.85546875" style="412" customWidth="1"/>
    <col min="10499" max="10499" width="73.7109375" style="412" customWidth="1"/>
    <col min="10500" max="10502" width="15.7109375" style="412" customWidth="1"/>
    <col min="10503" max="10503" width="1.42578125" style="412" customWidth="1"/>
    <col min="10504" max="10752" width="11.5703125" style="412"/>
    <col min="10753" max="10753" width="1.42578125" style="412" customWidth="1"/>
    <col min="10754" max="10754" width="4.85546875" style="412" customWidth="1"/>
    <col min="10755" max="10755" width="73.7109375" style="412" customWidth="1"/>
    <col min="10756" max="10758" width="15.7109375" style="412" customWidth="1"/>
    <col min="10759" max="10759" width="1.42578125" style="412" customWidth="1"/>
    <col min="10760" max="11008" width="11.5703125" style="412"/>
    <col min="11009" max="11009" width="1.42578125" style="412" customWidth="1"/>
    <col min="11010" max="11010" width="4.85546875" style="412" customWidth="1"/>
    <col min="11011" max="11011" width="73.7109375" style="412" customWidth="1"/>
    <col min="11012" max="11014" width="15.7109375" style="412" customWidth="1"/>
    <col min="11015" max="11015" width="1.42578125" style="412" customWidth="1"/>
    <col min="11016" max="11264" width="11.5703125" style="412"/>
    <col min="11265" max="11265" width="1.42578125" style="412" customWidth="1"/>
    <col min="11266" max="11266" width="4.85546875" style="412" customWidth="1"/>
    <col min="11267" max="11267" width="73.7109375" style="412" customWidth="1"/>
    <col min="11268" max="11270" width="15.7109375" style="412" customWidth="1"/>
    <col min="11271" max="11271" width="1.42578125" style="412" customWidth="1"/>
    <col min="11272" max="11520" width="11.5703125" style="412"/>
    <col min="11521" max="11521" width="1.42578125" style="412" customWidth="1"/>
    <col min="11522" max="11522" width="4.85546875" style="412" customWidth="1"/>
    <col min="11523" max="11523" width="73.7109375" style="412" customWidth="1"/>
    <col min="11524" max="11526" width="15.7109375" style="412" customWidth="1"/>
    <col min="11527" max="11527" width="1.42578125" style="412" customWidth="1"/>
    <col min="11528" max="11776" width="11.5703125" style="412"/>
    <col min="11777" max="11777" width="1.42578125" style="412" customWidth="1"/>
    <col min="11778" max="11778" width="4.85546875" style="412" customWidth="1"/>
    <col min="11779" max="11779" width="73.7109375" style="412" customWidth="1"/>
    <col min="11780" max="11782" width="15.7109375" style="412" customWidth="1"/>
    <col min="11783" max="11783" width="1.42578125" style="412" customWidth="1"/>
    <col min="11784" max="12032" width="11.5703125" style="412"/>
    <col min="12033" max="12033" width="1.42578125" style="412" customWidth="1"/>
    <col min="12034" max="12034" width="4.85546875" style="412" customWidth="1"/>
    <col min="12035" max="12035" width="73.7109375" style="412" customWidth="1"/>
    <col min="12036" max="12038" width="15.7109375" style="412" customWidth="1"/>
    <col min="12039" max="12039" width="1.42578125" style="412" customWidth="1"/>
    <col min="12040" max="12288" width="11.5703125" style="412"/>
    <col min="12289" max="12289" width="1.42578125" style="412" customWidth="1"/>
    <col min="12290" max="12290" width="4.85546875" style="412" customWidth="1"/>
    <col min="12291" max="12291" width="73.7109375" style="412" customWidth="1"/>
    <col min="12292" max="12294" width="15.7109375" style="412" customWidth="1"/>
    <col min="12295" max="12295" width="1.42578125" style="412" customWidth="1"/>
    <col min="12296" max="12544" width="11.5703125" style="412"/>
    <col min="12545" max="12545" width="1.42578125" style="412" customWidth="1"/>
    <col min="12546" max="12546" width="4.85546875" style="412" customWidth="1"/>
    <col min="12547" max="12547" width="73.7109375" style="412" customWidth="1"/>
    <col min="12548" max="12550" width="15.7109375" style="412" customWidth="1"/>
    <col min="12551" max="12551" width="1.42578125" style="412" customWidth="1"/>
    <col min="12552" max="12800" width="11.5703125" style="412"/>
    <col min="12801" max="12801" width="1.42578125" style="412" customWidth="1"/>
    <col min="12802" max="12802" width="4.85546875" style="412" customWidth="1"/>
    <col min="12803" max="12803" width="73.7109375" style="412" customWidth="1"/>
    <col min="12804" max="12806" width="15.7109375" style="412" customWidth="1"/>
    <col min="12807" max="12807" width="1.42578125" style="412" customWidth="1"/>
    <col min="12808" max="13056" width="11.5703125" style="412"/>
    <col min="13057" max="13057" width="1.42578125" style="412" customWidth="1"/>
    <col min="13058" max="13058" width="4.85546875" style="412" customWidth="1"/>
    <col min="13059" max="13059" width="73.7109375" style="412" customWidth="1"/>
    <col min="13060" max="13062" width="15.7109375" style="412" customWidth="1"/>
    <col min="13063" max="13063" width="1.42578125" style="412" customWidth="1"/>
    <col min="13064" max="13312" width="11.5703125" style="412"/>
    <col min="13313" max="13313" width="1.42578125" style="412" customWidth="1"/>
    <col min="13314" max="13314" width="4.85546875" style="412" customWidth="1"/>
    <col min="13315" max="13315" width="73.7109375" style="412" customWidth="1"/>
    <col min="13316" max="13318" width="15.7109375" style="412" customWidth="1"/>
    <col min="13319" max="13319" width="1.42578125" style="412" customWidth="1"/>
    <col min="13320" max="13568" width="11.5703125" style="412"/>
    <col min="13569" max="13569" width="1.42578125" style="412" customWidth="1"/>
    <col min="13570" max="13570" width="4.85546875" style="412" customWidth="1"/>
    <col min="13571" max="13571" width="73.7109375" style="412" customWidth="1"/>
    <col min="13572" max="13574" width="15.7109375" style="412" customWidth="1"/>
    <col min="13575" max="13575" width="1.42578125" style="412" customWidth="1"/>
    <col min="13576" max="13824" width="11.5703125" style="412"/>
    <col min="13825" max="13825" width="1.42578125" style="412" customWidth="1"/>
    <col min="13826" max="13826" width="4.85546875" style="412" customWidth="1"/>
    <col min="13827" max="13827" width="73.7109375" style="412" customWidth="1"/>
    <col min="13828" max="13830" width="15.7109375" style="412" customWidth="1"/>
    <col min="13831" max="13831" width="1.42578125" style="412" customWidth="1"/>
    <col min="13832" max="14080" width="11.5703125" style="412"/>
    <col min="14081" max="14081" width="1.42578125" style="412" customWidth="1"/>
    <col min="14082" max="14082" width="4.85546875" style="412" customWidth="1"/>
    <col min="14083" max="14083" width="73.7109375" style="412" customWidth="1"/>
    <col min="14084" max="14086" width="15.7109375" style="412" customWidth="1"/>
    <col min="14087" max="14087" width="1.42578125" style="412" customWidth="1"/>
    <col min="14088" max="14336" width="11.5703125" style="412"/>
    <col min="14337" max="14337" width="1.42578125" style="412" customWidth="1"/>
    <col min="14338" max="14338" width="4.85546875" style="412" customWidth="1"/>
    <col min="14339" max="14339" width="73.7109375" style="412" customWidth="1"/>
    <col min="14340" max="14342" width="15.7109375" style="412" customWidth="1"/>
    <col min="14343" max="14343" width="1.42578125" style="412" customWidth="1"/>
    <col min="14344" max="14592" width="11.5703125" style="412"/>
    <col min="14593" max="14593" width="1.42578125" style="412" customWidth="1"/>
    <col min="14594" max="14594" width="4.85546875" style="412" customWidth="1"/>
    <col min="14595" max="14595" width="73.7109375" style="412" customWidth="1"/>
    <col min="14596" max="14598" width="15.7109375" style="412" customWidth="1"/>
    <col min="14599" max="14599" width="1.42578125" style="412" customWidth="1"/>
    <col min="14600" max="14848" width="11.5703125" style="412"/>
    <col min="14849" max="14849" width="1.42578125" style="412" customWidth="1"/>
    <col min="14850" max="14850" width="4.85546875" style="412" customWidth="1"/>
    <col min="14851" max="14851" width="73.7109375" style="412" customWidth="1"/>
    <col min="14852" max="14854" width="15.7109375" style="412" customWidth="1"/>
    <col min="14855" max="14855" width="1.42578125" style="412" customWidth="1"/>
    <col min="14856" max="15104" width="11.5703125" style="412"/>
    <col min="15105" max="15105" width="1.42578125" style="412" customWidth="1"/>
    <col min="15106" max="15106" width="4.85546875" style="412" customWidth="1"/>
    <col min="15107" max="15107" width="73.7109375" style="412" customWidth="1"/>
    <col min="15108" max="15110" width="15.7109375" style="412" customWidth="1"/>
    <col min="15111" max="15111" width="1.42578125" style="412" customWidth="1"/>
    <col min="15112" max="15360" width="11.5703125" style="412"/>
    <col min="15361" max="15361" width="1.42578125" style="412" customWidth="1"/>
    <col min="15362" max="15362" width="4.85546875" style="412" customWidth="1"/>
    <col min="15363" max="15363" width="73.7109375" style="412" customWidth="1"/>
    <col min="15364" max="15366" width="15.7109375" style="412" customWidth="1"/>
    <col min="15367" max="15367" width="1.42578125" style="412" customWidth="1"/>
    <col min="15368" max="15616" width="11.5703125" style="412"/>
    <col min="15617" max="15617" width="1.42578125" style="412" customWidth="1"/>
    <col min="15618" max="15618" width="4.85546875" style="412" customWidth="1"/>
    <col min="15619" max="15619" width="73.7109375" style="412" customWidth="1"/>
    <col min="15620" max="15622" width="15.7109375" style="412" customWidth="1"/>
    <col min="15623" max="15623" width="1.42578125" style="412" customWidth="1"/>
    <col min="15624" max="15872" width="11.5703125" style="412"/>
    <col min="15873" max="15873" width="1.42578125" style="412" customWidth="1"/>
    <col min="15874" max="15874" width="4.85546875" style="412" customWidth="1"/>
    <col min="15875" max="15875" width="73.7109375" style="412" customWidth="1"/>
    <col min="15876" max="15878" width="15.7109375" style="412" customWidth="1"/>
    <col min="15879" max="15879" width="1.42578125" style="412" customWidth="1"/>
    <col min="15880" max="16128" width="11.5703125" style="412"/>
    <col min="16129" max="16129" width="1.42578125" style="412" customWidth="1"/>
    <col min="16130" max="16130" width="4.85546875" style="412" customWidth="1"/>
    <col min="16131" max="16131" width="73.7109375" style="412" customWidth="1"/>
    <col min="16132" max="16134" width="15.7109375" style="412" customWidth="1"/>
    <col min="16135" max="16135" width="1.42578125" style="412" customWidth="1"/>
    <col min="16136" max="16384" width="11.5703125" style="412"/>
  </cols>
  <sheetData>
    <row r="6" spans="2:6">
      <c r="B6" s="1535" t="s">
        <v>1208</v>
      </c>
      <c r="C6" s="1499"/>
      <c r="D6" s="1499"/>
      <c r="E6" s="1499"/>
      <c r="F6" s="1500"/>
    </row>
    <row r="7" spans="2:6">
      <c r="B7" s="1536" t="s">
        <v>262</v>
      </c>
      <c r="C7" s="1537"/>
      <c r="D7" s="1537"/>
      <c r="E7" s="1537"/>
      <c r="F7" s="1538"/>
    </row>
    <row r="8" spans="2:6">
      <c r="B8" s="1536" t="s">
        <v>1217</v>
      </c>
      <c r="C8" s="1537"/>
      <c r="D8" s="1537"/>
      <c r="E8" s="1537"/>
      <c r="F8" s="1538"/>
    </row>
    <row r="9" spans="2:6">
      <c r="B9" s="1536" t="s">
        <v>87</v>
      </c>
      <c r="C9" s="1537"/>
      <c r="D9" s="1537"/>
      <c r="E9" s="1537"/>
      <c r="F9" s="1538"/>
    </row>
    <row r="10" spans="2:6">
      <c r="B10" s="492"/>
      <c r="F10" s="493"/>
    </row>
    <row r="11" spans="2:6">
      <c r="B11" s="1539" t="s">
        <v>1337</v>
      </c>
      <c r="C11" s="1540"/>
      <c r="D11" s="494"/>
      <c r="E11" s="494"/>
      <c r="F11" s="495"/>
    </row>
    <row r="12" spans="2:6">
      <c r="B12" s="1531" t="s">
        <v>144</v>
      </c>
      <c r="C12" s="1532"/>
      <c r="D12" s="187" t="s">
        <v>263</v>
      </c>
      <c r="E12" s="1525" t="s">
        <v>264</v>
      </c>
      <c r="F12" s="187" t="s">
        <v>265</v>
      </c>
    </row>
    <row r="13" spans="2:6">
      <c r="B13" s="1533"/>
      <c r="C13" s="1534"/>
      <c r="D13" s="188" t="s">
        <v>266</v>
      </c>
      <c r="E13" s="1526"/>
      <c r="F13" s="188" t="s">
        <v>267</v>
      </c>
    </row>
    <row r="14" spans="2:6">
      <c r="B14" s="496"/>
      <c r="C14" s="189" t="s">
        <v>268</v>
      </c>
      <c r="D14" s="1390">
        <v>38706036.939999998</v>
      </c>
      <c r="E14" s="1390">
        <v>37231807.280000001</v>
      </c>
      <c r="F14" s="1390">
        <v>37231807.280000001</v>
      </c>
    </row>
    <row r="15" spans="2:6">
      <c r="B15" s="498"/>
      <c r="C15" s="14" t="s">
        <v>269</v>
      </c>
      <c r="D15" s="1391">
        <v>38706036.939999998</v>
      </c>
      <c r="E15" s="1391">
        <v>37231807.280000001</v>
      </c>
      <c r="F15" s="1391">
        <v>37231807.280000001</v>
      </c>
    </row>
    <row r="16" spans="2:6">
      <c r="B16" s="498"/>
      <c r="C16" s="14" t="s">
        <v>270</v>
      </c>
      <c r="D16" s="1391">
        <v>0</v>
      </c>
      <c r="E16" s="1391">
        <v>0</v>
      </c>
      <c r="F16" s="1391">
        <v>0</v>
      </c>
    </row>
    <row r="17" spans="2:6">
      <c r="B17" s="498"/>
      <c r="C17" s="14" t="s">
        <v>271</v>
      </c>
      <c r="D17" s="1391">
        <v>0</v>
      </c>
      <c r="E17" s="1391">
        <v>0</v>
      </c>
      <c r="F17" s="1391">
        <v>0</v>
      </c>
    </row>
    <row r="18" spans="2:6">
      <c r="B18" s="498"/>
      <c r="C18" s="189" t="s">
        <v>272</v>
      </c>
      <c r="D18" s="1390">
        <v>38706036.939999998</v>
      </c>
      <c r="E18" s="1390">
        <v>29960598.870000001</v>
      </c>
      <c r="F18" s="1390">
        <v>29960598.870000001</v>
      </c>
    </row>
    <row r="19" spans="2:6">
      <c r="B19" s="498"/>
      <c r="C19" s="14" t="s">
        <v>273</v>
      </c>
      <c r="D19" s="1391">
        <v>38706036.939999998</v>
      </c>
      <c r="E19" s="1391">
        <v>29960598.870000001</v>
      </c>
      <c r="F19" s="1391">
        <v>29960598.870000001</v>
      </c>
    </row>
    <row r="20" spans="2:6">
      <c r="B20" s="498"/>
      <c r="C20" s="14" t="s">
        <v>274</v>
      </c>
      <c r="D20" s="1391">
        <v>0</v>
      </c>
      <c r="E20" s="1391">
        <v>0</v>
      </c>
      <c r="F20" s="1391">
        <v>0</v>
      </c>
    </row>
    <row r="21" spans="2:6">
      <c r="B21" s="498"/>
      <c r="C21" s="189" t="s">
        <v>275</v>
      </c>
      <c r="D21" s="1390">
        <v>0</v>
      </c>
      <c r="E21" s="1390">
        <v>0</v>
      </c>
      <c r="F21" s="1390">
        <v>0</v>
      </c>
    </row>
    <row r="22" spans="2:6">
      <c r="B22" s="498"/>
      <c r="C22" s="14" t="s">
        <v>276</v>
      </c>
      <c r="D22" s="1391">
        <v>0</v>
      </c>
      <c r="E22" s="1391">
        <v>0</v>
      </c>
      <c r="F22" s="1391">
        <v>0</v>
      </c>
    </row>
    <row r="23" spans="2:6">
      <c r="B23" s="498"/>
      <c r="C23" s="14" t="s">
        <v>277</v>
      </c>
      <c r="D23" s="1391">
        <v>0</v>
      </c>
      <c r="E23" s="1391">
        <v>0</v>
      </c>
      <c r="F23" s="1391">
        <v>0</v>
      </c>
    </row>
    <row r="24" spans="2:6">
      <c r="B24" s="498"/>
      <c r="C24" s="189" t="s">
        <v>278</v>
      </c>
      <c r="D24" s="1390">
        <v>0</v>
      </c>
      <c r="E24" s="1390">
        <v>7271208.4100000001</v>
      </c>
      <c r="F24" s="1390">
        <v>7271208.4100000001</v>
      </c>
    </row>
    <row r="25" spans="2:6">
      <c r="B25" s="498"/>
      <c r="C25" s="189" t="s">
        <v>279</v>
      </c>
      <c r="D25" s="1390">
        <v>0</v>
      </c>
      <c r="E25" s="1390">
        <v>7271208.4100000001</v>
      </c>
      <c r="F25" s="1390">
        <v>7271208.4100000001</v>
      </c>
    </row>
    <row r="26" spans="2:6">
      <c r="B26" s="498"/>
      <c r="C26" s="189" t="s">
        <v>280</v>
      </c>
      <c r="D26" s="1390">
        <v>0</v>
      </c>
      <c r="E26" s="1390">
        <v>7271208.4100000001</v>
      </c>
      <c r="F26" s="1390">
        <v>7271208.4100000001</v>
      </c>
    </row>
    <row r="27" spans="2:6">
      <c r="B27" s="498"/>
      <c r="C27" s="499"/>
      <c r="D27" s="500"/>
      <c r="E27" s="501"/>
      <c r="F27" s="502"/>
    </row>
    <row r="28" spans="2:6">
      <c r="B28" s="498"/>
      <c r="C28" s="189" t="s">
        <v>80</v>
      </c>
      <c r="D28" s="190" t="s">
        <v>281</v>
      </c>
      <c r="E28" s="191" t="s">
        <v>84</v>
      </c>
      <c r="F28" s="191" t="s">
        <v>85</v>
      </c>
    </row>
    <row r="29" spans="2:6">
      <c r="B29" s="498"/>
      <c r="C29" s="189" t="s">
        <v>282</v>
      </c>
      <c r="D29" s="1390">
        <v>0</v>
      </c>
      <c r="E29" s="1390">
        <v>0</v>
      </c>
      <c r="F29" s="1390">
        <v>0</v>
      </c>
    </row>
    <row r="30" spans="2:6">
      <c r="B30" s="498"/>
      <c r="C30" s="14" t="s">
        <v>283</v>
      </c>
      <c r="D30" s="1391">
        <v>0</v>
      </c>
      <c r="E30" s="1391">
        <v>0</v>
      </c>
      <c r="F30" s="1391">
        <v>0</v>
      </c>
    </row>
    <row r="31" spans="2:6">
      <c r="B31" s="498"/>
      <c r="C31" s="14" t="s">
        <v>284</v>
      </c>
      <c r="D31" s="1391">
        <v>0</v>
      </c>
      <c r="E31" s="1391">
        <v>0</v>
      </c>
      <c r="F31" s="1391">
        <v>0</v>
      </c>
    </row>
    <row r="32" spans="2:6">
      <c r="B32" s="498"/>
      <c r="C32" s="189" t="s">
        <v>285</v>
      </c>
      <c r="D32" s="1390">
        <v>0</v>
      </c>
      <c r="E32" s="1390">
        <v>7271208.4100000001</v>
      </c>
      <c r="F32" s="1390">
        <v>7271208.4100000001</v>
      </c>
    </row>
    <row r="33" spans="2:6">
      <c r="B33" s="1527" t="s">
        <v>80</v>
      </c>
      <c r="C33" s="1528"/>
      <c r="D33" s="1525" t="s">
        <v>286</v>
      </c>
      <c r="E33" s="1525" t="s">
        <v>84</v>
      </c>
      <c r="F33" s="187" t="s">
        <v>265</v>
      </c>
    </row>
    <row r="34" spans="2:6">
      <c r="B34" s="1529"/>
      <c r="C34" s="1530"/>
      <c r="D34" s="1526"/>
      <c r="E34" s="1526"/>
      <c r="F34" s="188" t="s">
        <v>85</v>
      </c>
    </row>
    <row r="35" spans="2:6">
      <c r="B35" s="496"/>
      <c r="C35" s="499"/>
      <c r="D35" s="500"/>
      <c r="E35" s="501"/>
      <c r="F35" s="502"/>
    </row>
    <row r="36" spans="2:6">
      <c r="B36" s="498"/>
      <c r="C36" s="189" t="s">
        <v>287</v>
      </c>
      <c r="D36" s="1390">
        <v>0</v>
      </c>
      <c r="E36" s="1390">
        <v>0</v>
      </c>
      <c r="F36" s="1390">
        <v>0</v>
      </c>
    </row>
    <row r="37" spans="2:6">
      <c r="B37" s="498"/>
      <c r="C37" s="14" t="s">
        <v>288</v>
      </c>
      <c r="D37" s="1391">
        <v>0</v>
      </c>
      <c r="E37" s="1391">
        <v>0</v>
      </c>
      <c r="F37" s="1391">
        <v>0</v>
      </c>
    </row>
    <row r="38" spans="2:6">
      <c r="B38" s="498"/>
      <c r="C38" s="14" t="s">
        <v>289</v>
      </c>
      <c r="D38" s="1391">
        <v>0</v>
      </c>
      <c r="E38" s="1391">
        <v>0</v>
      </c>
      <c r="F38" s="1391">
        <v>0</v>
      </c>
    </row>
    <row r="39" spans="2:6">
      <c r="B39" s="498"/>
      <c r="C39" s="189" t="s">
        <v>290</v>
      </c>
      <c r="D39" s="1390">
        <v>0</v>
      </c>
      <c r="E39" s="1390">
        <v>0</v>
      </c>
      <c r="F39" s="1390">
        <v>0</v>
      </c>
    </row>
    <row r="40" spans="2:6">
      <c r="B40" s="498"/>
      <c r="C40" s="14" t="s">
        <v>291</v>
      </c>
      <c r="D40" s="1391">
        <v>0</v>
      </c>
      <c r="E40" s="1391">
        <v>0</v>
      </c>
      <c r="F40" s="1391">
        <v>0</v>
      </c>
    </row>
    <row r="41" spans="2:6">
      <c r="B41" s="498"/>
      <c r="C41" s="14" t="s">
        <v>292</v>
      </c>
      <c r="D41" s="1391">
        <v>0</v>
      </c>
      <c r="E41" s="1391">
        <v>0</v>
      </c>
      <c r="F41" s="1391">
        <v>0</v>
      </c>
    </row>
    <row r="42" spans="2:6">
      <c r="B42" s="498"/>
      <c r="C42" s="14"/>
      <c r="D42" s="500"/>
      <c r="E42" s="501"/>
      <c r="F42" s="502"/>
    </row>
    <row r="43" spans="2:6">
      <c r="B43" s="498"/>
      <c r="C43" s="189" t="s">
        <v>293</v>
      </c>
      <c r="D43" s="1390">
        <v>0</v>
      </c>
      <c r="E43" s="1390">
        <v>0</v>
      </c>
      <c r="F43" s="1390">
        <v>0</v>
      </c>
    </row>
    <row r="44" spans="2:6">
      <c r="B44" s="503"/>
      <c r="C44" s="499"/>
      <c r="D44" s="500"/>
      <c r="E44" s="501"/>
      <c r="F44" s="502"/>
    </row>
    <row r="45" spans="2:6">
      <c r="B45" s="497"/>
      <c r="C45" s="497"/>
      <c r="D45" s="497"/>
      <c r="E45" s="497"/>
      <c r="F45" s="497"/>
    </row>
    <row r="46" spans="2:6">
      <c r="B46" s="1527" t="s">
        <v>80</v>
      </c>
      <c r="C46" s="1528"/>
      <c r="D46" s="1525" t="s">
        <v>294</v>
      </c>
      <c r="E46" s="1525" t="s">
        <v>84</v>
      </c>
      <c r="F46" s="1525" t="s">
        <v>295</v>
      </c>
    </row>
    <row r="47" spans="2:6">
      <c r="B47" s="1529"/>
      <c r="C47" s="1530"/>
      <c r="D47" s="1526"/>
      <c r="E47" s="1526"/>
      <c r="F47" s="1526"/>
    </row>
    <row r="48" spans="2:6">
      <c r="B48" s="496"/>
      <c r="C48" s="499"/>
      <c r="D48" s="500"/>
      <c r="E48" s="501"/>
      <c r="F48" s="502"/>
    </row>
    <row r="49" spans="2:6">
      <c r="B49" s="498"/>
      <c r="C49" s="14" t="s">
        <v>296</v>
      </c>
      <c r="D49" s="1391">
        <v>38706036.939999998</v>
      </c>
      <c r="E49" s="1391">
        <v>37231807.280000001</v>
      </c>
      <c r="F49" s="1391">
        <v>37231807.280000001</v>
      </c>
    </row>
    <row r="50" spans="2:6">
      <c r="B50" s="498"/>
      <c r="C50" s="14" t="s">
        <v>297</v>
      </c>
      <c r="D50" s="1391">
        <v>0</v>
      </c>
      <c r="E50" s="1391">
        <v>0</v>
      </c>
      <c r="F50" s="1391">
        <v>0</v>
      </c>
    </row>
    <row r="51" spans="2:6">
      <c r="B51" s="498"/>
      <c r="C51" s="14" t="s">
        <v>288</v>
      </c>
      <c r="D51" s="1391">
        <v>0</v>
      </c>
      <c r="E51" s="1391">
        <v>0</v>
      </c>
      <c r="F51" s="1391">
        <v>0</v>
      </c>
    </row>
    <row r="52" spans="2:6">
      <c r="B52" s="498"/>
      <c r="C52" s="14" t="s">
        <v>291</v>
      </c>
      <c r="D52" s="1391">
        <v>0</v>
      </c>
      <c r="E52" s="1391">
        <v>0</v>
      </c>
      <c r="F52" s="1391">
        <v>0</v>
      </c>
    </row>
    <row r="53" spans="2:6">
      <c r="B53" s="498"/>
      <c r="C53" s="14"/>
      <c r="D53" s="500"/>
      <c r="E53" s="501"/>
      <c r="F53" s="502"/>
    </row>
    <row r="54" spans="2:6">
      <c r="B54" s="498"/>
      <c r="C54" s="14" t="s">
        <v>273</v>
      </c>
      <c r="D54" s="1391">
        <v>38706036.939999998</v>
      </c>
      <c r="E54" s="1391">
        <v>29960598.870000001</v>
      </c>
      <c r="F54" s="1391">
        <v>29960598.870000001</v>
      </c>
    </row>
    <row r="55" spans="2:6">
      <c r="B55" s="498"/>
      <c r="C55" s="14"/>
      <c r="D55" s="500"/>
      <c r="E55" s="501"/>
      <c r="F55" s="502"/>
    </row>
    <row r="56" spans="2:6">
      <c r="B56" s="498"/>
      <c r="C56" s="14" t="s">
        <v>276</v>
      </c>
      <c r="D56" s="1391">
        <v>0</v>
      </c>
      <c r="E56" s="1391">
        <v>0</v>
      </c>
      <c r="F56" s="1391">
        <v>0</v>
      </c>
    </row>
    <row r="57" spans="2:6">
      <c r="B57" s="498"/>
      <c r="C57" s="14"/>
      <c r="D57" s="500"/>
      <c r="E57" s="501"/>
      <c r="F57" s="502"/>
    </row>
    <row r="58" spans="2:6">
      <c r="B58" s="498"/>
      <c r="C58" s="189" t="s">
        <v>298</v>
      </c>
      <c r="D58" s="1390">
        <v>0</v>
      </c>
      <c r="E58" s="1390">
        <v>7271208.4100000001</v>
      </c>
      <c r="F58" s="1390">
        <v>7271208.4100000001</v>
      </c>
    </row>
    <row r="59" spans="2:6">
      <c r="B59" s="503"/>
      <c r="C59" s="189" t="s">
        <v>299</v>
      </c>
      <c r="D59" s="1390">
        <v>0</v>
      </c>
      <c r="E59" s="1390">
        <v>7271208.4100000001</v>
      </c>
      <c r="F59" s="1390">
        <v>7271208.4100000001</v>
      </c>
    </row>
    <row r="60" spans="2:6">
      <c r="B60" s="497"/>
      <c r="C60" s="13"/>
      <c r="D60" s="497"/>
      <c r="E60" s="497"/>
      <c r="F60" s="497"/>
    </row>
    <row r="61" spans="2:6">
      <c r="B61" s="497"/>
      <c r="C61" s="13"/>
      <c r="D61" s="497"/>
      <c r="E61" s="497"/>
      <c r="F61" s="497"/>
    </row>
    <row r="62" spans="2:6">
      <c r="B62" s="1527" t="s">
        <v>80</v>
      </c>
      <c r="C62" s="1528"/>
      <c r="D62" s="1525" t="s">
        <v>286</v>
      </c>
      <c r="E62" s="1525" t="s">
        <v>84</v>
      </c>
      <c r="F62" s="187" t="s">
        <v>265</v>
      </c>
    </row>
    <row r="63" spans="2:6">
      <c r="B63" s="1529"/>
      <c r="C63" s="1530"/>
      <c r="D63" s="1526"/>
      <c r="E63" s="1526"/>
      <c r="F63" s="188" t="s">
        <v>85</v>
      </c>
    </row>
    <row r="64" spans="2:6">
      <c r="B64" s="496"/>
      <c r="C64" s="13"/>
      <c r="D64" s="497"/>
      <c r="E64" s="497"/>
      <c r="F64" s="499"/>
    </row>
    <row r="65" spans="2:6">
      <c r="B65" s="498"/>
      <c r="C65" s="14" t="s">
        <v>270</v>
      </c>
      <c r="D65" s="1391">
        <v>0</v>
      </c>
      <c r="E65" s="1391">
        <v>0</v>
      </c>
      <c r="F65" s="1391">
        <v>0</v>
      </c>
    </row>
    <row r="66" spans="2:6">
      <c r="B66" s="498"/>
      <c r="C66" s="14" t="s">
        <v>300</v>
      </c>
      <c r="D66" s="1391">
        <v>0</v>
      </c>
      <c r="E66" s="1391">
        <v>0</v>
      </c>
      <c r="F66" s="1391">
        <v>0</v>
      </c>
    </row>
    <row r="67" spans="2:6">
      <c r="B67" s="498"/>
      <c r="C67" s="14" t="s">
        <v>289</v>
      </c>
      <c r="D67" s="1391">
        <v>0</v>
      </c>
      <c r="E67" s="1391">
        <v>0</v>
      </c>
      <c r="F67" s="1391">
        <v>0</v>
      </c>
    </row>
    <row r="68" spans="2:6">
      <c r="B68" s="498"/>
      <c r="C68" s="14" t="s">
        <v>292</v>
      </c>
      <c r="D68" s="1391">
        <v>0</v>
      </c>
      <c r="E68" s="1391">
        <v>0</v>
      </c>
      <c r="F68" s="1391">
        <v>0</v>
      </c>
    </row>
    <row r="69" spans="2:6">
      <c r="B69" s="498"/>
      <c r="C69" s="14"/>
      <c r="D69" s="500"/>
      <c r="E69" s="501"/>
      <c r="F69" s="502"/>
    </row>
    <row r="70" spans="2:6">
      <c r="B70" s="498"/>
      <c r="C70" s="14" t="s">
        <v>301</v>
      </c>
      <c r="D70" s="1391">
        <v>0</v>
      </c>
      <c r="E70" s="1391">
        <v>0</v>
      </c>
      <c r="F70" s="1391">
        <v>0</v>
      </c>
    </row>
    <row r="71" spans="2:6">
      <c r="B71" s="498"/>
      <c r="C71" s="14"/>
      <c r="D71" s="500"/>
      <c r="E71" s="501"/>
      <c r="F71" s="502"/>
    </row>
    <row r="72" spans="2:6">
      <c r="B72" s="498"/>
      <c r="C72" s="14" t="s">
        <v>277</v>
      </c>
      <c r="D72" s="1391">
        <v>0</v>
      </c>
      <c r="E72" s="1391">
        <v>0</v>
      </c>
      <c r="F72" s="1391">
        <v>0</v>
      </c>
    </row>
    <row r="73" spans="2:6">
      <c r="B73" s="498"/>
      <c r="C73" s="14"/>
      <c r="D73" s="500"/>
      <c r="E73" s="501"/>
      <c r="F73" s="502"/>
    </row>
    <row r="74" spans="2:6">
      <c r="B74" s="498"/>
      <c r="C74" s="189" t="s">
        <v>302</v>
      </c>
      <c r="D74" s="1390">
        <v>0</v>
      </c>
      <c r="E74" s="1390">
        <v>0</v>
      </c>
      <c r="F74" s="1390">
        <v>0</v>
      </c>
    </row>
    <row r="75" spans="2:6">
      <c r="B75" s="498"/>
      <c r="C75" s="189" t="s">
        <v>303</v>
      </c>
      <c r="D75" s="1390">
        <v>0</v>
      </c>
      <c r="E75" s="1390">
        <v>0</v>
      </c>
      <c r="F75" s="1390">
        <v>0</v>
      </c>
    </row>
    <row r="76" spans="2:6">
      <c r="B76" s="503"/>
      <c r="C76" s="499"/>
      <c r="D76" s="500"/>
      <c r="E76" s="501"/>
      <c r="F76" s="502"/>
    </row>
    <row r="78" spans="2:6">
      <c r="B78" s="1541" t="s">
        <v>1332</v>
      </c>
      <c r="C78" s="1431"/>
      <c r="D78" s="1431"/>
      <c r="E78" s="1431"/>
      <c r="F78" s="1431"/>
    </row>
    <row r="84" spans="1:7">
      <c r="A84" s="1542" t="s">
        <v>1338</v>
      </c>
      <c r="B84" s="1431"/>
      <c r="C84" s="1431"/>
      <c r="D84" s="1431"/>
      <c r="E84" s="1431"/>
      <c r="F84" s="1431"/>
      <c r="G84" s="1431"/>
    </row>
    <row r="85" spans="1:7">
      <c r="A85" s="1542" t="s">
        <v>7581</v>
      </c>
      <c r="B85" s="1431"/>
      <c r="C85" s="1431"/>
      <c r="D85" s="1431"/>
      <c r="E85" s="1431"/>
      <c r="F85" s="1431"/>
      <c r="G85" s="1431"/>
    </row>
    <row r="86" spans="1:7">
      <c r="A86" s="1542" t="s">
        <v>1340</v>
      </c>
      <c r="B86" s="1431"/>
      <c r="C86" s="1431"/>
      <c r="D86" s="1431"/>
      <c r="E86" s="1431"/>
      <c r="F86" s="1431"/>
      <c r="G86" s="1431"/>
    </row>
  </sheetData>
  <mergeCells count="21">
    <mergeCell ref="B78:F78"/>
    <mergeCell ref="A84:G84"/>
    <mergeCell ref="A85:G85"/>
    <mergeCell ref="A86:G86"/>
    <mergeCell ref="B12:C13"/>
    <mergeCell ref="E12:E13"/>
    <mergeCell ref="B6:F6"/>
    <mergeCell ref="B7:F7"/>
    <mergeCell ref="B8:F8"/>
    <mergeCell ref="B9:F9"/>
    <mergeCell ref="B11:C11"/>
    <mergeCell ref="F46:F47"/>
    <mergeCell ref="B62:C63"/>
    <mergeCell ref="D62:D63"/>
    <mergeCell ref="E62:E63"/>
    <mergeCell ref="B33:C34"/>
    <mergeCell ref="D33:D34"/>
    <mergeCell ref="E33:E34"/>
    <mergeCell ref="B46:C47"/>
    <mergeCell ref="D46:D47"/>
    <mergeCell ref="E46:E47"/>
  </mergeCells>
  <printOptions horizontalCentered="1" verticalCentered="1"/>
  <pageMargins left="0.39370078740157499" right="0.39370078740157499" top="0.39370078740157499" bottom="0.39370078740157499" header="0.31496062992126" footer="0.31496062992126"/>
  <pageSetup scale="6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6:H95"/>
  <sheetViews>
    <sheetView workbookViewId="0">
      <selection activeCell="B3" sqref="B3"/>
    </sheetView>
  </sheetViews>
  <sheetFormatPr baseColWidth="10" defaultRowHeight="12.75"/>
  <cols>
    <col min="1" max="1" width="1.42578125" style="412" customWidth="1"/>
    <col min="2" max="2" width="54.85546875" style="412" customWidth="1"/>
    <col min="3" max="8" width="16.7109375" style="412" customWidth="1"/>
    <col min="9" max="9" width="1.42578125" style="412" customWidth="1"/>
    <col min="10" max="256" width="11.5703125" style="412"/>
    <col min="257" max="257" width="1.42578125" style="412" customWidth="1"/>
    <col min="258" max="258" width="54.85546875" style="412" customWidth="1"/>
    <col min="259" max="264" width="16.7109375" style="412" customWidth="1"/>
    <col min="265" max="265" width="1.42578125" style="412" customWidth="1"/>
    <col min="266" max="512" width="11.5703125" style="412"/>
    <col min="513" max="513" width="1.42578125" style="412" customWidth="1"/>
    <col min="514" max="514" width="54.85546875" style="412" customWidth="1"/>
    <col min="515" max="520" width="16.7109375" style="412" customWidth="1"/>
    <col min="521" max="521" width="1.42578125" style="412" customWidth="1"/>
    <col min="522" max="768" width="11.5703125" style="412"/>
    <col min="769" max="769" width="1.42578125" style="412" customWidth="1"/>
    <col min="770" max="770" width="54.85546875" style="412" customWidth="1"/>
    <col min="771" max="776" width="16.7109375" style="412" customWidth="1"/>
    <col min="777" max="777" width="1.42578125" style="412" customWidth="1"/>
    <col min="778" max="1024" width="11.5703125" style="412"/>
    <col min="1025" max="1025" width="1.42578125" style="412" customWidth="1"/>
    <col min="1026" max="1026" width="54.85546875" style="412" customWidth="1"/>
    <col min="1027" max="1032" width="16.7109375" style="412" customWidth="1"/>
    <col min="1033" max="1033" width="1.42578125" style="412" customWidth="1"/>
    <col min="1034" max="1280" width="11.5703125" style="412"/>
    <col min="1281" max="1281" width="1.42578125" style="412" customWidth="1"/>
    <col min="1282" max="1282" width="54.85546875" style="412" customWidth="1"/>
    <col min="1283" max="1288" width="16.7109375" style="412" customWidth="1"/>
    <col min="1289" max="1289" width="1.42578125" style="412" customWidth="1"/>
    <col min="1290" max="1536" width="11.5703125" style="412"/>
    <col min="1537" max="1537" width="1.42578125" style="412" customWidth="1"/>
    <col min="1538" max="1538" width="54.85546875" style="412" customWidth="1"/>
    <col min="1539" max="1544" width="16.7109375" style="412" customWidth="1"/>
    <col min="1545" max="1545" width="1.42578125" style="412" customWidth="1"/>
    <col min="1546" max="1792" width="11.5703125" style="412"/>
    <col min="1793" max="1793" width="1.42578125" style="412" customWidth="1"/>
    <col min="1794" max="1794" width="54.85546875" style="412" customWidth="1"/>
    <col min="1795" max="1800" width="16.7109375" style="412" customWidth="1"/>
    <col min="1801" max="1801" width="1.42578125" style="412" customWidth="1"/>
    <col min="1802" max="2048" width="11.5703125" style="412"/>
    <col min="2049" max="2049" width="1.42578125" style="412" customWidth="1"/>
    <col min="2050" max="2050" width="54.85546875" style="412" customWidth="1"/>
    <col min="2051" max="2056" width="16.7109375" style="412" customWidth="1"/>
    <col min="2057" max="2057" width="1.42578125" style="412" customWidth="1"/>
    <col min="2058" max="2304" width="11.5703125" style="412"/>
    <col min="2305" max="2305" width="1.42578125" style="412" customWidth="1"/>
    <col min="2306" max="2306" width="54.85546875" style="412" customWidth="1"/>
    <col min="2307" max="2312" width="16.7109375" style="412" customWidth="1"/>
    <col min="2313" max="2313" width="1.42578125" style="412" customWidth="1"/>
    <col min="2314" max="2560" width="11.5703125" style="412"/>
    <col min="2561" max="2561" width="1.42578125" style="412" customWidth="1"/>
    <col min="2562" max="2562" width="54.85546875" style="412" customWidth="1"/>
    <col min="2563" max="2568" width="16.7109375" style="412" customWidth="1"/>
    <col min="2569" max="2569" width="1.42578125" style="412" customWidth="1"/>
    <col min="2570" max="2816" width="11.5703125" style="412"/>
    <col min="2817" max="2817" width="1.42578125" style="412" customWidth="1"/>
    <col min="2818" max="2818" width="54.85546875" style="412" customWidth="1"/>
    <col min="2819" max="2824" width="16.7109375" style="412" customWidth="1"/>
    <col min="2825" max="2825" width="1.42578125" style="412" customWidth="1"/>
    <col min="2826" max="3072" width="11.5703125" style="412"/>
    <col min="3073" max="3073" width="1.42578125" style="412" customWidth="1"/>
    <col min="3074" max="3074" width="54.85546875" style="412" customWidth="1"/>
    <col min="3075" max="3080" width="16.7109375" style="412" customWidth="1"/>
    <col min="3081" max="3081" width="1.42578125" style="412" customWidth="1"/>
    <col min="3082" max="3328" width="11.5703125" style="412"/>
    <col min="3329" max="3329" width="1.42578125" style="412" customWidth="1"/>
    <col min="3330" max="3330" width="54.85546875" style="412" customWidth="1"/>
    <col min="3331" max="3336" width="16.7109375" style="412" customWidth="1"/>
    <col min="3337" max="3337" width="1.42578125" style="412" customWidth="1"/>
    <col min="3338" max="3584" width="11.5703125" style="412"/>
    <col min="3585" max="3585" width="1.42578125" style="412" customWidth="1"/>
    <col min="3586" max="3586" width="54.85546875" style="412" customWidth="1"/>
    <col min="3587" max="3592" width="16.7109375" style="412" customWidth="1"/>
    <col min="3593" max="3593" width="1.42578125" style="412" customWidth="1"/>
    <col min="3594" max="3840" width="11.5703125" style="412"/>
    <col min="3841" max="3841" width="1.42578125" style="412" customWidth="1"/>
    <col min="3842" max="3842" width="54.85546875" style="412" customWidth="1"/>
    <col min="3843" max="3848" width="16.7109375" style="412" customWidth="1"/>
    <col min="3849" max="3849" width="1.42578125" style="412" customWidth="1"/>
    <col min="3850" max="4096" width="11.5703125" style="412"/>
    <col min="4097" max="4097" width="1.42578125" style="412" customWidth="1"/>
    <col min="4098" max="4098" width="54.85546875" style="412" customWidth="1"/>
    <col min="4099" max="4104" width="16.7109375" style="412" customWidth="1"/>
    <col min="4105" max="4105" width="1.42578125" style="412" customWidth="1"/>
    <col min="4106" max="4352" width="11.5703125" style="412"/>
    <col min="4353" max="4353" width="1.42578125" style="412" customWidth="1"/>
    <col min="4354" max="4354" width="54.85546875" style="412" customWidth="1"/>
    <col min="4355" max="4360" width="16.7109375" style="412" customWidth="1"/>
    <col min="4361" max="4361" width="1.42578125" style="412" customWidth="1"/>
    <col min="4362" max="4608" width="11.5703125" style="412"/>
    <col min="4609" max="4609" width="1.42578125" style="412" customWidth="1"/>
    <col min="4610" max="4610" width="54.85546875" style="412" customWidth="1"/>
    <col min="4611" max="4616" width="16.7109375" style="412" customWidth="1"/>
    <col min="4617" max="4617" width="1.42578125" style="412" customWidth="1"/>
    <col min="4618" max="4864" width="11.5703125" style="412"/>
    <col min="4865" max="4865" width="1.42578125" style="412" customWidth="1"/>
    <col min="4866" max="4866" width="54.85546875" style="412" customWidth="1"/>
    <col min="4867" max="4872" width="16.7109375" style="412" customWidth="1"/>
    <col min="4873" max="4873" width="1.42578125" style="412" customWidth="1"/>
    <col min="4874" max="5120" width="11.5703125" style="412"/>
    <col min="5121" max="5121" width="1.42578125" style="412" customWidth="1"/>
    <col min="5122" max="5122" width="54.85546875" style="412" customWidth="1"/>
    <col min="5123" max="5128" width="16.7109375" style="412" customWidth="1"/>
    <col min="5129" max="5129" width="1.42578125" style="412" customWidth="1"/>
    <col min="5130" max="5376" width="11.5703125" style="412"/>
    <col min="5377" max="5377" width="1.42578125" style="412" customWidth="1"/>
    <col min="5378" max="5378" width="54.85546875" style="412" customWidth="1"/>
    <col min="5379" max="5384" width="16.7109375" style="412" customWidth="1"/>
    <col min="5385" max="5385" width="1.42578125" style="412" customWidth="1"/>
    <col min="5386" max="5632" width="11.5703125" style="412"/>
    <col min="5633" max="5633" width="1.42578125" style="412" customWidth="1"/>
    <col min="5634" max="5634" width="54.85546875" style="412" customWidth="1"/>
    <col min="5635" max="5640" width="16.7109375" style="412" customWidth="1"/>
    <col min="5641" max="5641" width="1.42578125" style="412" customWidth="1"/>
    <col min="5642" max="5888" width="11.5703125" style="412"/>
    <col min="5889" max="5889" width="1.42578125" style="412" customWidth="1"/>
    <col min="5890" max="5890" width="54.85546875" style="412" customWidth="1"/>
    <col min="5891" max="5896" width="16.7109375" style="412" customWidth="1"/>
    <col min="5897" max="5897" width="1.42578125" style="412" customWidth="1"/>
    <col min="5898" max="6144" width="11.5703125" style="412"/>
    <col min="6145" max="6145" width="1.42578125" style="412" customWidth="1"/>
    <col min="6146" max="6146" width="54.85546875" style="412" customWidth="1"/>
    <col min="6147" max="6152" width="16.7109375" style="412" customWidth="1"/>
    <col min="6153" max="6153" width="1.42578125" style="412" customWidth="1"/>
    <col min="6154" max="6400" width="11.5703125" style="412"/>
    <col min="6401" max="6401" width="1.42578125" style="412" customWidth="1"/>
    <col min="6402" max="6402" width="54.85546875" style="412" customWidth="1"/>
    <col min="6403" max="6408" width="16.7109375" style="412" customWidth="1"/>
    <col min="6409" max="6409" width="1.42578125" style="412" customWidth="1"/>
    <col min="6410" max="6656" width="11.5703125" style="412"/>
    <col min="6657" max="6657" width="1.42578125" style="412" customWidth="1"/>
    <col min="6658" max="6658" width="54.85546875" style="412" customWidth="1"/>
    <col min="6659" max="6664" width="16.7109375" style="412" customWidth="1"/>
    <col min="6665" max="6665" width="1.42578125" style="412" customWidth="1"/>
    <col min="6666" max="6912" width="11.5703125" style="412"/>
    <col min="6913" max="6913" width="1.42578125" style="412" customWidth="1"/>
    <col min="6914" max="6914" width="54.85546875" style="412" customWidth="1"/>
    <col min="6915" max="6920" width="16.7109375" style="412" customWidth="1"/>
    <col min="6921" max="6921" width="1.42578125" style="412" customWidth="1"/>
    <col min="6922" max="7168" width="11.5703125" style="412"/>
    <col min="7169" max="7169" width="1.42578125" style="412" customWidth="1"/>
    <col min="7170" max="7170" width="54.85546875" style="412" customWidth="1"/>
    <col min="7171" max="7176" width="16.7109375" style="412" customWidth="1"/>
    <col min="7177" max="7177" width="1.42578125" style="412" customWidth="1"/>
    <col min="7178" max="7424" width="11.5703125" style="412"/>
    <col min="7425" max="7425" width="1.42578125" style="412" customWidth="1"/>
    <col min="7426" max="7426" width="54.85546875" style="412" customWidth="1"/>
    <col min="7427" max="7432" width="16.7109375" style="412" customWidth="1"/>
    <col min="7433" max="7433" width="1.42578125" style="412" customWidth="1"/>
    <col min="7434" max="7680" width="11.5703125" style="412"/>
    <col min="7681" max="7681" width="1.42578125" style="412" customWidth="1"/>
    <col min="7682" max="7682" width="54.85546875" style="412" customWidth="1"/>
    <col min="7683" max="7688" width="16.7109375" style="412" customWidth="1"/>
    <col min="7689" max="7689" width="1.42578125" style="412" customWidth="1"/>
    <col min="7690" max="7936" width="11.5703125" style="412"/>
    <col min="7937" max="7937" width="1.42578125" style="412" customWidth="1"/>
    <col min="7938" max="7938" width="54.85546875" style="412" customWidth="1"/>
    <col min="7939" max="7944" width="16.7109375" style="412" customWidth="1"/>
    <col min="7945" max="7945" width="1.42578125" style="412" customWidth="1"/>
    <col min="7946" max="8192" width="11.5703125" style="412"/>
    <col min="8193" max="8193" width="1.42578125" style="412" customWidth="1"/>
    <col min="8194" max="8194" width="54.85546875" style="412" customWidth="1"/>
    <col min="8195" max="8200" width="16.7109375" style="412" customWidth="1"/>
    <col min="8201" max="8201" width="1.42578125" style="412" customWidth="1"/>
    <col min="8202" max="8448" width="11.5703125" style="412"/>
    <col min="8449" max="8449" width="1.42578125" style="412" customWidth="1"/>
    <col min="8450" max="8450" width="54.85546875" style="412" customWidth="1"/>
    <col min="8451" max="8456" width="16.7109375" style="412" customWidth="1"/>
    <col min="8457" max="8457" width="1.42578125" style="412" customWidth="1"/>
    <col min="8458" max="8704" width="11.5703125" style="412"/>
    <col min="8705" max="8705" width="1.42578125" style="412" customWidth="1"/>
    <col min="8706" max="8706" width="54.85546875" style="412" customWidth="1"/>
    <col min="8707" max="8712" width="16.7109375" style="412" customWidth="1"/>
    <col min="8713" max="8713" width="1.42578125" style="412" customWidth="1"/>
    <col min="8714" max="8960" width="11.5703125" style="412"/>
    <col min="8961" max="8961" width="1.42578125" style="412" customWidth="1"/>
    <col min="8962" max="8962" width="54.85546875" style="412" customWidth="1"/>
    <col min="8963" max="8968" width="16.7109375" style="412" customWidth="1"/>
    <col min="8969" max="8969" width="1.42578125" style="412" customWidth="1"/>
    <col min="8970" max="9216" width="11.5703125" style="412"/>
    <col min="9217" max="9217" width="1.42578125" style="412" customWidth="1"/>
    <col min="9218" max="9218" width="54.85546875" style="412" customWidth="1"/>
    <col min="9219" max="9224" width="16.7109375" style="412" customWidth="1"/>
    <col min="9225" max="9225" width="1.42578125" style="412" customWidth="1"/>
    <col min="9226" max="9472" width="11.5703125" style="412"/>
    <col min="9473" max="9473" width="1.42578125" style="412" customWidth="1"/>
    <col min="9474" max="9474" width="54.85546875" style="412" customWidth="1"/>
    <col min="9475" max="9480" width="16.7109375" style="412" customWidth="1"/>
    <col min="9481" max="9481" width="1.42578125" style="412" customWidth="1"/>
    <col min="9482" max="9728" width="11.5703125" style="412"/>
    <col min="9729" max="9729" width="1.42578125" style="412" customWidth="1"/>
    <col min="9730" max="9730" width="54.85546875" style="412" customWidth="1"/>
    <col min="9731" max="9736" width="16.7109375" style="412" customWidth="1"/>
    <col min="9737" max="9737" width="1.42578125" style="412" customWidth="1"/>
    <col min="9738" max="9984" width="11.5703125" style="412"/>
    <col min="9985" max="9985" width="1.42578125" style="412" customWidth="1"/>
    <col min="9986" max="9986" width="54.85546875" style="412" customWidth="1"/>
    <col min="9987" max="9992" width="16.7109375" style="412" customWidth="1"/>
    <col min="9993" max="9993" width="1.42578125" style="412" customWidth="1"/>
    <col min="9994" max="10240" width="11.5703125" style="412"/>
    <col min="10241" max="10241" width="1.42578125" style="412" customWidth="1"/>
    <col min="10242" max="10242" width="54.85546875" style="412" customWidth="1"/>
    <col min="10243" max="10248" width="16.7109375" style="412" customWidth="1"/>
    <col min="10249" max="10249" width="1.42578125" style="412" customWidth="1"/>
    <col min="10250" max="10496" width="11.5703125" style="412"/>
    <col min="10497" max="10497" width="1.42578125" style="412" customWidth="1"/>
    <col min="10498" max="10498" width="54.85546875" style="412" customWidth="1"/>
    <col min="10499" max="10504" width="16.7109375" style="412" customWidth="1"/>
    <col min="10505" max="10505" width="1.42578125" style="412" customWidth="1"/>
    <col min="10506" max="10752" width="11.5703125" style="412"/>
    <col min="10753" max="10753" width="1.42578125" style="412" customWidth="1"/>
    <col min="10754" max="10754" width="54.85546875" style="412" customWidth="1"/>
    <col min="10755" max="10760" width="16.7109375" style="412" customWidth="1"/>
    <col min="10761" max="10761" width="1.42578125" style="412" customWidth="1"/>
    <col min="10762" max="11008" width="11.5703125" style="412"/>
    <col min="11009" max="11009" width="1.42578125" style="412" customWidth="1"/>
    <col min="11010" max="11010" width="54.85546875" style="412" customWidth="1"/>
    <col min="11011" max="11016" width="16.7109375" style="412" customWidth="1"/>
    <col min="11017" max="11017" width="1.42578125" style="412" customWidth="1"/>
    <col min="11018" max="11264" width="11.5703125" style="412"/>
    <col min="11265" max="11265" width="1.42578125" style="412" customWidth="1"/>
    <col min="11266" max="11266" width="54.85546875" style="412" customWidth="1"/>
    <col min="11267" max="11272" width="16.7109375" style="412" customWidth="1"/>
    <col min="11273" max="11273" width="1.42578125" style="412" customWidth="1"/>
    <col min="11274" max="11520" width="11.5703125" style="412"/>
    <col min="11521" max="11521" width="1.42578125" style="412" customWidth="1"/>
    <col min="11522" max="11522" width="54.85546875" style="412" customWidth="1"/>
    <col min="11523" max="11528" width="16.7109375" style="412" customWidth="1"/>
    <col min="11529" max="11529" width="1.42578125" style="412" customWidth="1"/>
    <col min="11530" max="11776" width="11.5703125" style="412"/>
    <col min="11777" max="11777" width="1.42578125" style="412" customWidth="1"/>
    <col min="11778" max="11778" width="54.85546875" style="412" customWidth="1"/>
    <col min="11779" max="11784" width="16.7109375" style="412" customWidth="1"/>
    <col min="11785" max="11785" width="1.42578125" style="412" customWidth="1"/>
    <col min="11786" max="12032" width="11.5703125" style="412"/>
    <col min="12033" max="12033" width="1.42578125" style="412" customWidth="1"/>
    <col min="12034" max="12034" width="54.85546875" style="412" customWidth="1"/>
    <col min="12035" max="12040" width="16.7109375" style="412" customWidth="1"/>
    <col min="12041" max="12041" width="1.42578125" style="412" customWidth="1"/>
    <col min="12042" max="12288" width="11.5703125" style="412"/>
    <col min="12289" max="12289" width="1.42578125" style="412" customWidth="1"/>
    <col min="12290" max="12290" width="54.85546875" style="412" customWidth="1"/>
    <col min="12291" max="12296" width="16.7109375" style="412" customWidth="1"/>
    <col min="12297" max="12297" width="1.42578125" style="412" customWidth="1"/>
    <col min="12298" max="12544" width="11.5703125" style="412"/>
    <col min="12545" max="12545" width="1.42578125" style="412" customWidth="1"/>
    <col min="12546" max="12546" width="54.85546875" style="412" customWidth="1"/>
    <col min="12547" max="12552" width="16.7109375" style="412" customWidth="1"/>
    <col min="12553" max="12553" width="1.42578125" style="412" customWidth="1"/>
    <col min="12554" max="12800" width="11.5703125" style="412"/>
    <col min="12801" max="12801" width="1.42578125" style="412" customWidth="1"/>
    <col min="12802" max="12802" width="54.85546875" style="412" customWidth="1"/>
    <col min="12803" max="12808" width="16.7109375" style="412" customWidth="1"/>
    <col min="12809" max="12809" width="1.42578125" style="412" customWidth="1"/>
    <col min="12810" max="13056" width="11.5703125" style="412"/>
    <col min="13057" max="13057" width="1.42578125" style="412" customWidth="1"/>
    <col min="13058" max="13058" width="54.85546875" style="412" customWidth="1"/>
    <col min="13059" max="13064" width="16.7109375" style="412" customWidth="1"/>
    <col min="13065" max="13065" width="1.42578125" style="412" customWidth="1"/>
    <col min="13066" max="13312" width="11.5703125" style="412"/>
    <col min="13313" max="13313" width="1.42578125" style="412" customWidth="1"/>
    <col min="13314" max="13314" width="54.85546875" style="412" customWidth="1"/>
    <col min="13315" max="13320" width="16.7109375" style="412" customWidth="1"/>
    <col min="13321" max="13321" width="1.42578125" style="412" customWidth="1"/>
    <col min="13322" max="13568" width="11.5703125" style="412"/>
    <col min="13569" max="13569" width="1.42578125" style="412" customWidth="1"/>
    <col min="13570" max="13570" width="54.85546875" style="412" customWidth="1"/>
    <col min="13571" max="13576" width="16.7109375" style="412" customWidth="1"/>
    <col min="13577" max="13577" width="1.42578125" style="412" customWidth="1"/>
    <col min="13578" max="13824" width="11.5703125" style="412"/>
    <col min="13825" max="13825" width="1.42578125" style="412" customWidth="1"/>
    <col min="13826" max="13826" width="54.85546875" style="412" customWidth="1"/>
    <col min="13827" max="13832" width="16.7109375" style="412" customWidth="1"/>
    <col min="13833" max="13833" width="1.42578125" style="412" customWidth="1"/>
    <col min="13834" max="14080" width="11.5703125" style="412"/>
    <col min="14081" max="14081" width="1.42578125" style="412" customWidth="1"/>
    <col min="14082" max="14082" width="54.85546875" style="412" customWidth="1"/>
    <col min="14083" max="14088" width="16.7109375" style="412" customWidth="1"/>
    <col min="14089" max="14089" width="1.42578125" style="412" customWidth="1"/>
    <col min="14090" max="14336" width="11.5703125" style="412"/>
    <col min="14337" max="14337" width="1.42578125" style="412" customWidth="1"/>
    <col min="14338" max="14338" width="54.85546875" style="412" customWidth="1"/>
    <col min="14339" max="14344" width="16.7109375" style="412" customWidth="1"/>
    <col min="14345" max="14345" width="1.42578125" style="412" customWidth="1"/>
    <col min="14346" max="14592" width="11.5703125" style="412"/>
    <col min="14593" max="14593" width="1.42578125" style="412" customWidth="1"/>
    <col min="14594" max="14594" width="54.85546875" style="412" customWidth="1"/>
    <col min="14595" max="14600" width="16.7109375" style="412" customWidth="1"/>
    <col min="14601" max="14601" width="1.42578125" style="412" customWidth="1"/>
    <col min="14602" max="14848" width="11.5703125" style="412"/>
    <col min="14849" max="14849" width="1.42578125" style="412" customWidth="1"/>
    <col min="14850" max="14850" width="54.85546875" style="412" customWidth="1"/>
    <col min="14851" max="14856" width="16.7109375" style="412" customWidth="1"/>
    <col min="14857" max="14857" width="1.42578125" style="412" customWidth="1"/>
    <col min="14858" max="15104" width="11.5703125" style="412"/>
    <col min="15105" max="15105" width="1.42578125" style="412" customWidth="1"/>
    <col min="15106" max="15106" width="54.85546875" style="412" customWidth="1"/>
    <col min="15107" max="15112" width="16.7109375" style="412" customWidth="1"/>
    <col min="15113" max="15113" width="1.42578125" style="412" customWidth="1"/>
    <col min="15114" max="15360" width="11.5703125" style="412"/>
    <col min="15361" max="15361" width="1.42578125" style="412" customWidth="1"/>
    <col min="15362" max="15362" width="54.85546875" style="412" customWidth="1"/>
    <col min="15363" max="15368" width="16.7109375" style="412" customWidth="1"/>
    <col min="15369" max="15369" width="1.42578125" style="412" customWidth="1"/>
    <col min="15370" max="15616" width="11.5703125" style="412"/>
    <col min="15617" max="15617" width="1.42578125" style="412" customWidth="1"/>
    <col min="15618" max="15618" width="54.85546875" style="412" customWidth="1"/>
    <col min="15619" max="15624" width="16.7109375" style="412" customWidth="1"/>
    <col min="15625" max="15625" width="1.42578125" style="412" customWidth="1"/>
    <col min="15626" max="15872" width="11.5703125" style="412"/>
    <col min="15873" max="15873" width="1.42578125" style="412" customWidth="1"/>
    <col min="15874" max="15874" width="54.85546875" style="412" customWidth="1"/>
    <col min="15875" max="15880" width="16.7109375" style="412" customWidth="1"/>
    <col min="15881" max="15881" width="1.42578125" style="412" customWidth="1"/>
    <col min="15882" max="16128" width="11.5703125" style="412"/>
    <col min="16129" max="16129" width="1.42578125" style="412" customWidth="1"/>
    <col min="16130" max="16130" width="54.85546875" style="412" customWidth="1"/>
    <col min="16131" max="16136" width="16.7109375" style="412" customWidth="1"/>
    <col min="16137" max="16137" width="1.42578125" style="412" customWidth="1"/>
    <col min="16138" max="16384" width="11.5703125" style="412"/>
  </cols>
  <sheetData>
    <row r="6" spans="2:8" ht="10.5" customHeight="1">
      <c r="B6" s="1547"/>
      <c r="C6" s="1548"/>
      <c r="D6" s="1548"/>
      <c r="E6" s="1548"/>
      <c r="F6" s="1548"/>
      <c r="G6" s="1548"/>
      <c r="H6" s="1549"/>
    </row>
    <row r="7" spans="2:8" ht="10.5" customHeight="1">
      <c r="B7" s="1550" t="s">
        <v>1208</v>
      </c>
      <c r="C7" s="1551"/>
      <c r="D7" s="1551"/>
      <c r="E7" s="1551"/>
      <c r="F7" s="1551"/>
      <c r="G7" s="1551"/>
      <c r="H7" s="1552"/>
    </row>
    <row r="8" spans="2:8" ht="10.5" customHeight="1">
      <c r="B8" s="1553" t="s">
        <v>418</v>
      </c>
      <c r="C8" s="1554"/>
      <c r="D8" s="1554"/>
      <c r="E8" s="1554"/>
      <c r="F8" s="1554"/>
      <c r="G8" s="1554"/>
      <c r="H8" s="1555"/>
    </row>
    <row r="9" spans="2:8" ht="22.5" customHeight="1">
      <c r="B9" s="1553" t="s">
        <v>1218</v>
      </c>
      <c r="C9" s="1554"/>
      <c r="D9" s="1554"/>
      <c r="E9" s="1554"/>
      <c r="F9" s="1554"/>
      <c r="G9" s="1554"/>
      <c r="H9" s="1555"/>
    </row>
    <row r="10" spans="2:8" ht="10.5" customHeight="1">
      <c r="B10" s="1553" t="s">
        <v>87</v>
      </c>
      <c r="C10" s="1554"/>
      <c r="D10" s="1554"/>
      <c r="E10" s="1554"/>
      <c r="F10" s="1554"/>
      <c r="G10" s="1554"/>
      <c r="H10" s="1555"/>
    </row>
    <row r="11" spans="2:8" ht="20.25" customHeight="1">
      <c r="B11" s="451" t="s">
        <v>1370</v>
      </c>
      <c r="C11" s="205"/>
      <c r="D11" s="205"/>
      <c r="E11" s="205"/>
      <c r="F11" s="205"/>
      <c r="G11" s="205"/>
      <c r="H11" s="206"/>
    </row>
    <row r="13" spans="2:8">
      <c r="B13" s="448" t="s">
        <v>80</v>
      </c>
      <c r="C13" s="1543" t="s">
        <v>419</v>
      </c>
      <c r="D13" s="1544"/>
      <c r="E13" s="1544"/>
      <c r="F13" s="1544"/>
      <c r="G13" s="1544"/>
      <c r="H13" s="1545" t="s">
        <v>420</v>
      </c>
    </row>
    <row r="14" spans="2:8" ht="22.5">
      <c r="B14" s="449" t="s">
        <v>421</v>
      </c>
      <c r="C14" s="448" t="s">
        <v>422</v>
      </c>
      <c r="D14" s="207" t="s">
        <v>423</v>
      </c>
      <c r="E14" s="448" t="s">
        <v>83</v>
      </c>
      <c r="F14" s="448" t="s">
        <v>84</v>
      </c>
      <c r="G14" s="448" t="s">
        <v>424</v>
      </c>
      <c r="H14" s="1546"/>
    </row>
    <row r="15" spans="2:8" ht="4.9000000000000004" customHeight="1">
      <c r="B15" s="213"/>
      <c r="C15" s="505"/>
      <c r="D15" s="505"/>
      <c r="E15" s="505"/>
      <c r="F15" s="505"/>
      <c r="G15" s="505"/>
      <c r="H15" s="505"/>
    </row>
    <row r="16" spans="2:8">
      <c r="B16" s="208" t="s">
        <v>425</v>
      </c>
      <c r="C16" s="450"/>
      <c r="D16" s="450"/>
      <c r="E16" s="450"/>
      <c r="F16" s="450"/>
      <c r="G16" s="450"/>
      <c r="H16" s="450"/>
    </row>
    <row r="17" spans="2:8">
      <c r="B17" s="208" t="s">
        <v>426</v>
      </c>
      <c r="C17" s="1394">
        <v>0</v>
      </c>
      <c r="D17" s="1394">
        <v>0</v>
      </c>
      <c r="E17" s="1394">
        <v>0</v>
      </c>
      <c r="F17" s="1394">
        <v>0</v>
      </c>
      <c r="G17" s="1394">
        <v>0</v>
      </c>
      <c r="H17" s="1394">
        <v>0</v>
      </c>
    </row>
    <row r="18" spans="2:8">
      <c r="B18" s="208" t="s">
        <v>427</v>
      </c>
      <c r="C18" s="1394">
        <v>0</v>
      </c>
      <c r="D18" s="1394">
        <v>0</v>
      </c>
      <c r="E18" s="1394">
        <v>0</v>
      </c>
      <c r="F18" s="1394">
        <v>0</v>
      </c>
      <c r="G18" s="1394">
        <v>0</v>
      </c>
      <c r="H18" s="1394">
        <v>0</v>
      </c>
    </row>
    <row r="19" spans="2:8">
      <c r="B19" s="208" t="s">
        <v>428</v>
      </c>
      <c r="C19" s="1394">
        <v>0</v>
      </c>
      <c r="D19" s="1394">
        <v>0</v>
      </c>
      <c r="E19" s="1394">
        <v>0</v>
      </c>
      <c r="F19" s="1394">
        <v>0</v>
      </c>
      <c r="G19" s="1394">
        <v>0</v>
      </c>
      <c r="H19" s="1394">
        <v>0</v>
      </c>
    </row>
    <row r="20" spans="2:8">
      <c r="B20" s="208" t="s">
        <v>429</v>
      </c>
      <c r="C20" s="1394">
        <v>0</v>
      </c>
      <c r="D20" s="1394">
        <v>0</v>
      </c>
      <c r="E20" s="1394">
        <v>0</v>
      </c>
      <c r="F20" s="1394">
        <v>0</v>
      </c>
      <c r="G20" s="1394">
        <v>0</v>
      </c>
      <c r="H20" s="1394">
        <v>0</v>
      </c>
    </row>
    <row r="21" spans="2:8">
      <c r="B21" s="208" t="s">
        <v>430</v>
      </c>
      <c r="C21" s="1394">
        <v>14500</v>
      </c>
      <c r="D21" s="1394">
        <v>6949.4</v>
      </c>
      <c r="E21" s="1394">
        <v>21449.4</v>
      </c>
      <c r="F21" s="1394">
        <v>21449.4</v>
      </c>
      <c r="G21" s="1394">
        <v>21449.4</v>
      </c>
      <c r="H21" s="1394">
        <v>0</v>
      </c>
    </row>
    <row r="22" spans="2:8">
      <c r="B22" s="208" t="s">
        <v>431</v>
      </c>
      <c r="C22" s="1394">
        <v>0</v>
      </c>
      <c r="D22" s="1394">
        <v>0</v>
      </c>
      <c r="E22" s="1394">
        <v>0</v>
      </c>
      <c r="F22" s="1394">
        <v>0</v>
      </c>
      <c r="G22" s="1394">
        <v>0</v>
      </c>
      <c r="H22" s="1394">
        <v>0</v>
      </c>
    </row>
    <row r="23" spans="2:8">
      <c r="B23" s="208" t="s">
        <v>432</v>
      </c>
      <c r="C23" s="1394">
        <v>2911560</v>
      </c>
      <c r="D23" s="1394">
        <v>-6949.4</v>
      </c>
      <c r="E23" s="1394">
        <v>2904610.6</v>
      </c>
      <c r="F23" s="1394">
        <v>2031668</v>
      </c>
      <c r="G23" s="1394">
        <v>2031668</v>
      </c>
      <c r="H23" s="1394">
        <v>872942.6</v>
      </c>
    </row>
    <row r="24" spans="2:8">
      <c r="B24" s="209" t="s">
        <v>433</v>
      </c>
      <c r="C24" s="1556">
        <v>0</v>
      </c>
      <c r="D24" s="1556">
        <v>0</v>
      </c>
      <c r="E24" s="1556">
        <v>0</v>
      </c>
      <c r="F24" s="1556">
        <v>0</v>
      </c>
      <c r="G24" s="1556">
        <v>0</v>
      </c>
      <c r="H24" s="1556">
        <v>0</v>
      </c>
    </row>
    <row r="25" spans="2:8">
      <c r="B25" s="210"/>
      <c r="C25" s="1558"/>
      <c r="D25" s="1558"/>
      <c r="E25" s="1558"/>
      <c r="F25" s="1558"/>
      <c r="G25" s="1558"/>
      <c r="H25" s="1558"/>
    </row>
    <row r="26" spans="2:8">
      <c r="B26" s="211" t="s">
        <v>434</v>
      </c>
      <c r="C26" s="1395">
        <v>0</v>
      </c>
      <c r="D26" s="1395">
        <v>0</v>
      </c>
      <c r="E26" s="1395">
        <v>0</v>
      </c>
      <c r="F26" s="1395">
        <v>0</v>
      </c>
      <c r="G26" s="1395">
        <v>0</v>
      </c>
      <c r="H26" s="1395">
        <v>0</v>
      </c>
    </row>
    <row r="27" spans="2:8">
      <c r="B27" s="211" t="s">
        <v>435</v>
      </c>
      <c r="C27" s="1395">
        <v>0</v>
      </c>
      <c r="D27" s="1395">
        <v>0</v>
      </c>
      <c r="E27" s="1395">
        <v>0</v>
      </c>
      <c r="F27" s="1395">
        <v>0</v>
      </c>
      <c r="G27" s="1395">
        <v>0</v>
      </c>
      <c r="H27" s="1395">
        <v>0</v>
      </c>
    </row>
    <row r="28" spans="2:8">
      <c r="B28" s="211" t="s">
        <v>436</v>
      </c>
      <c r="C28" s="1395">
        <v>0</v>
      </c>
      <c r="D28" s="1395">
        <v>0</v>
      </c>
      <c r="E28" s="1395">
        <v>0</v>
      </c>
      <c r="F28" s="1395">
        <v>0</v>
      </c>
      <c r="G28" s="1395">
        <v>0</v>
      </c>
      <c r="H28" s="1395">
        <v>0</v>
      </c>
    </row>
    <row r="29" spans="2:8">
      <c r="B29" s="211" t="s">
        <v>437</v>
      </c>
      <c r="C29" s="1395">
        <v>0</v>
      </c>
      <c r="D29" s="1395">
        <v>0</v>
      </c>
      <c r="E29" s="1395">
        <v>0</v>
      </c>
      <c r="F29" s="1395">
        <v>0</v>
      </c>
      <c r="G29" s="1395">
        <v>0</v>
      </c>
      <c r="H29" s="1395">
        <v>0</v>
      </c>
    </row>
    <row r="30" spans="2:8">
      <c r="B30" s="211" t="s">
        <v>438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</row>
    <row r="31" spans="2:8">
      <c r="B31" s="211" t="s">
        <v>439</v>
      </c>
      <c r="C31" s="1395">
        <v>0</v>
      </c>
      <c r="D31" s="1395">
        <v>0</v>
      </c>
      <c r="E31" s="1395">
        <v>0</v>
      </c>
      <c r="F31" s="1395">
        <v>0</v>
      </c>
      <c r="G31" s="1395">
        <v>0</v>
      </c>
      <c r="H31" s="1395">
        <v>0</v>
      </c>
    </row>
    <row r="32" spans="2:8">
      <c r="B32" s="211" t="s">
        <v>440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</row>
    <row r="33" spans="2:8">
      <c r="B33" s="211" t="s">
        <v>441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</row>
    <row r="34" spans="2:8">
      <c r="B34" s="211" t="s">
        <v>442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</row>
    <row r="35" spans="2:8">
      <c r="B35" s="211" t="s">
        <v>443</v>
      </c>
      <c r="C35" s="1395">
        <v>0</v>
      </c>
      <c r="D35" s="1395">
        <v>0</v>
      </c>
      <c r="E35" s="1395">
        <v>0</v>
      </c>
      <c r="F35" s="1395">
        <v>0</v>
      </c>
      <c r="G35" s="1395">
        <v>0</v>
      </c>
      <c r="H35" s="1395">
        <v>0</v>
      </c>
    </row>
    <row r="36" spans="2:8">
      <c r="B36" s="211" t="s">
        <v>444</v>
      </c>
      <c r="C36" s="1395">
        <v>0</v>
      </c>
      <c r="D36" s="1395">
        <v>0</v>
      </c>
      <c r="E36" s="1395">
        <v>0</v>
      </c>
      <c r="F36" s="1395">
        <v>0</v>
      </c>
      <c r="G36" s="1395">
        <v>0</v>
      </c>
      <c r="H36" s="1395">
        <v>0</v>
      </c>
    </row>
    <row r="37" spans="2:8">
      <c r="B37" s="208" t="s">
        <v>445</v>
      </c>
      <c r="C37" s="1394">
        <v>0</v>
      </c>
      <c r="D37" s="1394">
        <v>0</v>
      </c>
      <c r="E37" s="1394">
        <v>0</v>
      </c>
      <c r="F37" s="1394">
        <v>0</v>
      </c>
      <c r="G37" s="1394">
        <v>0</v>
      </c>
      <c r="H37" s="1394">
        <v>0</v>
      </c>
    </row>
    <row r="38" spans="2:8">
      <c r="B38" s="211" t="s">
        <v>446</v>
      </c>
      <c r="C38" s="1395">
        <v>0</v>
      </c>
      <c r="D38" s="1395">
        <v>0</v>
      </c>
      <c r="E38" s="1395">
        <v>0</v>
      </c>
      <c r="F38" s="1395">
        <v>0</v>
      </c>
      <c r="G38" s="1395">
        <v>0</v>
      </c>
      <c r="H38" s="1395">
        <v>0</v>
      </c>
    </row>
    <row r="39" spans="2:8">
      <c r="B39" s="211" t="s">
        <v>447</v>
      </c>
      <c r="C39" s="1395">
        <v>0</v>
      </c>
      <c r="D39" s="1395">
        <v>0</v>
      </c>
      <c r="E39" s="1395">
        <v>0</v>
      </c>
      <c r="F39" s="1395">
        <v>0</v>
      </c>
      <c r="G39" s="1395">
        <v>0</v>
      </c>
      <c r="H39" s="1395">
        <v>0</v>
      </c>
    </row>
    <row r="40" spans="2:8">
      <c r="B40" s="211" t="s">
        <v>448</v>
      </c>
      <c r="C40" s="1395">
        <v>0</v>
      </c>
      <c r="D40" s="1395">
        <v>0</v>
      </c>
      <c r="E40" s="1395">
        <v>0</v>
      </c>
      <c r="F40" s="1395">
        <v>0</v>
      </c>
      <c r="G40" s="1395">
        <v>0</v>
      </c>
      <c r="H40" s="1395">
        <v>0</v>
      </c>
    </row>
    <row r="41" spans="2:8">
      <c r="B41" s="211" t="s">
        <v>449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</row>
    <row r="42" spans="2:8">
      <c r="B42" s="211" t="s">
        <v>450</v>
      </c>
      <c r="C42" s="1395">
        <v>0</v>
      </c>
      <c r="D42" s="1395">
        <v>0</v>
      </c>
      <c r="E42" s="1395">
        <v>0</v>
      </c>
      <c r="F42" s="1395">
        <v>0</v>
      </c>
      <c r="G42" s="1395">
        <v>0</v>
      </c>
      <c r="H42" s="1395">
        <v>0</v>
      </c>
    </row>
    <row r="43" spans="2:8">
      <c r="B43" s="208" t="s">
        <v>451</v>
      </c>
      <c r="C43" s="1394">
        <v>0</v>
      </c>
      <c r="D43" s="1394">
        <v>0</v>
      </c>
      <c r="E43" s="1394">
        <v>0</v>
      </c>
      <c r="F43" s="1394">
        <v>0</v>
      </c>
      <c r="G43" s="1394">
        <v>0</v>
      </c>
      <c r="H43" s="1394">
        <v>0</v>
      </c>
    </row>
    <row r="44" spans="2:8">
      <c r="B44" s="208" t="s">
        <v>452</v>
      </c>
      <c r="C44" s="1394">
        <v>35779976.939999998</v>
      </c>
      <c r="D44" s="1394">
        <v>0</v>
      </c>
      <c r="E44" s="1394">
        <v>35779976.939999998</v>
      </c>
      <c r="F44" s="1394">
        <v>35178689.880000003</v>
      </c>
      <c r="G44" s="1394">
        <v>35178689.880000003</v>
      </c>
      <c r="H44" s="1394">
        <v>601287.06000000006</v>
      </c>
    </row>
    <row r="45" spans="2:8">
      <c r="B45" s="211" t="s">
        <v>453</v>
      </c>
      <c r="C45" s="1395">
        <v>35779976.939999998</v>
      </c>
      <c r="D45" s="1395">
        <v>0</v>
      </c>
      <c r="E45" s="1395">
        <v>35779976.939999998</v>
      </c>
      <c r="F45" s="1395">
        <v>35178689.880000003</v>
      </c>
      <c r="G45" s="1395">
        <v>35178689.880000003</v>
      </c>
      <c r="H45" s="1395">
        <v>601287.06000000006</v>
      </c>
    </row>
    <row r="46" spans="2:8">
      <c r="B46" s="208" t="s">
        <v>454</v>
      </c>
      <c r="C46" s="1394">
        <v>0</v>
      </c>
      <c r="D46" s="1394">
        <v>0</v>
      </c>
      <c r="E46" s="1394">
        <v>0</v>
      </c>
      <c r="F46" s="1394">
        <v>0</v>
      </c>
      <c r="G46" s="1394">
        <v>0</v>
      </c>
      <c r="H46" s="1394">
        <v>0</v>
      </c>
    </row>
    <row r="47" spans="2:8">
      <c r="B47" s="211" t="s">
        <v>455</v>
      </c>
      <c r="C47" s="1395">
        <v>0</v>
      </c>
      <c r="D47" s="1395">
        <v>0</v>
      </c>
      <c r="E47" s="1395">
        <v>0</v>
      </c>
      <c r="F47" s="1395">
        <v>0</v>
      </c>
      <c r="G47" s="1395">
        <v>0</v>
      </c>
      <c r="H47" s="1395">
        <v>0</v>
      </c>
    </row>
    <row r="48" spans="2:8">
      <c r="B48" s="211" t="s">
        <v>456</v>
      </c>
      <c r="C48" s="1395">
        <v>0</v>
      </c>
      <c r="D48" s="1395">
        <v>0</v>
      </c>
      <c r="E48" s="1395">
        <v>0</v>
      </c>
      <c r="F48" s="1395">
        <v>0</v>
      </c>
      <c r="G48" s="1395">
        <v>0</v>
      </c>
      <c r="H48" s="1395">
        <v>0</v>
      </c>
    </row>
    <row r="49" spans="2:8" ht="4.9000000000000004" customHeight="1">
      <c r="B49" s="213"/>
      <c r="C49" s="450"/>
      <c r="D49" s="450"/>
      <c r="E49" s="450"/>
      <c r="F49" s="450"/>
      <c r="G49" s="450"/>
      <c r="H49" s="450"/>
    </row>
    <row r="50" spans="2:8">
      <c r="B50" s="209" t="s">
        <v>457</v>
      </c>
      <c r="C50" s="1556">
        <v>38706036.939999998</v>
      </c>
      <c r="D50" s="1556">
        <v>0</v>
      </c>
      <c r="E50" s="1556">
        <v>38706036.939999998</v>
      </c>
      <c r="F50" s="1556">
        <v>37231807.280000001</v>
      </c>
      <c r="G50" s="1556">
        <v>37231807.280000001</v>
      </c>
      <c r="H50" s="1556">
        <v>1474229.66</v>
      </c>
    </row>
    <row r="51" spans="2:8">
      <c r="B51" s="210" t="s">
        <v>458</v>
      </c>
      <c r="C51" s="1557"/>
      <c r="D51" s="1557"/>
      <c r="E51" s="1557"/>
      <c r="F51" s="1557"/>
      <c r="G51" s="1557"/>
      <c r="H51" s="1557"/>
    </row>
    <row r="52" spans="2:8">
      <c r="B52" s="208" t="s">
        <v>459</v>
      </c>
      <c r="C52" s="214"/>
      <c r="D52" s="214"/>
      <c r="E52" s="214"/>
      <c r="F52" s="214"/>
      <c r="G52" s="214"/>
      <c r="H52" s="214"/>
    </row>
    <row r="53" spans="2:8">
      <c r="B53" s="213"/>
      <c r="C53" s="450"/>
      <c r="D53" s="450"/>
      <c r="E53" s="450"/>
      <c r="F53" s="450"/>
      <c r="G53" s="450"/>
      <c r="H53" s="450"/>
    </row>
    <row r="54" spans="2:8">
      <c r="B54" s="208" t="s">
        <v>460</v>
      </c>
      <c r="C54" s="450"/>
      <c r="D54" s="450"/>
      <c r="E54" s="450"/>
      <c r="F54" s="450"/>
      <c r="G54" s="450"/>
      <c r="H54" s="450"/>
    </row>
    <row r="55" spans="2:8">
      <c r="B55" s="215" t="s">
        <v>461</v>
      </c>
      <c r="C55" s="1394">
        <v>0</v>
      </c>
      <c r="D55" s="1394">
        <v>0</v>
      </c>
      <c r="E55" s="1394">
        <v>0</v>
      </c>
      <c r="F55" s="1394">
        <v>0</v>
      </c>
      <c r="G55" s="1394">
        <v>0</v>
      </c>
      <c r="H55" s="1394">
        <v>0</v>
      </c>
    </row>
    <row r="56" spans="2:8">
      <c r="B56" s="215" t="s">
        <v>462</v>
      </c>
      <c r="C56" s="212">
        <v>0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</row>
    <row r="57" spans="2:8">
      <c r="B57" s="215" t="s">
        <v>463</v>
      </c>
      <c r="C57" s="212">
        <v>0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</row>
    <row r="58" spans="2:8">
      <c r="B58" s="215" t="s">
        <v>464</v>
      </c>
      <c r="C58" s="1395">
        <v>0</v>
      </c>
      <c r="D58" s="1395">
        <v>0</v>
      </c>
      <c r="E58" s="1395">
        <v>0</v>
      </c>
      <c r="F58" s="1395">
        <v>0</v>
      </c>
      <c r="G58" s="1395">
        <v>0</v>
      </c>
      <c r="H58" s="1395">
        <v>0</v>
      </c>
    </row>
    <row r="59" spans="2:8" ht="22.5">
      <c r="B59" s="215" t="s">
        <v>465</v>
      </c>
      <c r="C59" s="1395">
        <v>0</v>
      </c>
      <c r="D59" s="1395">
        <v>0</v>
      </c>
      <c r="E59" s="1395">
        <v>0</v>
      </c>
      <c r="F59" s="1395">
        <v>0</v>
      </c>
      <c r="G59" s="1395">
        <v>0</v>
      </c>
      <c r="H59" s="1395">
        <v>0</v>
      </c>
    </row>
    <row r="60" spans="2:8">
      <c r="B60" s="215" t="s">
        <v>466</v>
      </c>
      <c r="C60" s="212">
        <v>0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</row>
    <row r="61" spans="2:8">
      <c r="B61" s="215" t="s">
        <v>467</v>
      </c>
      <c r="C61" s="212">
        <v>0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</row>
    <row r="62" spans="2:8" ht="22.5">
      <c r="B62" s="215" t="s">
        <v>468</v>
      </c>
      <c r="C62" s="1395">
        <v>0</v>
      </c>
      <c r="D62" s="1395">
        <v>0</v>
      </c>
      <c r="E62" s="1395">
        <v>0</v>
      </c>
      <c r="F62" s="1395">
        <v>0</v>
      </c>
      <c r="G62" s="1395">
        <v>0</v>
      </c>
      <c r="H62" s="1395">
        <v>0</v>
      </c>
    </row>
    <row r="63" spans="2:8" ht="22.5">
      <c r="B63" s="215" t="s">
        <v>469</v>
      </c>
      <c r="C63" s="212">
        <v>0</v>
      </c>
      <c r="D63" s="212">
        <v>0</v>
      </c>
      <c r="E63" s="212">
        <v>0</v>
      </c>
      <c r="F63" s="212">
        <v>0</v>
      </c>
      <c r="G63" s="212">
        <v>0</v>
      </c>
      <c r="H63" s="212">
        <v>0</v>
      </c>
    </row>
    <row r="64" spans="2:8">
      <c r="B64" s="216" t="s">
        <v>470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</row>
    <row r="65" spans="2:8">
      <c r="B65" s="215" t="s">
        <v>471</v>
      </c>
      <c r="C65" s="212">
        <v>0</v>
      </c>
      <c r="D65" s="212">
        <v>0</v>
      </c>
      <c r="E65" s="212">
        <v>0</v>
      </c>
      <c r="F65" s="212">
        <v>0</v>
      </c>
      <c r="G65" s="212">
        <v>0</v>
      </c>
      <c r="H65" s="212">
        <v>0</v>
      </c>
    </row>
    <row r="66" spans="2:8">
      <c r="B66" s="215" t="s">
        <v>472</v>
      </c>
      <c r="C66" s="212">
        <v>0</v>
      </c>
      <c r="D66" s="212">
        <v>0</v>
      </c>
      <c r="E66" s="212">
        <v>0</v>
      </c>
      <c r="F66" s="212">
        <v>0</v>
      </c>
      <c r="G66" s="212">
        <v>0</v>
      </c>
      <c r="H66" s="212">
        <v>0</v>
      </c>
    </row>
    <row r="67" spans="2:8">
      <c r="B67" s="215" t="s">
        <v>473</v>
      </c>
      <c r="C67" s="212">
        <v>0</v>
      </c>
      <c r="D67" s="212">
        <v>0</v>
      </c>
      <c r="E67" s="212">
        <v>0</v>
      </c>
      <c r="F67" s="212">
        <v>0</v>
      </c>
      <c r="G67" s="212">
        <v>0</v>
      </c>
      <c r="H67" s="212">
        <v>0</v>
      </c>
    </row>
    <row r="68" spans="2:8">
      <c r="B68" s="215" t="s">
        <v>474</v>
      </c>
      <c r="C68" s="212">
        <v>0</v>
      </c>
      <c r="D68" s="212">
        <v>0</v>
      </c>
      <c r="E68" s="212">
        <v>0</v>
      </c>
      <c r="F68" s="212">
        <v>0</v>
      </c>
      <c r="G68" s="212">
        <v>0</v>
      </c>
      <c r="H68" s="212">
        <v>0</v>
      </c>
    </row>
    <row r="69" spans="2:8">
      <c r="B69" s="216" t="s">
        <v>475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</row>
    <row r="70" spans="2:8" ht="22.5">
      <c r="B70" s="215" t="s">
        <v>476</v>
      </c>
      <c r="C70" s="212">
        <v>0</v>
      </c>
      <c r="D70" s="212">
        <v>0</v>
      </c>
      <c r="E70" s="212">
        <v>0</v>
      </c>
      <c r="F70" s="212">
        <v>0</v>
      </c>
      <c r="G70" s="212">
        <v>0</v>
      </c>
      <c r="H70" s="212">
        <v>0</v>
      </c>
    </row>
    <row r="71" spans="2:8">
      <c r="B71" s="215" t="s">
        <v>477</v>
      </c>
      <c r="C71" s="212">
        <v>0</v>
      </c>
      <c r="D71" s="212">
        <v>0</v>
      </c>
      <c r="E71" s="212">
        <v>0</v>
      </c>
      <c r="F71" s="212">
        <v>0</v>
      </c>
      <c r="G71" s="212">
        <v>0</v>
      </c>
      <c r="H71" s="212">
        <v>0</v>
      </c>
    </row>
    <row r="72" spans="2:8" ht="22.5">
      <c r="B72" s="216" t="s">
        <v>478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</row>
    <row r="73" spans="2:8">
      <c r="B73" s="216" t="s">
        <v>479</v>
      </c>
      <c r="C73" s="1394">
        <v>0</v>
      </c>
      <c r="D73" s="1394">
        <v>0</v>
      </c>
      <c r="E73" s="1394">
        <v>0</v>
      </c>
      <c r="F73" s="1394">
        <v>0</v>
      </c>
      <c r="G73" s="1394">
        <v>0</v>
      </c>
      <c r="H73" s="1394">
        <v>0</v>
      </c>
    </row>
    <row r="74" spans="2:8">
      <c r="B74" s="218"/>
      <c r="C74" s="450"/>
      <c r="D74" s="450"/>
      <c r="E74" s="450"/>
      <c r="F74" s="450"/>
      <c r="G74" s="450"/>
      <c r="H74" s="450"/>
    </row>
    <row r="75" spans="2:8" ht="22.5">
      <c r="B75" s="216" t="s">
        <v>480</v>
      </c>
      <c r="C75" s="1394">
        <v>0</v>
      </c>
      <c r="D75" s="1394">
        <v>0</v>
      </c>
      <c r="E75" s="1394">
        <v>0</v>
      </c>
      <c r="F75" s="1394">
        <v>0</v>
      </c>
      <c r="G75" s="1394">
        <v>0</v>
      </c>
      <c r="H75" s="1394">
        <v>0</v>
      </c>
    </row>
    <row r="76" spans="2:8">
      <c r="B76" s="218"/>
      <c r="C76" s="450"/>
      <c r="D76" s="450"/>
      <c r="E76" s="450"/>
      <c r="F76" s="450"/>
      <c r="G76" s="450"/>
      <c r="H76" s="450"/>
    </row>
    <row r="77" spans="2:8">
      <c r="B77" s="216" t="s">
        <v>481</v>
      </c>
      <c r="C77" s="1394">
        <v>0</v>
      </c>
      <c r="D77" s="1394">
        <v>0</v>
      </c>
      <c r="E77" s="1394">
        <v>0</v>
      </c>
      <c r="F77" s="1394">
        <v>0</v>
      </c>
      <c r="G77" s="1394">
        <v>0</v>
      </c>
      <c r="H77" s="1394">
        <v>0</v>
      </c>
    </row>
    <row r="78" spans="2:8">
      <c r="B78" s="215" t="s">
        <v>482</v>
      </c>
      <c r="C78" s="1394">
        <v>0</v>
      </c>
      <c r="D78" s="1394">
        <v>0</v>
      </c>
      <c r="E78" s="1394">
        <v>0</v>
      </c>
      <c r="F78" s="1394">
        <v>0</v>
      </c>
      <c r="G78" s="1394">
        <v>0</v>
      </c>
      <c r="H78" s="1394">
        <v>0</v>
      </c>
    </row>
    <row r="79" spans="2:8">
      <c r="B79" s="218"/>
      <c r="C79" s="450"/>
      <c r="D79" s="450"/>
      <c r="E79" s="450"/>
      <c r="F79" s="450"/>
      <c r="G79" s="450"/>
      <c r="H79" s="450"/>
    </row>
    <row r="80" spans="2:8">
      <c r="B80" s="216" t="s">
        <v>483</v>
      </c>
      <c r="C80" s="1394">
        <v>38706036.939999998</v>
      </c>
      <c r="D80" s="1394">
        <v>0</v>
      </c>
      <c r="E80" s="1394">
        <v>38706036.939999998</v>
      </c>
      <c r="F80" s="1394">
        <v>37231807.280000001</v>
      </c>
      <c r="G80" s="1394">
        <v>37231807.280000001</v>
      </c>
      <c r="H80" s="1394">
        <v>1474229.66</v>
      </c>
    </row>
    <row r="81" spans="2:8">
      <c r="B81" s="218"/>
      <c r="C81" s="450"/>
      <c r="D81" s="450"/>
      <c r="E81" s="450"/>
      <c r="F81" s="450"/>
      <c r="G81" s="450"/>
      <c r="H81" s="450"/>
    </row>
    <row r="82" spans="2:8">
      <c r="B82" s="216" t="s">
        <v>484</v>
      </c>
      <c r="C82" s="450"/>
      <c r="D82" s="450"/>
      <c r="E82" s="450"/>
      <c r="F82" s="450"/>
      <c r="G82" s="450"/>
      <c r="H82" s="450"/>
    </row>
    <row r="83" spans="2:8" ht="22.5">
      <c r="B83" s="215" t="s">
        <v>485</v>
      </c>
      <c r="C83" s="1395">
        <v>0</v>
      </c>
      <c r="D83" s="1395">
        <v>0</v>
      </c>
      <c r="E83" s="1395">
        <v>0</v>
      </c>
      <c r="F83" s="1395">
        <v>0</v>
      </c>
      <c r="G83" s="1395">
        <v>0</v>
      </c>
      <c r="H83" s="1395">
        <v>0</v>
      </c>
    </row>
    <row r="84" spans="2:8" ht="22.5">
      <c r="B84" s="215" t="s">
        <v>486</v>
      </c>
      <c r="C84" s="1395">
        <v>0</v>
      </c>
      <c r="D84" s="1395">
        <v>0</v>
      </c>
      <c r="E84" s="1395">
        <v>0</v>
      </c>
      <c r="F84" s="1395">
        <v>0</v>
      </c>
      <c r="G84" s="1395">
        <v>0</v>
      </c>
      <c r="H84" s="1395">
        <v>0</v>
      </c>
    </row>
    <row r="85" spans="2:8">
      <c r="B85" s="208" t="s">
        <v>487</v>
      </c>
      <c r="C85" s="1394">
        <v>0</v>
      </c>
      <c r="D85" s="1394">
        <v>0</v>
      </c>
      <c r="E85" s="1394">
        <v>0</v>
      </c>
      <c r="F85" s="1394">
        <v>0</v>
      </c>
      <c r="G85" s="1394">
        <v>0</v>
      </c>
      <c r="H85" s="1394">
        <v>0</v>
      </c>
    </row>
    <row r="86" spans="2:8">
      <c r="B86" s="504"/>
    </row>
    <row r="88" spans="2:8">
      <c r="B88" s="1559" t="s">
        <v>1332</v>
      </c>
      <c r="C88" s="1431"/>
      <c r="D88" s="1431"/>
      <c r="E88" s="1431"/>
      <c r="F88" s="1431"/>
      <c r="G88" s="1431"/>
      <c r="H88" s="1431"/>
    </row>
    <row r="93" spans="2:8">
      <c r="B93" s="1560" t="s">
        <v>1338</v>
      </c>
      <c r="C93" s="1431"/>
      <c r="D93" s="1431"/>
      <c r="E93" s="1431"/>
      <c r="F93" s="1431"/>
      <c r="G93" s="1431"/>
      <c r="H93" s="1431"/>
    </row>
    <row r="94" spans="2:8">
      <c r="B94" s="1560" t="s">
        <v>1339</v>
      </c>
      <c r="C94" s="1431"/>
      <c r="D94" s="1431"/>
      <c r="E94" s="1431"/>
      <c r="F94" s="1431"/>
      <c r="G94" s="1431"/>
      <c r="H94" s="1431"/>
    </row>
    <row r="95" spans="2:8">
      <c r="B95" s="1560" t="s">
        <v>1340</v>
      </c>
      <c r="C95" s="1431"/>
      <c r="D95" s="1431"/>
      <c r="E95" s="1431"/>
      <c r="F95" s="1431"/>
      <c r="G95" s="1431"/>
      <c r="H95" s="1431"/>
    </row>
  </sheetData>
  <mergeCells count="23">
    <mergeCell ref="B88:H88"/>
    <mergeCell ref="B93:H93"/>
    <mergeCell ref="B94:H94"/>
    <mergeCell ref="B95:H95"/>
    <mergeCell ref="H50:H51"/>
    <mergeCell ref="C24:C25"/>
    <mergeCell ref="D24:D25"/>
    <mergeCell ref="E24:E25"/>
    <mergeCell ref="F24:F25"/>
    <mergeCell ref="G24:G25"/>
    <mergeCell ref="H24:H25"/>
    <mergeCell ref="C50:C51"/>
    <mergeCell ref="D50:D51"/>
    <mergeCell ref="E50:E51"/>
    <mergeCell ref="F50:F51"/>
    <mergeCell ref="G50:G51"/>
    <mergeCell ref="C13:G13"/>
    <mergeCell ref="H13:H14"/>
    <mergeCell ref="B6:H6"/>
    <mergeCell ref="B7:H7"/>
    <mergeCell ref="B8:H8"/>
    <mergeCell ref="B9:H9"/>
    <mergeCell ref="B10:H10"/>
  </mergeCells>
  <printOptions horizontalCentered="1"/>
  <pageMargins left="0.39370078740157499" right="0.39370078740157499" top="0.39370078740157499" bottom="0.39370078740157499" header="0.31496062992126" footer="0.31496062992126"/>
  <pageSetup scale="8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I170"/>
  <sheetViews>
    <sheetView workbookViewId="0">
      <selection activeCell="E28" sqref="E28"/>
    </sheetView>
  </sheetViews>
  <sheetFormatPr baseColWidth="10" defaultColWidth="11.42578125" defaultRowHeight="12.75"/>
  <cols>
    <col min="1" max="1" width="1.42578125" style="194" customWidth="1"/>
    <col min="2" max="2" width="1.85546875" style="194" customWidth="1"/>
    <col min="3" max="3" width="56.140625" style="194" customWidth="1"/>
    <col min="4" max="4" width="16.7109375" style="194" customWidth="1"/>
    <col min="5" max="5" width="20.85546875" style="194" customWidth="1"/>
    <col min="6" max="9" width="16.7109375" style="194" customWidth="1"/>
    <col min="10" max="10" width="1.42578125" style="194" customWidth="1"/>
    <col min="11" max="256" width="11.42578125" style="194"/>
    <col min="257" max="257" width="1.42578125" style="194" customWidth="1"/>
    <col min="258" max="258" width="1.85546875" style="194" customWidth="1"/>
    <col min="259" max="259" width="56.140625" style="194" customWidth="1"/>
    <col min="260" max="260" width="16.7109375" style="194" customWidth="1"/>
    <col min="261" max="261" width="20.85546875" style="194" customWidth="1"/>
    <col min="262" max="265" width="16.7109375" style="194" customWidth="1"/>
    <col min="266" max="266" width="1.42578125" style="194" customWidth="1"/>
    <col min="267" max="512" width="11.42578125" style="194"/>
    <col min="513" max="513" width="1.42578125" style="194" customWidth="1"/>
    <col min="514" max="514" width="1.85546875" style="194" customWidth="1"/>
    <col min="515" max="515" width="56.140625" style="194" customWidth="1"/>
    <col min="516" max="516" width="16.7109375" style="194" customWidth="1"/>
    <col min="517" max="517" width="20.85546875" style="194" customWidth="1"/>
    <col min="518" max="521" width="16.7109375" style="194" customWidth="1"/>
    <col min="522" max="522" width="1.42578125" style="194" customWidth="1"/>
    <col min="523" max="768" width="11.42578125" style="194"/>
    <col min="769" max="769" width="1.42578125" style="194" customWidth="1"/>
    <col min="770" max="770" width="1.85546875" style="194" customWidth="1"/>
    <col min="771" max="771" width="56.140625" style="194" customWidth="1"/>
    <col min="772" max="772" width="16.7109375" style="194" customWidth="1"/>
    <col min="773" max="773" width="20.85546875" style="194" customWidth="1"/>
    <col min="774" max="777" width="16.7109375" style="194" customWidth="1"/>
    <col min="778" max="778" width="1.42578125" style="194" customWidth="1"/>
    <col min="779" max="1024" width="11.42578125" style="194"/>
    <col min="1025" max="1025" width="1.42578125" style="194" customWidth="1"/>
    <col min="1026" max="1026" width="1.85546875" style="194" customWidth="1"/>
    <col min="1027" max="1027" width="56.140625" style="194" customWidth="1"/>
    <col min="1028" max="1028" width="16.7109375" style="194" customWidth="1"/>
    <col min="1029" max="1029" width="20.85546875" style="194" customWidth="1"/>
    <col min="1030" max="1033" width="16.7109375" style="194" customWidth="1"/>
    <col min="1034" max="1034" width="1.42578125" style="194" customWidth="1"/>
    <col min="1035" max="1280" width="11.42578125" style="194"/>
    <col min="1281" max="1281" width="1.42578125" style="194" customWidth="1"/>
    <col min="1282" max="1282" width="1.85546875" style="194" customWidth="1"/>
    <col min="1283" max="1283" width="56.140625" style="194" customWidth="1"/>
    <col min="1284" max="1284" width="16.7109375" style="194" customWidth="1"/>
    <col min="1285" max="1285" width="20.85546875" style="194" customWidth="1"/>
    <col min="1286" max="1289" width="16.7109375" style="194" customWidth="1"/>
    <col min="1290" max="1290" width="1.42578125" style="194" customWidth="1"/>
    <col min="1291" max="1536" width="11.42578125" style="194"/>
    <col min="1537" max="1537" width="1.42578125" style="194" customWidth="1"/>
    <col min="1538" max="1538" width="1.85546875" style="194" customWidth="1"/>
    <col min="1539" max="1539" width="56.140625" style="194" customWidth="1"/>
    <col min="1540" max="1540" width="16.7109375" style="194" customWidth="1"/>
    <col min="1541" max="1541" width="20.85546875" style="194" customWidth="1"/>
    <col min="1542" max="1545" width="16.7109375" style="194" customWidth="1"/>
    <col min="1546" max="1546" width="1.42578125" style="194" customWidth="1"/>
    <col min="1547" max="1792" width="11.42578125" style="194"/>
    <col min="1793" max="1793" width="1.42578125" style="194" customWidth="1"/>
    <col min="1794" max="1794" width="1.85546875" style="194" customWidth="1"/>
    <col min="1795" max="1795" width="56.140625" style="194" customWidth="1"/>
    <col min="1796" max="1796" width="16.7109375" style="194" customWidth="1"/>
    <col min="1797" max="1797" width="20.85546875" style="194" customWidth="1"/>
    <col min="1798" max="1801" width="16.7109375" style="194" customWidth="1"/>
    <col min="1802" max="1802" width="1.42578125" style="194" customWidth="1"/>
    <col min="1803" max="2048" width="11.42578125" style="194"/>
    <col min="2049" max="2049" width="1.42578125" style="194" customWidth="1"/>
    <col min="2050" max="2050" width="1.85546875" style="194" customWidth="1"/>
    <col min="2051" max="2051" width="56.140625" style="194" customWidth="1"/>
    <col min="2052" max="2052" width="16.7109375" style="194" customWidth="1"/>
    <col min="2053" max="2053" width="20.85546875" style="194" customWidth="1"/>
    <col min="2054" max="2057" width="16.7109375" style="194" customWidth="1"/>
    <col min="2058" max="2058" width="1.42578125" style="194" customWidth="1"/>
    <col min="2059" max="2304" width="11.42578125" style="194"/>
    <col min="2305" max="2305" width="1.42578125" style="194" customWidth="1"/>
    <col min="2306" max="2306" width="1.85546875" style="194" customWidth="1"/>
    <col min="2307" max="2307" width="56.140625" style="194" customWidth="1"/>
    <col min="2308" max="2308" width="16.7109375" style="194" customWidth="1"/>
    <col min="2309" max="2309" width="20.85546875" style="194" customWidth="1"/>
    <col min="2310" max="2313" width="16.7109375" style="194" customWidth="1"/>
    <col min="2314" max="2314" width="1.42578125" style="194" customWidth="1"/>
    <col min="2315" max="2560" width="11.42578125" style="194"/>
    <col min="2561" max="2561" width="1.42578125" style="194" customWidth="1"/>
    <col min="2562" max="2562" width="1.85546875" style="194" customWidth="1"/>
    <col min="2563" max="2563" width="56.140625" style="194" customWidth="1"/>
    <col min="2564" max="2564" width="16.7109375" style="194" customWidth="1"/>
    <col min="2565" max="2565" width="20.85546875" style="194" customWidth="1"/>
    <col min="2566" max="2569" width="16.7109375" style="194" customWidth="1"/>
    <col min="2570" max="2570" width="1.42578125" style="194" customWidth="1"/>
    <col min="2571" max="2816" width="11.42578125" style="194"/>
    <col min="2817" max="2817" width="1.42578125" style="194" customWidth="1"/>
    <col min="2818" max="2818" width="1.85546875" style="194" customWidth="1"/>
    <col min="2819" max="2819" width="56.140625" style="194" customWidth="1"/>
    <col min="2820" max="2820" width="16.7109375" style="194" customWidth="1"/>
    <col min="2821" max="2821" width="20.85546875" style="194" customWidth="1"/>
    <col min="2822" max="2825" width="16.7109375" style="194" customWidth="1"/>
    <col min="2826" max="2826" width="1.42578125" style="194" customWidth="1"/>
    <col min="2827" max="3072" width="11.42578125" style="194"/>
    <col min="3073" max="3073" width="1.42578125" style="194" customWidth="1"/>
    <col min="3074" max="3074" width="1.85546875" style="194" customWidth="1"/>
    <col min="3075" max="3075" width="56.140625" style="194" customWidth="1"/>
    <col min="3076" max="3076" width="16.7109375" style="194" customWidth="1"/>
    <col min="3077" max="3077" width="20.85546875" style="194" customWidth="1"/>
    <col min="3078" max="3081" width="16.7109375" style="194" customWidth="1"/>
    <col min="3082" max="3082" width="1.42578125" style="194" customWidth="1"/>
    <col min="3083" max="3328" width="11.42578125" style="194"/>
    <col min="3329" max="3329" width="1.42578125" style="194" customWidth="1"/>
    <col min="3330" max="3330" width="1.85546875" style="194" customWidth="1"/>
    <col min="3331" max="3331" width="56.140625" style="194" customWidth="1"/>
    <col min="3332" max="3332" width="16.7109375" style="194" customWidth="1"/>
    <col min="3333" max="3333" width="20.85546875" style="194" customWidth="1"/>
    <col min="3334" max="3337" width="16.7109375" style="194" customWidth="1"/>
    <col min="3338" max="3338" width="1.42578125" style="194" customWidth="1"/>
    <col min="3339" max="3584" width="11.42578125" style="194"/>
    <col min="3585" max="3585" width="1.42578125" style="194" customWidth="1"/>
    <col min="3586" max="3586" width="1.85546875" style="194" customWidth="1"/>
    <col min="3587" max="3587" width="56.140625" style="194" customWidth="1"/>
    <col min="3588" max="3588" width="16.7109375" style="194" customWidth="1"/>
    <col min="3589" max="3589" width="20.85546875" style="194" customWidth="1"/>
    <col min="3590" max="3593" width="16.7109375" style="194" customWidth="1"/>
    <col min="3594" max="3594" width="1.42578125" style="194" customWidth="1"/>
    <col min="3595" max="3840" width="11.42578125" style="194"/>
    <col min="3841" max="3841" width="1.42578125" style="194" customWidth="1"/>
    <col min="3842" max="3842" width="1.85546875" style="194" customWidth="1"/>
    <col min="3843" max="3843" width="56.140625" style="194" customWidth="1"/>
    <col min="3844" max="3844" width="16.7109375" style="194" customWidth="1"/>
    <col min="3845" max="3845" width="20.85546875" style="194" customWidth="1"/>
    <col min="3846" max="3849" width="16.7109375" style="194" customWidth="1"/>
    <col min="3850" max="3850" width="1.42578125" style="194" customWidth="1"/>
    <col min="3851" max="4096" width="11.42578125" style="194"/>
    <col min="4097" max="4097" width="1.42578125" style="194" customWidth="1"/>
    <col min="4098" max="4098" width="1.85546875" style="194" customWidth="1"/>
    <col min="4099" max="4099" width="56.140625" style="194" customWidth="1"/>
    <col min="4100" max="4100" width="16.7109375" style="194" customWidth="1"/>
    <col min="4101" max="4101" width="20.85546875" style="194" customWidth="1"/>
    <col min="4102" max="4105" width="16.7109375" style="194" customWidth="1"/>
    <col min="4106" max="4106" width="1.42578125" style="194" customWidth="1"/>
    <col min="4107" max="4352" width="11.42578125" style="194"/>
    <col min="4353" max="4353" width="1.42578125" style="194" customWidth="1"/>
    <col min="4354" max="4354" width="1.85546875" style="194" customWidth="1"/>
    <col min="4355" max="4355" width="56.140625" style="194" customWidth="1"/>
    <col min="4356" max="4356" width="16.7109375" style="194" customWidth="1"/>
    <col min="4357" max="4357" width="20.85546875" style="194" customWidth="1"/>
    <col min="4358" max="4361" width="16.7109375" style="194" customWidth="1"/>
    <col min="4362" max="4362" width="1.42578125" style="194" customWidth="1"/>
    <col min="4363" max="4608" width="11.42578125" style="194"/>
    <col min="4609" max="4609" width="1.42578125" style="194" customWidth="1"/>
    <col min="4610" max="4610" width="1.85546875" style="194" customWidth="1"/>
    <col min="4611" max="4611" width="56.140625" style="194" customWidth="1"/>
    <col min="4612" max="4612" width="16.7109375" style="194" customWidth="1"/>
    <col min="4613" max="4613" width="20.85546875" style="194" customWidth="1"/>
    <col min="4614" max="4617" width="16.7109375" style="194" customWidth="1"/>
    <col min="4618" max="4618" width="1.42578125" style="194" customWidth="1"/>
    <col min="4619" max="4864" width="11.42578125" style="194"/>
    <col min="4865" max="4865" width="1.42578125" style="194" customWidth="1"/>
    <col min="4866" max="4866" width="1.85546875" style="194" customWidth="1"/>
    <col min="4867" max="4867" width="56.140625" style="194" customWidth="1"/>
    <col min="4868" max="4868" width="16.7109375" style="194" customWidth="1"/>
    <col min="4869" max="4869" width="20.85546875" style="194" customWidth="1"/>
    <col min="4870" max="4873" width="16.7109375" style="194" customWidth="1"/>
    <col min="4874" max="4874" width="1.42578125" style="194" customWidth="1"/>
    <col min="4875" max="5120" width="11.42578125" style="194"/>
    <col min="5121" max="5121" width="1.42578125" style="194" customWidth="1"/>
    <col min="5122" max="5122" width="1.85546875" style="194" customWidth="1"/>
    <col min="5123" max="5123" width="56.140625" style="194" customWidth="1"/>
    <col min="5124" max="5124" width="16.7109375" style="194" customWidth="1"/>
    <col min="5125" max="5125" width="20.85546875" style="194" customWidth="1"/>
    <col min="5126" max="5129" width="16.7109375" style="194" customWidth="1"/>
    <col min="5130" max="5130" width="1.42578125" style="194" customWidth="1"/>
    <col min="5131" max="5376" width="11.42578125" style="194"/>
    <col min="5377" max="5377" width="1.42578125" style="194" customWidth="1"/>
    <col min="5378" max="5378" width="1.85546875" style="194" customWidth="1"/>
    <col min="5379" max="5379" width="56.140625" style="194" customWidth="1"/>
    <col min="5380" max="5380" width="16.7109375" style="194" customWidth="1"/>
    <col min="5381" max="5381" width="20.85546875" style="194" customWidth="1"/>
    <col min="5382" max="5385" width="16.7109375" style="194" customWidth="1"/>
    <col min="5386" max="5386" width="1.42578125" style="194" customWidth="1"/>
    <col min="5387" max="5632" width="11.42578125" style="194"/>
    <col min="5633" max="5633" width="1.42578125" style="194" customWidth="1"/>
    <col min="5634" max="5634" width="1.85546875" style="194" customWidth="1"/>
    <col min="5635" max="5635" width="56.140625" style="194" customWidth="1"/>
    <col min="5636" max="5636" width="16.7109375" style="194" customWidth="1"/>
    <col min="5637" max="5637" width="20.85546875" style="194" customWidth="1"/>
    <col min="5638" max="5641" width="16.7109375" style="194" customWidth="1"/>
    <col min="5642" max="5642" width="1.42578125" style="194" customWidth="1"/>
    <col min="5643" max="5888" width="11.42578125" style="194"/>
    <col min="5889" max="5889" width="1.42578125" style="194" customWidth="1"/>
    <col min="5890" max="5890" width="1.85546875" style="194" customWidth="1"/>
    <col min="5891" max="5891" width="56.140625" style="194" customWidth="1"/>
    <col min="5892" max="5892" width="16.7109375" style="194" customWidth="1"/>
    <col min="5893" max="5893" width="20.85546875" style="194" customWidth="1"/>
    <col min="5894" max="5897" width="16.7109375" style="194" customWidth="1"/>
    <col min="5898" max="5898" width="1.42578125" style="194" customWidth="1"/>
    <col min="5899" max="6144" width="11.42578125" style="194"/>
    <col min="6145" max="6145" width="1.42578125" style="194" customWidth="1"/>
    <col min="6146" max="6146" width="1.85546875" style="194" customWidth="1"/>
    <col min="6147" max="6147" width="56.140625" style="194" customWidth="1"/>
    <col min="6148" max="6148" width="16.7109375" style="194" customWidth="1"/>
    <col min="6149" max="6149" width="20.85546875" style="194" customWidth="1"/>
    <col min="6150" max="6153" width="16.7109375" style="194" customWidth="1"/>
    <col min="6154" max="6154" width="1.42578125" style="194" customWidth="1"/>
    <col min="6155" max="6400" width="11.42578125" style="194"/>
    <col min="6401" max="6401" width="1.42578125" style="194" customWidth="1"/>
    <col min="6402" max="6402" width="1.85546875" style="194" customWidth="1"/>
    <col min="6403" max="6403" width="56.140625" style="194" customWidth="1"/>
    <col min="6404" max="6404" width="16.7109375" style="194" customWidth="1"/>
    <col min="6405" max="6405" width="20.85546875" style="194" customWidth="1"/>
    <col min="6406" max="6409" width="16.7109375" style="194" customWidth="1"/>
    <col min="6410" max="6410" width="1.42578125" style="194" customWidth="1"/>
    <col min="6411" max="6656" width="11.42578125" style="194"/>
    <col min="6657" max="6657" width="1.42578125" style="194" customWidth="1"/>
    <col min="6658" max="6658" width="1.85546875" style="194" customWidth="1"/>
    <col min="6659" max="6659" width="56.140625" style="194" customWidth="1"/>
    <col min="6660" max="6660" width="16.7109375" style="194" customWidth="1"/>
    <col min="6661" max="6661" width="20.85546875" style="194" customWidth="1"/>
    <col min="6662" max="6665" width="16.7109375" style="194" customWidth="1"/>
    <col min="6666" max="6666" width="1.42578125" style="194" customWidth="1"/>
    <col min="6667" max="6912" width="11.42578125" style="194"/>
    <col min="6913" max="6913" width="1.42578125" style="194" customWidth="1"/>
    <col min="6914" max="6914" width="1.85546875" style="194" customWidth="1"/>
    <col min="6915" max="6915" width="56.140625" style="194" customWidth="1"/>
    <col min="6916" max="6916" width="16.7109375" style="194" customWidth="1"/>
    <col min="6917" max="6917" width="20.85546875" style="194" customWidth="1"/>
    <col min="6918" max="6921" width="16.7109375" style="194" customWidth="1"/>
    <col min="6922" max="6922" width="1.42578125" style="194" customWidth="1"/>
    <col min="6923" max="7168" width="11.42578125" style="194"/>
    <col min="7169" max="7169" width="1.42578125" style="194" customWidth="1"/>
    <col min="7170" max="7170" width="1.85546875" style="194" customWidth="1"/>
    <col min="7171" max="7171" width="56.140625" style="194" customWidth="1"/>
    <col min="7172" max="7172" width="16.7109375" style="194" customWidth="1"/>
    <col min="7173" max="7173" width="20.85546875" style="194" customWidth="1"/>
    <col min="7174" max="7177" width="16.7109375" style="194" customWidth="1"/>
    <col min="7178" max="7178" width="1.42578125" style="194" customWidth="1"/>
    <col min="7179" max="7424" width="11.42578125" style="194"/>
    <col min="7425" max="7425" width="1.42578125" style="194" customWidth="1"/>
    <col min="7426" max="7426" width="1.85546875" style="194" customWidth="1"/>
    <col min="7427" max="7427" width="56.140625" style="194" customWidth="1"/>
    <col min="7428" max="7428" width="16.7109375" style="194" customWidth="1"/>
    <col min="7429" max="7429" width="20.85546875" style="194" customWidth="1"/>
    <col min="7430" max="7433" width="16.7109375" style="194" customWidth="1"/>
    <col min="7434" max="7434" width="1.42578125" style="194" customWidth="1"/>
    <col min="7435" max="7680" width="11.42578125" style="194"/>
    <col min="7681" max="7681" width="1.42578125" style="194" customWidth="1"/>
    <col min="7682" max="7682" width="1.85546875" style="194" customWidth="1"/>
    <col min="7683" max="7683" width="56.140625" style="194" customWidth="1"/>
    <col min="7684" max="7684" width="16.7109375" style="194" customWidth="1"/>
    <col min="7685" max="7685" width="20.85546875" style="194" customWidth="1"/>
    <col min="7686" max="7689" width="16.7109375" style="194" customWidth="1"/>
    <col min="7690" max="7690" width="1.42578125" style="194" customWidth="1"/>
    <col min="7691" max="7936" width="11.42578125" style="194"/>
    <col min="7937" max="7937" width="1.42578125" style="194" customWidth="1"/>
    <col min="7938" max="7938" width="1.85546875" style="194" customWidth="1"/>
    <col min="7939" max="7939" width="56.140625" style="194" customWidth="1"/>
    <col min="7940" max="7940" width="16.7109375" style="194" customWidth="1"/>
    <col min="7941" max="7941" width="20.85546875" style="194" customWidth="1"/>
    <col min="7942" max="7945" width="16.7109375" style="194" customWidth="1"/>
    <col min="7946" max="7946" width="1.42578125" style="194" customWidth="1"/>
    <col min="7947" max="8192" width="11.42578125" style="194"/>
    <col min="8193" max="8193" width="1.42578125" style="194" customWidth="1"/>
    <col min="8194" max="8194" width="1.85546875" style="194" customWidth="1"/>
    <col min="8195" max="8195" width="56.140625" style="194" customWidth="1"/>
    <col min="8196" max="8196" width="16.7109375" style="194" customWidth="1"/>
    <col min="8197" max="8197" width="20.85546875" style="194" customWidth="1"/>
    <col min="8198" max="8201" width="16.7109375" style="194" customWidth="1"/>
    <col min="8202" max="8202" width="1.42578125" style="194" customWidth="1"/>
    <col min="8203" max="8448" width="11.42578125" style="194"/>
    <col min="8449" max="8449" width="1.42578125" style="194" customWidth="1"/>
    <col min="8450" max="8450" width="1.85546875" style="194" customWidth="1"/>
    <col min="8451" max="8451" width="56.140625" style="194" customWidth="1"/>
    <col min="8452" max="8452" width="16.7109375" style="194" customWidth="1"/>
    <col min="8453" max="8453" width="20.85546875" style="194" customWidth="1"/>
    <col min="8454" max="8457" width="16.7109375" style="194" customWidth="1"/>
    <col min="8458" max="8458" width="1.42578125" style="194" customWidth="1"/>
    <col min="8459" max="8704" width="11.42578125" style="194"/>
    <col min="8705" max="8705" width="1.42578125" style="194" customWidth="1"/>
    <col min="8706" max="8706" width="1.85546875" style="194" customWidth="1"/>
    <col min="8707" max="8707" width="56.140625" style="194" customWidth="1"/>
    <col min="8708" max="8708" width="16.7109375" style="194" customWidth="1"/>
    <col min="8709" max="8709" width="20.85546875" style="194" customWidth="1"/>
    <col min="8710" max="8713" width="16.7109375" style="194" customWidth="1"/>
    <col min="8714" max="8714" width="1.42578125" style="194" customWidth="1"/>
    <col min="8715" max="8960" width="11.42578125" style="194"/>
    <col min="8961" max="8961" width="1.42578125" style="194" customWidth="1"/>
    <col min="8962" max="8962" width="1.85546875" style="194" customWidth="1"/>
    <col min="8963" max="8963" width="56.140625" style="194" customWidth="1"/>
    <col min="8964" max="8964" width="16.7109375" style="194" customWidth="1"/>
    <col min="8965" max="8965" width="20.85546875" style="194" customWidth="1"/>
    <col min="8966" max="8969" width="16.7109375" style="194" customWidth="1"/>
    <col min="8970" max="8970" width="1.42578125" style="194" customWidth="1"/>
    <col min="8971" max="9216" width="11.42578125" style="194"/>
    <col min="9217" max="9217" width="1.42578125" style="194" customWidth="1"/>
    <col min="9218" max="9218" width="1.85546875" style="194" customWidth="1"/>
    <col min="9219" max="9219" width="56.140625" style="194" customWidth="1"/>
    <col min="9220" max="9220" width="16.7109375" style="194" customWidth="1"/>
    <col min="9221" max="9221" width="20.85546875" style="194" customWidth="1"/>
    <col min="9222" max="9225" width="16.7109375" style="194" customWidth="1"/>
    <col min="9226" max="9226" width="1.42578125" style="194" customWidth="1"/>
    <col min="9227" max="9472" width="11.42578125" style="194"/>
    <col min="9473" max="9473" width="1.42578125" style="194" customWidth="1"/>
    <col min="9474" max="9474" width="1.85546875" style="194" customWidth="1"/>
    <col min="9475" max="9475" width="56.140625" style="194" customWidth="1"/>
    <col min="9476" max="9476" width="16.7109375" style="194" customWidth="1"/>
    <col min="9477" max="9477" width="20.85546875" style="194" customWidth="1"/>
    <col min="9478" max="9481" width="16.7109375" style="194" customWidth="1"/>
    <col min="9482" max="9482" width="1.42578125" style="194" customWidth="1"/>
    <col min="9483" max="9728" width="11.42578125" style="194"/>
    <col min="9729" max="9729" width="1.42578125" style="194" customWidth="1"/>
    <col min="9730" max="9730" width="1.85546875" style="194" customWidth="1"/>
    <col min="9731" max="9731" width="56.140625" style="194" customWidth="1"/>
    <col min="9732" max="9732" width="16.7109375" style="194" customWidth="1"/>
    <col min="9733" max="9733" width="20.85546875" style="194" customWidth="1"/>
    <col min="9734" max="9737" width="16.7109375" style="194" customWidth="1"/>
    <col min="9738" max="9738" width="1.42578125" style="194" customWidth="1"/>
    <col min="9739" max="9984" width="11.42578125" style="194"/>
    <col min="9985" max="9985" width="1.42578125" style="194" customWidth="1"/>
    <col min="9986" max="9986" width="1.85546875" style="194" customWidth="1"/>
    <col min="9987" max="9987" width="56.140625" style="194" customWidth="1"/>
    <col min="9988" max="9988" width="16.7109375" style="194" customWidth="1"/>
    <col min="9989" max="9989" width="20.85546875" style="194" customWidth="1"/>
    <col min="9990" max="9993" width="16.7109375" style="194" customWidth="1"/>
    <col min="9994" max="9994" width="1.42578125" style="194" customWidth="1"/>
    <col min="9995" max="10240" width="11.42578125" style="194"/>
    <col min="10241" max="10241" width="1.42578125" style="194" customWidth="1"/>
    <col min="10242" max="10242" width="1.85546875" style="194" customWidth="1"/>
    <col min="10243" max="10243" width="56.140625" style="194" customWidth="1"/>
    <col min="10244" max="10244" width="16.7109375" style="194" customWidth="1"/>
    <col min="10245" max="10245" width="20.85546875" style="194" customWidth="1"/>
    <col min="10246" max="10249" width="16.7109375" style="194" customWidth="1"/>
    <col min="10250" max="10250" width="1.42578125" style="194" customWidth="1"/>
    <col min="10251" max="10496" width="11.42578125" style="194"/>
    <col min="10497" max="10497" width="1.42578125" style="194" customWidth="1"/>
    <col min="10498" max="10498" width="1.85546875" style="194" customWidth="1"/>
    <col min="10499" max="10499" width="56.140625" style="194" customWidth="1"/>
    <col min="10500" max="10500" width="16.7109375" style="194" customWidth="1"/>
    <col min="10501" max="10501" width="20.85546875" style="194" customWidth="1"/>
    <col min="10502" max="10505" width="16.7109375" style="194" customWidth="1"/>
    <col min="10506" max="10506" width="1.42578125" style="194" customWidth="1"/>
    <col min="10507" max="10752" width="11.42578125" style="194"/>
    <col min="10753" max="10753" width="1.42578125" style="194" customWidth="1"/>
    <col min="10754" max="10754" width="1.85546875" style="194" customWidth="1"/>
    <col min="10755" max="10755" width="56.140625" style="194" customWidth="1"/>
    <col min="10756" max="10756" width="16.7109375" style="194" customWidth="1"/>
    <col min="10757" max="10757" width="20.85546875" style="194" customWidth="1"/>
    <col min="10758" max="10761" width="16.7109375" style="194" customWidth="1"/>
    <col min="10762" max="10762" width="1.42578125" style="194" customWidth="1"/>
    <col min="10763" max="11008" width="11.42578125" style="194"/>
    <col min="11009" max="11009" width="1.42578125" style="194" customWidth="1"/>
    <col min="11010" max="11010" width="1.85546875" style="194" customWidth="1"/>
    <col min="11011" max="11011" width="56.140625" style="194" customWidth="1"/>
    <col min="11012" max="11012" width="16.7109375" style="194" customWidth="1"/>
    <col min="11013" max="11013" width="20.85546875" style="194" customWidth="1"/>
    <col min="11014" max="11017" width="16.7109375" style="194" customWidth="1"/>
    <col min="11018" max="11018" width="1.42578125" style="194" customWidth="1"/>
    <col min="11019" max="11264" width="11.42578125" style="194"/>
    <col min="11265" max="11265" width="1.42578125" style="194" customWidth="1"/>
    <col min="11266" max="11266" width="1.85546875" style="194" customWidth="1"/>
    <col min="11267" max="11267" width="56.140625" style="194" customWidth="1"/>
    <col min="11268" max="11268" width="16.7109375" style="194" customWidth="1"/>
    <col min="11269" max="11269" width="20.85546875" style="194" customWidth="1"/>
    <col min="11270" max="11273" width="16.7109375" style="194" customWidth="1"/>
    <col min="11274" max="11274" width="1.42578125" style="194" customWidth="1"/>
    <col min="11275" max="11520" width="11.42578125" style="194"/>
    <col min="11521" max="11521" width="1.42578125" style="194" customWidth="1"/>
    <col min="11522" max="11522" width="1.85546875" style="194" customWidth="1"/>
    <col min="11523" max="11523" width="56.140625" style="194" customWidth="1"/>
    <col min="11524" max="11524" width="16.7109375" style="194" customWidth="1"/>
    <col min="11525" max="11525" width="20.85546875" style="194" customWidth="1"/>
    <col min="11526" max="11529" width="16.7109375" style="194" customWidth="1"/>
    <col min="11530" max="11530" width="1.42578125" style="194" customWidth="1"/>
    <col min="11531" max="11776" width="11.42578125" style="194"/>
    <col min="11777" max="11777" width="1.42578125" style="194" customWidth="1"/>
    <col min="11778" max="11778" width="1.85546875" style="194" customWidth="1"/>
    <col min="11779" max="11779" width="56.140625" style="194" customWidth="1"/>
    <col min="11780" max="11780" width="16.7109375" style="194" customWidth="1"/>
    <col min="11781" max="11781" width="20.85546875" style="194" customWidth="1"/>
    <col min="11782" max="11785" width="16.7109375" style="194" customWidth="1"/>
    <col min="11786" max="11786" width="1.42578125" style="194" customWidth="1"/>
    <col min="11787" max="12032" width="11.42578125" style="194"/>
    <col min="12033" max="12033" width="1.42578125" style="194" customWidth="1"/>
    <col min="12034" max="12034" width="1.85546875" style="194" customWidth="1"/>
    <col min="12035" max="12035" width="56.140625" style="194" customWidth="1"/>
    <col min="12036" max="12036" width="16.7109375" style="194" customWidth="1"/>
    <col min="12037" max="12037" width="20.85546875" style="194" customWidth="1"/>
    <col min="12038" max="12041" width="16.7109375" style="194" customWidth="1"/>
    <col min="12042" max="12042" width="1.42578125" style="194" customWidth="1"/>
    <col min="12043" max="12288" width="11.42578125" style="194"/>
    <col min="12289" max="12289" width="1.42578125" style="194" customWidth="1"/>
    <col min="12290" max="12290" width="1.85546875" style="194" customWidth="1"/>
    <col min="12291" max="12291" width="56.140625" style="194" customWidth="1"/>
    <col min="12292" max="12292" width="16.7109375" style="194" customWidth="1"/>
    <col min="12293" max="12293" width="20.85546875" style="194" customWidth="1"/>
    <col min="12294" max="12297" width="16.7109375" style="194" customWidth="1"/>
    <col min="12298" max="12298" width="1.42578125" style="194" customWidth="1"/>
    <col min="12299" max="12544" width="11.42578125" style="194"/>
    <col min="12545" max="12545" width="1.42578125" style="194" customWidth="1"/>
    <col min="12546" max="12546" width="1.85546875" style="194" customWidth="1"/>
    <col min="12547" max="12547" width="56.140625" style="194" customWidth="1"/>
    <col min="12548" max="12548" width="16.7109375" style="194" customWidth="1"/>
    <col min="12549" max="12549" width="20.85546875" style="194" customWidth="1"/>
    <col min="12550" max="12553" width="16.7109375" style="194" customWidth="1"/>
    <col min="12554" max="12554" width="1.42578125" style="194" customWidth="1"/>
    <col min="12555" max="12800" width="11.42578125" style="194"/>
    <col min="12801" max="12801" width="1.42578125" style="194" customWidth="1"/>
    <col min="12802" max="12802" width="1.85546875" style="194" customWidth="1"/>
    <col min="12803" max="12803" width="56.140625" style="194" customWidth="1"/>
    <col min="12804" max="12804" width="16.7109375" style="194" customWidth="1"/>
    <col min="12805" max="12805" width="20.85546875" style="194" customWidth="1"/>
    <col min="12806" max="12809" width="16.7109375" style="194" customWidth="1"/>
    <col min="12810" max="12810" width="1.42578125" style="194" customWidth="1"/>
    <col min="12811" max="13056" width="11.42578125" style="194"/>
    <col min="13057" max="13057" width="1.42578125" style="194" customWidth="1"/>
    <col min="13058" max="13058" width="1.85546875" style="194" customWidth="1"/>
    <col min="13059" max="13059" width="56.140625" style="194" customWidth="1"/>
    <col min="13060" max="13060" width="16.7109375" style="194" customWidth="1"/>
    <col min="13061" max="13061" width="20.85546875" style="194" customWidth="1"/>
    <col min="13062" max="13065" width="16.7109375" style="194" customWidth="1"/>
    <col min="13066" max="13066" width="1.42578125" style="194" customWidth="1"/>
    <col min="13067" max="13312" width="11.42578125" style="194"/>
    <col min="13313" max="13313" width="1.42578125" style="194" customWidth="1"/>
    <col min="13314" max="13314" width="1.85546875" style="194" customWidth="1"/>
    <col min="13315" max="13315" width="56.140625" style="194" customWidth="1"/>
    <col min="13316" max="13316" width="16.7109375" style="194" customWidth="1"/>
    <col min="13317" max="13317" width="20.85546875" style="194" customWidth="1"/>
    <col min="13318" max="13321" width="16.7109375" style="194" customWidth="1"/>
    <col min="13322" max="13322" width="1.42578125" style="194" customWidth="1"/>
    <col min="13323" max="13568" width="11.42578125" style="194"/>
    <col min="13569" max="13569" width="1.42578125" style="194" customWidth="1"/>
    <col min="13570" max="13570" width="1.85546875" style="194" customWidth="1"/>
    <col min="13571" max="13571" width="56.140625" style="194" customWidth="1"/>
    <col min="13572" max="13572" width="16.7109375" style="194" customWidth="1"/>
    <col min="13573" max="13573" width="20.85546875" style="194" customWidth="1"/>
    <col min="13574" max="13577" width="16.7109375" style="194" customWidth="1"/>
    <col min="13578" max="13578" width="1.42578125" style="194" customWidth="1"/>
    <col min="13579" max="13824" width="11.42578125" style="194"/>
    <col min="13825" max="13825" width="1.42578125" style="194" customWidth="1"/>
    <col min="13826" max="13826" width="1.85546875" style="194" customWidth="1"/>
    <col min="13827" max="13827" width="56.140625" style="194" customWidth="1"/>
    <col min="13828" max="13828" width="16.7109375" style="194" customWidth="1"/>
    <col min="13829" max="13829" width="20.85546875" style="194" customWidth="1"/>
    <col min="13830" max="13833" width="16.7109375" style="194" customWidth="1"/>
    <col min="13834" max="13834" width="1.42578125" style="194" customWidth="1"/>
    <col min="13835" max="14080" width="11.42578125" style="194"/>
    <col min="14081" max="14081" width="1.42578125" style="194" customWidth="1"/>
    <col min="14082" max="14082" width="1.85546875" style="194" customWidth="1"/>
    <col min="14083" max="14083" width="56.140625" style="194" customWidth="1"/>
    <col min="14084" max="14084" width="16.7109375" style="194" customWidth="1"/>
    <col min="14085" max="14085" width="20.85546875" style="194" customWidth="1"/>
    <col min="14086" max="14089" width="16.7109375" style="194" customWidth="1"/>
    <col min="14090" max="14090" width="1.42578125" style="194" customWidth="1"/>
    <col min="14091" max="14336" width="11.42578125" style="194"/>
    <col min="14337" max="14337" width="1.42578125" style="194" customWidth="1"/>
    <col min="14338" max="14338" width="1.85546875" style="194" customWidth="1"/>
    <col min="14339" max="14339" width="56.140625" style="194" customWidth="1"/>
    <col min="14340" max="14340" width="16.7109375" style="194" customWidth="1"/>
    <col min="14341" max="14341" width="20.85546875" style="194" customWidth="1"/>
    <col min="14342" max="14345" width="16.7109375" style="194" customWidth="1"/>
    <col min="14346" max="14346" width="1.42578125" style="194" customWidth="1"/>
    <col min="14347" max="14592" width="11.42578125" style="194"/>
    <col min="14593" max="14593" width="1.42578125" style="194" customWidth="1"/>
    <col min="14594" max="14594" width="1.85546875" style="194" customWidth="1"/>
    <col min="14595" max="14595" width="56.140625" style="194" customWidth="1"/>
    <col min="14596" max="14596" width="16.7109375" style="194" customWidth="1"/>
    <col min="14597" max="14597" width="20.85546875" style="194" customWidth="1"/>
    <col min="14598" max="14601" width="16.7109375" style="194" customWidth="1"/>
    <col min="14602" max="14602" width="1.42578125" style="194" customWidth="1"/>
    <col min="14603" max="14848" width="11.42578125" style="194"/>
    <col min="14849" max="14849" width="1.42578125" style="194" customWidth="1"/>
    <col min="14850" max="14850" width="1.85546875" style="194" customWidth="1"/>
    <col min="14851" max="14851" width="56.140625" style="194" customWidth="1"/>
    <col min="14852" max="14852" width="16.7109375" style="194" customWidth="1"/>
    <col min="14853" max="14853" width="20.85546875" style="194" customWidth="1"/>
    <col min="14854" max="14857" width="16.7109375" style="194" customWidth="1"/>
    <col min="14858" max="14858" width="1.42578125" style="194" customWidth="1"/>
    <col min="14859" max="15104" width="11.42578125" style="194"/>
    <col min="15105" max="15105" width="1.42578125" style="194" customWidth="1"/>
    <col min="15106" max="15106" width="1.85546875" style="194" customWidth="1"/>
    <col min="15107" max="15107" width="56.140625" style="194" customWidth="1"/>
    <col min="15108" max="15108" width="16.7109375" style="194" customWidth="1"/>
    <col min="15109" max="15109" width="20.85546875" style="194" customWidth="1"/>
    <col min="15110" max="15113" width="16.7109375" style="194" customWidth="1"/>
    <col min="15114" max="15114" width="1.42578125" style="194" customWidth="1"/>
    <col min="15115" max="15360" width="11.42578125" style="194"/>
    <col min="15361" max="15361" width="1.42578125" style="194" customWidth="1"/>
    <col min="15362" max="15362" width="1.85546875" style="194" customWidth="1"/>
    <col min="15363" max="15363" width="56.140625" style="194" customWidth="1"/>
    <col min="15364" max="15364" width="16.7109375" style="194" customWidth="1"/>
    <col min="15365" max="15365" width="20.85546875" style="194" customWidth="1"/>
    <col min="15366" max="15369" width="16.7109375" style="194" customWidth="1"/>
    <col min="15370" max="15370" width="1.42578125" style="194" customWidth="1"/>
    <col min="15371" max="15616" width="11.42578125" style="194"/>
    <col min="15617" max="15617" width="1.42578125" style="194" customWidth="1"/>
    <col min="15618" max="15618" width="1.85546875" style="194" customWidth="1"/>
    <col min="15619" max="15619" width="56.140625" style="194" customWidth="1"/>
    <col min="15620" max="15620" width="16.7109375" style="194" customWidth="1"/>
    <col min="15621" max="15621" width="20.85546875" style="194" customWidth="1"/>
    <col min="15622" max="15625" width="16.7109375" style="194" customWidth="1"/>
    <col min="15626" max="15626" width="1.42578125" style="194" customWidth="1"/>
    <col min="15627" max="15872" width="11.42578125" style="194"/>
    <col min="15873" max="15873" width="1.42578125" style="194" customWidth="1"/>
    <col min="15874" max="15874" width="1.85546875" style="194" customWidth="1"/>
    <col min="15875" max="15875" width="56.140625" style="194" customWidth="1"/>
    <col min="15876" max="15876" width="16.7109375" style="194" customWidth="1"/>
    <col min="15877" max="15877" width="20.85546875" style="194" customWidth="1"/>
    <col min="15878" max="15881" width="16.7109375" style="194" customWidth="1"/>
    <col min="15882" max="15882" width="1.42578125" style="194" customWidth="1"/>
    <col min="15883" max="16128" width="11.42578125" style="194"/>
    <col min="16129" max="16129" width="1.42578125" style="194" customWidth="1"/>
    <col min="16130" max="16130" width="1.85546875" style="194" customWidth="1"/>
    <col min="16131" max="16131" width="56.140625" style="194" customWidth="1"/>
    <col min="16132" max="16132" width="16.7109375" style="194" customWidth="1"/>
    <col min="16133" max="16133" width="20.85546875" style="194" customWidth="1"/>
    <col min="16134" max="16137" width="16.7109375" style="194" customWidth="1"/>
    <col min="16138" max="16138" width="1.42578125" style="194" customWidth="1"/>
    <col min="16139" max="16384" width="11.42578125" style="194"/>
  </cols>
  <sheetData>
    <row r="2" spans="2:9" customFormat="1" ht="10.5" customHeight="1">
      <c r="B2" s="1547"/>
      <c r="C2" s="1548"/>
      <c r="D2" s="1548"/>
      <c r="E2" s="1548"/>
      <c r="F2" s="1548"/>
      <c r="G2" s="1548"/>
      <c r="H2" s="1548"/>
      <c r="I2" s="1549"/>
    </row>
    <row r="3" spans="2:9" customFormat="1" ht="10.5" customHeight="1">
      <c r="B3" s="1550" t="s">
        <v>1208</v>
      </c>
      <c r="C3" s="1551"/>
      <c r="D3" s="1551"/>
      <c r="E3" s="1551"/>
      <c r="F3" s="1551"/>
      <c r="G3" s="1551"/>
      <c r="H3" s="1551"/>
      <c r="I3" s="1552"/>
    </row>
    <row r="4" spans="2:9" customFormat="1" ht="10.5" customHeight="1">
      <c r="B4" s="1553" t="s">
        <v>304</v>
      </c>
      <c r="C4" s="1554"/>
      <c r="D4" s="1554"/>
      <c r="E4" s="1554"/>
      <c r="F4" s="1554"/>
      <c r="G4" s="1554"/>
      <c r="H4" s="1554"/>
      <c r="I4" s="1555"/>
    </row>
    <row r="5" spans="2:9" customFormat="1" ht="10.5" customHeight="1">
      <c r="B5" s="1553" t="s">
        <v>305</v>
      </c>
      <c r="C5" s="1554"/>
      <c r="D5" s="1554"/>
      <c r="E5" s="1554"/>
      <c r="F5" s="1554"/>
      <c r="G5" s="1554"/>
      <c r="H5" s="1554"/>
      <c r="I5" s="1555"/>
    </row>
    <row r="6" spans="2:9" customFormat="1" ht="22.5" customHeight="1">
      <c r="B6" s="1553" t="s">
        <v>1218</v>
      </c>
      <c r="C6" s="1554"/>
      <c r="D6" s="1554"/>
      <c r="E6" s="1554"/>
      <c r="F6" s="1554"/>
      <c r="G6" s="1554"/>
      <c r="H6" s="1554"/>
      <c r="I6" s="1555"/>
    </row>
    <row r="7" spans="2:9" customFormat="1" ht="10.5" customHeight="1">
      <c r="B7" s="1553" t="s">
        <v>87</v>
      </c>
      <c r="C7" s="1554"/>
      <c r="D7" s="1554"/>
      <c r="E7" s="1554"/>
      <c r="F7" s="1554"/>
      <c r="G7" s="1554"/>
      <c r="H7" s="1554"/>
      <c r="I7" s="1555"/>
    </row>
    <row r="8" spans="2:9" customFormat="1" ht="20.25" customHeight="1">
      <c r="B8" s="1563" t="s">
        <v>1370</v>
      </c>
      <c r="C8" s="1564"/>
      <c r="D8" s="1564"/>
      <c r="E8" s="192"/>
      <c r="F8" s="192"/>
      <c r="G8" s="192"/>
      <c r="H8" s="192"/>
      <c r="I8" s="193"/>
    </row>
    <row r="9" spans="2:9" ht="3" customHeight="1"/>
    <row r="10" spans="2:9">
      <c r="B10" s="1565" t="s">
        <v>144</v>
      </c>
      <c r="C10" s="1566"/>
      <c r="D10" s="1569" t="s">
        <v>51</v>
      </c>
      <c r="E10" s="1570"/>
      <c r="F10" s="1570"/>
      <c r="G10" s="1570"/>
      <c r="H10" s="1571"/>
      <c r="I10" s="1572" t="s">
        <v>306</v>
      </c>
    </row>
    <row r="11" spans="2:9" ht="22.5">
      <c r="B11" s="1567"/>
      <c r="C11" s="1568"/>
      <c r="D11" s="195" t="s">
        <v>266</v>
      </c>
      <c r="E11" s="196" t="s">
        <v>307</v>
      </c>
      <c r="F11" s="195" t="s">
        <v>308</v>
      </c>
      <c r="G11" s="195" t="s">
        <v>84</v>
      </c>
      <c r="H11" s="195" t="s">
        <v>309</v>
      </c>
      <c r="I11" s="1573"/>
    </row>
    <row r="12" spans="2:9">
      <c r="B12" s="1561" t="s">
        <v>310</v>
      </c>
      <c r="C12" s="1562"/>
      <c r="D12" s="1392">
        <v>38706036.939999998</v>
      </c>
      <c r="E12" s="1392">
        <v>0</v>
      </c>
      <c r="F12" s="1392">
        <v>38706036.939999998</v>
      </c>
      <c r="G12" s="1392">
        <v>29960598.870000001</v>
      </c>
      <c r="H12" s="1392">
        <v>29960598.870000001</v>
      </c>
      <c r="I12" s="1392">
        <v>8745438.0700000003</v>
      </c>
    </row>
    <row r="13" spans="2:9">
      <c r="B13" s="1561" t="s">
        <v>311</v>
      </c>
      <c r="C13" s="1562"/>
      <c r="D13" s="1392">
        <v>17525420</v>
      </c>
      <c r="E13" s="1392">
        <v>160000</v>
      </c>
      <c r="F13" s="1392">
        <v>17685420</v>
      </c>
      <c r="G13" s="1392">
        <v>14294359.699999999</v>
      </c>
      <c r="H13" s="1392">
        <v>14294359.699999999</v>
      </c>
      <c r="I13" s="1392">
        <v>3391060.3</v>
      </c>
    </row>
    <row r="14" spans="2:9">
      <c r="B14" s="198"/>
      <c r="C14" s="199" t="s">
        <v>312</v>
      </c>
      <c r="D14" s="1393">
        <v>9263040</v>
      </c>
      <c r="E14" s="1393">
        <v>-380000</v>
      </c>
      <c r="F14" s="1393">
        <v>8883040</v>
      </c>
      <c r="G14" s="1393">
        <v>8019389.04</v>
      </c>
      <c r="H14" s="1393">
        <v>8019389.04</v>
      </c>
      <c r="I14" s="1393">
        <v>863650.96</v>
      </c>
    </row>
    <row r="15" spans="2:9">
      <c r="B15" s="198"/>
      <c r="C15" s="199" t="s">
        <v>313</v>
      </c>
      <c r="D15" s="1393">
        <v>0</v>
      </c>
      <c r="E15" s="1393">
        <v>0</v>
      </c>
      <c r="F15" s="1393">
        <v>0</v>
      </c>
      <c r="G15" s="1393">
        <v>0</v>
      </c>
      <c r="H15" s="1393">
        <v>0</v>
      </c>
      <c r="I15" s="1393">
        <v>0</v>
      </c>
    </row>
    <row r="16" spans="2:9">
      <c r="B16" s="198"/>
      <c r="C16" s="199" t="s">
        <v>314</v>
      </c>
      <c r="D16" s="1393">
        <v>4992864.4000000004</v>
      </c>
      <c r="E16" s="1393">
        <v>570000</v>
      </c>
      <c r="F16" s="1393">
        <v>5562864.4000000004</v>
      </c>
      <c r="G16" s="1393">
        <v>4111333.23</v>
      </c>
      <c r="H16" s="1393">
        <v>4111333.23</v>
      </c>
      <c r="I16" s="1393">
        <v>1451531.17</v>
      </c>
    </row>
    <row r="17" spans="2:9">
      <c r="B17" s="198"/>
      <c r="C17" s="199" t="s">
        <v>315</v>
      </c>
      <c r="D17" s="1393">
        <v>2589515.6</v>
      </c>
      <c r="E17" s="1393">
        <v>-30000</v>
      </c>
      <c r="F17" s="1393">
        <v>2559515.6</v>
      </c>
      <c r="G17" s="1393">
        <v>2113637.4300000002</v>
      </c>
      <c r="H17" s="1393">
        <v>2113637.4300000002</v>
      </c>
      <c r="I17" s="1393">
        <v>445878.17</v>
      </c>
    </row>
    <row r="18" spans="2:9">
      <c r="B18" s="198"/>
      <c r="C18" s="199" t="s">
        <v>316</v>
      </c>
      <c r="D18" s="1393">
        <v>680000</v>
      </c>
      <c r="E18" s="1393">
        <v>0</v>
      </c>
      <c r="F18" s="1393">
        <v>680000</v>
      </c>
      <c r="G18" s="1393">
        <v>50000</v>
      </c>
      <c r="H18" s="1393">
        <v>50000</v>
      </c>
      <c r="I18" s="1393">
        <v>630000</v>
      </c>
    </row>
    <row r="19" spans="2:9">
      <c r="B19" s="198"/>
      <c r="C19" s="199" t="s">
        <v>317</v>
      </c>
      <c r="D19" s="1393">
        <v>0</v>
      </c>
      <c r="E19" s="1393">
        <v>0</v>
      </c>
      <c r="F19" s="1393">
        <v>0</v>
      </c>
      <c r="G19" s="1393">
        <v>0</v>
      </c>
      <c r="H19" s="1393">
        <v>0</v>
      </c>
      <c r="I19" s="1393">
        <v>0</v>
      </c>
    </row>
    <row r="20" spans="2:9">
      <c r="B20" s="198"/>
      <c r="C20" s="199" t="s">
        <v>318</v>
      </c>
      <c r="D20" s="1393">
        <v>0</v>
      </c>
      <c r="E20" s="1393">
        <v>0</v>
      </c>
      <c r="F20" s="1393">
        <v>0</v>
      </c>
      <c r="G20" s="1393">
        <v>0</v>
      </c>
      <c r="H20" s="1393">
        <v>0</v>
      </c>
      <c r="I20" s="1393">
        <v>0</v>
      </c>
    </row>
    <row r="21" spans="2:9">
      <c r="B21" s="1561" t="s">
        <v>319</v>
      </c>
      <c r="C21" s="1562"/>
      <c r="D21" s="1392">
        <v>2381958.69</v>
      </c>
      <c r="E21" s="1392">
        <v>580000</v>
      </c>
      <c r="F21" s="1392">
        <v>2961958.69</v>
      </c>
      <c r="G21" s="1392">
        <v>1091849.49</v>
      </c>
      <c r="H21" s="1392">
        <v>1091849.49</v>
      </c>
      <c r="I21" s="1392">
        <v>1870109.2</v>
      </c>
    </row>
    <row r="22" spans="2:9">
      <c r="B22" s="198"/>
      <c r="C22" s="199" t="s">
        <v>320</v>
      </c>
      <c r="D22" s="1393">
        <v>1094354.81</v>
      </c>
      <c r="E22" s="1393">
        <v>60000</v>
      </c>
      <c r="F22" s="1393">
        <v>1154354.81</v>
      </c>
      <c r="G22" s="1393">
        <v>442160.64000000001</v>
      </c>
      <c r="H22" s="1393">
        <v>442160.64000000001</v>
      </c>
      <c r="I22" s="1393">
        <v>712194.17</v>
      </c>
    </row>
    <row r="23" spans="2:9">
      <c r="B23" s="198"/>
      <c r="C23" s="199" t="s">
        <v>321</v>
      </c>
      <c r="D23" s="1393">
        <v>794700</v>
      </c>
      <c r="E23" s="1393">
        <v>100000</v>
      </c>
      <c r="F23" s="1393">
        <v>894700</v>
      </c>
      <c r="G23" s="1393">
        <v>150425.12</v>
      </c>
      <c r="H23" s="1393">
        <v>150425.12</v>
      </c>
      <c r="I23" s="1393">
        <v>744274.88</v>
      </c>
    </row>
    <row r="24" spans="2:9">
      <c r="B24" s="198"/>
      <c r="C24" s="199" t="s">
        <v>322</v>
      </c>
      <c r="D24" s="1393">
        <v>20500</v>
      </c>
      <c r="E24" s="1393">
        <v>0</v>
      </c>
      <c r="F24" s="1393">
        <v>20500</v>
      </c>
      <c r="G24" s="1393">
        <v>0</v>
      </c>
      <c r="H24" s="1393">
        <v>0</v>
      </c>
      <c r="I24" s="1393">
        <v>20500</v>
      </c>
    </row>
    <row r="25" spans="2:9">
      <c r="B25" s="198"/>
      <c r="C25" s="199" t="s">
        <v>323</v>
      </c>
      <c r="D25" s="1393">
        <v>115332</v>
      </c>
      <c r="E25" s="1393">
        <v>60000</v>
      </c>
      <c r="F25" s="1393">
        <v>175332</v>
      </c>
      <c r="G25" s="1393">
        <v>62178.81</v>
      </c>
      <c r="H25" s="1393">
        <v>62178.81</v>
      </c>
      <c r="I25" s="1393">
        <v>113153.19</v>
      </c>
    </row>
    <row r="26" spans="2:9">
      <c r="B26" s="198"/>
      <c r="C26" s="199" t="s">
        <v>324</v>
      </c>
      <c r="D26" s="1393">
        <v>126500</v>
      </c>
      <c r="E26" s="1393">
        <v>60000</v>
      </c>
      <c r="F26" s="1393">
        <v>186500</v>
      </c>
      <c r="G26" s="1393">
        <v>92960.14</v>
      </c>
      <c r="H26" s="1393">
        <v>92960.14</v>
      </c>
      <c r="I26" s="1393">
        <v>93539.86</v>
      </c>
    </row>
    <row r="27" spans="2:9">
      <c r="B27" s="198"/>
      <c r="C27" s="199" t="s">
        <v>325</v>
      </c>
      <c r="D27" s="1393">
        <v>120627.88</v>
      </c>
      <c r="E27" s="1393">
        <v>120000</v>
      </c>
      <c r="F27" s="1393">
        <v>240627.88</v>
      </c>
      <c r="G27" s="1393">
        <v>178273.11</v>
      </c>
      <c r="H27" s="1393">
        <v>178273.11</v>
      </c>
      <c r="I27" s="1393">
        <v>62354.77</v>
      </c>
    </row>
    <row r="28" spans="2:9">
      <c r="B28" s="198"/>
      <c r="C28" s="199" t="s">
        <v>326</v>
      </c>
      <c r="D28" s="1393">
        <v>12000</v>
      </c>
      <c r="E28" s="1393">
        <v>60000</v>
      </c>
      <c r="F28" s="1393">
        <v>72000</v>
      </c>
      <c r="G28" s="1393">
        <v>38348.26</v>
      </c>
      <c r="H28" s="1393">
        <v>38348.26</v>
      </c>
      <c r="I28" s="1393">
        <v>33651.74</v>
      </c>
    </row>
    <row r="29" spans="2:9">
      <c r="B29" s="198"/>
      <c r="C29" s="199" t="s">
        <v>327</v>
      </c>
      <c r="D29" s="1393">
        <v>0</v>
      </c>
      <c r="E29" s="1393">
        <v>0</v>
      </c>
      <c r="F29" s="1393">
        <v>0</v>
      </c>
      <c r="G29" s="1393">
        <v>0</v>
      </c>
      <c r="H29" s="1393">
        <v>0</v>
      </c>
      <c r="I29" s="1393">
        <v>0</v>
      </c>
    </row>
    <row r="30" spans="2:9">
      <c r="B30" s="198"/>
      <c r="C30" s="199" t="s">
        <v>328</v>
      </c>
      <c r="D30" s="1393">
        <v>97944</v>
      </c>
      <c r="E30" s="1393">
        <v>120000</v>
      </c>
      <c r="F30" s="1393">
        <v>217944</v>
      </c>
      <c r="G30" s="1393">
        <v>127503.41</v>
      </c>
      <c r="H30" s="1393">
        <v>127503.41</v>
      </c>
      <c r="I30" s="1393">
        <v>90440.59</v>
      </c>
    </row>
    <row r="31" spans="2:9">
      <c r="B31" s="1561" t="s">
        <v>329</v>
      </c>
      <c r="C31" s="1562"/>
      <c r="D31" s="1392">
        <v>3755450</v>
      </c>
      <c r="E31" s="1392">
        <v>-390000</v>
      </c>
      <c r="F31" s="1392">
        <v>3365450</v>
      </c>
      <c r="G31" s="1392">
        <v>1611617.42</v>
      </c>
      <c r="H31" s="1392">
        <v>1611617.42</v>
      </c>
      <c r="I31" s="1392">
        <v>1753832.58</v>
      </c>
    </row>
    <row r="32" spans="2:9">
      <c r="B32" s="198"/>
      <c r="C32" s="199" t="s">
        <v>330</v>
      </c>
      <c r="D32" s="1393">
        <v>257421.91</v>
      </c>
      <c r="E32" s="1393">
        <v>140000</v>
      </c>
      <c r="F32" s="1393">
        <v>397421.91</v>
      </c>
      <c r="G32" s="1393">
        <v>273004.77</v>
      </c>
      <c r="H32" s="1393">
        <v>273004.77</v>
      </c>
      <c r="I32" s="1393">
        <v>124417.14</v>
      </c>
    </row>
    <row r="33" spans="2:9">
      <c r="B33" s="198"/>
      <c r="C33" s="199" t="s">
        <v>331</v>
      </c>
      <c r="D33" s="1393">
        <v>0</v>
      </c>
      <c r="E33" s="1393">
        <v>500000</v>
      </c>
      <c r="F33" s="1393">
        <v>500000</v>
      </c>
      <c r="G33" s="1393">
        <v>413216.33</v>
      </c>
      <c r="H33" s="1393">
        <v>413216.33</v>
      </c>
      <c r="I33" s="1393">
        <v>86783.67</v>
      </c>
    </row>
    <row r="34" spans="2:9">
      <c r="B34" s="198"/>
      <c r="C34" s="199" t="s">
        <v>332</v>
      </c>
      <c r="D34" s="1393">
        <v>243080</v>
      </c>
      <c r="E34" s="1393">
        <v>80000</v>
      </c>
      <c r="F34" s="1393">
        <v>323080</v>
      </c>
      <c r="G34" s="1393">
        <v>177075.79</v>
      </c>
      <c r="H34" s="1393">
        <v>177075.79</v>
      </c>
      <c r="I34" s="1393">
        <v>146004.21</v>
      </c>
    </row>
    <row r="35" spans="2:9">
      <c r="B35" s="198"/>
      <c r="C35" s="199" t="s">
        <v>333</v>
      </c>
      <c r="D35" s="1393">
        <v>89174.37</v>
      </c>
      <c r="E35" s="1393">
        <v>60000</v>
      </c>
      <c r="F35" s="1393">
        <v>149174.37</v>
      </c>
      <c r="G35" s="1393">
        <v>98938.81</v>
      </c>
      <c r="H35" s="1393">
        <v>98938.81</v>
      </c>
      <c r="I35" s="1393">
        <v>50235.56</v>
      </c>
    </row>
    <row r="36" spans="2:9">
      <c r="B36" s="198"/>
      <c r="C36" s="199" t="s">
        <v>334</v>
      </c>
      <c r="D36" s="1393">
        <v>1258053.72</v>
      </c>
      <c r="E36" s="1393">
        <v>-850000</v>
      </c>
      <c r="F36" s="1393">
        <v>408053.72</v>
      </c>
      <c r="G36" s="1393">
        <v>150479.22</v>
      </c>
      <c r="H36" s="1393">
        <v>150479.22</v>
      </c>
      <c r="I36" s="1393">
        <v>257574.5</v>
      </c>
    </row>
    <row r="37" spans="2:9">
      <c r="B37" s="198"/>
      <c r="C37" s="199" t="s">
        <v>335</v>
      </c>
      <c r="D37" s="1393">
        <v>40000</v>
      </c>
      <c r="E37" s="1393">
        <v>0</v>
      </c>
      <c r="F37" s="1393">
        <v>40000</v>
      </c>
      <c r="G37" s="1393">
        <v>0</v>
      </c>
      <c r="H37" s="1393">
        <v>0</v>
      </c>
      <c r="I37" s="1393">
        <v>40000</v>
      </c>
    </row>
    <row r="38" spans="2:9">
      <c r="B38" s="198"/>
      <c r="C38" s="199" t="s">
        <v>336</v>
      </c>
      <c r="D38" s="1393">
        <v>38250</v>
      </c>
      <c r="E38" s="1393">
        <v>50000</v>
      </c>
      <c r="F38" s="1393">
        <v>88250</v>
      </c>
      <c r="G38" s="1393">
        <v>37886</v>
      </c>
      <c r="H38" s="1393">
        <v>37886</v>
      </c>
      <c r="I38" s="1393">
        <v>50364</v>
      </c>
    </row>
    <row r="39" spans="2:9">
      <c r="B39" s="198"/>
      <c r="C39" s="199" t="s">
        <v>337</v>
      </c>
      <c r="D39" s="1393">
        <v>1350430</v>
      </c>
      <c r="E39" s="1393">
        <v>-420000</v>
      </c>
      <c r="F39" s="1393">
        <v>930430</v>
      </c>
      <c r="G39" s="1393">
        <v>179728.5</v>
      </c>
      <c r="H39" s="1393">
        <v>179728.5</v>
      </c>
      <c r="I39" s="1393">
        <v>750701.5</v>
      </c>
    </row>
    <row r="40" spans="2:9">
      <c r="B40" s="198"/>
      <c r="C40" s="199" t="s">
        <v>338</v>
      </c>
      <c r="D40" s="1393">
        <v>479040</v>
      </c>
      <c r="E40" s="1393">
        <v>50000</v>
      </c>
      <c r="F40" s="1393">
        <v>529040</v>
      </c>
      <c r="G40" s="1393">
        <v>281288</v>
      </c>
      <c r="H40" s="1393">
        <v>281288</v>
      </c>
      <c r="I40" s="1393">
        <v>247752</v>
      </c>
    </row>
    <row r="41" spans="2:9" ht="19.899999999999999" customHeight="1">
      <c r="B41" s="1561" t="s">
        <v>339</v>
      </c>
      <c r="C41" s="1562"/>
      <c r="D41" s="1392">
        <v>12125345</v>
      </c>
      <c r="E41" s="1392">
        <v>0</v>
      </c>
      <c r="F41" s="1392">
        <v>12125345</v>
      </c>
      <c r="G41" s="1392">
        <v>12018581.52</v>
      </c>
      <c r="H41" s="1392">
        <v>12018581.52</v>
      </c>
      <c r="I41" s="1392">
        <v>106763.48</v>
      </c>
    </row>
    <row r="42" spans="2:9">
      <c r="B42" s="198"/>
      <c r="C42" s="199" t="s">
        <v>340</v>
      </c>
      <c r="D42" s="1393">
        <v>0</v>
      </c>
      <c r="E42" s="1393">
        <v>0</v>
      </c>
      <c r="F42" s="1393">
        <v>0</v>
      </c>
      <c r="G42" s="1393">
        <v>0</v>
      </c>
      <c r="H42" s="1393">
        <v>0</v>
      </c>
      <c r="I42" s="1393">
        <v>0</v>
      </c>
    </row>
    <row r="43" spans="2:9">
      <c r="B43" s="198"/>
      <c r="C43" s="199" t="s">
        <v>341</v>
      </c>
      <c r="D43" s="1393">
        <v>0</v>
      </c>
      <c r="E43" s="1393">
        <v>0</v>
      </c>
      <c r="F43" s="1393">
        <v>0</v>
      </c>
      <c r="G43" s="1393">
        <v>0</v>
      </c>
      <c r="H43" s="1393">
        <v>0</v>
      </c>
      <c r="I43" s="1393">
        <v>0</v>
      </c>
    </row>
    <row r="44" spans="2:9">
      <c r="B44" s="198"/>
      <c r="C44" s="199" t="s">
        <v>342</v>
      </c>
      <c r="D44" s="1393">
        <v>0</v>
      </c>
      <c r="E44" s="1393">
        <v>0</v>
      </c>
      <c r="F44" s="1393">
        <v>0</v>
      </c>
      <c r="G44" s="1393">
        <v>0</v>
      </c>
      <c r="H44" s="1393">
        <v>0</v>
      </c>
      <c r="I44" s="1393">
        <v>0</v>
      </c>
    </row>
    <row r="45" spans="2:9">
      <c r="B45" s="198"/>
      <c r="C45" s="199" t="s">
        <v>343</v>
      </c>
      <c r="D45" s="1393">
        <v>12125345</v>
      </c>
      <c r="E45" s="1393">
        <v>0</v>
      </c>
      <c r="F45" s="1393">
        <v>12125345</v>
      </c>
      <c r="G45" s="1393">
        <v>12018581.52</v>
      </c>
      <c r="H45" s="1393">
        <v>12018581.52</v>
      </c>
      <c r="I45" s="1393">
        <v>106763.48</v>
      </c>
    </row>
    <row r="46" spans="2:9">
      <c r="B46" s="198"/>
      <c r="C46" s="199" t="s">
        <v>344</v>
      </c>
      <c r="D46" s="1393">
        <v>0</v>
      </c>
      <c r="E46" s="1393">
        <v>0</v>
      </c>
      <c r="F46" s="1393">
        <v>0</v>
      </c>
      <c r="G46" s="1393">
        <v>0</v>
      </c>
      <c r="H46" s="1393">
        <v>0</v>
      </c>
      <c r="I46" s="1393">
        <v>0</v>
      </c>
    </row>
    <row r="47" spans="2:9">
      <c r="B47" s="198"/>
      <c r="C47" s="199" t="s">
        <v>345</v>
      </c>
      <c r="D47" s="1393">
        <v>0</v>
      </c>
      <c r="E47" s="1393">
        <v>0</v>
      </c>
      <c r="F47" s="1393">
        <v>0</v>
      </c>
      <c r="G47" s="1393">
        <v>0</v>
      </c>
      <c r="H47" s="1393">
        <v>0</v>
      </c>
      <c r="I47" s="1393">
        <v>0</v>
      </c>
    </row>
    <row r="48" spans="2:9">
      <c r="B48" s="198"/>
      <c r="C48" s="199" t="s">
        <v>346</v>
      </c>
      <c r="D48" s="1393">
        <v>0</v>
      </c>
      <c r="E48" s="1393">
        <v>0</v>
      </c>
      <c r="F48" s="1393">
        <v>0</v>
      </c>
      <c r="G48" s="1393">
        <v>0</v>
      </c>
      <c r="H48" s="1393">
        <v>0</v>
      </c>
      <c r="I48" s="1393">
        <v>0</v>
      </c>
    </row>
    <row r="49" spans="2:9">
      <c r="B49" s="198"/>
      <c r="C49" s="199" t="s">
        <v>347</v>
      </c>
      <c r="D49" s="1393">
        <v>0</v>
      </c>
      <c r="E49" s="1393">
        <v>0</v>
      </c>
      <c r="F49" s="1393">
        <v>0</v>
      </c>
      <c r="G49" s="1393">
        <v>0</v>
      </c>
      <c r="H49" s="1393">
        <v>0</v>
      </c>
      <c r="I49" s="1393">
        <v>0</v>
      </c>
    </row>
    <row r="50" spans="2:9">
      <c r="B50" s="198"/>
      <c r="C50" s="199" t="s">
        <v>348</v>
      </c>
      <c r="D50" s="1393">
        <v>0</v>
      </c>
      <c r="E50" s="1393">
        <v>0</v>
      </c>
      <c r="F50" s="1393">
        <v>0</v>
      </c>
      <c r="G50" s="1393">
        <v>0</v>
      </c>
      <c r="H50" s="1393">
        <v>0</v>
      </c>
      <c r="I50" s="1393">
        <v>0</v>
      </c>
    </row>
    <row r="51" spans="2:9" ht="28.5" customHeight="1">
      <c r="B51" s="1561" t="s">
        <v>349</v>
      </c>
      <c r="C51" s="1562"/>
      <c r="D51" s="1392">
        <v>2917863.25</v>
      </c>
      <c r="E51" s="1392">
        <v>-350000</v>
      </c>
      <c r="F51" s="1392">
        <v>2567863.25</v>
      </c>
      <c r="G51" s="1392">
        <v>944190.74</v>
      </c>
      <c r="H51" s="1392">
        <v>944190.74</v>
      </c>
      <c r="I51" s="1392">
        <v>1623672.51</v>
      </c>
    </row>
    <row r="52" spans="2:9">
      <c r="B52" s="198"/>
      <c r="C52" s="199" t="s">
        <v>350</v>
      </c>
      <c r="D52" s="1393">
        <v>378263.25</v>
      </c>
      <c r="E52" s="1393">
        <v>50000</v>
      </c>
      <c r="F52" s="1393">
        <v>428263.25</v>
      </c>
      <c r="G52" s="1393">
        <v>55410.74</v>
      </c>
      <c r="H52" s="1393">
        <v>55410.74</v>
      </c>
      <c r="I52" s="1393">
        <v>372852.51</v>
      </c>
    </row>
    <row r="53" spans="2:9">
      <c r="B53" s="198"/>
      <c r="C53" s="199" t="s">
        <v>351</v>
      </c>
      <c r="D53" s="1393">
        <v>0</v>
      </c>
      <c r="E53" s="1393">
        <v>0</v>
      </c>
      <c r="F53" s="1393">
        <v>0</v>
      </c>
      <c r="G53" s="1393">
        <v>0</v>
      </c>
      <c r="H53" s="1393">
        <v>0</v>
      </c>
      <c r="I53" s="1393">
        <v>0</v>
      </c>
    </row>
    <row r="54" spans="2:9">
      <c r="B54" s="198"/>
      <c r="C54" s="199" t="s">
        <v>352</v>
      </c>
      <c r="D54" s="1393">
        <v>89600</v>
      </c>
      <c r="E54" s="1393">
        <v>0</v>
      </c>
      <c r="F54" s="1393">
        <v>89600</v>
      </c>
      <c r="G54" s="1393">
        <v>68000</v>
      </c>
      <c r="H54" s="1393">
        <v>68000</v>
      </c>
      <c r="I54" s="1393">
        <v>21600</v>
      </c>
    </row>
    <row r="55" spans="2:9">
      <c r="B55" s="198"/>
      <c r="C55" s="199" t="s">
        <v>353</v>
      </c>
      <c r="D55" s="1393">
        <v>2450000</v>
      </c>
      <c r="E55" s="1393">
        <v>-400000</v>
      </c>
      <c r="F55" s="1393">
        <v>2050000</v>
      </c>
      <c r="G55" s="1393">
        <v>820780</v>
      </c>
      <c r="H55" s="1393">
        <v>820780</v>
      </c>
      <c r="I55" s="1393">
        <v>1229220</v>
      </c>
    </row>
    <row r="56" spans="2:9">
      <c r="B56" s="198"/>
      <c r="C56" s="199" t="s">
        <v>354</v>
      </c>
      <c r="D56" s="1393">
        <v>0</v>
      </c>
      <c r="E56" s="1393">
        <v>0</v>
      </c>
      <c r="F56" s="1393">
        <v>0</v>
      </c>
      <c r="G56" s="1393">
        <v>0</v>
      </c>
      <c r="H56" s="1393">
        <v>0</v>
      </c>
      <c r="I56" s="1393">
        <v>0</v>
      </c>
    </row>
    <row r="57" spans="2:9">
      <c r="B57" s="198"/>
      <c r="C57" s="199" t="s">
        <v>355</v>
      </c>
      <c r="D57" s="1393">
        <v>0</v>
      </c>
      <c r="E57" s="1393">
        <v>0</v>
      </c>
      <c r="F57" s="1393">
        <v>0</v>
      </c>
      <c r="G57" s="1393">
        <v>0</v>
      </c>
      <c r="H57" s="1393">
        <v>0</v>
      </c>
      <c r="I57" s="1393">
        <v>0</v>
      </c>
    </row>
    <row r="58" spans="2:9">
      <c r="B58" s="198"/>
      <c r="C58" s="199" t="s">
        <v>356</v>
      </c>
      <c r="D58" s="1393">
        <v>0</v>
      </c>
      <c r="E58" s="1393">
        <v>0</v>
      </c>
      <c r="F58" s="1393">
        <v>0</v>
      </c>
      <c r="G58" s="1393">
        <v>0</v>
      </c>
      <c r="H58" s="1393">
        <v>0</v>
      </c>
      <c r="I58" s="1393">
        <v>0</v>
      </c>
    </row>
    <row r="59" spans="2:9">
      <c r="B59" s="198"/>
      <c r="C59" s="199" t="s">
        <v>357</v>
      </c>
      <c r="D59" s="1393">
        <v>0</v>
      </c>
      <c r="E59" s="1393">
        <v>0</v>
      </c>
      <c r="F59" s="1393">
        <v>0</v>
      </c>
      <c r="G59" s="1393">
        <v>0</v>
      </c>
      <c r="H59" s="1393">
        <v>0</v>
      </c>
      <c r="I59" s="1393">
        <v>0</v>
      </c>
    </row>
    <row r="60" spans="2:9">
      <c r="B60" s="198"/>
      <c r="C60" s="199" t="s">
        <v>358</v>
      </c>
      <c r="D60" s="1393">
        <v>0</v>
      </c>
      <c r="E60" s="1393">
        <v>0</v>
      </c>
      <c r="F60" s="1393">
        <v>0</v>
      </c>
      <c r="G60" s="1393">
        <v>0</v>
      </c>
      <c r="H60" s="1393">
        <v>0</v>
      </c>
      <c r="I60" s="1393">
        <v>0</v>
      </c>
    </row>
    <row r="61" spans="2:9">
      <c r="B61" s="1561" t="s">
        <v>359</v>
      </c>
      <c r="C61" s="1562"/>
      <c r="D61" s="1392">
        <v>0</v>
      </c>
      <c r="E61" s="1392">
        <v>0</v>
      </c>
      <c r="F61" s="1392">
        <v>0</v>
      </c>
      <c r="G61" s="1392">
        <v>0</v>
      </c>
      <c r="H61" s="1392">
        <v>0</v>
      </c>
      <c r="I61" s="1392">
        <v>0</v>
      </c>
    </row>
    <row r="62" spans="2:9">
      <c r="B62" s="198"/>
      <c r="C62" s="199" t="s">
        <v>360</v>
      </c>
      <c r="D62" s="1393">
        <v>0</v>
      </c>
      <c r="E62" s="1393">
        <v>0</v>
      </c>
      <c r="F62" s="1393">
        <v>0</v>
      </c>
      <c r="G62" s="1393">
        <v>0</v>
      </c>
      <c r="H62" s="1393">
        <v>0</v>
      </c>
      <c r="I62" s="1393">
        <v>0</v>
      </c>
    </row>
    <row r="63" spans="2:9">
      <c r="B63" s="198"/>
      <c r="C63" s="199" t="s">
        <v>361</v>
      </c>
      <c r="D63" s="1393">
        <v>0</v>
      </c>
      <c r="E63" s="1393">
        <v>0</v>
      </c>
      <c r="F63" s="1393">
        <v>0</v>
      </c>
      <c r="G63" s="1393">
        <v>0</v>
      </c>
      <c r="H63" s="1393">
        <v>0</v>
      </c>
      <c r="I63" s="1393">
        <v>0</v>
      </c>
    </row>
    <row r="64" spans="2:9">
      <c r="B64" s="198"/>
      <c r="C64" s="199" t="s">
        <v>362</v>
      </c>
      <c r="D64" s="1393">
        <v>0</v>
      </c>
      <c r="E64" s="1393">
        <v>0</v>
      </c>
      <c r="F64" s="1393">
        <v>0</v>
      </c>
      <c r="G64" s="1393">
        <v>0</v>
      </c>
      <c r="H64" s="1393">
        <v>0</v>
      </c>
      <c r="I64" s="1393">
        <v>0</v>
      </c>
    </row>
    <row r="65" spans="2:9">
      <c r="B65" s="1561" t="s">
        <v>363</v>
      </c>
      <c r="C65" s="1562"/>
      <c r="D65" s="1392">
        <v>0</v>
      </c>
      <c r="E65" s="1392">
        <v>0</v>
      </c>
      <c r="F65" s="1392">
        <v>0</v>
      </c>
      <c r="G65" s="1392">
        <v>0</v>
      </c>
      <c r="H65" s="1392">
        <v>0</v>
      </c>
      <c r="I65" s="1392">
        <v>0</v>
      </c>
    </row>
    <row r="66" spans="2:9">
      <c r="B66" s="198"/>
      <c r="C66" s="199" t="s">
        <v>364</v>
      </c>
      <c r="D66" s="1393">
        <v>0</v>
      </c>
      <c r="E66" s="1393">
        <v>0</v>
      </c>
      <c r="F66" s="1393">
        <v>0</v>
      </c>
      <c r="G66" s="1393">
        <v>0</v>
      </c>
      <c r="H66" s="1393">
        <v>0</v>
      </c>
      <c r="I66" s="1393">
        <v>0</v>
      </c>
    </row>
    <row r="67" spans="2:9">
      <c r="B67" s="198"/>
      <c r="C67" s="199" t="s">
        <v>365</v>
      </c>
      <c r="D67" s="1393">
        <v>0</v>
      </c>
      <c r="E67" s="1393">
        <v>0</v>
      </c>
      <c r="F67" s="1393">
        <v>0</v>
      </c>
      <c r="G67" s="1393">
        <v>0</v>
      </c>
      <c r="H67" s="1393">
        <v>0</v>
      </c>
      <c r="I67" s="1393">
        <v>0</v>
      </c>
    </row>
    <row r="68" spans="2:9">
      <c r="B68" s="198"/>
      <c r="C68" s="199" t="s">
        <v>366</v>
      </c>
      <c r="D68" s="1393">
        <v>0</v>
      </c>
      <c r="E68" s="1393">
        <v>0</v>
      </c>
      <c r="F68" s="1393">
        <v>0</v>
      </c>
      <c r="G68" s="1393">
        <v>0</v>
      </c>
      <c r="H68" s="1393">
        <v>0</v>
      </c>
      <c r="I68" s="1393">
        <v>0</v>
      </c>
    </row>
    <row r="69" spans="2:9">
      <c r="B69" s="198"/>
      <c r="C69" s="199" t="s">
        <v>367</v>
      </c>
      <c r="D69" s="1393">
        <v>0</v>
      </c>
      <c r="E69" s="1393">
        <v>0</v>
      </c>
      <c r="F69" s="1393">
        <v>0</v>
      </c>
      <c r="G69" s="1393">
        <v>0</v>
      </c>
      <c r="H69" s="1393">
        <v>0</v>
      </c>
      <c r="I69" s="1393">
        <v>0</v>
      </c>
    </row>
    <row r="70" spans="2:9" ht="22.5">
      <c r="B70" s="198"/>
      <c r="C70" s="199" t="s">
        <v>368</v>
      </c>
      <c r="D70" s="1393">
        <v>0</v>
      </c>
      <c r="E70" s="1393">
        <v>0</v>
      </c>
      <c r="F70" s="1393">
        <v>0</v>
      </c>
      <c r="G70" s="1393">
        <v>0</v>
      </c>
      <c r="H70" s="1393">
        <v>0</v>
      </c>
      <c r="I70" s="1393">
        <v>0</v>
      </c>
    </row>
    <row r="71" spans="2:9">
      <c r="B71" s="198"/>
      <c r="C71" s="199" t="s">
        <v>369</v>
      </c>
      <c r="D71" s="1393">
        <v>0</v>
      </c>
      <c r="E71" s="1393">
        <v>0</v>
      </c>
      <c r="F71" s="1393">
        <v>0</v>
      </c>
      <c r="G71" s="1393">
        <v>0</v>
      </c>
      <c r="H71" s="1393">
        <v>0</v>
      </c>
      <c r="I71" s="1393">
        <v>0</v>
      </c>
    </row>
    <row r="72" spans="2:9">
      <c r="B72" s="198"/>
      <c r="C72" s="199" t="s">
        <v>370</v>
      </c>
      <c r="D72" s="1393">
        <v>0</v>
      </c>
      <c r="E72" s="1393">
        <v>0</v>
      </c>
      <c r="F72" s="1393">
        <v>0</v>
      </c>
      <c r="G72" s="1393">
        <v>0</v>
      </c>
      <c r="H72" s="1393">
        <v>0</v>
      </c>
      <c r="I72" s="1393">
        <v>0</v>
      </c>
    </row>
    <row r="73" spans="2:9">
      <c r="B73" s="1561" t="s">
        <v>371</v>
      </c>
      <c r="C73" s="1562"/>
      <c r="D73" s="1392">
        <v>0</v>
      </c>
      <c r="E73" s="1392">
        <v>0</v>
      </c>
      <c r="F73" s="1392">
        <v>0</v>
      </c>
      <c r="G73" s="1392">
        <v>0</v>
      </c>
      <c r="H73" s="1392">
        <v>0</v>
      </c>
      <c r="I73" s="1392">
        <v>0</v>
      </c>
    </row>
    <row r="74" spans="2:9">
      <c r="B74" s="198"/>
      <c r="C74" s="199" t="s">
        <v>372</v>
      </c>
      <c r="D74" s="1393">
        <v>0</v>
      </c>
      <c r="E74" s="1393">
        <v>0</v>
      </c>
      <c r="F74" s="1393">
        <v>0</v>
      </c>
      <c r="G74" s="1393">
        <v>0</v>
      </c>
      <c r="H74" s="1393">
        <v>0</v>
      </c>
      <c r="I74" s="1393">
        <v>0</v>
      </c>
    </row>
    <row r="75" spans="2:9">
      <c r="B75" s="198"/>
      <c r="C75" s="199" t="s">
        <v>373</v>
      </c>
      <c r="D75" s="1393">
        <v>0</v>
      </c>
      <c r="E75" s="1393">
        <v>0</v>
      </c>
      <c r="F75" s="1393">
        <v>0</v>
      </c>
      <c r="G75" s="1393">
        <v>0</v>
      </c>
      <c r="H75" s="1393">
        <v>0</v>
      </c>
      <c r="I75" s="1393">
        <v>0</v>
      </c>
    </row>
    <row r="76" spans="2:9">
      <c r="B76" s="198"/>
      <c r="C76" s="199" t="s">
        <v>374</v>
      </c>
      <c r="D76" s="1393">
        <v>0</v>
      </c>
      <c r="E76" s="1393">
        <v>0</v>
      </c>
      <c r="F76" s="1393">
        <v>0</v>
      </c>
      <c r="G76" s="1393">
        <v>0</v>
      </c>
      <c r="H76" s="1393">
        <v>0</v>
      </c>
      <c r="I76" s="1393">
        <v>0</v>
      </c>
    </row>
    <row r="77" spans="2:9">
      <c r="B77" s="1561" t="s">
        <v>375</v>
      </c>
      <c r="C77" s="1562"/>
      <c r="D77" s="1392">
        <v>0</v>
      </c>
      <c r="E77" s="1392">
        <v>0</v>
      </c>
      <c r="F77" s="1392">
        <v>0</v>
      </c>
      <c r="G77" s="1392">
        <v>0</v>
      </c>
      <c r="H77" s="1392">
        <v>0</v>
      </c>
      <c r="I77" s="1392">
        <v>0</v>
      </c>
    </row>
    <row r="78" spans="2:9">
      <c r="B78" s="198"/>
      <c r="C78" s="199" t="s">
        <v>376</v>
      </c>
      <c r="D78" s="1393">
        <v>0</v>
      </c>
      <c r="E78" s="1393">
        <v>0</v>
      </c>
      <c r="F78" s="1393">
        <v>0</v>
      </c>
      <c r="G78" s="1393">
        <v>0</v>
      </c>
      <c r="H78" s="1393">
        <v>0</v>
      </c>
      <c r="I78" s="1393">
        <v>0</v>
      </c>
    </row>
    <row r="79" spans="2:9">
      <c r="B79" s="198"/>
      <c r="C79" s="199" t="s">
        <v>377</v>
      </c>
      <c r="D79" s="1393">
        <v>0</v>
      </c>
      <c r="E79" s="1393">
        <v>0</v>
      </c>
      <c r="F79" s="1393">
        <v>0</v>
      </c>
      <c r="G79" s="1393">
        <v>0</v>
      </c>
      <c r="H79" s="1393">
        <v>0</v>
      </c>
      <c r="I79" s="1393">
        <v>0</v>
      </c>
    </row>
    <row r="80" spans="2:9">
      <c r="B80" s="198"/>
      <c r="C80" s="199" t="s">
        <v>378</v>
      </c>
      <c r="D80" s="1393">
        <v>0</v>
      </c>
      <c r="E80" s="1393">
        <v>0</v>
      </c>
      <c r="F80" s="1393">
        <v>0</v>
      </c>
      <c r="G80" s="1393">
        <v>0</v>
      </c>
      <c r="H80" s="1393">
        <v>0</v>
      </c>
      <c r="I80" s="1393">
        <v>0</v>
      </c>
    </row>
    <row r="81" spans="2:9">
      <c r="B81" s="198"/>
      <c r="C81" s="199" t="s">
        <v>379</v>
      </c>
      <c r="D81" s="1393">
        <v>0</v>
      </c>
      <c r="E81" s="1393">
        <v>0</v>
      </c>
      <c r="F81" s="1393">
        <v>0</v>
      </c>
      <c r="G81" s="1393">
        <v>0</v>
      </c>
      <c r="H81" s="1393">
        <v>0</v>
      </c>
      <c r="I81" s="1393">
        <v>0</v>
      </c>
    </row>
    <row r="82" spans="2:9">
      <c r="B82" s="198"/>
      <c r="C82" s="199" t="s">
        <v>380</v>
      </c>
      <c r="D82" s="1393">
        <v>0</v>
      </c>
      <c r="E82" s="1393">
        <v>0</v>
      </c>
      <c r="F82" s="1393">
        <v>0</v>
      </c>
      <c r="G82" s="1393">
        <v>0</v>
      </c>
      <c r="H82" s="1393">
        <v>0</v>
      </c>
      <c r="I82" s="1393">
        <v>0</v>
      </c>
    </row>
    <row r="83" spans="2:9">
      <c r="B83" s="198"/>
      <c r="C83" s="199" t="s">
        <v>381</v>
      </c>
      <c r="D83" s="1393">
        <v>0</v>
      </c>
      <c r="E83" s="1393">
        <v>0</v>
      </c>
      <c r="F83" s="1393">
        <v>0</v>
      </c>
      <c r="G83" s="1393">
        <v>0</v>
      </c>
      <c r="H83" s="1393">
        <v>0</v>
      </c>
      <c r="I83" s="1393">
        <v>0</v>
      </c>
    </row>
    <row r="84" spans="2:9">
      <c r="B84" s="198"/>
      <c r="C84" s="199" t="s">
        <v>382</v>
      </c>
      <c r="D84" s="1393">
        <v>0</v>
      </c>
      <c r="E84" s="1393">
        <v>0</v>
      </c>
      <c r="F84" s="1393">
        <v>0</v>
      </c>
      <c r="G84" s="1393">
        <v>0</v>
      </c>
      <c r="H84" s="1393">
        <v>0</v>
      </c>
      <c r="I84" s="1393">
        <v>0</v>
      </c>
    </row>
    <row r="85" spans="2:9">
      <c r="B85" s="1561" t="s">
        <v>383</v>
      </c>
      <c r="C85" s="1562"/>
      <c r="D85" s="1392">
        <v>0</v>
      </c>
      <c r="E85" s="1392">
        <v>0</v>
      </c>
      <c r="F85" s="1392">
        <v>0</v>
      </c>
      <c r="G85" s="1392">
        <v>0</v>
      </c>
      <c r="H85" s="1392">
        <v>0</v>
      </c>
      <c r="I85" s="1392">
        <v>0</v>
      </c>
    </row>
    <row r="86" spans="2:9">
      <c r="B86" s="1561" t="s">
        <v>311</v>
      </c>
      <c r="C86" s="1562"/>
      <c r="D86" s="1392">
        <v>0</v>
      </c>
      <c r="E86" s="1392">
        <v>0</v>
      </c>
      <c r="F86" s="1392">
        <v>0</v>
      </c>
      <c r="G86" s="1392">
        <v>0</v>
      </c>
      <c r="H86" s="1392">
        <v>0</v>
      </c>
      <c r="I86" s="1392">
        <v>0</v>
      </c>
    </row>
    <row r="87" spans="2:9">
      <c r="B87" s="198"/>
      <c r="C87" s="199" t="s">
        <v>312</v>
      </c>
      <c r="D87" s="1393">
        <v>0</v>
      </c>
      <c r="E87" s="1393">
        <v>0</v>
      </c>
      <c r="F87" s="1393">
        <v>0</v>
      </c>
      <c r="G87" s="1393">
        <v>0</v>
      </c>
      <c r="H87" s="1393">
        <v>0</v>
      </c>
      <c r="I87" s="1393">
        <v>0</v>
      </c>
    </row>
    <row r="88" spans="2:9">
      <c r="B88" s="198"/>
      <c r="C88" s="199" t="s">
        <v>313</v>
      </c>
      <c r="D88" s="1393">
        <v>0</v>
      </c>
      <c r="E88" s="1393">
        <v>0</v>
      </c>
      <c r="F88" s="1393">
        <v>0</v>
      </c>
      <c r="G88" s="1393">
        <v>0</v>
      </c>
      <c r="H88" s="1393">
        <v>0</v>
      </c>
      <c r="I88" s="1393">
        <v>0</v>
      </c>
    </row>
    <row r="89" spans="2:9">
      <c r="B89" s="198"/>
      <c r="C89" s="199" t="s">
        <v>314</v>
      </c>
      <c r="D89" s="1393">
        <v>0</v>
      </c>
      <c r="E89" s="1393">
        <v>0</v>
      </c>
      <c r="F89" s="1393">
        <v>0</v>
      </c>
      <c r="G89" s="1393">
        <v>0</v>
      </c>
      <c r="H89" s="1393">
        <v>0</v>
      </c>
      <c r="I89" s="1393">
        <v>0</v>
      </c>
    </row>
    <row r="90" spans="2:9">
      <c r="B90" s="198"/>
      <c r="C90" s="199" t="s">
        <v>315</v>
      </c>
      <c r="D90" s="1393">
        <v>0</v>
      </c>
      <c r="E90" s="1393">
        <v>0</v>
      </c>
      <c r="F90" s="1393">
        <v>0</v>
      </c>
      <c r="G90" s="1393">
        <v>0</v>
      </c>
      <c r="H90" s="1393">
        <v>0</v>
      </c>
      <c r="I90" s="1393">
        <v>0</v>
      </c>
    </row>
    <row r="91" spans="2:9">
      <c r="B91" s="198"/>
      <c r="C91" s="199" t="s">
        <v>316</v>
      </c>
      <c r="D91" s="1393">
        <v>0</v>
      </c>
      <c r="E91" s="1393">
        <v>0</v>
      </c>
      <c r="F91" s="1393">
        <v>0</v>
      </c>
      <c r="G91" s="1393">
        <v>0</v>
      </c>
      <c r="H91" s="1393">
        <v>0</v>
      </c>
      <c r="I91" s="1393">
        <v>0</v>
      </c>
    </row>
    <row r="92" spans="2:9">
      <c r="B92" s="198"/>
      <c r="C92" s="199" t="s">
        <v>317</v>
      </c>
      <c r="D92" s="1393">
        <v>0</v>
      </c>
      <c r="E92" s="1393">
        <v>0</v>
      </c>
      <c r="F92" s="1393">
        <v>0</v>
      </c>
      <c r="G92" s="1393">
        <v>0</v>
      </c>
      <c r="H92" s="1393">
        <v>0</v>
      </c>
      <c r="I92" s="1393">
        <v>0</v>
      </c>
    </row>
    <row r="93" spans="2:9">
      <c r="B93" s="198"/>
      <c r="C93" s="199" t="s">
        <v>318</v>
      </c>
      <c r="D93" s="1393">
        <v>0</v>
      </c>
      <c r="E93" s="1393">
        <v>0</v>
      </c>
      <c r="F93" s="1393">
        <v>0</v>
      </c>
      <c r="G93" s="1393">
        <v>0</v>
      </c>
      <c r="H93" s="1393">
        <v>0</v>
      </c>
      <c r="I93" s="1393">
        <v>0</v>
      </c>
    </row>
    <row r="94" spans="2:9">
      <c r="B94" s="1561" t="s">
        <v>319</v>
      </c>
      <c r="C94" s="1562"/>
      <c r="D94" s="1392">
        <v>0</v>
      </c>
      <c r="E94" s="1392">
        <v>0</v>
      </c>
      <c r="F94" s="1392">
        <v>0</v>
      </c>
      <c r="G94" s="1392">
        <v>0</v>
      </c>
      <c r="H94" s="1392">
        <v>0</v>
      </c>
      <c r="I94" s="1392">
        <v>0</v>
      </c>
    </row>
    <row r="95" spans="2:9">
      <c r="B95" s="198"/>
      <c r="C95" s="199" t="s">
        <v>320</v>
      </c>
      <c r="D95" s="1393">
        <v>0</v>
      </c>
      <c r="E95" s="1393">
        <v>0</v>
      </c>
      <c r="F95" s="1393">
        <v>0</v>
      </c>
      <c r="G95" s="1393">
        <v>0</v>
      </c>
      <c r="H95" s="1393">
        <v>0</v>
      </c>
      <c r="I95" s="1393">
        <v>0</v>
      </c>
    </row>
    <row r="96" spans="2:9">
      <c r="B96" s="198"/>
      <c r="C96" s="199" t="s">
        <v>321</v>
      </c>
      <c r="D96" s="1393">
        <v>0</v>
      </c>
      <c r="E96" s="1393">
        <v>0</v>
      </c>
      <c r="F96" s="1393">
        <v>0</v>
      </c>
      <c r="G96" s="1393">
        <v>0</v>
      </c>
      <c r="H96" s="1393">
        <v>0</v>
      </c>
      <c r="I96" s="1393">
        <v>0</v>
      </c>
    </row>
    <row r="97" spans="2:9">
      <c r="B97" s="198"/>
      <c r="C97" s="199" t="s">
        <v>322</v>
      </c>
      <c r="D97" s="1393">
        <v>0</v>
      </c>
      <c r="E97" s="1393">
        <v>0</v>
      </c>
      <c r="F97" s="1393">
        <v>0</v>
      </c>
      <c r="G97" s="1393">
        <v>0</v>
      </c>
      <c r="H97" s="1393">
        <v>0</v>
      </c>
      <c r="I97" s="1393">
        <v>0</v>
      </c>
    </row>
    <row r="98" spans="2:9">
      <c r="B98" s="198"/>
      <c r="C98" s="199" t="s">
        <v>323</v>
      </c>
      <c r="D98" s="1393">
        <v>0</v>
      </c>
      <c r="E98" s="1393">
        <v>0</v>
      </c>
      <c r="F98" s="1393">
        <v>0</v>
      </c>
      <c r="G98" s="1393">
        <v>0</v>
      </c>
      <c r="H98" s="1393">
        <v>0</v>
      </c>
      <c r="I98" s="1393">
        <v>0</v>
      </c>
    </row>
    <row r="99" spans="2:9">
      <c r="B99" s="198"/>
      <c r="C99" s="199" t="s">
        <v>324</v>
      </c>
      <c r="D99" s="1393">
        <v>0</v>
      </c>
      <c r="E99" s="1393">
        <v>0</v>
      </c>
      <c r="F99" s="1393">
        <v>0</v>
      </c>
      <c r="G99" s="1393">
        <v>0</v>
      </c>
      <c r="H99" s="1393">
        <v>0</v>
      </c>
      <c r="I99" s="1393">
        <v>0</v>
      </c>
    </row>
    <row r="100" spans="2:9">
      <c r="B100" s="198"/>
      <c r="C100" s="199" t="s">
        <v>325</v>
      </c>
      <c r="D100" s="1393">
        <v>0</v>
      </c>
      <c r="E100" s="1393">
        <v>0</v>
      </c>
      <c r="F100" s="1393">
        <v>0</v>
      </c>
      <c r="G100" s="1393">
        <v>0</v>
      </c>
      <c r="H100" s="1393">
        <v>0</v>
      </c>
      <c r="I100" s="1393">
        <v>0</v>
      </c>
    </row>
    <row r="101" spans="2:9">
      <c r="B101" s="198"/>
      <c r="C101" s="199" t="s">
        <v>326</v>
      </c>
      <c r="D101" s="1393">
        <v>0</v>
      </c>
      <c r="E101" s="1393">
        <v>0</v>
      </c>
      <c r="F101" s="1393">
        <v>0</v>
      </c>
      <c r="G101" s="1393">
        <v>0</v>
      </c>
      <c r="H101" s="1393">
        <v>0</v>
      </c>
      <c r="I101" s="1393">
        <v>0</v>
      </c>
    </row>
    <row r="102" spans="2:9">
      <c r="B102" s="198"/>
      <c r="C102" s="199" t="s">
        <v>327</v>
      </c>
      <c r="D102" s="1393">
        <v>0</v>
      </c>
      <c r="E102" s="1393">
        <v>0</v>
      </c>
      <c r="F102" s="1393">
        <v>0</v>
      </c>
      <c r="G102" s="1393">
        <v>0</v>
      </c>
      <c r="H102" s="1393">
        <v>0</v>
      </c>
      <c r="I102" s="1393">
        <v>0</v>
      </c>
    </row>
    <row r="103" spans="2:9">
      <c r="B103" s="198"/>
      <c r="C103" s="199" t="s">
        <v>328</v>
      </c>
      <c r="D103" s="1393">
        <v>0</v>
      </c>
      <c r="E103" s="1393">
        <v>0</v>
      </c>
      <c r="F103" s="1393">
        <v>0</v>
      </c>
      <c r="G103" s="1393">
        <v>0</v>
      </c>
      <c r="H103" s="1393">
        <v>0</v>
      </c>
      <c r="I103" s="1393">
        <v>0</v>
      </c>
    </row>
    <row r="104" spans="2:9">
      <c r="B104" s="1561" t="s">
        <v>329</v>
      </c>
      <c r="C104" s="1562"/>
      <c r="D104" s="1392">
        <v>0</v>
      </c>
      <c r="E104" s="1392">
        <v>0</v>
      </c>
      <c r="F104" s="1392">
        <v>0</v>
      </c>
      <c r="G104" s="1392">
        <v>0</v>
      </c>
      <c r="H104" s="1392">
        <v>0</v>
      </c>
      <c r="I104" s="1392">
        <v>0</v>
      </c>
    </row>
    <row r="105" spans="2:9">
      <c r="B105" s="198"/>
      <c r="C105" s="199" t="s">
        <v>330</v>
      </c>
      <c r="D105" s="1393">
        <v>0</v>
      </c>
      <c r="E105" s="1393">
        <v>0</v>
      </c>
      <c r="F105" s="1393">
        <v>0</v>
      </c>
      <c r="G105" s="1393">
        <v>0</v>
      </c>
      <c r="H105" s="1393">
        <v>0</v>
      </c>
      <c r="I105" s="1393">
        <v>0</v>
      </c>
    </row>
    <row r="106" spans="2:9">
      <c r="B106" s="198"/>
      <c r="C106" s="199" t="s">
        <v>331</v>
      </c>
      <c r="D106" s="1393">
        <v>0</v>
      </c>
      <c r="E106" s="1393">
        <v>0</v>
      </c>
      <c r="F106" s="1393">
        <v>0</v>
      </c>
      <c r="G106" s="1393">
        <v>0</v>
      </c>
      <c r="H106" s="1393">
        <v>0</v>
      </c>
      <c r="I106" s="1393">
        <v>0</v>
      </c>
    </row>
    <row r="107" spans="2:9">
      <c r="B107" s="198"/>
      <c r="C107" s="199" t="s">
        <v>332</v>
      </c>
      <c r="D107" s="1393">
        <v>0</v>
      </c>
      <c r="E107" s="1393">
        <v>0</v>
      </c>
      <c r="F107" s="1393">
        <v>0</v>
      </c>
      <c r="G107" s="1393">
        <v>0</v>
      </c>
      <c r="H107" s="1393">
        <v>0</v>
      </c>
      <c r="I107" s="1393">
        <v>0</v>
      </c>
    </row>
    <row r="108" spans="2:9">
      <c r="B108" s="198"/>
      <c r="C108" s="199" t="s">
        <v>333</v>
      </c>
      <c r="D108" s="1393">
        <v>0</v>
      </c>
      <c r="E108" s="1393">
        <v>0</v>
      </c>
      <c r="F108" s="1393">
        <v>0</v>
      </c>
      <c r="G108" s="1393">
        <v>0</v>
      </c>
      <c r="H108" s="1393">
        <v>0</v>
      </c>
      <c r="I108" s="1393">
        <v>0</v>
      </c>
    </row>
    <row r="109" spans="2:9">
      <c r="B109" s="198"/>
      <c r="C109" s="199" t="s">
        <v>334</v>
      </c>
      <c r="D109" s="1393">
        <v>0</v>
      </c>
      <c r="E109" s="1393">
        <v>0</v>
      </c>
      <c r="F109" s="1393">
        <v>0</v>
      </c>
      <c r="G109" s="1393">
        <v>0</v>
      </c>
      <c r="H109" s="1393">
        <v>0</v>
      </c>
      <c r="I109" s="1393">
        <v>0</v>
      </c>
    </row>
    <row r="110" spans="2:9">
      <c r="B110" s="198"/>
      <c r="C110" s="199" t="s">
        <v>335</v>
      </c>
      <c r="D110" s="1393">
        <v>0</v>
      </c>
      <c r="E110" s="1393">
        <v>0</v>
      </c>
      <c r="F110" s="1393">
        <v>0</v>
      </c>
      <c r="G110" s="1393">
        <v>0</v>
      </c>
      <c r="H110" s="1393">
        <v>0</v>
      </c>
      <c r="I110" s="1393">
        <v>0</v>
      </c>
    </row>
    <row r="111" spans="2:9">
      <c r="B111" s="198"/>
      <c r="C111" s="199" t="s">
        <v>336</v>
      </c>
      <c r="D111" s="1393">
        <v>0</v>
      </c>
      <c r="E111" s="1393">
        <v>0</v>
      </c>
      <c r="F111" s="1393">
        <v>0</v>
      </c>
      <c r="G111" s="1393">
        <v>0</v>
      </c>
      <c r="H111" s="1393">
        <v>0</v>
      </c>
      <c r="I111" s="1393">
        <v>0</v>
      </c>
    </row>
    <row r="112" spans="2:9">
      <c r="B112" s="198"/>
      <c r="C112" s="199" t="s">
        <v>337</v>
      </c>
      <c r="D112" s="1393">
        <v>0</v>
      </c>
      <c r="E112" s="1393">
        <v>0</v>
      </c>
      <c r="F112" s="1393">
        <v>0</v>
      </c>
      <c r="G112" s="1393">
        <v>0</v>
      </c>
      <c r="H112" s="1393">
        <v>0</v>
      </c>
      <c r="I112" s="1393">
        <v>0</v>
      </c>
    </row>
    <row r="113" spans="2:9">
      <c r="B113" s="198"/>
      <c r="C113" s="199" t="s">
        <v>338</v>
      </c>
      <c r="D113" s="1393">
        <v>0</v>
      </c>
      <c r="E113" s="1393">
        <v>0</v>
      </c>
      <c r="F113" s="1393">
        <v>0</v>
      </c>
      <c r="G113" s="1393">
        <v>0</v>
      </c>
      <c r="H113" s="1393">
        <v>0</v>
      </c>
      <c r="I113" s="1393">
        <v>0</v>
      </c>
    </row>
    <row r="114" spans="2:9" ht="26.25" customHeight="1">
      <c r="B114" s="1561" t="s">
        <v>339</v>
      </c>
      <c r="C114" s="1562"/>
      <c r="D114" s="1392">
        <v>0</v>
      </c>
      <c r="E114" s="1392">
        <v>0</v>
      </c>
      <c r="F114" s="1392">
        <v>0</v>
      </c>
      <c r="G114" s="1392">
        <v>0</v>
      </c>
      <c r="H114" s="1392">
        <v>0</v>
      </c>
      <c r="I114" s="1392">
        <v>0</v>
      </c>
    </row>
    <row r="115" spans="2:9">
      <c r="B115" s="198"/>
      <c r="C115" s="199" t="s">
        <v>340</v>
      </c>
      <c r="D115" s="1393">
        <v>0</v>
      </c>
      <c r="E115" s="1393">
        <v>0</v>
      </c>
      <c r="F115" s="1393">
        <v>0</v>
      </c>
      <c r="G115" s="1393">
        <v>0</v>
      </c>
      <c r="H115" s="1393">
        <v>0</v>
      </c>
      <c r="I115" s="1393">
        <v>0</v>
      </c>
    </row>
    <row r="116" spans="2:9">
      <c r="B116" s="198"/>
      <c r="C116" s="199" t="s">
        <v>341</v>
      </c>
      <c r="D116" s="1393">
        <v>0</v>
      </c>
      <c r="E116" s="1393">
        <v>0</v>
      </c>
      <c r="F116" s="1393">
        <v>0</v>
      </c>
      <c r="G116" s="1393">
        <v>0</v>
      </c>
      <c r="H116" s="1393">
        <v>0</v>
      </c>
      <c r="I116" s="1393">
        <v>0</v>
      </c>
    </row>
    <row r="117" spans="2:9">
      <c r="B117" s="198"/>
      <c r="C117" s="199" t="s">
        <v>342</v>
      </c>
      <c r="D117" s="1393">
        <v>0</v>
      </c>
      <c r="E117" s="1393">
        <v>0</v>
      </c>
      <c r="F117" s="1393">
        <v>0</v>
      </c>
      <c r="G117" s="1393">
        <v>0</v>
      </c>
      <c r="H117" s="1393">
        <v>0</v>
      </c>
      <c r="I117" s="1393">
        <v>0</v>
      </c>
    </row>
    <row r="118" spans="2:9">
      <c r="B118" s="198"/>
      <c r="C118" s="199" t="s">
        <v>343</v>
      </c>
      <c r="D118" s="1393">
        <v>0</v>
      </c>
      <c r="E118" s="1393">
        <v>0</v>
      </c>
      <c r="F118" s="1393">
        <v>0</v>
      </c>
      <c r="G118" s="1393">
        <v>0</v>
      </c>
      <c r="H118" s="1393">
        <v>0</v>
      </c>
      <c r="I118" s="1393">
        <v>0</v>
      </c>
    </row>
    <row r="119" spans="2:9">
      <c r="B119" s="198"/>
      <c r="C119" s="199" t="s">
        <v>344</v>
      </c>
      <c r="D119" s="1393">
        <v>0</v>
      </c>
      <c r="E119" s="1393">
        <v>0</v>
      </c>
      <c r="F119" s="1393">
        <v>0</v>
      </c>
      <c r="G119" s="1393">
        <v>0</v>
      </c>
      <c r="H119" s="1393">
        <v>0</v>
      </c>
      <c r="I119" s="1393">
        <v>0</v>
      </c>
    </row>
    <row r="120" spans="2:9">
      <c r="B120" s="198"/>
      <c r="C120" s="199" t="s">
        <v>345</v>
      </c>
      <c r="D120" s="1393">
        <v>0</v>
      </c>
      <c r="E120" s="1393">
        <v>0</v>
      </c>
      <c r="F120" s="1393">
        <v>0</v>
      </c>
      <c r="G120" s="1393">
        <v>0</v>
      </c>
      <c r="H120" s="1393">
        <v>0</v>
      </c>
      <c r="I120" s="1393">
        <v>0</v>
      </c>
    </row>
    <row r="121" spans="2:9">
      <c r="B121" s="198"/>
      <c r="C121" s="199" t="s">
        <v>346</v>
      </c>
      <c r="D121" s="1393">
        <v>0</v>
      </c>
      <c r="E121" s="1393">
        <v>0</v>
      </c>
      <c r="F121" s="1393">
        <v>0</v>
      </c>
      <c r="G121" s="1393">
        <v>0</v>
      </c>
      <c r="H121" s="1393">
        <v>0</v>
      </c>
      <c r="I121" s="1393">
        <v>0</v>
      </c>
    </row>
    <row r="122" spans="2:9">
      <c r="B122" s="198"/>
      <c r="C122" s="199" t="s">
        <v>347</v>
      </c>
      <c r="D122" s="1393">
        <v>0</v>
      </c>
      <c r="E122" s="1393">
        <v>0</v>
      </c>
      <c r="F122" s="1393">
        <v>0</v>
      </c>
      <c r="G122" s="1393">
        <v>0</v>
      </c>
      <c r="H122" s="1393">
        <v>0</v>
      </c>
      <c r="I122" s="1393">
        <v>0</v>
      </c>
    </row>
    <row r="123" spans="2:9">
      <c r="B123" s="198"/>
      <c r="C123" s="199" t="s">
        <v>348</v>
      </c>
      <c r="D123" s="1393">
        <v>0</v>
      </c>
      <c r="E123" s="1393">
        <v>0</v>
      </c>
      <c r="F123" s="1393">
        <v>0</v>
      </c>
      <c r="G123" s="1393">
        <v>0</v>
      </c>
      <c r="H123" s="1393">
        <v>0</v>
      </c>
      <c r="I123" s="1393">
        <v>0</v>
      </c>
    </row>
    <row r="124" spans="2:9" ht="24.75" customHeight="1">
      <c r="B124" s="1561" t="s">
        <v>349</v>
      </c>
      <c r="C124" s="1562"/>
      <c r="D124" s="1392">
        <v>0</v>
      </c>
      <c r="E124" s="1392">
        <v>0</v>
      </c>
      <c r="F124" s="1392">
        <v>0</v>
      </c>
      <c r="G124" s="1392">
        <v>0</v>
      </c>
      <c r="H124" s="1392">
        <v>0</v>
      </c>
      <c r="I124" s="1392">
        <v>0</v>
      </c>
    </row>
    <row r="125" spans="2:9">
      <c r="B125" s="198"/>
      <c r="C125" s="199" t="s">
        <v>350</v>
      </c>
      <c r="D125" s="1393">
        <v>0</v>
      </c>
      <c r="E125" s="1393">
        <v>0</v>
      </c>
      <c r="F125" s="1393">
        <v>0</v>
      </c>
      <c r="G125" s="1393">
        <v>0</v>
      </c>
      <c r="H125" s="1393">
        <v>0</v>
      </c>
      <c r="I125" s="1393">
        <v>0</v>
      </c>
    </row>
    <row r="126" spans="2:9">
      <c r="B126" s="198"/>
      <c r="C126" s="199" t="s">
        <v>351</v>
      </c>
      <c r="D126" s="1393">
        <v>0</v>
      </c>
      <c r="E126" s="1393">
        <v>0</v>
      </c>
      <c r="F126" s="1393">
        <v>0</v>
      </c>
      <c r="G126" s="1393">
        <v>0</v>
      </c>
      <c r="H126" s="1393">
        <v>0</v>
      </c>
      <c r="I126" s="1393">
        <v>0</v>
      </c>
    </row>
    <row r="127" spans="2:9">
      <c r="B127" s="198"/>
      <c r="C127" s="199" t="s">
        <v>352</v>
      </c>
      <c r="D127" s="1393">
        <v>0</v>
      </c>
      <c r="E127" s="1393">
        <v>0</v>
      </c>
      <c r="F127" s="1393">
        <v>0</v>
      </c>
      <c r="G127" s="1393">
        <v>0</v>
      </c>
      <c r="H127" s="1393">
        <v>0</v>
      </c>
      <c r="I127" s="1393">
        <v>0</v>
      </c>
    </row>
    <row r="128" spans="2:9">
      <c r="B128" s="198"/>
      <c r="C128" s="199" t="s">
        <v>353</v>
      </c>
      <c r="D128" s="1393">
        <v>0</v>
      </c>
      <c r="E128" s="1393">
        <v>0</v>
      </c>
      <c r="F128" s="1393">
        <v>0</v>
      </c>
      <c r="G128" s="1393">
        <v>0</v>
      </c>
      <c r="H128" s="1393">
        <v>0</v>
      </c>
      <c r="I128" s="1393">
        <v>0</v>
      </c>
    </row>
    <row r="129" spans="2:9">
      <c r="B129" s="198"/>
      <c r="C129" s="199" t="s">
        <v>354</v>
      </c>
      <c r="D129" s="1393">
        <v>0</v>
      </c>
      <c r="E129" s="1393">
        <v>0</v>
      </c>
      <c r="F129" s="1393">
        <v>0</v>
      </c>
      <c r="G129" s="1393">
        <v>0</v>
      </c>
      <c r="H129" s="1393">
        <v>0</v>
      </c>
      <c r="I129" s="1393">
        <v>0</v>
      </c>
    </row>
    <row r="130" spans="2:9">
      <c r="B130" s="198"/>
      <c r="C130" s="199" t="s">
        <v>355</v>
      </c>
      <c r="D130" s="1393">
        <v>0</v>
      </c>
      <c r="E130" s="1393">
        <v>0</v>
      </c>
      <c r="F130" s="1393">
        <v>0</v>
      </c>
      <c r="G130" s="1393">
        <v>0</v>
      </c>
      <c r="H130" s="1393">
        <v>0</v>
      </c>
      <c r="I130" s="1393">
        <v>0</v>
      </c>
    </row>
    <row r="131" spans="2:9">
      <c r="B131" s="198"/>
      <c r="C131" s="199" t="s">
        <v>356</v>
      </c>
      <c r="D131" s="1393">
        <v>0</v>
      </c>
      <c r="E131" s="1393">
        <v>0</v>
      </c>
      <c r="F131" s="1393">
        <v>0</v>
      </c>
      <c r="G131" s="1393">
        <v>0</v>
      </c>
      <c r="H131" s="1393">
        <v>0</v>
      </c>
      <c r="I131" s="1393">
        <v>0</v>
      </c>
    </row>
    <row r="132" spans="2:9">
      <c r="B132" s="198"/>
      <c r="C132" s="199" t="s">
        <v>357</v>
      </c>
      <c r="D132" s="1393">
        <v>0</v>
      </c>
      <c r="E132" s="1393">
        <v>0</v>
      </c>
      <c r="F132" s="1393">
        <v>0</v>
      </c>
      <c r="G132" s="1393">
        <v>0</v>
      </c>
      <c r="H132" s="1393">
        <v>0</v>
      </c>
      <c r="I132" s="1393">
        <v>0</v>
      </c>
    </row>
    <row r="133" spans="2:9">
      <c r="B133" s="198"/>
      <c r="C133" s="199" t="s">
        <v>358</v>
      </c>
      <c r="D133" s="1393">
        <v>0</v>
      </c>
      <c r="E133" s="1393">
        <v>0</v>
      </c>
      <c r="F133" s="1393">
        <v>0</v>
      </c>
      <c r="G133" s="1393">
        <v>0</v>
      </c>
      <c r="H133" s="1393">
        <v>0</v>
      </c>
      <c r="I133" s="1393">
        <v>0</v>
      </c>
    </row>
    <row r="134" spans="2:9">
      <c r="B134" s="1561" t="s">
        <v>359</v>
      </c>
      <c r="C134" s="1562"/>
      <c r="D134" s="1392">
        <v>0</v>
      </c>
      <c r="E134" s="1392">
        <v>0</v>
      </c>
      <c r="F134" s="1392">
        <v>0</v>
      </c>
      <c r="G134" s="1392">
        <v>0</v>
      </c>
      <c r="H134" s="1392">
        <v>0</v>
      </c>
      <c r="I134" s="1392">
        <v>0</v>
      </c>
    </row>
    <row r="135" spans="2:9">
      <c r="B135" s="198"/>
      <c r="C135" s="199" t="s">
        <v>360</v>
      </c>
      <c r="D135" s="1393">
        <v>0</v>
      </c>
      <c r="E135" s="1393">
        <v>0</v>
      </c>
      <c r="F135" s="1393">
        <v>0</v>
      </c>
      <c r="G135" s="1393">
        <v>0</v>
      </c>
      <c r="H135" s="1393">
        <v>0</v>
      </c>
      <c r="I135" s="1393">
        <v>0</v>
      </c>
    </row>
    <row r="136" spans="2:9">
      <c r="B136" s="198"/>
      <c r="C136" s="199" t="s">
        <v>361</v>
      </c>
      <c r="D136" s="1393">
        <v>0</v>
      </c>
      <c r="E136" s="1393">
        <v>0</v>
      </c>
      <c r="F136" s="1393">
        <v>0</v>
      </c>
      <c r="G136" s="1393">
        <v>0</v>
      </c>
      <c r="H136" s="1393">
        <v>0</v>
      </c>
      <c r="I136" s="1393">
        <v>0</v>
      </c>
    </row>
    <row r="137" spans="2:9">
      <c r="B137" s="198"/>
      <c r="C137" s="199" t="s">
        <v>362</v>
      </c>
      <c r="D137" s="1393">
        <v>0</v>
      </c>
      <c r="E137" s="1393">
        <v>0</v>
      </c>
      <c r="F137" s="1393">
        <v>0</v>
      </c>
      <c r="G137" s="1393">
        <v>0</v>
      </c>
      <c r="H137" s="1393">
        <v>0</v>
      </c>
      <c r="I137" s="1393">
        <v>0</v>
      </c>
    </row>
    <row r="138" spans="2:9" ht="24" customHeight="1">
      <c r="B138" s="1561" t="s">
        <v>363</v>
      </c>
      <c r="C138" s="1562"/>
      <c r="D138" s="1392">
        <v>0</v>
      </c>
      <c r="E138" s="1392">
        <v>0</v>
      </c>
      <c r="F138" s="1392">
        <v>0</v>
      </c>
      <c r="G138" s="1392">
        <v>0</v>
      </c>
      <c r="H138" s="1392">
        <v>0</v>
      </c>
      <c r="I138" s="1392">
        <v>0</v>
      </c>
    </row>
    <row r="139" spans="2:9">
      <c r="B139" s="198"/>
      <c r="C139" s="199" t="s">
        <v>364</v>
      </c>
      <c r="D139" s="1393">
        <v>0</v>
      </c>
      <c r="E139" s="1393">
        <v>0</v>
      </c>
      <c r="F139" s="1393">
        <v>0</v>
      </c>
      <c r="G139" s="1393">
        <v>0</v>
      </c>
      <c r="H139" s="1393">
        <v>0</v>
      </c>
      <c r="I139" s="1393">
        <v>0</v>
      </c>
    </row>
    <row r="140" spans="2:9">
      <c r="B140" s="198"/>
      <c r="C140" s="199" t="s">
        <v>365</v>
      </c>
      <c r="D140" s="1393">
        <v>0</v>
      </c>
      <c r="E140" s="1393">
        <v>0</v>
      </c>
      <c r="F140" s="1393">
        <v>0</v>
      </c>
      <c r="G140" s="1393">
        <v>0</v>
      </c>
      <c r="H140" s="1393">
        <v>0</v>
      </c>
      <c r="I140" s="1393">
        <v>0</v>
      </c>
    </row>
    <row r="141" spans="2:9">
      <c r="B141" s="198"/>
      <c r="C141" s="199" t="s">
        <v>366</v>
      </c>
      <c r="D141" s="1393">
        <v>0</v>
      </c>
      <c r="E141" s="1393">
        <v>0</v>
      </c>
      <c r="F141" s="1393">
        <v>0</v>
      </c>
      <c r="G141" s="1393">
        <v>0</v>
      </c>
      <c r="H141" s="1393">
        <v>0</v>
      </c>
      <c r="I141" s="1393">
        <v>0</v>
      </c>
    </row>
    <row r="142" spans="2:9">
      <c r="B142" s="198"/>
      <c r="C142" s="199" t="s">
        <v>367</v>
      </c>
      <c r="D142" s="1393">
        <v>0</v>
      </c>
      <c r="E142" s="1393">
        <v>0</v>
      </c>
      <c r="F142" s="1393">
        <v>0</v>
      </c>
      <c r="G142" s="1393">
        <v>0</v>
      </c>
      <c r="H142" s="1393">
        <v>0</v>
      </c>
      <c r="I142" s="1393">
        <v>0</v>
      </c>
    </row>
    <row r="143" spans="2:9" ht="22.5">
      <c r="B143" s="198"/>
      <c r="C143" s="199" t="s">
        <v>368</v>
      </c>
      <c r="D143" s="1393">
        <v>0</v>
      </c>
      <c r="E143" s="1393">
        <v>0</v>
      </c>
      <c r="F143" s="1393">
        <v>0</v>
      </c>
      <c r="G143" s="1393">
        <v>0</v>
      </c>
      <c r="H143" s="1393">
        <v>0</v>
      </c>
      <c r="I143" s="1393">
        <v>0</v>
      </c>
    </row>
    <row r="144" spans="2:9">
      <c r="B144" s="198"/>
      <c r="C144" s="199" t="s">
        <v>369</v>
      </c>
      <c r="D144" s="1393">
        <v>0</v>
      </c>
      <c r="E144" s="1393">
        <v>0</v>
      </c>
      <c r="F144" s="1393">
        <v>0</v>
      </c>
      <c r="G144" s="1393">
        <v>0</v>
      </c>
      <c r="H144" s="1393">
        <v>0</v>
      </c>
      <c r="I144" s="1393">
        <v>0</v>
      </c>
    </row>
    <row r="145" spans="2:9">
      <c r="B145" s="198"/>
      <c r="C145" s="199" t="s">
        <v>370</v>
      </c>
      <c r="D145" s="1393">
        <v>0</v>
      </c>
      <c r="E145" s="1393">
        <v>0</v>
      </c>
      <c r="F145" s="1393">
        <v>0</v>
      </c>
      <c r="G145" s="1393">
        <v>0</v>
      </c>
      <c r="H145" s="1393">
        <v>0</v>
      </c>
      <c r="I145" s="1393">
        <v>0</v>
      </c>
    </row>
    <row r="146" spans="2:9">
      <c r="B146" s="1561" t="s">
        <v>371</v>
      </c>
      <c r="C146" s="1562"/>
      <c r="D146" s="1392">
        <v>0</v>
      </c>
      <c r="E146" s="1392">
        <v>0</v>
      </c>
      <c r="F146" s="1392">
        <v>0</v>
      </c>
      <c r="G146" s="1392">
        <v>0</v>
      </c>
      <c r="H146" s="1392">
        <v>0</v>
      </c>
      <c r="I146" s="1392">
        <v>0</v>
      </c>
    </row>
    <row r="147" spans="2:9">
      <c r="B147" s="198"/>
      <c r="C147" s="199" t="s">
        <v>372</v>
      </c>
      <c r="D147" s="1393">
        <v>0</v>
      </c>
      <c r="E147" s="1393">
        <v>0</v>
      </c>
      <c r="F147" s="1393">
        <v>0</v>
      </c>
      <c r="G147" s="1393">
        <v>0</v>
      </c>
      <c r="H147" s="1393">
        <v>0</v>
      </c>
      <c r="I147" s="1393">
        <v>0</v>
      </c>
    </row>
    <row r="148" spans="2:9">
      <c r="B148" s="198"/>
      <c r="C148" s="199" t="s">
        <v>373</v>
      </c>
      <c r="D148" s="1393">
        <v>0</v>
      </c>
      <c r="E148" s="1393">
        <v>0</v>
      </c>
      <c r="F148" s="1393">
        <v>0</v>
      </c>
      <c r="G148" s="1393">
        <v>0</v>
      </c>
      <c r="H148" s="1393">
        <v>0</v>
      </c>
      <c r="I148" s="1393">
        <v>0</v>
      </c>
    </row>
    <row r="149" spans="2:9">
      <c r="B149" s="198"/>
      <c r="C149" s="199" t="s">
        <v>374</v>
      </c>
      <c r="D149" s="1393">
        <v>0</v>
      </c>
      <c r="E149" s="1393">
        <v>0</v>
      </c>
      <c r="F149" s="1393">
        <v>0</v>
      </c>
      <c r="G149" s="1393">
        <v>0</v>
      </c>
      <c r="H149" s="1393">
        <v>0</v>
      </c>
      <c r="I149" s="1393">
        <v>0</v>
      </c>
    </row>
    <row r="150" spans="2:9">
      <c r="B150" s="1561" t="s">
        <v>375</v>
      </c>
      <c r="C150" s="1562"/>
      <c r="D150" s="1392">
        <v>0</v>
      </c>
      <c r="E150" s="1392">
        <v>0</v>
      </c>
      <c r="F150" s="1392">
        <v>0</v>
      </c>
      <c r="G150" s="1392">
        <v>0</v>
      </c>
      <c r="H150" s="1392">
        <v>0</v>
      </c>
      <c r="I150" s="1392">
        <v>0</v>
      </c>
    </row>
    <row r="151" spans="2:9">
      <c r="B151" s="198"/>
      <c r="C151" s="199" t="s">
        <v>376</v>
      </c>
      <c r="D151" s="1393">
        <v>0</v>
      </c>
      <c r="E151" s="1393">
        <v>0</v>
      </c>
      <c r="F151" s="1393">
        <v>0</v>
      </c>
      <c r="G151" s="1393">
        <v>0</v>
      </c>
      <c r="H151" s="1393">
        <v>0</v>
      </c>
      <c r="I151" s="1393">
        <v>0</v>
      </c>
    </row>
    <row r="152" spans="2:9">
      <c r="B152" s="198"/>
      <c r="C152" s="199" t="s">
        <v>377</v>
      </c>
      <c r="D152" s="1393">
        <v>0</v>
      </c>
      <c r="E152" s="1393">
        <v>0</v>
      </c>
      <c r="F152" s="1393">
        <v>0</v>
      </c>
      <c r="G152" s="1393">
        <v>0</v>
      </c>
      <c r="H152" s="1393">
        <v>0</v>
      </c>
      <c r="I152" s="1393">
        <v>0</v>
      </c>
    </row>
    <row r="153" spans="2:9">
      <c r="B153" s="198"/>
      <c r="C153" s="199" t="s">
        <v>378</v>
      </c>
      <c r="D153" s="1393">
        <v>0</v>
      </c>
      <c r="E153" s="1393">
        <v>0</v>
      </c>
      <c r="F153" s="1393">
        <v>0</v>
      </c>
      <c r="G153" s="1393">
        <v>0</v>
      </c>
      <c r="H153" s="1393">
        <v>0</v>
      </c>
      <c r="I153" s="1393">
        <v>0</v>
      </c>
    </row>
    <row r="154" spans="2:9">
      <c r="B154" s="198"/>
      <c r="C154" s="199" t="s">
        <v>379</v>
      </c>
      <c r="D154" s="1393">
        <v>0</v>
      </c>
      <c r="E154" s="1393">
        <v>0</v>
      </c>
      <c r="F154" s="1393">
        <v>0</v>
      </c>
      <c r="G154" s="1393">
        <v>0</v>
      </c>
      <c r="H154" s="1393">
        <v>0</v>
      </c>
      <c r="I154" s="1393">
        <v>0</v>
      </c>
    </row>
    <row r="155" spans="2:9">
      <c r="B155" s="198"/>
      <c r="C155" s="199" t="s">
        <v>380</v>
      </c>
      <c r="D155" s="1393">
        <v>0</v>
      </c>
      <c r="E155" s="1393">
        <v>0</v>
      </c>
      <c r="F155" s="1393">
        <v>0</v>
      </c>
      <c r="G155" s="1393">
        <v>0</v>
      </c>
      <c r="H155" s="1393">
        <v>0</v>
      </c>
      <c r="I155" s="1393">
        <v>0</v>
      </c>
    </row>
    <row r="156" spans="2:9">
      <c r="B156" s="198"/>
      <c r="C156" s="199" t="s">
        <v>381</v>
      </c>
      <c r="D156" s="1393">
        <v>0</v>
      </c>
      <c r="E156" s="1393">
        <v>0</v>
      </c>
      <c r="F156" s="1393">
        <v>0</v>
      </c>
      <c r="G156" s="1393">
        <v>0</v>
      </c>
      <c r="H156" s="1393">
        <v>0</v>
      </c>
      <c r="I156" s="1393">
        <v>0</v>
      </c>
    </row>
    <row r="157" spans="2:9">
      <c r="B157" s="198"/>
      <c r="C157" s="199" t="s">
        <v>382</v>
      </c>
      <c r="D157" s="1393">
        <v>0</v>
      </c>
      <c r="E157" s="1393">
        <v>0</v>
      </c>
      <c r="F157" s="1393">
        <v>0</v>
      </c>
      <c r="G157" s="1393">
        <v>0</v>
      </c>
      <c r="H157" s="1393">
        <v>0</v>
      </c>
      <c r="I157" s="1393">
        <v>0</v>
      </c>
    </row>
    <row r="158" spans="2:9">
      <c r="B158" s="198"/>
      <c r="C158" s="199"/>
      <c r="D158" s="197"/>
      <c r="E158" s="197"/>
      <c r="F158" s="197"/>
      <c r="G158" s="197"/>
      <c r="H158" s="197"/>
      <c r="I158" s="197"/>
    </row>
    <row r="159" spans="2:9">
      <c r="B159" s="1561" t="s">
        <v>384</v>
      </c>
      <c r="C159" s="1562"/>
      <c r="D159" s="1392">
        <v>38706036.939999998</v>
      </c>
      <c r="E159" s="1392">
        <v>0</v>
      </c>
      <c r="F159" s="1392">
        <v>38706036.939999998</v>
      </c>
      <c r="G159" s="1392">
        <v>29960598.870000001</v>
      </c>
      <c r="H159" s="1392">
        <v>29960598.870000001</v>
      </c>
      <c r="I159" s="1392">
        <v>8745438.0700000003</v>
      </c>
    </row>
    <row r="160" spans="2:9">
      <c r="B160" s="200"/>
      <c r="C160" s="201"/>
      <c r="D160" s="202"/>
      <c r="E160" s="202"/>
      <c r="F160" s="202"/>
      <c r="G160" s="202"/>
      <c r="H160" s="202"/>
      <c r="I160" s="202"/>
    </row>
    <row r="161" spans="2:9">
      <c r="C161" s="203"/>
    </row>
    <row r="163" spans="2:9">
      <c r="B163" s="1574" t="s">
        <v>1332</v>
      </c>
      <c r="C163" s="1575"/>
      <c r="D163" s="1575"/>
      <c r="E163" s="1575"/>
      <c r="F163" s="1575"/>
      <c r="G163" s="1575"/>
      <c r="H163" s="1575"/>
      <c r="I163" s="1575"/>
    </row>
    <row r="168" spans="2:9">
      <c r="B168" s="1576" t="s">
        <v>1338</v>
      </c>
      <c r="C168" s="1575"/>
      <c r="D168" s="1575"/>
      <c r="E168" s="1575"/>
      <c r="F168" s="1575"/>
      <c r="G168" s="1575"/>
      <c r="H168" s="1575"/>
      <c r="I168" s="1575"/>
    </row>
    <row r="169" spans="2:9">
      <c r="B169" s="1576" t="s">
        <v>1339</v>
      </c>
      <c r="C169" s="1575"/>
      <c r="D169" s="1575"/>
      <c r="E169" s="1575"/>
      <c r="F169" s="1575"/>
      <c r="G169" s="1575"/>
      <c r="H169" s="1575"/>
      <c r="I169" s="1575"/>
    </row>
    <row r="170" spans="2:9">
      <c r="B170" s="1576" t="s">
        <v>1340</v>
      </c>
      <c r="C170" s="1575"/>
      <c r="D170" s="1575"/>
      <c r="E170" s="1575"/>
      <c r="F170" s="1575"/>
      <c r="G170" s="1575"/>
      <c r="H170" s="1575"/>
      <c r="I170" s="1575"/>
    </row>
  </sheetData>
  <mergeCells count="35">
    <mergeCell ref="B163:I163"/>
    <mergeCell ref="B168:I168"/>
    <mergeCell ref="B169:I169"/>
    <mergeCell ref="B170:I170"/>
    <mergeCell ref="B13:C13"/>
    <mergeCell ref="B2:I2"/>
    <mergeCell ref="B3:I3"/>
    <mergeCell ref="B4:I4"/>
    <mergeCell ref="B5:I5"/>
    <mergeCell ref="B6:I6"/>
    <mergeCell ref="B7:I7"/>
    <mergeCell ref="B8:D8"/>
    <mergeCell ref="B10:C11"/>
    <mergeCell ref="D10:H10"/>
    <mergeCell ref="I10:I11"/>
    <mergeCell ref="B12:C12"/>
    <mergeCell ref="B104:C104"/>
    <mergeCell ref="B21:C21"/>
    <mergeCell ref="B31:C31"/>
    <mergeCell ref="B41:C41"/>
    <mergeCell ref="B51:C51"/>
    <mergeCell ref="B61:C61"/>
    <mergeCell ref="B65:C65"/>
    <mergeCell ref="B73:C73"/>
    <mergeCell ref="B77:C77"/>
    <mergeCell ref="B85:C85"/>
    <mergeCell ref="B86:C86"/>
    <mergeCell ref="B94:C94"/>
    <mergeCell ref="B159:C159"/>
    <mergeCell ref="B114:C114"/>
    <mergeCell ref="B124:C124"/>
    <mergeCell ref="B134:C134"/>
    <mergeCell ref="B138:C138"/>
    <mergeCell ref="B146:C146"/>
    <mergeCell ref="B150:C150"/>
  </mergeCells>
  <pageMargins left="0.39370078740157483" right="0.39370078740157483" top="0.59055118110236227" bottom="0.59055118110236227" header="0.31496062992125984" footer="0.31496062992125984"/>
  <pageSetup scale="7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51"/>
  <sheetViews>
    <sheetView topLeftCell="A25" workbookViewId="0">
      <selection activeCell="C24" sqref="C24"/>
    </sheetView>
  </sheetViews>
  <sheetFormatPr baseColWidth="10" defaultRowHeight="12.75"/>
  <cols>
    <col min="1" max="1" width="2.7109375" style="506" customWidth="1"/>
    <col min="2" max="2" width="53.7109375" style="506" customWidth="1"/>
    <col min="3" max="7" width="23.140625" style="506" customWidth="1"/>
    <col min="8" max="8" width="18.7109375" style="506" customWidth="1"/>
    <col min="9" max="9" width="2.7109375" style="506" customWidth="1"/>
    <col min="10" max="256" width="11.5703125" style="506"/>
    <col min="257" max="257" width="2.7109375" style="506" customWidth="1"/>
    <col min="258" max="258" width="53.7109375" style="506" customWidth="1"/>
    <col min="259" max="263" width="23.140625" style="506" customWidth="1"/>
    <col min="264" max="264" width="18.7109375" style="506" customWidth="1"/>
    <col min="265" max="265" width="2.7109375" style="506" customWidth="1"/>
    <col min="266" max="512" width="11.5703125" style="506"/>
    <col min="513" max="513" width="2.7109375" style="506" customWidth="1"/>
    <col min="514" max="514" width="53.7109375" style="506" customWidth="1"/>
    <col min="515" max="519" width="23.140625" style="506" customWidth="1"/>
    <col min="520" max="520" width="18.7109375" style="506" customWidth="1"/>
    <col min="521" max="521" width="2.7109375" style="506" customWidth="1"/>
    <col min="522" max="768" width="11.5703125" style="506"/>
    <col min="769" max="769" width="2.7109375" style="506" customWidth="1"/>
    <col min="770" max="770" width="53.7109375" style="506" customWidth="1"/>
    <col min="771" max="775" width="23.140625" style="506" customWidth="1"/>
    <col min="776" max="776" width="18.7109375" style="506" customWidth="1"/>
    <col min="777" max="777" width="2.7109375" style="506" customWidth="1"/>
    <col min="778" max="1024" width="11.5703125" style="506"/>
    <col min="1025" max="1025" width="2.7109375" style="506" customWidth="1"/>
    <col min="1026" max="1026" width="53.7109375" style="506" customWidth="1"/>
    <col min="1027" max="1031" width="23.140625" style="506" customWidth="1"/>
    <col min="1032" max="1032" width="18.7109375" style="506" customWidth="1"/>
    <col min="1033" max="1033" width="2.7109375" style="506" customWidth="1"/>
    <col min="1034" max="1280" width="11.5703125" style="506"/>
    <col min="1281" max="1281" width="2.7109375" style="506" customWidth="1"/>
    <col min="1282" max="1282" width="53.7109375" style="506" customWidth="1"/>
    <col min="1283" max="1287" width="23.140625" style="506" customWidth="1"/>
    <col min="1288" max="1288" width="18.7109375" style="506" customWidth="1"/>
    <col min="1289" max="1289" width="2.7109375" style="506" customWidth="1"/>
    <col min="1290" max="1536" width="11.5703125" style="506"/>
    <col min="1537" max="1537" width="2.7109375" style="506" customWidth="1"/>
    <col min="1538" max="1538" width="53.7109375" style="506" customWidth="1"/>
    <col min="1539" max="1543" width="23.140625" style="506" customWidth="1"/>
    <col min="1544" max="1544" width="18.7109375" style="506" customWidth="1"/>
    <col min="1545" max="1545" width="2.7109375" style="506" customWidth="1"/>
    <col min="1546" max="1792" width="11.5703125" style="506"/>
    <col min="1793" max="1793" width="2.7109375" style="506" customWidth="1"/>
    <col min="1794" max="1794" width="53.7109375" style="506" customWidth="1"/>
    <col min="1795" max="1799" width="23.140625" style="506" customWidth="1"/>
    <col min="1800" max="1800" width="18.7109375" style="506" customWidth="1"/>
    <col min="1801" max="1801" width="2.7109375" style="506" customWidth="1"/>
    <col min="1802" max="2048" width="11.5703125" style="506"/>
    <col min="2049" max="2049" width="2.7109375" style="506" customWidth="1"/>
    <col min="2050" max="2050" width="53.7109375" style="506" customWidth="1"/>
    <col min="2051" max="2055" width="23.140625" style="506" customWidth="1"/>
    <col min="2056" max="2056" width="18.7109375" style="506" customWidth="1"/>
    <col min="2057" max="2057" width="2.7109375" style="506" customWidth="1"/>
    <col min="2058" max="2304" width="11.5703125" style="506"/>
    <col min="2305" max="2305" width="2.7109375" style="506" customWidth="1"/>
    <col min="2306" max="2306" width="53.7109375" style="506" customWidth="1"/>
    <col min="2307" max="2311" width="23.140625" style="506" customWidth="1"/>
    <col min="2312" max="2312" width="18.7109375" style="506" customWidth="1"/>
    <col min="2313" max="2313" width="2.7109375" style="506" customWidth="1"/>
    <col min="2314" max="2560" width="11.5703125" style="506"/>
    <col min="2561" max="2561" width="2.7109375" style="506" customWidth="1"/>
    <col min="2562" max="2562" width="53.7109375" style="506" customWidth="1"/>
    <col min="2563" max="2567" width="23.140625" style="506" customWidth="1"/>
    <col min="2568" max="2568" width="18.7109375" style="506" customWidth="1"/>
    <col min="2569" max="2569" width="2.7109375" style="506" customWidth="1"/>
    <col min="2570" max="2816" width="11.5703125" style="506"/>
    <col min="2817" max="2817" width="2.7109375" style="506" customWidth="1"/>
    <col min="2818" max="2818" width="53.7109375" style="506" customWidth="1"/>
    <col min="2819" max="2823" width="23.140625" style="506" customWidth="1"/>
    <col min="2824" max="2824" width="18.7109375" style="506" customWidth="1"/>
    <col min="2825" max="2825" width="2.7109375" style="506" customWidth="1"/>
    <col min="2826" max="3072" width="11.5703125" style="506"/>
    <col min="3073" max="3073" width="2.7109375" style="506" customWidth="1"/>
    <col min="3074" max="3074" width="53.7109375" style="506" customWidth="1"/>
    <col min="3075" max="3079" width="23.140625" style="506" customWidth="1"/>
    <col min="3080" max="3080" width="18.7109375" style="506" customWidth="1"/>
    <col min="3081" max="3081" width="2.7109375" style="506" customWidth="1"/>
    <col min="3082" max="3328" width="11.5703125" style="506"/>
    <col min="3329" max="3329" width="2.7109375" style="506" customWidth="1"/>
    <col min="3330" max="3330" width="53.7109375" style="506" customWidth="1"/>
    <col min="3331" max="3335" width="23.140625" style="506" customWidth="1"/>
    <col min="3336" max="3336" width="18.7109375" style="506" customWidth="1"/>
    <col min="3337" max="3337" width="2.7109375" style="506" customWidth="1"/>
    <col min="3338" max="3584" width="11.5703125" style="506"/>
    <col min="3585" max="3585" width="2.7109375" style="506" customWidth="1"/>
    <col min="3586" max="3586" width="53.7109375" style="506" customWidth="1"/>
    <col min="3587" max="3591" width="23.140625" style="506" customWidth="1"/>
    <col min="3592" max="3592" width="18.7109375" style="506" customWidth="1"/>
    <col min="3593" max="3593" width="2.7109375" style="506" customWidth="1"/>
    <col min="3594" max="3840" width="11.5703125" style="506"/>
    <col min="3841" max="3841" width="2.7109375" style="506" customWidth="1"/>
    <col min="3842" max="3842" width="53.7109375" style="506" customWidth="1"/>
    <col min="3843" max="3847" width="23.140625" style="506" customWidth="1"/>
    <col min="3848" max="3848" width="18.7109375" style="506" customWidth="1"/>
    <col min="3849" max="3849" width="2.7109375" style="506" customWidth="1"/>
    <col min="3850" max="4096" width="11.5703125" style="506"/>
    <col min="4097" max="4097" width="2.7109375" style="506" customWidth="1"/>
    <col min="4098" max="4098" width="53.7109375" style="506" customWidth="1"/>
    <col min="4099" max="4103" width="23.140625" style="506" customWidth="1"/>
    <col min="4104" max="4104" width="18.7109375" style="506" customWidth="1"/>
    <col min="4105" max="4105" width="2.7109375" style="506" customWidth="1"/>
    <col min="4106" max="4352" width="11.5703125" style="506"/>
    <col min="4353" max="4353" width="2.7109375" style="506" customWidth="1"/>
    <col min="4354" max="4354" width="53.7109375" style="506" customWidth="1"/>
    <col min="4355" max="4359" width="23.140625" style="506" customWidth="1"/>
    <col min="4360" max="4360" width="18.7109375" style="506" customWidth="1"/>
    <col min="4361" max="4361" width="2.7109375" style="506" customWidth="1"/>
    <col min="4362" max="4608" width="11.5703125" style="506"/>
    <col min="4609" max="4609" width="2.7109375" style="506" customWidth="1"/>
    <col min="4610" max="4610" width="53.7109375" style="506" customWidth="1"/>
    <col min="4611" max="4615" width="23.140625" style="506" customWidth="1"/>
    <col min="4616" max="4616" width="18.7109375" style="506" customWidth="1"/>
    <col min="4617" max="4617" width="2.7109375" style="506" customWidth="1"/>
    <col min="4618" max="4864" width="11.5703125" style="506"/>
    <col min="4865" max="4865" width="2.7109375" style="506" customWidth="1"/>
    <col min="4866" max="4866" width="53.7109375" style="506" customWidth="1"/>
    <col min="4867" max="4871" width="23.140625" style="506" customWidth="1"/>
    <col min="4872" max="4872" width="18.7109375" style="506" customWidth="1"/>
    <col min="4873" max="4873" width="2.7109375" style="506" customWidth="1"/>
    <col min="4874" max="5120" width="11.5703125" style="506"/>
    <col min="5121" max="5121" width="2.7109375" style="506" customWidth="1"/>
    <col min="5122" max="5122" width="53.7109375" style="506" customWidth="1"/>
    <col min="5123" max="5127" width="23.140625" style="506" customWidth="1"/>
    <col min="5128" max="5128" width="18.7109375" style="506" customWidth="1"/>
    <col min="5129" max="5129" width="2.7109375" style="506" customWidth="1"/>
    <col min="5130" max="5376" width="11.5703125" style="506"/>
    <col min="5377" max="5377" width="2.7109375" style="506" customWidth="1"/>
    <col min="5378" max="5378" width="53.7109375" style="506" customWidth="1"/>
    <col min="5379" max="5383" width="23.140625" style="506" customWidth="1"/>
    <col min="5384" max="5384" width="18.7109375" style="506" customWidth="1"/>
    <col min="5385" max="5385" width="2.7109375" style="506" customWidth="1"/>
    <col min="5386" max="5632" width="11.5703125" style="506"/>
    <col min="5633" max="5633" width="2.7109375" style="506" customWidth="1"/>
    <col min="5634" max="5634" width="53.7109375" style="506" customWidth="1"/>
    <col min="5635" max="5639" width="23.140625" style="506" customWidth="1"/>
    <col min="5640" max="5640" width="18.7109375" style="506" customWidth="1"/>
    <col min="5641" max="5641" width="2.7109375" style="506" customWidth="1"/>
    <col min="5642" max="5888" width="11.5703125" style="506"/>
    <col min="5889" max="5889" width="2.7109375" style="506" customWidth="1"/>
    <col min="5890" max="5890" width="53.7109375" style="506" customWidth="1"/>
    <col min="5891" max="5895" width="23.140625" style="506" customWidth="1"/>
    <col min="5896" max="5896" width="18.7109375" style="506" customWidth="1"/>
    <col min="5897" max="5897" width="2.7109375" style="506" customWidth="1"/>
    <col min="5898" max="6144" width="11.5703125" style="506"/>
    <col min="6145" max="6145" width="2.7109375" style="506" customWidth="1"/>
    <col min="6146" max="6146" width="53.7109375" style="506" customWidth="1"/>
    <col min="6147" max="6151" width="23.140625" style="506" customWidth="1"/>
    <col min="6152" max="6152" width="18.7109375" style="506" customWidth="1"/>
    <col min="6153" max="6153" width="2.7109375" style="506" customWidth="1"/>
    <col min="6154" max="6400" width="11.5703125" style="506"/>
    <col min="6401" max="6401" width="2.7109375" style="506" customWidth="1"/>
    <col min="6402" max="6402" width="53.7109375" style="506" customWidth="1"/>
    <col min="6403" max="6407" width="23.140625" style="506" customWidth="1"/>
    <col min="6408" max="6408" width="18.7109375" style="506" customWidth="1"/>
    <col min="6409" max="6409" width="2.7109375" style="506" customWidth="1"/>
    <col min="6410" max="6656" width="11.5703125" style="506"/>
    <col min="6657" max="6657" width="2.7109375" style="506" customWidth="1"/>
    <col min="6658" max="6658" width="53.7109375" style="506" customWidth="1"/>
    <col min="6659" max="6663" width="23.140625" style="506" customWidth="1"/>
    <col min="6664" max="6664" width="18.7109375" style="506" customWidth="1"/>
    <col min="6665" max="6665" width="2.7109375" style="506" customWidth="1"/>
    <col min="6666" max="6912" width="11.5703125" style="506"/>
    <col min="6913" max="6913" width="2.7109375" style="506" customWidth="1"/>
    <col min="6914" max="6914" width="53.7109375" style="506" customWidth="1"/>
    <col min="6915" max="6919" width="23.140625" style="506" customWidth="1"/>
    <col min="6920" max="6920" width="18.7109375" style="506" customWidth="1"/>
    <col min="6921" max="6921" width="2.7109375" style="506" customWidth="1"/>
    <col min="6922" max="7168" width="11.5703125" style="506"/>
    <col min="7169" max="7169" width="2.7109375" style="506" customWidth="1"/>
    <col min="7170" max="7170" width="53.7109375" style="506" customWidth="1"/>
    <col min="7171" max="7175" width="23.140625" style="506" customWidth="1"/>
    <col min="7176" max="7176" width="18.7109375" style="506" customWidth="1"/>
    <col min="7177" max="7177" width="2.7109375" style="506" customWidth="1"/>
    <col min="7178" max="7424" width="11.5703125" style="506"/>
    <col min="7425" max="7425" width="2.7109375" style="506" customWidth="1"/>
    <col min="7426" max="7426" width="53.7109375" style="506" customWidth="1"/>
    <col min="7427" max="7431" width="23.140625" style="506" customWidth="1"/>
    <col min="7432" max="7432" width="18.7109375" style="506" customWidth="1"/>
    <col min="7433" max="7433" width="2.7109375" style="506" customWidth="1"/>
    <col min="7434" max="7680" width="11.5703125" style="506"/>
    <col min="7681" max="7681" width="2.7109375" style="506" customWidth="1"/>
    <col min="7682" max="7682" width="53.7109375" style="506" customWidth="1"/>
    <col min="7683" max="7687" width="23.140625" style="506" customWidth="1"/>
    <col min="7688" max="7688" width="18.7109375" style="506" customWidth="1"/>
    <col min="7689" max="7689" width="2.7109375" style="506" customWidth="1"/>
    <col min="7690" max="7936" width="11.5703125" style="506"/>
    <col min="7937" max="7937" width="2.7109375" style="506" customWidth="1"/>
    <col min="7938" max="7938" width="53.7109375" style="506" customWidth="1"/>
    <col min="7939" max="7943" width="23.140625" style="506" customWidth="1"/>
    <col min="7944" max="7944" width="18.7109375" style="506" customWidth="1"/>
    <col min="7945" max="7945" width="2.7109375" style="506" customWidth="1"/>
    <col min="7946" max="8192" width="11.5703125" style="506"/>
    <col min="8193" max="8193" width="2.7109375" style="506" customWidth="1"/>
    <col min="8194" max="8194" width="53.7109375" style="506" customWidth="1"/>
    <col min="8195" max="8199" width="23.140625" style="506" customWidth="1"/>
    <col min="8200" max="8200" width="18.7109375" style="506" customWidth="1"/>
    <col min="8201" max="8201" width="2.7109375" style="506" customWidth="1"/>
    <col min="8202" max="8448" width="11.5703125" style="506"/>
    <col min="8449" max="8449" width="2.7109375" style="506" customWidth="1"/>
    <col min="8450" max="8450" width="53.7109375" style="506" customWidth="1"/>
    <col min="8451" max="8455" width="23.140625" style="506" customWidth="1"/>
    <col min="8456" max="8456" width="18.7109375" style="506" customWidth="1"/>
    <col min="8457" max="8457" width="2.7109375" style="506" customWidth="1"/>
    <col min="8458" max="8704" width="11.5703125" style="506"/>
    <col min="8705" max="8705" width="2.7109375" style="506" customWidth="1"/>
    <col min="8706" max="8706" width="53.7109375" style="506" customWidth="1"/>
    <col min="8707" max="8711" width="23.140625" style="506" customWidth="1"/>
    <col min="8712" max="8712" width="18.7109375" style="506" customWidth="1"/>
    <col min="8713" max="8713" width="2.7109375" style="506" customWidth="1"/>
    <col min="8714" max="8960" width="11.5703125" style="506"/>
    <col min="8961" max="8961" width="2.7109375" style="506" customWidth="1"/>
    <col min="8962" max="8962" width="53.7109375" style="506" customWidth="1"/>
    <col min="8963" max="8967" width="23.140625" style="506" customWidth="1"/>
    <col min="8968" max="8968" width="18.7109375" style="506" customWidth="1"/>
    <col min="8969" max="8969" width="2.7109375" style="506" customWidth="1"/>
    <col min="8970" max="9216" width="11.5703125" style="506"/>
    <col min="9217" max="9217" width="2.7109375" style="506" customWidth="1"/>
    <col min="9218" max="9218" width="53.7109375" style="506" customWidth="1"/>
    <col min="9219" max="9223" width="23.140625" style="506" customWidth="1"/>
    <col min="9224" max="9224" width="18.7109375" style="506" customWidth="1"/>
    <col min="9225" max="9225" width="2.7109375" style="506" customWidth="1"/>
    <col min="9226" max="9472" width="11.5703125" style="506"/>
    <col min="9473" max="9473" width="2.7109375" style="506" customWidth="1"/>
    <col min="9474" max="9474" width="53.7109375" style="506" customWidth="1"/>
    <col min="9475" max="9479" width="23.140625" style="506" customWidth="1"/>
    <col min="9480" max="9480" width="18.7109375" style="506" customWidth="1"/>
    <col min="9481" max="9481" width="2.7109375" style="506" customWidth="1"/>
    <col min="9482" max="9728" width="11.5703125" style="506"/>
    <col min="9729" max="9729" width="2.7109375" style="506" customWidth="1"/>
    <col min="9730" max="9730" width="53.7109375" style="506" customWidth="1"/>
    <col min="9731" max="9735" width="23.140625" style="506" customWidth="1"/>
    <col min="9736" max="9736" width="18.7109375" style="506" customWidth="1"/>
    <col min="9737" max="9737" width="2.7109375" style="506" customWidth="1"/>
    <col min="9738" max="9984" width="11.5703125" style="506"/>
    <col min="9985" max="9985" width="2.7109375" style="506" customWidth="1"/>
    <col min="9986" max="9986" width="53.7109375" style="506" customWidth="1"/>
    <col min="9987" max="9991" width="23.140625" style="506" customWidth="1"/>
    <col min="9992" max="9992" width="18.7109375" style="506" customWidth="1"/>
    <col min="9993" max="9993" width="2.7109375" style="506" customWidth="1"/>
    <col min="9994" max="10240" width="11.5703125" style="506"/>
    <col min="10241" max="10241" width="2.7109375" style="506" customWidth="1"/>
    <col min="10242" max="10242" width="53.7109375" style="506" customWidth="1"/>
    <col min="10243" max="10247" width="23.140625" style="506" customWidth="1"/>
    <col min="10248" max="10248" width="18.7109375" style="506" customWidth="1"/>
    <col min="10249" max="10249" width="2.7109375" style="506" customWidth="1"/>
    <col min="10250" max="10496" width="11.5703125" style="506"/>
    <col min="10497" max="10497" width="2.7109375" style="506" customWidth="1"/>
    <col min="10498" max="10498" width="53.7109375" style="506" customWidth="1"/>
    <col min="10499" max="10503" width="23.140625" style="506" customWidth="1"/>
    <col min="10504" max="10504" width="18.7109375" style="506" customWidth="1"/>
    <col min="10505" max="10505" width="2.7109375" style="506" customWidth="1"/>
    <col min="10506" max="10752" width="11.5703125" style="506"/>
    <col min="10753" max="10753" width="2.7109375" style="506" customWidth="1"/>
    <col min="10754" max="10754" width="53.7109375" style="506" customWidth="1"/>
    <col min="10755" max="10759" width="23.140625" style="506" customWidth="1"/>
    <col min="10760" max="10760" width="18.7109375" style="506" customWidth="1"/>
    <col min="10761" max="10761" width="2.7109375" style="506" customWidth="1"/>
    <col min="10762" max="11008" width="11.5703125" style="506"/>
    <col min="11009" max="11009" width="2.7109375" style="506" customWidth="1"/>
    <col min="11010" max="11010" width="53.7109375" style="506" customWidth="1"/>
    <col min="11011" max="11015" width="23.140625" style="506" customWidth="1"/>
    <col min="11016" max="11016" width="18.7109375" style="506" customWidth="1"/>
    <col min="11017" max="11017" width="2.7109375" style="506" customWidth="1"/>
    <col min="11018" max="11264" width="11.5703125" style="506"/>
    <col min="11265" max="11265" width="2.7109375" style="506" customWidth="1"/>
    <col min="11266" max="11266" width="53.7109375" style="506" customWidth="1"/>
    <col min="11267" max="11271" width="23.140625" style="506" customWidth="1"/>
    <col min="11272" max="11272" width="18.7109375" style="506" customWidth="1"/>
    <col min="11273" max="11273" width="2.7109375" style="506" customWidth="1"/>
    <col min="11274" max="11520" width="11.5703125" style="506"/>
    <col min="11521" max="11521" width="2.7109375" style="506" customWidth="1"/>
    <col min="11522" max="11522" width="53.7109375" style="506" customWidth="1"/>
    <col min="11523" max="11527" width="23.140625" style="506" customWidth="1"/>
    <col min="11528" max="11528" width="18.7109375" style="506" customWidth="1"/>
    <col min="11529" max="11529" width="2.7109375" style="506" customWidth="1"/>
    <col min="11530" max="11776" width="11.5703125" style="506"/>
    <col min="11777" max="11777" width="2.7109375" style="506" customWidth="1"/>
    <col min="11778" max="11778" width="53.7109375" style="506" customWidth="1"/>
    <col min="11779" max="11783" width="23.140625" style="506" customWidth="1"/>
    <col min="11784" max="11784" width="18.7109375" style="506" customWidth="1"/>
    <col min="11785" max="11785" width="2.7109375" style="506" customWidth="1"/>
    <col min="11786" max="12032" width="11.5703125" style="506"/>
    <col min="12033" max="12033" width="2.7109375" style="506" customWidth="1"/>
    <col min="12034" max="12034" width="53.7109375" style="506" customWidth="1"/>
    <col min="12035" max="12039" width="23.140625" style="506" customWidth="1"/>
    <col min="12040" max="12040" width="18.7109375" style="506" customWidth="1"/>
    <col min="12041" max="12041" width="2.7109375" style="506" customWidth="1"/>
    <col min="12042" max="12288" width="11.5703125" style="506"/>
    <col min="12289" max="12289" width="2.7109375" style="506" customWidth="1"/>
    <col min="12290" max="12290" width="53.7109375" style="506" customWidth="1"/>
    <col min="12291" max="12295" width="23.140625" style="506" customWidth="1"/>
    <col min="12296" max="12296" width="18.7109375" style="506" customWidth="1"/>
    <col min="12297" max="12297" width="2.7109375" style="506" customWidth="1"/>
    <col min="12298" max="12544" width="11.5703125" style="506"/>
    <col min="12545" max="12545" width="2.7109375" style="506" customWidth="1"/>
    <col min="12546" max="12546" width="53.7109375" style="506" customWidth="1"/>
    <col min="12547" max="12551" width="23.140625" style="506" customWidth="1"/>
    <col min="12552" max="12552" width="18.7109375" style="506" customWidth="1"/>
    <col min="12553" max="12553" width="2.7109375" style="506" customWidth="1"/>
    <col min="12554" max="12800" width="11.5703125" style="506"/>
    <col min="12801" max="12801" width="2.7109375" style="506" customWidth="1"/>
    <col min="12802" max="12802" width="53.7109375" style="506" customWidth="1"/>
    <col min="12803" max="12807" width="23.140625" style="506" customWidth="1"/>
    <col min="12808" max="12808" width="18.7109375" style="506" customWidth="1"/>
    <col min="12809" max="12809" width="2.7109375" style="506" customWidth="1"/>
    <col min="12810" max="13056" width="11.5703125" style="506"/>
    <col min="13057" max="13057" width="2.7109375" style="506" customWidth="1"/>
    <col min="13058" max="13058" width="53.7109375" style="506" customWidth="1"/>
    <col min="13059" max="13063" width="23.140625" style="506" customWidth="1"/>
    <col min="13064" max="13064" width="18.7109375" style="506" customWidth="1"/>
    <col min="13065" max="13065" width="2.7109375" style="506" customWidth="1"/>
    <col min="13066" max="13312" width="11.5703125" style="506"/>
    <col min="13313" max="13313" width="2.7109375" style="506" customWidth="1"/>
    <col min="13314" max="13314" width="53.7109375" style="506" customWidth="1"/>
    <col min="13315" max="13319" width="23.140625" style="506" customWidth="1"/>
    <col min="13320" max="13320" width="18.7109375" style="506" customWidth="1"/>
    <col min="13321" max="13321" width="2.7109375" style="506" customWidth="1"/>
    <col min="13322" max="13568" width="11.5703125" style="506"/>
    <col min="13569" max="13569" width="2.7109375" style="506" customWidth="1"/>
    <col min="13570" max="13570" width="53.7109375" style="506" customWidth="1"/>
    <col min="13571" max="13575" width="23.140625" style="506" customWidth="1"/>
    <col min="13576" max="13576" width="18.7109375" style="506" customWidth="1"/>
    <col min="13577" max="13577" width="2.7109375" style="506" customWidth="1"/>
    <col min="13578" max="13824" width="11.5703125" style="506"/>
    <col min="13825" max="13825" width="2.7109375" style="506" customWidth="1"/>
    <col min="13826" max="13826" width="53.7109375" style="506" customWidth="1"/>
    <col min="13827" max="13831" width="23.140625" style="506" customWidth="1"/>
    <col min="13832" max="13832" width="18.7109375" style="506" customWidth="1"/>
    <col min="13833" max="13833" width="2.7109375" style="506" customWidth="1"/>
    <col min="13834" max="14080" width="11.5703125" style="506"/>
    <col min="14081" max="14081" width="2.7109375" style="506" customWidth="1"/>
    <col min="14082" max="14082" width="53.7109375" style="506" customWidth="1"/>
    <col min="14083" max="14087" width="23.140625" style="506" customWidth="1"/>
    <col min="14088" max="14088" width="18.7109375" style="506" customWidth="1"/>
    <col min="14089" max="14089" width="2.7109375" style="506" customWidth="1"/>
    <col min="14090" max="14336" width="11.5703125" style="506"/>
    <col min="14337" max="14337" width="2.7109375" style="506" customWidth="1"/>
    <col min="14338" max="14338" width="53.7109375" style="506" customWidth="1"/>
    <col min="14339" max="14343" width="23.140625" style="506" customWidth="1"/>
    <col min="14344" max="14344" width="18.7109375" style="506" customWidth="1"/>
    <col min="14345" max="14345" width="2.7109375" style="506" customWidth="1"/>
    <col min="14346" max="14592" width="11.5703125" style="506"/>
    <col min="14593" max="14593" width="2.7109375" style="506" customWidth="1"/>
    <col min="14594" max="14594" width="53.7109375" style="506" customWidth="1"/>
    <col min="14595" max="14599" width="23.140625" style="506" customWidth="1"/>
    <col min="14600" max="14600" width="18.7109375" style="506" customWidth="1"/>
    <col min="14601" max="14601" width="2.7109375" style="506" customWidth="1"/>
    <col min="14602" max="14848" width="11.5703125" style="506"/>
    <col min="14849" max="14849" width="2.7109375" style="506" customWidth="1"/>
    <col min="14850" max="14850" width="53.7109375" style="506" customWidth="1"/>
    <col min="14851" max="14855" width="23.140625" style="506" customWidth="1"/>
    <col min="14856" max="14856" width="18.7109375" style="506" customWidth="1"/>
    <col min="14857" max="14857" width="2.7109375" style="506" customWidth="1"/>
    <col min="14858" max="15104" width="11.5703125" style="506"/>
    <col min="15105" max="15105" width="2.7109375" style="506" customWidth="1"/>
    <col min="15106" max="15106" width="53.7109375" style="506" customWidth="1"/>
    <col min="15107" max="15111" width="23.140625" style="506" customWidth="1"/>
    <col min="15112" max="15112" width="18.7109375" style="506" customWidth="1"/>
    <col min="15113" max="15113" width="2.7109375" style="506" customWidth="1"/>
    <col min="15114" max="15360" width="11.5703125" style="506"/>
    <col min="15361" max="15361" width="2.7109375" style="506" customWidth="1"/>
    <col min="15362" max="15362" width="53.7109375" style="506" customWidth="1"/>
    <col min="15363" max="15367" width="23.140625" style="506" customWidth="1"/>
    <col min="15368" max="15368" width="18.7109375" style="506" customWidth="1"/>
    <col min="15369" max="15369" width="2.7109375" style="506" customWidth="1"/>
    <col min="15370" max="15616" width="11.5703125" style="506"/>
    <col min="15617" max="15617" width="2.7109375" style="506" customWidth="1"/>
    <col min="15618" max="15618" width="53.7109375" style="506" customWidth="1"/>
    <col min="15619" max="15623" width="23.140625" style="506" customWidth="1"/>
    <col min="15624" max="15624" width="18.7109375" style="506" customWidth="1"/>
    <col min="15625" max="15625" width="2.7109375" style="506" customWidth="1"/>
    <col min="15626" max="15872" width="11.5703125" style="506"/>
    <col min="15873" max="15873" width="2.7109375" style="506" customWidth="1"/>
    <col min="15874" max="15874" width="53.7109375" style="506" customWidth="1"/>
    <col min="15875" max="15879" width="23.140625" style="506" customWidth="1"/>
    <col min="15880" max="15880" width="18.7109375" style="506" customWidth="1"/>
    <col min="15881" max="15881" width="2.7109375" style="506" customWidth="1"/>
    <col min="15882" max="16128" width="11.5703125" style="506"/>
    <col min="16129" max="16129" width="2.7109375" style="506" customWidth="1"/>
    <col min="16130" max="16130" width="53.7109375" style="506" customWidth="1"/>
    <col min="16131" max="16135" width="23.140625" style="506" customWidth="1"/>
    <col min="16136" max="16136" width="18.7109375" style="506" customWidth="1"/>
    <col min="16137" max="16137" width="2.7109375" style="506" customWidth="1"/>
    <col min="16138" max="16384" width="11.5703125" style="506"/>
  </cols>
  <sheetData>
    <row r="1" spans="1:8" ht="14.1" customHeight="1">
      <c r="A1" s="15"/>
      <c r="B1" s="16"/>
      <c r="C1" s="16"/>
      <c r="D1" s="16"/>
      <c r="E1" s="16"/>
      <c r="F1" s="16"/>
      <c r="G1" s="17"/>
      <c r="H1" s="17"/>
    </row>
    <row r="2" spans="1:8" ht="14.1" customHeight="1">
      <c r="A2" s="15"/>
      <c r="B2" s="16"/>
      <c r="C2" s="16"/>
      <c r="D2" s="16"/>
      <c r="E2" s="16"/>
      <c r="F2" s="16"/>
      <c r="G2" s="17"/>
      <c r="H2" s="17"/>
    </row>
    <row r="3" spans="1:8" ht="14.1" customHeight="1">
      <c r="A3" s="15"/>
      <c r="B3" s="16"/>
      <c r="C3" s="16"/>
      <c r="D3" s="16"/>
      <c r="E3" s="16"/>
      <c r="F3" s="16"/>
      <c r="G3" s="17"/>
      <c r="H3" s="17"/>
    </row>
    <row r="4" spans="1:8" ht="14.1" customHeight="1">
      <c r="A4" s="15"/>
      <c r="B4" s="16"/>
      <c r="C4" s="16"/>
      <c r="D4" s="16"/>
      <c r="E4" s="16"/>
      <c r="F4" s="16"/>
      <c r="G4" s="17"/>
      <c r="H4" s="17"/>
    </row>
    <row r="5" spans="1:8" ht="14.1" customHeight="1">
      <c r="A5" s="18"/>
      <c r="B5" s="19"/>
      <c r="C5" s="20"/>
      <c r="D5" s="20"/>
      <c r="E5" s="20"/>
      <c r="F5" s="20"/>
      <c r="G5" s="21"/>
      <c r="H5" s="21"/>
    </row>
    <row r="6" spans="1:8" ht="51" customHeight="1">
      <c r="A6" s="18"/>
      <c r="B6" s="1577" t="s">
        <v>1219</v>
      </c>
      <c r="C6" s="1578"/>
      <c r="D6" s="1578"/>
      <c r="E6" s="1578"/>
      <c r="F6" s="1578"/>
      <c r="G6" s="1578"/>
      <c r="H6" s="1579"/>
    </row>
    <row r="7" spans="1:8" ht="12.75" customHeight="1">
      <c r="A7" s="18"/>
      <c r="B7" s="1580"/>
      <c r="C7" s="1581"/>
      <c r="D7" s="1581"/>
      <c r="E7" s="1581"/>
      <c r="F7" s="1581"/>
      <c r="G7" s="1581"/>
      <c r="H7" s="1582"/>
    </row>
    <row r="8" spans="1:8" ht="12.75" customHeight="1">
      <c r="A8" s="18"/>
      <c r="B8" s="22" t="s">
        <v>1337</v>
      </c>
      <c r="C8" s="23"/>
      <c r="D8" s="23"/>
      <c r="E8" s="23"/>
      <c r="F8" s="23"/>
      <c r="G8" s="23"/>
      <c r="H8" s="24" t="s">
        <v>1194</v>
      </c>
    </row>
    <row r="9" spans="1:8">
      <c r="A9" s="18"/>
      <c r="B9" s="25"/>
      <c r="C9" s="26"/>
      <c r="D9" s="26"/>
      <c r="E9" s="26"/>
      <c r="F9" s="26"/>
      <c r="G9" s="27"/>
      <c r="H9" s="27"/>
    </row>
    <row r="10" spans="1:8">
      <c r="A10" s="18"/>
      <c r="B10" s="1583" t="s">
        <v>80</v>
      </c>
      <c r="C10" s="1586" t="s">
        <v>81</v>
      </c>
      <c r="D10" s="1586" t="s">
        <v>82</v>
      </c>
      <c r="E10" s="1586" t="s">
        <v>83</v>
      </c>
      <c r="F10" s="1586" t="s">
        <v>84</v>
      </c>
      <c r="G10" s="1589" t="s">
        <v>85</v>
      </c>
      <c r="H10" s="1589" t="s">
        <v>86</v>
      </c>
    </row>
    <row r="11" spans="1:8">
      <c r="A11" s="18"/>
      <c r="B11" s="1584"/>
      <c r="C11" s="1587"/>
      <c r="D11" s="1587"/>
      <c r="E11" s="1587"/>
      <c r="F11" s="1587"/>
      <c r="G11" s="1590"/>
      <c r="H11" s="1590"/>
    </row>
    <row r="12" spans="1:8">
      <c r="A12" s="18"/>
      <c r="B12" s="1585"/>
      <c r="C12" s="1588"/>
      <c r="D12" s="1588"/>
      <c r="E12" s="1588"/>
      <c r="F12" s="1588"/>
      <c r="G12" s="1591"/>
      <c r="H12" s="1591"/>
    </row>
    <row r="13" spans="1:8">
      <c r="A13" s="1350"/>
      <c r="B13" s="1351" t="s">
        <v>1353</v>
      </c>
      <c r="C13" s="1352">
        <v>0</v>
      </c>
      <c r="D13" s="1352">
        <v>0</v>
      </c>
      <c r="E13" s="1352">
        <v>0</v>
      </c>
      <c r="F13" s="1352">
        <v>0</v>
      </c>
      <c r="G13" s="1352">
        <v>0</v>
      </c>
      <c r="H13" s="1352">
        <v>0</v>
      </c>
    </row>
    <row r="14" spans="1:8">
      <c r="A14" s="1350"/>
      <c r="B14" s="1353" t="s">
        <v>1354</v>
      </c>
      <c r="C14" s="1353">
        <v>0</v>
      </c>
      <c r="D14" s="1353">
        <v>0</v>
      </c>
      <c r="E14" s="1353">
        <v>0</v>
      </c>
      <c r="F14" s="1353">
        <v>0</v>
      </c>
      <c r="G14" s="1353">
        <v>0</v>
      </c>
      <c r="H14" s="1353">
        <v>0</v>
      </c>
    </row>
    <row r="15" spans="1:8">
      <c r="A15" s="1350"/>
      <c r="B15" s="1353" t="s">
        <v>1355</v>
      </c>
      <c r="C15" s="1353">
        <v>0</v>
      </c>
      <c r="D15" s="1353">
        <v>0</v>
      </c>
      <c r="E15" s="1353">
        <v>0</v>
      </c>
      <c r="F15" s="1353">
        <v>0</v>
      </c>
      <c r="G15" s="1353">
        <v>0</v>
      </c>
      <c r="H15" s="1353">
        <v>0</v>
      </c>
    </row>
    <row r="16" spans="1:8">
      <c r="A16" s="1350"/>
      <c r="B16" s="1353" t="s">
        <v>1356</v>
      </c>
      <c r="C16" s="1353">
        <v>0</v>
      </c>
      <c r="D16" s="1353">
        <v>0</v>
      </c>
      <c r="E16" s="1353">
        <v>0</v>
      </c>
      <c r="F16" s="1353">
        <v>0</v>
      </c>
      <c r="G16" s="1353">
        <v>0</v>
      </c>
      <c r="H16" s="1353">
        <v>0</v>
      </c>
    </row>
    <row r="17" spans="1:8">
      <c r="A17" s="1350"/>
      <c r="B17" s="1353" t="s">
        <v>1357</v>
      </c>
      <c r="C17" s="1353">
        <v>0</v>
      </c>
      <c r="D17" s="1353">
        <v>0</v>
      </c>
      <c r="E17" s="1353">
        <v>0</v>
      </c>
      <c r="F17" s="1353">
        <v>0</v>
      </c>
      <c r="G17" s="1353">
        <v>0</v>
      </c>
      <c r="H17" s="1353">
        <v>0</v>
      </c>
    </row>
    <row r="18" spans="1:8">
      <c r="A18" s="1350"/>
      <c r="B18" s="1353" t="s">
        <v>1358</v>
      </c>
      <c r="C18" s="1353">
        <v>0</v>
      </c>
      <c r="D18" s="1353">
        <v>0</v>
      </c>
      <c r="E18" s="1353">
        <v>0</v>
      </c>
      <c r="F18" s="1353">
        <v>0</v>
      </c>
      <c r="G18" s="1353">
        <v>0</v>
      </c>
      <c r="H18" s="1353">
        <v>0</v>
      </c>
    </row>
    <row r="19" spans="1:8">
      <c r="A19" s="1350"/>
      <c r="B19" s="1353" t="s">
        <v>1359</v>
      </c>
      <c r="C19" s="1353">
        <v>0</v>
      </c>
      <c r="D19" s="1353">
        <v>0</v>
      </c>
      <c r="E19" s="1353">
        <v>0</v>
      </c>
      <c r="F19" s="1353">
        <v>0</v>
      </c>
      <c r="G19" s="1353">
        <v>0</v>
      </c>
      <c r="H19" s="1353">
        <v>0</v>
      </c>
    </row>
    <row r="20" spans="1:8" ht="22.5">
      <c r="A20" s="1350"/>
      <c r="B20" s="1353" t="s">
        <v>1360</v>
      </c>
      <c r="C20" s="1353">
        <v>0</v>
      </c>
      <c r="D20" s="1353">
        <v>0</v>
      </c>
      <c r="E20" s="1353">
        <v>0</v>
      </c>
      <c r="F20" s="1353">
        <v>0</v>
      </c>
      <c r="G20" s="1353">
        <v>0</v>
      </c>
      <c r="H20" s="1353">
        <v>0</v>
      </c>
    </row>
    <row r="21" spans="1:8">
      <c r="A21" s="1350"/>
      <c r="B21" s="1353" t="s">
        <v>1361</v>
      </c>
      <c r="C21" s="1353">
        <v>0</v>
      </c>
      <c r="D21" s="1353">
        <v>0</v>
      </c>
      <c r="E21" s="1353">
        <v>0</v>
      </c>
      <c r="F21" s="1353">
        <v>0</v>
      </c>
      <c r="G21" s="1353">
        <v>0</v>
      </c>
      <c r="H21" s="1353">
        <v>0</v>
      </c>
    </row>
    <row r="22" spans="1:8">
      <c r="A22" s="1350"/>
      <c r="B22" s="1353" t="s">
        <v>1362</v>
      </c>
      <c r="C22" s="1353">
        <v>0</v>
      </c>
      <c r="D22" s="1353">
        <v>0</v>
      </c>
      <c r="E22" s="1353">
        <v>0</v>
      </c>
      <c r="F22" s="1353">
        <v>0</v>
      </c>
      <c r="G22" s="1353">
        <v>0</v>
      </c>
      <c r="H22" s="1353">
        <v>0</v>
      </c>
    </row>
    <row r="23" spans="1:8">
      <c r="A23" s="1350"/>
      <c r="B23" s="1353" t="s">
        <v>1363</v>
      </c>
      <c r="C23" s="1353">
        <v>0</v>
      </c>
      <c r="D23" s="1353">
        <v>0</v>
      </c>
      <c r="E23" s="1353">
        <v>0</v>
      </c>
      <c r="F23" s="1353">
        <v>0</v>
      </c>
      <c r="G23" s="1353">
        <v>0</v>
      </c>
      <c r="H23" s="1353">
        <v>0</v>
      </c>
    </row>
    <row r="24" spans="1:8">
      <c r="A24" s="1350"/>
      <c r="B24" s="1353" t="s">
        <v>1364</v>
      </c>
      <c r="C24" s="1353">
        <v>0</v>
      </c>
      <c r="D24" s="1353">
        <v>0</v>
      </c>
      <c r="E24" s="1353">
        <v>0</v>
      </c>
      <c r="F24" s="1353">
        <v>0</v>
      </c>
      <c r="G24" s="1353">
        <v>0</v>
      </c>
      <c r="H24" s="1353">
        <v>0</v>
      </c>
    </row>
    <row r="25" spans="1:8">
      <c r="A25" s="1350"/>
      <c r="B25" s="1353" t="s">
        <v>1365</v>
      </c>
      <c r="C25" s="1353">
        <v>0</v>
      </c>
      <c r="D25" s="1353">
        <v>0</v>
      </c>
      <c r="E25" s="1353">
        <v>0</v>
      </c>
      <c r="F25" s="1353">
        <v>0</v>
      </c>
      <c r="G25" s="1353">
        <v>0</v>
      </c>
      <c r="H25" s="1353">
        <v>0</v>
      </c>
    </row>
    <row r="26" spans="1:8">
      <c r="A26" s="1350"/>
      <c r="B26" s="1353" t="s">
        <v>1366</v>
      </c>
      <c r="C26" s="1353">
        <v>0</v>
      </c>
      <c r="D26" s="1353">
        <v>0</v>
      </c>
      <c r="E26" s="1353">
        <v>0</v>
      </c>
      <c r="F26" s="1353">
        <v>0</v>
      </c>
      <c r="G26" s="1353">
        <v>0</v>
      </c>
      <c r="H26" s="1353">
        <v>0</v>
      </c>
    </row>
    <row r="27" spans="1:8">
      <c r="A27" s="1350"/>
      <c r="B27" s="1351" t="s">
        <v>1367</v>
      </c>
      <c r="C27" s="1352">
        <v>0</v>
      </c>
      <c r="D27" s="1352">
        <v>0</v>
      </c>
      <c r="E27" s="1352">
        <v>0</v>
      </c>
      <c r="F27" s="1352">
        <v>0</v>
      </c>
      <c r="G27" s="1352">
        <v>0</v>
      </c>
      <c r="H27" s="1352">
        <v>0</v>
      </c>
    </row>
    <row r="28" spans="1:8">
      <c r="A28" s="1350"/>
      <c r="B28" s="1353" t="s">
        <v>1354</v>
      </c>
      <c r="C28" s="1353">
        <v>0</v>
      </c>
      <c r="D28" s="1353">
        <v>0</v>
      </c>
      <c r="E28" s="1353">
        <v>0</v>
      </c>
      <c r="F28" s="1353">
        <v>0</v>
      </c>
      <c r="G28" s="1353">
        <v>0</v>
      </c>
      <c r="H28" s="1353">
        <v>0</v>
      </c>
    </row>
    <row r="29" spans="1:8">
      <c r="A29" s="1350"/>
      <c r="B29" s="1353" t="s">
        <v>1355</v>
      </c>
      <c r="C29" s="1353">
        <v>0</v>
      </c>
      <c r="D29" s="1353">
        <v>0</v>
      </c>
      <c r="E29" s="1353">
        <v>0</v>
      </c>
      <c r="F29" s="1353">
        <v>0</v>
      </c>
      <c r="G29" s="1353">
        <v>0</v>
      </c>
      <c r="H29" s="1353">
        <v>0</v>
      </c>
    </row>
    <row r="30" spans="1:8">
      <c r="A30" s="1350"/>
      <c r="B30" s="1353" t="s">
        <v>1356</v>
      </c>
      <c r="C30" s="1353">
        <v>0</v>
      </c>
      <c r="D30" s="1353">
        <v>0</v>
      </c>
      <c r="E30" s="1353">
        <v>0</v>
      </c>
      <c r="F30" s="1353">
        <v>0</v>
      </c>
      <c r="G30" s="1353">
        <v>0</v>
      </c>
      <c r="H30" s="1353">
        <v>0</v>
      </c>
    </row>
    <row r="31" spans="1:8">
      <c r="A31" s="1350"/>
      <c r="B31" s="1353" t="s">
        <v>1357</v>
      </c>
      <c r="C31" s="1353">
        <v>0</v>
      </c>
      <c r="D31" s="1353">
        <v>0</v>
      </c>
      <c r="E31" s="1353">
        <v>0</v>
      </c>
      <c r="F31" s="1353">
        <v>0</v>
      </c>
      <c r="G31" s="1353">
        <v>0</v>
      </c>
      <c r="H31" s="1353">
        <v>0</v>
      </c>
    </row>
    <row r="32" spans="1:8">
      <c r="A32" s="1350"/>
      <c r="B32" s="1353" t="s">
        <v>1358</v>
      </c>
      <c r="C32" s="1353">
        <v>0</v>
      </c>
      <c r="D32" s="1353">
        <v>0</v>
      </c>
      <c r="E32" s="1353">
        <v>0</v>
      </c>
      <c r="F32" s="1353">
        <v>0</v>
      </c>
      <c r="G32" s="1353">
        <v>0</v>
      </c>
      <c r="H32" s="1353">
        <v>0</v>
      </c>
    </row>
    <row r="33" spans="1:8">
      <c r="A33" s="1350"/>
      <c r="B33" s="1353" t="s">
        <v>1359</v>
      </c>
      <c r="C33" s="1353">
        <v>0</v>
      </c>
      <c r="D33" s="1353">
        <v>0</v>
      </c>
      <c r="E33" s="1353">
        <v>0</v>
      </c>
      <c r="F33" s="1353">
        <v>0</v>
      </c>
      <c r="G33" s="1353">
        <v>0</v>
      </c>
      <c r="H33" s="1353">
        <v>0</v>
      </c>
    </row>
    <row r="34" spans="1:8" ht="22.5">
      <c r="A34" s="1350"/>
      <c r="B34" s="1353" t="s">
        <v>1360</v>
      </c>
      <c r="C34" s="1353">
        <v>0</v>
      </c>
      <c r="D34" s="1353">
        <v>0</v>
      </c>
      <c r="E34" s="1353">
        <v>0</v>
      </c>
      <c r="F34" s="1353">
        <v>0</v>
      </c>
      <c r="G34" s="1353">
        <v>0</v>
      </c>
      <c r="H34" s="1353">
        <v>0</v>
      </c>
    </row>
    <row r="35" spans="1:8">
      <c r="A35" s="1350"/>
      <c r="B35" s="1353" t="s">
        <v>1361</v>
      </c>
      <c r="C35" s="1353">
        <v>0</v>
      </c>
      <c r="D35" s="1353">
        <v>0</v>
      </c>
      <c r="E35" s="1353">
        <v>0</v>
      </c>
      <c r="F35" s="1353">
        <v>0</v>
      </c>
      <c r="G35" s="1353">
        <v>0</v>
      </c>
      <c r="H35" s="1353">
        <v>0</v>
      </c>
    </row>
    <row r="36" spans="1:8">
      <c r="A36" s="1350"/>
      <c r="B36" s="1353" t="s">
        <v>1362</v>
      </c>
      <c r="C36" s="1353">
        <v>0</v>
      </c>
      <c r="D36" s="1353">
        <v>0</v>
      </c>
      <c r="E36" s="1353">
        <v>0</v>
      </c>
      <c r="F36" s="1353">
        <v>0</v>
      </c>
      <c r="G36" s="1353">
        <v>0</v>
      </c>
      <c r="H36" s="1353">
        <v>0</v>
      </c>
    </row>
    <row r="37" spans="1:8">
      <c r="A37" s="1350"/>
      <c r="B37" s="1353" t="s">
        <v>1363</v>
      </c>
      <c r="C37" s="1353">
        <v>0</v>
      </c>
      <c r="D37" s="1353">
        <v>0</v>
      </c>
      <c r="E37" s="1353">
        <v>0</v>
      </c>
      <c r="F37" s="1353">
        <v>0</v>
      </c>
      <c r="G37" s="1353">
        <v>0</v>
      </c>
      <c r="H37" s="1353">
        <v>0</v>
      </c>
    </row>
    <row r="38" spans="1:8">
      <c r="A38" s="1350"/>
      <c r="B38" s="1353" t="s">
        <v>1364</v>
      </c>
      <c r="C38" s="1353">
        <v>0</v>
      </c>
      <c r="D38" s="1353">
        <v>0</v>
      </c>
      <c r="E38" s="1353">
        <v>0</v>
      </c>
      <c r="F38" s="1353">
        <v>0</v>
      </c>
      <c r="G38" s="1353">
        <v>0</v>
      </c>
      <c r="H38" s="1353">
        <v>0</v>
      </c>
    </row>
    <row r="39" spans="1:8">
      <c r="A39" s="1350"/>
      <c r="B39" s="1353" t="s">
        <v>1365</v>
      </c>
      <c r="C39" s="1353">
        <v>0</v>
      </c>
      <c r="D39" s="1353">
        <v>0</v>
      </c>
      <c r="E39" s="1353">
        <v>0</v>
      </c>
      <c r="F39" s="1353">
        <v>0</v>
      </c>
      <c r="G39" s="1353">
        <v>0</v>
      </c>
      <c r="H39" s="1353">
        <v>0</v>
      </c>
    </row>
    <row r="40" spans="1:8">
      <c r="A40" s="1350"/>
      <c r="B40" s="1353" t="s">
        <v>1366</v>
      </c>
      <c r="C40" s="1353">
        <v>0</v>
      </c>
      <c r="D40" s="1353">
        <v>0</v>
      </c>
      <c r="E40" s="1353">
        <v>0</v>
      </c>
      <c r="F40" s="1353">
        <v>0</v>
      </c>
      <c r="G40" s="1353">
        <v>0</v>
      </c>
      <c r="H40" s="1353">
        <v>0</v>
      </c>
    </row>
    <row r="41" spans="1:8">
      <c r="A41" s="1350"/>
      <c r="B41" s="1351" t="s">
        <v>1368</v>
      </c>
      <c r="C41" s="1352">
        <v>0</v>
      </c>
      <c r="D41" s="1352">
        <v>0</v>
      </c>
      <c r="E41" s="1352">
        <v>0</v>
      </c>
      <c r="F41" s="1352">
        <v>0</v>
      </c>
      <c r="G41" s="1352">
        <v>0</v>
      </c>
      <c r="H41" s="1352">
        <v>0</v>
      </c>
    </row>
    <row r="44" spans="1:8">
      <c r="B44" s="1592" t="s">
        <v>1369</v>
      </c>
      <c r="C44" s="1593"/>
      <c r="D44" s="1593"/>
      <c r="E44" s="1593"/>
      <c r="F44" s="1593"/>
      <c r="G44" s="1593"/>
      <c r="H44" s="1593"/>
    </row>
    <row r="49" spans="2:8">
      <c r="B49" s="1594" t="s">
        <v>1338</v>
      </c>
      <c r="C49" s="1593"/>
      <c r="D49" s="1593"/>
      <c r="E49" s="1593"/>
      <c r="F49" s="1593"/>
      <c r="G49" s="1593"/>
      <c r="H49" s="1593"/>
    </row>
    <row r="50" spans="2:8">
      <c r="B50" s="1594" t="s">
        <v>1339</v>
      </c>
      <c r="C50" s="1593"/>
      <c r="D50" s="1593"/>
      <c r="E50" s="1593"/>
      <c r="F50" s="1593"/>
      <c r="G50" s="1593"/>
      <c r="H50" s="1593"/>
    </row>
    <row r="51" spans="2:8">
      <c r="B51" s="1594" t="s">
        <v>1340</v>
      </c>
      <c r="C51" s="1593"/>
      <c r="D51" s="1593"/>
      <c r="E51" s="1593"/>
      <c r="F51" s="1593"/>
      <c r="G51" s="1593"/>
      <c r="H51" s="1593"/>
    </row>
  </sheetData>
  <mergeCells count="13">
    <mergeCell ref="B44:H44"/>
    <mergeCell ref="B49:H49"/>
    <mergeCell ref="B50:H50"/>
    <mergeCell ref="B51:H51"/>
    <mergeCell ref="B6:H6"/>
    <mergeCell ref="B7:H7"/>
    <mergeCell ref="B10:B12"/>
    <mergeCell ref="C10:C12"/>
    <mergeCell ref="D10:D12"/>
    <mergeCell ref="E10:E12"/>
    <mergeCell ref="F10:F12"/>
    <mergeCell ref="G10:G12"/>
    <mergeCell ref="H10:H12"/>
  </mergeCells>
  <pageMargins left="0.70866141732283505" right="0.70866141732283505" top="0.74803149606299202" bottom="0.74803149606299202" header="0.31496062992126" footer="0.31496062992126"/>
  <pageSetup scale="6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848"/>
  <sheetViews>
    <sheetView topLeftCell="A457" workbookViewId="0">
      <selection activeCell="H487" sqref="H487"/>
    </sheetView>
  </sheetViews>
  <sheetFormatPr baseColWidth="10" defaultRowHeight="15"/>
  <cols>
    <col min="1" max="1" width="2.7109375" customWidth="1"/>
    <col min="2" max="6" width="5.7109375" customWidth="1"/>
    <col min="7" max="7" width="50.7109375" style="92" customWidth="1"/>
    <col min="8" max="12" width="22.7109375" customWidth="1"/>
    <col min="13" max="13" width="11.7109375" customWidth="1"/>
    <col min="14" max="14" width="17.7109375" customWidth="1"/>
    <col min="15" max="15" width="2.7109375" customWidth="1"/>
    <col min="257" max="257" width="2.7109375" customWidth="1"/>
    <col min="258" max="262" width="5.7109375" customWidth="1"/>
    <col min="263" max="263" width="50.7109375" customWidth="1"/>
    <col min="264" max="269" width="25.7109375" customWidth="1"/>
    <col min="270" max="270" width="17.7109375" customWidth="1"/>
    <col min="271" max="271" width="2.7109375" customWidth="1"/>
    <col min="513" max="513" width="2.7109375" customWidth="1"/>
    <col min="514" max="518" width="5.7109375" customWidth="1"/>
    <col min="519" max="519" width="50.7109375" customWidth="1"/>
    <col min="520" max="525" width="25.7109375" customWidth="1"/>
    <col min="526" max="526" width="17.7109375" customWidth="1"/>
    <col min="527" max="527" width="2.7109375" customWidth="1"/>
    <col min="769" max="769" width="2.7109375" customWidth="1"/>
    <col min="770" max="774" width="5.7109375" customWidth="1"/>
    <col min="775" max="775" width="50.7109375" customWidth="1"/>
    <col min="776" max="781" width="25.7109375" customWidth="1"/>
    <col min="782" max="782" width="17.7109375" customWidth="1"/>
    <col min="783" max="783" width="2.7109375" customWidth="1"/>
    <col min="1025" max="1025" width="2.7109375" customWidth="1"/>
    <col min="1026" max="1030" width="5.7109375" customWidth="1"/>
    <col min="1031" max="1031" width="50.7109375" customWidth="1"/>
    <col min="1032" max="1037" width="25.7109375" customWidth="1"/>
    <col min="1038" max="1038" width="17.7109375" customWidth="1"/>
    <col min="1039" max="1039" width="2.7109375" customWidth="1"/>
    <col min="1281" max="1281" width="2.7109375" customWidth="1"/>
    <col min="1282" max="1286" width="5.7109375" customWidth="1"/>
    <col min="1287" max="1287" width="50.7109375" customWidth="1"/>
    <col min="1288" max="1293" width="25.7109375" customWidth="1"/>
    <col min="1294" max="1294" width="17.7109375" customWidth="1"/>
    <col min="1295" max="1295" width="2.7109375" customWidth="1"/>
    <col min="1537" max="1537" width="2.7109375" customWidth="1"/>
    <col min="1538" max="1542" width="5.7109375" customWidth="1"/>
    <col min="1543" max="1543" width="50.7109375" customWidth="1"/>
    <col min="1544" max="1549" width="25.7109375" customWidth="1"/>
    <col min="1550" max="1550" width="17.7109375" customWidth="1"/>
    <col min="1551" max="1551" width="2.7109375" customWidth="1"/>
    <col min="1793" max="1793" width="2.7109375" customWidth="1"/>
    <col min="1794" max="1798" width="5.7109375" customWidth="1"/>
    <col min="1799" max="1799" width="50.7109375" customWidth="1"/>
    <col min="1800" max="1805" width="25.7109375" customWidth="1"/>
    <col min="1806" max="1806" width="17.7109375" customWidth="1"/>
    <col min="1807" max="1807" width="2.7109375" customWidth="1"/>
    <col min="2049" max="2049" width="2.7109375" customWidth="1"/>
    <col min="2050" max="2054" width="5.7109375" customWidth="1"/>
    <col min="2055" max="2055" width="50.7109375" customWidth="1"/>
    <col min="2056" max="2061" width="25.7109375" customWidth="1"/>
    <col min="2062" max="2062" width="17.7109375" customWidth="1"/>
    <col min="2063" max="2063" width="2.7109375" customWidth="1"/>
    <col min="2305" max="2305" width="2.7109375" customWidth="1"/>
    <col min="2306" max="2310" width="5.7109375" customWidth="1"/>
    <col min="2311" max="2311" width="50.7109375" customWidth="1"/>
    <col min="2312" max="2317" width="25.7109375" customWidth="1"/>
    <col min="2318" max="2318" width="17.7109375" customWidth="1"/>
    <col min="2319" max="2319" width="2.7109375" customWidth="1"/>
    <col min="2561" max="2561" width="2.7109375" customWidth="1"/>
    <col min="2562" max="2566" width="5.7109375" customWidth="1"/>
    <col min="2567" max="2567" width="50.7109375" customWidth="1"/>
    <col min="2568" max="2573" width="25.7109375" customWidth="1"/>
    <col min="2574" max="2574" width="17.7109375" customWidth="1"/>
    <col min="2575" max="2575" width="2.7109375" customWidth="1"/>
    <col min="2817" max="2817" width="2.7109375" customWidth="1"/>
    <col min="2818" max="2822" width="5.7109375" customWidth="1"/>
    <col min="2823" max="2823" width="50.7109375" customWidth="1"/>
    <col min="2824" max="2829" width="25.7109375" customWidth="1"/>
    <col min="2830" max="2830" width="17.7109375" customWidth="1"/>
    <col min="2831" max="2831" width="2.7109375" customWidth="1"/>
    <col min="3073" max="3073" width="2.7109375" customWidth="1"/>
    <col min="3074" max="3078" width="5.7109375" customWidth="1"/>
    <col min="3079" max="3079" width="50.7109375" customWidth="1"/>
    <col min="3080" max="3085" width="25.7109375" customWidth="1"/>
    <col min="3086" max="3086" width="17.7109375" customWidth="1"/>
    <col min="3087" max="3087" width="2.7109375" customWidth="1"/>
    <col min="3329" max="3329" width="2.7109375" customWidth="1"/>
    <col min="3330" max="3334" width="5.7109375" customWidth="1"/>
    <col min="3335" max="3335" width="50.7109375" customWidth="1"/>
    <col min="3336" max="3341" width="25.7109375" customWidth="1"/>
    <col min="3342" max="3342" width="17.7109375" customWidth="1"/>
    <col min="3343" max="3343" width="2.7109375" customWidth="1"/>
    <col min="3585" max="3585" width="2.7109375" customWidth="1"/>
    <col min="3586" max="3590" width="5.7109375" customWidth="1"/>
    <col min="3591" max="3591" width="50.7109375" customWidth="1"/>
    <col min="3592" max="3597" width="25.7109375" customWidth="1"/>
    <col min="3598" max="3598" width="17.7109375" customWidth="1"/>
    <col min="3599" max="3599" width="2.7109375" customWidth="1"/>
    <col min="3841" max="3841" width="2.7109375" customWidth="1"/>
    <col min="3842" max="3846" width="5.7109375" customWidth="1"/>
    <col min="3847" max="3847" width="50.7109375" customWidth="1"/>
    <col min="3848" max="3853" width="25.7109375" customWidth="1"/>
    <col min="3854" max="3854" width="17.7109375" customWidth="1"/>
    <col min="3855" max="3855" width="2.7109375" customWidth="1"/>
    <col min="4097" max="4097" width="2.7109375" customWidth="1"/>
    <col min="4098" max="4102" width="5.7109375" customWidth="1"/>
    <col min="4103" max="4103" width="50.7109375" customWidth="1"/>
    <col min="4104" max="4109" width="25.7109375" customWidth="1"/>
    <col min="4110" max="4110" width="17.7109375" customWidth="1"/>
    <col min="4111" max="4111" width="2.7109375" customWidth="1"/>
    <col min="4353" max="4353" width="2.7109375" customWidth="1"/>
    <col min="4354" max="4358" width="5.7109375" customWidth="1"/>
    <col min="4359" max="4359" width="50.7109375" customWidth="1"/>
    <col min="4360" max="4365" width="25.7109375" customWidth="1"/>
    <col min="4366" max="4366" width="17.7109375" customWidth="1"/>
    <col min="4367" max="4367" width="2.7109375" customWidth="1"/>
    <col min="4609" max="4609" width="2.7109375" customWidth="1"/>
    <col min="4610" max="4614" width="5.7109375" customWidth="1"/>
    <col min="4615" max="4615" width="50.7109375" customWidth="1"/>
    <col min="4616" max="4621" width="25.7109375" customWidth="1"/>
    <col min="4622" max="4622" width="17.7109375" customWidth="1"/>
    <col min="4623" max="4623" width="2.7109375" customWidth="1"/>
    <col min="4865" max="4865" width="2.7109375" customWidth="1"/>
    <col min="4866" max="4870" width="5.7109375" customWidth="1"/>
    <col min="4871" max="4871" width="50.7109375" customWidth="1"/>
    <col min="4872" max="4877" width="25.7109375" customWidth="1"/>
    <col min="4878" max="4878" width="17.7109375" customWidth="1"/>
    <col min="4879" max="4879" width="2.7109375" customWidth="1"/>
    <col min="5121" max="5121" width="2.7109375" customWidth="1"/>
    <col min="5122" max="5126" width="5.7109375" customWidth="1"/>
    <col min="5127" max="5127" width="50.7109375" customWidth="1"/>
    <col min="5128" max="5133" width="25.7109375" customWidth="1"/>
    <col min="5134" max="5134" width="17.7109375" customWidth="1"/>
    <col min="5135" max="5135" width="2.7109375" customWidth="1"/>
    <col min="5377" max="5377" width="2.7109375" customWidth="1"/>
    <col min="5378" max="5382" width="5.7109375" customWidth="1"/>
    <col min="5383" max="5383" width="50.7109375" customWidth="1"/>
    <col min="5384" max="5389" width="25.7109375" customWidth="1"/>
    <col min="5390" max="5390" width="17.7109375" customWidth="1"/>
    <col min="5391" max="5391" width="2.7109375" customWidth="1"/>
    <col min="5633" max="5633" width="2.7109375" customWidth="1"/>
    <col min="5634" max="5638" width="5.7109375" customWidth="1"/>
    <col min="5639" max="5639" width="50.7109375" customWidth="1"/>
    <col min="5640" max="5645" width="25.7109375" customWidth="1"/>
    <col min="5646" max="5646" width="17.7109375" customWidth="1"/>
    <col min="5647" max="5647" width="2.7109375" customWidth="1"/>
    <col min="5889" max="5889" width="2.7109375" customWidth="1"/>
    <col min="5890" max="5894" width="5.7109375" customWidth="1"/>
    <col min="5895" max="5895" width="50.7109375" customWidth="1"/>
    <col min="5896" max="5901" width="25.7109375" customWidth="1"/>
    <col min="5902" max="5902" width="17.7109375" customWidth="1"/>
    <col min="5903" max="5903" width="2.7109375" customWidth="1"/>
    <col min="6145" max="6145" width="2.7109375" customWidth="1"/>
    <col min="6146" max="6150" width="5.7109375" customWidth="1"/>
    <col min="6151" max="6151" width="50.7109375" customWidth="1"/>
    <col min="6152" max="6157" width="25.7109375" customWidth="1"/>
    <col min="6158" max="6158" width="17.7109375" customWidth="1"/>
    <col min="6159" max="6159" width="2.7109375" customWidth="1"/>
    <col min="6401" max="6401" width="2.7109375" customWidth="1"/>
    <col min="6402" max="6406" width="5.7109375" customWidth="1"/>
    <col min="6407" max="6407" width="50.7109375" customWidth="1"/>
    <col min="6408" max="6413" width="25.7109375" customWidth="1"/>
    <col min="6414" max="6414" width="17.7109375" customWidth="1"/>
    <col min="6415" max="6415" width="2.7109375" customWidth="1"/>
    <col min="6657" max="6657" width="2.7109375" customWidth="1"/>
    <col min="6658" max="6662" width="5.7109375" customWidth="1"/>
    <col min="6663" max="6663" width="50.7109375" customWidth="1"/>
    <col min="6664" max="6669" width="25.7109375" customWidth="1"/>
    <col min="6670" max="6670" width="17.7109375" customWidth="1"/>
    <col min="6671" max="6671" width="2.7109375" customWidth="1"/>
    <col min="6913" max="6913" width="2.7109375" customWidth="1"/>
    <col min="6914" max="6918" width="5.7109375" customWidth="1"/>
    <col min="6919" max="6919" width="50.7109375" customWidth="1"/>
    <col min="6920" max="6925" width="25.7109375" customWidth="1"/>
    <col min="6926" max="6926" width="17.7109375" customWidth="1"/>
    <col min="6927" max="6927" width="2.7109375" customWidth="1"/>
    <col min="7169" max="7169" width="2.7109375" customWidth="1"/>
    <col min="7170" max="7174" width="5.7109375" customWidth="1"/>
    <col min="7175" max="7175" width="50.7109375" customWidth="1"/>
    <col min="7176" max="7181" width="25.7109375" customWidth="1"/>
    <col min="7182" max="7182" width="17.7109375" customWidth="1"/>
    <col min="7183" max="7183" width="2.7109375" customWidth="1"/>
    <col min="7425" max="7425" width="2.7109375" customWidth="1"/>
    <col min="7426" max="7430" width="5.7109375" customWidth="1"/>
    <col min="7431" max="7431" width="50.7109375" customWidth="1"/>
    <col min="7432" max="7437" width="25.7109375" customWidth="1"/>
    <col min="7438" max="7438" width="17.7109375" customWidth="1"/>
    <col min="7439" max="7439" width="2.7109375" customWidth="1"/>
    <col min="7681" max="7681" width="2.7109375" customWidth="1"/>
    <col min="7682" max="7686" width="5.7109375" customWidth="1"/>
    <col min="7687" max="7687" width="50.7109375" customWidth="1"/>
    <col min="7688" max="7693" width="25.7109375" customWidth="1"/>
    <col min="7694" max="7694" width="17.7109375" customWidth="1"/>
    <col min="7695" max="7695" width="2.7109375" customWidth="1"/>
    <col min="7937" max="7937" width="2.7109375" customWidth="1"/>
    <col min="7938" max="7942" width="5.7109375" customWidth="1"/>
    <col min="7943" max="7943" width="50.7109375" customWidth="1"/>
    <col min="7944" max="7949" width="25.7109375" customWidth="1"/>
    <col min="7950" max="7950" width="17.7109375" customWidth="1"/>
    <col min="7951" max="7951" width="2.7109375" customWidth="1"/>
    <col min="8193" max="8193" width="2.7109375" customWidth="1"/>
    <col min="8194" max="8198" width="5.7109375" customWidth="1"/>
    <col min="8199" max="8199" width="50.7109375" customWidth="1"/>
    <col min="8200" max="8205" width="25.7109375" customWidth="1"/>
    <col min="8206" max="8206" width="17.7109375" customWidth="1"/>
    <col min="8207" max="8207" width="2.7109375" customWidth="1"/>
    <col min="8449" max="8449" width="2.7109375" customWidth="1"/>
    <col min="8450" max="8454" width="5.7109375" customWidth="1"/>
    <col min="8455" max="8455" width="50.7109375" customWidth="1"/>
    <col min="8456" max="8461" width="25.7109375" customWidth="1"/>
    <col min="8462" max="8462" width="17.7109375" customWidth="1"/>
    <col min="8463" max="8463" width="2.7109375" customWidth="1"/>
    <col min="8705" max="8705" width="2.7109375" customWidth="1"/>
    <col min="8706" max="8710" width="5.7109375" customWidth="1"/>
    <col min="8711" max="8711" width="50.7109375" customWidth="1"/>
    <col min="8712" max="8717" width="25.7109375" customWidth="1"/>
    <col min="8718" max="8718" width="17.7109375" customWidth="1"/>
    <col min="8719" max="8719" width="2.7109375" customWidth="1"/>
    <col min="8961" max="8961" width="2.7109375" customWidth="1"/>
    <col min="8962" max="8966" width="5.7109375" customWidth="1"/>
    <col min="8967" max="8967" width="50.7109375" customWidth="1"/>
    <col min="8968" max="8973" width="25.7109375" customWidth="1"/>
    <col min="8974" max="8974" width="17.7109375" customWidth="1"/>
    <col min="8975" max="8975" width="2.7109375" customWidth="1"/>
    <col min="9217" max="9217" width="2.7109375" customWidth="1"/>
    <col min="9218" max="9222" width="5.7109375" customWidth="1"/>
    <col min="9223" max="9223" width="50.7109375" customWidth="1"/>
    <col min="9224" max="9229" width="25.7109375" customWidth="1"/>
    <col min="9230" max="9230" width="17.7109375" customWidth="1"/>
    <col min="9231" max="9231" width="2.7109375" customWidth="1"/>
    <col min="9473" max="9473" width="2.7109375" customWidth="1"/>
    <col min="9474" max="9478" width="5.7109375" customWidth="1"/>
    <col min="9479" max="9479" width="50.7109375" customWidth="1"/>
    <col min="9480" max="9485" width="25.7109375" customWidth="1"/>
    <col min="9486" max="9486" width="17.7109375" customWidth="1"/>
    <col min="9487" max="9487" width="2.7109375" customWidth="1"/>
    <col min="9729" max="9729" width="2.7109375" customWidth="1"/>
    <col min="9730" max="9734" width="5.7109375" customWidth="1"/>
    <col min="9735" max="9735" width="50.7109375" customWidth="1"/>
    <col min="9736" max="9741" width="25.7109375" customWidth="1"/>
    <col min="9742" max="9742" width="17.7109375" customWidth="1"/>
    <col min="9743" max="9743" width="2.7109375" customWidth="1"/>
    <col min="9985" max="9985" width="2.7109375" customWidth="1"/>
    <col min="9986" max="9990" width="5.7109375" customWidth="1"/>
    <col min="9991" max="9991" width="50.7109375" customWidth="1"/>
    <col min="9992" max="9997" width="25.7109375" customWidth="1"/>
    <col min="9998" max="9998" width="17.7109375" customWidth="1"/>
    <col min="9999" max="9999" width="2.7109375" customWidth="1"/>
    <col min="10241" max="10241" width="2.7109375" customWidth="1"/>
    <col min="10242" max="10246" width="5.7109375" customWidth="1"/>
    <col min="10247" max="10247" width="50.7109375" customWidth="1"/>
    <col min="10248" max="10253" width="25.7109375" customWidth="1"/>
    <col min="10254" max="10254" width="17.7109375" customWidth="1"/>
    <col min="10255" max="10255" width="2.7109375" customWidth="1"/>
    <col min="10497" max="10497" width="2.7109375" customWidth="1"/>
    <col min="10498" max="10502" width="5.7109375" customWidth="1"/>
    <col min="10503" max="10503" width="50.7109375" customWidth="1"/>
    <col min="10504" max="10509" width="25.7109375" customWidth="1"/>
    <col min="10510" max="10510" width="17.7109375" customWidth="1"/>
    <col min="10511" max="10511" width="2.7109375" customWidth="1"/>
    <col min="10753" max="10753" width="2.7109375" customWidth="1"/>
    <col min="10754" max="10758" width="5.7109375" customWidth="1"/>
    <col min="10759" max="10759" width="50.7109375" customWidth="1"/>
    <col min="10760" max="10765" width="25.7109375" customWidth="1"/>
    <col min="10766" max="10766" width="17.7109375" customWidth="1"/>
    <col min="10767" max="10767" width="2.7109375" customWidth="1"/>
    <col min="11009" max="11009" width="2.7109375" customWidth="1"/>
    <col min="11010" max="11014" width="5.7109375" customWidth="1"/>
    <col min="11015" max="11015" width="50.7109375" customWidth="1"/>
    <col min="11016" max="11021" width="25.7109375" customWidth="1"/>
    <col min="11022" max="11022" width="17.7109375" customWidth="1"/>
    <col min="11023" max="11023" width="2.7109375" customWidth="1"/>
    <col min="11265" max="11265" width="2.7109375" customWidth="1"/>
    <col min="11266" max="11270" width="5.7109375" customWidth="1"/>
    <col min="11271" max="11271" width="50.7109375" customWidth="1"/>
    <col min="11272" max="11277" width="25.7109375" customWidth="1"/>
    <col min="11278" max="11278" width="17.7109375" customWidth="1"/>
    <col min="11279" max="11279" width="2.7109375" customWidth="1"/>
    <col min="11521" max="11521" width="2.7109375" customWidth="1"/>
    <col min="11522" max="11526" width="5.7109375" customWidth="1"/>
    <col min="11527" max="11527" width="50.7109375" customWidth="1"/>
    <col min="11528" max="11533" width="25.7109375" customWidth="1"/>
    <col min="11534" max="11534" width="17.7109375" customWidth="1"/>
    <col min="11535" max="11535" width="2.7109375" customWidth="1"/>
    <col min="11777" max="11777" width="2.7109375" customWidth="1"/>
    <col min="11778" max="11782" width="5.7109375" customWidth="1"/>
    <col min="11783" max="11783" width="50.7109375" customWidth="1"/>
    <col min="11784" max="11789" width="25.7109375" customWidth="1"/>
    <col min="11790" max="11790" width="17.7109375" customWidth="1"/>
    <col min="11791" max="11791" width="2.7109375" customWidth="1"/>
    <col min="12033" max="12033" width="2.7109375" customWidth="1"/>
    <col min="12034" max="12038" width="5.7109375" customWidth="1"/>
    <col min="12039" max="12039" width="50.7109375" customWidth="1"/>
    <col min="12040" max="12045" width="25.7109375" customWidth="1"/>
    <col min="12046" max="12046" width="17.7109375" customWidth="1"/>
    <col min="12047" max="12047" width="2.7109375" customWidth="1"/>
    <col min="12289" max="12289" width="2.7109375" customWidth="1"/>
    <col min="12290" max="12294" width="5.7109375" customWidth="1"/>
    <col min="12295" max="12295" width="50.7109375" customWidth="1"/>
    <col min="12296" max="12301" width="25.7109375" customWidth="1"/>
    <col min="12302" max="12302" width="17.7109375" customWidth="1"/>
    <col min="12303" max="12303" width="2.7109375" customWidth="1"/>
    <col min="12545" max="12545" width="2.7109375" customWidth="1"/>
    <col min="12546" max="12550" width="5.7109375" customWidth="1"/>
    <col min="12551" max="12551" width="50.7109375" customWidth="1"/>
    <col min="12552" max="12557" width="25.7109375" customWidth="1"/>
    <col min="12558" max="12558" width="17.7109375" customWidth="1"/>
    <col min="12559" max="12559" width="2.7109375" customWidth="1"/>
    <col min="12801" max="12801" width="2.7109375" customWidth="1"/>
    <col min="12802" max="12806" width="5.7109375" customWidth="1"/>
    <col min="12807" max="12807" width="50.7109375" customWidth="1"/>
    <col min="12808" max="12813" width="25.7109375" customWidth="1"/>
    <col min="12814" max="12814" width="17.7109375" customWidth="1"/>
    <col min="12815" max="12815" width="2.7109375" customWidth="1"/>
    <col min="13057" max="13057" width="2.7109375" customWidth="1"/>
    <col min="13058" max="13062" width="5.7109375" customWidth="1"/>
    <col min="13063" max="13063" width="50.7109375" customWidth="1"/>
    <col min="13064" max="13069" width="25.7109375" customWidth="1"/>
    <col min="13070" max="13070" width="17.7109375" customWidth="1"/>
    <col min="13071" max="13071" width="2.7109375" customWidth="1"/>
    <col min="13313" max="13313" width="2.7109375" customWidth="1"/>
    <col min="13314" max="13318" width="5.7109375" customWidth="1"/>
    <col min="13319" max="13319" width="50.7109375" customWidth="1"/>
    <col min="13320" max="13325" width="25.7109375" customWidth="1"/>
    <col min="13326" max="13326" width="17.7109375" customWidth="1"/>
    <col min="13327" max="13327" width="2.7109375" customWidth="1"/>
    <col min="13569" max="13569" width="2.7109375" customWidth="1"/>
    <col min="13570" max="13574" width="5.7109375" customWidth="1"/>
    <col min="13575" max="13575" width="50.7109375" customWidth="1"/>
    <col min="13576" max="13581" width="25.7109375" customWidth="1"/>
    <col min="13582" max="13582" width="17.7109375" customWidth="1"/>
    <col min="13583" max="13583" width="2.7109375" customWidth="1"/>
    <col min="13825" max="13825" width="2.7109375" customWidth="1"/>
    <col min="13826" max="13830" width="5.7109375" customWidth="1"/>
    <col min="13831" max="13831" width="50.7109375" customWidth="1"/>
    <col min="13832" max="13837" width="25.7109375" customWidth="1"/>
    <col min="13838" max="13838" width="17.7109375" customWidth="1"/>
    <col min="13839" max="13839" width="2.7109375" customWidth="1"/>
    <col min="14081" max="14081" width="2.7109375" customWidth="1"/>
    <col min="14082" max="14086" width="5.7109375" customWidth="1"/>
    <col min="14087" max="14087" width="50.7109375" customWidth="1"/>
    <col min="14088" max="14093" width="25.7109375" customWidth="1"/>
    <col min="14094" max="14094" width="17.7109375" customWidth="1"/>
    <col min="14095" max="14095" width="2.7109375" customWidth="1"/>
    <col min="14337" max="14337" width="2.7109375" customWidth="1"/>
    <col min="14338" max="14342" width="5.7109375" customWidth="1"/>
    <col min="14343" max="14343" width="50.7109375" customWidth="1"/>
    <col min="14344" max="14349" width="25.7109375" customWidth="1"/>
    <col min="14350" max="14350" width="17.7109375" customWidth="1"/>
    <col min="14351" max="14351" width="2.7109375" customWidth="1"/>
    <col min="14593" max="14593" width="2.7109375" customWidth="1"/>
    <col min="14594" max="14598" width="5.7109375" customWidth="1"/>
    <col min="14599" max="14599" width="50.7109375" customWidth="1"/>
    <col min="14600" max="14605" width="25.7109375" customWidth="1"/>
    <col min="14606" max="14606" width="17.7109375" customWidth="1"/>
    <col min="14607" max="14607" width="2.7109375" customWidth="1"/>
    <col min="14849" max="14849" width="2.7109375" customWidth="1"/>
    <col min="14850" max="14854" width="5.7109375" customWidth="1"/>
    <col min="14855" max="14855" width="50.7109375" customWidth="1"/>
    <col min="14856" max="14861" width="25.7109375" customWidth="1"/>
    <col min="14862" max="14862" width="17.7109375" customWidth="1"/>
    <col min="14863" max="14863" width="2.7109375" customWidth="1"/>
    <col min="15105" max="15105" width="2.7109375" customWidth="1"/>
    <col min="15106" max="15110" width="5.7109375" customWidth="1"/>
    <col min="15111" max="15111" width="50.7109375" customWidth="1"/>
    <col min="15112" max="15117" width="25.7109375" customWidth="1"/>
    <col min="15118" max="15118" width="17.7109375" customWidth="1"/>
    <col min="15119" max="15119" width="2.7109375" customWidth="1"/>
    <col min="15361" max="15361" width="2.7109375" customWidth="1"/>
    <col min="15362" max="15366" width="5.7109375" customWidth="1"/>
    <col min="15367" max="15367" width="50.7109375" customWidth="1"/>
    <col min="15368" max="15373" width="25.7109375" customWidth="1"/>
    <col min="15374" max="15374" width="17.7109375" customWidth="1"/>
    <col min="15375" max="15375" width="2.7109375" customWidth="1"/>
    <col min="15617" max="15617" width="2.7109375" customWidth="1"/>
    <col min="15618" max="15622" width="5.7109375" customWidth="1"/>
    <col min="15623" max="15623" width="50.7109375" customWidth="1"/>
    <col min="15624" max="15629" width="25.7109375" customWidth="1"/>
    <col min="15630" max="15630" width="17.7109375" customWidth="1"/>
    <col min="15631" max="15631" width="2.7109375" customWidth="1"/>
    <col min="15873" max="15873" width="2.7109375" customWidth="1"/>
    <col min="15874" max="15878" width="5.7109375" customWidth="1"/>
    <col min="15879" max="15879" width="50.7109375" customWidth="1"/>
    <col min="15880" max="15885" width="25.7109375" customWidth="1"/>
    <col min="15886" max="15886" width="17.7109375" customWidth="1"/>
    <col min="15887" max="15887" width="2.7109375" customWidth="1"/>
    <col min="16129" max="16129" width="2.7109375" customWidth="1"/>
    <col min="16130" max="16134" width="5.7109375" customWidth="1"/>
    <col min="16135" max="16135" width="50.7109375" customWidth="1"/>
    <col min="16136" max="16141" width="25.7109375" customWidth="1"/>
    <col min="16142" max="16142" width="17.7109375" customWidth="1"/>
    <col min="16143" max="16143" width="2.7109375" customWidth="1"/>
  </cols>
  <sheetData>
    <row r="1" spans="1:14" ht="13.5" customHeight="1"/>
    <row r="2" spans="1:14" ht="13.5" customHeight="1"/>
    <row r="3" spans="1:14" ht="13.5" customHeight="1"/>
    <row r="4" spans="1:14" ht="13.5" customHeight="1"/>
    <row r="5" spans="1:14" ht="13.5" customHeight="1"/>
    <row r="6" spans="1:14" ht="33.75" customHeight="1">
      <c r="A6" s="112"/>
      <c r="B6" s="1595" t="s">
        <v>1220</v>
      </c>
      <c r="C6" s="1596"/>
      <c r="D6" s="1596"/>
      <c r="E6" s="1596"/>
      <c r="F6" s="1596"/>
      <c r="G6" s="1597"/>
      <c r="H6" s="1597"/>
      <c r="I6" s="1597"/>
      <c r="J6" s="1597"/>
      <c r="K6" s="1597"/>
      <c r="L6" s="1597"/>
      <c r="M6" s="1597"/>
      <c r="N6" s="1598"/>
    </row>
    <row r="7" spans="1:14" ht="18">
      <c r="A7" s="93"/>
      <c r="B7" s="1599" t="s">
        <v>107</v>
      </c>
      <c r="C7" s="1446"/>
      <c r="D7" s="1446"/>
      <c r="E7" s="1446"/>
      <c r="F7" s="1446"/>
      <c r="G7" s="1446"/>
      <c r="H7" s="1446"/>
      <c r="I7" s="1446"/>
      <c r="J7" s="1446"/>
      <c r="K7" s="1446"/>
      <c r="L7" s="1446"/>
      <c r="M7" s="1446"/>
      <c r="N7" s="1600"/>
    </row>
    <row r="8" spans="1:14">
      <c r="A8" s="94"/>
      <c r="B8" s="113"/>
      <c r="C8" s="94"/>
      <c r="D8" s="94"/>
      <c r="E8" s="94"/>
      <c r="F8" s="94"/>
      <c r="G8" s="95"/>
      <c r="H8" s="96"/>
      <c r="I8" s="97"/>
      <c r="J8" s="97"/>
      <c r="K8" s="97"/>
      <c r="L8" s="97"/>
      <c r="N8" s="114"/>
    </row>
    <row r="9" spans="1:14">
      <c r="A9" s="107"/>
      <c r="B9" s="115" t="s">
        <v>1370</v>
      </c>
      <c r="C9" s="99"/>
      <c r="D9" s="99"/>
      <c r="E9" s="99"/>
      <c r="F9" s="99"/>
      <c r="G9" s="100"/>
      <c r="H9" s="99"/>
      <c r="I9" s="99"/>
      <c r="J9" s="99"/>
      <c r="K9" s="99"/>
      <c r="L9" s="99"/>
      <c r="M9" s="99"/>
      <c r="N9" s="98" t="s">
        <v>1194</v>
      </c>
    </row>
    <row r="10" spans="1:14">
      <c r="A10" s="107"/>
      <c r="B10" s="116"/>
      <c r="C10" s="117"/>
      <c r="D10" s="117"/>
      <c r="E10" s="117"/>
      <c r="F10" s="117"/>
      <c r="G10" s="118"/>
      <c r="H10" s="117"/>
      <c r="I10" s="117"/>
      <c r="J10" s="117"/>
      <c r="K10" s="117"/>
      <c r="L10" s="117"/>
      <c r="M10" s="117"/>
      <c r="N10" s="119"/>
    </row>
    <row r="11" spans="1:14" ht="15.75" customHeight="1">
      <c r="A11" s="120"/>
      <c r="B11" s="1601" t="s">
        <v>108</v>
      </c>
      <c r="C11" s="1602"/>
      <c r="D11" s="1602"/>
      <c r="E11" s="1602"/>
      <c r="F11" s="1603"/>
      <c r="G11" s="1607" t="s">
        <v>119</v>
      </c>
      <c r="H11" s="1609" t="s">
        <v>120</v>
      </c>
      <c r="I11" s="1610"/>
      <c r="J11" s="1610"/>
      <c r="K11" s="1610"/>
      <c r="L11" s="1611"/>
      <c r="M11" s="1612" t="s">
        <v>1336</v>
      </c>
      <c r="N11" s="1607" t="s">
        <v>121</v>
      </c>
    </row>
    <row r="12" spans="1:14" ht="24.75" customHeight="1">
      <c r="A12" s="120"/>
      <c r="B12" s="1604"/>
      <c r="C12" s="1605"/>
      <c r="D12" s="1605"/>
      <c r="E12" s="1605"/>
      <c r="F12" s="1606"/>
      <c r="G12" s="1608"/>
      <c r="H12" s="101" t="s">
        <v>122</v>
      </c>
      <c r="I12" s="101" t="s">
        <v>123</v>
      </c>
      <c r="J12" s="101" t="s">
        <v>124</v>
      </c>
      <c r="K12" s="101" t="s">
        <v>5</v>
      </c>
      <c r="L12" s="101" t="s">
        <v>125</v>
      </c>
      <c r="M12" s="1613"/>
      <c r="N12" s="1608"/>
    </row>
    <row r="13" spans="1:14" ht="12.75" customHeight="1">
      <c r="B13" s="1363" t="s">
        <v>2770</v>
      </c>
      <c r="C13" s="1363" t="s">
        <v>2097</v>
      </c>
      <c r="D13" s="1363" t="s">
        <v>1351</v>
      </c>
      <c r="E13" s="1363" t="s">
        <v>1351</v>
      </c>
      <c r="F13" s="1363" t="s">
        <v>1351</v>
      </c>
      <c r="G13" s="1363" t="s">
        <v>2923</v>
      </c>
      <c r="H13" s="1364"/>
      <c r="I13" s="1364"/>
      <c r="J13" s="1364"/>
      <c r="K13" s="1364"/>
      <c r="L13" s="1364"/>
      <c r="M13" s="1364"/>
      <c r="N13" s="1364"/>
    </row>
    <row r="14" spans="1:14">
      <c r="B14" s="1363" t="s">
        <v>2770</v>
      </c>
      <c r="C14" s="1363" t="s">
        <v>2099</v>
      </c>
      <c r="D14" s="1363" t="s">
        <v>1351</v>
      </c>
      <c r="E14" s="1363" t="s">
        <v>1351</v>
      </c>
      <c r="F14" s="1363" t="s">
        <v>1351</v>
      </c>
      <c r="G14" s="1363" t="s">
        <v>2924</v>
      </c>
      <c r="H14" s="1364">
        <v>2926060</v>
      </c>
      <c r="I14" s="1364">
        <v>0</v>
      </c>
      <c r="J14" s="1364">
        <v>2926060</v>
      </c>
      <c r="K14" s="1364">
        <v>0</v>
      </c>
      <c r="L14" s="1364">
        <v>2053117.4</v>
      </c>
      <c r="M14" s="1364">
        <v>70.17</v>
      </c>
      <c r="N14" s="1364">
        <v>-872942.6</v>
      </c>
    </row>
    <row r="15" spans="1:14">
      <c r="B15" s="1363" t="s">
        <v>2770</v>
      </c>
      <c r="C15" s="1363" t="s">
        <v>2101</v>
      </c>
      <c r="D15" s="1363" t="s">
        <v>1351</v>
      </c>
      <c r="E15" s="1363" t="s">
        <v>1351</v>
      </c>
      <c r="F15" s="1363" t="s">
        <v>1351</v>
      </c>
      <c r="G15" s="1363" t="s">
        <v>595</v>
      </c>
      <c r="H15" s="1364">
        <v>0</v>
      </c>
      <c r="I15" s="1364">
        <v>0</v>
      </c>
      <c r="J15" s="1364">
        <v>0</v>
      </c>
      <c r="K15" s="1364">
        <v>0</v>
      </c>
      <c r="L15" s="1364">
        <v>0</v>
      </c>
      <c r="M15" s="1364">
        <v>0</v>
      </c>
      <c r="N15" s="1364">
        <v>0</v>
      </c>
    </row>
    <row r="16" spans="1:14">
      <c r="B16" s="1365" t="s">
        <v>2770</v>
      </c>
      <c r="C16" s="1365" t="s">
        <v>2103</v>
      </c>
      <c r="D16" s="1365" t="s">
        <v>1351</v>
      </c>
      <c r="E16" s="1365" t="s">
        <v>1351</v>
      </c>
      <c r="F16" s="1365" t="s">
        <v>1351</v>
      </c>
      <c r="G16" s="1365" t="s">
        <v>2925</v>
      </c>
      <c r="H16" s="1365">
        <v>0</v>
      </c>
      <c r="I16" s="1365">
        <v>0</v>
      </c>
      <c r="J16" s="1365">
        <v>0</v>
      </c>
      <c r="K16" s="1365">
        <v>0</v>
      </c>
      <c r="L16" s="1365">
        <v>0</v>
      </c>
      <c r="M16" s="1365">
        <v>0</v>
      </c>
      <c r="N16" s="1365">
        <v>0</v>
      </c>
    </row>
    <row r="17" spans="2:14">
      <c r="B17" s="1365" t="s">
        <v>2770</v>
      </c>
      <c r="C17" s="1365" t="s">
        <v>2103</v>
      </c>
      <c r="D17" s="1365" t="s">
        <v>2926</v>
      </c>
      <c r="E17" s="1365" t="s">
        <v>1351</v>
      </c>
      <c r="F17" s="1365" t="s">
        <v>1351</v>
      </c>
      <c r="G17" s="1365" t="s">
        <v>2925</v>
      </c>
      <c r="H17" s="1365">
        <v>0</v>
      </c>
      <c r="I17" s="1365">
        <v>0</v>
      </c>
      <c r="J17" s="1365">
        <v>0</v>
      </c>
      <c r="K17" s="1365">
        <v>0</v>
      </c>
      <c r="L17" s="1365">
        <v>0</v>
      </c>
      <c r="M17" s="1365">
        <v>0</v>
      </c>
      <c r="N17" s="1365">
        <v>0</v>
      </c>
    </row>
    <row r="18" spans="2:14">
      <c r="B18" s="1365" t="s">
        <v>2770</v>
      </c>
      <c r="C18" s="1365" t="s">
        <v>2103</v>
      </c>
      <c r="D18" s="1365" t="s">
        <v>2926</v>
      </c>
      <c r="E18" s="1365" t="s">
        <v>2926</v>
      </c>
      <c r="F18" s="1365" t="s">
        <v>1351</v>
      </c>
      <c r="G18" s="1365" t="s">
        <v>2925</v>
      </c>
      <c r="H18" s="1365">
        <v>0</v>
      </c>
      <c r="I18" s="1365">
        <v>0</v>
      </c>
      <c r="J18" s="1365">
        <v>0</v>
      </c>
      <c r="K18" s="1365">
        <v>0</v>
      </c>
      <c r="L18" s="1365">
        <v>0</v>
      </c>
      <c r="M18" s="1365">
        <v>0</v>
      </c>
      <c r="N18" s="1365">
        <v>0</v>
      </c>
    </row>
    <row r="19" spans="2:14">
      <c r="B19" s="1365" t="s">
        <v>2770</v>
      </c>
      <c r="C19" s="1365" t="s">
        <v>2103</v>
      </c>
      <c r="D19" s="1365" t="s">
        <v>2926</v>
      </c>
      <c r="E19" s="1365" t="s">
        <v>2926</v>
      </c>
      <c r="F19" s="1365" t="s">
        <v>2926</v>
      </c>
      <c r="G19" s="1365" t="s">
        <v>2925</v>
      </c>
      <c r="H19" s="1365">
        <v>0</v>
      </c>
      <c r="I19" s="1365">
        <v>0</v>
      </c>
      <c r="J19" s="1365">
        <v>0</v>
      </c>
      <c r="K19" s="1365">
        <v>0</v>
      </c>
      <c r="L19" s="1365">
        <v>0</v>
      </c>
      <c r="M19" s="1365">
        <v>0</v>
      </c>
      <c r="N19" s="1365">
        <v>0</v>
      </c>
    </row>
    <row r="20" spans="2:14">
      <c r="B20" s="1365" t="s">
        <v>2770</v>
      </c>
      <c r="C20" s="1365" t="s">
        <v>2927</v>
      </c>
      <c r="D20" s="1365" t="s">
        <v>1351</v>
      </c>
      <c r="E20" s="1365" t="s">
        <v>1351</v>
      </c>
      <c r="F20" s="1365" t="s">
        <v>1351</v>
      </c>
      <c r="G20" s="1365" t="s">
        <v>2928</v>
      </c>
      <c r="H20" s="1365">
        <v>0</v>
      </c>
      <c r="I20" s="1365">
        <v>0</v>
      </c>
      <c r="J20" s="1365">
        <v>0</v>
      </c>
      <c r="K20" s="1365">
        <v>0</v>
      </c>
      <c r="L20" s="1365">
        <v>0</v>
      </c>
      <c r="M20" s="1365">
        <v>0</v>
      </c>
      <c r="N20" s="1365">
        <v>0</v>
      </c>
    </row>
    <row r="21" spans="2:14">
      <c r="B21" s="1365" t="s">
        <v>2770</v>
      </c>
      <c r="C21" s="1365" t="s">
        <v>2927</v>
      </c>
      <c r="D21" s="1365" t="s">
        <v>2926</v>
      </c>
      <c r="E21" s="1365" t="s">
        <v>1351</v>
      </c>
      <c r="F21" s="1365" t="s">
        <v>1351</v>
      </c>
      <c r="G21" s="1365" t="s">
        <v>2928</v>
      </c>
      <c r="H21" s="1365">
        <v>0</v>
      </c>
      <c r="I21" s="1365">
        <v>0</v>
      </c>
      <c r="J21" s="1365">
        <v>0</v>
      </c>
      <c r="K21" s="1365">
        <v>0</v>
      </c>
      <c r="L21" s="1365">
        <v>0</v>
      </c>
      <c r="M21" s="1365">
        <v>0</v>
      </c>
      <c r="N21" s="1365">
        <v>0</v>
      </c>
    </row>
    <row r="22" spans="2:14">
      <c r="B22" s="1365" t="s">
        <v>2770</v>
      </c>
      <c r="C22" s="1365" t="s">
        <v>2927</v>
      </c>
      <c r="D22" s="1365" t="s">
        <v>2926</v>
      </c>
      <c r="E22" s="1365" t="s">
        <v>2926</v>
      </c>
      <c r="F22" s="1365" t="s">
        <v>1351</v>
      </c>
      <c r="G22" s="1365" t="s">
        <v>2928</v>
      </c>
      <c r="H22" s="1365">
        <v>0</v>
      </c>
      <c r="I22" s="1365">
        <v>0</v>
      </c>
      <c r="J22" s="1365">
        <v>0</v>
      </c>
      <c r="K22" s="1365">
        <v>0</v>
      </c>
      <c r="L22" s="1365">
        <v>0</v>
      </c>
      <c r="M22" s="1365">
        <v>0</v>
      </c>
      <c r="N22" s="1365">
        <v>0</v>
      </c>
    </row>
    <row r="23" spans="2:14">
      <c r="B23" s="1365" t="s">
        <v>2770</v>
      </c>
      <c r="C23" s="1365" t="s">
        <v>2927</v>
      </c>
      <c r="D23" s="1365" t="s">
        <v>2926</v>
      </c>
      <c r="E23" s="1365" t="s">
        <v>2926</v>
      </c>
      <c r="F23" s="1365" t="s">
        <v>2926</v>
      </c>
      <c r="G23" s="1365" t="s">
        <v>2929</v>
      </c>
      <c r="H23" s="1365">
        <v>0</v>
      </c>
      <c r="I23" s="1365">
        <v>0</v>
      </c>
      <c r="J23" s="1365">
        <v>0</v>
      </c>
      <c r="K23" s="1365">
        <v>0</v>
      </c>
      <c r="L23" s="1365">
        <v>0</v>
      </c>
      <c r="M23" s="1365">
        <v>0</v>
      </c>
      <c r="N23" s="1365">
        <v>0</v>
      </c>
    </row>
    <row r="24" spans="2:14" ht="23.25">
      <c r="B24" s="1365" t="s">
        <v>2770</v>
      </c>
      <c r="C24" s="1365" t="s">
        <v>2927</v>
      </c>
      <c r="D24" s="1365" t="s">
        <v>2926</v>
      </c>
      <c r="E24" s="1365" t="s">
        <v>2926</v>
      </c>
      <c r="F24" s="1365" t="s">
        <v>2930</v>
      </c>
      <c r="G24" s="1365" t="s">
        <v>2931</v>
      </c>
      <c r="H24" s="1365">
        <v>0</v>
      </c>
      <c r="I24" s="1365">
        <v>0</v>
      </c>
      <c r="J24" s="1365">
        <v>0</v>
      </c>
      <c r="K24" s="1365">
        <v>0</v>
      </c>
      <c r="L24" s="1365">
        <v>0</v>
      </c>
      <c r="M24" s="1365">
        <v>0</v>
      </c>
      <c r="N24" s="1365">
        <v>0</v>
      </c>
    </row>
    <row r="25" spans="2:14">
      <c r="B25" s="1365" t="s">
        <v>2770</v>
      </c>
      <c r="C25" s="1365" t="s">
        <v>2927</v>
      </c>
      <c r="D25" s="1365" t="s">
        <v>2926</v>
      </c>
      <c r="E25" s="1365" t="s">
        <v>2926</v>
      </c>
      <c r="F25" s="1365" t="s">
        <v>2932</v>
      </c>
      <c r="G25" s="1365" t="s">
        <v>2933</v>
      </c>
      <c r="H25" s="1365">
        <v>0</v>
      </c>
      <c r="I25" s="1365">
        <v>0</v>
      </c>
      <c r="J25" s="1365">
        <v>0</v>
      </c>
      <c r="K25" s="1365">
        <v>0</v>
      </c>
      <c r="L25" s="1365">
        <v>0</v>
      </c>
      <c r="M25" s="1365">
        <v>0</v>
      </c>
      <c r="N25" s="1365">
        <v>0</v>
      </c>
    </row>
    <row r="26" spans="2:14">
      <c r="B26" s="1365" t="s">
        <v>2770</v>
      </c>
      <c r="C26" s="1365" t="s">
        <v>2934</v>
      </c>
      <c r="D26" s="1365" t="s">
        <v>1351</v>
      </c>
      <c r="E26" s="1365" t="s">
        <v>1351</v>
      </c>
      <c r="F26" s="1365" t="s">
        <v>1351</v>
      </c>
      <c r="G26" s="1365" t="s">
        <v>2935</v>
      </c>
      <c r="H26" s="1365">
        <v>0</v>
      </c>
      <c r="I26" s="1365">
        <v>0</v>
      </c>
      <c r="J26" s="1365">
        <v>0</v>
      </c>
      <c r="K26" s="1365">
        <v>0</v>
      </c>
      <c r="L26" s="1365">
        <v>0</v>
      </c>
      <c r="M26" s="1365">
        <v>0</v>
      </c>
      <c r="N26" s="1365">
        <v>0</v>
      </c>
    </row>
    <row r="27" spans="2:14">
      <c r="B27" s="1365" t="s">
        <v>2770</v>
      </c>
      <c r="C27" s="1365" t="s">
        <v>2934</v>
      </c>
      <c r="D27" s="1365" t="s">
        <v>2926</v>
      </c>
      <c r="E27" s="1365" t="s">
        <v>1351</v>
      </c>
      <c r="F27" s="1365" t="s">
        <v>1351</v>
      </c>
      <c r="G27" s="1365" t="s">
        <v>2935</v>
      </c>
      <c r="H27" s="1365">
        <v>0</v>
      </c>
      <c r="I27" s="1365">
        <v>0</v>
      </c>
      <c r="J27" s="1365">
        <v>0</v>
      </c>
      <c r="K27" s="1365">
        <v>0</v>
      </c>
      <c r="L27" s="1365">
        <v>0</v>
      </c>
      <c r="M27" s="1365">
        <v>0</v>
      </c>
      <c r="N27" s="1365">
        <v>0</v>
      </c>
    </row>
    <row r="28" spans="2:14">
      <c r="B28" s="1365" t="s">
        <v>2770</v>
      </c>
      <c r="C28" s="1365" t="s">
        <v>2934</v>
      </c>
      <c r="D28" s="1365" t="s">
        <v>2926</v>
      </c>
      <c r="E28" s="1365" t="s">
        <v>2926</v>
      </c>
      <c r="F28" s="1365" t="s">
        <v>1351</v>
      </c>
      <c r="G28" s="1365" t="s">
        <v>2935</v>
      </c>
      <c r="H28" s="1365">
        <v>0</v>
      </c>
      <c r="I28" s="1365">
        <v>0</v>
      </c>
      <c r="J28" s="1365">
        <v>0</v>
      </c>
      <c r="K28" s="1365">
        <v>0</v>
      </c>
      <c r="L28" s="1365">
        <v>0</v>
      </c>
      <c r="M28" s="1365">
        <v>0</v>
      </c>
      <c r="N28" s="1365">
        <v>0</v>
      </c>
    </row>
    <row r="29" spans="2:14">
      <c r="B29" s="1365" t="s">
        <v>2770</v>
      </c>
      <c r="C29" s="1365" t="s">
        <v>2934</v>
      </c>
      <c r="D29" s="1365" t="s">
        <v>2926</v>
      </c>
      <c r="E29" s="1365" t="s">
        <v>2926</v>
      </c>
      <c r="F29" s="1365" t="s">
        <v>2926</v>
      </c>
      <c r="G29" s="1365" t="s">
        <v>2935</v>
      </c>
      <c r="H29" s="1365">
        <v>0</v>
      </c>
      <c r="I29" s="1365">
        <v>0</v>
      </c>
      <c r="J29" s="1365">
        <v>0</v>
      </c>
      <c r="K29" s="1365">
        <v>0</v>
      </c>
      <c r="L29" s="1365">
        <v>0</v>
      </c>
      <c r="M29" s="1365">
        <v>0</v>
      </c>
      <c r="N29" s="1365">
        <v>0</v>
      </c>
    </row>
    <row r="30" spans="2:14">
      <c r="B30" s="1365" t="s">
        <v>2770</v>
      </c>
      <c r="C30" s="1365" t="s">
        <v>2936</v>
      </c>
      <c r="D30" s="1365" t="s">
        <v>1351</v>
      </c>
      <c r="E30" s="1365" t="s">
        <v>1351</v>
      </c>
      <c r="F30" s="1365" t="s">
        <v>1351</v>
      </c>
      <c r="G30" s="1365" t="s">
        <v>2937</v>
      </c>
      <c r="H30" s="1365">
        <v>0</v>
      </c>
      <c r="I30" s="1365">
        <v>0</v>
      </c>
      <c r="J30" s="1365">
        <v>0</v>
      </c>
      <c r="K30" s="1365">
        <v>0</v>
      </c>
      <c r="L30" s="1365">
        <v>0</v>
      </c>
      <c r="M30" s="1365">
        <v>0</v>
      </c>
      <c r="N30" s="1365">
        <v>0</v>
      </c>
    </row>
    <row r="31" spans="2:14">
      <c r="B31" s="1365" t="s">
        <v>2770</v>
      </c>
      <c r="C31" s="1365" t="s">
        <v>2936</v>
      </c>
      <c r="D31" s="1365" t="s">
        <v>2926</v>
      </c>
      <c r="E31" s="1365" t="s">
        <v>1351</v>
      </c>
      <c r="F31" s="1365" t="s">
        <v>1351</v>
      </c>
      <c r="G31" s="1365" t="s">
        <v>2937</v>
      </c>
      <c r="H31" s="1365">
        <v>0</v>
      </c>
      <c r="I31" s="1365">
        <v>0</v>
      </c>
      <c r="J31" s="1365">
        <v>0</v>
      </c>
      <c r="K31" s="1365">
        <v>0</v>
      </c>
      <c r="L31" s="1365">
        <v>0</v>
      </c>
      <c r="M31" s="1365">
        <v>0</v>
      </c>
      <c r="N31" s="1365">
        <v>0</v>
      </c>
    </row>
    <row r="32" spans="2:14">
      <c r="B32" s="1365" t="s">
        <v>2770</v>
      </c>
      <c r="C32" s="1365" t="s">
        <v>2936</v>
      </c>
      <c r="D32" s="1365" t="s">
        <v>2926</v>
      </c>
      <c r="E32" s="1365" t="s">
        <v>2926</v>
      </c>
      <c r="F32" s="1365" t="s">
        <v>1351</v>
      </c>
      <c r="G32" s="1365" t="s">
        <v>2937</v>
      </c>
      <c r="H32" s="1365">
        <v>0</v>
      </c>
      <c r="I32" s="1365">
        <v>0</v>
      </c>
      <c r="J32" s="1365">
        <v>0</v>
      </c>
      <c r="K32" s="1365">
        <v>0</v>
      </c>
      <c r="L32" s="1365">
        <v>0</v>
      </c>
      <c r="M32" s="1365">
        <v>0</v>
      </c>
      <c r="N32" s="1365">
        <v>0</v>
      </c>
    </row>
    <row r="33" spans="2:14">
      <c r="B33" s="1365" t="s">
        <v>2770</v>
      </c>
      <c r="C33" s="1365" t="s">
        <v>2936</v>
      </c>
      <c r="D33" s="1365" t="s">
        <v>2926</v>
      </c>
      <c r="E33" s="1365" t="s">
        <v>2926</v>
      </c>
      <c r="F33" s="1365" t="s">
        <v>2926</v>
      </c>
      <c r="G33" s="1365" t="s">
        <v>2937</v>
      </c>
      <c r="H33" s="1365">
        <v>0</v>
      </c>
      <c r="I33" s="1365">
        <v>0</v>
      </c>
      <c r="J33" s="1365">
        <v>0</v>
      </c>
      <c r="K33" s="1365">
        <v>0</v>
      </c>
      <c r="L33" s="1365">
        <v>0</v>
      </c>
      <c r="M33" s="1365">
        <v>0</v>
      </c>
      <c r="N33" s="1365">
        <v>0</v>
      </c>
    </row>
    <row r="34" spans="2:14">
      <c r="B34" s="1365" t="s">
        <v>2770</v>
      </c>
      <c r="C34" s="1365" t="s">
        <v>2938</v>
      </c>
      <c r="D34" s="1365" t="s">
        <v>1351</v>
      </c>
      <c r="E34" s="1365" t="s">
        <v>1351</v>
      </c>
      <c r="F34" s="1365" t="s">
        <v>1351</v>
      </c>
      <c r="G34" s="1365" t="s">
        <v>2939</v>
      </c>
      <c r="H34" s="1365">
        <v>0</v>
      </c>
      <c r="I34" s="1365">
        <v>0</v>
      </c>
      <c r="J34" s="1365">
        <v>0</v>
      </c>
      <c r="K34" s="1365">
        <v>0</v>
      </c>
      <c r="L34" s="1365">
        <v>0</v>
      </c>
      <c r="M34" s="1365">
        <v>0</v>
      </c>
      <c r="N34" s="1365">
        <v>0</v>
      </c>
    </row>
    <row r="35" spans="2:14">
      <c r="B35" s="1365" t="s">
        <v>2770</v>
      </c>
      <c r="C35" s="1365" t="s">
        <v>2938</v>
      </c>
      <c r="D35" s="1365" t="s">
        <v>2926</v>
      </c>
      <c r="E35" s="1365" t="s">
        <v>1351</v>
      </c>
      <c r="F35" s="1365" t="s">
        <v>1351</v>
      </c>
      <c r="G35" s="1365" t="s">
        <v>2939</v>
      </c>
      <c r="H35" s="1365">
        <v>0</v>
      </c>
      <c r="I35" s="1365">
        <v>0</v>
      </c>
      <c r="J35" s="1365">
        <v>0</v>
      </c>
      <c r="K35" s="1365">
        <v>0</v>
      </c>
      <c r="L35" s="1365">
        <v>0</v>
      </c>
      <c r="M35" s="1365">
        <v>0</v>
      </c>
      <c r="N35" s="1365">
        <v>0</v>
      </c>
    </row>
    <row r="36" spans="2:14">
      <c r="B36" s="1365" t="s">
        <v>2770</v>
      </c>
      <c r="C36" s="1365" t="s">
        <v>2938</v>
      </c>
      <c r="D36" s="1365" t="s">
        <v>2926</v>
      </c>
      <c r="E36" s="1365" t="s">
        <v>2926</v>
      </c>
      <c r="F36" s="1365" t="s">
        <v>1351</v>
      </c>
      <c r="G36" s="1365" t="s">
        <v>2939</v>
      </c>
      <c r="H36" s="1365">
        <v>0</v>
      </c>
      <c r="I36" s="1365">
        <v>0</v>
      </c>
      <c r="J36" s="1365">
        <v>0</v>
      </c>
      <c r="K36" s="1365">
        <v>0</v>
      </c>
      <c r="L36" s="1365">
        <v>0</v>
      </c>
      <c r="M36" s="1365">
        <v>0</v>
      </c>
      <c r="N36" s="1365">
        <v>0</v>
      </c>
    </row>
    <row r="37" spans="2:14">
      <c r="B37" s="1365" t="s">
        <v>2770</v>
      </c>
      <c r="C37" s="1365" t="s">
        <v>2938</v>
      </c>
      <c r="D37" s="1365" t="s">
        <v>2926</v>
      </c>
      <c r="E37" s="1365" t="s">
        <v>2926</v>
      </c>
      <c r="F37" s="1365" t="s">
        <v>2926</v>
      </c>
      <c r="G37" s="1365" t="s">
        <v>2939</v>
      </c>
      <c r="H37" s="1365">
        <v>0</v>
      </c>
      <c r="I37" s="1365">
        <v>0</v>
      </c>
      <c r="J37" s="1365">
        <v>0</v>
      </c>
      <c r="K37" s="1365">
        <v>0</v>
      </c>
      <c r="L37" s="1365">
        <v>0</v>
      </c>
      <c r="M37" s="1365">
        <v>0</v>
      </c>
      <c r="N37" s="1365">
        <v>0</v>
      </c>
    </row>
    <row r="38" spans="2:14">
      <c r="B38" s="1365" t="s">
        <v>2770</v>
      </c>
      <c r="C38" s="1365" t="s">
        <v>2940</v>
      </c>
      <c r="D38" s="1365" t="s">
        <v>1351</v>
      </c>
      <c r="E38" s="1365" t="s">
        <v>1351</v>
      </c>
      <c r="F38" s="1365" t="s">
        <v>1351</v>
      </c>
      <c r="G38" s="1365" t="s">
        <v>2941</v>
      </c>
      <c r="H38" s="1365">
        <v>0</v>
      </c>
      <c r="I38" s="1365">
        <v>0</v>
      </c>
      <c r="J38" s="1365">
        <v>0</v>
      </c>
      <c r="K38" s="1365">
        <v>0</v>
      </c>
      <c r="L38" s="1365">
        <v>0</v>
      </c>
      <c r="M38" s="1365">
        <v>0</v>
      </c>
      <c r="N38" s="1365">
        <v>0</v>
      </c>
    </row>
    <row r="39" spans="2:14">
      <c r="B39" s="1365" t="s">
        <v>2770</v>
      </c>
      <c r="C39" s="1365" t="s">
        <v>2940</v>
      </c>
      <c r="D39" s="1365" t="s">
        <v>2926</v>
      </c>
      <c r="E39" s="1365" t="s">
        <v>1351</v>
      </c>
      <c r="F39" s="1365" t="s">
        <v>1351</v>
      </c>
      <c r="G39" s="1365" t="s">
        <v>2941</v>
      </c>
      <c r="H39" s="1365">
        <v>0</v>
      </c>
      <c r="I39" s="1365">
        <v>0</v>
      </c>
      <c r="J39" s="1365">
        <v>0</v>
      </c>
      <c r="K39" s="1365">
        <v>0</v>
      </c>
      <c r="L39" s="1365">
        <v>0</v>
      </c>
      <c r="M39" s="1365">
        <v>0</v>
      </c>
      <c r="N39" s="1365">
        <v>0</v>
      </c>
    </row>
    <row r="40" spans="2:14">
      <c r="B40" s="1365" t="s">
        <v>2770</v>
      </c>
      <c r="C40" s="1365" t="s">
        <v>2940</v>
      </c>
      <c r="D40" s="1365" t="s">
        <v>2926</v>
      </c>
      <c r="E40" s="1365" t="s">
        <v>2926</v>
      </c>
      <c r="F40" s="1365" t="s">
        <v>1351</v>
      </c>
      <c r="G40" s="1365" t="s">
        <v>2941</v>
      </c>
      <c r="H40" s="1365">
        <v>0</v>
      </c>
      <c r="I40" s="1365">
        <v>0</v>
      </c>
      <c r="J40" s="1365">
        <v>0</v>
      </c>
      <c r="K40" s="1365">
        <v>0</v>
      </c>
      <c r="L40" s="1365">
        <v>0</v>
      </c>
      <c r="M40" s="1365">
        <v>0</v>
      </c>
      <c r="N40" s="1365">
        <v>0</v>
      </c>
    </row>
    <row r="41" spans="2:14">
      <c r="B41" s="1365" t="s">
        <v>2770</v>
      </c>
      <c r="C41" s="1365" t="s">
        <v>2940</v>
      </c>
      <c r="D41" s="1365" t="s">
        <v>2926</v>
      </c>
      <c r="E41" s="1365" t="s">
        <v>2926</v>
      </c>
      <c r="F41" s="1365" t="s">
        <v>2926</v>
      </c>
      <c r="G41" s="1365" t="s">
        <v>2941</v>
      </c>
      <c r="H41" s="1365">
        <v>0</v>
      </c>
      <c r="I41" s="1365">
        <v>0</v>
      </c>
      <c r="J41" s="1365">
        <v>0</v>
      </c>
      <c r="K41" s="1365">
        <v>0</v>
      </c>
      <c r="L41" s="1365">
        <v>0</v>
      </c>
      <c r="M41" s="1365">
        <v>0</v>
      </c>
      <c r="N41" s="1365">
        <v>0</v>
      </c>
    </row>
    <row r="42" spans="2:14">
      <c r="B42" s="1365" t="s">
        <v>2770</v>
      </c>
      <c r="C42" s="1365" t="s">
        <v>2942</v>
      </c>
      <c r="D42" s="1365" t="s">
        <v>1351</v>
      </c>
      <c r="E42" s="1365" t="s">
        <v>1351</v>
      </c>
      <c r="F42" s="1365" t="s">
        <v>1351</v>
      </c>
      <c r="G42" s="1365" t="s">
        <v>2943</v>
      </c>
      <c r="H42" s="1365">
        <v>0</v>
      </c>
      <c r="I42" s="1365">
        <v>0</v>
      </c>
      <c r="J42" s="1365">
        <v>0</v>
      </c>
      <c r="K42" s="1365">
        <v>0</v>
      </c>
      <c r="L42" s="1365">
        <v>0</v>
      </c>
      <c r="M42" s="1365">
        <v>0</v>
      </c>
      <c r="N42" s="1365">
        <v>0</v>
      </c>
    </row>
    <row r="43" spans="2:14">
      <c r="B43" s="1365" t="s">
        <v>2770</v>
      </c>
      <c r="C43" s="1365" t="s">
        <v>2942</v>
      </c>
      <c r="D43" s="1365" t="s">
        <v>2926</v>
      </c>
      <c r="E43" s="1365" t="s">
        <v>1351</v>
      </c>
      <c r="F43" s="1365" t="s">
        <v>1351</v>
      </c>
      <c r="G43" s="1365" t="s">
        <v>2943</v>
      </c>
      <c r="H43" s="1365">
        <v>0</v>
      </c>
      <c r="I43" s="1365">
        <v>0</v>
      </c>
      <c r="J43" s="1365">
        <v>0</v>
      </c>
      <c r="K43" s="1365">
        <v>0</v>
      </c>
      <c r="L43" s="1365">
        <v>0</v>
      </c>
      <c r="M43" s="1365">
        <v>0</v>
      </c>
      <c r="N43" s="1365">
        <v>0</v>
      </c>
    </row>
    <row r="44" spans="2:14">
      <c r="B44" s="1365" t="s">
        <v>2770</v>
      </c>
      <c r="C44" s="1365" t="s">
        <v>2942</v>
      </c>
      <c r="D44" s="1365" t="s">
        <v>2926</v>
      </c>
      <c r="E44" s="1365" t="s">
        <v>2926</v>
      </c>
      <c r="F44" s="1365" t="s">
        <v>1351</v>
      </c>
      <c r="G44" s="1365" t="s">
        <v>2943</v>
      </c>
      <c r="H44" s="1365">
        <v>0</v>
      </c>
      <c r="I44" s="1365">
        <v>0</v>
      </c>
      <c r="J44" s="1365">
        <v>0</v>
      </c>
      <c r="K44" s="1365">
        <v>0</v>
      </c>
      <c r="L44" s="1365">
        <v>0</v>
      </c>
      <c r="M44" s="1365">
        <v>0</v>
      </c>
      <c r="N44" s="1365">
        <v>0</v>
      </c>
    </row>
    <row r="45" spans="2:14">
      <c r="B45" s="1365" t="s">
        <v>2770</v>
      </c>
      <c r="C45" s="1365" t="s">
        <v>2942</v>
      </c>
      <c r="D45" s="1365" t="s">
        <v>2926</v>
      </c>
      <c r="E45" s="1365" t="s">
        <v>2926</v>
      </c>
      <c r="F45" s="1365" t="s">
        <v>2926</v>
      </c>
      <c r="G45" s="1365" t="s">
        <v>2944</v>
      </c>
      <c r="H45" s="1365">
        <v>0</v>
      </c>
      <c r="I45" s="1365">
        <v>0</v>
      </c>
      <c r="J45" s="1365">
        <v>0</v>
      </c>
      <c r="K45" s="1365">
        <v>0</v>
      </c>
      <c r="L45" s="1365">
        <v>0</v>
      </c>
      <c r="M45" s="1365">
        <v>0</v>
      </c>
      <c r="N45" s="1365">
        <v>0</v>
      </c>
    </row>
    <row r="46" spans="2:14">
      <c r="B46" s="1365" t="s">
        <v>2770</v>
      </c>
      <c r="C46" s="1365" t="s">
        <v>2942</v>
      </c>
      <c r="D46" s="1365" t="s">
        <v>2926</v>
      </c>
      <c r="E46" s="1365" t="s">
        <v>2926</v>
      </c>
      <c r="F46" s="1365" t="s">
        <v>2930</v>
      </c>
      <c r="G46" s="1365" t="s">
        <v>2945</v>
      </c>
      <c r="H46" s="1365">
        <v>0</v>
      </c>
      <c r="I46" s="1365">
        <v>0</v>
      </c>
      <c r="J46" s="1365">
        <v>0</v>
      </c>
      <c r="K46" s="1365">
        <v>0</v>
      </c>
      <c r="L46" s="1365">
        <v>0</v>
      </c>
      <c r="M46" s="1365">
        <v>0</v>
      </c>
      <c r="N46" s="1365">
        <v>0</v>
      </c>
    </row>
    <row r="47" spans="2:14">
      <c r="B47" s="1365" t="s">
        <v>2770</v>
      </c>
      <c r="C47" s="1365" t="s">
        <v>2942</v>
      </c>
      <c r="D47" s="1365" t="s">
        <v>2926</v>
      </c>
      <c r="E47" s="1365" t="s">
        <v>2926</v>
      </c>
      <c r="F47" s="1365" t="s">
        <v>2932</v>
      </c>
      <c r="G47" s="1365" t="s">
        <v>2946</v>
      </c>
      <c r="H47" s="1365">
        <v>0</v>
      </c>
      <c r="I47" s="1365">
        <v>0</v>
      </c>
      <c r="J47" s="1365">
        <v>0</v>
      </c>
      <c r="K47" s="1365">
        <v>0</v>
      </c>
      <c r="L47" s="1365">
        <v>0</v>
      </c>
      <c r="M47" s="1365">
        <v>0</v>
      </c>
      <c r="N47" s="1365">
        <v>0</v>
      </c>
    </row>
    <row r="48" spans="2:14">
      <c r="B48" s="1365" t="s">
        <v>2770</v>
      </c>
      <c r="C48" s="1365" t="s">
        <v>2942</v>
      </c>
      <c r="D48" s="1365" t="s">
        <v>2926</v>
      </c>
      <c r="E48" s="1365" t="s">
        <v>2926</v>
      </c>
      <c r="F48" s="1365" t="s">
        <v>2947</v>
      </c>
      <c r="G48" s="1365" t="s">
        <v>2948</v>
      </c>
      <c r="H48" s="1365">
        <v>0</v>
      </c>
      <c r="I48" s="1365">
        <v>0</v>
      </c>
      <c r="J48" s="1365">
        <v>0</v>
      </c>
      <c r="K48" s="1365">
        <v>0</v>
      </c>
      <c r="L48" s="1365">
        <v>0</v>
      </c>
      <c r="M48" s="1365">
        <v>0</v>
      </c>
      <c r="N48" s="1365">
        <v>0</v>
      </c>
    </row>
    <row r="49" spans="2:14" ht="23.25">
      <c r="B49" s="1365" t="s">
        <v>2770</v>
      </c>
      <c r="C49" s="1365" t="s">
        <v>2949</v>
      </c>
      <c r="D49" s="1365" t="s">
        <v>1351</v>
      </c>
      <c r="E49" s="1365" t="s">
        <v>1351</v>
      </c>
      <c r="F49" s="1365" t="s">
        <v>1351</v>
      </c>
      <c r="G49" s="1365" t="s">
        <v>2950</v>
      </c>
      <c r="H49" s="1365">
        <v>0</v>
      </c>
      <c r="I49" s="1365">
        <v>0</v>
      </c>
      <c r="J49" s="1365">
        <v>0</v>
      </c>
      <c r="K49" s="1365">
        <v>0</v>
      </c>
      <c r="L49" s="1365">
        <v>0</v>
      </c>
      <c r="M49" s="1365">
        <v>0</v>
      </c>
      <c r="N49" s="1365">
        <v>0</v>
      </c>
    </row>
    <row r="50" spans="2:14" ht="23.25">
      <c r="B50" s="1365" t="s">
        <v>2770</v>
      </c>
      <c r="C50" s="1365" t="s">
        <v>2949</v>
      </c>
      <c r="D50" s="1365" t="s">
        <v>2926</v>
      </c>
      <c r="E50" s="1365" t="s">
        <v>1351</v>
      </c>
      <c r="F50" s="1365" t="s">
        <v>1351</v>
      </c>
      <c r="G50" s="1365" t="s">
        <v>2950</v>
      </c>
      <c r="H50" s="1365">
        <v>0</v>
      </c>
      <c r="I50" s="1365">
        <v>0</v>
      </c>
      <c r="J50" s="1365">
        <v>0</v>
      </c>
      <c r="K50" s="1365">
        <v>0</v>
      </c>
      <c r="L50" s="1365">
        <v>0</v>
      </c>
      <c r="M50" s="1365">
        <v>0</v>
      </c>
      <c r="N50" s="1365">
        <v>0</v>
      </c>
    </row>
    <row r="51" spans="2:14" ht="23.25">
      <c r="B51" s="1365" t="s">
        <v>2770</v>
      </c>
      <c r="C51" s="1365" t="s">
        <v>2949</v>
      </c>
      <c r="D51" s="1365" t="s">
        <v>2926</v>
      </c>
      <c r="E51" s="1365" t="s">
        <v>2926</v>
      </c>
      <c r="F51" s="1365" t="s">
        <v>1351</v>
      </c>
      <c r="G51" s="1365" t="s">
        <v>2950</v>
      </c>
      <c r="H51" s="1365">
        <v>0</v>
      </c>
      <c r="I51" s="1365">
        <v>0</v>
      </c>
      <c r="J51" s="1365">
        <v>0</v>
      </c>
      <c r="K51" s="1365">
        <v>0</v>
      </c>
      <c r="L51" s="1365">
        <v>0</v>
      </c>
      <c r="M51" s="1365">
        <v>0</v>
      </c>
      <c r="N51" s="1365">
        <v>0</v>
      </c>
    </row>
    <row r="52" spans="2:14" ht="23.25">
      <c r="B52" s="1365" t="s">
        <v>2770</v>
      </c>
      <c r="C52" s="1365" t="s">
        <v>2949</v>
      </c>
      <c r="D52" s="1365" t="s">
        <v>2926</v>
      </c>
      <c r="E52" s="1365" t="s">
        <v>2926</v>
      </c>
      <c r="F52" s="1365" t="s">
        <v>2926</v>
      </c>
      <c r="G52" s="1365" t="s">
        <v>2950</v>
      </c>
      <c r="H52" s="1365">
        <v>0</v>
      </c>
      <c r="I52" s="1365">
        <v>0</v>
      </c>
      <c r="J52" s="1365">
        <v>0</v>
      </c>
      <c r="K52" s="1365">
        <v>0</v>
      </c>
      <c r="L52" s="1365">
        <v>0</v>
      </c>
      <c r="M52" s="1365">
        <v>0</v>
      </c>
      <c r="N52" s="1365">
        <v>0</v>
      </c>
    </row>
    <row r="53" spans="2:14">
      <c r="B53" s="1365" t="s">
        <v>2770</v>
      </c>
      <c r="C53" s="1365" t="s">
        <v>2951</v>
      </c>
      <c r="D53" s="1365" t="s">
        <v>1351</v>
      </c>
      <c r="E53" s="1365" t="s">
        <v>1351</v>
      </c>
      <c r="F53" s="1365" t="s">
        <v>1351</v>
      </c>
      <c r="G53" s="1365" t="s">
        <v>2952</v>
      </c>
      <c r="H53" s="1365">
        <v>0</v>
      </c>
      <c r="I53" s="1365">
        <v>0</v>
      </c>
      <c r="J53" s="1365">
        <v>0</v>
      </c>
      <c r="K53" s="1365">
        <v>0</v>
      </c>
      <c r="L53" s="1365">
        <v>0</v>
      </c>
      <c r="M53" s="1365">
        <v>0</v>
      </c>
      <c r="N53" s="1365">
        <v>0</v>
      </c>
    </row>
    <row r="54" spans="2:14">
      <c r="B54" s="1365" t="s">
        <v>2770</v>
      </c>
      <c r="C54" s="1365" t="s">
        <v>2951</v>
      </c>
      <c r="D54" s="1365" t="s">
        <v>2926</v>
      </c>
      <c r="E54" s="1365" t="s">
        <v>1351</v>
      </c>
      <c r="F54" s="1365" t="s">
        <v>1351</v>
      </c>
      <c r="G54" s="1365" t="s">
        <v>2952</v>
      </c>
      <c r="H54" s="1365">
        <v>0</v>
      </c>
      <c r="I54" s="1365">
        <v>0</v>
      </c>
      <c r="J54" s="1365">
        <v>0</v>
      </c>
      <c r="K54" s="1365">
        <v>0</v>
      </c>
      <c r="L54" s="1365">
        <v>0</v>
      </c>
      <c r="M54" s="1365">
        <v>0</v>
      </c>
      <c r="N54" s="1365">
        <v>0</v>
      </c>
    </row>
    <row r="55" spans="2:14">
      <c r="B55" s="1365" t="s">
        <v>2770</v>
      </c>
      <c r="C55" s="1365" t="s">
        <v>2951</v>
      </c>
      <c r="D55" s="1365" t="s">
        <v>2926</v>
      </c>
      <c r="E55" s="1365" t="s">
        <v>2926</v>
      </c>
      <c r="F55" s="1365" t="s">
        <v>1351</v>
      </c>
      <c r="G55" s="1365" t="s">
        <v>2952</v>
      </c>
      <c r="H55" s="1365">
        <v>0</v>
      </c>
      <c r="I55" s="1365">
        <v>0</v>
      </c>
      <c r="J55" s="1365">
        <v>0</v>
      </c>
      <c r="K55" s="1365">
        <v>0</v>
      </c>
      <c r="L55" s="1365">
        <v>0</v>
      </c>
      <c r="M55" s="1365">
        <v>0</v>
      </c>
      <c r="N55" s="1365">
        <v>0</v>
      </c>
    </row>
    <row r="56" spans="2:14">
      <c r="B56" s="1365" t="s">
        <v>2770</v>
      </c>
      <c r="C56" s="1365" t="s">
        <v>2951</v>
      </c>
      <c r="D56" s="1365" t="s">
        <v>2926</v>
      </c>
      <c r="E56" s="1365" t="s">
        <v>2926</v>
      </c>
      <c r="F56" s="1365" t="s">
        <v>2926</v>
      </c>
      <c r="G56" s="1365" t="s">
        <v>2953</v>
      </c>
      <c r="H56" s="1365">
        <v>0</v>
      </c>
      <c r="I56" s="1365">
        <v>0</v>
      </c>
      <c r="J56" s="1365">
        <v>0</v>
      </c>
      <c r="K56" s="1365">
        <v>0</v>
      </c>
      <c r="L56" s="1365">
        <v>0</v>
      </c>
      <c r="M56" s="1365">
        <v>0</v>
      </c>
      <c r="N56" s="1365">
        <v>0</v>
      </c>
    </row>
    <row r="57" spans="2:14">
      <c r="B57" s="1365" t="s">
        <v>2770</v>
      </c>
      <c r="C57" s="1365" t="s">
        <v>2951</v>
      </c>
      <c r="D57" s="1365" t="s">
        <v>2926</v>
      </c>
      <c r="E57" s="1365" t="s">
        <v>2926</v>
      </c>
      <c r="F57" s="1365" t="s">
        <v>2930</v>
      </c>
      <c r="G57" s="1365" t="s">
        <v>2954</v>
      </c>
      <c r="H57" s="1365">
        <v>0</v>
      </c>
      <c r="I57" s="1365">
        <v>0</v>
      </c>
      <c r="J57" s="1365">
        <v>0</v>
      </c>
      <c r="K57" s="1365">
        <v>0</v>
      </c>
      <c r="L57" s="1365">
        <v>0</v>
      </c>
      <c r="M57" s="1365">
        <v>0</v>
      </c>
      <c r="N57" s="1365">
        <v>0</v>
      </c>
    </row>
    <row r="58" spans="2:14">
      <c r="B58" s="1364"/>
      <c r="C58" s="1366"/>
      <c r="D58" s="1367"/>
      <c r="E58" s="1368" t="s">
        <v>2955</v>
      </c>
      <c r="F58" s="1369"/>
      <c r="H58" s="1364">
        <v>0</v>
      </c>
      <c r="I58" s="1364">
        <v>0</v>
      </c>
      <c r="J58" s="1364">
        <v>0</v>
      </c>
      <c r="K58" s="1364">
        <v>0</v>
      </c>
      <c r="L58" s="1364">
        <v>0</v>
      </c>
      <c r="M58" s="1364">
        <v>0</v>
      </c>
      <c r="N58" s="1364">
        <v>0</v>
      </c>
    </row>
    <row r="59" spans="2:14">
      <c r="B59" s="1363" t="s">
        <v>2770</v>
      </c>
      <c r="C59" s="1363" t="s">
        <v>2104</v>
      </c>
      <c r="D59" s="1363" t="s">
        <v>1351</v>
      </c>
      <c r="E59" s="1363" t="s">
        <v>1351</v>
      </c>
      <c r="F59" s="1363" t="s">
        <v>1351</v>
      </c>
      <c r="G59" s="1363" t="s">
        <v>596</v>
      </c>
      <c r="H59" s="1364">
        <v>0</v>
      </c>
      <c r="I59" s="1364">
        <v>0</v>
      </c>
      <c r="J59" s="1364">
        <v>0</v>
      </c>
      <c r="K59" s="1364">
        <v>0</v>
      </c>
      <c r="L59" s="1364">
        <v>0</v>
      </c>
      <c r="M59" s="1364">
        <v>0</v>
      </c>
      <c r="N59" s="1364">
        <v>0</v>
      </c>
    </row>
    <row r="60" spans="2:14">
      <c r="B60" s="1365" t="s">
        <v>2770</v>
      </c>
      <c r="C60" s="1365" t="s">
        <v>2106</v>
      </c>
      <c r="D60" s="1365" t="s">
        <v>1351</v>
      </c>
      <c r="E60" s="1365" t="s">
        <v>1351</v>
      </c>
      <c r="F60" s="1365" t="s">
        <v>1351</v>
      </c>
      <c r="G60" s="1365" t="s">
        <v>2956</v>
      </c>
      <c r="H60" s="1365">
        <v>0</v>
      </c>
      <c r="I60" s="1365">
        <v>0</v>
      </c>
      <c r="J60" s="1365">
        <v>0</v>
      </c>
      <c r="K60" s="1365">
        <v>0</v>
      </c>
      <c r="L60" s="1365">
        <v>0</v>
      </c>
      <c r="M60" s="1365">
        <v>0</v>
      </c>
      <c r="N60" s="1365">
        <v>0</v>
      </c>
    </row>
    <row r="61" spans="2:14">
      <c r="B61" s="1365" t="s">
        <v>2770</v>
      </c>
      <c r="C61" s="1365" t="s">
        <v>2106</v>
      </c>
      <c r="D61" s="1365" t="s">
        <v>2926</v>
      </c>
      <c r="E61" s="1365" t="s">
        <v>1351</v>
      </c>
      <c r="F61" s="1365" t="s">
        <v>1351</v>
      </c>
      <c r="G61" s="1365" t="s">
        <v>2956</v>
      </c>
      <c r="H61" s="1365">
        <v>0</v>
      </c>
      <c r="I61" s="1365">
        <v>0</v>
      </c>
      <c r="J61" s="1365">
        <v>0</v>
      </c>
      <c r="K61" s="1365">
        <v>0</v>
      </c>
      <c r="L61" s="1365">
        <v>0</v>
      </c>
      <c r="M61" s="1365">
        <v>0</v>
      </c>
      <c r="N61" s="1365">
        <v>0</v>
      </c>
    </row>
    <row r="62" spans="2:14">
      <c r="B62" s="1365" t="s">
        <v>2770</v>
      </c>
      <c r="C62" s="1365" t="s">
        <v>2106</v>
      </c>
      <c r="D62" s="1365" t="s">
        <v>2926</v>
      </c>
      <c r="E62" s="1365" t="s">
        <v>2926</v>
      </c>
      <c r="F62" s="1365" t="s">
        <v>1351</v>
      </c>
      <c r="G62" s="1365" t="s">
        <v>2956</v>
      </c>
      <c r="H62" s="1365">
        <v>0</v>
      </c>
      <c r="I62" s="1365">
        <v>0</v>
      </c>
      <c r="J62" s="1365">
        <v>0</v>
      </c>
      <c r="K62" s="1365">
        <v>0</v>
      </c>
      <c r="L62" s="1365">
        <v>0</v>
      </c>
      <c r="M62" s="1365">
        <v>0</v>
      </c>
      <c r="N62" s="1365">
        <v>0</v>
      </c>
    </row>
    <row r="63" spans="2:14">
      <c r="B63" s="1365" t="s">
        <v>2770</v>
      </c>
      <c r="C63" s="1365" t="s">
        <v>2106</v>
      </c>
      <c r="D63" s="1365" t="s">
        <v>2926</v>
      </c>
      <c r="E63" s="1365" t="s">
        <v>2926</v>
      </c>
      <c r="F63" s="1365" t="s">
        <v>2926</v>
      </c>
      <c r="G63" s="1365" t="s">
        <v>2956</v>
      </c>
      <c r="H63" s="1365">
        <v>0</v>
      </c>
      <c r="I63" s="1365">
        <v>0</v>
      </c>
      <c r="J63" s="1365">
        <v>0</v>
      </c>
      <c r="K63" s="1365">
        <v>0</v>
      </c>
      <c r="L63" s="1365">
        <v>0</v>
      </c>
      <c r="M63" s="1365">
        <v>0</v>
      </c>
      <c r="N63" s="1365">
        <v>0</v>
      </c>
    </row>
    <row r="64" spans="2:14">
      <c r="B64" s="1365" t="s">
        <v>2770</v>
      </c>
      <c r="C64" s="1365" t="s">
        <v>2957</v>
      </c>
      <c r="D64" s="1365" t="s">
        <v>1351</v>
      </c>
      <c r="E64" s="1365" t="s">
        <v>1351</v>
      </c>
      <c r="F64" s="1365" t="s">
        <v>1351</v>
      </c>
      <c r="G64" s="1365" t="s">
        <v>2958</v>
      </c>
      <c r="H64" s="1365">
        <v>0</v>
      </c>
      <c r="I64" s="1365">
        <v>0</v>
      </c>
      <c r="J64" s="1365">
        <v>0</v>
      </c>
      <c r="K64" s="1365">
        <v>0</v>
      </c>
      <c r="L64" s="1365">
        <v>0</v>
      </c>
      <c r="M64" s="1365">
        <v>0</v>
      </c>
      <c r="N64" s="1365">
        <v>0</v>
      </c>
    </row>
    <row r="65" spans="2:14">
      <c r="B65" s="1365" t="s">
        <v>2770</v>
      </c>
      <c r="C65" s="1365" t="s">
        <v>2957</v>
      </c>
      <c r="D65" s="1365" t="s">
        <v>2926</v>
      </c>
      <c r="E65" s="1365" t="s">
        <v>1351</v>
      </c>
      <c r="F65" s="1365" t="s">
        <v>1351</v>
      </c>
      <c r="G65" s="1365" t="s">
        <v>2958</v>
      </c>
      <c r="H65" s="1365">
        <v>0</v>
      </c>
      <c r="I65" s="1365">
        <v>0</v>
      </c>
      <c r="J65" s="1365">
        <v>0</v>
      </c>
      <c r="K65" s="1365">
        <v>0</v>
      </c>
      <c r="L65" s="1365">
        <v>0</v>
      </c>
      <c r="M65" s="1365">
        <v>0</v>
      </c>
      <c r="N65" s="1365">
        <v>0</v>
      </c>
    </row>
    <row r="66" spans="2:14">
      <c r="B66" s="1365" t="s">
        <v>2770</v>
      </c>
      <c r="C66" s="1365" t="s">
        <v>2957</v>
      </c>
      <c r="D66" s="1365" t="s">
        <v>2926</v>
      </c>
      <c r="E66" s="1365" t="s">
        <v>2926</v>
      </c>
      <c r="F66" s="1365" t="s">
        <v>1351</v>
      </c>
      <c r="G66" s="1365" t="s">
        <v>2958</v>
      </c>
      <c r="H66" s="1365">
        <v>0</v>
      </c>
      <c r="I66" s="1365">
        <v>0</v>
      </c>
      <c r="J66" s="1365">
        <v>0</v>
      </c>
      <c r="K66" s="1365">
        <v>0</v>
      </c>
      <c r="L66" s="1365">
        <v>0</v>
      </c>
      <c r="M66" s="1365">
        <v>0</v>
      </c>
      <c r="N66" s="1365">
        <v>0</v>
      </c>
    </row>
    <row r="67" spans="2:14">
      <c r="B67" s="1365" t="s">
        <v>2770</v>
      </c>
      <c r="C67" s="1365" t="s">
        <v>2957</v>
      </c>
      <c r="D67" s="1365" t="s">
        <v>2926</v>
      </c>
      <c r="E67" s="1365" t="s">
        <v>2926</v>
      </c>
      <c r="F67" s="1365" t="s">
        <v>2926</v>
      </c>
      <c r="G67" s="1365" t="s">
        <v>2958</v>
      </c>
      <c r="H67" s="1365">
        <v>0</v>
      </c>
      <c r="I67" s="1365">
        <v>0</v>
      </c>
      <c r="J67" s="1365">
        <v>0</v>
      </c>
      <c r="K67" s="1365">
        <v>0</v>
      </c>
      <c r="L67" s="1365">
        <v>0</v>
      </c>
      <c r="M67" s="1365">
        <v>0</v>
      </c>
      <c r="N67" s="1365">
        <v>0</v>
      </c>
    </row>
    <row r="68" spans="2:14">
      <c r="B68" s="1365" t="s">
        <v>2770</v>
      </c>
      <c r="C68" s="1365" t="s">
        <v>2959</v>
      </c>
      <c r="D68" s="1365" t="s">
        <v>1351</v>
      </c>
      <c r="E68" s="1365" t="s">
        <v>1351</v>
      </c>
      <c r="F68" s="1365" t="s">
        <v>1351</v>
      </c>
      <c r="G68" s="1365" t="s">
        <v>2960</v>
      </c>
      <c r="H68" s="1365">
        <v>0</v>
      </c>
      <c r="I68" s="1365">
        <v>0</v>
      </c>
      <c r="J68" s="1365">
        <v>0</v>
      </c>
      <c r="K68" s="1365">
        <v>0</v>
      </c>
      <c r="L68" s="1365">
        <v>0</v>
      </c>
      <c r="M68" s="1365">
        <v>0</v>
      </c>
      <c r="N68" s="1365">
        <v>0</v>
      </c>
    </row>
    <row r="69" spans="2:14">
      <c r="B69" s="1365" t="s">
        <v>2770</v>
      </c>
      <c r="C69" s="1365" t="s">
        <v>2959</v>
      </c>
      <c r="D69" s="1365" t="s">
        <v>2926</v>
      </c>
      <c r="E69" s="1365" t="s">
        <v>1351</v>
      </c>
      <c r="F69" s="1365" t="s">
        <v>1351</v>
      </c>
      <c r="G69" s="1365" t="s">
        <v>2960</v>
      </c>
      <c r="H69" s="1365">
        <v>0</v>
      </c>
      <c r="I69" s="1365">
        <v>0</v>
      </c>
      <c r="J69" s="1365">
        <v>0</v>
      </c>
      <c r="K69" s="1365">
        <v>0</v>
      </c>
      <c r="L69" s="1365">
        <v>0</v>
      </c>
      <c r="M69" s="1365">
        <v>0</v>
      </c>
      <c r="N69" s="1365">
        <v>0</v>
      </c>
    </row>
    <row r="70" spans="2:14">
      <c r="B70" s="1365" t="s">
        <v>2770</v>
      </c>
      <c r="C70" s="1365" t="s">
        <v>2959</v>
      </c>
      <c r="D70" s="1365" t="s">
        <v>2926</v>
      </c>
      <c r="E70" s="1365" t="s">
        <v>2926</v>
      </c>
      <c r="F70" s="1365" t="s">
        <v>1351</v>
      </c>
      <c r="G70" s="1365" t="s">
        <v>2960</v>
      </c>
      <c r="H70" s="1365">
        <v>0</v>
      </c>
      <c r="I70" s="1365">
        <v>0</v>
      </c>
      <c r="J70" s="1365">
        <v>0</v>
      </c>
      <c r="K70" s="1365">
        <v>0</v>
      </c>
      <c r="L70" s="1365">
        <v>0</v>
      </c>
      <c r="M70" s="1365">
        <v>0</v>
      </c>
      <c r="N70" s="1365">
        <v>0</v>
      </c>
    </row>
    <row r="71" spans="2:14">
      <c r="B71" s="1365" t="s">
        <v>2770</v>
      </c>
      <c r="C71" s="1365" t="s">
        <v>2959</v>
      </c>
      <c r="D71" s="1365" t="s">
        <v>2926</v>
      </c>
      <c r="E71" s="1365" t="s">
        <v>2926</v>
      </c>
      <c r="F71" s="1365" t="s">
        <v>2926</v>
      </c>
      <c r="G71" s="1365" t="s">
        <v>2960</v>
      </c>
      <c r="H71" s="1365">
        <v>0</v>
      </c>
      <c r="I71" s="1365">
        <v>0</v>
      </c>
      <c r="J71" s="1365">
        <v>0</v>
      </c>
      <c r="K71" s="1365">
        <v>0</v>
      </c>
      <c r="L71" s="1365">
        <v>0</v>
      </c>
      <c r="M71" s="1365">
        <v>0</v>
      </c>
      <c r="N71" s="1365">
        <v>0</v>
      </c>
    </row>
    <row r="72" spans="2:14">
      <c r="B72" s="1365" t="s">
        <v>2770</v>
      </c>
      <c r="C72" s="1365" t="s">
        <v>2961</v>
      </c>
      <c r="D72" s="1365" t="s">
        <v>1351</v>
      </c>
      <c r="E72" s="1365" t="s">
        <v>1351</v>
      </c>
      <c r="F72" s="1365" t="s">
        <v>1351</v>
      </c>
      <c r="G72" s="1365" t="s">
        <v>2962</v>
      </c>
      <c r="H72" s="1365">
        <v>0</v>
      </c>
      <c r="I72" s="1365">
        <v>0</v>
      </c>
      <c r="J72" s="1365">
        <v>0</v>
      </c>
      <c r="K72" s="1365">
        <v>0</v>
      </c>
      <c r="L72" s="1365">
        <v>0</v>
      </c>
      <c r="M72" s="1365">
        <v>0</v>
      </c>
      <c r="N72" s="1365">
        <v>0</v>
      </c>
    </row>
    <row r="73" spans="2:14">
      <c r="B73" s="1365" t="s">
        <v>2770</v>
      </c>
      <c r="C73" s="1365" t="s">
        <v>2961</v>
      </c>
      <c r="D73" s="1365" t="s">
        <v>2926</v>
      </c>
      <c r="E73" s="1365" t="s">
        <v>1351</v>
      </c>
      <c r="F73" s="1365" t="s">
        <v>1351</v>
      </c>
      <c r="G73" s="1365" t="s">
        <v>2962</v>
      </c>
      <c r="H73" s="1365">
        <v>0</v>
      </c>
      <c r="I73" s="1365">
        <v>0</v>
      </c>
      <c r="J73" s="1365">
        <v>0</v>
      </c>
      <c r="K73" s="1365">
        <v>0</v>
      </c>
      <c r="L73" s="1365">
        <v>0</v>
      </c>
      <c r="M73" s="1365">
        <v>0</v>
      </c>
      <c r="N73" s="1365">
        <v>0</v>
      </c>
    </row>
    <row r="74" spans="2:14">
      <c r="B74" s="1365" t="s">
        <v>2770</v>
      </c>
      <c r="C74" s="1365" t="s">
        <v>2961</v>
      </c>
      <c r="D74" s="1365" t="s">
        <v>2926</v>
      </c>
      <c r="E74" s="1365" t="s">
        <v>2926</v>
      </c>
      <c r="F74" s="1365" t="s">
        <v>1351</v>
      </c>
      <c r="G74" s="1365" t="s">
        <v>2962</v>
      </c>
      <c r="H74" s="1365">
        <v>0</v>
      </c>
      <c r="I74" s="1365">
        <v>0</v>
      </c>
      <c r="J74" s="1365">
        <v>0</v>
      </c>
      <c r="K74" s="1365">
        <v>0</v>
      </c>
      <c r="L74" s="1365">
        <v>0</v>
      </c>
      <c r="M74" s="1365">
        <v>0</v>
      </c>
      <c r="N74" s="1365">
        <v>0</v>
      </c>
    </row>
    <row r="75" spans="2:14">
      <c r="B75" s="1365" t="s">
        <v>2770</v>
      </c>
      <c r="C75" s="1365" t="s">
        <v>2961</v>
      </c>
      <c r="D75" s="1365" t="s">
        <v>2926</v>
      </c>
      <c r="E75" s="1365" t="s">
        <v>2926</v>
      </c>
      <c r="F75" s="1365" t="s">
        <v>2926</v>
      </c>
      <c r="G75" s="1365" t="s">
        <v>2962</v>
      </c>
      <c r="H75" s="1365">
        <v>0</v>
      </c>
      <c r="I75" s="1365">
        <v>0</v>
      </c>
      <c r="J75" s="1365">
        <v>0</v>
      </c>
      <c r="K75" s="1365">
        <v>0</v>
      </c>
      <c r="L75" s="1365">
        <v>0</v>
      </c>
      <c r="M75" s="1365">
        <v>0</v>
      </c>
      <c r="N75" s="1365">
        <v>0</v>
      </c>
    </row>
    <row r="76" spans="2:14">
      <c r="B76" s="1365" t="s">
        <v>2770</v>
      </c>
      <c r="C76" s="1365" t="s">
        <v>2963</v>
      </c>
      <c r="D76" s="1365" t="s">
        <v>1351</v>
      </c>
      <c r="E76" s="1365" t="s">
        <v>1351</v>
      </c>
      <c r="F76" s="1365" t="s">
        <v>1351</v>
      </c>
      <c r="G76" s="1365" t="s">
        <v>2964</v>
      </c>
      <c r="H76" s="1365">
        <v>0</v>
      </c>
      <c r="I76" s="1365">
        <v>0</v>
      </c>
      <c r="J76" s="1365">
        <v>0</v>
      </c>
      <c r="K76" s="1365">
        <v>0</v>
      </c>
      <c r="L76" s="1365">
        <v>0</v>
      </c>
      <c r="M76" s="1365">
        <v>0</v>
      </c>
      <c r="N76" s="1365">
        <v>0</v>
      </c>
    </row>
    <row r="77" spans="2:14">
      <c r="B77" s="1365" t="s">
        <v>2770</v>
      </c>
      <c r="C77" s="1365" t="s">
        <v>2963</v>
      </c>
      <c r="D77" s="1365" t="s">
        <v>2926</v>
      </c>
      <c r="E77" s="1365" t="s">
        <v>1351</v>
      </c>
      <c r="F77" s="1365" t="s">
        <v>1351</v>
      </c>
      <c r="G77" s="1365" t="s">
        <v>2964</v>
      </c>
      <c r="H77" s="1365">
        <v>0</v>
      </c>
      <c r="I77" s="1365">
        <v>0</v>
      </c>
      <c r="J77" s="1365">
        <v>0</v>
      </c>
      <c r="K77" s="1365">
        <v>0</v>
      </c>
      <c r="L77" s="1365">
        <v>0</v>
      </c>
      <c r="M77" s="1365">
        <v>0</v>
      </c>
      <c r="N77" s="1365">
        <v>0</v>
      </c>
    </row>
    <row r="78" spans="2:14">
      <c r="B78" s="1365" t="s">
        <v>2770</v>
      </c>
      <c r="C78" s="1365" t="s">
        <v>2963</v>
      </c>
      <c r="D78" s="1365" t="s">
        <v>2926</v>
      </c>
      <c r="E78" s="1365" t="s">
        <v>2926</v>
      </c>
      <c r="F78" s="1365" t="s">
        <v>1351</v>
      </c>
      <c r="G78" s="1365" t="s">
        <v>2964</v>
      </c>
      <c r="H78" s="1365">
        <v>0</v>
      </c>
      <c r="I78" s="1365">
        <v>0</v>
      </c>
      <c r="J78" s="1365">
        <v>0</v>
      </c>
      <c r="K78" s="1365">
        <v>0</v>
      </c>
      <c r="L78" s="1365">
        <v>0</v>
      </c>
      <c r="M78" s="1365">
        <v>0</v>
      </c>
      <c r="N78" s="1365">
        <v>0</v>
      </c>
    </row>
    <row r="79" spans="2:14">
      <c r="B79" s="1365" t="s">
        <v>2770</v>
      </c>
      <c r="C79" s="1365" t="s">
        <v>2963</v>
      </c>
      <c r="D79" s="1365" t="s">
        <v>2926</v>
      </c>
      <c r="E79" s="1365" t="s">
        <v>2926</v>
      </c>
      <c r="F79" s="1365" t="s">
        <v>2926</v>
      </c>
      <c r="G79" s="1365" t="s">
        <v>2964</v>
      </c>
      <c r="H79" s="1365">
        <v>0</v>
      </c>
      <c r="I79" s="1365">
        <v>0</v>
      </c>
      <c r="J79" s="1365">
        <v>0</v>
      </c>
      <c r="K79" s="1365">
        <v>0</v>
      </c>
      <c r="L79" s="1365">
        <v>0</v>
      </c>
      <c r="M79" s="1365">
        <v>0</v>
      </c>
      <c r="N79" s="1365">
        <v>0</v>
      </c>
    </row>
    <row r="80" spans="2:14">
      <c r="B80" s="1364"/>
      <c r="C80" s="1366"/>
      <c r="D80" s="1367"/>
      <c r="E80" s="1368" t="s">
        <v>2955</v>
      </c>
      <c r="F80" s="1369"/>
      <c r="H80" s="1364">
        <v>0</v>
      </c>
      <c r="I80" s="1364">
        <v>0</v>
      </c>
      <c r="J80" s="1364">
        <v>0</v>
      </c>
      <c r="K80" s="1364">
        <v>0</v>
      </c>
      <c r="L80" s="1364">
        <v>0</v>
      </c>
      <c r="M80" s="1364">
        <v>0</v>
      </c>
      <c r="N80" s="1364">
        <v>0</v>
      </c>
    </row>
    <row r="81" spans="2:14">
      <c r="B81" s="1363" t="s">
        <v>2770</v>
      </c>
      <c r="C81" s="1363" t="s">
        <v>2108</v>
      </c>
      <c r="D81" s="1363" t="s">
        <v>1351</v>
      </c>
      <c r="E81" s="1363" t="s">
        <v>1351</v>
      </c>
      <c r="F81" s="1363" t="s">
        <v>1351</v>
      </c>
      <c r="G81" s="1363" t="s">
        <v>2965</v>
      </c>
      <c r="H81" s="1364">
        <v>0</v>
      </c>
      <c r="I81" s="1364">
        <v>0</v>
      </c>
      <c r="J81" s="1364">
        <v>0</v>
      </c>
      <c r="K81" s="1364">
        <v>0</v>
      </c>
      <c r="L81" s="1364">
        <v>0</v>
      </c>
      <c r="M81" s="1364">
        <v>0</v>
      </c>
      <c r="N81" s="1364">
        <v>0</v>
      </c>
    </row>
    <row r="82" spans="2:14">
      <c r="B82" s="1365" t="s">
        <v>2770</v>
      </c>
      <c r="C82" s="1365" t="s">
        <v>2110</v>
      </c>
      <c r="D82" s="1365" t="s">
        <v>1351</v>
      </c>
      <c r="E82" s="1365" t="s">
        <v>1351</v>
      </c>
      <c r="F82" s="1365" t="s">
        <v>1351</v>
      </c>
      <c r="G82" s="1365" t="s">
        <v>2966</v>
      </c>
      <c r="H82" s="1365">
        <v>0</v>
      </c>
      <c r="I82" s="1365">
        <v>0</v>
      </c>
      <c r="J82" s="1365">
        <v>0</v>
      </c>
      <c r="K82" s="1365">
        <v>0</v>
      </c>
      <c r="L82" s="1365">
        <v>0</v>
      </c>
      <c r="M82" s="1365">
        <v>0</v>
      </c>
      <c r="N82" s="1365">
        <v>0</v>
      </c>
    </row>
    <row r="83" spans="2:14">
      <c r="B83" s="1365" t="s">
        <v>2770</v>
      </c>
      <c r="C83" s="1365" t="s">
        <v>2110</v>
      </c>
      <c r="D83" s="1365" t="s">
        <v>2926</v>
      </c>
      <c r="E83" s="1365" t="s">
        <v>1351</v>
      </c>
      <c r="F83" s="1365" t="s">
        <v>1351</v>
      </c>
      <c r="G83" s="1365" t="s">
        <v>2966</v>
      </c>
      <c r="H83" s="1365">
        <v>0</v>
      </c>
      <c r="I83" s="1365">
        <v>0</v>
      </c>
      <c r="J83" s="1365">
        <v>0</v>
      </c>
      <c r="K83" s="1365">
        <v>0</v>
      </c>
      <c r="L83" s="1365">
        <v>0</v>
      </c>
      <c r="M83" s="1365">
        <v>0</v>
      </c>
      <c r="N83" s="1365">
        <v>0</v>
      </c>
    </row>
    <row r="84" spans="2:14">
      <c r="B84" s="1365" t="s">
        <v>2770</v>
      </c>
      <c r="C84" s="1365" t="s">
        <v>2110</v>
      </c>
      <c r="D84" s="1365" t="s">
        <v>2926</v>
      </c>
      <c r="E84" s="1365" t="s">
        <v>2926</v>
      </c>
      <c r="F84" s="1365" t="s">
        <v>1351</v>
      </c>
      <c r="G84" s="1365" t="s">
        <v>2966</v>
      </c>
      <c r="H84" s="1365">
        <v>0</v>
      </c>
      <c r="I84" s="1365">
        <v>0</v>
      </c>
      <c r="J84" s="1365">
        <v>0</v>
      </c>
      <c r="K84" s="1365">
        <v>0</v>
      </c>
      <c r="L84" s="1365">
        <v>0</v>
      </c>
      <c r="M84" s="1365">
        <v>0</v>
      </c>
      <c r="N84" s="1365">
        <v>0</v>
      </c>
    </row>
    <row r="85" spans="2:14">
      <c r="B85" s="1365" t="s">
        <v>2770</v>
      </c>
      <c r="C85" s="1365" t="s">
        <v>2110</v>
      </c>
      <c r="D85" s="1365" t="s">
        <v>2926</v>
      </c>
      <c r="E85" s="1365" t="s">
        <v>2926</v>
      </c>
      <c r="F85" s="1365" t="s">
        <v>2926</v>
      </c>
      <c r="G85" s="1365" t="s">
        <v>2967</v>
      </c>
      <c r="H85" s="1365">
        <v>0</v>
      </c>
      <c r="I85" s="1365">
        <v>0</v>
      </c>
      <c r="J85" s="1365">
        <v>0</v>
      </c>
      <c r="K85" s="1365">
        <v>0</v>
      </c>
      <c r="L85" s="1365">
        <v>0</v>
      </c>
      <c r="M85" s="1365">
        <v>0</v>
      </c>
      <c r="N85" s="1365">
        <v>0</v>
      </c>
    </row>
    <row r="86" spans="2:14">
      <c r="B86" s="1365" t="s">
        <v>2770</v>
      </c>
      <c r="C86" s="1365" t="s">
        <v>2110</v>
      </c>
      <c r="D86" s="1365" t="s">
        <v>2926</v>
      </c>
      <c r="E86" s="1365" t="s">
        <v>2926</v>
      </c>
      <c r="F86" s="1365" t="s">
        <v>2930</v>
      </c>
      <c r="G86" s="1365" t="s">
        <v>2968</v>
      </c>
      <c r="H86" s="1365">
        <v>0</v>
      </c>
      <c r="I86" s="1365">
        <v>0</v>
      </c>
      <c r="J86" s="1365">
        <v>0</v>
      </c>
      <c r="K86" s="1365">
        <v>0</v>
      </c>
      <c r="L86" s="1365">
        <v>0</v>
      </c>
      <c r="M86" s="1365">
        <v>0</v>
      </c>
      <c r="N86" s="1365">
        <v>0</v>
      </c>
    </row>
    <row r="87" spans="2:14">
      <c r="B87" s="1365" t="s">
        <v>2770</v>
      </c>
      <c r="C87" s="1365" t="s">
        <v>2110</v>
      </c>
      <c r="D87" s="1365" t="s">
        <v>2926</v>
      </c>
      <c r="E87" s="1365" t="s">
        <v>2926</v>
      </c>
      <c r="F87" s="1365" t="s">
        <v>2932</v>
      </c>
      <c r="G87" s="1365" t="s">
        <v>2969</v>
      </c>
      <c r="H87" s="1365">
        <v>0</v>
      </c>
      <c r="I87" s="1365">
        <v>0</v>
      </c>
      <c r="J87" s="1365">
        <v>0</v>
      </c>
      <c r="K87" s="1365">
        <v>0</v>
      </c>
      <c r="L87" s="1365">
        <v>0</v>
      </c>
      <c r="M87" s="1365">
        <v>0</v>
      </c>
      <c r="N87" s="1365">
        <v>0</v>
      </c>
    </row>
    <row r="88" spans="2:14">
      <c r="B88" s="1365" t="s">
        <v>2770</v>
      </c>
      <c r="C88" s="1365" t="s">
        <v>2110</v>
      </c>
      <c r="D88" s="1365" t="s">
        <v>2926</v>
      </c>
      <c r="E88" s="1365" t="s">
        <v>2930</v>
      </c>
      <c r="F88" s="1365" t="s">
        <v>1351</v>
      </c>
      <c r="G88" s="1365" t="s">
        <v>2970</v>
      </c>
      <c r="H88" s="1365">
        <v>0</v>
      </c>
      <c r="I88" s="1365">
        <v>0</v>
      </c>
      <c r="J88" s="1365">
        <v>0</v>
      </c>
      <c r="K88" s="1365">
        <v>0</v>
      </c>
      <c r="L88" s="1365">
        <v>0</v>
      </c>
      <c r="M88" s="1365">
        <v>0</v>
      </c>
      <c r="N88" s="1365">
        <v>0</v>
      </c>
    </row>
    <row r="89" spans="2:14">
      <c r="B89" s="1365" t="s">
        <v>2770</v>
      </c>
      <c r="C89" s="1365" t="s">
        <v>2110</v>
      </c>
      <c r="D89" s="1365" t="s">
        <v>2926</v>
      </c>
      <c r="E89" s="1365" t="s">
        <v>2930</v>
      </c>
      <c r="F89" s="1365" t="s">
        <v>2926</v>
      </c>
      <c r="G89" s="1365" t="s">
        <v>2944</v>
      </c>
      <c r="H89" s="1365">
        <v>0</v>
      </c>
      <c r="I89" s="1365">
        <v>0</v>
      </c>
      <c r="J89" s="1365">
        <v>0</v>
      </c>
      <c r="K89" s="1365">
        <v>0</v>
      </c>
      <c r="L89" s="1365">
        <v>0</v>
      </c>
      <c r="M89" s="1365">
        <v>0</v>
      </c>
      <c r="N89" s="1365">
        <v>0</v>
      </c>
    </row>
    <row r="90" spans="2:14">
      <c r="B90" s="1365" t="s">
        <v>2770</v>
      </c>
      <c r="C90" s="1365" t="s">
        <v>2110</v>
      </c>
      <c r="D90" s="1365" t="s">
        <v>2926</v>
      </c>
      <c r="E90" s="1365" t="s">
        <v>2930</v>
      </c>
      <c r="F90" s="1365" t="s">
        <v>2930</v>
      </c>
      <c r="G90" s="1365" t="s">
        <v>2945</v>
      </c>
      <c r="H90" s="1365">
        <v>0</v>
      </c>
      <c r="I90" s="1365">
        <v>0</v>
      </c>
      <c r="J90" s="1365">
        <v>0</v>
      </c>
      <c r="K90" s="1365">
        <v>0</v>
      </c>
      <c r="L90" s="1365">
        <v>0</v>
      </c>
      <c r="M90" s="1365">
        <v>0</v>
      </c>
      <c r="N90" s="1365">
        <v>0</v>
      </c>
    </row>
    <row r="91" spans="2:14">
      <c r="B91" s="1365" t="s">
        <v>2770</v>
      </c>
      <c r="C91" s="1365" t="s">
        <v>2110</v>
      </c>
      <c r="D91" s="1365" t="s">
        <v>2926</v>
      </c>
      <c r="E91" s="1365" t="s">
        <v>2930</v>
      </c>
      <c r="F91" s="1365" t="s">
        <v>2932</v>
      </c>
      <c r="G91" s="1365" t="s">
        <v>2946</v>
      </c>
      <c r="H91" s="1365">
        <v>0</v>
      </c>
      <c r="I91" s="1365">
        <v>0</v>
      </c>
      <c r="J91" s="1365">
        <v>0</v>
      </c>
      <c r="K91" s="1365">
        <v>0</v>
      </c>
      <c r="L91" s="1365">
        <v>0</v>
      </c>
      <c r="M91" s="1365">
        <v>0</v>
      </c>
      <c r="N91" s="1365">
        <v>0</v>
      </c>
    </row>
    <row r="92" spans="2:14">
      <c r="B92" s="1365" t="s">
        <v>2770</v>
      </c>
      <c r="C92" s="1365" t="s">
        <v>2110</v>
      </c>
      <c r="D92" s="1365" t="s">
        <v>2926</v>
      </c>
      <c r="E92" s="1365" t="s">
        <v>2930</v>
      </c>
      <c r="F92" s="1365" t="s">
        <v>2947</v>
      </c>
      <c r="G92" s="1365" t="s">
        <v>2948</v>
      </c>
      <c r="H92" s="1365">
        <v>0</v>
      </c>
      <c r="I92" s="1365">
        <v>0</v>
      </c>
      <c r="J92" s="1365">
        <v>0</v>
      </c>
      <c r="K92" s="1365">
        <v>0</v>
      </c>
      <c r="L92" s="1365">
        <v>0</v>
      </c>
      <c r="M92" s="1365">
        <v>0</v>
      </c>
      <c r="N92" s="1365">
        <v>0</v>
      </c>
    </row>
    <row r="93" spans="2:14" ht="23.25">
      <c r="B93" s="1365" t="s">
        <v>2770</v>
      </c>
      <c r="C93" s="1365" t="s">
        <v>2971</v>
      </c>
      <c r="D93" s="1365" t="s">
        <v>1351</v>
      </c>
      <c r="E93" s="1365" t="s">
        <v>1351</v>
      </c>
      <c r="F93" s="1365" t="s">
        <v>1351</v>
      </c>
      <c r="G93" s="1365" t="s">
        <v>2972</v>
      </c>
      <c r="H93" s="1365">
        <v>0</v>
      </c>
      <c r="I93" s="1365">
        <v>0</v>
      </c>
      <c r="J93" s="1365">
        <v>0</v>
      </c>
      <c r="K93" s="1365">
        <v>0</v>
      </c>
      <c r="L93" s="1365">
        <v>0</v>
      </c>
      <c r="M93" s="1365">
        <v>0</v>
      </c>
      <c r="N93" s="1365">
        <v>0</v>
      </c>
    </row>
    <row r="94" spans="2:14" ht="23.25">
      <c r="B94" s="1365" t="s">
        <v>2770</v>
      </c>
      <c r="C94" s="1365" t="s">
        <v>2971</v>
      </c>
      <c r="D94" s="1365" t="s">
        <v>2926</v>
      </c>
      <c r="E94" s="1365" t="s">
        <v>1351</v>
      </c>
      <c r="F94" s="1365" t="s">
        <v>1351</v>
      </c>
      <c r="G94" s="1365" t="s">
        <v>2972</v>
      </c>
      <c r="H94" s="1365">
        <v>0</v>
      </c>
      <c r="I94" s="1365">
        <v>0</v>
      </c>
      <c r="J94" s="1365">
        <v>0</v>
      </c>
      <c r="K94" s="1365">
        <v>0</v>
      </c>
      <c r="L94" s="1365">
        <v>0</v>
      </c>
      <c r="M94" s="1365">
        <v>0</v>
      </c>
      <c r="N94" s="1365">
        <v>0</v>
      </c>
    </row>
    <row r="95" spans="2:14" ht="23.25">
      <c r="B95" s="1365" t="s">
        <v>2770</v>
      </c>
      <c r="C95" s="1365" t="s">
        <v>2971</v>
      </c>
      <c r="D95" s="1365" t="s">
        <v>2926</v>
      </c>
      <c r="E95" s="1365" t="s">
        <v>2926</v>
      </c>
      <c r="F95" s="1365" t="s">
        <v>1351</v>
      </c>
      <c r="G95" s="1365" t="s">
        <v>2972</v>
      </c>
      <c r="H95" s="1365">
        <v>0</v>
      </c>
      <c r="I95" s="1365">
        <v>0</v>
      </c>
      <c r="J95" s="1365">
        <v>0</v>
      </c>
      <c r="K95" s="1365">
        <v>0</v>
      </c>
      <c r="L95" s="1365">
        <v>0</v>
      </c>
      <c r="M95" s="1365">
        <v>0</v>
      </c>
      <c r="N95" s="1365">
        <v>0</v>
      </c>
    </row>
    <row r="96" spans="2:14" ht="23.25">
      <c r="B96" s="1365" t="s">
        <v>2770</v>
      </c>
      <c r="C96" s="1365" t="s">
        <v>2971</v>
      </c>
      <c r="D96" s="1365" t="s">
        <v>2926</v>
      </c>
      <c r="E96" s="1365" t="s">
        <v>2926</v>
      </c>
      <c r="F96" s="1365" t="s">
        <v>2926</v>
      </c>
      <c r="G96" s="1365" t="s">
        <v>2972</v>
      </c>
      <c r="H96" s="1365">
        <v>0</v>
      </c>
      <c r="I96" s="1365">
        <v>0</v>
      </c>
      <c r="J96" s="1365">
        <v>0</v>
      </c>
      <c r="K96" s="1365">
        <v>0</v>
      </c>
      <c r="L96" s="1365">
        <v>0</v>
      </c>
      <c r="M96" s="1365">
        <v>0</v>
      </c>
      <c r="N96" s="1365">
        <v>0</v>
      </c>
    </row>
    <row r="97" spans="2:14">
      <c r="B97" s="1364"/>
      <c r="C97" s="1366"/>
      <c r="D97" s="1367"/>
      <c r="E97" s="1368" t="s">
        <v>2955</v>
      </c>
      <c r="F97" s="1369"/>
      <c r="H97" s="1364">
        <v>0</v>
      </c>
      <c r="I97" s="1364">
        <v>0</v>
      </c>
      <c r="J97" s="1364">
        <v>0</v>
      </c>
      <c r="K97" s="1364">
        <v>0</v>
      </c>
      <c r="L97" s="1364">
        <v>0</v>
      </c>
      <c r="M97" s="1364">
        <v>0</v>
      </c>
      <c r="N97" s="1364">
        <v>0</v>
      </c>
    </row>
    <row r="98" spans="2:14">
      <c r="B98" s="1363" t="s">
        <v>2770</v>
      </c>
      <c r="C98" s="1363" t="s">
        <v>2112</v>
      </c>
      <c r="D98" s="1363" t="s">
        <v>1351</v>
      </c>
      <c r="E98" s="1363" t="s">
        <v>1351</v>
      </c>
      <c r="F98" s="1363" t="s">
        <v>1351</v>
      </c>
      <c r="G98" s="1363" t="s">
        <v>599</v>
      </c>
      <c r="H98" s="1364">
        <v>0</v>
      </c>
      <c r="I98" s="1364">
        <v>0</v>
      </c>
      <c r="J98" s="1364">
        <v>0</v>
      </c>
      <c r="K98" s="1364">
        <v>0</v>
      </c>
      <c r="L98" s="1364">
        <v>0</v>
      </c>
      <c r="M98" s="1364">
        <v>0</v>
      </c>
      <c r="N98" s="1364">
        <v>0</v>
      </c>
    </row>
    <row r="99" spans="2:14" ht="23.25">
      <c r="B99" s="1365" t="s">
        <v>2770</v>
      </c>
      <c r="C99" s="1365" t="s">
        <v>2114</v>
      </c>
      <c r="D99" s="1365" t="s">
        <v>1351</v>
      </c>
      <c r="E99" s="1365" t="s">
        <v>1351</v>
      </c>
      <c r="F99" s="1365" t="s">
        <v>1351</v>
      </c>
      <c r="G99" s="1365" t="s">
        <v>2973</v>
      </c>
      <c r="H99" s="1365">
        <v>0</v>
      </c>
      <c r="I99" s="1365">
        <v>0</v>
      </c>
      <c r="J99" s="1365">
        <v>0</v>
      </c>
      <c r="K99" s="1365">
        <v>0</v>
      </c>
      <c r="L99" s="1365">
        <v>0</v>
      </c>
      <c r="M99" s="1365">
        <v>0</v>
      </c>
      <c r="N99" s="1365">
        <v>0</v>
      </c>
    </row>
    <row r="100" spans="2:14" ht="23.25">
      <c r="B100" s="1365" t="s">
        <v>2770</v>
      </c>
      <c r="C100" s="1365" t="s">
        <v>2114</v>
      </c>
      <c r="D100" s="1365" t="s">
        <v>2926</v>
      </c>
      <c r="E100" s="1365" t="s">
        <v>1351</v>
      </c>
      <c r="F100" s="1365" t="s">
        <v>1351</v>
      </c>
      <c r="G100" s="1365" t="s">
        <v>2973</v>
      </c>
      <c r="H100" s="1365">
        <v>0</v>
      </c>
      <c r="I100" s="1365">
        <v>0</v>
      </c>
      <c r="J100" s="1365">
        <v>0</v>
      </c>
      <c r="K100" s="1365">
        <v>0</v>
      </c>
      <c r="L100" s="1365">
        <v>0</v>
      </c>
      <c r="M100" s="1365">
        <v>0</v>
      </c>
      <c r="N100" s="1365">
        <v>0</v>
      </c>
    </row>
    <row r="101" spans="2:14" ht="23.25">
      <c r="B101" s="1365" t="s">
        <v>2770</v>
      </c>
      <c r="C101" s="1365" t="s">
        <v>2114</v>
      </c>
      <c r="D101" s="1365" t="s">
        <v>2926</v>
      </c>
      <c r="E101" s="1365" t="s">
        <v>2926</v>
      </c>
      <c r="F101" s="1365" t="s">
        <v>1351</v>
      </c>
      <c r="G101" s="1365" t="s">
        <v>2973</v>
      </c>
      <c r="H101" s="1365">
        <v>0</v>
      </c>
      <c r="I101" s="1365">
        <v>0</v>
      </c>
      <c r="J101" s="1365">
        <v>0</v>
      </c>
      <c r="K101" s="1365">
        <v>0</v>
      </c>
      <c r="L101" s="1365">
        <v>0</v>
      </c>
      <c r="M101" s="1365">
        <v>0</v>
      </c>
      <c r="N101" s="1365">
        <v>0</v>
      </c>
    </row>
    <row r="102" spans="2:14" ht="23.25">
      <c r="B102" s="1365" t="s">
        <v>2770</v>
      </c>
      <c r="C102" s="1365" t="s">
        <v>2114</v>
      </c>
      <c r="D102" s="1365" t="s">
        <v>2926</v>
      </c>
      <c r="E102" s="1365" t="s">
        <v>2926</v>
      </c>
      <c r="F102" s="1365" t="s">
        <v>2926</v>
      </c>
      <c r="G102" s="1365" t="s">
        <v>2974</v>
      </c>
      <c r="H102" s="1365">
        <v>0</v>
      </c>
      <c r="I102" s="1365">
        <v>0</v>
      </c>
      <c r="J102" s="1365">
        <v>0</v>
      </c>
      <c r="K102" s="1365">
        <v>0</v>
      </c>
      <c r="L102" s="1365">
        <v>0</v>
      </c>
      <c r="M102" s="1365">
        <v>0</v>
      </c>
      <c r="N102" s="1365">
        <v>0</v>
      </c>
    </row>
    <row r="103" spans="2:14">
      <c r="B103" s="1365" t="s">
        <v>2770</v>
      </c>
      <c r="C103" s="1365" t="s">
        <v>2114</v>
      </c>
      <c r="D103" s="1365" t="s">
        <v>2926</v>
      </c>
      <c r="E103" s="1365" t="s">
        <v>2926</v>
      </c>
      <c r="F103" s="1365" t="s">
        <v>2930</v>
      </c>
      <c r="G103" s="1365" t="s">
        <v>2975</v>
      </c>
      <c r="H103" s="1365">
        <v>0</v>
      </c>
      <c r="I103" s="1365">
        <v>0</v>
      </c>
      <c r="J103" s="1365">
        <v>0</v>
      </c>
      <c r="K103" s="1365">
        <v>0</v>
      </c>
      <c r="L103" s="1365">
        <v>0</v>
      </c>
      <c r="M103" s="1365">
        <v>0</v>
      </c>
      <c r="N103" s="1365">
        <v>0</v>
      </c>
    </row>
    <row r="104" spans="2:14">
      <c r="B104" s="1365" t="s">
        <v>2770</v>
      </c>
      <c r="C104" s="1365" t="s">
        <v>2976</v>
      </c>
      <c r="D104" s="1365" t="s">
        <v>1351</v>
      </c>
      <c r="E104" s="1365" t="s">
        <v>1351</v>
      </c>
      <c r="F104" s="1365" t="s">
        <v>1351</v>
      </c>
      <c r="G104" s="1365" t="s">
        <v>2977</v>
      </c>
      <c r="H104" s="1365">
        <v>0</v>
      </c>
      <c r="I104" s="1365">
        <v>0</v>
      </c>
      <c r="J104" s="1365">
        <v>0</v>
      </c>
      <c r="K104" s="1365">
        <v>0</v>
      </c>
      <c r="L104" s="1365">
        <v>0</v>
      </c>
      <c r="M104" s="1365">
        <v>0</v>
      </c>
      <c r="N104" s="1365">
        <v>0</v>
      </c>
    </row>
    <row r="105" spans="2:14" ht="23.25">
      <c r="B105" s="1365" t="s">
        <v>2770</v>
      </c>
      <c r="C105" s="1365" t="s">
        <v>2976</v>
      </c>
      <c r="D105" s="1365" t="s">
        <v>2926</v>
      </c>
      <c r="E105" s="1365" t="s">
        <v>1351</v>
      </c>
      <c r="F105" s="1365" t="s">
        <v>1351</v>
      </c>
      <c r="G105" s="1365" t="s">
        <v>2978</v>
      </c>
      <c r="H105" s="1365">
        <v>0</v>
      </c>
      <c r="I105" s="1365">
        <v>0</v>
      </c>
      <c r="J105" s="1365">
        <v>0</v>
      </c>
      <c r="K105" s="1365">
        <v>0</v>
      </c>
      <c r="L105" s="1365">
        <v>0</v>
      </c>
      <c r="M105" s="1365">
        <v>0</v>
      </c>
      <c r="N105" s="1365">
        <v>0</v>
      </c>
    </row>
    <row r="106" spans="2:14">
      <c r="B106" s="1365" t="s">
        <v>2770</v>
      </c>
      <c r="C106" s="1365" t="s">
        <v>2976</v>
      </c>
      <c r="D106" s="1365" t="s">
        <v>2926</v>
      </c>
      <c r="E106" s="1365" t="s">
        <v>2926</v>
      </c>
      <c r="F106" s="1365" t="s">
        <v>1351</v>
      </c>
      <c r="G106" s="1365" t="s">
        <v>2977</v>
      </c>
      <c r="H106" s="1365">
        <v>0</v>
      </c>
      <c r="I106" s="1365">
        <v>0</v>
      </c>
      <c r="J106" s="1365">
        <v>0</v>
      </c>
      <c r="K106" s="1365">
        <v>0</v>
      </c>
      <c r="L106" s="1365">
        <v>0</v>
      </c>
      <c r="M106" s="1365">
        <v>0</v>
      </c>
      <c r="N106" s="1365">
        <v>0</v>
      </c>
    </row>
    <row r="107" spans="2:14">
      <c r="B107" s="1365" t="s">
        <v>2770</v>
      </c>
      <c r="C107" s="1365" t="s">
        <v>2976</v>
      </c>
      <c r="D107" s="1365" t="s">
        <v>2926</v>
      </c>
      <c r="E107" s="1365" t="s">
        <v>2926</v>
      </c>
      <c r="F107" s="1365" t="s">
        <v>2926</v>
      </c>
      <c r="G107" s="1365" t="s">
        <v>2979</v>
      </c>
      <c r="H107" s="1365">
        <v>0</v>
      </c>
      <c r="I107" s="1365">
        <v>0</v>
      </c>
      <c r="J107" s="1365">
        <v>0</v>
      </c>
      <c r="K107" s="1365">
        <v>0</v>
      </c>
      <c r="L107" s="1365">
        <v>0</v>
      </c>
      <c r="M107" s="1365">
        <v>0</v>
      </c>
      <c r="N107" s="1365">
        <v>0</v>
      </c>
    </row>
    <row r="108" spans="2:14" ht="23.25">
      <c r="B108" s="1365" t="s">
        <v>2770</v>
      </c>
      <c r="C108" s="1365" t="s">
        <v>2976</v>
      </c>
      <c r="D108" s="1365" t="s">
        <v>2926</v>
      </c>
      <c r="E108" s="1365" t="s">
        <v>2926</v>
      </c>
      <c r="F108" s="1365" t="s">
        <v>2930</v>
      </c>
      <c r="G108" s="1365" t="s">
        <v>2980</v>
      </c>
      <c r="H108" s="1365">
        <v>0</v>
      </c>
      <c r="I108" s="1365">
        <v>0</v>
      </c>
      <c r="J108" s="1365">
        <v>0</v>
      </c>
      <c r="K108" s="1365">
        <v>0</v>
      </c>
      <c r="L108" s="1365">
        <v>0</v>
      </c>
      <c r="M108" s="1365">
        <v>0</v>
      </c>
      <c r="N108" s="1365">
        <v>0</v>
      </c>
    </row>
    <row r="109" spans="2:14">
      <c r="B109" s="1365" t="s">
        <v>2770</v>
      </c>
      <c r="C109" s="1365" t="s">
        <v>2976</v>
      </c>
      <c r="D109" s="1365" t="s">
        <v>2926</v>
      </c>
      <c r="E109" s="1365" t="s">
        <v>2926</v>
      </c>
      <c r="F109" s="1365" t="s">
        <v>2932</v>
      </c>
      <c r="G109" s="1365" t="s">
        <v>2981</v>
      </c>
      <c r="H109" s="1365">
        <v>0</v>
      </c>
      <c r="I109" s="1365">
        <v>0</v>
      </c>
      <c r="J109" s="1365">
        <v>0</v>
      </c>
      <c r="K109" s="1365">
        <v>0</v>
      </c>
      <c r="L109" s="1365">
        <v>0</v>
      </c>
      <c r="M109" s="1365">
        <v>0</v>
      </c>
      <c r="N109" s="1365">
        <v>0</v>
      </c>
    </row>
    <row r="110" spans="2:14">
      <c r="B110" s="1365" t="s">
        <v>2770</v>
      </c>
      <c r="C110" s="1365" t="s">
        <v>2976</v>
      </c>
      <c r="D110" s="1365" t="s">
        <v>2926</v>
      </c>
      <c r="E110" s="1365" t="s">
        <v>2926</v>
      </c>
      <c r="F110" s="1365" t="s">
        <v>2947</v>
      </c>
      <c r="G110" s="1365" t="s">
        <v>2982</v>
      </c>
      <c r="H110" s="1365">
        <v>0</v>
      </c>
      <c r="I110" s="1365">
        <v>0</v>
      </c>
      <c r="J110" s="1365">
        <v>0</v>
      </c>
      <c r="K110" s="1365">
        <v>0</v>
      </c>
      <c r="L110" s="1365">
        <v>0</v>
      </c>
      <c r="M110" s="1365">
        <v>0</v>
      </c>
      <c r="N110" s="1365">
        <v>0</v>
      </c>
    </row>
    <row r="111" spans="2:14">
      <c r="B111" s="1365" t="s">
        <v>2770</v>
      </c>
      <c r="C111" s="1365" t="s">
        <v>2976</v>
      </c>
      <c r="D111" s="1365" t="s">
        <v>2926</v>
      </c>
      <c r="E111" s="1365" t="s">
        <v>2926</v>
      </c>
      <c r="F111" s="1365" t="s">
        <v>2983</v>
      </c>
      <c r="G111" s="1365" t="s">
        <v>2984</v>
      </c>
      <c r="H111" s="1365">
        <v>0</v>
      </c>
      <c r="I111" s="1365">
        <v>0</v>
      </c>
      <c r="J111" s="1365">
        <v>0</v>
      </c>
      <c r="K111" s="1365">
        <v>0</v>
      </c>
      <c r="L111" s="1365">
        <v>0</v>
      </c>
      <c r="M111" s="1365">
        <v>0</v>
      </c>
      <c r="N111" s="1365">
        <v>0</v>
      </c>
    </row>
    <row r="112" spans="2:14" ht="23.25">
      <c r="B112" s="1365" t="s">
        <v>2770</v>
      </c>
      <c r="C112" s="1365" t="s">
        <v>2976</v>
      </c>
      <c r="D112" s="1365" t="s">
        <v>2926</v>
      </c>
      <c r="E112" s="1365" t="s">
        <v>2926</v>
      </c>
      <c r="F112" s="1365" t="s">
        <v>2985</v>
      </c>
      <c r="G112" s="1365" t="s">
        <v>2986</v>
      </c>
      <c r="H112" s="1365">
        <v>0</v>
      </c>
      <c r="I112" s="1365">
        <v>0</v>
      </c>
      <c r="J112" s="1365">
        <v>0</v>
      </c>
      <c r="K112" s="1365">
        <v>0</v>
      </c>
      <c r="L112" s="1365">
        <v>0</v>
      </c>
      <c r="M112" s="1365">
        <v>0</v>
      </c>
      <c r="N112" s="1365">
        <v>0</v>
      </c>
    </row>
    <row r="113" spans="2:14" ht="23.25">
      <c r="B113" s="1365" t="s">
        <v>2770</v>
      </c>
      <c r="C113" s="1365" t="s">
        <v>2976</v>
      </c>
      <c r="D113" s="1365" t="s">
        <v>2926</v>
      </c>
      <c r="E113" s="1365" t="s">
        <v>2926</v>
      </c>
      <c r="F113" s="1365" t="s">
        <v>2987</v>
      </c>
      <c r="G113" s="1365" t="s">
        <v>2988</v>
      </c>
      <c r="H113" s="1365">
        <v>0</v>
      </c>
      <c r="I113" s="1365">
        <v>0</v>
      </c>
      <c r="J113" s="1365">
        <v>0</v>
      </c>
      <c r="K113" s="1365">
        <v>0</v>
      </c>
      <c r="L113" s="1365">
        <v>0</v>
      </c>
      <c r="M113" s="1365">
        <v>0</v>
      </c>
      <c r="N113" s="1365">
        <v>0</v>
      </c>
    </row>
    <row r="114" spans="2:14" ht="23.25">
      <c r="B114" s="1365" t="s">
        <v>2770</v>
      </c>
      <c r="C114" s="1365" t="s">
        <v>2976</v>
      </c>
      <c r="D114" s="1365" t="s">
        <v>2926</v>
      </c>
      <c r="E114" s="1365" t="s">
        <v>2926</v>
      </c>
      <c r="F114" s="1365" t="s">
        <v>2989</v>
      </c>
      <c r="G114" s="1365" t="s">
        <v>2990</v>
      </c>
      <c r="H114" s="1365">
        <v>0</v>
      </c>
      <c r="I114" s="1365">
        <v>0</v>
      </c>
      <c r="J114" s="1365">
        <v>0</v>
      </c>
      <c r="K114" s="1365">
        <v>0</v>
      </c>
      <c r="L114" s="1365">
        <v>0</v>
      </c>
      <c r="M114" s="1365">
        <v>0</v>
      </c>
      <c r="N114" s="1365">
        <v>0</v>
      </c>
    </row>
    <row r="115" spans="2:14">
      <c r="B115" s="1365" t="s">
        <v>2770</v>
      </c>
      <c r="C115" s="1365" t="s">
        <v>2976</v>
      </c>
      <c r="D115" s="1365" t="s">
        <v>2926</v>
      </c>
      <c r="E115" s="1365" t="s">
        <v>2926</v>
      </c>
      <c r="F115" s="1365" t="s">
        <v>2991</v>
      </c>
      <c r="G115" s="1365" t="s">
        <v>2992</v>
      </c>
      <c r="H115" s="1365">
        <v>0</v>
      </c>
      <c r="I115" s="1365">
        <v>0</v>
      </c>
      <c r="J115" s="1365">
        <v>0</v>
      </c>
      <c r="K115" s="1365">
        <v>0</v>
      </c>
      <c r="L115" s="1365">
        <v>0</v>
      </c>
      <c r="M115" s="1365">
        <v>0</v>
      </c>
      <c r="N115" s="1365">
        <v>0</v>
      </c>
    </row>
    <row r="116" spans="2:14">
      <c r="B116" s="1365" t="s">
        <v>2770</v>
      </c>
      <c r="C116" s="1365" t="s">
        <v>2976</v>
      </c>
      <c r="D116" s="1365" t="s">
        <v>2926</v>
      </c>
      <c r="E116" s="1365" t="s">
        <v>2926</v>
      </c>
      <c r="F116" s="1365" t="s">
        <v>2993</v>
      </c>
      <c r="G116" s="1365" t="s">
        <v>2994</v>
      </c>
      <c r="H116" s="1365">
        <v>0</v>
      </c>
      <c r="I116" s="1365">
        <v>0</v>
      </c>
      <c r="J116" s="1365">
        <v>0</v>
      </c>
      <c r="K116" s="1365">
        <v>0</v>
      </c>
      <c r="L116" s="1365">
        <v>0</v>
      </c>
      <c r="M116" s="1365">
        <v>0</v>
      </c>
      <c r="N116" s="1365">
        <v>0</v>
      </c>
    </row>
    <row r="117" spans="2:14">
      <c r="B117" s="1365" t="s">
        <v>2770</v>
      </c>
      <c r="C117" s="1365" t="s">
        <v>2976</v>
      </c>
      <c r="D117" s="1365" t="s">
        <v>2926</v>
      </c>
      <c r="E117" s="1365" t="s">
        <v>2926</v>
      </c>
      <c r="F117" s="1365" t="s">
        <v>2995</v>
      </c>
      <c r="G117" s="1365" t="s">
        <v>2996</v>
      </c>
      <c r="H117" s="1365">
        <v>0</v>
      </c>
      <c r="I117" s="1365">
        <v>0</v>
      </c>
      <c r="J117" s="1365">
        <v>0</v>
      </c>
      <c r="K117" s="1365">
        <v>0</v>
      </c>
      <c r="L117" s="1365">
        <v>0</v>
      </c>
      <c r="M117" s="1365">
        <v>0</v>
      </c>
      <c r="N117" s="1365">
        <v>0</v>
      </c>
    </row>
    <row r="118" spans="2:14">
      <c r="B118" s="1365" t="s">
        <v>2770</v>
      </c>
      <c r="C118" s="1365" t="s">
        <v>2976</v>
      </c>
      <c r="D118" s="1365" t="s">
        <v>2926</v>
      </c>
      <c r="E118" s="1365" t="s">
        <v>2926</v>
      </c>
      <c r="F118" s="1365" t="s">
        <v>2997</v>
      </c>
      <c r="G118" s="1365" t="s">
        <v>2998</v>
      </c>
      <c r="H118" s="1365">
        <v>0</v>
      </c>
      <c r="I118" s="1365">
        <v>0</v>
      </c>
      <c r="J118" s="1365">
        <v>0</v>
      </c>
      <c r="K118" s="1365">
        <v>0</v>
      </c>
      <c r="L118" s="1365">
        <v>0</v>
      </c>
      <c r="M118" s="1365">
        <v>0</v>
      </c>
      <c r="N118" s="1365">
        <v>0</v>
      </c>
    </row>
    <row r="119" spans="2:14">
      <c r="B119" s="1365" t="s">
        <v>2770</v>
      </c>
      <c r="C119" s="1365" t="s">
        <v>2976</v>
      </c>
      <c r="D119" s="1365" t="s">
        <v>2926</v>
      </c>
      <c r="E119" s="1365" t="s">
        <v>2926</v>
      </c>
      <c r="F119" s="1365" t="s">
        <v>2999</v>
      </c>
      <c r="G119" s="1365" t="s">
        <v>3000</v>
      </c>
      <c r="H119" s="1365">
        <v>0</v>
      </c>
      <c r="I119" s="1365">
        <v>0</v>
      </c>
      <c r="J119" s="1365">
        <v>0</v>
      </c>
      <c r="K119" s="1365">
        <v>0</v>
      </c>
      <c r="L119" s="1365">
        <v>0</v>
      </c>
      <c r="M119" s="1365">
        <v>0</v>
      </c>
      <c r="N119" s="1365">
        <v>0</v>
      </c>
    </row>
    <row r="120" spans="2:14">
      <c r="B120" s="1365" t="s">
        <v>2770</v>
      </c>
      <c r="C120" s="1365" t="s">
        <v>2976</v>
      </c>
      <c r="D120" s="1365" t="s">
        <v>2926</v>
      </c>
      <c r="E120" s="1365" t="s">
        <v>2926</v>
      </c>
      <c r="F120" s="1365" t="s">
        <v>3001</v>
      </c>
      <c r="G120" s="1365" t="s">
        <v>3002</v>
      </c>
      <c r="H120" s="1365">
        <v>0</v>
      </c>
      <c r="I120" s="1365">
        <v>0</v>
      </c>
      <c r="J120" s="1365">
        <v>0</v>
      </c>
      <c r="K120" s="1365">
        <v>0</v>
      </c>
      <c r="L120" s="1365">
        <v>0</v>
      </c>
      <c r="M120" s="1365">
        <v>0</v>
      </c>
      <c r="N120" s="1365">
        <v>0</v>
      </c>
    </row>
    <row r="121" spans="2:14">
      <c r="B121" s="1365" t="s">
        <v>2770</v>
      </c>
      <c r="C121" s="1365" t="s">
        <v>2976</v>
      </c>
      <c r="D121" s="1365" t="s">
        <v>2926</v>
      </c>
      <c r="E121" s="1365" t="s">
        <v>2926</v>
      </c>
      <c r="F121" s="1365" t="s">
        <v>3003</v>
      </c>
      <c r="G121" s="1365" t="s">
        <v>3004</v>
      </c>
      <c r="H121" s="1365">
        <v>0</v>
      </c>
      <c r="I121" s="1365">
        <v>0</v>
      </c>
      <c r="J121" s="1365">
        <v>0</v>
      </c>
      <c r="K121" s="1365">
        <v>0</v>
      </c>
      <c r="L121" s="1365">
        <v>0</v>
      </c>
      <c r="M121" s="1365">
        <v>0</v>
      </c>
      <c r="N121" s="1365">
        <v>0</v>
      </c>
    </row>
    <row r="122" spans="2:14">
      <c r="B122" s="1365" t="s">
        <v>2770</v>
      </c>
      <c r="C122" s="1365" t="s">
        <v>2976</v>
      </c>
      <c r="D122" s="1365" t="s">
        <v>2926</v>
      </c>
      <c r="E122" s="1365" t="s">
        <v>2926</v>
      </c>
      <c r="F122" s="1365" t="s">
        <v>3005</v>
      </c>
      <c r="G122" s="1365" t="s">
        <v>3006</v>
      </c>
      <c r="H122" s="1365">
        <v>0</v>
      </c>
      <c r="I122" s="1365">
        <v>0</v>
      </c>
      <c r="J122" s="1365">
        <v>0</v>
      </c>
      <c r="K122" s="1365">
        <v>0</v>
      </c>
      <c r="L122" s="1365">
        <v>0</v>
      </c>
      <c r="M122" s="1365">
        <v>0</v>
      </c>
      <c r="N122" s="1365">
        <v>0</v>
      </c>
    </row>
    <row r="123" spans="2:14">
      <c r="B123" s="1365" t="s">
        <v>2770</v>
      </c>
      <c r="C123" s="1365" t="s">
        <v>2976</v>
      </c>
      <c r="D123" s="1365" t="s">
        <v>2926</v>
      </c>
      <c r="E123" s="1365" t="s">
        <v>2926</v>
      </c>
      <c r="F123" s="1365" t="s">
        <v>3007</v>
      </c>
      <c r="G123" s="1365" t="s">
        <v>1163</v>
      </c>
      <c r="H123" s="1365">
        <v>0</v>
      </c>
      <c r="I123" s="1365">
        <v>0</v>
      </c>
      <c r="J123" s="1365">
        <v>0</v>
      </c>
      <c r="K123" s="1365">
        <v>0</v>
      </c>
      <c r="L123" s="1365">
        <v>0</v>
      </c>
      <c r="M123" s="1365">
        <v>0</v>
      </c>
      <c r="N123" s="1365">
        <v>0</v>
      </c>
    </row>
    <row r="124" spans="2:14">
      <c r="B124" s="1365" t="s">
        <v>2770</v>
      </c>
      <c r="C124" s="1365" t="s">
        <v>2976</v>
      </c>
      <c r="D124" s="1365" t="s">
        <v>2926</v>
      </c>
      <c r="E124" s="1365" t="s">
        <v>2926</v>
      </c>
      <c r="F124" s="1365" t="s">
        <v>3008</v>
      </c>
      <c r="G124" s="1365" t="s">
        <v>3009</v>
      </c>
      <c r="H124" s="1365">
        <v>0</v>
      </c>
      <c r="I124" s="1365">
        <v>0</v>
      </c>
      <c r="J124" s="1365">
        <v>0</v>
      </c>
      <c r="K124" s="1365">
        <v>0</v>
      </c>
      <c r="L124" s="1365">
        <v>0</v>
      </c>
      <c r="M124" s="1365">
        <v>0</v>
      </c>
      <c r="N124" s="1365">
        <v>0</v>
      </c>
    </row>
    <row r="125" spans="2:14">
      <c r="B125" s="1365" t="s">
        <v>2770</v>
      </c>
      <c r="C125" s="1365" t="s">
        <v>2976</v>
      </c>
      <c r="D125" s="1365" t="s">
        <v>2926</v>
      </c>
      <c r="E125" s="1365" t="s">
        <v>2926</v>
      </c>
      <c r="F125" s="1365" t="s">
        <v>3010</v>
      </c>
      <c r="G125" s="1365" t="s">
        <v>3011</v>
      </c>
      <c r="H125" s="1365">
        <v>0</v>
      </c>
      <c r="I125" s="1365">
        <v>0</v>
      </c>
      <c r="J125" s="1365">
        <v>0</v>
      </c>
      <c r="K125" s="1365">
        <v>0</v>
      </c>
      <c r="L125" s="1365">
        <v>0</v>
      </c>
      <c r="M125" s="1365">
        <v>0</v>
      </c>
      <c r="N125" s="1365">
        <v>0</v>
      </c>
    </row>
    <row r="126" spans="2:14">
      <c r="B126" s="1365" t="s">
        <v>2770</v>
      </c>
      <c r="C126" s="1365" t="s">
        <v>2976</v>
      </c>
      <c r="D126" s="1365" t="s">
        <v>2930</v>
      </c>
      <c r="E126" s="1365" t="s">
        <v>1351</v>
      </c>
      <c r="F126" s="1365" t="s">
        <v>1351</v>
      </c>
      <c r="G126" s="1365" t="s">
        <v>3012</v>
      </c>
      <c r="H126" s="1365">
        <v>0</v>
      </c>
      <c r="I126" s="1365">
        <v>0</v>
      </c>
      <c r="J126" s="1365">
        <v>0</v>
      </c>
      <c r="K126" s="1365">
        <v>0</v>
      </c>
      <c r="L126" s="1365">
        <v>0</v>
      </c>
      <c r="M126" s="1365">
        <v>0</v>
      </c>
      <c r="N126" s="1365">
        <v>0</v>
      </c>
    </row>
    <row r="127" spans="2:14">
      <c r="B127" s="1365" t="s">
        <v>2770</v>
      </c>
      <c r="C127" s="1365" t="s">
        <v>2976</v>
      </c>
      <c r="D127" s="1365" t="s">
        <v>2930</v>
      </c>
      <c r="E127" s="1365" t="s">
        <v>2926</v>
      </c>
      <c r="F127" s="1365" t="s">
        <v>1351</v>
      </c>
      <c r="G127" s="1365" t="s">
        <v>3012</v>
      </c>
      <c r="H127" s="1365">
        <v>0</v>
      </c>
      <c r="I127" s="1365">
        <v>0</v>
      </c>
      <c r="J127" s="1365">
        <v>0</v>
      </c>
      <c r="K127" s="1365">
        <v>0</v>
      </c>
      <c r="L127" s="1365">
        <v>0</v>
      </c>
      <c r="M127" s="1365">
        <v>0</v>
      </c>
      <c r="N127" s="1365">
        <v>0</v>
      </c>
    </row>
    <row r="128" spans="2:14">
      <c r="B128" s="1365" t="s">
        <v>2770</v>
      </c>
      <c r="C128" s="1365" t="s">
        <v>2976</v>
      </c>
      <c r="D128" s="1365" t="s">
        <v>2930</v>
      </c>
      <c r="E128" s="1365" t="s">
        <v>2926</v>
      </c>
      <c r="F128" s="1365" t="s">
        <v>2926</v>
      </c>
      <c r="G128" s="1365" t="s">
        <v>3012</v>
      </c>
      <c r="H128" s="1365">
        <v>0</v>
      </c>
      <c r="I128" s="1365">
        <v>0</v>
      </c>
      <c r="J128" s="1365">
        <v>0</v>
      </c>
      <c r="K128" s="1365">
        <v>0</v>
      </c>
      <c r="L128" s="1365">
        <v>0</v>
      </c>
      <c r="M128" s="1365">
        <v>0</v>
      </c>
      <c r="N128" s="1365">
        <v>0</v>
      </c>
    </row>
    <row r="129" spans="2:14">
      <c r="B129" s="1365" t="s">
        <v>2770</v>
      </c>
      <c r="C129" s="1365" t="s">
        <v>2976</v>
      </c>
      <c r="D129" s="1365" t="s">
        <v>2932</v>
      </c>
      <c r="E129" s="1365" t="s">
        <v>1351</v>
      </c>
      <c r="F129" s="1365" t="s">
        <v>1351</v>
      </c>
      <c r="G129" s="1365" t="s">
        <v>3013</v>
      </c>
      <c r="H129" s="1365">
        <v>0</v>
      </c>
      <c r="I129" s="1365">
        <v>0</v>
      </c>
      <c r="J129" s="1365">
        <v>0</v>
      </c>
      <c r="K129" s="1365">
        <v>0</v>
      </c>
      <c r="L129" s="1365">
        <v>0</v>
      </c>
      <c r="M129" s="1365">
        <v>0</v>
      </c>
      <c r="N129" s="1365">
        <v>0</v>
      </c>
    </row>
    <row r="130" spans="2:14">
      <c r="B130" s="1365" t="s">
        <v>2770</v>
      </c>
      <c r="C130" s="1365" t="s">
        <v>2976</v>
      </c>
      <c r="D130" s="1365" t="s">
        <v>2932</v>
      </c>
      <c r="E130" s="1365" t="s">
        <v>2926</v>
      </c>
      <c r="F130" s="1365" t="s">
        <v>1351</v>
      </c>
      <c r="G130" s="1365" t="s">
        <v>3013</v>
      </c>
      <c r="H130" s="1365">
        <v>0</v>
      </c>
      <c r="I130" s="1365">
        <v>0</v>
      </c>
      <c r="J130" s="1365">
        <v>0</v>
      </c>
      <c r="K130" s="1365">
        <v>0</v>
      </c>
      <c r="L130" s="1365">
        <v>0</v>
      </c>
      <c r="M130" s="1365">
        <v>0</v>
      </c>
      <c r="N130" s="1365">
        <v>0</v>
      </c>
    </row>
    <row r="131" spans="2:14">
      <c r="B131" s="1365" t="s">
        <v>2770</v>
      </c>
      <c r="C131" s="1365" t="s">
        <v>2976</v>
      </c>
      <c r="D131" s="1365" t="s">
        <v>2932</v>
      </c>
      <c r="E131" s="1365" t="s">
        <v>2926</v>
      </c>
      <c r="F131" s="1365" t="s">
        <v>2926</v>
      </c>
      <c r="G131" s="1365" t="s">
        <v>3013</v>
      </c>
      <c r="H131" s="1365">
        <v>0</v>
      </c>
      <c r="I131" s="1365">
        <v>0</v>
      </c>
      <c r="J131" s="1365">
        <v>0</v>
      </c>
      <c r="K131" s="1365">
        <v>0</v>
      </c>
      <c r="L131" s="1365">
        <v>0</v>
      </c>
      <c r="M131" s="1365">
        <v>0</v>
      </c>
      <c r="N131" s="1365">
        <v>0</v>
      </c>
    </row>
    <row r="132" spans="2:14" ht="23.25">
      <c r="B132" s="1365" t="s">
        <v>2770</v>
      </c>
      <c r="C132" s="1365" t="s">
        <v>2976</v>
      </c>
      <c r="D132" s="1365" t="s">
        <v>2947</v>
      </c>
      <c r="E132" s="1365" t="s">
        <v>1351</v>
      </c>
      <c r="F132" s="1365" t="s">
        <v>1351</v>
      </c>
      <c r="G132" s="1365" t="s">
        <v>3014</v>
      </c>
      <c r="H132" s="1365">
        <v>0</v>
      </c>
      <c r="I132" s="1365">
        <v>0</v>
      </c>
      <c r="J132" s="1365">
        <v>0</v>
      </c>
      <c r="K132" s="1365">
        <v>0</v>
      </c>
      <c r="L132" s="1365">
        <v>0</v>
      </c>
      <c r="M132" s="1365">
        <v>0</v>
      </c>
      <c r="N132" s="1365">
        <v>0</v>
      </c>
    </row>
    <row r="133" spans="2:14" ht="23.25">
      <c r="B133" s="1365" t="s">
        <v>2770</v>
      </c>
      <c r="C133" s="1365" t="s">
        <v>2976</v>
      </c>
      <c r="D133" s="1365" t="s">
        <v>2947</v>
      </c>
      <c r="E133" s="1365" t="s">
        <v>2926</v>
      </c>
      <c r="F133" s="1365" t="s">
        <v>1351</v>
      </c>
      <c r="G133" s="1365" t="s">
        <v>3014</v>
      </c>
      <c r="H133" s="1365">
        <v>0</v>
      </c>
      <c r="I133" s="1365">
        <v>0</v>
      </c>
      <c r="J133" s="1365">
        <v>0</v>
      </c>
      <c r="K133" s="1365">
        <v>0</v>
      </c>
      <c r="L133" s="1365">
        <v>0</v>
      </c>
      <c r="M133" s="1365">
        <v>0</v>
      </c>
      <c r="N133" s="1365">
        <v>0</v>
      </c>
    </row>
    <row r="134" spans="2:14" ht="23.25">
      <c r="B134" s="1365" t="s">
        <v>2770</v>
      </c>
      <c r="C134" s="1365" t="s">
        <v>2976</v>
      </c>
      <c r="D134" s="1365" t="s">
        <v>2947</v>
      </c>
      <c r="E134" s="1365" t="s">
        <v>2926</v>
      </c>
      <c r="F134" s="1365" t="s">
        <v>2926</v>
      </c>
      <c r="G134" s="1365" t="s">
        <v>3014</v>
      </c>
      <c r="H134" s="1365">
        <v>0</v>
      </c>
      <c r="I134" s="1365">
        <v>0</v>
      </c>
      <c r="J134" s="1365">
        <v>0</v>
      </c>
      <c r="K134" s="1365">
        <v>0</v>
      </c>
      <c r="L134" s="1365">
        <v>0</v>
      </c>
      <c r="M134" s="1365">
        <v>0</v>
      </c>
      <c r="N134" s="1365">
        <v>0</v>
      </c>
    </row>
    <row r="135" spans="2:14">
      <c r="B135" s="1365" t="s">
        <v>2770</v>
      </c>
      <c r="C135" s="1365" t="s">
        <v>2976</v>
      </c>
      <c r="D135" s="1365" t="s">
        <v>2983</v>
      </c>
      <c r="E135" s="1365" t="s">
        <v>1351</v>
      </c>
      <c r="F135" s="1365" t="s">
        <v>1351</v>
      </c>
      <c r="G135" s="1365" t="s">
        <v>3015</v>
      </c>
      <c r="H135" s="1365">
        <v>0</v>
      </c>
      <c r="I135" s="1365">
        <v>0</v>
      </c>
      <c r="J135" s="1365">
        <v>0</v>
      </c>
      <c r="K135" s="1365">
        <v>0</v>
      </c>
      <c r="L135" s="1365">
        <v>0</v>
      </c>
      <c r="M135" s="1365">
        <v>0</v>
      </c>
      <c r="N135" s="1365">
        <v>0</v>
      </c>
    </row>
    <row r="136" spans="2:14">
      <c r="B136" s="1365" t="s">
        <v>2770</v>
      </c>
      <c r="C136" s="1365" t="s">
        <v>2976</v>
      </c>
      <c r="D136" s="1365" t="s">
        <v>2983</v>
      </c>
      <c r="E136" s="1365" t="s">
        <v>2926</v>
      </c>
      <c r="F136" s="1365" t="s">
        <v>1351</v>
      </c>
      <c r="G136" s="1365" t="s">
        <v>3015</v>
      </c>
      <c r="H136" s="1365">
        <v>0</v>
      </c>
      <c r="I136" s="1365">
        <v>0</v>
      </c>
      <c r="J136" s="1365">
        <v>0</v>
      </c>
      <c r="K136" s="1365">
        <v>0</v>
      </c>
      <c r="L136" s="1365">
        <v>0</v>
      </c>
      <c r="M136" s="1365">
        <v>0</v>
      </c>
      <c r="N136" s="1365">
        <v>0</v>
      </c>
    </row>
    <row r="137" spans="2:14">
      <c r="B137" s="1365" t="s">
        <v>2770</v>
      </c>
      <c r="C137" s="1365" t="s">
        <v>2976</v>
      </c>
      <c r="D137" s="1365" t="s">
        <v>2983</v>
      </c>
      <c r="E137" s="1365" t="s">
        <v>2926</v>
      </c>
      <c r="F137" s="1365" t="s">
        <v>2926</v>
      </c>
      <c r="G137" s="1365" t="s">
        <v>3015</v>
      </c>
      <c r="H137" s="1365">
        <v>0</v>
      </c>
      <c r="I137" s="1365">
        <v>0</v>
      </c>
      <c r="J137" s="1365">
        <v>0</v>
      </c>
      <c r="K137" s="1365">
        <v>0</v>
      </c>
      <c r="L137" s="1365">
        <v>0</v>
      </c>
      <c r="M137" s="1365">
        <v>0</v>
      </c>
      <c r="N137" s="1365">
        <v>0</v>
      </c>
    </row>
    <row r="138" spans="2:14" ht="23.25">
      <c r="B138" s="1365" t="s">
        <v>2770</v>
      </c>
      <c r="C138" s="1365" t="s">
        <v>2976</v>
      </c>
      <c r="D138" s="1365" t="s">
        <v>2985</v>
      </c>
      <c r="E138" s="1365" t="s">
        <v>1351</v>
      </c>
      <c r="F138" s="1365" t="s">
        <v>1351</v>
      </c>
      <c r="G138" s="1365" t="s">
        <v>3016</v>
      </c>
      <c r="H138" s="1365">
        <v>0</v>
      </c>
      <c r="I138" s="1365">
        <v>0</v>
      </c>
      <c r="J138" s="1365">
        <v>0</v>
      </c>
      <c r="K138" s="1365">
        <v>0</v>
      </c>
      <c r="L138" s="1365">
        <v>0</v>
      </c>
      <c r="M138" s="1365">
        <v>0</v>
      </c>
      <c r="N138" s="1365">
        <v>0</v>
      </c>
    </row>
    <row r="139" spans="2:14" ht="23.25">
      <c r="B139" s="1365" t="s">
        <v>2770</v>
      </c>
      <c r="C139" s="1365" t="s">
        <v>2976</v>
      </c>
      <c r="D139" s="1365" t="s">
        <v>2985</v>
      </c>
      <c r="E139" s="1365" t="s">
        <v>2926</v>
      </c>
      <c r="F139" s="1365" t="s">
        <v>1351</v>
      </c>
      <c r="G139" s="1365" t="s">
        <v>3016</v>
      </c>
      <c r="H139" s="1365">
        <v>0</v>
      </c>
      <c r="I139" s="1365">
        <v>0</v>
      </c>
      <c r="J139" s="1365">
        <v>0</v>
      </c>
      <c r="K139" s="1365">
        <v>0</v>
      </c>
      <c r="L139" s="1365">
        <v>0</v>
      </c>
      <c r="M139" s="1365">
        <v>0</v>
      </c>
      <c r="N139" s="1365">
        <v>0</v>
      </c>
    </row>
    <row r="140" spans="2:14" ht="23.25">
      <c r="B140" s="1365" t="s">
        <v>2770</v>
      </c>
      <c r="C140" s="1365" t="s">
        <v>2976</v>
      </c>
      <c r="D140" s="1365" t="s">
        <v>2985</v>
      </c>
      <c r="E140" s="1365" t="s">
        <v>2926</v>
      </c>
      <c r="F140" s="1365" t="s">
        <v>2926</v>
      </c>
      <c r="G140" s="1365" t="s">
        <v>3016</v>
      </c>
      <c r="H140" s="1365">
        <v>0</v>
      </c>
      <c r="I140" s="1365">
        <v>0</v>
      </c>
      <c r="J140" s="1365">
        <v>0</v>
      </c>
      <c r="K140" s="1365">
        <v>0</v>
      </c>
      <c r="L140" s="1365">
        <v>0</v>
      </c>
      <c r="M140" s="1365">
        <v>0</v>
      </c>
      <c r="N140" s="1365">
        <v>0</v>
      </c>
    </row>
    <row r="141" spans="2:14">
      <c r="B141" s="1365" t="s">
        <v>2770</v>
      </c>
      <c r="C141" s="1365" t="s">
        <v>2976</v>
      </c>
      <c r="D141" s="1365" t="s">
        <v>2987</v>
      </c>
      <c r="E141" s="1365" t="s">
        <v>1351</v>
      </c>
      <c r="F141" s="1365" t="s">
        <v>1351</v>
      </c>
      <c r="G141" s="1365" t="s">
        <v>3017</v>
      </c>
      <c r="H141" s="1365">
        <v>0</v>
      </c>
      <c r="I141" s="1365">
        <v>0</v>
      </c>
      <c r="J141" s="1365">
        <v>0</v>
      </c>
      <c r="K141" s="1365">
        <v>0</v>
      </c>
      <c r="L141" s="1365">
        <v>0</v>
      </c>
      <c r="M141" s="1365">
        <v>0</v>
      </c>
      <c r="N141" s="1365">
        <v>0</v>
      </c>
    </row>
    <row r="142" spans="2:14">
      <c r="B142" s="1365" t="s">
        <v>2770</v>
      </c>
      <c r="C142" s="1365" t="s">
        <v>2976</v>
      </c>
      <c r="D142" s="1365" t="s">
        <v>2987</v>
      </c>
      <c r="E142" s="1365" t="s">
        <v>2926</v>
      </c>
      <c r="F142" s="1365" t="s">
        <v>1351</v>
      </c>
      <c r="G142" s="1365" t="s">
        <v>3017</v>
      </c>
      <c r="H142" s="1365">
        <v>0</v>
      </c>
      <c r="I142" s="1365">
        <v>0</v>
      </c>
      <c r="J142" s="1365">
        <v>0</v>
      </c>
      <c r="K142" s="1365">
        <v>0</v>
      </c>
      <c r="L142" s="1365">
        <v>0</v>
      </c>
      <c r="M142" s="1365">
        <v>0</v>
      </c>
      <c r="N142" s="1365">
        <v>0</v>
      </c>
    </row>
    <row r="143" spans="2:14">
      <c r="B143" s="1365" t="s">
        <v>2770</v>
      </c>
      <c r="C143" s="1365" t="s">
        <v>2976</v>
      </c>
      <c r="D143" s="1365" t="s">
        <v>2987</v>
      </c>
      <c r="E143" s="1365" t="s">
        <v>2926</v>
      </c>
      <c r="F143" s="1365" t="s">
        <v>2926</v>
      </c>
      <c r="G143" s="1365" t="s">
        <v>3017</v>
      </c>
      <c r="H143" s="1365">
        <v>0</v>
      </c>
      <c r="I143" s="1365">
        <v>0</v>
      </c>
      <c r="J143" s="1365">
        <v>0</v>
      </c>
      <c r="K143" s="1365">
        <v>0</v>
      </c>
      <c r="L143" s="1365">
        <v>0</v>
      </c>
      <c r="M143" s="1365">
        <v>0</v>
      </c>
      <c r="N143" s="1365">
        <v>0</v>
      </c>
    </row>
    <row r="144" spans="2:14" ht="23.25">
      <c r="B144" s="1365" t="s">
        <v>2770</v>
      </c>
      <c r="C144" s="1365" t="s">
        <v>2976</v>
      </c>
      <c r="D144" s="1365" t="s">
        <v>2989</v>
      </c>
      <c r="E144" s="1365" t="s">
        <v>1351</v>
      </c>
      <c r="F144" s="1365" t="s">
        <v>1351</v>
      </c>
      <c r="G144" s="1365" t="s">
        <v>3018</v>
      </c>
      <c r="H144" s="1365">
        <v>0</v>
      </c>
      <c r="I144" s="1365">
        <v>0</v>
      </c>
      <c r="J144" s="1365">
        <v>0</v>
      </c>
      <c r="K144" s="1365">
        <v>0</v>
      </c>
      <c r="L144" s="1365">
        <v>0</v>
      </c>
      <c r="M144" s="1365">
        <v>0</v>
      </c>
      <c r="N144" s="1365">
        <v>0</v>
      </c>
    </row>
    <row r="145" spans="2:14" ht="23.25">
      <c r="B145" s="1365" t="s">
        <v>2770</v>
      </c>
      <c r="C145" s="1365" t="s">
        <v>2976</v>
      </c>
      <c r="D145" s="1365" t="s">
        <v>2989</v>
      </c>
      <c r="E145" s="1365" t="s">
        <v>2926</v>
      </c>
      <c r="F145" s="1365" t="s">
        <v>1351</v>
      </c>
      <c r="G145" s="1365" t="s">
        <v>3018</v>
      </c>
      <c r="H145" s="1365">
        <v>0</v>
      </c>
      <c r="I145" s="1365">
        <v>0</v>
      </c>
      <c r="J145" s="1365">
        <v>0</v>
      </c>
      <c r="K145" s="1365">
        <v>0</v>
      </c>
      <c r="L145" s="1365">
        <v>0</v>
      </c>
      <c r="M145" s="1365">
        <v>0</v>
      </c>
      <c r="N145" s="1365">
        <v>0</v>
      </c>
    </row>
    <row r="146" spans="2:14" ht="23.25">
      <c r="B146" s="1365" t="s">
        <v>2770</v>
      </c>
      <c r="C146" s="1365" t="s">
        <v>2976</v>
      </c>
      <c r="D146" s="1365" t="s">
        <v>2989</v>
      </c>
      <c r="E146" s="1365" t="s">
        <v>2926</v>
      </c>
      <c r="F146" s="1365" t="s">
        <v>2926</v>
      </c>
      <c r="G146" s="1365" t="s">
        <v>3018</v>
      </c>
      <c r="H146" s="1365">
        <v>0</v>
      </c>
      <c r="I146" s="1365">
        <v>0</v>
      </c>
      <c r="J146" s="1365">
        <v>0</v>
      </c>
      <c r="K146" s="1365">
        <v>0</v>
      </c>
      <c r="L146" s="1365">
        <v>0</v>
      </c>
      <c r="M146" s="1365">
        <v>0</v>
      </c>
      <c r="N146" s="1365">
        <v>0</v>
      </c>
    </row>
    <row r="147" spans="2:14">
      <c r="B147" s="1365" t="s">
        <v>2770</v>
      </c>
      <c r="C147" s="1365" t="s">
        <v>2976</v>
      </c>
      <c r="D147" s="1365" t="s">
        <v>2991</v>
      </c>
      <c r="E147" s="1365" t="s">
        <v>1351</v>
      </c>
      <c r="F147" s="1365" t="s">
        <v>1351</v>
      </c>
      <c r="G147" s="1365" t="s">
        <v>3019</v>
      </c>
      <c r="H147" s="1365">
        <v>0</v>
      </c>
      <c r="I147" s="1365">
        <v>0</v>
      </c>
      <c r="J147" s="1365">
        <v>0</v>
      </c>
      <c r="K147" s="1365">
        <v>0</v>
      </c>
      <c r="L147" s="1365">
        <v>0</v>
      </c>
      <c r="M147" s="1365">
        <v>0</v>
      </c>
      <c r="N147" s="1365">
        <v>0</v>
      </c>
    </row>
    <row r="148" spans="2:14">
      <c r="B148" s="1365" t="s">
        <v>2770</v>
      </c>
      <c r="C148" s="1365" t="s">
        <v>2976</v>
      </c>
      <c r="D148" s="1365" t="s">
        <v>2991</v>
      </c>
      <c r="E148" s="1365" t="s">
        <v>2926</v>
      </c>
      <c r="F148" s="1365" t="s">
        <v>1351</v>
      </c>
      <c r="G148" s="1365" t="s">
        <v>3019</v>
      </c>
      <c r="H148" s="1365">
        <v>0</v>
      </c>
      <c r="I148" s="1365">
        <v>0</v>
      </c>
      <c r="J148" s="1365">
        <v>0</v>
      </c>
      <c r="K148" s="1365">
        <v>0</v>
      </c>
      <c r="L148" s="1365">
        <v>0</v>
      </c>
      <c r="M148" s="1365">
        <v>0</v>
      </c>
      <c r="N148" s="1365">
        <v>0</v>
      </c>
    </row>
    <row r="149" spans="2:14">
      <c r="B149" s="1365" t="s">
        <v>2770</v>
      </c>
      <c r="C149" s="1365" t="s">
        <v>2976</v>
      </c>
      <c r="D149" s="1365" t="s">
        <v>2991</v>
      </c>
      <c r="E149" s="1365" t="s">
        <v>2926</v>
      </c>
      <c r="F149" s="1365" t="s">
        <v>2926</v>
      </c>
      <c r="G149" s="1365" t="s">
        <v>3019</v>
      </c>
      <c r="H149" s="1365">
        <v>0</v>
      </c>
      <c r="I149" s="1365">
        <v>0</v>
      </c>
      <c r="J149" s="1365">
        <v>0</v>
      </c>
      <c r="K149" s="1365">
        <v>0</v>
      </c>
      <c r="L149" s="1365">
        <v>0</v>
      </c>
      <c r="M149" s="1365">
        <v>0</v>
      </c>
      <c r="N149" s="1365">
        <v>0</v>
      </c>
    </row>
    <row r="150" spans="2:14">
      <c r="B150" s="1365" t="s">
        <v>2770</v>
      </c>
      <c r="C150" s="1365" t="s">
        <v>2976</v>
      </c>
      <c r="D150" s="1365" t="s">
        <v>2993</v>
      </c>
      <c r="E150" s="1365" t="s">
        <v>1351</v>
      </c>
      <c r="F150" s="1365" t="s">
        <v>1351</v>
      </c>
      <c r="G150" s="1365" t="s">
        <v>3020</v>
      </c>
      <c r="H150" s="1365">
        <v>0</v>
      </c>
      <c r="I150" s="1365">
        <v>0</v>
      </c>
      <c r="J150" s="1365">
        <v>0</v>
      </c>
      <c r="K150" s="1365">
        <v>0</v>
      </c>
      <c r="L150" s="1365">
        <v>0</v>
      </c>
      <c r="M150" s="1365">
        <v>0</v>
      </c>
      <c r="N150" s="1365">
        <v>0</v>
      </c>
    </row>
    <row r="151" spans="2:14">
      <c r="B151" s="1365" t="s">
        <v>2770</v>
      </c>
      <c r="C151" s="1365" t="s">
        <v>2976</v>
      </c>
      <c r="D151" s="1365" t="s">
        <v>2993</v>
      </c>
      <c r="E151" s="1365" t="s">
        <v>2926</v>
      </c>
      <c r="F151" s="1365" t="s">
        <v>1351</v>
      </c>
      <c r="G151" s="1365" t="s">
        <v>3020</v>
      </c>
      <c r="H151" s="1365">
        <v>0</v>
      </c>
      <c r="I151" s="1365">
        <v>0</v>
      </c>
      <c r="J151" s="1365">
        <v>0</v>
      </c>
      <c r="K151" s="1365">
        <v>0</v>
      </c>
      <c r="L151" s="1365">
        <v>0</v>
      </c>
      <c r="M151" s="1365">
        <v>0</v>
      </c>
      <c r="N151" s="1365">
        <v>0</v>
      </c>
    </row>
    <row r="152" spans="2:14">
      <c r="B152" s="1365" t="s">
        <v>2770</v>
      </c>
      <c r="C152" s="1365" t="s">
        <v>2976</v>
      </c>
      <c r="D152" s="1365" t="s">
        <v>2993</v>
      </c>
      <c r="E152" s="1365" t="s">
        <v>2926</v>
      </c>
      <c r="F152" s="1365" t="s">
        <v>2926</v>
      </c>
      <c r="G152" s="1365" t="s">
        <v>3020</v>
      </c>
      <c r="H152" s="1365">
        <v>0</v>
      </c>
      <c r="I152" s="1365">
        <v>0</v>
      </c>
      <c r="J152" s="1365">
        <v>0</v>
      </c>
      <c r="K152" s="1365">
        <v>0</v>
      </c>
      <c r="L152" s="1365">
        <v>0</v>
      </c>
      <c r="M152" s="1365">
        <v>0</v>
      </c>
      <c r="N152" s="1365">
        <v>0</v>
      </c>
    </row>
    <row r="153" spans="2:14">
      <c r="B153" s="1365" t="s">
        <v>2770</v>
      </c>
      <c r="C153" s="1365" t="s">
        <v>2976</v>
      </c>
      <c r="D153" s="1365" t="s">
        <v>2995</v>
      </c>
      <c r="E153" s="1365" t="s">
        <v>1351</v>
      </c>
      <c r="F153" s="1365" t="s">
        <v>1351</v>
      </c>
      <c r="G153" s="1365" t="s">
        <v>3021</v>
      </c>
      <c r="H153" s="1365">
        <v>0</v>
      </c>
      <c r="I153" s="1365">
        <v>0</v>
      </c>
      <c r="J153" s="1365">
        <v>0</v>
      </c>
      <c r="K153" s="1365">
        <v>0</v>
      </c>
      <c r="L153" s="1365">
        <v>0</v>
      </c>
      <c r="M153" s="1365">
        <v>0</v>
      </c>
      <c r="N153" s="1365">
        <v>0</v>
      </c>
    </row>
    <row r="154" spans="2:14">
      <c r="B154" s="1365" t="s">
        <v>2770</v>
      </c>
      <c r="C154" s="1365" t="s">
        <v>2976</v>
      </c>
      <c r="D154" s="1365" t="s">
        <v>2995</v>
      </c>
      <c r="E154" s="1365" t="s">
        <v>2926</v>
      </c>
      <c r="F154" s="1365" t="s">
        <v>1351</v>
      </c>
      <c r="G154" s="1365" t="s">
        <v>3021</v>
      </c>
      <c r="H154" s="1365">
        <v>0</v>
      </c>
      <c r="I154" s="1365">
        <v>0</v>
      </c>
      <c r="J154" s="1365">
        <v>0</v>
      </c>
      <c r="K154" s="1365">
        <v>0</v>
      </c>
      <c r="L154" s="1365">
        <v>0</v>
      </c>
      <c r="M154" s="1365">
        <v>0</v>
      </c>
      <c r="N154" s="1365">
        <v>0</v>
      </c>
    </row>
    <row r="155" spans="2:14">
      <c r="B155" s="1365" t="s">
        <v>2770</v>
      </c>
      <c r="C155" s="1365" t="s">
        <v>2976</v>
      </c>
      <c r="D155" s="1365" t="s">
        <v>2995</v>
      </c>
      <c r="E155" s="1365" t="s">
        <v>2926</v>
      </c>
      <c r="F155" s="1365" t="s">
        <v>2926</v>
      </c>
      <c r="G155" s="1365" t="s">
        <v>3021</v>
      </c>
      <c r="H155" s="1365">
        <v>0</v>
      </c>
      <c r="I155" s="1365">
        <v>0</v>
      </c>
      <c r="J155" s="1365">
        <v>0</v>
      </c>
      <c r="K155" s="1365">
        <v>0</v>
      </c>
      <c r="L155" s="1365">
        <v>0</v>
      </c>
      <c r="M155" s="1365">
        <v>0</v>
      </c>
      <c r="N155" s="1365">
        <v>0</v>
      </c>
    </row>
    <row r="156" spans="2:14" ht="23.25">
      <c r="B156" s="1365" t="s">
        <v>2770</v>
      </c>
      <c r="C156" s="1365" t="s">
        <v>2976</v>
      </c>
      <c r="D156" s="1365" t="s">
        <v>2997</v>
      </c>
      <c r="E156" s="1365" t="s">
        <v>1351</v>
      </c>
      <c r="F156" s="1365" t="s">
        <v>1351</v>
      </c>
      <c r="G156" s="1365" t="s">
        <v>3022</v>
      </c>
      <c r="H156" s="1365">
        <v>0</v>
      </c>
      <c r="I156" s="1365">
        <v>0</v>
      </c>
      <c r="J156" s="1365">
        <v>0</v>
      </c>
      <c r="K156" s="1365">
        <v>0</v>
      </c>
      <c r="L156" s="1365">
        <v>0</v>
      </c>
      <c r="M156" s="1365">
        <v>0</v>
      </c>
      <c r="N156" s="1365">
        <v>0</v>
      </c>
    </row>
    <row r="157" spans="2:14" ht="23.25">
      <c r="B157" s="1365" t="s">
        <v>2770</v>
      </c>
      <c r="C157" s="1365" t="s">
        <v>2976</v>
      </c>
      <c r="D157" s="1365" t="s">
        <v>2997</v>
      </c>
      <c r="E157" s="1365" t="s">
        <v>2926</v>
      </c>
      <c r="F157" s="1365" t="s">
        <v>1351</v>
      </c>
      <c r="G157" s="1365" t="s">
        <v>3022</v>
      </c>
      <c r="H157" s="1365">
        <v>0</v>
      </c>
      <c r="I157" s="1365">
        <v>0</v>
      </c>
      <c r="J157" s="1365">
        <v>0</v>
      </c>
      <c r="K157" s="1365">
        <v>0</v>
      </c>
      <c r="L157" s="1365">
        <v>0</v>
      </c>
      <c r="M157" s="1365">
        <v>0</v>
      </c>
      <c r="N157" s="1365">
        <v>0</v>
      </c>
    </row>
    <row r="158" spans="2:14" ht="23.25">
      <c r="B158" s="1365" t="s">
        <v>2770</v>
      </c>
      <c r="C158" s="1365" t="s">
        <v>2976</v>
      </c>
      <c r="D158" s="1365" t="s">
        <v>2997</v>
      </c>
      <c r="E158" s="1365" t="s">
        <v>2926</v>
      </c>
      <c r="F158" s="1365" t="s">
        <v>2926</v>
      </c>
      <c r="G158" s="1365" t="s">
        <v>3022</v>
      </c>
      <c r="H158" s="1365">
        <v>0</v>
      </c>
      <c r="I158" s="1365">
        <v>0</v>
      </c>
      <c r="J158" s="1365">
        <v>0</v>
      </c>
      <c r="K158" s="1365">
        <v>0</v>
      </c>
      <c r="L158" s="1365">
        <v>0</v>
      </c>
      <c r="M158" s="1365">
        <v>0</v>
      </c>
      <c r="N158" s="1365">
        <v>0</v>
      </c>
    </row>
    <row r="159" spans="2:14">
      <c r="B159" s="1365" t="s">
        <v>2770</v>
      </c>
      <c r="C159" s="1365" t="s">
        <v>3023</v>
      </c>
      <c r="D159" s="1365" t="s">
        <v>1351</v>
      </c>
      <c r="E159" s="1365" t="s">
        <v>1351</v>
      </c>
      <c r="F159" s="1365" t="s">
        <v>1351</v>
      </c>
      <c r="G159" s="1365" t="s">
        <v>3024</v>
      </c>
      <c r="H159" s="1365">
        <v>0</v>
      </c>
      <c r="I159" s="1365">
        <v>0</v>
      </c>
      <c r="J159" s="1365">
        <v>0</v>
      </c>
      <c r="K159" s="1365">
        <v>0</v>
      </c>
      <c r="L159" s="1365">
        <v>0</v>
      </c>
      <c r="M159" s="1365">
        <v>0</v>
      </c>
      <c r="N159" s="1365">
        <v>0</v>
      </c>
    </row>
    <row r="160" spans="2:14">
      <c r="B160" s="1365" t="s">
        <v>2770</v>
      </c>
      <c r="C160" s="1365" t="s">
        <v>3023</v>
      </c>
      <c r="D160" s="1365" t="s">
        <v>2926</v>
      </c>
      <c r="E160" s="1365" t="s">
        <v>1351</v>
      </c>
      <c r="F160" s="1365" t="s">
        <v>1351</v>
      </c>
      <c r="G160" s="1365" t="s">
        <v>3024</v>
      </c>
      <c r="H160" s="1365">
        <v>0</v>
      </c>
      <c r="I160" s="1365">
        <v>0</v>
      </c>
      <c r="J160" s="1365">
        <v>0</v>
      </c>
      <c r="K160" s="1365">
        <v>0</v>
      </c>
      <c r="L160" s="1365">
        <v>0</v>
      </c>
      <c r="M160" s="1365">
        <v>0</v>
      </c>
      <c r="N160" s="1365">
        <v>0</v>
      </c>
    </row>
    <row r="161" spans="2:14">
      <c r="B161" s="1365" t="s">
        <v>2770</v>
      </c>
      <c r="C161" s="1365" t="s">
        <v>3023</v>
      </c>
      <c r="D161" s="1365" t="s">
        <v>2926</v>
      </c>
      <c r="E161" s="1365" t="s">
        <v>2926</v>
      </c>
      <c r="F161" s="1365" t="s">
        <v>1351</v>
      </c>
      <c r="G161" s="1365" t="s">
        <v>3024</v>
      </c>
      <c r="H161" s="1365">
        <v>0</v>
      </c>
      <c r="I161" s="1365">
        <v>0</v>
      </c>
      <c r="J161" s="1365">
        <v>0</v>
      </c>
      <c r="K161" s="1365">
        <v>0</v>
      </c>
      <c r="L161" s="1365">
        <v>0</v>
      </c>
      <c r="M161" s="1365">
        <v>0</v>
      </c>
      <c r="N161" s="1365">
        <v>0</v>
      </c>
    </row>
    <row r="162" spans="2:14">
      <c r="B162" s="1365" t="s">
        <v>2770</v>
      </c>
      <c r="C162" s="1365" t="s">
        <v>3023</v>
      </c>
      <c r="D162" s="1365" t="s">
        <v>2926</v>
      </c>
      <c r="E162" s="1365" t="s">
        <v>2926</v>
      </c>
      <c r="F162" s="1365" t="s">
        <v>2926</v>
      </c>
      <c r="G162" s="1365" t="s">
        <v>2944</v>
      </c>
      <c r="H162" s="1365">
        <v>0</v>
      </c>
      <c r="I162" s="1365">
        <v>0</v>
      </c>
      <c r="J162" s="1365">
        <v>0</v>
      </c>
      <c r="K162" s="1365">
        <v>0</v>
      </c>
      <c r="L162" s="1365">
        <v>0</v>
      </c>
      <c r="M162" s="1365">
        <v>0</v>
      </c>
      <c r="N162" s="1365">
        <v>0</v>
      </c>
    </row>
    <row r="163" spans="2:14">
      <c r="B163" s="1365" t="s">
        <v>2770</v>
      </c>
      <c r="C163" s="1365" t="s">
        <v>3023</v>
      </c>
      <c r="D163" s="1365" t="s">
        <v>2926</v>
      </c>
      <c r="E163" s="1365" t="s">
        <v>2926</v>
      </c>
      <c r="F163" s="1365" t="s">
        <v>2930</v>
      </c>
      <c r="G163" s="1365" t="s">
        <v>2945</v>
      </c>
      <c r="H163" s="1365">
        <v>0</v>
      </c>
      <c r="I163" s="1365">
        <v>0</v>
      </c>
      <c r="J163" s="1365">
        <v>0</v>
      </c>
      <c r="K163" s="1365">
        <v>0</v>
      </c>
      <c r="L163" s="1365">
        <v>0</v>
      </c>
      <c r="M163" s="1365">
        <v>0</v>
      </c>
      <c r="N163" s="1365">
        <v>0</v>
      </c>
    </row>
    <row r="164" spans="2:14">
      <c r="B164" s="1365" t="s">
        <v>2770</v>
      </c>
      <c r="C164" s="1365" t="s">
        <v>3023</v>
      </c>
      <c r="D164" s="1365" t="s">
        <v>2926</v>
      </c>
      <c r="E164" s="1365" t="s">
        <v>2926</v>
      </c>
      <c r="F164" s="1365" t="s">
        <v>2932</v>
      </c>
      <c r="G164" s="1365" t="s">
        <v>2946</v>
      </c>
      <c r="H164" s="1365">
        <v>0</v>
      </c>
      <c r="I164" s="1365">
        <v>0</v>
      </c>
      <c r="J164" s="1365">
        <v>0</v>
      </c>
      <c r="K164" s="1365">
        <v>0</v>
      </c>
      <c r="L164" s="1365">
        <v>0</v>
      </c>
      <c r="M164" s="1365">
        <v>0</v>
      </c>
      <c r="N164" s="1365">
        <v>0</v>
      </c>
    </row>
    <row r="165" spans="2:14">
      <c r="B165" s="1365" t="s">
        <v>2770</v>
      </c>
      <c r="C165" s="1365" t="s">
        <v>3023</v>
      </c>
      <c r="D165" s="1365" t="s">
        <v>2926</v>
      </c>
      <c r="E165" s="1365" t="s">
        <v>2926</v>
      </c>
      <c r="F165" s="1365" t="s">
        <v>2947</v>
      </c>
      <c r="G165" s="1365" t="s">
        <v>2948</v>
      </c>
      <c r="H165" s="1365">
        <v>0</v>
      </c>
      <c r="I165" s="1365">
        <v>0</v>
      </c>
      <c r="J165" s="1365">
        <v>0</v>
      </c>
      <c r="K165" s="1365">
        <v>0</v>
      </c>
      <c r="L165" s="1365">
        <v>0</v>
      </c>
      <c r="M165" s="1365">
        <v>0</v>
      </c>
      <c r="N165" s="1365">
        <v>0</v>
      </c>
    </row>
    <row r="166" spans="2:14" ht="23.25">
      <c r="B166" s="1365" t="s">
        <v>2770</v>
      </c>
      <c r="C166" s="1365" t="s">
        <v>3025</v>
      </c>
      <c r="D166" s="1365" t="s">
        <v>1351</v>
      </c>
      <c r="E166" s="1365" t="s">
        <v>1351</v>
      </c>
      <c r="F166" s="1365" t="s">
        <v>1351</v>
      </c>
      <c r="G166" s="1365" t="s">
        <v>3026</v>
      </c>
      <c r="H166" s="1365">
        <v>0</v>
      </c>
      <c r="I166" s="1365">
        <v>0</v>
      </c>
      <c r="J166" s="1365">
        <v>0</v>
      </c>
      <c r="K166" s="1365">
        <v>0</v>
      </c>
      <c r="L166" s="1365">
        <v>0</v>
      </c>
      <c r="M166" s="1365">
        <v>0</v>
      </c>
      <c r="N166" s="1365">
        <v>0</v>
      </c>
    </row>
    <row r="167" spans="2:14" ht="23.25">
      <c r="B167" s="1365" t="s">
        <v>2770</v>
      </c>
      <c r="C167" s="1365" t="s">
        <v>3025</v>
      </c>
      <c r="D167" s="1365" t="s">
        <v>2926</v>
      </c>
      <c r="E167" s="1365" t="s">
        <v>1351</v>
      </c>
      <c r="F167" s="1365" t="s">
        <v>1351</v>
      </c>
      <c r="G167" s="1365" t="s">
        <v>3026</v>
      </c>
      <c r="H167" s="1365">
        <v>0</v>
      </c>
      <c r="I167" s="1365">
        <v>0</v>
      </c>
      <c r="J167" s="1365">
        <v>0</v>
      </c>
      <c r="K167" s="1365">
        <v>0</v>
      </c>
      <c r="L167" s="1365">
        <v>0</v>
      </c>
      <c r="M167" s="1365">
        <v>0</v>
      </c>
      <c r="N167" s="1365">
        <v>0</v>
      </c>
    </row>
    <row r="168" spans="2:14" ht="23.25">
      <c r="B168" s="1365" t="s">
        <v>2770</v>
      </c>
      <c r="C168" s="1365" t="s">
        <v>3025</v>
      </c>
      <c r="D168" s="1365" t="s">
        <v>2926</v>
      </c>
      <c r="E168" s="1365" t="s">
        <v>2926</v>
      </c>
      <c r="F168" s="1365" t="s">
        <v>1351</v>
      </c>
      <c r="G168" s="1365" t="s">
        <v>3026</v>
      </c>
      <c r="H168" s="1365">
        <v>0</v>
      </c>
      <c r="I168" s="1365">
        <v>0</v>
      </c>
      <c r="J168" s="1365">
        <v>0</v>
      </c>
      <c r="K168" s="1365">
        <v>0</v>
      </c>
      <c r="L168" s="1365">
        <v>0</v>
      </c>
      <c r="M168" s="1365">
        <v>0</v>
      </c>
      <c r="N168" s="1365">
        <v>0</v>
      </c>
    </row>
    <row r="169" spans="2:14" ht="23.25">
      <c r="B169" s="1365" t="s">
        <v>2770</v>
      </c>
      <c r="C169" s="1365" t="s">
        <v>3025</v>
      </c>
      <c r="D169" s="1365" t="s">
        <v>2926</v>
      </c>
      <c r="E169" s="1365" t="s">
        <v>2926</v>
      </c>
      <c r="F169" s="1365" t="s">
        <v>2926</v>
      </c>
      <c r="G169" s="1365" t="s">
        <v>3026</v>
      </c>
      <c r="H169" s="1365">
        <v>0</v>
      </c>
      <c r="I169" s="1365">
        <v>0</v>
      </c>
      <c r="J169" s="1365">
        <v>0</v>
      </c>
      <c r="K169" s="1365">
        <v>0</v>
      </c>
      <c r="L169" s="1365">
        <v>0</v>
      </c>
      <c r="M169" s="1365">
        <v>0</v>
      </c>
      <c r="N169" s="1365">
        <v>0</v>
      </c>
    </row>
    <row r="170" spans="2:14">
      <c r="B170" s="1365" t="s">
        <v>2770</v>
      </c>
      <c r="C170" s="1365" t="s">
        <v>3027</v>
      </c>
      <c r="D170" s="1365" t="s">
        <v>1351</v>
      </c>
      <c r="E170" s="1365" t="s">
        <v>1351</v>
      </c>
      <c r="F170" s="1365" t="s">
        <v>1351</v>
      </c>
      <c r="G170" s="1365" t="s">
        <v>3028</v>
      </c>
      <c r="H170" s="1365">
        <v>0</v>
      </c>
      <c r="I170" s="1365">
        <v>0</v>
      </c>
      <c r="J170" s="1365">
        <v>0</v>
      </c>
      <c r="K170" s="1365">
        <v>0</v>
      </c>
      <c r="L170" s="1365">
        <v>0</v>
      </c>
      <c r="M170" s="1365">
        <v>0</v>
      </c>
      <c r="N170" s="1365">
        <v>0</v>
      </c>
    </row>
    <row r="171" spans="2:14">
      <c r="B171" s="1365" t="s">
        <v>2770</v>
      </c>
      <c r="C171" s="1365" t="s">
        <v>3027</v>
      </c>
      <c r="D171" s="1365" t="s">
        <v>2926</v>
      </c>
      <c r="E171" s="1365" t="s">
        <v>1351</v>
      </c>
      <c r="F171" s="1365" t="s">
        <v>1351</v>
      </c>
      <c r="G171" s="1365" t="s">
        <v>3028</v>
      </c>
      <c r="H171" s="1365">
        <v>0</v>
      </c>
      <c r="I171" s="1365">
        <v>0</v>
      </c>
      <c r="J171" s="1365">
        <v>0</v>
      </c>
      <c r="K171" s="1365">
        <v>0</v>
      </c>
      <c r="L171" s="1365">
        <v>0</v>
      </c>
      <c r="M171" s="1365">
        <v>0</v>
      </c>
      <c r="N171" s="1365">
        <v>0</v>
      </c>
    </row>
    <row r="172" spans="2:14">
      <c r="B172" s="1365" t="s">
        <v>2770</v>
      </c>
      <c r="C172" s="1365" t="s">
        <v>3027</v>
      </c>
      <c r="D172" s="1365" t="s">
        <v>2926</v>
      </c>
      <c r="E172" s="1365" t="s">
        <v>2926</v>
      </c>
      <c r="F172" s="1365" t="s">
        <v>1351</v>
      </c>
      <c r="G172" s="1365" t="s">
        <v>3028</v>
      </c>
      <c r="H172" s="1365">
        <v>0</v>
      </c>
      <c r="I172" s="1365">
        <v>0</v>
      </c>
      <c r="J172" s="1365">
        <v>0</v>
      </c>
      <c r="K172" s="1365">
        <v>0</v>
      </c>
      <c r="L172" s="1365">
        <v>0</v>
      </c>
      <c r="M172" s="1365">
        <v>0</v>
      </c>
      <c r="N172" s="1365">
        <v>0</v>
      </c>
    </row>
    <row r="173" spans="2:14">
      <c r="B173" s="1365" t="s">
        <v>2770</v>
      </c>
      <c r="C173" s="1365" t="s">
        <v>3027</v>
      </c>
      <c r="D173" s="1365" t="s">
        <v>2926</v>
      </c>
      <c r="E173" s="1365" t="s">
        <v>2926</v>
      </c>
      <c r="F173" s="1365" t="s">
        <v>2926</v>
      </c>
      <c r="G173" s="1365" t="s">
        <v>3028</v>
      </c>
      <c r="H173" s="1365">
        <v>0</v>
      </c>
      <c r="I173" s="1365">
        <v>0</v>
      </c>
      <c r="J173" s="1365">
        <v>0</v>
      </c>
      <c r="K173" s="1365">
        <v>0</v>
      </c>
      <c r="L173" s="1365">
        <v>0</v>
      </c>
      <c r="M173" s="1365">
        <v>0</v>
      </c>
      <c r="N173" s="1365">
        <v>0</v>
      </c>
    </row>
    <row r="174" spans="2:14">
      <c r="B174" s="1364"/>
      <c r="C174" s="1366"/>
      <c r="D174" s="1367"/>
      <c r="E174" s="1368" t="s">
        <v>2955</v>
      </c>
      <c r="F174" s="1369"/>
      <c r="H174" s="1364">
        <v>0</v>
      </c>
      <c r="I174" s="1364">
        <v>0</v>
      </c>
      <c r="J174" s="1364">
        <v>0</v>
      </c>
      <c r="K174" s="1364">
        <v>0</v>
      </c>
      <c r="L174" s="1364">
        <v>0</v>
      </c>
      <c r="M174" s="1364">
        <v>0</v>
      </c>
      <c r="N174" s="1364">
        <v>0</v>
      </c>
    </row>
    <row r="175" spans="2:14">
      <c r="B175" s="1363" t="s">
        <v>2770</v>
      </c>
      <c r="C175" s="1363" t="s">
        <v>2116</v>
      </c>
      <c r="D175" s="1363" t="s">
        <v>1351</v>
      </c>
      <c r="E175" s="1363" t="s">
        <v>1351</v>
      </c>
      <c r="F175" s="1363" t="s">
        <v>1351</v>
      </c>
      <c r="G175" s="1363" t="s">
        <v>3029</v>
      </c>
      <c r="H175" s="1364">
        <v>14500</v>
      </c>
      <c r="I175" s="1364">
        <v>6949.4</v>
      </c>
      <c r="J175" s="1364">
        <v>21449.4</v>
      </c>
      <c r="K175" s="1364">
        <v>0</v>
      </c>
      <c r="L175" s="1364">
        <v>21449.4</v>
      </c>
      <c r="M175" s="1364">
        <v>100</v>
      </c>
      <c r="N175" s="1364">
        <v>0</v>
      </c>
    </row>
    <row r="176" spans="2:14">
      <c r="B176" s="1365" t="s">
        <v>2770</v>
      </c>
      <c r="C176" s="1365" t="s">
        <v>2118</v>
      </c>
      <c r="D176" s="1365" t="s">
        <v>1351</v>
      </c>
      <c r="E176" s="1365" t="s">
        <v>1351</v>
      </c>
      <c r="F176" s="1365" t="s">
        <v>1351</v>
      </c>
      <c r="G176" s="1365" t="s">
        <v>3029</v>
      </c>
      <c r="H176" s="1365">
        <v>14500</v>
      </c>
      <c r="I176" s="1365">
        <v>6949.4</v>
      </c>
      <c r="J176" s="1365">
        <v>21449.4</v>
      </c>
      <c r="K176" s="1365">
        <v>0</v>
      </c>
      <c r="L176" s="1365">
        <v>21449.4</v>
      </c>
      <c r="M176" s="1365">
        <v>100</v>
      </c>
      <c r="N176" s="1365">
        <v>0</v>
      </c>
    </row>
    <row r="177" spans="2:14">
      <c r="B177" s="1365" t="s">
        <v>2770</v>
      </c>
      <c r="C177" s="1365" t="s">
        <v>2118</v>
      </c>
      <c r="D177" s="1365" t="s">
        <v>2926</v>
      </c>
      <c r="E177" s="1365" t="s">
        <v>1351</v>
      </c>
      <c r="F177" s="1365" t="s">
        <v>1351</v>
      </c>
      <c r="G177" s="1365" t="s">
        <v>3029</v>
      </c>
      <c r="H177" s="1365">
        <v>14500</v>
      </c>
      <c r="I177" s="1365">
        <v>6949.4</v>
      </c>
      <c r="J177" s="1365">
        <v>21449.4</v>
      </c>
      <c r="K177" s="1365">
        <v>0</v>
      </c>
      <c r="L177" s="1365">
        <v>21449.4</v>
      </c>
      <c r="M177" s="1365">
        <v>100</v>
      </c>
      <c r="N177" s="1365">
        <v>0</v>
      </c>
    </row>
    <row r="178" spans="2:14" ht="23.25">
      <c r="B178" s="1365" t="s">
        <v>2770</v>
      </c>
      <c r="C178" s="1365" t="s">
        <v>2118</v>
      </c>
      <c r="D178" s="1365" t="s">
        <v>2926</v>
      </c>
      <c r="E178" s="1365" t="s">
        <v>2926</v>
      </c>
      <c r="F178" s="1365" t="s">
        <v>1351</v>
      </c>
      <c r="G178" s="1365" t="s">
        <v>3030</v>
      </c>
      <c r="H178" s="1365">
        <v>0</v>
      </c>
      <c r="I178" s="1365">
        <v>0</v>
      </c>
      <c r="J178" s="1365">
        <v>0</v>
      </c>
      <c r="K178" s="1365">
        <v>0</v>
      </c>
      <c r="L178" s="1365">
        <v>0</v>
      </c>
      <c r="M178" s="1365">
        <v>0</v>
      </c>
      <c r="N178" s="1365">
        <v>0</v>
      </c>
    </row>
    <row r="179" spans="2:14">
      <c r="B179" s="1365" t="s">
        <v>2770</v>
      </c>
      <c r="C179" s="1365" t="s">
        <v>2118</v>
      </c>
      <c r="D179" s="1365" t="s">
        <v>2926</v>
      </c>
      <c r="E179" s="1365" t="s">
        <v>2926</v>
      </c>
      <c r="F179" s="1365" t="s">
        <v>2926</v>
      </c>
      <c r="G179" s="1365" t="s">
        <v>3031</v>
      </c>
      <c r="H179" s="1365">
        <v>0</v>
      </c>
      <c r="I179" s="1365">
        <v>0</v>
      </c>
      <c r="J179" s="1365">
        <v>0</v>
      </c>
      <c r="K179" s="1365">
        <v>0</v>
      </c>
      <c r="L179" s="1365">
        <v>0</v>
      </c>
      <c r="M179" s="1365">
        <v>0</v>
      </c>
      <c r="N179" s="1365">
        <v>0</v>
      </c>
    </row>
    <row r="180" spans="2:14">
      <c r="B180" s="1365" t="s">
        <v>2770</v>
      </c>
      <c r="C180" s="1365" t="s">
        <v>2118</v>
      </c>
      <c r="D180" s="1365" t="s">
        <v>2926</v>
      </c>
      <c r="E180" s="1365" t="s">
        <v>2926</v>
      </c>
      <c r="F180" s="1365" t="s">
        <v>2930</v>
      </c>
      <c r="G180" s="1365" t="s">
        <v>3032</v>
      </c>
      <c r="H180" s="1365">
        <v>0</v>
      </c>
      <c r="I180" s="1365">
        <v>0</v>
      </c>
      <c r="J180" s="1365">
        <v>0</v>
      </c>
      <c r="K180" s="1365">
        <v>0</v>
      </c>
      <c r="L180" s="1365">
        <v>0</v>
      </c>
      <c r="M180" s="1365">
        <v>0</v>
      </c>
      <c r="N180" s="1365">
        <v>0</v>
      </c>
    </row>
    <row r="181" spans="2:14">
      <c r="B181" s="1365" t="s">
        <v>2770</v>
      </c>
      <c r="C181" s="1365" t="s">
        <v>2118</v>
      </c>
      <c r="D181" s="1365" t="s">
        <v>2926</v>
      </c>
      <c r="E181" s="1365" t="s">
        <v>2926</v>
      </c>
      <c r="F181" s="1365" t="s">
        <v>2932</v>
      </c>
      <c r="G181" s="1365" t="s">
        <v>3033</v>
      </c>
      <c r="H181" s="1365">
        <v>0</v>
      </c>
      <c r="I181" s="1365">
        <v>0</v>
      </c>
      <c r="J181" s="1365">
        <v>0</v>
      </c>
      <c r="K181" s="1365">
        <v>0</v>
      </c>
      <c r="L181" s="1365">
        <v>0</v>
      </c>
      <c r="M181" s="1365">
        <v>0</v>
      </c>
      <c r="N181" s="1365">
        <v>0</v>
      </c>
    </row>
    <row r="182" spans="2:14">
      <c r="B182" s="1365" t="s">
        <v>2770</v>
      </c>
      <c r="C182" s="1365" t="s">
        <v>2118</v>
      </c>
      <c r="D182" s="1365" t="s">
        <v>2926</v>
      </c>
      <c r="E182" s="1365" t="s">
        <v>2930</v>
      </c>
      <c r="F182" s="1365" t="s">
        <v>1351</v>
      </c>
      <c r="G182" s="1365" t="s">
        <v>3034</v>
      </c>
      <c r="H182" s="1365">
        <v>14500</v>
      </c>
      <c r="I182" s="1365">
        <v>6949.4</v>
      </c>
      <c r="J182" s="1365">
        <v>21449.4</v>
      </c>
      <c r="K182" s="1365">
        <v>0</v>
      </c>
      <c r="L182" s="1365">
        <v>21449.4</v>
      </c>
      <c r="M182" s="1365">
        <v>100</v>
      </c>
      <c r="N182" s="1365">
        <v>0</v>
      </c>
    </row>
    <row r="183" spans="2:14">
      <c r="B183" s="1365" t="s">
        <v>2770</v>
      </c>
      <c r="C183" s="1365" t="s">
        <v>2118</v>
      </c>
      <c r="D183" s="1365" t="s">
        <v>2926</v>
      </c>
      <c r="E183" s="1365" t="s">
        <v>2930</v>
      </c>
      <c r="F183" s="1365" t="s">
        <v>2926</v>
      </c>
      <c r="G183" s="1365" t="s">
        <v>3035</v>
      </c>
      <c r="H183" s="1365">
        <v>14500</v>
      </c>
      <c r="I183" s="1365">
        <v>6949.4</v>
      </c>
      <c r="J183" s="1365">
        <v>21449.4</v>
      </c>
      <c r="K183" s="1365">
        <v>0</v>
      </c>
      <c r="L183" s="1365">
        <v>21449.4</v>
      </c>
      <c r="M183" s="1365">
        <v>100</v>
      </c>
      <c r="N183" s="1365">
        <v>0</v>
      </c>
    </row>
    <row r="184" spans="2:14">
      <c r="B184" s="1365" t="s">
        <v>2770</v>
      </c>
      <c r="C184" s="1365" t="s">
        <v>2118</v>
      </c>
      <c r="D184" s="1365" t="s">
        <v>2926</v>
      </c>
      <c r="E184" s="1365" t="s">
        <v>2930</v>
      </c>
      <c r="F184" s="1365" t="s">
        <v>2930</v>
      </c>
      <c r="G184" s="1365" t="s">
        <v>3036</v>
      </c>
      <c r="H184" s="1365">
        <v>0</v>
      </c>
      <c r="I184" s="1365">
        <v>0</v>
      </c>
      <c r="J184" s="1365">
        <v>0</v>
      </c>
      <c r="K184" s="1365">
        <v>0</v>
      </c>
      <c r="L184" s="1365">
        <v>0</v>
      </c>
      <c r="M184" s="1365">
        <v>0</v>
      </c>
      <c r="N184" s="1365">
        <v>0</v>
      </c>
    </row>
    <row r="185" spans="2:14">
      <c r="B185" s="1365" t="s">
        <v>2770</v>
      </c>
      <c r="C185" s="1365" t="s">
        <v>2118</v>
      </c>
      <c r="D185" s="1365" t="s">
        <v>2926</v>
      </c>
      <c r="E185" s="1365" t="s">
        <v>2930</v>
      </c>
      <c r="F185" s="1365" t="s">
        <v>2932</v>
      </c>
      <c r="G185" s="1365" t="s">
        <v>3037</v>
      </c>
      <c r="H185" s="1365">
        <v>0</v>
      </c>
      <c r="I185" s="1365">
        <v>0</v>
      </c>
      <c r="J185" s="1365">
        <v>0</v>
      </c>
      <c r="K185" s="1365">
        <v>0</v>
      </c>
      <c r="L185" s="1365">
        <v>0</v>
      </c>
      <c r="M185" s="1365">
        <v>0</v>
      </c>
      <c r="N185" s="1365">
        <v>0</v>
      </c>
    </row>
    <row r="186" spans="2:14">
      <c r="B186" s="1365" t="s">
        <v>2770</v>
      </c>
      <c r="C186" s="1365" t="s">
        <v>2118</v>
      </c>
      <c r="D186" s="1365" t="s">
        <v>2926</v>
      </c>
      <c r="E186" s="1365" t="s">
        <v>2930</v>
      </c>
      <c r="F186" s="1365" t="s">
        <v>2947</v>
      </c>
      <c r="G186" s="1365" t="s">
        <v>3038</v>
      </c>
      <c r="H186" s="1365">
        <v>0</v>
      </c>
      <c r="I186" s="1365">
        <v>0</v>
      </c>
      <c r="J186" s="1365">
        <v>0</v>
      </c>
      <c r="K186" s="1365">
        <v>0</v>
      </c>
      <c r="L186" s="1365">
        <v>0</v>
      </c>
      <c r="M186" s="1365">
        <v>0</v>
      </c>
      <c r="N186" s="1365">
        <v>0</v>
      </c>
    </row>
    <row r="187" spans="2:14">
      <c r="B187" s="1365" t="s">
        <v>2770</v>
      </c>
      <c r="C187" s="1365" t="s">
        <v>2118</v>
      </c>
      <c r="D187" s="1365" t="s">
        <v>2926</v>
      </c>
      <c r="E187" s="1365" t="s">
        <v>2930</v>
      </c>
      <c r="F187" s="1365" t="s">
        <v>2983</v>
      </c>
      <c r="G187" s="1365" t="s">
        <v>3039</v>
      </c>
      <c r="H187" s="1365">
        <v>0</v>
      </c>
      <c r="I187" s="1365">
        <v>0</v>
      </c>
      <c r="J187" s="1365">
        <v>0</v>
      </c>
      <c r="K187" s="1365">
        <v>0</v>
      </c>
      <c r="L187" s="1365">
        <v>0</v>
      </c>
      <c r="M187" s="1365">
        <v>0</v>
      </c>
      <c r="N187" s="1365">
        <v>0</v>
      </c>
    </row>
    <row r="188" spans="2:14">
      <c r="B188" s="1365" t="s">
        <v>2770</v>
      </c>
      <c r="C188" s="1365" t="s">
        <v>2118</v>
      </c>
      <c r="D188" s="1365" t="s">
        <v>2926</v>
      </c>
      <c r="E188" s="1365" t="s">
        <v>2930</v>
      </c>
      <c r="F188" s="1365" t="s">
        <v>2985</v>
      </c>
      <c r="G188" s="1365" t="s">
        <v>3040</v>
      </c>
      <c r="H188" s="1365">
        <v>0</v>
      </c>
      <c r="I188" s="1365">
        <v>0</v>
      </c>
      <c r="J188" s="1365">
        <v>0</v>
      </c>
      <c r="K188" s="1365">
        <v>0</v>
      </c>
      <c r="L188" s="1365">
        <v>0</v>
      </c>
      <c r="M188" s="1365">
        <v>0</v>
      </c>
      <c r="N188" s="1365">
        <v>0</v>
      </c>
    </row>
    <row r="189" spans="2:14" ht="23.25">
      <c r="B189" s="1365" t="s">
        <v>2770</v>
      </c>
      <c r="C189" s="1365" t="s">
        <v>2118</v>
      </c>
      <c r="D189" s="1365" t="s">
        <v>2926</v>
      </c>
      <c r="E189" s="1365" t="s">
        <v>2930</v>
      </c>
      <c r="F189" s="1365" t="s">
        <v>2987</v>
      </c>
      <c r="G189" s="1365" t="s">
        <v>3041</v>
      </c>
      <c r="H189" s="1365">
        <v>0</v>
      </c>
      <c r="I189" s="1365">
        <v>0</v>
      </c>
      <c r="J189" s="1365">
        <v>0</v>
      </c>
      <c r="K189" s="1365">
        <v>0</v>
      </c>
      <c r="L189" s="1365">
        <v>0</v>
      </c>
      <c r="M189" s="1365">
        <v>0</v>
      </c>
      <c r="N189" s="1365">
        <v>0</v>
      </c>
    </row>
    <row r="190" spans="2:14" ht="23.25">
      <c r="B190" s="1365" t="s">
        <v>2770</v>
      </c>
      <c r="C190" s="1365" t="s">
        <v>2118</v>
      </c>
      <c r="D190" s="1365" t="s">
        <v>2926</v>
      </c>
      <c r="E190" s="1365" t="s">
        <v>2930</v>
      </c>
      <c r="F190" s="1365" t="s">
        <v>2989</v>
      </c>
      <c r="G190" s="1365" t="s">
        <v>3042</v>
      </c>
      <c r="H190" s="1365">
        <v>0</v>
      </c>
      <c r="I190" s="1365">
        <v>0</v>
      </c>
      <c r="J190" s="1365">
        <v>0</v>
      </c>
      <c r="K190" s="1365">
        <v>0</v>
      </c>
      <c r="L190" s="1365">
        <v>0</v>
      </c>
      <c r="M190" s="1365">
        <v>0</v>
      </c>
      <c r="N190" s="1365">
        <v>0</v>
      </c>
    </row>
    <row r="191" spans="2:14" ht="23.25">
      <c r="B191" s="1365" t="s">
        <v>2770</v>
      </c>
      <c r="C191" s="1365" t="s">
        <v>3043</v>
      </c>
      <c r="D191" s="1365" t="s">
        <v>1351</v>
      </c>
      <c r="E191" s="1365" t="s">
        <v>1351</v>
      </c>
      <c r="F191" s="1365" t="s">
        <v>1351</v>
      </c>
      <c r="G191" s="1365" t="s">
        <v>3044</v>
      </c>
      <c r="H191" s="1365">
        <v>0</v>
      </c>
      <c r="I191" s="1365">
        <v>0</v>
      </c>
      <c r="J191" s="1365">
        <v>0</v>
      </c>
      <c r="K191" s="1365">
        <v>0</v>
      </c>
      <c r="L191" s="1365">
        <v>0</v>
      </c>
      <c r="M191" s="1365">
        <v>0</v>
      </c>
      <c r="N191" s="1365">
        <v>0</v>
      </c>
    </row>
    <row r="192" spans="2:14" ht="23.25">
      <c r="B192" s="1365" t="s">
        <v>2770</v>
      </c>
      <c r="C192" s="1365" t="s">
        <v>3043</v>
      </c>
      <c r="D192" s="1365" t="s">
        <v>2926</v>
      </c>
      <c r="E192" s="1365" t="s">
        <v>1351</v>
      </c>
      <c r="F192" s="1365" t="s">
        <v>1351</v>
      </c>
      <c r="G192" s="1365" t="s">
        <v>3044</v>
      </c>
      <c r="H192" s="1365">
        <v>0</v>
      </c>
      <c r="I192" s="1365">
        <v>0</v>
      </c>
      <c r="J192" s="1365">
        <v>0</v>
      </c>
      <c r="K192" s="1365">
        <v>0</v>
      </c>
      <c r="L192" s="1365">
        <v>0</v>
      </c>
      <c r="M192" s="1365">
        <v>0</v>
      </c>
      <c r="N192" s="1365">
        <v>0</v>
      </c>
    </row>
    <row r="193" spans="2:14" ht="23.25">
      <c r="B193" s="1365" t="s">
        <v>2770</v>
      </c>
      <c r="C193" s="1365" t="s">
        <v>3043</v>
      </c>
      <c r="D193" s="1365" t="s">
        <v>2926</v>
      </c>
      <c r="E193" s="1365" t="s">
        <v>2926</v>
      </c>
      <c r="F193" s="1365" t="s">
        <v>1351</v>
      </c>
      <c r="G193" s="1365" t="s">
        <v>3044</v>
      </c>
      <c r="H193" s="1365">
        <v>0</v>
      </c>
      <c r="I193" s="1365">
        <v>0</v>
      </c>
      <c r="J193" s="1365">
        <v>0</v>
      </c>
      <c r="K193" s="1365">
        <v>0</v>
      </c>
      <c r="L193" s="1365">
        <v>0</v>
      </c>
      <c r="M193" s="1365">
        <v>0</v>
      </c>
      <c r="N193" s="1365">
        <v>0</v>
      </c>
    </row>
    <row r="194" spans="2:14" ht="23.25">
      <c r="B194" s="1365" t="s">
        <v>2770</v>
      </c>
      <c r="C194" s="1365" t="s">
        <v>3043</v>
      </c>
      <c r="D194" s="1365" t="s">
        <v>2926</v>
      </c>
      <c r="E194" s="1365" t="s">
        <v>2926</v>
      </c>
      <c r="F194" s="1365" t="s">
        <v>2926</v>
      </c>
      <c r="G194" s="1365" t="s">
        <v>3044</v>
      </c>
      <c r="H194" s="1365">
        <v>0</v>
      </c>
      <c r="I194" s="1365">
        <v>0</v>
      </c>
      <c r="J194" s="1365">
        <v>0</v>
      </c>
      <c r="K194" s="1365">
        <v>0</v>
      </c>
      <c r="L194" s="1365">
        <v>0</v>
      </c>
      <c r="M194" s="1365">
        <v>0</v>
      </c>
      <c r="N194" s="1365">
        <v>0</v>
      </c>
    </row>
    <row r="195" spans="2:14">
      <c r="B195" s="1364"/>
      <c r="C195" s="1366"/>
      <c r="D195" s="1367"/>
      <c r="E195" s="1368" t="s">
        <v>2955</v>
      </c>
      <c r="F195" s="1369"/>
      <c r="H195" s="1364">
        <v>14500</v>
      </c>
      <c r="I195" s="1364">
        <v>6949.4</v>
      </c>
      <c r="J195" s="1364">
        <v>21449.4</v>
      </c>
      <c r="K195" s="1364">
        <v>0</v>
      </c>
      <c r="L195" s="1364">
        <v>21449.4</v>
      </c>
      <c r="M195" s="1364">
        <v>100</v>
      </c>
      <c r="N195" s="1364">
        <v>0</v>
      </c>
    </row>
    <row r="196" spans="2:14">
      <c r="B196" s="1363" t="s">
        <v>2770</v>
      </c>
      <c r="C196" s="1363" t="s">
        <v>2119</v>
      </c>
      <c r="D196" s="1363" t="s">
        <v>1351</v>
      </c>
      <c r="E196" s="1363" t="s">
        <v>1351</v>
      </c>
      <c r="F196" s="1363" t="s">
        <v>1351</v>
      </c>
      <c r="G196" s="1363" t="s">
        <v>3045</v>
      </c>
      <c r="H196" s="1364">
        <v>0</v>
      </c>
      <c r="I196" s="1364">
        <v>0</v>
      </c>
      <c r="J196" s="1364">
        <v>0</v>
      </c>
      <c r="K196" s="1364">
        <v>0</v>
      </c>
      <c r="L196" s="1364">
        <v>0</v>
      </c>
      <c r="M196" s="1364">
        <v>0</v>
      </c>
      <c r="N196" s="1364">
        <v>0</v>
      </c>
    </row>
    <row r="197" spans="2:14">
      <c r="B197" s="1365" t="s">
        <v>2770</v>
      </c>
      <c r="C197" s="1365" t="s">
        <v>3046</v>
      </c>
      <c r="D197" s="1365" t="s">
        <v>1351</v>
      </c>
      <c r="E197" s="1365" t="s">
        <v>1351</v>
      </c>
      <c r="F197" s="1365" t="s">
        <v>1351</v>
      </c>
      <c r="G197" s="1365" t="s">
        <v>2944</v>
      </c>
      <c r="H197" s="1365">
        <v>0</v>
      </c>
      <c r="I197" s="1365">
        <v>0</v>
      </c>
      <c r="J197" s="1365">
        <v>0</v>
      </c>
      <c r="K197" s="1365">
        <v>0</v>
      </c>
      <c r="L197" s="1365">
        <v>0</v>
      </c>
      <c r="M197" s="1365">
        <v>0</v>
      </c>
      <c r="N197" s="1365">
        <v>0</v>
      </c>
    </row>
    <row r="198" spans="2:14">
      <c r="B198" s="1365" t="s">
        <v>2770</v>
      </c>
      <c r="C198" s="1365" t="s">
        <v>3046</v>
      </c>
      <c r="D198" s="1365" t="s">
        <v>2926</v>
      </c>
      <c r="E198" s="1365" t="s">
        <v>1351</v>
      </c>
      <c r="F198" s="1365" t="s">
        <v>1351</v>
      </c>
      <c r="G198" s="1365" t="s">
        <v>2944</v>
      </c>
      <c r="H198" s="1365">
        <v>0</v>
      </c>
      <c r="I198" s="1365">
        <v>0</v>
      </c>
      <c r="J198" s="1365">
        <v>0</v>
      </c>
      <c r="K198" s="1365">
        <v>0</v>
      </c>
      <c r="L198" s="1365">
        <v>0</v>
      </c>
      <c r="M198" s="1365">
        <v>0</v>
      </c>
      <c r="N198" s="1365">
        <v>0</v>
      </c>
    </row>
    <row r="199" spans="2:14">
      <c r="B199" s="1365" t="s">
        <v>2770</v>
      </c>
      <c r="C199" s="1365" t="s">
        <v>3046</v>
      </c>
      <c r="D199" s="1365" t="s">
        <v>2926</v>
      </c>
      <c r="E199" s="1365" t="s">
        <v>2926</v>
      </c>
      <c r="F199" s="1365" t="s">
        <v>1351</v>
      </c>
      <c r="G199" s="1365" t="s">
        <v>2944</v>
      </c>
      <c r="H199" s="1365">
        <v>0</v>
      </c>
      <c r="I199" s="1365">
        <v>0</v>
      </c>
      <c r="J199" s="1365">
        <v>0</v>
      </c>
      <c r="K199" s="1365">
        <v>0</v>
      </c>
      <c r="L199" s="1365">
        <v>0</v>
      </c>
      <c r="M199" s="1365">
        <v>0</v>
      </c>
      <c r="N199" s="1365">
        <v>0</v>
      </c>
    </row>
    <row r="200" spans="2:14">
      <c r="B200" s="1365" t="s">
        <v>2770</v>
      </c>
      <c r="C200" s="1365" t="s">
        <v>3046</v>
      </c>
      <c r="D200" s="1365" t="s">
        <v>2926</v>
      </c>
      <c r="E200" s="1365" t="s">
        <v>2926</v>
      </c>
      <c r="F200" s="1365" t="s">
        <v>2926</v>
      </c>
      <c r="G200" s="1365" t="s">
        <v>3047</v>
      </c>
      <c r="H200" s="1365">
        <v>0</v>
      </c>
      <c r="I200" s="1365">
        <v>0</v>
      </c>
      <c r="J200" s="1365">
        <v>0</v>
      </c>
      <c r="K200" s="1365">
        <v>0</v>
      </c>
      <c r="L200" s="1365">
        <v>0</v>
      </c>
      <c r="M200" s="1365">
        <v>0</v>
      </c>
      <c r="N200" s="1365">
        <v>0</v>
      </c>
    </row>
    <row r="201" spans="2:14">
      <c r="B201" s="1365" t="s">
        <v>2770</v>
      </c>
      <c r="C201" s="1365" t="s">
        <v>3048</v>
      </c>
      <c r="D201" s="1365" t="s">
        <v>1351</v>
      </c>
      <c r="E201" s="1365" t="s">
        <v>1351</v>
      </c>
      <c r="F201" s="1365" t="s">
        <v>1351</v>
      </c>
      <c r="G201" s="1365" t="s">
        <v>1503</v>
      </c>
      <c r="H201" s="1365">
        <v>0</v>
      </c>
      <c r="I201" s="1365">
        <v>0</v>
      </c>
      <c r="J201" s="1365">
        <v>0</v>
      </c>
      <c r="K201" s="1365">
        <v>0</v>
      </c>
      <c r="L201" s="1365">
        <v>0</v>
      </c>
      <c r="M201" s="1365">
        <v>0</v>
      </c>
      <c r="N201" s="1365">
        <v>0</v>
      </c>
    </row>
    <row r="202" spans="2:14">
      <c r="B202" s="1365" t="s">
        <v>2770</v>
      </c>
      <c r="C202" s="1365" t="s">
        <v>3048</v>
      </c>
      <c r="D202" s="1365" t="s">
        <v>2926</v>
      </c>
      <c r="E202" s="1365" t="s">
        <v>1351</v>
      </c>
      <c r="F202" s="1365" t="s">
        <v>1351</v>
      </c>
      <c r="G202" s="1365" t="s">
        <v>1503</v>
      </c>
      <c r="H202" s="1365">
        <v>0</v>
      </c>
      <c r="I202" s="1365">
        <v>0</v>
      </c>
      <c r="J202" s="1365">
        <v>0</v>
      </c>
      <c r="K202" s="1365">
        <v>0</v>
      </c>
      <c r="L202" s="1365">
        <v>0</v>
      </c>
      <c r="M202" s="1365">
        <v>0</v>
      </c>
      <c r="N202" s="1365">
        <v>0</v>
      </c>
    </row>
    <row r="203" spans="2:14">
      <c r="B203" s="1365" t="s">
        <v>2770</v>
      </c>
      <c r="C203" s="1365" t="s">
        <v>3048</v>
      </c>
      <c r="D203" s="1365" t="s">
        <v>2926</v>
      </c>
      <c r="E203" s="1365" t="s">
        <v>2926</v>
      </c>
      <c r="F203" s="1365" t="s">
        <v>1351</v>
      </c>
      <c r="G203" s="1365" t="s">
        <v>1503</v>
      </c>
      <c r="H203" s="1365">
        <v>0</v>
      </c>
      <c r="I203" s="1365">
        <v>0</v>
      </c>
      <c r="J203" s="1365">
        <v>0</v>
      </c>
      <c r="K203" s="1365">
        <v>0</v>
      </c>
      <c r="L203" s="1365">
        <v>0</v>
      </c>
      <c r="M203" s="1365">
        <v>0</v>
      </c>
      <c r="N203" s="1365">
        <v>0</v>
      </c>
    </row>
    <row r="204" spans="2:14">
      <c r="B204" s="1365" t="s">
        <v>2770</v>
      </c>
      <c r="C204" s="1365" t="s">
        <v>3048</v>
      </c>
      <c r="D204" s="1365" t="s">
        <v>2926</v>
      </c>
      <c r="E204" s="1365" t="s">
        <v>2926</v>
      </c>
      <c r="F204" s="1365" t="s">
        <v>2926</v>
      </c>
      <c r="G204" s="1365" t="s">
        <v>3049</v>
      </c>
      <c r="H204" s="1365">
        <v>0</v>
      </c>
      <c r="I204" s="1365">
        <v>0</v>
      </c>
      <c r="J204" s="1365">
        <v>0</v>
      </c>
      <c r="K204" s="1365">
        <v>0</v>
      </c>
      <c r="L204" s="1365">
        <v>0</v>
      </c>
      <c r="M204" s="1365">
        <v>0</v>
      </c>
      <c r="N204" s="1365">
        <v>0</v>
      </c>
    </row>
    <row r="205" spans="2:14">
      <c r="B205" s="1365" t="s">
        <v>2770</v>
      </c>
      <c r="C205" s="1365" t="s">
        <v>3048</v>
      </c>
      <c r="D205" s="1365" t="s">
        <v>2926</v>
      </c>
      <c r="E205" s="1365" t="s">
        <v>2926</v>
      </c>
      <c r="F205" s="1365" t="s">
        <v>2930</v>
      </c>
      <c r="G205" s="1365" t="s">
        <v>3050</v>
      </c>
      <c r="H205" s="1365">
        <v>0</v>
      </c>
      <c r="I205" s="1365">
        <v>0</v>
      </c>
      <c r="J205" s="1365">
        <v>0</v>
      </c>
      <c r="K205" s="1365">
        <v>0</v>
      </c>
      <c r="L205" s="1365">
        <v>0</v>
      </c>
      <c r="M205" s="1365">
        <v>0</v>
      </c>
      <c r="N205" s="1365">
        <v>0</v>
      </c>
    </row>
    <row r="206" spans="2:14">
      <c r="B206" s="1365" t="s">
        <v>2770</v>
      </c>
      <c r="C206" s="1365" t="s">
        <v>3051</v>
      </c>
      <c r="D206" s="1365" t="s">
        <v>1351</v>
      </c>
      <c r="E206" s="1365" t="s">
        <v>1351</v>
      </c>
      <c r="F206" s="1365" t="s">
        <v>1351</v>
      </c>
      <c r="G206" s="1365" t="s">
        <v>3052</v>
      </c>
      <c r="H206" s="1365">
        <v>0</v>
      </c>
      <c r="I206" s="1365">
        <v>0</v>
      </c>
      <c r="J206" s="1365">
        <v>0</v>
      </c>
      <c r="K206" s="1365">
        <v>0</v>
      </c>
      <c r="L206" s="1365">
        <v>0</v>
      </c>
      <c r="M206" s="1365">
        <v>0</v>
      </c>
      <c r="N206" s="1365">
        <v>0</v>
      </c>
    </row>
    <row r="207" spans="2:14">
      <c r="B207" s="1365" t="s">
        <v>2770</v>
      </c>
      <c r="C207" s="1365" t="s">
        <v>3051</v>
      </c>
      <c r="D207" s="1365" t="s">
        <v>2926</v>
      </c>
      <c r="E207" s="1365" t="s">
        <v>1351</v>
      </c>
      <c r="F207" s="1365" t="s">
        <v>1351</v>
      </c>
      <c r="G207" s="1365" t="s">
        <v>3052</v>
      </c>
      <c r="H207" s="1365">
        <v>0</v>
      </c>
      <c r="I207" s="1365">
        <v>0</v>
      </c>
      <c r="J207" s="1365">
        <v>0</v>
      </c>
      <c r="K207" s="1365">
        <v>0</v>
      </c>
      <c r="L207" s="1365">
        <v>0</v>
      </c>
      <c r="M207" s="1365">
        <v>0</v>
      </c>
      <c r="N207" s="1365">
        <v>0</v>
      </c>
    </row>
    <row r="208" spans="2:14">
      <c r="B208" s="1365" t="s">
        <v>2770</v>
      </c>
      <c r="C208" s="1365" t="s">
        <v>3051</v>
      </c>
      <c r="D208" s="1365" t="s">
        <v>2926</v>
      </c>
      <c r="E208" s="1365" t="s">
        <v>2926</v>
      </c>
      <c r="F208" s="1365" t="s">
        <v>1351</v>
      </c>
      <c r="G208" s="1365" t="s">
        <v>3052</v>
      </c>
      <c r="H208" s="1365">
        <v>0</v>
      </c>
      <c r="I208" s="1365">
        <v>0</v>
      </c>
      <c r="J208" s="1365">
        <v>0</v>
      </c>
      <c r="K208" s="1365">
        <v>0</v>
      </c>
      <c r="L208" s="1365">
        <v>0</v>
      </c>
      <c r="M208" s="1365">
        <v>0</v>
      </c>
      <c r="N208" s="1365">
        <v>0</v>
      </c>
    </row>
    <row r="209" spans="2:14">
      <c r="B209" s="1365" t="s">
        <v>2770</v>
      </c>
      <c r="C209" s="1365" t="s">
        <v>3051</v>
      </c>
      <c r="D209" s="1365" t="s">
        <v>2926</v>
      </c>
      <c r="E209" s="1365" t="s">
        <v>2926</v>
      </c>
      <c r="F209" s="1365" t="s">
        <v>2926</v>
      </c>
      <c r="G209" s="1365" t="s">
        <v>3052</v>
      </c>
      <c r="H209" s="1365">
        <v>0</v>
      </c>
      <c r="I209" s="1365">
        <v>0</v>
      </c>
      <c r="J209" s="1365">
        <v>0</v>
      </c>
      <c r="K209" s="1365">
        <v>0</v>
      </c>
      <c r="L209" s="1365">
        <v>0</v>
      </c>
      <c r="M209" s="1365">
        <v>0</v>
      </c>
      <c r="N209" s="1365">
        <v>0</v>
      </c>
    </row>
    <row r="210" spans="2:14">
      <c r="B210" s="1365" t="s">
        <v>2770</v>
      </c>
      <c r="C210" s="1365" t="s">
        <v>3053</v>
      </c>
      <c r="D210" s="1365" t="s">
        <v>1351</v>
      </c>
      <c r="E210" s="1365" t="s">
        <v>1351</v>
      </c>
      <c r="F210" s="1365" t="s">
        <v>1351</v>
      </c>
      <c r="G210" s="1365" t="s">
        <v>3054</v>
      </c>
      <c r="H210" s="1365">
        <v>0</v>
      </c>
      <c r="I210" s="1365">
        <v>0</v>
      </c>
      <c r="J210" s="1365">
        <v>0</v>
      </c>
      <c r="K210" s="1365">
        <v>0</v>
      </c>
      <c r="L210" s="1365">
        <v>0</v>
      </c>
      <c r="M210" s="1365">
        <v>0</v>
      </c>
      <c r="N210" s="1365">
        <v>0</v>
      </c>
    </row>
    <row r="211" spans="2:14">
      <c r="B211" s="1365" t="s">
        <v>2770</v>
      </c>
      <c r="C211" s="1365" t="s">
        <v>3053</v>
      </c>
      <c r="D211" s="1365" t="s">
        <v>2926</v>
      </c>
      <c r="E211" s="1365" t="s">
        <v>1351</v>
      </c>
      <c r="F211" s="1365" t="s">
        <v>1351</v>
      </c>
      <c r="G211" s="1365" t="s">
        <v>3054</v>
      </c>
      <c r="H211" s="1365">
        <v>0</v>
      </c>
      <c r="I211" s="1365">
        <v>0</v>
      </c>
      <c r="J211" s="1365">
        <v>0</v>
      </c>
      <c r="K211" s="1365">
        <v>0</v>
      </c>
      <c r="L211" s="1365">
        <v>0</v>
      </c>
      <c r="M211" s="1365">
        <v>0</v>
      </c>
      <c r="N211" s="1365">
        <v>0</v>
      </c>
    </row>
    <row r="212" spans="2:14">
      <c r="B212" s="1365" t="s">
        <v>2770</v>
      </c>
      <c r="C212" s="1365" t="s">
        <v>3053</v>
      </c>
      <c r="D212" s="1365" t="s">
        <v>2926</v>
      </c>
      <c r="E212" s="1365" t="s">
        <v>2926</v>
      </c>
      <c r="F212" s="1365" t="s">
        <v>1351</v>
      </c>
      <c r="G212" s="1365" t="s">
        <v>3054</v>
      </c>
      <c r="H212" s="1365">
        <v>0</v>
      </c>
      <c r="I212" s="1365">
        <v>0</v>
      </c>
      <c r="J212" s="1365">
        <v>0</v>
      </c>
      <c r="K212" s="1365">
        <v>0</v>
      </c>
      <c r="L212" s="1365">
        <v>0</v>
      </c>
      <c r="M212" s="1365">
        <v>0</v>
      </c>
      <c r="N212" s="1365">
        <v>0</v>
      </c>
    </row>
    <row r="213" spans="2:14">
      <c r="B213" s="1365" t="s">
        <v>2770</v>
      </c>
      <c r="C213" s="1365" t="s">
        <v>3053</v>
      </c>
      <c r="D213" s="1365" t="s">
        <v>2926</v>
      </c>
      <c r="E213" s="1365" t="s">
        <v>2926</v>
      </c>
      <c r="F213" s="1365" t="s">
        <v>2926</v>
      </c>
      <c r="G213" s="1365" t="s">
        <v>3054</v>
      </c>
      <c r="H213" s="1365">
        <v>0</v>
      </c>
      <c r="I213" s="1365">
        <v>0</v>
      </c>
      <c r="J213" s="1365">
        <v>0</v>
      </c>
      <c r="K213" s="1365">
        <v>0</v>
      </c>
      <c r="L213" s="1365">
        <v>0</v>
      </c>
      <c r="M213" s="1365">
        <v>0</v>
      </c>
      <c r="N213" s="1365">
        <v>0</v>
      </c>
    </row>
    <row r="214" spans="2:14" ht="23.25">
      <c r="B214" s="1365" t="s">
        <v>2770</v>
      </c>
      <c r="C214" s="1365" t="s">
        <v>3055</v>
      </c>
      <c r="D214" s="1365" t="s">
        <v>1351</v>
      </c>
      <c r="E214" s="1365" t="s">
        <v>1351</v>
      </c>
      <c r="F214" s="1365" t="s">
        <v>1351</v>
      </c>
      <c r="G214" s="1365" t="s">
        <v>3056</v>
      </c>
      <c r="H214" s="1365">
        <v>0</v>
      </c>
      <c r="I214" s="1365">
        <v>0</v>
      </c>
      <c r="J214" s="1365">
        <v>0</v>
      </c>
      <c r="K214" s="1365">
        <v>0</v>
      </c>
      <c r="L214" s="1365">
        <v>0</v>
      </c>
      <c r="M214" s="1365">
        <v>0</v>
      </c>
      <c r="N214" s="1365">
        <v>0</v>
      </c>
    </row>
    <row r="215" spans="2:14" ht="23.25">
      <c r="B215" s="1365" t="s">
        <v>2770</v>
      </c>
      <c r="C215" s="1365" t="s">
        <v>3055</v>
      </c>
      <c r="D215" s="1365" t="s">
        <v>2926</v>
      </c>
      <c r="E215" s="1365" t="s">
        <v>1351</v>
      </c>
      <c r="F215" s="1365" t="s">
        <v>1351</v>
      </c>
      <c r="G215" s="1365" t="s">
        <v>3056</v>
      </c>
      <c r="H215" s="1365">
        <v>0</v>
      </c>
      <c r="I215" s="1365">
        <v>0</v>
      </c>
      <c r="J215" s="1365">
        <v>0</v>
      </c>
      <c r="K215" s="1365">
        <v>0</v>
      </c>
      <c r="L215" s="1365">
        <v>0</v>
      </c>
      <c r="M215" s="1365">
        <v>0</v>
      </c>
      <c r="N215" s="1365">
        <v>0</v>
      </c>
    </row>
    <row r="216" spans="2:14" ht="23.25">
      <c r="B216" s="1365" t="s">
        <v>2770</v>
      </c>
      <c r="C216" s="1365" t="s">
        <v>3055</v>
      </c>
      <c r="D216" s="1365" t="s">
        <v>2926</v>
      </c>
      <c r="E216" s="1365" t="s">
        <v>2926</v>
      </c>
      <c r="F216" s="1365" t="s">
        <v>1351</v>
      </c>
      <c r="G216" s="1365" t="s">
        <v>3056</v>
      </c>
      <c r="H216" s="1365">
        <v>0</v>
      </c>
      <c r="I216" s="1365">
        <v>0</v>
      </c>
      <c r="J216" s="1365">
        <v>0</v>
      </c>
      <c r="K216" s="1365">
        <v>0</v>
      </c>
      <c r="L216" s="1365">
        <v>0</v>
      </c>
      <c r="M216" s="1365">
        <v>0</v>
      </c>
      <c r="N216" s="1365">
        <v>0</v>
      </c>
    </row>
    <row r="217" spans="2:14" ht="23.25">
      <c r="B217" s="1365" t="s">
        <v>2770</v>
      </c>
      <c r="C217" s="1365" t="s">
        <v>3055</v>
      </c>
      <c r="D217" s="1365" t="s">
        <v>2926</v>
      </c>
      <c r="E217" s="1365" t="s">
        <v>2926</v>
      </c>
      <c r="F217" s="1365" t="s">
        <v>2926</v>
      </c>
      <c r="G217" s="1365" t="s">
        <v>3056</v>
      </c>
      <c r="H217" s="1365">
        <v>0</v>
      </c>
      <c r="I217" s="1365">
        <v>0</v>
      </c>
      <c r="J217" s="1365">
        <v>0</v>
      </c>
      <c r="K217" s="1365">
        <v>0</v>
      </c>
      <c r="L217" s="1365">
        <v>0</v>
      </c>
      <c r="M217" s="1365">
        <v>0</v>
      </c>
      <c r="N217" s="1365">
        <v>0</v>
      </c>
    </row>
    <row r="218" spans="2:14">
      <c r="B218" s="1365" t="s">
        <v>2770</v>
      </c>
      <c r="C218" s="1365" t="s">
        <v>3057</v>
      </c>
      <c r="D218" s="1365" t="s">
        <v>1351</v>
      </c>
      <c r="E218" s="1365" t="s">
        <v>1351</v>
      </c>
      <c r="F218" s="1365" t="s">
        <v>1351</v>
      </c>
      <c r="G218" s="1365" t="s">
        <v>3058</v>
      </c>
      <c r="H218" s="1365">
        <v>0</v>
      </c>
      <c r="I218" s="1365">
        <v>0</v>
      </c>
      <c r="J218" s="1365">
        <v>0</v>
      </c>
      <c r="K218" s="1365">
        <v>0</v>
      </c>
      <c r="L218" s="1365">
        <v>0</v>
      </c>
      <c r="M218" s="1365">
        <v>0</v>
      </c>
      <c r="N218" s="1365">
        <v>0</v>
      </c>
    </row>
    <row r="219" spans="2:14">
      <c r="B219" s="1365" t="s">
        <v>2770</v>
      </c>
      <c r="C219" s="1365" t="s">
        <v>3057</v>
      </c>
      <c r="D219" s="1365" t="s">
        <v>2926</v>
      </c>
      <c r="E219" s="1365" t="s">
        <v>1351</v>
      </c>
      <c r="F219" s="1365" t="s">
        <v>1351</v>
      </c>
      <c r="G219" s="1365" t="s">
        <v>3058</v>
      </c>
      <c r="H219" s="1365">
        <v>0</v>
      </c>
      <c r="I219" s="1365">
        <v>0</v>
      </c>
      <c r="J219" s="1365">
        <v>0</v>
      </c>
      <c r="K219" s="1365">
        <v>0</v>
      </c>
      <c r="L219" s="1365">
        <v>0</v>
      </c>
      <c r="M219" s="1365">
        <v>0</v>
      </c>
      <c r="N219" s="1365">
        <v>0</v>
      </c>
    </row>
    <row r="220" spans="2:14">
      <c r="B220" s="1365" t="s">
        <v>2770</v>
      </c>
      <c r="C220" s="1365" t="s">
        <v>3057</v>
      </c>
      <c r="D220" s="1365" t="s">
        <v>2926</v>
      </c>
      <c r="E220" s="1365" t="s">
        <v>2926</v>
      </c>
      <c r="F220" s="1365" t="s">
        <v>1351</v>
      </c>
      <c r="G220" s="1365" t="s">
        <v>3058</v>
      </c>
      <c r="H220" s="1365">
        <v>0</v>
      </c>
      <c r="I220" s="1365">
        <v>0</v>
      </c>
      <c r="J220" s="1365">
        <v>0</v>
      </c>
      <c r="K220" s="1365">
        <v>0</v>
      </c>
      <c r="L220" s="1365">
        <v>0</v>
      </c>
      <c r="M220" s="1365">
        <v>0</v>
      </c>
      <c r="N220" s="1365">
        <v>0</v>
      </c>
    </row>
    <row r="221" spans="2:14">
      <c r="B221" s="1365" t="s">
        <v>2770</v>
      </c>
      <c r="C221" s="1365" t="s">
        <v>3057</v>
      </c>
      <c r="D221" s="1365" t="s">
        <v>2926</v>
      </c>
      <c r="E221" s="1365" t="s">
        <v>2926</v>
      </c>
      <c r="F221" s="1365" t="s">
        <v>2926</v>
      </c>
      <c r="G221" s="1365" t="s">
        <v>2944</v>
      </c>
      <c r="H221" s="1365">
        <v>0</v>
      </c>
      <c r="I221" s="1365">
        <v>0</v>
      </c>
      <c r="J221" s="1365">
        <v>0</v>
      </c>
      <c r="K221" s="1365">
        <v>0</v>
      </c>
      <c r="L221" s="1365">
        <v>0</v>
      </c>
      <c r="M221" s="1365">
        <v>0</v>
      </c>
      <c r="N221" s="1365">
        <v>0</v>
      </c>
    </row>
    <row r="222" spans="2:14">
      <c r="B222" s="1365" t="s">
        <v>2770</v>
      </c>
      <c r="C222" s="1365" t="s">
        <v>3057</v>
      </c>
      <c r="D222" s="1365" t="s">
        <v>2926</v>
      </c>
      <c r="E222" s="1365" t="s">
        <v>2926</v>
      </c>
      <c r="F222" s="1365" t="s">
        <v>2930</v>
      </c>
      <c r="G222" s="1365" t="s">
        <v>2945</v>
      </c>
      <c r="H222" s="1365">
        <v>0</v>
      </c>
      <c r="I222" s="1365">
        <v>0</v>
      </c>
      <c r="J222" s="1365">
        <v>0</v>
      </c>
      <c r="K222" s="1365">
        <v>0</v>
      </c>
      <c r="L222" s="1365">
        <v>0</v>
      </c>
      <c r="M222" s="1365">
        <v>0</v>
      </c>
      <c r="N222" s="1365">
        <v>0</v>
      </c>
    </row>
    <row r="223" spans="2:14">
      <c r="B223" s="1365" t="s">
        <v>2770</v>
      </c>
      <c r="C223" s="1365" t="s">
        <v>3057</v>
      </c>
      <c r="D223" s="1365" t="s">
        <v>2926</v>
      </c>
      <c r="E223" s="1365" t="s">
        <v>2926</v>
      </c>
      <c r="F223" s="1365" t="s">
        <v>2932</v>
      </c>
      <c r="G223" s="1365" t="s">
        <v>2946</v>
      </c>
      <c r="H223" s="1365">
        <v>0</v>
      </c>
      <c r="I223" s="1365">
        <v>0</v>
      </c>
      <c r="J223" s="1365">
        <v>0</v>
      </c>
      <c r="K223" s="1365">
        <v>0</v>
      </c>
      <c r="L223" s="1365">
        <v>0</v>
      </c>
      <c r="M223" s="1365">
        <v>0</v>
      </c>
      <c r="N223" s="1365">
        <v>0</v>
      </c>
    </row>
    <row r="224" spans="2:14">
      <c r="B224" s="1365" t="s">
        <v>2770</v>
      </c>
      <c r="C224" s="1365" t="s">
        <v>3057</v>
      </c>
      <c r="D224" s="1365" t="s">
        <v>2926</v>
      </c>
      <c r="E224" s="1365" t="s">
        <v>2926</v>
      </c>
      <c r="F224" s="1365" t="s">
        <v>2947</v>
      </c>
      <c r="G224" s="1365" t="s">
        <v>2948</v>
      </c>
      <c r="H224" s="1365">
        <v>0</v>
      </c>
      <c r="I224" s="1365">
        <v>0</v>
      </c>
      <c r="J224" s="1365">
        <v>0</v>
      </c>
      <c r="K224" s="1365">
        <v>0</v>
      </c>
      <c r="L224" s="1365">
        <v>0</v>
      </c>
      <c r="M224" s="1365">
        <v>0</v>
      </c>
      <c r="N224" s="1365">
        <v>0</v>
      </c>
    </row>
    <row r="225" spans="2:14">
      <c r="B225" s="1365" t="s">
        <v>2770</v>
      </c>
      <c r="C225" s="1365" t="s">
        <v>3059</v>
      </c>
      <c r="D225" s="1365" t="s">
        <v>1351</v>
      </c>
      <c r="E225" s="1365" t="s">
        <v>1351</v>
      </c>
      <c r="F225" s="1365" t="s">
        <v>1351</v>
      </c>
      <c r="G225" s="1365" t="s">
        <v>3060</v>
      </c>
      <c r="H225" s="1365">
        <v>0</v>
      </c>
      <c r="I225" s="1365">
        <v>0</v>
      </c>
      <c r="J225" s="1365">
        <v>0</v>
      </c>
      <c r="K225" s="1365">
        <v>0</v>
      </c>
      <c r="L225" s="1365">
        <v>0</v>
      </c>
      <c r="M225" s="1365">
        <v>0</v>
      </c>
      <c r="N225" s="1365">
        <v>0</v>
      </c>
    </row>
    <row r="226" spans="2:14">
      <c r="B226" s="1365" t="s">
        <v>2770</v>
      </c>
      <c r="C226" s="1365" t="s">
        <v>3059</v>
      </c>
      <c r="D226" s="1365" t="s">
        <v>2926</v>
      </c>
      <c r="E226" s="1365" t="s">
        <v>1351</v>
      </c>
      <c r="F226" s="1365" t="s">
        <v>1351</v>
      </c>
      <c r="G226" s="1365" t="s">
        <v>3060</v>
      </c>
      <c r="H226" s="1365">
        <v>0</v>
      </c>
      <c r="I226" s="1365">
        <v>0</v>
      </c>
      <c r="J226" s="1365">
        <v>0</v>
      </c>
      <c r="K226" s="1365">
        <v>0</v>
      </c>
      <c r="L226" s="1365">
        <v>0</v>
      </c>
      <c r="M226" s="1365">
        <v>0</v>
      </c>
      <c r="N226" s="1365">
        <v>0</v>
      </c>
    </row>
    <row r="227" spans="2:14">
      <c r="B227" s="1365" t="s">
        <v>2770</v>
      </c>
      <c r="C227" s="1365" t="s">
        <v>3059</v>
      </c>
      <c r="D227" s="1365" t="s">
        <v>2926</v>
      </c>
      <c r="E227" s="1365" t="s">
        <v>2926</v>
      </c>
      <c r="F227" s="1365" t="s">
        <v>1351</v>
      </c>
      <c r="G227" s="1365" t="s">
        <v>3060</v>
      </c>
      <c r="H227" s="1365">
        <v>0</v>
      </c>
      <c r="I227" s="1365">
        <v>0</v>
      </c>
      <c r="J227" s="1365">
        <v>0</v>
      </c>
      <c r="K227" s="1365">
        <v>0</v>
      </c>
      <c r="L227" s="1365">
        <v>0</v>
      </c>
      <c r="M227" s="1365">
        <v>0</v>
      </c>
      <c r="N227" s="1365">
        <v>0</v>
      </c>
    </row>
    <row r="228" spans="2:14">
      <c r="B228" s="1365" t="s">
        <v>2770</v>
      </c>
      <c r="C228" s="1365" t="s">
        <v>3059</v>
      </c>
      <c r="D228" s="1365" t="s">
        <v>2926</v>
      </c>
      <c r="E228" s="1365" t="s">
        <v>2926</v>
      </c>
      <c r="F228" s="1365" t="s">
        <v>2926</v>
      </c>
      <c r="G228" s="1365" t="s">
        <v>3061</v>
      </c>
      <c r="H228" s="1365">
        <v>0</v>
      </c>
      <c r="I228" s="1365">
        <v>0</v>
      </c>
      <c r="J228" s="1365">
        <v>0</v>
      </c>
      <c r="K228" s="1365">
        <v>0</v>
      </c>
      <c r="L228" s="1365">
        <v>0</v>
      </c>
      <c r="M228" s="1365">
        <v>0</v>
      </c>
      <c r="N228" s="1365">
        <v>0</v>
      </c>
    </row>
    <row r="229" spans="2:14">
      <c r="B229" s="1365" t="s">
        <v>2770</v>
      </c>
      <c r="C229" s="1365" t="s">
        <v>3059</v>
      </c>
      <c r="D229" s="1365" t="s">
        <v>2926</v>
      </c>
      <c r="E229" s="1365" t="s">
        <v>2926</v>
      </c>
      <c r="F229" s="1365" t="s">
        <v>2930</v>
      </c>
      <c r="G229" s="1365" t="s">
        <v>3062</v>
      </c>
      <c r="H229" s="1365">
        <v>0</v>
      </c>
      <c r="I229" s="1365">
        <v>0</v>
      </c>
      <c r="J229" s="1365">
        <v>0</v>
      </c>
      <c r="K229" s="1365">
        <v>0</v>
      </c>
      <c r="L229" s="1365">
        <v>0</v>
      </c>
      <c r="M229" s="1365">
        <v>0</v>
      </c>
      <c r="N229" s="1365">
        <v>0</v>
      </c>
    </row>
    <row r="230" spans="2:14">
      <c r="B230" s="1365" t="s">
        <v>2770</v>
      </c>
      <c r="C230" s="1365" t="s">
        <v>3059</v>
      </c>
      <c r="D230" s="1365" t="s">
        <v>2926</v>
      </c>
      <c r="E230" s="1365" t="s">
        <v>2926</v>
      </c>
      <c r="F230" s="1365" t="s">
        <v>2932</v>
      </c>
      <c r="G230" s="1365" t="s">
        <v>3063</v>
      </c>
      <c r="H230" s="1365">
        <v>0</v>
      </c>
      <c r="I230" s="1365">
        <v>0</v>
      </c>
      <c r="J230" s="1365">
        <v>0</v>
      </c>
      <c r="K230" s="1365">
        <v>0</v>
      </c>
      <c r="L230" s="1365">
        <v>0</v>
      </c>
      <c r="M230" s="1365">
        <v>0</v>
      </c>
      <c r="N230" s="1365">
        <v>0</v>
      </c>
    </row>
    <row r="231" spans="2:14">
      <c r="B231" s="1364"/>
      <c r="C231" s="1366"/>
      <c r="D231" s="1367"/>
      <c r="E231" s="1368" t="s">
        <v>2955</v>
      </c>
      <c r="F231" s="1369"/>
      <c r="H231" s="1364">
        <v>0</v>
      </c>
      <c r="I231" s="1364">
        <v>0</v>
      </c>
      <c r="J231" s="1364">
        <v>0</v>
      </c>
      <c r="K231" s="1364">
        <v>0</v>
      </c>
      <c r="L231" s="1364">
        <v>0</v>
      </c>
      <c r="M231" s="1364">
        <v>0</v>
      </c>
      <c r="N231" s="1364">
        <v>0</v>
      </c>
    </row>
    <row r="232" spans="2:14">
      <c r="B232" s="1363" t="s">
        <v>2770</v>
      </c>
      <c r="C232" s="1363" t="s">
        <v>2122</v>
      </c>
      <c r="D232" s="1363" t="s">
        <v>1351</v>
      </c>
      <c r="E232" s="1363" t="s">
        <v>1351</v>
      </c>
      <c r="F232" s="1363" t="s">
        <v>1351</v>
      </c>
      <c r="G232" s="1363" t="s">
        <v>3064</v>
      </c>
      <c r="H232" s="1364">
        <v>2911560</v>
      </c>
      <c r="I232" s="1364">
        <v>-6949.4</v>
      </c>
      <c r="J232" s="1364">
        <v>2904610.6</v>
      </c>
      <c r="K232" s="1364">
        <v>0</v>
      </c>
      <c r="L232" s="1364">
        <v>2031668</v>
      </c>
      <c r="M232" s="1364">
        <v>69.95</v>
      </c>
      <c r="N232" s="1364">
        <v>-872942.6</v>
      </c>
    </row>
    <row r="233" spans="2:14" ht="23.25">
      <c r="B233" s="1365" t="s">
        <v>2770</v>
      </c>
      <c r="C233" s="1365" t="s">
        <v>2124</v>
      </c>
      <c r="D233" s="1365" t="s">
        <v>1351</v>
      </c>
      <c r="E233" s="1365" t="s">
        <v>1351</v>
      </c>
      <c r="F233" s="1365" t="s">
        <v>1351</v>
      </c>
      <c r="G233" s="1365" t="s">
        <v>3065</v>
      </c>
      <c r="H233" s="1365">
        <v>0</v>
      </c>
      <c r="I233" s="1365">
        <v>0</v>
      </c>
      <c r="J233" s="1365">
        <v>0</v>
      </c>
      <c r="K233" s="1365">
        <v>0</v>
      </c>
      <c r="L233" s="1365">
        <v>0</v>
      </c>
      <c r="M233" s="1365">
        <v>0</v>
      </c>
      <c r="N233" s="1365">
        <v>0</v>
      </c>
    </row>
    <row r="234" spans="2:14" ht="23.25">
      <c r="B234" s="1365" t="s">
        <v>2770</v>
      </c>
      <c r="C234" s="1365" t="s">
        <v>2124</v>
      </c>
      <c r="D234" s="1365" t="s">
        <v>2926</v>
      </c>
      <c r="E234" s="1365" t="s">
        <v>1351</v>
      </c>
      <c r="F234" s="1365" t="s">
        <v>1351</v>
      </c>
      <c r="G234" s="1365" t="s">
        <v>3065</v>
      </c>
      <c r="H234" s="1365">
        <v>0</v>
      </c>
      <c r="I234" s="1365">
        <v>0</v>
      </c>
      <c r="J234" s="1365">
        <v>0</v>
      </c>
      <c r="K234" s="1365">
        <v>0</v>
      </c>
      <c r="L234" s="1365">
        <v>0</v>
      </c>
      <c r="M234" s="1365">
        <v>0</v>
      </c>
      <c r="N234" s="1365">
        <v>0</v>
      </c>
    </row>
    <row r="235" spans="2:14" ht="23.25">
      <c r="B235" s="1365" t="s">
        <v>2770</v>
      </c>
      <c r="C235" s="1365" t="s">
        <v>2124</v>
      </c>
      <c r="D235" s="1365" t="s">
        <v>2926</v>
      </c>
      <c r="E235" s="1365" t="s">
        <v>2926</v>
      </c>
      <c r="F235" s="1365" t="s">
        <v>1351</v>
      </c>
      <c r="G235" s="1365" t="s">
        <v>3065</v>
      </c>
      <c r="H235" s="1365">
        <v>0</v>
      </c>
      <c r="I235" s="1365">
        <v>0</v>
      </c>
      <c r="J235" s="1365">
        <v>0</v>
      </c>
      <c r="K235" s="1365">
        <v>0</v>
      </c>
      <c r="L235" s="1365">
        <v>0</v>
      </c>
      <c r="M235" s="1365">
        <v>0</v>
      </c>
      <c r="N235" s="1365">
        <v>0</v>
      </c>
    </row>
    <row r="236" spans="2:14" ht="23.25">
      <c r="B236" s="1365" t="s">
        <v>2770</v>
      </c>
      <c r="C236" s="1365" t="s">
        <v>2124</v>
      </c>
      <c r="D236" s="1365" t="s">
        <v>2926</v>
      </c>
      <c r="E236" s="1365" t="s">
        <v>2926</v>
      </c>
      <c r="F236" s="1365" t="s">
        <v>2926</v>
      </c>
      <c r="G236" s="1365" t="s">
        <v>3065</v>
      </c>
      <c r="H236" s="1365">
        <v>0</v>
      </c>
      <c r="I236" s="1365">
        <v>0</v>
      </c>
      <c r="J236" s="1365">
        <v>0</v>
      </c>
      <c r="K236" s="1365">
        <v>0</v>
      </c>
      <c r="L236" s="1365">
        <v>0</v>
      </c>
      <c r="M236" s="1365">
        <v>0</v>
      </c>
      <c r="N236" s="1365">
        <v>0</v>
      </c>
    </row>
    <row r="237" spans="2:14" ht="23.25">
      <c r="B237" s="1365" t="s">
        <v>2770</v>
      </c>
      <c r="C237" s="1365" t="s">
        <v>3066</v>
      </c>
      <c r="D237" s="1365" t="s">
        <v>1351</v>
      </c>
      <c r="E237" s="1365" t="s">
        <v>1351</v>
      </c>
      <c r="F237" s="1365" t="s">
        <v>1351</v>
      </c>
      <c r="G237" s="1365" t="s">
        <v>3067</v>
      </c>
      <c r="H237" s="1365">
        <v>0</v>
      </c>
      <c r="I237" s="1365">
        <v>0</v>
      </c>
      <c r="J237" s="1365">
        <v>0</v>
      </c>
      <c r="K237" s="1365">
        <v>0</v>
      </c>
      <c r="L237" s="1365">
        <v>0</v>
      </c>
      <c r="M237" s="1365">
        <v>0</v>
      </c>
      <c r="N237" s="1365">
        <v>0</v>
      </c>
    </row>
    <row r="238" spans="2:14" ht="23.25">
      <c r="B238" s="1365" t="s">
        <v>2770</v>
      </c>
      <c r="C238" s="1365" t="s">
        <v>3066</v>
      </c>
      <c r="D238" s="1365" t="s">
        <v>2926</v>
      </c>
      <c r="E238" s="1365" t="s">
        <v>1351</v>
      </c>
      <c r="F238" s="1365" t="s">
        <v>1351</v>
      </c>
      <c r="G238" s="1365" t="s">
        <v>3067</v>
      </c>
      <c r="H238" s="1365">
        <v>0</v>
      </c>
      <c r="I238" s="1365">
        <v>0</v>
      </c>
      <c r="J238" s="1365">
        <v>0</v>
      </c>
      <c r="K238" s="1365">
        <v>0</v>
      </c>
      <c r="L238" s="1365">
        <v>0</v>
      </c>
      <c r="M238" s="1365">
        <v>0</v>
      </c>
      <c r="N238" s="1365">
        <v>0</v>
      </c>
    </row>
    <row r="239" spans="2:14" ht="23.25">
      <c r="B239" s="1365" t="s">
        <v>2770</v>
      </c>
      <c r="C239" s="1365" t="s">
        <v>3066</v>
      </c>
      <c r="D239" s="1365" t="s">
        <v>2926</v>
      </c>
      <c r="E239" s="1365" t="s">
        <v>2926</v>
      </c>
      <c r="F239" s="1365" t="s">
        <v>1351</v>
      </c>
      <c r="G239" s="1365" t="s">
        <v>3067</v>
      </c>
      <c r="H239" s="1365">
        <v>0</v>
      </c>
      <c r="I239" s="1365">
        <v>0</v>
      </c>
      <c r="J239" s="1365">
        <v>0</v>
      </c>
      <c r="K239" s="1365">
        <v>0</v>
      </c>
      <c r="L239" s="1365">
        <v>0</v>
      </c>
      <c r="M239" s="1365">
        <v>0</v>
      </c>
      <c r="N239" s="1365">
        <v>0</v>
      </c>
    </row>
    <row r="240" spans="2:14" ht="23.25">
      <c r="B240" s="1365" t="s">
        <v>2770</v>
      </c>
      <c r="C240" s="1365" t="s">
        <v>3066</v>
      </c>
      <c r="D240" s="1365" t="s">
        <v>2926</v>
      </c>
      <c r="E240" s="1365" t="s">
        <v>2926</v>
      </c>
      <c r="F240" s="1365" t="s">
        <v>2926</v>
      </c>
      <c r="G240" s="1365" t="s">
        <v>3067</v>
      </c>
      <c r="H240" s="1365">
        <v>0</v>
      </c>
      <c r="I240" s="1365">
        <v>0</v>
      </c>
      <c r="J240" s="1365">
        <v>0</v>
      </c>
      <c r="K240" s="1365">
        <v>0</v>
      </c>
      <c r="L240" s="1365">
        <v>0</v>
      </c>
      <c r="M240" s="1365">
        <v>0</v>
      </c>
      <c r="N240" s="1365">
        <v>0</v>
      </c>
    </row>
    <row r="241" spans="2:14" ht="23.25">
      <c r="B241" s="1365" t="s">
        <v>2770</v>
      </c>
      <c r="C241" s="1365" t="s">
        <v>3068</v>
      </c>
      <c r="D241" s="1365" t="s">
        <v>1351</v>
      </c>
      <c r="E241" s="1365" t="s">
        <v>1351</v>
      </c>
      <c r="F241" s="1365" t="s">
        <v>1351</v>
      </c>
      <c r="G241" s="1365" t="s">
        <v>3069</v>
      </c>
      <c r="H241" s="1365">
        <v>2911560</v>
      </c>
      <c r="I241" s="1365">
        <v>-6949.4</v>
      </c>
      <c r="J241" s="1365">
        <v>2904610.6</v>
      </c>
      <c r="K241" s="1365">
        <v>0</v>
      </c>
      <c r="L241" s="1365">
        <v>2031668</v>
      </c>
      <c r="M241" s="1365">
        <v>69.95</v>
      </c>
      <c r="N241" s="1365">
        <v>-872942.6</v>
      </c>
    </row>
    <row r="242" spans="2:14" ht="23.25">
      <c r="B242" s="1365" t="s">
        <v>2770</v>
      </c>
      <c r="C242" s="1365" t="s">
        <v>3068</v>
      </c>
      <c r="D242" s="1365" t="s">
        <v>2926</v>
      </c>
      <c r="E242" s="1365" t="s">
        <v>1351</v>
      </c>
      <c r="F242" s="1365" t="s">
        <v>1351</v>
      </c>
      <c r="G242" s="1365" t="s">
        <v>3069</v>
      </c>
      <c r="H242" s="1365">
        <v>2911560</v>
      </c>
      <c r="I242" s="1365">
        <v>-6949.4</v>
      </c>
      <c r="J242" s="1365">
        <v>2904610.6</v>
      </c>
      <c r="K242" s="1365">
        <v>0</v>
      </c>
      <c r="L242" s="1365">
        <v>2031668</v>
      </c>
      <c r="M242" s="1365">
        <v>69.95</v>
      </c>
      <c r="N242" s="1365">
        <v>-872942.6</v>
      </c>
    </row>
    <row r="243" spans="2:14" ht="23.25">
      <c r="B243" s="1365" t="s">
        <v>2770</v>
      </c>
      <c r="C243" s="1365" t="s">
        <v>3068</v>
      </c>
      <c r="D243" s="1365" t="s">
        <v>2926</v>
      </c>
      <c r="E243" s="1365" t="s">
        <v>2926</v>
      </c>
      <c r="F243" s="1365" t="s">
        <v>1351</v>
      </c>
      <c r="G243" s="1365" t="s">
        <v>3069</v>
      </c>
      <c r="H243" s="1365">
        <v>2911560</v>
      </c>
      <c r="I243" s="1365">
        <v>-6949.4</v>
      </c>
      <c r="J243" s="1365">
        <v>2904610.6</v>
      </c>
      <c r="K243" s="1365">
        <v>0</v>
      </c>
      <c r="L243" s="1365">
        <v>2031668</v>
      </c>
      <c r="M243" s="1365">
        <v>69.95</v>
      </c>
      <c r="N243" s="1365">
        <v>-872942.6</v>
      </c>
    </row>
    <row r="244" spans="2:14">
      <c r="B244" s="1365" t="s">
        <v>2770</v>
      </c>
      <c r="C244" s="1365" t="s">
        <v>3068</v>
      </c>
      <c r="D244" s="1365" t="s">
        <v>2926</v>
      </c>
      <c r="E244" s="1365" t="s">
        <v>2926</v>
      </c>
      <c r="F244" s="1365" t="s">
        <v>2926</v>
      </c>
      <c r="G244" s="1365" t="s">
        <v>3070</v>
      </c>
      <c r="H244" s="1365">
        <v>0</v>
      </c>
      <c r="I244" s="1365">
        <v>0</v>
      </c>
      <c r="J244" s="1365">
        <v>0</v>
      </c>
      <c r="K244" s="1365">
        <v>0</v>
      </c>
      <c r="L244" s="1365">
        <v>0</v>
      </c>
      <c r="M244" s="1365">
        <v>0</v>
      </c>
      <c r="N244" s="1365">
        <v>0</v>
      </c>
    </row>
    <row r="245" spans="2:14">
      <c r="B245" s="1365" t="s">
        <v>2770</v>
      </c>
      <c r="C245" s="1365" t="s">
        <v>3068</v>
      </c>
      <c r="D245" s="1365" t="s">
        <v>2926</v>
      </c>
      <c r="E245" s="1365" t="s">
        <v>2926</v>
      </c>
      <c r="F245" s="1365" t="s">
        <v>2930</v>
      </c>
      <c r="G245" s="1365" t="s">
        <v>3071</v>
      </c>
      <c r="H245" s="1365">
        <v>0</v>
      </c>
      <c r="I245" s="1365">
        <v>0</v>
      </c>
      <c r="J245" s="1365">
        <v>0</v>
      </c>
      <c r="K245" s="1365">
        <v>0</v>
      </c>
      <c r="L245" s="1365">
        <v>0</v>
      </c>
      <c r="M245" s="1365">
        <v>0</v>
      </c>
      <c r="N245" s="1365">
        <v>0</v>
      </c>
    </row>
    <row r="246" spans="2:14">
      <c r="B246" s="1365" t="s">
        <v>2770</v>
      </c>
      <c r="C246" s="1365" t="s">
        <v>3068</v>
      </c>
      <c r="D246" s="1365" t="s">
        <v>2926</v>
      </c>
      <c r="E246" s="1365" t="s">
        <v>2926</v>
      </c>
      <c r="F246" s="1365" t="s">
        <v>2932</v>
      </c>
      <c r="G246" s="1365" t="s">
        <v>3072</v>
      </c>
      <c r="H246" s="1365">
        <v>617005</v>
      </c>
      <c r="I246" s="1365">
        <v>0</v>
      </c>
      <c r="J246" s="1365">
        <v>617005</v>
      </c>
      <c r="K246" s="1365">
        <v>0</v>
      </c>
      <c r="L246" s="1365">
        <v>502369</v>
      </c>
      <c r="M246" s="1365">
        <v>81.42</v>
      </c>
      <c r="N246" s="1365">
        <v>-114636</v>
      </c>
    </row>
    <row r="247" spans="2:14">
      <c r="B247" s="1365" t="s">
        <v>2770</v>
      </c>
      <c r="C247" s="1365" t="s">
        <v>3068</v>
      </c>
      <c r="D247" s="1365" t="s">
        <v>2926</v>
      </c>
      <c r="E247" s="1365" t="s">
        <v>2926</v>
      </c>
      <c r="F247" s="1365" t="s">
        <v>2947</v>
      </c>
      <c r="G247" s="1365" t="s">
        <v>3073</v>
      </c>
      <c r="H247" s="1365">
        <v>0</v>
      </c>
      <c r="I247" s="1365">
        <v>0</v>
      </c>
      <c r="J247" s="1365">
        <v>0</v>
      </c>
      <c r="K247" s="1365">
        <v>0</v>
      </c>
      <c r="L247" s="1365">
        <v>0</v>
      </c>
      <c r="M247" s="1365">
        <v>0</v>
      </c>
      <c r="N247" s="1365">
        <v>0</v>
      </c>
    </row>
    <row r="248" spans="2:14">
      <c r="B248" s="1365" t="s">
        <v>2770</v>
      </c>
      <c r="C248" s="1365" t="s">
        <v>3068</v>
      </c>
      <c r="D248" s="1365" t="s">
        <v>2926</v>
      </c>
      <c r="E248" s="1365" t="s">
        <v>2926</v>
      </c>
      <c r="F248" s="1365" t="s">
        <v>2983</v>
      </c>
      <c r="G248" s="1365" t="s">
        <v>3074</v>
      </c>
      <c r="H248" s="1365">
        <v>0</v>
      </c>
      <c r="I248" s="1365">
        <v>0</v>
      </c>
      <c r="J248" s="1365">
        <v>0</v>
      </c>
      <c r="K248" s="1365">
        <v>0</v>
      </c>
      <c r="L248" s="1365">
        <v>0</v>
      </c>
      <c r="M248" s="1365">
        <v>0</v>
      </c>
      <c r="N248" s="1365">
        <v>0</v>
      </c>
    </row>
    <row r="249" spans="2:14">
      <c r="B249" s="1365" t="s">
        <v>2770</v>
      </c>
      <c r="C249" s="1365" t="s">
        <v>3068</v>
      </c>
      <c r="D249" s="1365" t="s">
        <v>2926</v>
      </c>
      <c r="E249" s="1365" t="s">
        <v>2926</v>
      </c>
      <c r="F249" s="1365" t="s">
        <v>2985</v>
      </c>
      <c r="G249" s="1365" t="s">
        <v>3075</v>
      </c>
      <c r="H249" s="1365">
        <v>0</v>
      </c>
      <c r="I249" s="1365">
        <v>0</v>
      </c>
      <c r="J249" s="1365">
        <v>0</v>
      </c>
      <c r="K249" s="1365">
        <v>0</v>
      </c>
      <c r="L249" s="1365">
        <v>0</v>
      </c>
      <c r="M249" s="1365">
        <v>0</v>
      </c>
      <c r="N249" s="1365">
        <v>0</v>
      </c>
    </row>
    <row r="250" spans="2:14">
      <c r="B250" s="1365" t="s">
        <v>2770</v>
      </c>
      <c r="C250" s="1365" t="s">
        <v>3068</v>
      </c>
      <c r="D250" s="1365" t="s">
        <v>2926</v>
      </c>
      <c r="E250" s="1365" t="s">
        <v>2926</v>
      </c>
      <c r="F250" s="1365" t="s">
        <v>2987</v>
      </c>
      <c r="G250" s="1365" t="s">
        <v>3076</v>
      </c>
      <c r="H250" s="1365">
        <v>48500</v>
      </c>
      <c r="I250" s="1365">
        <v>-48500</v>
      </c>
      <c r="J250" s="1365">
        <v>0</v>
      </c>
      <c r="K250" s="1365">
        <v>0</v>
      </c>
      <c r="L250" s="1365">
        <v>0</v>
      </c>
      <c r="M250" s="1365">
        <v>0</v>
      </c>
      <c r="N250" s="1365">
        <v>0</v>
      </c>
    </row>
    <row r="251" spans="2:14">
      <c r="B251" s="1365" t="s">
        <v>2770</v>
      </c>
      <c r="C251" s="1365" t="s">
        <v>3068</v>
      </c>
      <c r="D251" s="1365" t="s">
        <v>2926</v>
      </c>
      <c r="E251" s="1365" t="s">
        <v>2926</v>
      </c>
      <c r="F251" s="1365" t="s">
        <v>2989</v>
      </c>
      <c r="G251" s="1365" t="s">
        <v>3077</v>
      </c>
      <c r="H251" s="1365">
        <v>0</v>
      </c>
      <c r="I251" s="1365">
        <v>0</v>
      </c>
      <c r="J251" s="1365">
        <v>0</v>
      </c>
      <c r="K251" s="1365">
        <v>0</v>
      </c>
      <c r="L251" s="1365">
        <v>0</v>
      </c>
      <c r="M251" s="1365">
        <v>0</v>
      </c>
      <c r="N251" s="1365">
        <v>0</v>
      </c>
    </row>
    <row r="252" spans="2:14">
      <c r="B252" s="1365" t="s">
        <v>2770</v>
      </c>
      <c r="C252" s="1365" t="s">
        <v>3068</v>
      </c>
      <c r="D252" s="1365" t="s">
        <v>2926</v>
      </c>
      <c r="E252" s="1365" t="s">
        <v>2926</v>
      </c>
      <c r="F252" s="1365" t="s">
        <v>2991</v>
      </c>
      <c r="G252" s="1365" t="s">
        <v>3078</v>
      </c>
      <c r="H252" s="1365">
        <v>0</v>
      </c>
      <c r="I252" s="1365">
        <v>0</v>
      </c>
      <c r="J252" s="1365">
        <v>0</v>
      </c>
      <c r="K252" s="1365">
        <v>0</v>
      </c>
      <c r="L252" s="1365">
        <v>0</v>
      </c>
      <c r="M252" s="1365">
        <v>0</v>
      </c>
      <c r="N252" s="1365">
        <v>0</v>
      </c>
    </row>
    <row r="253" spans="2:14">
      <c r="B253" s="1365" t="s">
        <v>2770</v>
      </c>
      <c r="C253" s="1365" t="s">
        <v>3068</v>
      </c>
      <c r="D253" s="1365" t="s">
        <v>2926</v>
      </c>
      <c r="E253" s="1365" t="s">
        <v>2926</v>
      </c>
      <c r="F253" s="1365" t="s">
        <v>2993</v>
      </c>
      <c r="G253" s="1365" t="s">
        <v>3079</v>
      </c>
      <c r="H253" s="1365">
        <v>0</v>
      </c>
      <c r="I253" s="1365">
        <v>0</v>
      </c>
      <c r="J253" s="1365">
        <v>0</v>
      </c>
      <c r="K253" s="1365">
        <v>0</v>
      </c>
      <c r="L253" s="1365">
        <v>0</v>
      </c>
      <c r="M253" s="1365">
        <v>0</v>
      </c>
      <c r="N253" s="1365">
        <v>0</v>
      </c>
    </row>
    <row r="254" spans="2:14">
      <c r="B254" s="1365" t="s">
        <v>2770</v>
      </c>
      <c r="C254" s="1365" t="s">
        <v>3068</v>
      </c>
      <c r="D254" s="1365" t="s">
        <v>2926</v>
      </c>
      <c r="E254" s="1365" t="s">
        <v>2926</v>
      </c>
      <c r="F254" s="1365" t="s">
        <v>2995</v>
      </c>
      <c r="G254" s="1365" t="s">
        <v>3080</v>
      </c>
      <c r="H254" s="1365">
        <v>545000</v>
      </c>
      <c r="I254" s="1365">
        <v>0</v>
      </c>
      <c r="J254" s="1365">
        <v>545000</v>
      </c>
      <c r="K254" s="1365">
        <v>0</v>
      </c>
      <c r="L254" s="1365">
        <v>449050</v>
      </c>
      <c r="M254" s="1365">
        <v>82.39</v>
      </c>
      <c r="N254" s="1365">
        <v>-95950</v>
      </c>
    </row>
    <row r="255" spans="2:14">
      <c r="B255" s="1365" t="s">
        <v>2770</v>
      </c>
      <c r="C255" s="1365" t="s">
        <v>3068</v>
      </c>
      <c r="D255" s="1365" t="s">
        <v>2926</v>
      </c>
      <c r="E255" s="1365" t="s">
        <v>2926</v>
      </c>
      <c r="F255" s="1365" t="s">
        <v>2997</v>
      </c>
      <c r="G255" s="1365" t="s">
        <v>3081</v>
      </c>
      <c r="H255" s="1365">
        <v>0</v>
      </c>
      <c r="I255" s="1365">
        <v>0</v>
      </c>
      <c r="J255" s="1365">
        <v>0</v>
      </c>
      <c r="K255" s="1365">
        <v>0</v>
      </c>
      <c r="L255" s="1365">
        <v>0</v>
      </c>
      <c r="M255" s="1365">
        <v>0</v>
      </c>
      <c r="N255" s="1365">
        <v>0</v>
      </c>
    </row>
    <row r="256" spans="2:14">
      <c r="B256" s="1365" t="s">
        <v>2770</v>
      </c>
      <c r="C256" s="1365" t="s">
        <v>3068</v>
      </c>
      <c r="D256" s="1365" t="s">
        <v>2926</v>
      </c>
      <c r="E256" s="1365" t="s">
        <v>2926</v>
      </c>
      <c r="F256" s="1365" t="s">
        <v>2999</v>
      </c>
      <c r="G256" s="1365" t="s">
        <v>3082</v>
      </c>
      <c r="H256" s="1365">
        <v>699200</v>
      </c>
      <c r="I256" s="1365">
        <v>0</v>
      </c>
      <c r="J256" s="1365">
        <v>699200</v>
      </c>
      <c r="K256" s="1365">
        <v>0</v>
      </c>
      <c r="L256" s="1365">
        <v>161814</v>
      </c>
      <c r="M256" s="1365">
        <v>23.14</v>
      </c>
      <c r="N256" s="1365">
        <v>-537386</v>
      </c>
    </row>
    <row r="257" spans="2:14">
      <c r="B257" s="1365" t="s">
        <v>2770</v>
      </c>
      <c r="C257" s="1365" t="s">
        <v>3068</v>
      </c>
      <c r="D257" s="1365" t="s">
        <v>2926</v>
      </c>
      <c r="E257" s="1365" t="s">
        <v>2926</v>
      </c>
      <c r="F257" s="1365" t="s">
        <v>3001</v>
      </c>
      <c r="G257" s="1365" t="s">
        <v>3083</v>
      </c>
      <c r="H257" s="1365">
        <v>0</v>
      </c>
      <c r="I257" s="1365">
        <v>0</v>
      </c>
      <c r="J257" s="1365">
        <v>0</v>
      </c>
      <c r="K257" s="1365">
        <v>0</v>
      </c>
      <c r="L257" s="1365">
        <v>0</v>
      </c>
      <c r="M257" s="1365">
        <v>0</v>
      </c>
      <c r="N257" s="1365">
        <v>0</v>
      </c>
    </row>
    <row r="258" spans="2:14">
      <c r="B258" s="1365" t="s">
        <v>2770</v>
      </c>
      <c r="C258" s="1365" t="s">
        <v>3068</v>
      </c>
      <c r="D258" s="1365" t="s">
        <v>2926</v>
      </c>
      <c r="E258" s="1365" t="s">
        <v>2926</v>
      </c>
      <c r="F258" s="1365" t="s">
        <v>3003</v>
      </c>
      <c r="G258" s="1365" t="s">
        <v>3084</v>
      </c>
      <c r="H258" s="1365">
        <v>165125</v>
      </c>
      <c r="I258" s="1365">
        <v>0</v>
      </c>
      <c r="J258" s="1365">
        <v>165125</v>
      </c>
      <c r="K258" s="1365">
        <v>0</v>
      </c>
      <c r="L258" s="1365">
        <v>114175</v>
      </c>
      <c r="M258" s="1365">
        <v>69.14</v>
      </c>
      <c r="N258" s="1365">
        <v>-50950</v>
      </c>
    </row>
    <row r="259" spans="2:14">
      <c r="B259" s="1365" t="s">
        <v>2770</v>
      </c>
      <c r="C259" s="1365" t="s">
        <v>3068</v>
      </c>
      <c r="D259" s="1365" t="s">
        <v>2926</v>
      </c>
      <c r="E259" s="1365" t="s">
        <v>2926</v>
      </c>
      <c r="F259" s="1365" t="s">
        <v>3005</v>
      </c>
      <c r="G259" s="1365" t="s">
        <v>3085</v>
      </c>
      <c r="H259" s="1365">
        <v>208625</v>
      </c>
      <c r="I259" s="1365">
        <v>0</v>
      </c>
      <c r="J259" s="1365">
        <v>208625</v>
      </c>
      <c r="K259" s="1365">
        <v>0</v>
      </c>
      <c r="L259" s="1365">
        <v>195975</v>
      </c>
      <c r="M259" s="1365">
        <v>93.94</v>
      </c>
      <c r="N259" s="1365">
        <v>-12650</v>
      </c>
    </row>
    <row r="260" spans="2:14">
      <c r="B260" s="1365" t="s">
        <v>2770</v>
      </c>
      <c r="C260" s="1365" t="s">
        <v>3068</v>
      </c>
      <c r="D260" s="1365" t="s">
        <v>2926</v>
      </c>
      <c r="E260" s="1365" t="s">
        <v>2926</v>
      </c>
      <c r="F260" s="1365" t="s">
        <v>3007</v>
      </c>
      <c r="G260" s="1365" t="s">
        <v>3086</v>
      </c>
      <c r="H260" s="1365">
        <v>512905</v>
      </c>
      <c r="I260" s="1365">
        <v>95325</v>
      </c>
      <c r="J260" s="1365">
        <v>608230</v>
      </c>
      <c r="K260" s="1365">
        <v>0</v>
      </c>
      <c r="L260" s="1365">
        <v>608230</v>
      </c>
      <c r="M260" s="1365">
        <v>100</v>
      </c>
      <c r="N260" s="1365">
        <v>0</v>
      </c>
    </row>
    <row r="261" spans="2:14">
      <c r="B261" s="1365" t="s">
        <v>2770</v>
      </c>
      <c r="C261" s="1365" t="s">
        <v>3068</v>
      </c>
      <c r="D261" s="1365" t="s">
        <v>2926</v>
      </c>
      <c r="E261" s="1365" t="s">
        <v>2926</v>
      </c>
      <c r="F261" s="1365" t="s">
        <v>3008</v>
      </c>
      <c r="G261" s="1365" t="s">
        <v>3087</v>
      </c>
      <c r="H261" s="1365">
        <v>115200</v>
      </c>
      <c r="I261" s="1365">
        <v>-53774.400000000001</v>
      </c>
      <c r="J261" s="1365">
        <v>61425.599999999999</v>
      </c>
      <c r="K261" s="1365">
        <v>0</v>
      </c>
      <c r="L261" s="1365">
        <v>55</v>
      </c>
      <c r="M261" s="1365">
        <v>0.09</v>
      </c>
      <c r="N261" s="1365">
        <v>-61370.6</v>
      </c>
    </row>
    <row r="262" spans="2:14">
      <c r="B262" s="1365" t="s">
        <v>2770</v>
      </c>
      <c r="C262" s="1365" t="s">
        <v>3068</v>
      </c>
      <c r="D262" s="1365" t="s">
        <v>2926</v>
      </c>
      <c r="E262" s="1365" t="s">
        <v>2926</v>
      </c>
      <c r="F262" s="1365" t="s">
        <v>3010</v>
      </c>
      <c r="G262" s="1365" t="s">
        <v>3088</v>
      </c>
      <c r="H262" s="1365">
        <v>0</v>
      </c>
      <c r="I262" s="1365">
        <v>0</v>
      </c>
      <c r="J262" s="1365">
        <v>0</v>
      </c>
      <c r="K262" s="1365">
        <v>0</v>
      </c>
      <c r="L262" s="1365">
        <v>0</v>
      </c>
      <c r="M262" s="1365">
        <v>0</v>
      </c>
      <c r="N262" s="1365">
        <v>0</v>
      </c>
    </row>
    <row r="263" spans="2:14">
      <c r="B263" s="1365" t="s">
        <v>2770</v>
      </c>
      <c r="C263" s="1365" t="s">
        <v>3068</v>
      </c>
      <c r="D263" s="1365" t="s">
        <v>2926</v>
      </c>
      <c r="E263" s="1365" t="s">
        <v>2926</v>
      </c>
      <c r="F263" s="1365" t="s">
        <v>3089</v>
      </c>
      <c r="G263" s="1365" t="s">
        <v>3090</v>
      </c>
      <c r="H263" s="1365">
        <v>0</v>
      </c>
      <c r="I263" s="1365">
        <v>0</v>
      </c>
      <c r="J263" s="1365">
        <v>0</v>
      </c>
      <c r="K263" s="1365">
        <v>0</v>
      </c>
      <c r="L263" s="1365">
        <v>0</v>
      </c>
      <c r="M263" s="1365">
        <v>0</v>
      </c>
      <c r="N263" s="1365">
        <v>0</v>
      </c>
    </row>
    <row r="264" spans="2:14" ht="23.25">
      <c r="B264" s="1365" t="s">
        <v>2770</v>
      </c>
      <c r="C264" s="1365" t="s">
        <v>3068</v>
      </c>
      <c r="D264" s="1365" t="s">
        <v>2926</v>
      </c>
      <c r="E264" s="1365" t="s">
        <v>2926</v>
      </c>
      <c r="F264" s="1365" t="s">
        <v>3091</v>
      </c>
      <c r="G264" s="1365" t="s">
        <v>3092</v>
      </c>
      <c r="H264" s="1365">
        <v>0</v>
      </c>
      <c r="I264" s="1365">
        <v>0</v>
      </c>
      <c r="J264" s="1365">
        <v>0</v>
      </c>
      <c r="K264" s="1365">
        <v>0</v>
      </c>
      <c r="L264" s="1365">
        <v>0</v>
      </c>
      <c r="M264" s="1365">
        <v>0</v>
      </c>
      <c r="N264" s="1365">
        <v>0</v>
      </c>
    </row>
    <row r="265" spans="2:14" ht="23.25">
      <c r="B265" s="1365" t="s">
        <v>2770</v>
      </c>
      <c r="C265" s="1365" t="s">
        <v>3068</v>
      </c>
      <c r="D265" s="1365" t="s">
        <v>2926</v>
      </c>
      <c r="E265" s="1365" t="s">
        <v>2926</v>
      </c>
      <c r="F265" s="1365" t="s">
        <v>3093</v>
      </c>
      <c r="G265" s="1365" t="s">
        <v>3094</v>
      </c>
      <c r="H265" s="1365">
        <v>0</v>
      </c>
      <c r="I265" s="1365">
        <v>0</v>
      </c>
      <c r="J265" s="1365">
        <v>0</v>
      </c>
      <c r="K265" s="1365">
        <v>0</v>
      </c>
      <c r="L265" s="1365">
        <v>0</v>
      </c>
      <c r="M265" s="1365">
        <v>0</v>
      </c>
      <c r="N265" s="1365">
        <v>0</v>
      </c>
    </row>
    <row r="266" spans="2:14" ht="23.25">
      <c r="B266" s="1365" t="s">
        <v>2770</v>
      </c>
      <c r="C266" s="1365" t="s">
        <v>3095</v>
      </c>
      <c r="D266" s="1365" t="s">
        <v>1351</v>
      </c>
      <c r="E266" s="1365" t="s">
        <v>1351</v>
      </c>
      <c r="F266" s="1365" t="s">
        <v>1351</v>
      </c>
      <c r="G266" s="1365" t="s">
        <v>3096</v>
      </c>
      <c r="H266" s="1365">
        <v>0</v>
      </c>
      <c r="I266" s="1365">
        <v>0</v>
      </c>
      <c r="J266" s="1365">
        <v>0</v>
      </c>
      <c r="K266" s="1365">
        <v>0</v>
      </c>
      <c r="L266" s="1365">
        <v>0</v>
      </c>
      <c r="M266" s="1365">
        <v>0</v>
      </c>
      <c r="N266" s="1365">
        <v>0</v>
      </c>
    </row>
    <row r="267" spans="2:14" ht="23.25">
      <c r="B267" s="1365" t="s">
        <v>2770</v>
      </c>
      <c r="C267" s="1365" t="s">
        <v>3095</v>
      </c>
      <c r="D267" s="1365" t="s">
        <v>2926</v>
      </c>
      <c r="E267" s="1365" t="s">
        <v>1351</v>
      </c>
      <c r="F267" s="1365" t="s">
        <v>1351</v>
      </c>
      <c r="G267" s="1365" t="s">
        <v>3096</v>
      </c>
      <c r="H267" s="1365">
        <v>0</v>
      </c>
      <c r="I267" s="1365">
        <v>0</v>
      </c>
      <c r="J267" s="1365">
        <v>0</v>
      </c>
      <c r="K267" s="1365">
        <v>0</v>
      </c>
      <c r="L267" s="1365">
        <v>0</v>
      </c>
      <c r="M267" s="1365">
        <v>0</v>
      </c>
      <c r="N267" s="1365">
        <v>0</v>
      </c>
    </row>
    <row r="268" spans="2:14" ht="23.25">
      <c r="B268" s="1365" t="s">
        <v>2770</v>
      </c>
      <c r="C268" s="1365" t="s">
        <v>3095</v>
      </c>
      <c r="D268" s="1365" t="s">
        <v>2926</v>
      </c>
      <c r="E268" s="1365" t="s">
        <v>2926</v>
      </c>
      <c r="F268" s="1365" t="s">
        <v>1351</v>
      </c>
      <c r="G268" s="1365" t="s">
        <v>3096</v>
      </c>
      <c r="H268" s="1365">
        <v>0</v>
      </c>
      <c r="I268" s="1365">
        <v>0</v>
      </c>
      <c r="J268" s="1365">
        <v>0</v>
      </c>
      <c r="K268" s="1365">
        <v>0</v>
      </c>
      <c r="L268" s="1365">
        <v>0</v>
      </c>
      <c r="M268" s="1365">
        <v>0</v>
      </c>
      <c r="N268" s="1365">
        <v>0</v>
      </c>
    </row>
    <row r="269" spans="2:14" ht="23.25">
      <c r="B269" s="1365" t="s">
        <v>2770</v>
      </c>
      <c r="C269" s="1365" t="s">
        <v>3095</v>
      </c>
      <c r="D269" s="1365" t="s">
        <v>2926</v>
      </c>
      <c r="E269" s="1365" t="s">
        <v>2926</v>
      </c>
      <c r="F269" s="1365" t="s">
        <v>2926</v>
      </c>
      <c r="G269" s="1365" t="s">
        <v>3096</v>
      </c>
      <c r="H269" s="1365">
        <v>0</v>
      </c>
      <c r="I269" s="1365">
        <v>0</v>
      </c>
      <c r="J269" s="1365">
        <v>0</v>
      </c>
      <c r="K269" s="1365">
        <v>0</v>
      </c>
      <c r="L269" s="1365">
        <v>0</v>
      </c>
      <c r="M269" s="1365">
        <v>0</v>
      </c>
      <c r="N269" s="1365">
        <v>0</v>
      </c>
    </row>
    <row r="270" spans="2:14" ht="23.25">
      <c r="B270" s="1365" t="s">
        <v>2770</v>
      </c>
      <c r="C270" s="1365" t="s">
        <v>3097</v>
      </c>
      <c r="D270" s="1365" t="s">
        <v>1351</v>
      </c>
      <c r="E270" s="1365" t="s">
        <v>1351</v>
      </c>
      <c r="F270" s="1365" t="s">
        <v>1351</v>
      </c>
      <c r="G270" s="1365" t="s">
        <v>3098</v>
      </c>
      <c r="H270" s="1365">
        <v>0</v>
      </c>
      <c r="I270" s="1365">
        <v>0</v>
      </c>
      <c r="J270" s="1365">
        <v>0</v>
      </c>
      <c r="K270" s="1365">
        <v>0</v>
      </c>
      <c r="L270" s="1365">
        <v>0</v>
      </c>
      <c r="M270" s="1365">
        <v>0</v>
      </c>
      <c r="N270" s="1365">
        <v>0</v>
      </c>
    </row>
    <row r="271" spans="2:14" ht="23.25">
      <c r="B271" s="1365" t="s">
        <v>2770</v>
      </c>
      <c r="C271" s="1365" t="s">
        <v>3097</v>
      </c>
      <c r="D271" s="1365" t="s">
        <v>2926</v>
      </c>
      <c r="E271" s="1365" t="s">
        <v>1351</v>
      </c>
      <c r="F271" s="1365" t="s">
        <v>1351</v>
      </c>
      <c r="G271" s="1365" t="s">
        <v>3098</v>
      </c>
      <c r="H271" s="1365">
        <v>0</v>
      </c>
      <c r="I271" s="1365">
        <v>0</v>
      </c>
      <c r="J271" s="1365">
        <v>0</v>
      </c>
      <c r="K271" s="1365">
        <v>0</v>
      </c>
      <c r="L271" s="1365">
        <v>0</v>
      </c>
      <c r="M271" s="1365">
        <v>0</v>
      </c>
      <c r="N271" s="1365">
        <v>0</v>
      </c>
    </row>
    <row r="272" spans="2:14" ht="23.25">
      <c r="B272" s="1365" t="s">
        <v>2770</v>
      </c>
      <c r="C272" s="1365" t="s">
        <v>3097</v>
      </c>
      <c r="D272" s="1365" t="s">
        <v>2926</v>
      </c>
      <c r="E272" s="1365" t="s">
        <v>2926</v>
      </c>
      <c r="F272" s="1365" t="s">
        <v>1351</v>
      </c>
      <c r="G272" s="1365" t="s">
        <v>3098</v>
      </c>
      <c r="H272" s="1365">
        <v>0</v>
      </c>
      <c r="I272" s="1365">
        <v>0</v>
      </c>
      <c r="J272" s="1365">
        <v>0</v>
      </c>
      <c r="K272" s="1365">
        <v>0</v>
      </c>
      <c r="L272" s="1365">
        <v>0</v>
      </c>
      <c r="M272" s="1365">
        <v>0</v>
      </c>
      <c r="N272" s="1365">
        <v>0</v>
      </c>
    </row>
    <row r="273" spans="2:14" ht="23.25">
      <c r="B273" s="1365" t="s">
        <v>2770</v>
      </c>
      <c r="C273" s="1365" t="s">
        <v>3097</v>
      </c>
      <c r="D273" s="1365" t="s">
        <v>2926</v>
      </c>
      <c r="E273" s="1365" t="s">
        <v>2926</v>
      </c>
      <c r="F273" s="1365" t="s">
        <v>2926</v>
      </c>
      <c r="G273" s="1365" t="s">
        <v>3098</v>
      </c>
      <c r="H273" s="1365">
        <v>0</v>
      </c>
      <c r="I273" s="1365">
        <v>0</v>
      </c>
      <c r="J273" s="1365">
        <v>0</v>
      </c>
      <c r="K273" s="1365">
        <v>0</v>
      </c>
      <c r="L273" s="1365">
        <v>0</v>
      </c>
      <c r="M273" s="1365">
        <v>0</v>
      </c>
      <c r="N273" s="1365">
        <v>0</v>
      </c>
    </row>
    <row r="274" spans="2:14" ht="23.25">
      <c r="B274" s="1365" t="s">
        <v>2770</v>
      </c>
      <c r="C274" s="1365" t="s">
        <v>3099</v>
      </c>
      <c r="D274" s="1365" t="s">
        <v>1351</v>
      </c>
      <c r="E274" s="1365" t="s">
        <v>1351</v>
      </c>
      <c r="F274" s="1365" t="s">
        <v>1351</v>
      </c>
      <c r="G274" s="1365" t="s">
        <v>3100</v>
      </c>
      <c r="H274" s="1365">
        <v>0</v>
      </c>
      <c r="I274" s="1365">
        <v>0</v>
      </c>
      <c r="J274" s="1365">
        <v>0</v>
      </c>
      <c r="K274" s="1365">
        <v>0</v>
      </c>
      <c r="L274" s="1365">
        <v>0</v>
      </c>
      <c r="M274" s="1365">
        <v>0</v>
      </c>
      <c r="N274" s="1365">
        <v>0</v>
      </c>
    </row>
    <row r="275" spans="2:14" ht="23.25">
      <c r="B275" s="1365" t="s">
        <v>2770</v>
      </c>
      <c r="C275" s="1365" t="s">
        <v>3099</v>
      </c>
      <c r="D275" s="1365" t="s">
        <v>2926</v>
      </c>
      <c r="E275" s="1365" t="s">
        <v>1351</v>
      </c>
      <c r="F275" s="1365" t="s">
        <v>1351</v>
      </c>
      <c r="G275" s="1365" t="s">
        <v>3100</v>
      </c>
      <c r="H275" s="1365">
        <v>0</v>
      </c>
      <c r="I275" s="1365">
        <v>0</v>
      </c>
      <c r="J275" s="1365">
        <v>0</v>
      </c>
      <c r="K275" s="1365">
        <v>0</v>
      </c>
      <c r="L275" s="1365">
        <v>0</v>
      </c>
      <c r="M275" s="1365">
        <v>0</v>
      </c>
      <c r="N275" s="1365">
        <v>0</v>
      </c>
    </row>
    <row r="276" spans="2:14" ht="23.25">
      <c r="B276" s="1365" t="s">
        <v>2770</v>
      </c>
      <c r="C276" s="1365" t="s">
        <v>3099</v>
      </c>
      <c r="D276" s="1365" t="s">
        <v>2926</v>
      </c>
      <c r="E276" s="1365" t="s">
        <v>2926</v>
      </c>
      <c r="F276" s="1365" t="s">
        <v>1351</v>
      </c>
      <c r="G276" s="1365" t="s">
        <v>3100</v>
      </c>
      <c r="H276" s="1365">
        <v>0</v>
      </c>
      <c r="I276" s="1365">
        <v>0</v>
      </c>
      <c r="J276" s="1365">
        <v>0</v>
      </c>
      <c r="K276" s="1365">
        <v>0</v>
      </c>
      <c r="L276" s="1365">
        <v>0</v>
      </c>
      <c r="M276" s="1365">
        <v>0</v>
      </c>
      <c r="N276" s="1365">
        <v>0</v>
      </c>
    </row>
    <row r="277" spans="2:14" ht="23.25">
      <c r="B277" s="1365" t="s">
        <v>2770</v>
      </c>
      <c r="C277" s="1365" t="s">
        <v>3099</v>
      </c>
      <c r="D277" s="1365" t="s">
        <v>2926</v>
      </c>
      <c r="E277" s="1365" t="s">
        <v>2926</v>
      </c>
      <c r="F277" s="1365" t="s">
        <v>2926</v>
      </c>
      <c r="G277" s="1365" t="s">
        <v>3100</v>
      </c>
      <c r="H277" s="1365">
        <v>0</v>
      </c>
      <c r="I277" s="1365">
        <v>0</v>
      </c>
      <c r="J277" s="1365">
        <v>0</v>
      </c>
      <c r="K277" s="1365">
        <v>0</v>
      </c>
      <c r="L277" s="1365">
        <v>0</v>
      </c>
      <c r="M277" s="1365">
        <v>0</v>
      </c>
      <c r="N277" s="1365">
        <v>0</v>
      </c>
    </row>
    <row r="278" spans="2:14" ht="23.25">
      <c r="B278" s="1365" t="s">
        <v>2770</v>
      </c>
      <c r="C278" s="1365" t="s">
        <v>3101</v>
      </c>
      <c r="D278" s="1365" t="s">
        <v>1351</v>
      </c>
      <c r="E278" s="1365" t="s">
        <v>1351</v>
      </c>
      <c r="F278" s="1365" t="s">
        <v>1351</v>
      </c>
      <c r="G278" s="1365" t="s">
        <v>3102</v>
      </c>
      <c r="H278" s="1365">
        <v>0</v>
      </c>
      <c r="I278" s="1365">
        <v>0</v>
      </c>
      <c r="J278" s="1365">
        <v>0</v>
      </c>
      <c r="K278" s="1365">
        <v>0</v>
      </c>
      <c r="L278" s="1365">
        <v>0</v>
      </c>
      <c r="M278" s="1365">
        <v>0</v>
      </c>
      <c r="N278" s="1365">
        <v>0</v>
      </c>
    </row>
    <row r="279" spans="2:14" ht="23.25">
      <c r="B279" s="1365" t="s">
        <v>2770</v>
      </c>
      <c r="C279" s="1365" t="s">
        <v>3101</v>
      </c>
      <c r="D279" s="1365" t="s">
        <v>2926</v>
      </c>
      <c r="E279" s="1365" t="s">
        <v>1351</v>
      </c>
      <c r="F279" s="1365" t="s">
        <v>1351</v>
      </c>
      <c r="G279" s="1365" t="s">
        <v>3102</v>
      </c>
      <c r="H279" s="1365">
        <v>0</v>
      </c>
      <c r="I279" s="1365">
        <v>0</v>
      </c>
      <c r="J279" s="1365">
        <v>0</v>
      </c>
      <c r="K279" s="1365">
        <v>0</v>
      </c>
      <c r="L279" s="1365">
        <v>0</v>
      </c>
      <c r="M279" s="1365">
        <v>0</v>
      </c>
      <c r="N279" s="1365">
        <v>0</v>
      </c>
    </row>
    <row r="280" spans="2:14" ht="23.25">
      <c r="B280" s="1365" t="s">
        <v>2770</v>
      </c>
      <c r="C280" s="1365" t="s">
        <v>3101</v>
      </c>
      <c r="D280" s="1365" t="s">
        <v>2926</v>
      </c>
      <c r="E280" s="1365" t="s">
        <v>2926</v>
      </c>
      <c r="F280" s="1365" t="s">
        <v>1351</v>
      </c>
      <c r="G280" s="1365" t="s">
        <v>3102</v>
      </c>
      <c r="H280" s="1365">
        <v>0</v>
      </c>
      <c r="I280" s="1365">
        <v>0</v>
      </c>
      <c r="J280" s="1365">
        <v>0</v>
      </c>
      <c r="K280" s="1365">
        <v>0</v>
      </c>
      <c r="L280" s="1365">
        <v>0</v>
      </c>
      <c r="M280" s="1365">
        <v>0</v>
      </c>
      <c r="N280" s="1365">
        <v>0</v>
      </c>
    </row>
    <row r="281" spans="2:14" ht="23.25">
      <c r="B281" s="1365" t="s">
        <v>2770</v>
      </c>
      <c r="C281" s="1365" t="s">
        <v>3101</v>
      </c>
      <c r="D281" s="1365" t="s">
        <v>2926</v>
      </c>
      <c r="E281" s="1365" t="s">
        <v>2926</v>
      </c>
      <c r="F281" s="1365" t="s">
        <v>2926</v>
      </c>
      <c r="G281" s="1365" t="s">
        <v>3102</v>
      </c>
      <c r="H281" s="1365">
        <v>0</v>
      </c>
      <c r="I281" s="1365">
        <v>0</v>
      </c>
      <c r="J281" s="1365">
        <v>0</v>
      </c>
      <c r="K281" s="1365">
        <v>0</v>
      </c>
      <c r="L281" s="1365">
        <v>0</v>
      </c>
      <c r="M281" s="1365">
        <v>0</v>
      </c>
      <c r="N281" s="1365">
        <v>0</v>
      </c>
    </row>
    <row r="282" spans="2:14" ht="23.25">
      <c r="B282" s="1365" t="s">
        <v>2770</v>
      </c>
      <c r="C282" s="1365" t="s">
        <v>3103</v>
      </c>
      <c r="D282" s="1365" t="s">
        <v>1351</v>
      </c>
      <c r="E282" s="1365" t="s">
        <v>1351</v>
      </c>
      <c r="F282" s="1365" t="s">
        <v>1351</v>
      </c>
      <c r="G282" s="1365" t="s">
        <v>3104</v>
      </c>
      <c r="H282" s="1365">
        <v>0</v>
      </c>
      <c r="I282" s="1365">
        <v>0</v>
      </c>
      <c r="J282" s="1365">
        <v>0</v>
      </c>
      <c r="K282" s="1365">
        <v>0</v>
      </c>
      <c r="L282" s="1365">
        <v>0</v>
      </c>
      <c r="M282" s="1365">
        <v>0</v>
      </c>
      <c r="N282" s="1365">
        <v>0</v>
      </c>
    </row>
    <row r="283" spans="2:14" ht="23.25">
      <c r="B283" s="1365" t="s">
        <v>2770</v>
      </c>
      <c r="C283" s="1365" t="s">
        <v>3103</v>
      </c>
      <c r="D283" s="1365" t="s">
        <v>2926</v>
      </c>
      <c r="E283" s="1365" t="s">
        <v>1351</v>
      </c>
      <c r="F283" s="1365" t="s">
        <v>1351</v>
      </c>
      <c r="G283" s="1365" t="s">
        <v>3104</v>
      </c>
      <c r="H283" s="1365">
        <v>0</v>
      </c>
      <c r="I283" s="1365">
        <v>0</v>
      </c>
      <c r="J283" s="1365">
        <v>0</v>
      </c>
      <c r="K283" s="1365">
        <v>0</v>
      </c>
      <c r="L283" s="1365">
        <v>0</v>
      </c>
      <c r="M283" s="1365">
        <v>0</v>
      </c>
      <c r="N283" s="1365">
        <v>0</v>
      </c>
    </row>
    <row r="284" spans="2:14" ht="23.25">
      <c r="B284" s="1365" t="s">
        <v>2770</v>
      </c>
      <c r="C284" s="1365" t="s">
        <v>3103</v>
      </c>
      <c r="D284" s="1365" t="s">
        <v>2926</v>
      </c>
      <c r="E284" s="1365" t="s">
        <v>2926</v>
      </c>
      <c r="F284" s="1365" t="s">
        <v>1351</v>
      </c>
      <c r="G284" s="1365" t="s">
        <v>3104</v>
      </c>
      <c r="H284" s="1365">
        <v>0</v>
      </c>
      <c r="I284" s="1365">
        <v>0</v>
      </c>
      <c r="J284" s="1365">
        <v>0</v>
      </c>
      <c r="K284" s="1365">
        <v>0</v>
      </c>
      <c r="L284" s="1365">
        <v>0</v>
      </c>
      <c r="M284" s="1365">
        <v>0</v>
      </c>
      <c r="N284" s="1365">
        <v>0</v>
      </c>
    </row>
    <row r="285" spans="2:14" ht="23.25">
      <c r="B285" s="1365" t="s">
        <v>2770</v>
      </c>
      <c r="C285" s="1365" t="s">
        <v>3103</v>
      </c>
      <c r="D285" s="1365" t="s">
        <v>2926</v>
      </c>
      <c r="E285" s="1365" t="s">
        <v>2926</v>
      </c>
      <c r="F285" s="1365" t="s">
        <v>2926</v>
      </c>
      <c r="G285" s="1365" t="s">
        <v>3104</v>
      </c>
      <c r="H285" s="1365">
        <v>0</v>
      </c>
      <c r="I285" s="1365">
        <v>0</v>
      </c>
      <c r="J285" s="1365">
        <v>0</v>
      </c>
      <c r="K285" s="1365">
        <v>0</v>
      </c>
      <c r="L285" s="1365">
        <v>0</v>
      </c>
      <c r="M285" s="1365">
        <v>0</v>
      </c>
      <c r="N285" s="1365">
        <v>0</v>
      </c>
    </row>
    <row r="286" spans="2:14">
      <c r="B286" s="1364"/>
      <c r="C286" s="1366"/>
      <c r="D286" s="1367"/>
      <c r="E286" s="1368" t="s">
        <v>2955</v>
      </c>
      <c r="F286" s="1369"/>
      <c r="H286" s="1364">
        <v>2911560</v>
      </c>
      <c r="I286" s="1364">
        <v>-6949.4</v>
      </c>
      <c r="J286" s="1364">
        <v>2904610.6</v>
      </c>
      <c r="K286" s="1364">
        <v>0</v>
      </c>
      <c r="L286" s="1364">
        <v>2031668</v>
      </c>
      <c r="M286" s="1364">
        <v>69.95</v>
      </c>
      <c r="N286" s="1364">
        <v>-872942.6</v>
      </c>
    </row>
    <row r="287" spans="2:14" ht="23.25">
      <c r="B287" s="1363" t="s">
        <v>2770</v>
      </c>
      <c r="C287" s="1363" t="s">
        <v>2131</v>
      </c>
      <c r="D287" s="1363" t="s">
        <v>1351</v>
      </c>
      <c r="E287" s="1363" t="s">
        <v>1351</v>
      </c>
      <c r="F287" s="1363" t="s">
        <v>1351</v>
      </c>
      <c r="G287" s="1363" t="s">
        <v>3105</v>
      </c>
      <c r="H287" s="1364">
        <v>35779976.939999998</v>
      </c>
      <c r="I287" s="1364">
        <v>0</v>
      </c>
      <c r="J287" s="1364">
        <v>35779976.939999998</v>
      </c>
      <c r="K287" s="1364">
        <v>0</v>
      </c>
      <c r="L287" s="1364">
        <v>35178689.880000003</v>
      </c>
      <c r="M287" s="1364">
        <v>98.32</v>
      </c>
      <c r="N287" s="1364">
        <v>-601287.06000000006</v>
      </c>
    </row>
    <row r="288" spans="2:14" ht="23.25">
      <c r="B288" s="1363" t="s">
        <v>2770</v>
      </c>
      <c r="C288" s="1363" t="s">
        <v>2133</v>
      </c>
      <c r="D288" s="1363" t="s">
        <v>1351</v>
      </c>
      <c r="E288" s="1363" t="s">
        <v>1351</v>
      </c>
      <c r="F288" s="1363" t="s">
        <v>1351</v>
      </c>
      <c r="G288" s="1363" t="s">
        <v>3106</v>
      </c>
      <c r="H288" s="1364">
        <v>0</v>
      </c>
      <c r="I288" s="1364">
        <v>0</v>
      </c>
      <c r="J288" s="1364">
        <v>0</v>
      </c>
      <c r="K288" s="1364">
        <v>0</v>
      </c>
      <c r="L288" s="1364">
        <v>0</v>
      </c>
      <c r="M288" s="1364">
        <v>0</v>
      </c>
      <c r="N288" s="1364">
        <v>0</v>
      </c>
    </row>
    <row r="289" spans="2:14">
      <c r="B289" s="1365" t="s">
        <v>2770</v>
      </c>
      <c r="C289" s="1365" t="s">
        <v>2135</v>
      </c>
      <c r="D289" s="1365" t="s">
        <v>1351</v>
      </c>
      <c r="E289" s="1365" t="s">
        <v>1351</v>
      </c>
      <c r="F289" s="1365" t="s">
        <v>1351</v>
      </c>
      <c r="G289" s="1365" t="s">
        <v>617</v>
      </c>
      <c r="H289" s="1365">
        <v>0</v>
      </c>
      <c r="I289" s="1365">
        <v>0</v>
      </c>
      <c r="J289" s="1365">
        <v>0</v>
      </c>
      <c r="K289" s="1365">
        <v>0</v>
      </c>
      <c r="L289" s="1365">
        <v>0</v>
      </c>
      <c r="M289" s="1365">
        <v>0</v>
      </c>
      <c r="N289" s="1365">
        <v>0</v>
      </c>
    </row>
    <row r="290" spans="2:14">
      <c r="B290" s="1365" t="s">
        <v>2770</v>
      </c>
      <c r="C290" s="1365" t="s">
        <v>2135</v>
      </c>
      <c r="D290" s="1365" t="s">
        <v>2926</v>
      </c>
      <c r="E290" s="1365" t="s">
        <v>1351</v>
      </c>
      <c r="F290" s="1365" t="s">
        <v>1351</v>
      </c>
      <c r="G290" s="1365" t="s">
        <v>617</v>
      </c>
      <c r="H290" s="1365">
        <v>0</v>
      </c>
      <c r="I290" s="1365">
        <v>0</v>
      </c>
      <c r="J290" s="1365">
        <v>0</v>
      </c>
      <c r="K290" s="1365">
        <v>0</v>
      </c>
      <c r="L290" s="1365">
        <v>0</v>
      </c>
      <c r="M290" s="1365">
        <v>0</v>
      </c>
      <c r="N290" s="1365">
        <v>0</v>
      </c>
    </row>
    <row r="291" spans="2:14" ht="23.25">
      <c r="B291" s="1365" t="s">
        <v>2770</v>
      </c>
      <c r="C291" s="1365" t="s">
        <v>2135</v>
      </c>
      <c r="D291" s="1365" t="s">
        <v>2926</v>
      </c>
      <c r="E291" s="1365" t="s">
        <v>2926</v>
      </c>
      <c r="F291" s="1365" t="s">
        <v>1351</v>
      </c>
      <c r="G291" s="1365" t="s">
        <v>3107</v>
      </c>
      <c r="H291" s="1365">
        <v>0</v>
      </c>
      <c r="I291" s="1365">
        <v>0</v>
      </c>
      <c r="J291" s="1365">
        <v>0</v>
      </c>
      <c r="K291" s="1365">
        <v>0</v>
      </c>
      <c r="L291" s="1365">
        <v>0</v>
      </c>
      <c r="M291" s="1365">
        <v>0</v>
      </c>
      <c r="N291" s="1365">
        <v>0</v>
      </c>
    </row>
    <row r="292" spans="2:14">
      <c r="B292" s="1365" t="s">
        <v>2770</v>
      </c>
      <c r="C292" s="1365" t="s">
        <v>2135</v>
      </c>
      <c r="D292" s="1365" t="s">
        <v>2926</v>
      </c>
      <c r="E292" s="1365" t="s">
        <v>2926</v>
      </c>
      <c r="F292" s="1365" t="s">
        <v>2926</v>
      </c>
      <c r="G292" s="1365" t="s">
        <v>3108</v>
      </c>
      <c r="H292" s="1365">
        <v>0</v>
      </c>
      <c r="I292" s="1365">
        <v>0</v>
      </c>
      <c r="J292" s="1365">
        <v>0</v>
      </c>
      <c r="K292" s="1365">
        <v>0</v>
      </c>
      <c r="L292" s="1365">
        <v>0</v>
      </c>
      <c r="M292" s="1365">
        <v>0</v>
      </c>
      <c r="N292" s="1365">
        <v>0</v>
      </c>
    </row>
    <row r="293" spans="2:14">
      <c r="B293" s="1365" t="s">
        <v>2770</v>
      </c>
      <c r="C293" s="1365" t="s">
        <v>2135</v>
      </c>
      <c r="D293" s="1365" t="s">
        <v>2926</v>
      </c>
      <c r="E293" s="1365" t="s">
        <v>2926</v>
      </c>
      <c r="F293" s="1365" t="s">
        <v>2930</v>
      </c>
      <c r="G293" s="1365" t="s">
        <v>3109</v>
      </c>
      <c r="H293" s="1365">
        <v>0</v>
      </c>
      <c r="I293" s="1365">
        <v>0</v>
      </c>
      <c r="J293" s="1365">
        <v>0</v>
      </c>
      <c r="K293" s="1365">
        <v>0</v>
      </c>
      <c r="L293" s="1365">
        <v>0</v>
      </c>
      <c r="M293" s="1365">
        <v>0</v>
      </c>
      <c r="N293" s="1365">
        <v>0</v>
      </c>
    </row>
    <row r="294" spans="2:14">
      <c r="B294" s="1365" t="s">
        <v>2770</v>
      </c>
      <c r="C294" s="1365" t="s">
        <v>2135</v>
      </c>
      <c r="D294" s="1365" t="s">
        <v>2926</v>
      </c>
      <c r="E294" s="1365" t="s">
        <v>2926</v>
      </c>
      <c r="F294" s="1365" t="s">
        <v>2932</v>
      </c>
      <c r="G294" s="1365" t="s">
        <v>3110</v>
      </c>
      <c r="H294" s="1365">
        <v>0</v>
      </c>
      <c r="I294" s="1365">
        <v>0</v>
      </c>
      <c r="J294" s="1365">
        <v>0</v>
      </c>
      <c r="K294" s="1365">
        <v>0</v>
      </c>
      <c r="L294" s="1365">
        <v>0</v>
      </c>
      <c r="M294" s="1365">
        <v>0</v>
      </c>
      <c r="N294" s="1365">
        <v>0</v>
      </c>
    </row>
    <row r="295" spans="2:14" ht="23.25">
      <c r="B295" s="1365" t="s">
        <v>2770</v>
      </c>
      <c r="C295" s="1365" t="s">
        <v>2135</v>
      </c>
      <c r="D295" s="1365" t="s">
        <v>2926</v>
      </c>
      <c r="E295" s="1365" t="s">
        <v>2926</v>
      </c>
      <c r="F295" s="1365" t="s">
        <v>2947</v>
      </c>
      <c r="G295" s="1365" t="s">
        <v>3111</v>
      </c>
      <c r="H295" s="1365">
        <v>0</v>
      </c>
      <c r="I295" s="1365">
        <v>0</v>
      </c>
      <c r="J295" s="1365">
        <v>0</v>
      </c>
      <c r="K295" s="1365">
        <v>0</v>
      </c>
      <c r="L295" s="1365">
        <v>0</v>
      </c>
      <c r="M295" s="1365">
        <v>0</v>
      </c>
      <c r="N295" s="1365">
        <v>0</v>
      </c>
    </row>
    <row r="296" spans="2:14">
      <c r="B296" s="1365" t="s">
        <v>2770</v>
      </c>
      <c r="C296" s="1365" t="s">
        <v>2135</v>
      </c>
      <c r="D296" s="1365" t="s">
        <v>2926</v>
      </c>
      <c r="E296" s="1365" t="s">
        <v>2926</v>
      </c>
      <c r="F296" s="1365" t="s">
        <v>2983</v>
      </c>
      <c r="G296" s="1365" t="s">
        <v>3112</v>
      </c>
      <c r="H296" s="1365">
        <v>0</v>
      </c>
      <c r="I296" s="1365">
        <v>0</v>
      </c>
      <c r="J296" s="1365">
        <v>0</v>
      </c>
      <c r="K296" s="1365">
        <v>0</v>
      </c>
      <c r="L296" s="1365">
        <v>0</v>
      </c>
      <c r="M296" s="1365">
        <v>0</v>
      </c>
      <c r="N296" s="1365">
        <v>0</v>
      </c>
    </row>
    <row r="297" spans="2:14">
      <c r="B297" s="1365" t="s">
        <v>2770</v>
      </c>
      <c r="C297" s="1365" t="s">
        <v>2135</v>
      </c>
      <c r="D297" s="1365" t="s">
        <v>2926</v>
      </c>
      <c r="E297" s="1365" t="s">
        <v>2926</v>
      </c>
      <c r="F297" s="1365" t="s">
        <v>2985</v>
      </c>
      <c r="G297" s="1365" t="s">
        <v>3113</v>
      </c>
      <c r="H297" s="1365">
        <v>0</v>
      </c>
      <c r="I297" s="1365">
        <v>0</v>
      </c>
      <c r="J297" s="1365">
        <v>0</v>
      </c>
      <c r="K297" s="1365">
        <v>0</v>
      </c>
      <c r="L297" s="1365">
        <v>0</v>
      </c>
      <c r="M297" s="1365">
        <v>0</v>
      </c>
      <c r="N297" s="1365">
        <v>0</v>
      </c>
    </row>
    <row r="298" spans="2:14">
      <c r="B298" s="1365" t="s">
        <v>2770</v>
      </c>
      <c r="C298" s="1365" t="s">
        <v>2135</v>
      </c>
      <c r="D298" s="1365" t="s">
        <v>2926</v>
      </c>
      <c r="E298" s="1365" t="s">
        <v>2926</v>
      </c>
      <c r="F298" s="1365" t="s">
        <v>2987</v>
      </c>
      <c r="G298" s="1365" t="s">
        <v>3114</v>
      </c>
      <c r="H298" s="1365">
        <v>0</v>
      </c>
      <c r="I298" s="1365">
        <v>0</v>
      </c>
      <c r="J298" s="1365">
        <v>0</v>
      </c>
      <c r="K298" s="1365">
        <v>0</v>
      </c>
      <c r="L298" s="1365">
        <v>0</v>
      </c>
      <c r="M298" s="1365">
        <v>0</v>
      </c>
      <c r="N298" s="1365">
        <v>0</v>
      </c>
    </row>
    <row r="299" spans="2:14" ht="23.25">
      <c r="B299" s="1365" t="s">
        <v>2770</v>
      </c>
      <c r="C299" s="1365" t="s">
        <v>2135</v>
      </c>
      <c r="D299" s="1365" t="s">
        <v>2926</v>
      </c>
      <c r="E299" s="1365" t="s">
        <v>2926</v>
      </c>
      <c r="F299" s="1365" t="s">
        <v>2989</v>
      </c>
      <c r="G299" s="1365" t="s">
        <v>3115</v>
      </c>
      <c r="H299" s="1365">
        <v>0</v>
      </c>
      <c r="I299" s="1365">
        <v>0</v>
      </c>
      <c r="J299" s="1365">
        <v>0</v>
      </c>
      <c r="K299" s="1365">
        <v>0</v>
      </c>
      <c r="L299" s="1365">
        <v>0</v>
      </c>
      <c r="M299" s="1365">
        <v>0</v>
      </c>
      <c r="N299" s="1365">
        <v>0</v>
      </c>
    </row>
    <row r="300" spans="2:14" ht="23.25">
      <c r="B300" s="1365" t="s">
        <v>2770</v>
      </c>
      <c r="C300" s="1365" t="s">
        <v>2135</v>
      </c>
      <c r="D300" s="1365" t="s">
        <v>2926</v>
      </c>
      <c r="E300" s="1365" t="s">
        <v>2926</v>
      </c>
      <c r="F300" s="1365" t="s">
        <v>2991</v>
      </c>
      <c r="G300" s="1365" t="s">
        <v>3116</v>
      </c>
      <c r="H300" s="1365">
        <v>0</v>
      </c>
      <c r="I300" s="1365">
        <v>0</v>
      </c>
      <c r="J300" s="1365">
        <v>0</v>
      </c>
      <c r="K300" s="1365">
        <v>0</v>
      </c>
      <c r="L300" s="1365">
        <v>0</v>
      </c>
      <c r="M300" s="1365">
        <v>0</v>
      </c>
      <c r="N300" s="1365">
        <v>0</v>
      </c>
    </row>
    <row r="301" spans="2:14" ht="23.25">
      <c r="B301" s="1365" t="s">
        <v>2770</v>
      </c>
      <c r="C301" s="1365" t="s">
        <v>2135</v>
      </c>
      <c r="D301" s="1365" t="s">
        <v>2926</v>
      </c>
      <c r="E301" s="1365" t="s">
        <v>2926</v>
      </c>
      <c r="F301" s="1365" t="s">
        <v>2993</v>
      </c>
      <c r="G301" s="1365" t="s">
        <v>3117</v>
      </c>
      <c r="H301" s="1365">
        <v>0</v>
      </c>
      <c r="I301" s="1365">
        <v>0</v>
      </c>
      <c r="J301" s="1365">
        <v>0</v>
      </c>
      <c r="K301" s="1365">
        <v>0</v>
      </c>
      <c r="L301" s="1365">
        <v>0</v>
      </c>
      <c r="M301" s="1365">
        <v>0</v>
      </c>
      <c r="N301" s="1365">
        <v>0</v>
      </c>
    </row>
    <row r="302" spans="2:14" ht="23.25">
      <c r="B302" s="1365" t="s">
        <v>2770</v>
      </c>
      <c r="C302" s="1365" t="s">
        <v>2135</v>
      </c>
      <c r="D302" s="1365" t="s">
        <v>2926</v>
      </c>
      <c r="E302" s="1365" t="s">
        <v>2926</v>
      </c>
      <c r="F302" s="1365" t="s">
        <v>2995</v>
      </c>
      <c r="G302" s="1365" t="s">
        <v>3118</v>
      </c>
      <c r="H302" s="1365">
        <v>0</v>
      </c>
      <c r="I302" s="1365">
        <v>0</v>
      </c>
      <c r="J302" s="1365">
        <v>0</v>
      </c>
      <c r="K302" s="1365">
        <v>0</v>
      </c>
      <c r="L302" s="1365">
        <v>0</v>
      </c>
      <c r="M302" s="1365">
        <v>0</v>
      </c>
      <c r="N302" s="1365">
        <v>0</v>
      </c>
    </row>
    <row r="303" spans="2:14">
      <c r="B303" s="1365" t="s">
        <v>2770</v>
      </c>
      <c r="C303" s="1365" t="s">
        <v>2135</v>
      </c>
      <c r="D303" s="1365" t="s">
        <v>2926</v>
      </c>
      <c r="E303" s="1365" t="s">
        <v>2926</v>
      </c>
      <c r="F303" s="1365" t="s">
        <v>2997</v>
      </c>
      <c r="G303" s="1365" t="s">
        <v>3119</v>
      </c>
      <c r="H303" s="1365">
        <v>0</v>
      </c>
      <c r="I303" s="1365">
        <v>0</v>
      </c>
      <c r="J303" s="1365">
        <v>0</v>
      </c>
      <c r="K303" s="1365">
        <v>0</v>
      </c>
      <c r="L303" s="1365">
        <v>0</v>
      </c>
      <c r="M303" s="1365">
        <v>0</v>
      </c>
      <c r="N303" s="1365">
        <v>0</v>
      </c>
    </row>
    <row r="304" spans="2:14" ht="23.25">
      <c r="B304" s="1365" t="s">
        <v>2770</v>
      </c>
      <c r="C304" s="1365" t="s">
        <v>2135</v>
      </c>
      <c r="D304" s="1365" t="s">
        <v>2926</v>
      </c>
      <c r="E304" s="1365" t="s">
        <v>2930</v>
      </c>
      <c r="F304" s="1365" t="s">
        <v>1351</v>
      </c>
      <c r="G304" s="1365" t="s">
        <v>3120</v>
      </c>
      <c r="H304" s="1365">
        <v>0</v>
      </c>
      <c r="I304" s="1365">
        <v>0</v>
      </c>
      <c r="J304" s="1365">
        <v>0</v>
      </c>
      <c r="K304" s="1365">
        <v>0</v>
      </c>
      <c r="L304" s="1365">
        <v>0</v>
      </c>
      <c r="M304" s="1365">
        <v>0</v>
      </c>
      <c r="N304" s="1365">
        <v>0</v>
      </c>
    </row>
    <row r="305" spans="2:14">
      <c r="B305" s="1365" t="s">
        <v>2770</v>
      </c>
      <c r="C305" s="1365" t="s">
        <v>2135</v>
      </c>
      <c r="D305" s="1365" t="s">
        <v>2926</v>
      </c>
      <c r="E305" s="1365" t="s">
        <v>2930</v>
      </c>
      <c r="F305" s="1365" t="s">
        <v>2926</v>
      </c>
      <c r="G305" s="1365" t="s">
        <v>3121</v>
      </c>
      <c r="H305" s="1365">
        <v>0</v>
      </c>
      <c r="I305" s="1365">
        <v>0</v>
      </c>
      <c r="J305" s="1365">
        <v>0</v>
      </c>
      <c r="K305" s="1365">
        <v>0</v>
      </c>
      <c r="L305" s="1365">
        <v>0</v>
      </c>
      <c r="M305" s="1365">
        <v>0</v>
      </c>
      <c r="N305" s="1365">
        <v>0</v>
      </c>
    </row>
    <row r="306" spans="2:14">
      <c r="B306" s="1365" t="s">
        <v>2770</v>
      </c>
      <c r="C306" s="1365" t="s">
        <v>2135</v>
      </c>
      <c r="D306" s="1365" t="s">
        <v>2926</v>
      </c>
      <c r="E306" s="1365" t="s">
        <v>2930</v>
      </c>
      <c r="F306" s="1365" t="s">
        <v>2930</v>
      </c>
      <c r="G306" s="1365" t="s">
        <v>3122</v>
      </c>
      <c r="H306" s="1365">
        <v>0</v>
      </c>
      <c r="I306" s="1365">
        <v>0</v>
      </c>
      <c r="J306" s="1365">
        <v>0</v>
      </c>
      <c r="K306" s="1365">
        <v>0</v>
      </c>
      <c r="L306" s="1365">
        <v>0</v>
      </c>
      <c r="M306" s="1365">
        <v>0</v>
      </c>
      <c r="N306" s="1365">
        <v>0</v>
      </c>
    </row>
    <row r="307" spans="2:14" ht="23.25">
      <c r="B307" s="1365" t="s">
        <v>2770</v>
      </c>
      <c r="C307" s="1365" t="s">
        <v>2135</v>
      </c>
      <c r="D307" s="1365" t="s">
        <v>2926</v>
      </c>
      <c r="E307" s="1365" t="s">
        <v>2930</v>
      </c>
      <c r="F307" s="1365" t="s">
        <v>2932</v>
      </c>
      <c r="G307" s="1365" t="s">
        <v>3123</v>
      </c>
      <c r="H307" s="1365">
        <v>0</v>
      </c>
      <c r="I307" s="1365">
        <v>0</v>
      </c>
      <c r="J307" s="1365">
        <v>0</v>
      </c>
      <c r="K307" s="1365">
        <v>0</v>
      </c>
      <c r="L307" s="1365">
        <v>0</v>
      </c>
      <c r="M307" s="1365">
        <v>0</v>
      </c>
      <c r="N307" s="1365">
        <v>0</v>
      </c>
    </row>
    <row r="308" spans="2:14">
      <c r="B308" s="1365" t="s">
        <v>2770</v>
      </c>
      <c r="C308" s="1365" t="s">
        <v>2135</v>
      </c>
      <c r="D308" s="1365" t="s">
        <v>2926</v>
      </c>
      <c r="E308" s="1365" t="s">
        <v>2930</v>
      </c>
      <c r="F308" s="1365" t="s">
        <v>2947</v>
      </c>
      <c r="G308" s="1365" t="s">
        <v>3124</v>
      </c>
      <c r="H308" s="1365">
        <v>0</v>
      </c>
      <c r="I308" s="1365">
        <v>0</v>
      </c>
      <c r="J308" s="1365">
        <v>0</v>
      </c>
      <c r="K308" s="1365">
        <v>0</v>
      </c>
      <c r="L308" s="1365">
        <v>0</v>
      </c>
      <c r="M308" s="1365">
        <v>0</v>
      </c>
      <c r="N308" s="1365">
        <v>0</v>
      </c>
    </row>
    <row r="309" spans="2:14">
      <c r="B309" s="1365" t="s">
        <v>2770</v>
      </c>
      <c r="C309" s="1365" t="s">
        <v>2135</v>
      </c>
      <c r="D309" s="1365" t="s">
        <v>2926</v>
      </c>
      <c r="E309" s="1365" t="s">
        <v>2930</v>
      </c>
      <c r="F309" s="1365" t="s">
        <v>2983</v>
      </c>
      <c r="G309" s="1365" t="s">
        <v>3125</v>
      </c>
      <c r="H309" s="1365">
        <v>0</v>
      </c>
      <c r="I309" s="1365">
        <v>0</v>
      </c>
      <c r="J309" s="1365">
        <v>0</v>
      </c>
      <c r="K309" s="1365">
        <v>0</v>
      </c>
      <c r="L309" s="1365">
        <v>0</v>
      </c>
      <c r="M309" s="1365">
        <v>0</v>
      </c>
      <c r="N309" s="1365">
        <v>0</v>
      </c>
    </row>
    <row r="310" spans="2:14">
      <c r="B310" s="1365" t="s">
        <v>2770</v>
      </c>
      <c r="C310" s="1365" t="s">
        <v>2135</v>
      </c>
      <c r="D310" s="1365" t="s">
        <v>2926</v>
      </c>
      <c r="E310" s="1365" t="s">
        <v>2930</v>
      </c>
      <c r="F310" s="1365" t="s">
        <v>2985</v>
      </c>
      <c r="G310" s="1365" t="s">
        <v>3126</v>
      </c>
      <c r="H310" s="1365">
        <v>0</v>
      </c>
      <c r="I310" s="1365">
        <v>0</v>
      </c>
      <c r="J310" s="1365">
        <v>0</v>
      </c>
      <c r="K310" s="1365">
        <v>0</v>
      </c>
      <c r="L310" s="1365">
        <v>0</v>
      </c>
      <c r="M310" s="1365">
        <v>0</v>
      </c>
      <c r="N310" s="1365">
        <v>0</v>
      </c>
    </row>
    <row r="311" spans="2:14">
      <c r="B311" s="1365" t="s">
        <v>2770</v>
      </c>
      <c r="C311" s="1365" t="s">
        <v>2135</v>
      </c>
      <c r="D311" s="1365" t="s">
        <v>2926</v>
      </c>
      <c r="E311" s="1365" t="s">
        <v>2930</v>
      </c>
      <c r="F311" s="1365" t="s">
        <v>2987</v>
      </c>
      <c r="G311" s="1365" t="s">
        <v>3127</v>
      </c>
      <c r="H311" s="1365">
        <v>0</v>
      </c>
      <c r="I311" s="1365">
        <v>0</v>
      </c>
      <c r="J311" s="1365">
        <v>0</v>
      </c>
      <c r="K311" s="1365">
        <v>0</v>
      </c>
      <c r="L311" s="1365">
        <v>0</v>
      </c>
      <c r="M311" s="1365">
        <v>0</v>
      </c>
      <c r="N311" s="1365">
        <v>0</v>
      </c>
    </row>
    <row r="312" spans="2:14">
      <c r="B312" s="1365" t="s">
        <v>2770</v>
      </c>
      <c r="C312" s="1365" t="s">
        <v>2135</v>
      </c>
      <c r="D312" s="1365" t="s">
        <v>2926</v>
      </c>
      <c r="E312" s="1365" t="s">
        <v>2930</v>
      </c>
      <c r="F312" s="1365" t="s">
        <v>2989</v>
      </c>
      <c r="G312" s="1365" t="s">
        <v>3128</v>
      </c>
      <c r="H312" s="1365">
        <v>0</v>
      </c>
      <c r="I312" s="1365">
        <v>0</v>
      </c>
      <c r="J312" s="1365">
        <v>0</v>
      </c>
      <c r="K312" s="1365">
        <v>0</v>
      </c>
      <c r="L312" s="1365">
        <v>0</v>
      </c>
      <c r="M312" s="1365">
        <v>0</v>
      </c>
      <c r="N312" s="1365">
        <v>0</v>
      </c>
    </row>
    <row r="313" spans="2:14">
      <c r="B313" s="1365" t="s">
        <v>2770</v>
      </c>
      <c r="C313" s="1365" t="s">
        <v>2135</v>
      </c>
      <c r="D313" s="1365" t="s">
        <v>2926</v>
      </c>
      <c r="E313" s="1365" t="s">
        <v>2930</v>
      </c>
      <c r="F313" s="1365" t="s">
        <v>2991</v>
      </c>
      <c r="G313" s="1365" t="s">
        <v>3129</v>
      </c>
      <c r="H313" s="1365">
        <v>0</v>
      </c>
      <c r="I313" s="1365">
        <v>0</v>
      </c>
      <c r="J313" s="1365">
        <v>0</v>
      </c>
      <c r="K313" s="1365">
        <v>0</v>
      </c>
      <c r="L313" s="1365">
        <v>0</v>
      </c>
      <c r="M313" s="1365">
        <v>0</v>
      </c>
      <c r="N313" s="1365">
        <v>0</v>
      </c>
    </row>
    <row r="314" spans="2:14">
      <c r="B314" s="1365" t="s">
        <v>2770</v>
      </c>
      <c r="C314" s="1365" t="s">
        <v>2135</v>
      </c>
      <c r="D314" s="1365" t="s">
        <v>2926</v>
      </c>
      <c r="E314" s="1365" t="s">
        <v>2930</v>
      </c>
      <c r="F314" s="1365" t="s">
        <v>2993</v>
      </c>
      <c r="G314" s="1365" t="s">
        <v>3130</v>
      </c>
      <c r="H314" s="1365">
        <v>0</v>
      </c>
      <c r="I314" s="1365">
        <v>0</v>
      </c>
      <c r="J314" s="1365">
        <v>0</v>
      </c>
      <c r="K314" s="1365">
        <v>0</v>
      </c>
      <c r="L314" s="1365">
        <v>0</v>
      </c>
      <c r="M314" s="1365">
        <v>0</v>
      </c>
      <c r="N314" s="1365">
        <v>0</v>
      </c>
    </row>
    <row r="315" spans="2:14" ht="23.25">
      <c r="B315" s="1365" t="s">
        <v>2770</v>
      </c>
      <c r="C315" s="1365" t="s">
        <v>2135</v>
      </c>
      <c r="D315" s="1365" t="s">
        <v>2926</v>
      </c>
      <c r="E315" s="1365" t="s">
        <v>2930</v>
      </c>
      <c r="F315" s="1365" t="s">
        <v>2995</v>
      </c>
      <c r="G315" s="1365" t="s">
        <v>3131</v>
      </c>
      <c r="H315" s="1365">
        <v>0</v>
      </c>
      <c r="I315" s="1365">
        <v>0</v>
      </c>
      <c r="J315" s="1365">
        <v>0</v>
      </c>
      <c r="K315" s="1365">
        <v>0</v>
      </c>
      <c r="L315" s="1365">
        <v>0</v>
      </c>
      <c r="M315" s="1365">
        <v>0</v>
      </c>
      <c r="N315" s="1365">
        <v>0</v>
      </c>
    </row>
    <row r="316" spans="2:14">
      <c r="B316" s="1365" t="s">
        <v>2770</v>
      </c>
      <c r="C316" s="1365" t="s">
        <v>2135</v>
      </c>
      <c r="D316" s="1365" t="s">
        <v>2926</v>
      </c>
      <c r="E316" s="1365" t="s">
        <v>2930</v>
      </c>
      <c r="F316" s="1365" t="s">
        <v>2997</v>
      </c>
      <c r="G316" s="1365" t="s">
        <v>3132</v>
      </c>
      <c r="H316" s="1365">
        <v>0</v>
      </c>
      <c r="I316" s="1365">
        <v>0</v>
      </c>
      <c r="J316" s="1365">
        <v>0</v>
      </c>
      <c r="K316" s="1365">
        <v>0</v>
      </c>
      <c r="L316" s="1365">
        <v>0</v>
      </c>
      <c r="M316" s="1365">
        <v>0</v>
      </c>
      <c r="N316" s="1365">
        <v>0</v>
      </c>
    </row>
    <row r="317" spans="2:14" ht="23.25">
      <c r="B317" s="1365" t="s">
        <v>2770</v>
      </c>
      <c r="C317" s="1365" t="s">
        <v>2135</v>
      </c>
      <c r="D317" s="1365" t="s">
        <v>2926</v>
      </c>
      <c r="E317" s="1365" t="s">
        <v>2930</v>
      </c>
      <c r="F317" s="1365" t="s">
        <v>2999</v>
      </c>
      <c r="G317" s="1365" t="s">
        <v>3133</v>
      </c>
      <c r="H317" s="1365">
        <v>0</v>
      </c>
      <c r="I317" s="1365">
        <v>0</v>
      </c>
      <c r="J317" s="1365">
        <v>0</v>
      </c>
      <c r="K317" s="1365">
        <v>0</v>
      </c>
      <c r="L317" s="1365">
        <v>0</v>
      </c>
      <c r="M317" s="1365">
        <v>0</v>
      </c>
      <c r="N317" s="1365">
        <v>0</v>
      </c>
    </row>
    <row r="318" spans="2:14">
      <c r="B318" s="1365" t="s">
        <v>2770</v>
      </c>
      <c r="C318" s="1365" t="s">
        <v>3134</v>
      </c>
      <c r="D318" s="1365" t="s">
        <v>1351</v>
      </c>
      <c r="E318" s="1365" t="s">
        <v>1351</v>
      </c>
      <c r="F318" s="1365" t="s">
        <v>1351</v>
      </c>
      <c r="G318" s="1365" t="s">
        <v>566</v>
      </c>
      <c r="H318" s="1365">
        <v>0</v>
      </c>
      <c r="I318" s="1365">
        <v>0</v>
      </c>
      <c r="J318" s="1365">
        <v>0</v>
      </c>
      <c r="K318" s="1365">
        <v>0</v>
      </c>
      <c r="L318" s="1365">
        <v>0</v>
      </c>
      <c r="M318" s="1365">
        <v>0</v>
      </c>
      <c r="N318" s="1365">
        <v>0</v>
      </c>
    </row>
    <row r="319" spans="2:14">
      <c r="B319" s="1365" t="s">
        <v>2770</v>
      </c>
      <c r="C319" s="1365" t="s">
        <v>3134</v>
      </c>
      <c r="D319" s="1365" t="s">
        <v>2926</v>
      </c>
      <c r="E319" s="1365" t="s">
        <v>1351</v>
      </c>
      <c r="F319" s="1365" t="s">
        <v>1351</v>
      </c>
      <c r="G319" s="1365" t="s">
        <v>566</v>
      </c>
      <c r="H319" s="1365">
        <v>0</v>
      </c>
      <c r="I319" s="1365">
        <v>0</v>
      </c>
      <c r="J319" s="1365">
        <v>0</v>
      </c>
      <c r="K319" s="1365">
        <v>0</v>
      </c>
      <c r="L319" s="1365">
        <v>0</v>
      </c>
      <c r="M319" s="1365">
        <v>0</v>
      </c>
      <c r="N319" s="1365">
        <v>0</v>
      </c>
    </row>
    <row r="320" spans="2:14">
      <c r="B320" s="1365" t="s">
        <v>2770</v>
      </c>
      <c r="C320" s="1365" t="s">
        <v>3134</v>
      </c>
      <c r="D320" s="1365" t="s">
        <v>2926</v>
      </c>
      <c r="E320" s="1365" t="s">
        <v>2926</v>
      </c>
      <c r="F320" s="1365" t="s">
        <v>1351</v>
      </c>
      <c r="G320" s="1365" t="s">
        <v>566</v>
      </c>
      <c r="H320" s="1365">
        <v>0</v>
      </c>
      <c r="I320" s="1365">
        <v>0</v>
      </c>
      <c r="J320" s="1365">
        <v>0</v>
      </c>
      <c r="K320" s="1365">
        <v>0</v>
      </c>
      <c r="L320" s="1365">
        <v>0</v>
      </c>
      <c r="M320" s="1365">
        <v>0</v>
      </c>
      <c r="N320" s="1365">
        <v>0</v>
      </c>
    </row>
    <row r="321" spans="2:14">
      <c r="B321" s="1365" t="s">
        <v>2770</v>
      </c>
      <c r="C321" s="1365" t="s">
        <v>3134</v>
      </c>
      <c r="D321" s="1365" t="s">
        <v>2926</v>
      </c>
      <c r="E321" s="1365" t="s">
        <v>2926</v>
      </c>
      <c r="F321" s="1365" t="s">
        <v>2926</v>
      </c>
      <c r="G321" s="1365" t="s">
        <v>3135</v>
      </c>
      <c r="H321" s="1365">
        <v>0</v>
      </c>
      <c r="I321" s="1365">
        <v>0</v>
      </c>
      <c r="J321" s="1365">
        <v>0</v>
      </c>
      <c r="K321" s="1365">
        <v>0</v>
      </c>
      <c r="L321" s="1365">
        <v>0</v>
      </c>
      <c r="M321" s="1365">
        <v>0</v>
      </c>
      <c r="N321" s="1365">
        <v>0</v>
      </c>
    </row>
    <row r="322" spans="2:14" ht="23.25">
      <c r="B322" s="1365" t="s">
        <v>2770</v>
      </c>
      <c r="C322" s="1365" t="s">
        <v>3134</v>
      </c>
      <c r="D322" s="1365" t="s">
        <v>2926</v>
      </c>
      <c r="E322" s="1365" t="s">
        <v>2926</v>
      </c>
      <c r="F322" s="1365" t="s">
        <v>2930</v>
      </c>
      <c r="G322" s="1365" t="s">
        <v>3136</v>
      </c>
      <c r="H322" s="1365">
        <v>0</v>
      </c>
      <c r="I322" s="1365">
        <v>0</v>
      </c>
      <c r="J322" s="1365">
        <v>0</v>
      </c>
      <c r="K322" s="1365">
        <v>0</v>
      </c>
      <c r="L322" s="1365">
        <v>0</v>
      </c>
      <c r="M322" s="1365">
        <v>0</v>
      </c>
      <c r="N322" s="1365">
        <v>0</v>
      </c>
    </row>
    <row r="323" spans="2:14">
      <c r="B323" s="1365" t="s">
        <v>2770</v>
      </c>
      <c r="C323" s="1365" t="s">
        <v>3134</v>
      </c>
      <c r="D323" s="1365" t="s">
        <v>2926</v>
      </c>
      <c r="E323" s="1365" t="s">
        <v>2926</v>
      </c>
      <c r="F323" s="1365" t="s">
        <v>2932</v>
      </c>
      <c r="G323" s="1365" t="s">
        <v>3137</v>
      </c>
      <c r="H323" s="1365">
        <v>0</v>
      </c>
      <c r="I323" s="1365">
        <v>0</v>
      </c>
      <c r="J323" s="1365">
        <v>0</v>
      </c>
      <c r="K323" s="1365">
        <v>0</v>
      </c>
      <c r="L323" s="1365">
        <v>0</v>
      </c>
      <c r="M323" s="1365">
        <v>0</v>
      </c>
      <c r="N323" s="1365">
        <v>0</v>
      </c>
    </row>
    <row r="324" spans="2:14">
      <c r="B324" s="1365" t="s">
        <v>2770</v>
      </c>
      <c r="C324" s="1365" t="s">
        <v>3134</v>
      </c>
      <c r="D324" s="1365" t="s">
        <v>2926</v>
      </c>
      <c r="E324" s="1365" t="s">
        <v>2926</v>
      </c>
      <c r="F324" s="1365" t="s">
        <v>2947</v>
      </c>
      <c r="G324" s="1365" t="s">
        <v>3138</v>
      </c>
      <c r="H324" s="1365">
        <v>0</v>
      </c>
      <c r="I324" s="1365">
        <v>0</v>
      </c>
      <c r="J324" s="1365">
        <v>0</v>
      </c>
      <c r="K324" s="1365">
        <v>0</v>
      </c>
      <c r="L324" s="1365">
        <v>0</v>
      </c>
      <c r="M324" s="1365">
        <v>0</v>
      </c>
      <c r="N324" s="1365">
        <v>0</v>
      </c>
    </row>
    <row r="325" spans="2:14">
      <c r="B325" s="1365" t="s">
        <v>2770</v>
      </c>
      <c r="C325" s="1365" t="s">
        <v>3134</v>
      </c>
      <c r="D325" s="1365" t="s">
        <v>2926</v>
      </c>
      <c r="E325" s="1365" t="s">
        <v>2926</v>
      </c>
      <c r="F325" s="1365" t="s">
        <v>2983</v>
      </c>
      <c r="G325" s="1365" t="s">
        <v>3139</v>
      </c>
      <c r="H325" s="1365">
        <v>0</v>
      </c>
      <c r="I325" s="1365">
        <v>0</v>
      </c>
      <c r="J325" s="1365">
        <v>0</v>
      </c>
      <c r="K325" s="1365">
        <v>0</v>
      </c>
      <c r="L325" s="1365">
        <v>0</v>
      </c>
      <c r="M325" s="1365">
        <v>0</v>
      </c>
      <c r="N325" s="1365">
        <v>0</v>
      </c>
    </row>
    <row r="326" spans="2:14">
      <c r="B326" s="1365" t="s">
        <v>2770</v>
      </c>
      <c r="C326" s="1365" t="s">
        <v>3140</v>
      </c>
      <c r="D326" s="1365" t="s">
        <v>1351</v>
      </c>
      <c r="E326" s="1365" t="s">
        <v>1351</v>
      </c>
      <c r="F326" s="1365" t="s">
        <v>1351</v>
      </c>
      <c r="G326" s="1365" t="s">
        <v>618</v>
      </c>
      <c r="H326" s="1365">
        <v>0</v>
      </c>
      <c r="I326" s="1365">
        <v>0</v>
      </c>
      <c r="J326" s="1365">
        <v>0</v>
      </c>
      <c r="K326" s="1365">
        <v>0</v>
      </c>
      <c r="L326" s="1365">
        <v>0</v>
      </c>
      <c r="M326" s="1365">
        <v>0</v>
      </c>
      <c r="N326" s="1365">
        <v>0</v>
      </c>
    </row>
    <row r="327" spans="2:14">
      <c r="B327" s="1365" t="s">
        <v>2770</v>
      </c>
      <c r="C327" s="1365" t="s">
        <v>3140</v>
      </c>
      <c r="D327" s="1365" t="s">
        <v>2926</v>
      </c>
      <c r="E327" s="1365" t="s">
        <v>1351</v>
      </c>
      <c r="F327" s="1365" t="s">
        <v>1351</v>
      </c>
      <c r="G327" s="1365" t="s">
        <v>618</v>
      </c>
      <c r="H327" s="1365">
        <v>0</v>
      </c>
      <c r="I327" s="1365">
        <v>0</v>
      </c>
      <c r="J327" s="1365">
        <v>0</v>
      </c>
      <c r="K327" s="1365">
        <v>0</v>
      </c>
      <c r="L327" s="1365">
        <v>0</v>
      </c>
      <c r="M327" s="1365">
        <v>0</v>
      </c>
      <c r="N327" s="1365">
        <v>0</v>
      </c>
    </row>
    <row r="328" spans="2:14">
      <c r="B328" s="1365" t="s">
        <v>2770</v>
      </c>
      <c r="C328" s="1365" t="s">
        <v>3140</v>
      </c>
      <c r="D328" s="1365" t="s">
        <v>2926</v>
      </c>
      <c r="E328" s="1365" t="s">
        <v>2926</v>
      </c>
      <c r="F328" s="1365" t="s">
        <v>1351</v>
      </c>
      <c r="G328" s="1365" t="s">
        <v>618</v>
      </c>
      <c r="H328" s="1365">
        <v>0</v>
      </c>
      <c r="I328" s="1365">
        <v>0</v>
      </c>
      <c r="J328" s="1365">
        <v>0</v>
      </c>
      <c r="K328" s="1365">
        <v>0</v>
      </c>
      <c r="L328" s="1365">
        <v>0</v>
      </c>
      <c r="M328" s="1365">
        <v>0</v>
      </c>
      <c r="N328" s="1365">
        <v>0</v>
      </c>
    </row>
    <row r="329" spans="2:14">
      <c r="B329" s="1365" t="s">
        <v>2770</v>
      </c>
      <c r="C329" s="1365" t="s">
        <v>3140</v>
      </c>
      <c r="D329" s="1365" t="s">
        <v>2926</v>
      </c>
      <c r="E329" s="1365" t="s">
        <v>2926</v>
      </c>
      <c r="F329" s="1365" t="s">
        <v>2926</v>
      </c>
      <c r="G329" s="1365" t="s">
        <v>618</v>
      </c>
      <c r="H329" s="1365">
        <v>0</v>
      </c>
      <c r="I329" s="1365">
        <v>0</v>
      </c>
      <c r="J329" s="1365">
        <v>0</v>
      </c>
      <c r="K329" s="1365">
        <v>0</v>
      </c>
      <c r="L329" s="1365">
        <v>0</v>
      </c>
      <c r="M329" s="1365">
        <v>0</v>
      </c>
      <c r="N329" s="1365">
        <v>0</v>
      </c>
    </row>
    <row r="330" spans="2:14">
      <c r="B330" s="1365" t="s">
        <v>2770</v>
      </c>
      <c r="C330" s="1365" t="s">
        <v>3141</v>
      </c>
      <c r="D330" s="1365" t="s">
        <v>1351</v>
      </c>
      <c r="E330" s="1365" t="s">
        <v>1351</v>
      </c>
      <c r="F330" s="1365" t="s">
        <v>1351</v>
      </c>
      <c r="G330" s="1365" t="s">
        <v>3142</v>
      </c>
      <c r="H330" s="1365">
        <v>0</v>
      </c>
      <c r="I330" s="1365">
        <v>0</v>
      </c>
      <c r="J330" s="1365">
        <v>0</v>
      </c>
      <c r="K330" s="1365">
        <v>0</v>
      </c>
      <c r="L330" s="1365">
        <v>0</v>
      </c>
      <c r="M330" s="1365">
        <v>0</v>
      </c>
      <c r="N330" s="1365">
        <v>0</v>
      </c>
    </row>
    <row r="331" spans="2:14">
      <c r="B331" s="1365" t="s">
        <v>2770</v>
      </c>
      <c r="C331" s="1365" t="s">
        <v>3141</v>
      </c>
      <c r="D331" s="1365" t="s">
        <v>2926</v>
      </c>
      <c r="E331" s="1365" t="s">
        <v>1351</v>
      </c>
      <c r="F331" s="1365" t="s">
        <v>1351</v>
      </c>
      <c r="G331" s="1365" t="s">
        <v>3142</v>
      </c>
      <c r="H331" s="1365">
        <v>0</v>
      </c>
      <c r="I331" s="1365">
        <v>0</v>
      </c>
      <c r="J331" s="1365">
        <v>0</v>
      </c>
      <c r="K331" s="1365">
        <v>0</v>
      </c>
      <c r="L331" s="1365">
        <v>0</v>
      </c>
      <c r="M331" s="1365">
        <v>0</v>
      </c>
      <c r="N331" s="1365">
        <v>0</v>
      </c>
    </row>
    <row r="332" spans="2:14">
      <c r="B332" s="1365" t="s">
        <v>2770</v>
      </c>
      <c r="C332" s="1365" t="s">
        <v>3141</v>
      </c>
      <c r="D332" s="1365" t="s">
        <v>2926</v>
      </c>
      <c r="E332" s="1365" t="s">
        <v>2926</v>
      </c>
      <c r="F332" s="1365" t="s">
        <v>1351</v>
      </c>
      <c r="G332" s="1365" t="s">
        <v>3142</v>
      </c>
      <c r="H332" s="1365">
        <v>0</v>
      </c>
      <c r="I332" s="1365">
        <v>0</v>
      </c>
      <c r="J332" s="1365">
        <v>0</v>
      </c>
      <c r="K332" s="1365">
        <v>0</v>
      </c>
      <c r="L332" s="1365">
        <v>0</v>
      </c>
      <c r="M332" s="1365">
        <v>0</v>
      </c>
      <c r="N332" s="1365">
        <v>0</v>
      </c>
    </row>
    <row r="333" spans="2:14">
      <c r="B333" s="1365" t="s">
        <v>2770</v>
      </c>
      <c r="C333" s="1365" t="s">
        <v>3141</v>
      </c>
      <c r="D333" s="1365" t="s">
        <v>2926</v>
      </c>
      <c r="E333" s="1365" t="s">
        <v>2926</v>
      </c>
      <c r="F333" s="1365" t="s">
        <v>2926</v>
      </c>
      <c r="G333" s="1365" t="s">
        <v>3143</v>
      </c>
      <c r="H333" s="1365">
        <v>0</v>
      </c>
      <c r="I333" s="1365">
        <v>0</v>
      </c>
      <c r="J333" s="1365">
        <v>0</v>
      </c>
      <c r="K333" s="1365">
        <v>0</v>
      </c>
      <c r="L333" s="1365">
        <v>0</v>
      </c>
      <c r="M333" s="1365">
        <v>0</v>
      </c>
      <c r="N333" s="1365">
        <v>0</v>
      </c>
    </row>
    <row r="334" spans="2:14">
      <c r="B334" s="1365" t="s">
        <v>2770</v>
      </c>
      <c r="C334" s="1365" t="s">
        <v>3141</v>
      </c>
      <c r="D334" s="1365" t="s">
        <v>2926</v>
      </c>
      <c r="E334" s="1365" t="s">
        <v>2926</v>
      </c>
      <c r="F334" s="1365" t="s">
        <v>2930</v>
      </c>
      <c r="G334" s="1365" t="s">
        <v>3144</v>
      </c>
      <c r="H334" s="1365">
        <v>0</v>
      </c>
      <c r="I334" s="1365">
        <v>0</v>
      </c>
      <c r="J334" s="1365">
        <v>0</v>
      </c>
      <c r="K334" s="1365">
        <v>0</v>
      </c>
      <c r="L334" s="1365">
        <v>0</v>
      </c>
      <c r="M334" s="1365">
        <v>0</v>
      </c>
      <c r="N334" s="1365">
        <v>0</v>
      </c>
    </row>
    <row r="335" spans="2:14">
      <c r="B335" s="1365" t="s">
        <v>2770</v>
      </c>
      <c r="C335" s="1365" t="s">
        <v>3145</v>
      </c>
      <c r="D335" s="1365" t="s">
        <v>1351</v>
      </c>
      <c r="E335" s="1365" t="s">
        <v>1351</v>
      </c>
      <c r="F335" s="1365" t="s">
        <v>1351</v>
      </c>
      <c r="G335" s="1365" t="s">
        <v>3146</v>
      </c>
      <c r="H335" s="1365">
        <v>0</v>
      </c>
      <c r="I335" s="1365">
        <v>0</v>
      </c>
      <c r="J335" s="1365">
        <v>0</v>
      </c>
      <c r="K335" s="1365">
        <v>0</v>
      </c>
      <c r="L335" s="1365">
        <v>0</v>
      </c>
      <c r="M335" s="1365">
        <v>0</v>
      </c>
      <c r="N335" s="1365">
        <v>0</v>
      </c>
    </row>
    <row r="336" spans="2:14">
      <c r="B336" s="1365" t="s">
        <v>2770</v>
      </c>
      <c r="C336" s="1365" t="s">
        <v>3145</v>
      </c>
      <c r="D336" s="1365" t="s">
        <v>2926</v>
      </c>
      <c r="E336" s="1365" t="s">
        <v>1351</v>
      </c>
      <c r="F336" s="1365" t="s">
        <v>1351</v>
      </c>
      <c r="G336" s="1365" t="s">
        <v>3146</v>
      </c>
      <c r="H336" s="1365">
        <v>0</v>
      </c>
      <c r="I336" s="1365">
        <v>0</v>
      </c>
      <c r="J336" s="1365">
        <v>0</v>
      </c>
      <c r="K336" s="1365">
        <v>0</v>
      </c>
      <c r="L336" s="1365">
        <v>0</v>
      </c>
      <c r="M336" s="1365">
        <v>0</v>
      </c>
      <c r="N336" s="1365">
        <v>0</v>
      </c>
    </row>
    <row r="337" spans="2:14">
      <c r="B337" s="1365" t="s">
        <v>2770</v>
      </c>
      <c r="C337" s="1365" t="s">
        <v>3145</v>
      </c>
      <c r="D337" s="1365" t="s">
        <v>2926</v>
      </c>
      <c r="E337" s="1365" t="s">
        <v>2926</v>
      </c>
      <c r="F337" s="1365" t="s">
        <v>1351</v>
      </c>
      <c r="G337" s="1365" t="s">
        <v>3146</v>
      </c>
      <c r="H337" s="1365">
        <v>0</v>
      </c>
      <c r="I337" s="1365">
        <v>0</v>
      </c>
      <c r="J337" s="1365">
        <v>0</v>
      </c>
      <c r="K337" s="1365">
        <v>0</v>
      </c>
      <c r="L337" s="1365">
        <v>0</v>
      </c>
      <c r="M337" s="1365">
        <v>0</v>
      </c>
      <c r="N337" s="1365">
        <v>0</v>
      </c>
    </row>
    <row r="338" spans="2:14">
      <c r="B338" s="1365" t="s">
        <v>2770</v>
      </c>
      <c r="C338" s="1365" t="s">
        <v>3145</v>
      </c>
      <c r="D338" s="1365" t="s">
        <v>2926</v>
      </c>
      <c r="E338" s="1365" t="s">
        <v>2926</v>
      </c>
      <c r="F338" s="1365" t="s">
        <v>2926</v>
      </c>
      <c r="G338" s="1365" t="s">
        <v>3147</v>
      </c>
      <c r="H338" s="1365">
        <v>0</v>
      </c>
      <c r="I338" s="1365">
        <v>0</v>
      </c>
      <c r="J338" s="1365">
        <v>0</v>
      </c>
      <c r="K338" s="1365">
        <v>0</v>
      </c>
      <c r="L338" s="1365">
        <v>0</v>
      </c>
      <c r="M338" s="1365">
        <v>0</v>
      </c>
      <c r="N338" s="1365">
        <v>0</v>
      </c>
    </row>
    <row r="339" spans="2:14">
      <c r="B339" s="1365" t="s">
        <v>2770</v>
      </c>
      <c r="C339" s="1365" t="s">
        <v>3145</v>
      </c>
      <c r="D339" s="1365" t="s">
        <v>2926</v>
      </c>
      <c r="E339" s="1365" t="s">
        <v>2926</v>
      </c>
      <c r="F339" s="1365" t="s">
        <v>2930</v>
      </c>
      <c r="G339" s="1365" t="s">
        <v>3148</v>
      </c>
      <c r="H339" s="1365">
        <v>0</v>
      </c>
      <c r="I339" s="1365">
        <v>0</v>
      </c>
      <c r="J339" s="1365">
        <v>0</v>
      </c>
      <c r="K339" s="1365">
        <v>0</v>
      </c>
      <c r="L339" s="1365">
        <v>0</v>
      </c>
      <c r="M339" s="1365">
        <v>0</v>
      </c>
      <c r="N339" s="1365">
        <v>0</v>
      </c>
    </row>
    <row r="340" spans="2:14">
      <c r="B340" s="1365" t="s">
        <v>2770</v>
      </c>
      <c r="C340" s="1365" t="s">
        <v>3145</v>
      </c>
      <c r="D340" s="1365" t="s">
        <v>2926</v>
      </c>
      <c r="E340" s="1365" t="s">
        <v>2926</v>
      </c>
      <c r="F340" s="1365" t="s">
        <v>2932</v>
      </c>
      <c r="G340" s="1365" t="s">
        <v>3149</v>
      </c>
      <c r="H340" s="1365">
        <v>0</v>
      </c>
      <c r="I340" s="1365">
        <v>0</v>
      </c>
      <c r="J340" s="1365">
        <v>0</v>
      </c>
      <c r="K340" s="1365">
        <v>0</v>
      </c>
      <c r="L340" s="1365">
        <v>0</v>
      </c>
      <c r="M340" s="1365">
        <v>0</v>
      </c>
      <c r="N340" s="1365">
        <v>0</v>
      </c>
    </row>
    <row r="341" spans="2:14">
      <c r="B341" s="1365" t="s">
        <v>2770</v>
      </c>
      <c r="C341" s="1365" t="s">
        <v>3145</v>
      </c>
      <c r="D341" s="1365" t="s">
        <v>2926</v>
      </c>
      <c r="E341" s="1365" t="s">
        <v>2926</v>
      </c>
      <c r="F341" s="1365" t="s">
        <v>2947</v>
      </c>
      <c r="G341" s="1365" t="s">
        <v>3150</v>
      </c>
      <c r="H341" s="1365">
        <v>0</v>
      </c>
      <c r="I341" s="1365">
        <v>0</v>
      </c>
      <c r="J341" s="1365">
        <v>0</v>
      </c>
      <c r="K341" s="1365">
        <v>0</v>
      </c>
      <c r="L341" s="1365">
        <v>0</v>
      </c>
      <c r="M341" s="1365">
        <v>0</v>
      </c>
      <c r="N341" s="1365">
        <v>0</v>
      </c>
    </row>
    <row r="342" spans="2:14">
      <c r="B342" s="1365" t="s">
        <v>2770</v>
      </c>
      <c r="C342" s="1365" t="s">
        <v>3145</v>
      </c>
      <c r="D342" s="1365" t="s">
        <v>2926</v>
      </c>
      <c r="E342" s="1365" t="s">
        <v>2926</v>
      </c>
      <c r="F342" s="1365" t="s">
        <v>2983</v>
      </c>
      <c r="G342" s="1365" t="s">
        <v>3151</v>
      </c>
      <c r="H342" s="1365">
        <v>0</v>
      </c>
      <c r="I342" s="1365">
        <v>0</v>
      </c>
      <c r="J342" s="1365">
        <v>0</v>
      </c>
      <c r="K342" s="1365">
        <v>0</v>
      </c>
      <c r="L342" s="1365">
        <v>0</v>
      </c>
      <c r="M342" s="1365">
        <v>0</v>
      </c>
      <c r="N342" s="1365">
        <v>0</v>
      </c>
    </row>
    <row r="343" spans="2:14">
      <c r="B343" s="1365" t="s">
        <v>2770</v>
      </c>
      <c r="C343" s="1365" t="s">
        <v>3145</v>
      </c>
      <c r="D343" s="1365" t="s">
        <v>2926</v>
      </c>
      <c r="E343" s="1365" t="s">
        <v>2926</v>
      </c>
      <c r="F343" s="1365" t="s">
        <v>2985</v>
      </c>
      <c r="G343" s="1365" t="s">
        <v>3152</v>
      </c>
      <c r="H343" s="1365">
        <v>0</v>
      </c>
      <c r="I343" s="1365">
        <v>0</v>
      </c>
      <c r="J343" s="1365">
        <v>0</v>
      </c>
      <c r="K343" s="1365">
        <v>0</v>
      </c>
      <c r="L343" s="1365">
        <v>0</v>
      </c>
      <c r="M343" s="1365">
        <v>0</v>
      </c>
      <c r="N343" s="1365">
        <v>0</v>
      </c>
    </row>
    <row r="344" spans="2:14" ht="23.25">
      <c r="B344" s="1365" t="s">
        <v>2770</v>
      </c>
      <c r="C344" s="1365" t="s">
        <v>3145</v>
      </c>
      <c r="D344" s="1365" t="s">
        <v>2926</v>
      </c>
      <c r="E344" s="1365" t="s">
        <v>2926</v>
      </c>
      <c r="F344" s="1365" t="s">
        <v>2987</v>
      </c>
      <c r="G344" s="1365" t="s">
        <v>3153</v>
      </c>
      <c r="H344" s="1365">
        <v>0</v>
      </c>
      <c r="I344" s="1365">
        <v>0</v>
      </c>
      <c r="J344" s="1365">
        <v>0</v>
      </c>
      <c r="K344" s="1365">
        <v>0</v>
      </c>
      <c r="L344" s="1365">
        <v>0</v>
      </c>
      <c r="M344" s="1365">
        <v>0</v>
      </c>
      <c r="N344" s="1365">
        <v>0</v>
      </c>
    </row>
    <row r="345" spans="2:14">
      <c r="B345" s="1365" t="s">
        <v>2770</v>
      </c>
      <c r="C345" s="1365" t="s">
        <v>3145</v>
      </c>
      <c r="D345" s="1365" t="s">
        <v>2926</v>
      </c>
      <c r="E345" s="1365" t="s">
        <v>2926</v>
      </c>
      <c r="F345" s="1365" t="s">
        <v>2989</v>
      </c>
      <c r="G345" s="1365" t="s">
        <v>3154</v>
      </c>
      <c r="H345" s="1365">
        <v>0</v>
      </c>
      <c r="I345" s="1365">
        <v>0</v>
      </c>
      <c r="J345" s="1365">
        <v>0</v>
      </c>
      <c r="K345" s="1365">
        <v>0</v>
      </c>
      <c r="L345" s="1365">
        <v>0</v>
      </c>
      <c r="M345" s="1365">
        <v>0</v>
      </c>
      <c r="N345" s="1365">
        <v>0</v>
      </c>
    </row>
    <row r="346" spans="2:14">
      <c r="B346" s="1365" t="s">
        <v>2770</v>
      </c>
      <c r="C346" s="1365" t="s">
        <v>3145</v>
      </c>
      <c r="D346" s="1365" t="s">
        <v>2926</v>
      </c>
      <c r="E346" s="1365" t="s">
        <v>2926</v>
      </c>
      <c r="F346" s="1365" t="s">
        <v>2991</v>
      </c>
      <c r="G346" s="1365" t="s">
        <v>3155</v>
      </c>
      <c r="H346" s="1365">
        <v>0</v>
      </c>
      <c r="I346" s="1365">
        <v>0</v>
      </c>
      <c r="J346" s="1365">
        <v>0</v>
      </c>
      <c r="K346" s="1365">
        <v>0</v>
      </c>
      <c r="L346" s="1365">
        <v>0</v>
      </c>
      <c r="M346" s="1365">
        <v>0</v>
      </c>
      <c r="N346" s="1365">
        <v>0</v>
      </c>
    </row>
    <row r="347" spans="2:14">
      <c r="B347" s="1365" t="s">
        <v>2770</v>
      </c>
      <c r="C347" s="1365" t="s">
        <v>3145</v>
      </c>
      <c r="D347" s="1365" t="s">
        <v>2926</v>
      </c>
      <c r="E347" s="1365" t="s">
        <v>2926</v>
      </c>
      <c r="F347" s="1365" t="s">
        <v>2993</v>
      </c>
      <c r="G347" s="1365" t="s">
        <v>3156</v>
      </c>
      <c r="H347" s="1365">
        <v>0</v>
      </c>
      <c r="I347" s="1365">
        <v>0</v>
      </c>
      <c r="J347" s="1365">
        <v>0</v>
      </c>
      <c r="K347" s="1365">
        <v>0</v>
      </c>
      <c r="L347" s="1365">
        <v>0</v>
      </c>
      <c r="M347" s="1365">
        <v>0</v>
      </c>
      <c r="N347" s="1365">
        <v>0</v>
      </c>
    </row>
    <row r="348" spans="2:14">
      <c r="B348" s="1365" t="s">
        <v>2770</v>
      </c>
      <c r="C348" s="1365" t="s">
        <v>3145</v>
      </c>
      <c r="D348" s="1365" t="s">
        <v>2926</v>
      </c>
      <c r="E348" s="1365" t="s">
        <v>2926</v>
      </c>
      <c r="F348" s="1365" t="s">
        <v>2995</v>
      </c>
      <c r="G348" s="1365" t="s">
        <v>3157</v>
      </c>
      <c r="H348" s="1365">
        <v>0</v>
      </c>
      <c r="I348" s="1365">
        <v>0</v>
      </c>
      <c r="J348" s="1365">
        <v>0</v>
      </c>
      <c r="K348" s="1365">
        <v>0</v>
      </c>
      <c r="L348" s="1365">
        <v>0</v>
      </c>
      <c r="M348" s="1365">
        <v>0</v>
      </c>
      <c r="N348" s="1365">
        <v>0</v>
      </c>
    </row>
    <row r="349" spans="2:14">
      <c r="B349" s="1365" t="s">
        <v>2770</v>
      </c>
      <c r="C349" s="1365" t="s">
        <v>3145</v>
      </c>
      <c r="D349" s="1365" t="s">
        <v>2926</v>
      </c>
      <c r="E349" s="1365" t="s">
        <v>2926</v>
      </c>
      <c r="F349" s="1365" t="s">
        <v>2997</v>
      </c>
      <c r="G349" s="1365" t="s">
        <v>3158</v>
      </c>
      <c r="H349" s="1365">
        <v>0</v>
      </c>
      <c r="I349" s="1365">
        <v>0</v>
      </c>
      <c r="J349" s="1365">
        <v>0</v>
      </c>
      <c r="K349" s="1365">
        <v>0</v>
      </c>
      <c r="L349" s="1365">
        <v>0</v>
      </c>
      <c r="M349" s="1365">
        <v>0</v>
      </c>
      <c r="N349" s="1365">
        <v>0</v>
      </c>
    </row>
    <row r="350" spans="2:14">
      <c r="B350" s="1365" t="s">
        <v>2770</v>
      </c>
      <c r="C350" s="1365" t="s">
        <v>3145</v>
      </c>
      <c r="D350" s="1365" t="s">
        <v>2926</v>
      </c>
      <c r="E350" s="1365" t="s">
        <v>2926</v>
      </c>
      <c r="F350" s="1365" t="s">
        <v>2999</v>
      </c>
      <c r="G350" s="1365" t="s">
        <v>3159</v>
      </c>
      <c r="H350" s="1365">
        <v>0</v>
      </c>
      <c r="I350" s="1365">
        <v>0</v>
      </c>
      <c r="J350" s="1365">
        <v>0</v>
      </c>
      <c r="K350" s="1365">
        <v>0</v>
      </c>
      <c r="L350" s="1365">
        <v>0</v>
      </c>
      <c r="M350" s="1365">
        <v>0</v>
      </c>
      <c r="N350" s="1365">
        <v>0</v>
      </c>
    </row>
    <row r="351" spans="2:14">
      <c r="B351" s="1365" t="s">
        <v>2770</v>
      </c>
      <c r="C351" s="1365" t="s">
        <v>3145</v>
      </c>
      <c r="D351" s="1365" t="s">
        <v>2926</v>
      </c>
      <c r="E351" s="1365" t="s">
        <v>2926</v>
      </c>
      <c r="F351" s="1365" t="s">
        <v>3001</v>
      </c>
      <c r="G351" s="1365" t="s">
        <v>3160</v>
      </c>
      <c r="H351" s="1365">
        <v>0</v>
      </c>
      <c r="I351" s="1365">
        <v>0</v>
      </c>
      <c r="J351" s="1365">
        <v>0</v>
      </c>
      <c r="K351" s="1365">
        <v>0</v>
      </c>
      <c r="L351" s="1365">
        <v>0</v>
      </c>
      <c r="M351" s="1365">
        <v>0</v>
      </c>
      <c r="N351" s="1365">
        <v>0</v>
      </c>
    </row>
    <row r="352" spans="2:14">
      <c r="B352" s="1365" t="s">
        <v>2770</v>
      </c>
      <c r="C352" s="1365" t="s">
        <v>3145</v>
      </c>
      <c r="D352" s="1365" t="s">
        <v>2926</v>
      </c>
      <c r="E352" s="1365" t="s">
        <v>2926</v>
      </c>
      <c r="F352" s="1365" t="s">
        <v>3003</v>
      </c>
      <c r="G352" s="1365" t="s">
        <v>3161</v>
      </c>
      <c r="H352" s="1365">
        <v>0</v>
      </c>
      <c r="I352" s="1365">
        <v>0</v>
      </c>
      <c r="J352" s="1365">
        <v>0</v>
      </c>
      <c r="K352" s="1365">
        <v>0</v>
      </c>
      <c r="L352" s="1365">
        <v>0</v>
      </c>
      <c r="M352" s="1365">
        <v>0</v>
      </c>
      <c r="N352" s="1365">
        <v>0</v>
      </c>
    </row>
    <row r="353" spans="2:14">
      <c r="B353" s="1365" t="s">
        <v>2770</v>
      </c>
      <c r="C353" s="1365" t="s">
        <v>3145</v>
      </c>
      <c r="D353" s="1365" t="s">
        <v>2926</v>
      </c>
      <c r="E353" s="1365" t="s">
        <v>2926</v>
      </c>
      <c r="F353" s="1365" t="s">
        <v>3005</v>
      </c>
      <c r="G353" s="1365" t="s">
        <v>3162</v>
      </c>
      <c r="H353" s="1365">
        <v>0</v>
      </c>
      <c r="I353" s="1365">
        <v>0</v>
      </c>
      <c r="J353" s="1365">
        <v>0</v>
      </c>
      <c r="K353" s="1365">
        <v>0</v>
      </c>
      <c r="L353" s="1365">
        <v>0</v>
      </c>
      <c r="M353" s="1365">
        <v>0</v>
      </c>
      <c r="N353" s="1365">
        <v>0</v>
      </c>
    </row>
    <row r="354" spans="2:14">
      <c r="B354" s="1365" t="s">
        <v>2770</v>
      </c>
      <c r="C354" s="1365" t="s">
        <v>3145</v>
      </c>
      <c r="D354" s="1365" t="s">
        <v>2926</v>
      </c>
      <c r="E354" s="1365" t="s">
        <v>2926</v>
      </c>
      <c r="F354" s="1365" t="s">
        <v>3007</v>
      </c>
      <c r="G354" s="1365" t="s">
        <v>3163</v>
      </c>
      <c r="H354" s="1365">
        <v>0</v>
      </c>
      <c r="I354" s="1365">
        <v>0</v>
      </c>
      <c r="J354" s="1365">
        <v>0</v>
      </c>
      <c r="K354" s="1365">
        <v>0</v>
      </c>
      <c r="L354" s="1365">
        <v>0</v>
      </c>
      <c r="M354" s="1365">
        <v>0</v>
      </c>
      <c r="N354" s="1365">
        <v>0</v>
      </c>
    </row>
    <row r="355" spans="2:14">
      <c r="B355" s="1365" t="s">
        <v>2770</v>
      </c>
      <c r="C355" s="1365" t="s">
        <v>3145</v>
      </c>
      <c r="D355" s="1365" t="s">
        <v>2926</v>
      </c>
      <c r="E355" s="1365" t="s">
        <v>2926</v>
      </c>
      <c r="F355" s="1365" t="s">
        <v>3008</v>
      </c>
      <c r="G355" s="1365" t="s">
        <v>3164</v>
      </c>
      <c r="H355" s="1365">
        <v>0</v>
      </c>
      <c r="I355" s="1365">
        <v>0</v>
      </c>
      <c r="J355" s="1365">
        <v>0</v>
      </c>
      <c r="K355" s="1365">
        <v>0</v>
      </c>
      <c r="L355" s="1365">
        <v>0</v>
      </c>
      <c r="M355" s="1365">
        <v>0</v>
      </c>
      <c r="N355" s="1365">
        <v>0</v>
      </c>
    </row>
    <row r="356" spans="2:14">
      <c r="B356" s="1365" t="s">
        <v>2770</v>
      </c>
      <c r="C356" s="1365" t="s">
        <v>3145</v>
      </c>
      <c r="D356" s="1365" t="s">
        <v>2926</v>
      </c>
      <c r="E356" s="1365" t="s">
        <v>2926</v>
      </c>
      <c r="F356" s="1365" t="s">
        <v>3010</v>
      </c>
      <c r="G356" s="1365" t="s">
        <v>3165</v>
      </c>
      <c r="H356" s="1365">
        <v>0</v>
      </c>
      <c r="I356" s="1365">
        <v>0</v>
      </c>
      <c r="J356" s="1365">
        <v>0</v>
      </c>
      <c r="K356" s="1365">
        <v>0</v>
      </c>
      <c r="L356" s="1365">
        <v>0</v>
      </c>
      <c r="M356" s="1365">
        <v>0</v>
      </c>
      <c r="N356" s="1365">
        <v>0</v>
      </c>
    </row>
    <row r="357" spans="2:14" ht="23.25">
      <c r="B357" s="1365" t="s">
        <v>2770</v>
      </c>
      <c r="C357" s="1365" t="s">
        <v>3145</v>
      </c>
      <c r="D357" s="1365" t="s">
        <v>2926</v>
      </c>
      <c r="E357" s="1365" t="s">
        <v>2926</v>
      </c>
      <c r="F357" s="1365" t="s">
        <v>3089</v>
      </c>
      <c r="G357" s="1365" t="s">
        <v>3166</v>
      </c>
      <c r="H357" s="1365">
        <v>0</v>
      </c>
      <c r="I357" s="1365">
        <v>0</v>
      </c>
      <c r="J357" s="1365">
        <v>0</v>
      </c>
      <c r="K357" s="1365">
        <v>0</v>
      </c>
      <c r="L357" s="1365">
        <v>0</v>
      </c>
      <c r="M357" s="1365">
        <v>0</v>
      </c>
      <c r="N357" s="1365">
        <v>0</v>
      </c>
    </row>
    <row r="358" spans="2:14" ht="23.25">
      <c r="B358" s="1365" t="s">
        <v>2770</v>
      </c>
      <c r="C358" s="1365" t="s">
        <v>3145</v>
      </c>
      <c r="D358" s="1365" t="s">
        <v>2926</v>
      </c>
      <c r="E358" s="1365" t="s">
        <v>2926</v>
      </c>
      <c r="F358" s="1365" t="s">
        <v>3091</v>
      </c>
      <c r="G358" s="1365" t="s">
        <v>3167</v>
      </c>
      <c r="H358" s="1365">
        <v>0</v>
      </c>
      <c r="I358" s="1365">
        <v>0</v>
      </c>
      <c r="J358" s="1365">
        <v>0</v>
      </c>
      <c r="K358" s="1365">
        <v>0</v>
      </c>
      <c r="L358" s="1365">
        <v>0</v>
      </c>
      <c r="M358" s="1365">
        <v>0</v>
      </c>
      <c r="N358" s="1365">
        <v>0</v>
      </c>
    </row>
    <row r="359" spans="2:14" ht="23.25">
      <c r="B359" s="1365" t="s">
        <v>2770</v>
      </c>
      <c r="C359" s="1365" t="s">
        <v>3145</v>
      </c>
      <c r="D359" s="1365" t="s">
        <v>2926</v>
      </c>
      <c r="E359" s="1365" t="s">
        <v>2926</v>
      </c>
      <c r="F359" s="1365" t="s">
        <v>3093</v>
      </c>
      <c r="G359" s="1365" t="s">
        <v>3168</v>
      </c>
      <c r="H359" s="1365">
        <v>0</v>
      </c>
      <c r="I359" s="1365">
        <v>0</v>
      </c>
      <c r="J359" s="1365">
        <v>0</v>
      </c>
      <c r="K359" s="1365">
        <v>0</v>
      </c>
      <c r="L359" s="1365">
        <v>0</v>
      </c>
      <c r="M359" s="1365">
        <v>0</v>
      </c>
      <c r="N359" s="1365">
        <v>0</v>
      </c>
    </row>
    <row r="360" spans="2:14">
      <c r="B360" s="1364"/>
      <c r="C360" s="1366"/>
      <c r="D360" s="1367"/>
      <c r="E360" s="1368" t="s">
        <v>2955</v>
      </c>
      <c r="F360" s="1369"/>
      <c r="H360" s="1364">
        <v>0</v>
      </c>
      <c r="I360" s="1364">
        <v>0</v>
      </c>
      <c r="J360" s="1364">
        <v>0</v>
      </c>
      <c r="K360" s="1364">
        <v>0</v>
      </c>
      <c r="L360" s="1364">
        <v>0</v>
      </c>
      <c r="M360" s="1364">
        <v>0</v>
      </c>
      <c r="N360" s="1364">
        <v>0</v>
      </c>
    </row>
    <row r="361" spans="2:14" ht="23.25">
      <c r="B361" s="1363" t="s">
        <v>2770</v>
      </c>
      <c r="C361" s="1363" t="s">
        <v>2137</v>
      </c>
      <c r="D361" s="1363" t="s">
        <v>1351</v>
      </c>
      <c r="E361" s="1363" t="s">
        <v>1351</v>
      </c>
      <c r="F361" s="1363" t="s">
        <v>1351</v>
      </c>
      <c r="G361" s="1363" t="s">
        <v>3169</v>
      </c>
      <c r="H361" s="1364">
        <v>35779976.939999998</v>
      </c>
      <c r="I361" s="1364">
        <v>0</v>
      </c>
      <c r="J361" s="1364">
        <v>35779976.939999998</v>
      </c>
      <c r="K361" s="1364">
        <v>0</v>
      </c>
      <c r="L361" s="1364">
        <v>35178689.880000003</v>
      </c>
      <c r="M361" s="1364">
        <v>98.32</v>
      </c>
      <c r="N361" s="1364">
        <v>-601287.06000000006</v>
      </c>
    </row>
    <row r="362" spans="2:14">
      <c r="B362" s="1365" t="s">
        <v>2770</v>
      </c>
      <c r="C362" s="1365" t="s">
        <v>2139</v>
      </c>
      <c r="D362" s="1365" t="s">
        <v>1351</v>
      </c>
      <c r="E362" s="1365" t="s">
        <v>1351</v>
      </c>
      <c r="F362" s="1365" t="s">
        <v>1351</v>
      </c>
      <c r="G362" s="1365" t="s">
        <v>3170</v>
      </c>
      <c r="H362" s="1365">
        <v>0</v>
      </c>
      <c r="I362" s="1365">
        <v>0</v>
      </c>
      <c r="J362" s="1365">
        <v>0</v>
      </c>
      <c r="K362" s="1365">
        <v>0</v>
      </c>
      <c r="L362" s="1365">
        <v>0</v>
      </c>
      <c r="M362" s="1365">
        <v>0</v>
      </c>
      <c r="N362" s="1365">
        <v>0</v>
      </c>
    </row>
    <row r="363" spans="2:14">
      <c r="B363" s="1365" t="s">
        <v>2770</v>
      </c>
      <c r="C363" s="1365" t="s">
        <v>2139</v>
      </c>
      <c r="D363" s="1365" t="s">
        <v>2926</v>
      </c>
      <c r="E363" s="1365" t="s">
        <v>1351</v>
      </c>
      <c r="F363" s="1365" t="s">
        <v>1351</v>
      </c>
      <c r="G363" s="1365" t="s">
        <v>3170</v>
      </c>
      <c r="H363" s="1365">
        <v>0</v>
      </c>
      <c r="I363" s="1365">
        <v>0</v>
      </c>
      <c r="J363" s="1365">
        <v>0</v>
      </c>
      <c r="K363" s="1365">
        <v>0</v>
      </c>
      <c r="L363" s="1365">
        <v>0</v>
      </c>
      <c r="M363" s="1365">
        <v>0</v>
      </c>
      <c r="N363" s="1365">
        <v>0</v>
      </c>
    </row>
    <row r="364" spans="2:14">
      <c r="B364" s="1365" t="s">
        <v>2770</v>
      </c>
      <c r="C364" s="1365" t="s">
        <v>2139</v>
      </c>
      <c r="D364" s="1365" t="s">
        <v>2926</v>
      </c>
      <c r="E364" s="1365" t="s">
        <v>2926</v>
      </c>
      <c r="F364" s="1365" t="s">
        <v>1351</v>
      </c>
      <c r="G364" s="1365" t="s">
        <v>3170</v>
      </c>
      <c r="H364" s="1365">
        <v>0</v>
      </c>
      <c r="I364" s="1365">
        <v>0</v>
      </c>
      <c r="J364" s="1365">
        <v>0</v>
      </c>
      <c r="K364" s="1365">
        <v>0</v>
      </c>
      <c r="L364" s="1365">
        <v>0</v>
      </c>
      <c r="M364" s="1365">
        <v>0</v>
      </c>
      <c r="N364" s="1365">
        <v>0</v>
      </c>
    </row>
    <row r="365" spans="2:14">
      <c r="B365" s="1365" t="s">
        <v>2770</v>
      </c>
      <c r="C365" s="1365" t="s">
        <v>3171</v>
      </c>
      <c r="D365" s="1365" t="s">
        <v>1351</v>
      </c>
      <c r="E365" s="1365" t="s">
        <v>1351</v>
      </c>
      <c r="F365" s="1365" t="s">
        <v>1351</v>
      </c>
      <c r="G365" s="1365" t="s">
        <v>610</v>
      </c>
      <c r="H365" s="1365">
        <v>35779976.939999998</v>
      </c>
      <c r="I365" s="1365">
        <v>0</v>
      </c>
      <c r="J365" s="1365">
        <v>35779976.939999998</v>
      </c>
      <c r="K365" s="1365">
        <v>0</v>
      </c>
      <c r="L365" s="1365">
        <v>35178689.880000003</v>
      </c>
      <c r="M365" s="1365">
        <v>98.32</v>
      </c>
      <c r="N365" s="1365">
        <v>-601287.06000000006</v>
      </c>
    </row>
    <row r="366" spans="2:14">
      <c r="B366" s="1365" t="s">
        <v>2770</v>
      </c>
      <c r="C366" s="1365" t="s">
        <v>3171</v>
      </c>
      <c r="D366" s="1365" t="s">
        <v>2926</v>
      </c>
      <c r="E366" s="1365" t="s">
        <v>1351</v>
      </c>
      <c r="F366" s="1365" t="s">
        <v>1351</v>
      </c>
      <c r="G366" s="1365" t="s">
        <v>610</v>
      </c>
      <c r="H366" s="1365">
        <v>35779976.939999998</v>
      </c>
      <c r="I366" s="1365">
        <v>0</v>
      </c>
      <c r="J366" s="1365">
        <v>35779976.939999998</v>
      </c>
      <c r="K366" s="1365">
        <v>0</v>
      </c>
      <c r="L366" s="1365">
        <v>35178689.880000003</v>
      </c>
      <c r="M366" s="1365">
        <v>98.32</v>
      </c>
      <c r="N366" s="1365">
        <v>-601287.06000000006</v>
      </c>
    </row>
    <row r="367" spans="2:14">
      <c r="B367" s="1365" t="s">
        <v>2770</v>
      </c>
      <c r="C367" s="1365" t="s">
        <v>3171</v>
      </c>
      <c r="D367" s="1365" t="s">
        <v>2926</v>
      </c>
      <c r="E367" s="1365" t="s">
        <v>2926</v>
      </c>
      <c r="F367" s="1365" t="s">
        <v>1351</v>
      </c>
      <c r="G367" s="1365" t="s">
        <v>610</v>
      </c>
      <c r="H367" s="1365">
        <v>35779976.939999998</v>
      </c>
      <c r="I367" s="1365">
        <v>0</v>
      </c>
      <c r="J367" s="1365">
        <v>35779976.939999998</v>
      </c>
      <c r="K367" s="1365">
        <v>0</v>
      </c>
      <c r="L367" s="1365">
        <v>35178689.880000003</v>
      </c>
      <c r="M367" s="1365">
        <v>98.32</v>
      </c>
      <c r="N367" s="1365">
        <v>-601287.06000000006</v>
      </c>
    </row>
    <row r="368" spans="2:14">
      <c r="B368" s="1365" t="s">
        <v>2770</v>
      </c>
      <c r="C368" s="1365" t="s">
        <v>3171</v>
      </c>
      <c r="D368" s="1365" t="s">
        <v>2926</v>
      </c>
      <c r="E368" s="1365" t="s">
        <v>2926</v>
      </c>
      <c r="F368" s="1365" t="s">
        <v>2926</v>
      </c>
      <c r="G368" s="1365" t="s">
        <v>610</v>
      </c>
      <c r="H368" s="1365">
        <v>0</v>
      </c>
      <c r="I368" s="1365">
        <v>0</v>
      </c>
      <c r="J368" s="1365">
        <v>0</v>
      </c>
      <c r="K368" s="1365">
        <v>0</v>
      </c>
      <c r="L368" s="1365">
        <v>0</v>
      </c>
      <c r="M368" s="1365">
        <v>0</v>
      </c>
      <c r="N368" s="1365">
        <v>0</v>
      </c>
    </row>
    <row r="369" spans="2:14">
      <c r="B369" s="1365" t="s">
        <v>2770</v>
      </c>
      <c r="C369" s="1365" t="s">
        <v>3171</v>
      </c>
      <c r="D369" s="1365" t="s">
        <v>2926</v>
      </c>
      <c r="E369" s="1365" t="s">
        <v>2926</v>
      </c>
      <c r="F369" s="1365" t="s">
        <v>2930</v>
      </c>
      <c r="G369" s="1365" t="s">
        <v>3172</v>
      </c>
      <c r="H369" s="1365">
        <v>35779976.939999998</v>
      </c>
      <c r="I369" s="1365">
        <v>0</v>
      </c>
      <c r="J369" s="1365">
        <v>35779976.939999998</v>
      </c>
      <c r="K369" s="1365">
        <v>0</v>
      </c>
      <c r="L369" s="1365">
        <v>35178689.880000003</v>
      </c>
      <c r="M369" s="1365">
        <v>98.32</v>
      </c>
      <c r="N369" s="1365">
        <v>-601287.06000000006</v>
      </c>
    </row>
    <row r="370" spans="2:14">
      <c r="B370" s="1365" t="s">
        <v>2770</v>
      </c>
      <c r="C370" s="1365" t="s">
        <v>3173</v>
      </c>
      <c r="D370" s="1365" t="s">
        <v>1351</v>
      </c>
      <c r="E370" s="1365" t="s">
        <v>1351</v>
      </c>
      <c r="F370" s="1365" t="s">
        <v>1351</v>
      </c>
      <c r="G370" s="1365" t="s">
        <v>612</v>
      </c>
      <c r="H370" s="1365">
        <v>0</v>
      </c>
      <c r="I370" s="1365">
        <v>0</v>
      </c>
      <c r="J370" s="1365">
        <v>0</v>
      </c>
      <c r="K370" s="1365">
        <v>0</v>
      </c>
      <c r="L370" s="1365">
        <v>0</v>
      </c>
      <c r="M370" s="1365">
        <v>0</v>
      </c>
      <c r="N370" s="1365">
        <v>0</v>
      </c>
    </row>
    <row r="371" spans="2:14">
      <c r="B371" s="1365" t="s">
        <v>2770</v>
      </c>
      <c r="C371" s="1365" t="s">
        <v>3173</v>
      </c>
      <c r="D371" s="1365" t="s">
        <v>2926</v>
      </c>
      <c r="E371" s="1365" t="s">
        <v>1351</v>
      </c>
      <c r="F371" s="1365" t="s">
        <v>1351</v>
      </c>
      <c r="G371" s="1365" t="s">
        <v>612</v>
      </c>
      <c r="H371" s="1365">
        <v>0</v>
      </c>
      <c r="I371" s="1365">
        <v>0</v>
      </c>
      <c r="J371" s="1365">
        <v>0</v>
      </c>
      <c r="K371" s="1365">
        <v>0</v>
      </c>
      <c r="L371" s="1365">
        <v>0</v>
      </c>
      <c r="M371" s="1365">
        <v>0</v>
      </c>
      <c r="N371" s="1365">
        <v>0</v>
      </c>
    </row>
    <row r="372" spans="2:14">
      <c r="B372" s="1365" t="s">
        <v>2770</v>
      </c>
      <c r="C372" s="1365" t="s">
        <v>3173</v>
      </c>
      <c r="D372" s="1365" t="s">
        <v>2926</v>
      </c>
      <c r="E372" s="1365" t="s">
        <v>2926</v>
      </c>
      <c r="F372" s="1365" t="s">
        <v>1351</v>
      </c>
      <c r="G372" s="1365" t="s">
        <v>612</v>
      </c>
      <c r="H372" s="1365">
        <v>0</v>
      </c>
      <c r="I372" s="1365">
        <v>0</v>
      </c>
      <c r="J372" s="1365">
        <v>0</v>
      </c>
      <c r="K372" s="1365">
        <v>0</v>
      </c>
      <c r="L372" s="1365">
        <v>0</v>
      </c>
      <c r="M372" s="1365">
        <v>0</v>
      </c>
      <c r="N372" s="1365">
        <v>0</v>
      </c>
    </row>
    <row r="373" spans="2:14">
      <c r="B373" s="1365" t="s">
        <v>2770</v>
      </c>
      <c r="C373" s="1365" t="s">
        <v>3173</v>
      </c>
      <c r="D373" s="1365" t="s">
        <v>2926</v>
      </c>
      <c r="E373" s="1365" t="s">
        <v>2926</v>
      </c>
      <c r="F373" s="1365" t="s">
        <v>2926</v>
      </c>
      <c r="G373" s="1365" t="s">
        <v>612</v>
      </c>
      <c r="H373" s="1365">
        <v>0</v>
      </c>
      <c r="I373" s="1365">
        <v>0</v>
      </c>
      <c r="J373" s="1365">
        <v>0</v>
      </c>
      <c r="K373" s="1365">
        <v>0</v>
      </c>
      <c r="L373" s="1365">
        <v>0</v>
      </c>
      <c r="M373" s="1365">
        <v>0</v>
      </c>
      <c r="N373" s="1365">
        <v>0</v>
      </c>
    </row>
    <row r="374" spans="2:14" ht="23.25">
      <c r="B374" s="1365" t="s">
        <v>2770</v>
      </c>
      <c r="C374" s="1365" t="s">
        <v>3174</v>
      </c>
      <c r="D374" s="1365" t="s">
        <v>1351</v>
      </c>
      <c r="E374" s="1365" t="s">
        <v>1351</v>
      </c>
      <c r="F374" s="1365" t="s">
        <v>1351</v>
      </c>
      <c r="G374" s="1365" t="s">
        <v>3175</v>
      </c>
      <c r="H374" s="1365">
        <v>0</v>
      </c>
      <c r="I374" s="1365">
        <v>0</v>
      </c>
      <c r="J374" s="1365">
        <v>0</v>
      </c>
      <c r="K374" s="1365">
        <v>0</v>
      </c>
      <c r="L374" s="1365">
        <v>0</v>
      </c>
      <c r="M374" s="1365">
        <v>0</v>
      </c>
      <c r="N374" s="1365">
        <v>0</v>
      </c>
    </row>
    <row r="375" spans="2:14" ht="23.25">
      <c r="B375" s="1365" t="s">
        <v>2770</v>
      </c>
      <c r="C375" s="1365" t="s">
        <v>3174</v>
      </c>
      <c r="D375" s="1365" t="s">
        <v>2926</v>
      </c>
      <c r="E375" s="1365" t="s">
        <v>1351</v>
      </c>
      <c r="F375" s="1365" t="s">
        <v>1351</v>
      </c>
      <c r="G375" s="1365" t="s">
        <v>3175</v>
      </c>
      <c r="H375" s="1365">
        <v>0</v>
      </c>
      <c r="I375" s="1365">
        <v>0</v>
      </c>
      <c r="J375" s="1365">
        <v>0</v>
      </c>
      <c r="K375" s="1365">
        <v>0</v>
      </c>
      <c r="L375" s="1365">
        <v>0</v>
      </c>
      <c r="M375" s="1365">
        <v>0</v>
      </c>
      <c r="N375" s="1365">
        <v>0</v>
      </c>
    </row>
    <row r="376" spans="2:14" ht="23.25">
      <c r="B376" s="1365" t="s">
        <v>2770</v>
      </c>
      <c r="C376" s="1365" t="s">
        <v>3174</v>
      </c>
      <c r="D376" s="1365" t="s">
        <v>2926</v>
      </c>
      <c r="E376" s="1365" t="s">
        <v>2926</v>
      </c>
      <c r="F376" s="1365" t="s">
        <v>1351</v>
      </c>
      <c r="G376" s="1365" t="s">
        <v>3175</v>
      </c>
      <c r="H376" s="1365">
        <v>0</v>
      </c>
      <c r="I376" s="1365">
        <v>0</v>
      </c>
      <c r="J376" s="1365">
        <v>0</v>
      </c>
      <c r="K376" s="1365">
        <v>0</v>
      </c>
      <c r="L376" s="1365">
        <v>0</v>
      </c>
      <c r="M376" s="1365">
        <v>0</v>
      </c>
      <c r="N376" s="1365">
        <v>0</v>
      </c>
    </row>
    <row r="377" spans="2:14" ht="23.25">
      <c r="B377" s="1365" t="s">
        <v>2770</v>
      </c>
      <c r="C377" s="1365" t="s">
        <v>3174</v>
      </c>
      <c r="D377" s="1365" t="s">
        <v>2926</v>
      </c>
      <c r="E377" s="1365" t="s">
        <v>2926</v>
      </c>
      <c r="F377" s="1365" t="s">
        <v>2926</v>
      </c>
      <c r="G377" s="1365" t="s">
        <v>3175</v>
      </c>
      <c r="H377" s="1365">
        <v>0</v>
      </c>
      <c r="I377" s="1365">
        <v>0</v>
      </c>
      <c r="J377" s="1365">
        <v>0</v>
      </c>
      <c r="K377" s="1365">
        <v>0</v>
      </c>
      <c r="L377" s="1365">
        <v>0</v>
      </c>
      <c r="M377" s="1365">
        <v>0</v>
      </c>
      <c r="N377" s="1365">
        <v>0</v>
      </c>
    </row>
    <row r="378" spans="2:14">
      <c r="B378" s="1364"/>
      <c r="C378" s="1366"/>
      <c r="D378" s="1367"/>
      <c r="E378" s="1368" t="s">
        <v>2955</v>
      </c>
      <c r="F378" s="1369"/>
      <c r="H378" s="1364">
        <v>35779976.939999998</v>
      </c>
      <c r="I378" s="1364">
        <v>0</v>
      </c>
      <c r="J378" s="1364">
        <v>35779976.939999998</v>
      </c>
      <c r="K378" s="1364">
        <v>0</v>
      </c>
      <c r="L378" s="1364">
        <v>35178689.880000003</v>
      </c>
      <c r="M378" s="1364">
        <v>98.32</v>
      </c>
      <c r="N378" s="1364">
        <v>-601287.06000000006</v>
      </c>
    </row>
    <row r="379" spans="2:14">
      <c r="B379" s="1363" t="s">
        <v>2770</v>
      </c>
      <c r="C379" s="1363" t="s">
        <v>2152</v>
      </c>
      <c r="D379" s="1363" t="s">
        <v>1351</v>
      </c>
      <c r="E379" s="1363" t="s">
        <v>1351</v>
      </c>
      <c r="F379" s="1363" t="s">
        <v>1351</v>
      </c>
      <c r="G379" s="1363" t="s">
        <v>3176</v>
      </c>
      <c r="H379" s="1364">
        <v>0</v>
      </c>
      <c r="I379" s="1364">
        <v>0</v>
      </c>
      <c r="J379" s="1364">
        <v>0</v>
      </c>
      <c r="K379" s="1364">
        <v>0</v>
      </c>
      <c r="L379" s="1364">
        <v>0</v>
      </c>
      <c r="M379" s="1364">
        <v>0</v>
      </c>
      <c r="N379" s="1364">
        <v>0</v>
      </c>
    </row>
    <row r="380" spans="2:14">
      <c r="B380" s="1363" t="s">
        <v>2770</v>
      </c>
      <c r="C380" s="1363" t="s">
        <v>2154</v>
      </c>
      <c r="D380" s="1363" t="s">
        <v>1351</v>
      </c>
      <c r="E380" s="1363" t="s">
        <v>1351</v>
      </c>
      <c r="F380" s="1363" t="s">
        <v>1351</v>
      </c>
      <c r="G380" s="1363" t="s">
        <v>3177</v>
      </c>
      <c r="H380" s="1364">
        <v>0</v>
      </c>
      <c r="I380" s="1364">
        <v>0</v>
      </c>
      <c r="J380" s="1364">
        <v>0</v>
      </c>
      <c r="K380" s="1364">
        <v>0</v>
      </c>
      <c r="L380" s="1364">
        <v>0</v>
      </c>
      <c r="M380" s="1364">
        <v>0</v>
      </c>
      <c r="N380" s="1364">
        <v>0</v>
      </c>
    </row>
    <row r="381" spans="2:14" ht="23.25">
      <c r="B381" s="1365" t="s">
        <v>2770</v>
      </c>
      <c r="C381" s="1365" t="s">
        <v>2156</v>
      </c>
      <c r="D381" s="1365" t="s">
        <v>1351</v>
      </c>
      <c r="E381" s="1365" t="s">
        <v>1351</v>
      </c>
      <c r="F381" s="1365" t="s">
        <v>1351</v>
      </c>
      <c r="G381" s="1365" t="s">
        <v>3178</v>
      </c>
      <c r="H381" s="1365">
        <v>0</v>
      </c>
      <c r="I381" s="1365">
        <v>0</v>
      </c>
      <c r="J381" s="1365">
        <v>0</v>
      </c>
      <c r="K381" s="1365">
        <v>0</v>
      </c>
      <c r="L381" s="1365">
        <v>0</v>
      </c>
      <c r="M381" s="1365">
        <v>0</v>
      </c>
      <c r="N381" s="1365">
        <v>0</v>
      </c>
    </row>
    <row r="382" spans="2:14" ht="23.25">
      <c r="B382" s="1365" t="s">
        <v>2770</v>
      </c>
      <c r="C382" s="1365" t="s">
        <v>2156</v>
      </c>
      <c r="D382" s="1365" t="s">
        <v>2926</v>
      </c>
      <c r="E382" s="1365" t="s">
        <v>1351</v>
      </c>
      <c r="F382" s="1365" t="s">
        <v>1351</v>
      </c>
      <c r="G382" s="1365" t="s">
        <v>3178</v>
      </c>
      <c r="H382" s="1365">
        <v>0</v>
      </c>
      <c r="I382" s="1365">
        <v>0</v>
      </c>
      <c r="J382" s="1365">
        <v>0</v>
      </c>
      <c r="K382" s="1365">
        <v>0</v>
      </c>
      <c r="L382" s="1365">
        <v>0</v>
      </c>
      <c r="M382" s="1365">
        <v>0</v>
      </c>
      <c r="N382" s="1365">
        <v>0</v>
      </c>
    </row>
    <row r="383" spans="2:14">
      <c r="B383" s="1365" t="s">
        <v>2770</v>
      </c>
      <c r="C383" s="1365" t="s">
        <v>2156</v>
      </c>
      <c r="D383" s="1365" t="s">
        <v>2926</v>
      </c>
      <c r="E383" s="1365" t="s">
        <v>2926</v>
      </c>
      <c r="F383" s="1365" t="s">
        <v>1351</v>
      </c>
      <c r="G383" s="1365" t="s">
        <v>3179</v>
      </c>
      <c r="H383" s="1365">
        <v>0</v>
      </c>
      <c r="I383" s="1365">
        <v>0</v>
      </c>
      <c r="J383" s="1365">
        <v>0</v>
      </c>
      <c r="K383" s="1365">
        <v>0</v>
      </c>
      <c r="L383" s="1365">
        <v>0</v>
      </c>
      <c r="M383" s="1365">
        <v>0</v>
      </c>
      <c r="N383" s="1365">
        <v>0</v>
      </c>
    </row>
    <row r="384" spans="2:14">
      <c r="B384" s="1365" t="s">
        <v>2770</v>
      </c>
      <c r="C384" s="1365" t="s">
        <v>2156</v>
      </c>
      <c r="D384" s="1365" t="s">
        <v>2926</v>
      </c>
      <c r="E384" s="1365" t="s">
        <v>2926</v>
      </c>
      <c r="F384" s="1365" t="s">
        <v>2926</v>
      </c>
      <c r="G384" s="1365" t="s">
        <v>3179</v>
      </c>
      <c r="H384" s="1365">
        <v>0</v>
      </c>
      <c r="I384" s="1365">
        <v>0</v>
      </c>
      <c r="J384" s="1365">
        <v>0</v>
      </c>
      <c r="K384" s="1365">
        <v>0</v>
      </c>
      <c r="L384" s="1365">
        <v>0</v>
      </c>
      <c r="M384" s="1365">
        <v>0</v>
      </c>
      <c r="N384" s="1365">
        <v>0</v>
      </c>
    </row>
    <row r="385" spans="2:14">
      <c r="B385" s="1365" t="s">
        <v>2770</v>
      </c>
      <c r="C385" s="1365" t="s">
        <v>3180</v>
      </c>
      <c r="D385" s="1365" t="s">
        <v>1351</v>
      </c>
      <c r="E385" s="1365" t="s">
        <v>1351</v>
      </c>
      <c r="F385" s="1365" t="s">
        <v>1351</v>
      </c>
      <c r="G385" s="1365" t="s">
        <v>3181</v>
      </c>
      <c r="H385" s="1365">
        <v>0</v>
      </c>
      <c r="I385" s="1365">
        <v>0</v>
      </c>
      <c r="J385" s="1365">
        <v>0</v>
      </c>
      <c r="K385" s="1365">
        <v>0</v>
      </c>
      <c r="L385" s="1365">
        <v>0</v>
      </c>
      <c r="M385" s="1365">
        <v>0</v>
      </c>
      <c r="N385" s="1365">
        <v>0</v>
      </c>
    </row>
    <row r="386" spans="2:14">
      <c r="B386" s="1365" t="s">
        <v>2770</v>
      </c>
      <c r="C386" s="1365" t="s">
        <v>3180</v>
      </c>
      <c r="D386" s="1365" t="s">
        <v>2926</v>
      </c>
      <c r="E386" s="1365" t="s">
        <v>1351</v>
      </c>
      <c r="F386" s="1365" t="s">
        <v>1351</v>
      </c>
      <c r="G386" s="1365" t="s">
        <v>3181</v>
      </c>
      <c r="H386" s="1365">
        <v>0</v>
      </c>
      <c r="I386" s="1365">
        <v>0</v>
      </c>
      <c r="J386" s="1365">
        <v>0</v>
      </c>
      <c r="K386" s="1365">
        <v>0</v>
      </c>
      <c r="L386" s="1365">
        <v>0</v>
      </c>
      <c r="M386" s="1365">
        <v>0</v>
      </c>
      <c r="N386" s="1365">
        <v>0</v>
      </c>
    </row>
    <row r="387" spans="2:14">
      <c r="B387" s="1365" t="s">
        <v>2770</v>
      </c>
      <c r="C387" s="1365" t="s">
        <v>3180</v>
      </c>
      <c r="D387" s="1365" t="s">
        <v>2926</v>
      </c>
      <c r="E387" s="1365" t="s">
        <v>2926</v>
      </c>
      <c r="F387" s="1365" t="s">
        <v>1351</v>
      </c>
      <c r="G387" s="1365" t="s">
        <v>3181</v>
      </c>
      <c r="H387" s="1365">
        <v>0</v>
      </c>
      <c r="I387" s="1365">
        <v>0</v>
      </c>
      <c r="J387" s="1365">
        <v>0</v>
      </c>
      <c r="K387" s="1365">
        <v>0</v>
      </c>
      <c r="L387" s="1365">
        <v>0</v>
      </c>
      <c r="M387" s="1365">
        <v>0</v>
      </c>
      <c r="N387" s="1365">
        <v>0</v>
      </c>
    </row>
    <row r="388" spans="2:14">
      <c r="B388" s="1365" t="s">
        <v>2770</v>
      </c>
      <c r="C388" s="1365" t="s">
        <v>3180</v>
      </c>
      <c r="D388" s="1365" t="s">
        <v>2926</v>
      </c>
      <c r="E388" s="1365" t="s">
        <v>2926</v>
      </c>
      <c r="F388" s="1365" t="s">
        <v>2926</v>
      </c>
      <c r="G388" s="1365" t="s">
        <v>3181</v>
      </c>
      <c r="H388" s="1365">
        <v>0</v>
      </c>
      <c r="I388" s="1365">
        <v>0</v>
      </c>
      <c r="J388" s="1365">
        <v>0</v>
      </c>
      <c r="K388" s="1365">
        <v>0</v>
      </c>
      <c r="L388" s="1365">
        <v>0</v>
      </c>
      <c r="M388" s="1365">
        <v>0</v>
      </c>
      <c r="N388" s="1365">
        <v>0</v>
      </c>
    </row>
    <row r="389" spans="2:14">
      <c r="B389" s="1364"/>
      <c r="C389" s="1366"/>
      <c r="D389" s="1367"/>
      <c r="E389" s="1368" t="s">
        <v>2955</v>
      </c>
      <c r="F389" s="1369"/>
      <c r="H389" s="1364">
        <v>0</v>
      </c>
      <c r="I389" s="1364">
        <v>0</v>
      </c>
      <c r="J389" s="1364">
        <v>0</v>
      </c>
      <c r="K389" s="1364">
        <v>0</v>
      </c>
      <c r="L389" s="1364">
        <v>0</v>
      </c>
      <c r="M389" s="1364">
        <v>0</v>
      </c>
      <c r="N389" s="1364">
        <v>0</v>
      </c>
    </row>
    <row r="390" spans="2:14">
      <c r="B390" s="1363" t="s">
        <v>2770</v>
      </c>
      <c r="C390" s="1363" t="s">
        <v>2157</v>
      </c>
      <c r="D390" s="1363" t="s">
        <v>1351</v>
      </c>
      <c r="E390" s="1363" t="s">
        <v>1351</v>
      </c>
      <c r="F390" s="1363" t="s">
        <v>1351</v>
      </c>
      <c r="G390" s="1363" t="s">
        <v>3182</v>
      </c>
      <c r="H390" s="1364">
        <v>0</v>
      </c>
      <c r="I390" s="1364">
        <v>0</v>
      </c>
      <c r="J390" s="1364">
        <v>0</v>
      </c>
      <c r="K390" s="1364">
        <v>0</v>
      </c>
      <c r="L390" s="1364">
        <v>0</v>
      </c>
      <c r="M390" s="1364">
        <v>0</v>
      </c>
      <c r="N390" s="1364">
        <v>0</v>
      </c>
    </row>
    <row r="391" spans="2:14">
      <c r="B391" s="1365" t="s">
        <v>2770</v>
      </c>
      <c r="C391" s="1365" t="s">
        <v>2159</v>
      </c>
      <c r="D391" s="1365" t="s">
        <v>1351</v>
      </c>
      <c r="E391" s="1365" t="s">
        <v>1351</v>
      </c>
      <c r="F391" s="1365" t="s">
        <v>1351</v>
      </c>
      <c r="G391" s="1365" t="s">
        <v>3183</v>
      </c>
      <c r="H391" s="1365">
        <v>0</v>
      </c>
      <c r="I391" s="1365">
        <v>0</v>
      </c>
      <c r="J391" s="1365">
        <v>0</v>
      </c>
      <c r="K391" s="1365">
        <v>0</v>
      </c>
      <c r="L391" s="1365">
        <v>0</v>
      </c>
      <c r="M391" s="1365">
        <v>0</v>
      </c>
      <c r="N391" s="1365">
        <v>0</v>
      </c>
    </row>
    <row r="392" spans="2:14">
      <c r="B392" s="1365" t="s">
        <v>2770</v>
      </c>
      <c r="C392" s="1365" t="s">
        <v>2159</v>
      </c>
      <c r="D392" s="1365" t="s">
        <v>2926</v>
      </c>
      <c r="E392" s="1365" t="s">
        <v>1351</v>
      </c>
      <c r="F392" s="1365" t="s">
        <v>1351</v>
      </c>
      <c r="G392" s="1365" t="s">
        <v>3183</v>
      </c>
      <c r="H392" s="1365">
        <v>0</v>
      </c>
      <c r="I392" s="1365">
        <v>0</v>
      </c>
      <c r="J392" s="1365">
        <v>0</v>
      </c>
      <c r="K392" s="1365">
        <v>0</v>
      </c>
      <c r="L392" s="1365">
        <v>0</v>
      </c>
      <c r="M392" s="1365">
        <v>0</v>
      </c>
      <c r="N392" s="1365">
        <v>0</v>
      </c>
    </row>
    <row r="393" spans="2:14">
      <c r="B393" s="1365" t="s">
        <v>2770</v>
      </c>
      <c r="C393" s="1365" t="s">
        <v>2159</v>
      </c>
      <c r="D393" s="1365" t="s">
        <v>2926</v>
      </c>
      <c r="E393" s="1365" t="s">
        <v>2926</v>
      </c>
      <c r="F393" s="1365" t="s">
        <v>1351</v>
      </c>
      <c r="G393" s="1365" t="s">
        <v>3183</v>
      </c>
      <c r="H393" s="1365">
        <v>0</v>
      </c>
      <c r="I393" s="1365">
        <v>0</v>
      </c>
      <c r="J393" s="1365">
        <v>0</v>
      </c>
      <c r="K393" s="1365">
        <v>0</v>
      </c>
      <c r="L393" s="1365">
        <v>0</v>
      </c>
      <c r="M393" s="1365">
        <v>0</v>
      </c>
      <c r="N393" s="1365">
        <v>0</v>
      </c>
    </row>
    <row r="394" spans="2:14">
      <c r="B394" s="1365" t="s">
        <v>2770</v>
      </c>
      <c r="C394" s="1365" t="s">
        <v>2159</v>
      </c>
      <c r="D394" s="1365" t="s">
        <v>2926</v>
      </c>
      <c r="E394" s="1365" t="s">
        <v>2926</v>
      </c>
      <c r="F394" s="1365" t="s">
        <v>2926</v>
      </c>
      <c r="G394" s="1365" t="s">
        <v>3183</v>
      </c>
      <c r="H394" s="1365">
        <v>0</v>
      </c>
      <c r="I394" s="1365">
        <v>0</v>
      </c>
      <c r="J394" s="1365">
        <v>0</v>
      </c>
      <c r="K394" s="1365">
        <v>0</v>
      </c>
      <c r="L394" s="1365">
        <v>0</v>
      </c>
      <c r="M394" s="1365">
        <v>0</v>
      </c>
      <c r="N394" s="1365">
        <v>0</v>
      </c>
    </row>
    <row r="395" spans="2:14">
      <c r="B395" s="1365" t="s">
        <v>2770</v>
      </c>
      <c r="C395" s="1365" t="s">
        <v>3184</v>
      </c>
      <c r="D395" s="1365" t="s">
        <v>1351</v>
      </c>
      <c r="E395" s="1365" t="s">
        <v>1351</v>
      </c>
      <c r="F395" s="1365" t="s">
        <v>1351</v>
      </c>
      <c r="G395" s="1365" t="s">
        <v>3185</v>
      </c>
      <c r="H395" s="1365">
        <v>0</v>
      </c>
      <c r="I395" s="1365">
        <v>0</v>
      </c>
      <c r="J395" s="1365">
        <v>0</v>
      </c>
      <c r="K395" s="1365">
        <v>0</v>
      </c>
      <c r="L395" s="1365">
        <v>0</v>
      </c>
      <c r="M395" s="1365">
        <v>0</v>
      </c>
      <c r="N395" s="1365">
        <v>0</v>
      </c>
    </row>
    <row r="396" spans="2:14">
      <c r="B396" s="1365" t="s">
        <v>2770</v>
      </c>
      <c r="C396" s="1365" t="s">
        <v>3184</v>
      </c>
      <c r="D396" s="1365" t="s">
        <v>2926</v>
      </c>
      <c r="E396" s="1365" t="s">
        <v>1351</v>
      </c>
      <c r="F396" s="1365" t="s">
        <v>1351</v>
      </c>
      <c r="G396" s="1365" t="s">
        <v>3185</v>
      </c>
      <c r="H396" s="1365">
        <v>0</v>
      </c>
      <c r="I396" s="1365">
        <v>0</v>
      </c>
      <c r="J396" s="1365">
        <v>0</v>
      </c>
      <c r="K396" s="1365">
        <v>0</v>
      </c>
      <c r="L396" s="1365">
        <v>0</v>
      </c>
      <c r="M396" s="1365">
        <v>0</v>
      </c>
      <c r="N396" s="1365">
        <v>0</v>
      </c>
    </row>
    <row r="397" spans="2:14">
      <c r="B397" s="1365" t="s">
        <v>2770</v>
      </c>
      <c r="C397" s="1365" t="s">
        <v>3184</v>
      </c>
      <c r="D397" s="1365" t="s">
        <v>2926</v>
      </c>
      <c r="E397" s="1365" t="s">
        <v>2926</v>
      </c>
      <c r="F397" s="1365" t="s">
        <v>1351</v>
      </c>
      <c r="G397" s="1365" t="s">
        <v>3185</v>
      </c>
      <c r="H397" s="1365">
        <v>0</v>
      </c>
      <c r="I397" s="1365">
        <v>0</v>
      </c>
      <c r="J397" s="1365">
        <v>0</v>
      </c>
      <c r="K397" s="1365">
        <v>0</v>
      </c>
      <c r="L397" s="1365">
        <v>0</v>
      </c>
      <c r="M397" s="1365">
        <v>0</v>
      </c>
      <c r="N397" s="1365">
        <v>0</v>
      </c>
    </row>
    <row r="398" spans="2:14">
      <c r="B398" s="1365" t="s">
        <v>2770</v>
      </c>
      <c r="C398" s="1365" t="s">
        <v>3184</v>
      </c>
      <c r="D398" s="1365" t="s">
        <v>2926</v>
      </c>
      <c r="E398" s="1365" t="s">
        <v>2926</v>
      </c>
      <c r="F398" s="1365" t="s">
        <v>2926</v>
      </c>
      <c r="G398" s="1365" t="s">
        <v>3185</v>
      </c>
      <c r="H398" s="1365">
        <v>0</v>
      </c>
      <c r="I398" s="1365">
        <v>0</v>
      </c>
      <c r="J398" s="1365">
        <v>0</v>
      </c>
      <c r="K398" s="1365">
        <v>0</v>
      </c>
      <c r="L398" s="1365">
        <v>0</v>
      </c>
      <c r="M398" s="1365">
        <v>0</v>
      </c>
      <c r="N398" s="1365">
        <v>0</v>
      </c>
    </row>
    <row r="399" spans="2:14" ht="23.25">
      <c r="B399" s="1365" t="s">
        <v>2770</v>
      </c>
      <c r="C399" s="1365" t="s">
        <v>3186</v>
      </c>
      <c r="D399" s="1365" t="s">
        <v>1351</v>
      </c>
      <c r="E399" s="1365" t="s">
        <v>1351</v>
      </c>
      <c r="F399" s="1365" t="s">
        <v>1351</v>
      </c>
      <c r="G399" s="1365" t="s">
        <v>3187</v>
      </c>
      <c r="H399" s="1365">
        <v>0</v>
      </c>
      <c r="I399" s="1365">
        <v>0</v>
      </c>
      <c r="J399" s="1365">
        <v>0</v>
      </c>
      <c r="K399" s="1365">
        <v>0</v>
      </c>
      <c r="L399" s="1365">
        <v>0</v>
      </c>
      <c r="M399" s="1365">
        <v>0</v>
      </c>
      <c r="N399" s="1365">
        <v>0</v>
      </c>
    </row>
    <row r="400" spans="2:14" ht="23.25">
      <c r="B400" s="1365" t="s">
        <v>2770</v>
      </c>
      <c r="C400" s="1365" t="s">
        <v>3186</v>
      </c>
      <c r="D400" s="1365" t="s">
        <v>2926</v>
      </c>
      <c r="E400" s="1365" t="s">
        <v>1351</v>
      </c>
      <c r="F400" s="1365" t="s">
        <v>1351</v>
      </c>
      <c r="G400" s="1365" t="s">
        <v>3187</v>
      </c>
      <c r="H400" s="1365">
        <v>0</v>
      </c>
      <c r="I400" s="1365">
        <v>0</v>
      </c>
      <c r="J400" s="1365">
        <v>0</v>
      </c>
      <c r="K400" s="1365">
        <v>0</v>
      </c>
      <c r="L400" s="1365">
        <v>0</v>
      </c>
      <c r="M400" s="1365">
        <v>0</v>
      </c>
      <c r="N400" s="1365">
        <v>0</v>
      </c>
    </row>
    <row r="401" spans="2:14" ht="23.25">
      <c r="B401" s="1365" t="s">
        <v>2770</v>
      </c>
      <c r="C401" s="1365" t="s">
        <v>3186</v>
      </c>
      <c r="D401" s="1365" t="s">
        <v>2926</v>
      </c>
      <c r="E401" s="1365" t="s">
        <v>2926</v>
      </c>
      <c r="F401" s="1365" t="s">
        <v>1351</v>
      </c>
      <c r="G401" s="1365" t="s">
        <v>3187</v>
      </c>
      <c r="H401" s="1365">
        <v>0</v>
      </c>
      <c r="I401" s="1365">
        <v>0</v>
      </c>
      <c r="J401" s="1365">
        <v>0</v>
      </c>
      <c r="K401" s="1365">
        <v>0</v>
      </c>
      <c r="L401" s="1365">
        <v>0</v>
      </c>
      <c r="M401" s="1365">
        <v>0</v>
      </c>
      <c r="N401" s="1365">
        <v>0</v>
      </c>
    </row>
    <row r="402" spans="2:14" ht="23.25">
      <c r="B402" s="1365" t="s">
        <v>2770</v>
      </c>
      <c r="C402" s="1365" t="s">
        <v>3186</v>
      </c>
      <c r="D402" s="1365" t="s">
        <v>2926</v>
      </c>
      <c r="E402" s="1365" t="s">
        <v>2926</v>
      </c>
      <c r="F402" s="1365" t="s">
        <v>2926</v>
      </c>
      <c r="G402" s="1365" t="s">
        <v>3187</v>
      </c>
      <c r="H402" s="1365">
        <v>0</v>
      </c>
      <c r="I402" s="1365">
        <v>0</v>
      </c>
      <c r="J402" s="1365">
        <v>0</v>
      </c>
      <c r="K402" s="1365">
        <v>0</v>
      </c>
      <c r="L402" s="1365">
        <v>0</v>
      </c>
      <c r="M402" s="1365">
        <v>0</v>
      </c>
      <c r="N402" s="1365">
        <v>0</v>
      </c>
    </row>
    <row r="403" spans="2:14" ht="23.25">
      <c r="B403" s="1365" t="s">
        <v>2770</v>
      </c>
      <c r="C403" s="1365" t="s">
        <v>3188</v>
      </c>
      <c r="D403" s="1365" t="s">
        <v>1351</v>
      </c>
      <c r="E403" s="1365" t="s">
        <v>1351</v>
      </c>
      <c r="F403" s="1365" t="s">
        <v>1351</v>
      </c>
      <c r="G403" s="1365" t="s">
        <v>3189</v>
      </c>
      <c r="H403" s="1365">
        <v>0</v>
      </c>
      <c r="I403" s="1365">
        <v>0</v>
      </c>
      <c r="J403" s="1365">
        <v>0</v>
      </c>
      <c r="K403" s="1365">
        <v>0</v>
      </c>
      <c r="L403" s="1365">
        <v>0</v>
      </c>
      <c r="M403" s="1365">
        <v>0</v>
      </c>
      <c r="N403" s="1365">
        <v>0</v>
      </c>
    </row>
    <row r="404" spans="2:14" ht="23.25">
      <c r="B404" s="1365" t="s">
        <v>2770</v>
      </c>
      <c r="C404" s="1365" t="s">
        <v>3188</v>
      </c>
      <c r="D404" s="1365" t="s">
        <v>2926</v>
      </c>
      <c r="E404" s="1365" t="s">
        <v>1351</v>
      </c>
      <c r="F404" s="1365" t="s">
        <v>1351</v>
      </c>
      <c r="G404" s="1365" t="s">
        <v>3189</v>
      </c>
      <c r="H404" s="1365">
        <v>0</v>
      </c>
      <c r="I404" s="1365">
        <v>0</v>
      </c>
      <c r="J404" s="1365">
        <v>0</v>
      </c>
      <c r="K404" s="1365">
        <v>0</v>
      </c>
      <c r="L404" s="1365">
        <v>0</v>
      </c>
      <c r="M404" s="1365">
        <v>0</v>
      </c>
      <c r="N404" s="1365">
        <v>0</v>
      </c>
    </row>
    <row r="405" spans="2:14" ht="23.25">
      <c r="B405" s="1365" t="s">
        <v>2770</v>
      </c>
      <c r="C405" s="1365" t="s">
        <v>3188</v>
      </c>
      <c r="D405" s="1365" t="s">
        <v>2926</v>
      </c>
      <c r="E405" s="1365" t="s">
        <v>2926</v>
      </c>
      <c r="F405" s="1365" t="s">
        <v>1351</v>
      </c>
      <c r="G405" s="1365" t="s">
        <v>3189</v>
      </c>
      <c r="H405" s="1365">
        <v>0</v>
      </c>
      <c r="I405" s="1365">
        <v>0</v>
      </c>
      <c r="J405" s="1365">
        <v>0</v>
      </c>
      <c r="K405" s="1365">
        <v>0</v>
      </c>
      <c r="L405" s="1365">
        <v>0</v>
      </c>
      <c r="M405" s="1365">
        <v>0</v>
      </c>
      <c r="N405" s="1365">
        <v>0</v>
      </c>
    </row>
    <row r="406" spans="2:14" ht="23.25">
      <c r="B406" s="1365" t="s">
        <v>2770</v>
      </c>
      <c r="C406" s="1365" t="s">
        <v>3188</v>
      </c>
      <c r="D406" s="1365" t="s">
        <v>2926</v>
      </c>
      <c r="E406" s="1365" t="s">
        <v>2926</v>
      </c>
      <c r="F406" s="1365" t="s">
        <v>2926</v>
      </c>
      <c r="G406" s="1365" t="s">
        <v>3189</v>
      </c>
      <c r="H406" s="1365">
        <v>0</v>
      </c>
      <c r="I406" s="1365">
        <v>0</v>
      </c>
      <c r="J406" s="1365">
        <v>0</v>
      </c>
      <c r="K406" s="1365">
        <v>0</v>
      </c>
      <c r="L406" s="1365">
        <v>0</v>
      </c>
      <c r="M406" s="1365">
        <v>0</v>
      </c>
      <c r="N406" s="1365">
        <v>0</v>
      </c>
    </row>
    <row r="407" spans="2:14" ht="23.25">
      <c r="B407" s="1365" t="s">
        <v>2770</v>
      </c>
      <c r="C407" s="1365" t="s">
        <v>3190</v>
      </c>
      <c r="D407" s="1365" t="s">
        <v>1351</v>
      </c>
      <c r="E407" s="1365" t="s">
        <v>1351</v>
      </c>
      <c r="F407" s="1365" t="s">
        <v>1351</v>
      </c>
      <c r="G407" s="1365" t="s">
        <v>3191</v>
      </c>
      <c r="H407" s="1365">
        <v>0</v>
      </c>
      <c r="I407" s="1365">
        <v>0</v>
      </c>
      <c r="J407" s="1365">
        <v>0</v>
      </c>
      <c r="K407" s="1365">
        <v>0</v>
      </c>
      <c r="L407" s="1365">
        <v>0</v>
      </c>
      <c r="M407" s="1365">
        <v>0</v>
      </c>
      <c r="N407" s="1365">
        <v>0</v>
      </c>
    </row>
    <row r="408" spans="2:14" ht="23.25">
      <c r="B408" s="1365" t="s">
        <v>2770</v>
      </c>
      <c r="C408" s="1365" t="s">
        <v>3190</v>
      </c>
      <c r="D408" s="1365" t="s">
        <v>2926</v>
      </c>
      <c r="E408" s="1365" t="s">
        <v>1351</v>
      </c>
      <c r="F408" s="1365" t="s">
        <v>1351</v>
      </c>
      <c r="G408" s="1365" t="s">
        <v>3191</v>
      </c>
      <c r="H408" s="1365">
        <v>0</v>
      </c>
      <c r="I408" s="1365">
        <v>0</v>
      </c>
      <c r="J408" s="1365">
        <v>0</v>
      </c>
      <c r="K408" s="1365">
        <v>0</v>
      </c>
      <c r="L408" s="1365">
        <v>0</v>
      </c>
      <c r="M408" s="1365">
        <v>0</v>
      </c>
      <c r="N408" s="1365">
        <v>0</v>
      </c>
    </row>
    <row r="409" spans="2:14" ht="23.25">
      <c r="B409" s="1365" t="s">
        <v>2770</v>
      </c>
      <c r="C409" s="1365" t="s">
        <v>3190</v>
      </c>
      <c r="D409" s="1365" t="s">
        <v>2926</v>
      </c>
      <c r="E409" s="1365" t="s">
        <v>2926</v>
      </c>
      <c r="F409" s="1365" t="s">
        <v>1351</v>
      </c>
      <c r="G409" s="1365" t="s">
        <v>3191</v>
      </c>
      <c r="H409" s="1365">
        <v>0</v>
      </c>
      <c r="I409" s="1365">
        <v>0</v>
      </c>
      <c r="J409" s="1365">
        <v>0</v>
      </c>
      <c r="K409" s="1365">
        <v>0</v>
      </c>
      <c r="L409" s="1365">
        <v>0</v>
      </c>
      <c r="M409" s="1365">
        <v>0</v>
      </c>
      <c r="N409" s="1365">
        <v>0</v>
      </c>
    </row>
    <row r="410" spans="2:14" ht="23.25">
      <c r="B410" s="1365" t="s">
        <v>2770</v>
      </c>
      <c r="C410" s="1365" t="s">
        <v>3190</v>
      </c>
      <c r="D410" s="1365" t="s">
        <v>2926</v>
      </c>
      <c r="E410" s="1365" t="s">
        <v>2926</v>
      </c>
      <c r="F410" s="1365" t="s">
        <v>2926</v>
      </c>
      <c r="G410" s="1365" t="s">
        <v>3191</v>
      </c>
      <c r="H410" s="1365">
        <v>0</v>
      </c>
      <c r="I410" s="1365">
        <v>0</v>
      </c>
      <c r="J410" s="1365">
        <v>0</v>
      </c>
      <c r="K410" s="1365">
        <v>0</v>
      </c>
      <c r="L410" s="1365">
        <v>0</v>
      </c>
      <c r="M410" s="1365">
        <v>0</v>
      </c>
      <c r="N410" s="1365">
        <v>0</v>
      </c>
    </row>
    <row r="411" spans="2:14">
      <c r="B411" s="1364"/>
      <c r="C411" s="1366"/>
      <c r="D411" s="1367"/>
      <c r="E411" s="1368" t="s">
        <v>2955</v>
      </c>
      <c r="F411" s="1369"/>
      <c r="H411" s="1364">
        <v>0</v>
      </c>
      <c r="I411" s="1364">
        <v>0</v>
      </c>
      <c r="J411" s="1364">
        <v>0</v>
      </c>
      <c r="K411" s="1364">
        <v>0</v>
      </c>
      <c r="L411" s="1364">
        <v>0</v>
      </c>
      <c r="M411" s="1364">
        <v>0</v>
      </c>
      <c r="N411" s="1364">
        <v>0</v>
      </c>
    </row>
    <row r="412" spans="2:14" ht="23.25">
      <c r="B412" s="1363" t="s">
        <v>2770</v>
      </c>
      <c r="C412" s="1363" t="s">
        <v>2160</v>
      </c>
      <c r="D412" s="1363" t="s">
        <v>1351</v>
      </c>
      <c r="E412" s="1363" t="s">
        <v>1351</v>
      </c>
      <c r="F412" s="1363" t="s">
        <v>1351</v>
      </c>
      <c r="G412" s="1363" t="s">
        <v>3192</v>
      </c>
      <c r="H412" s="1364">
        <v>0</v>
      </c>
      <c r="I412" s="1364">
        <v>0</v>
      </c>
      <c r="J412" s="1364">
        <v>0</v>
      </c>
      <c r="K412" s="1364">
        <v>0</v>
      </c>
      <c r="L412" s="1364">
        <v>0</v>
      </c>
      <c r="M412" s="1364">
        <v>0</v>
      </c>
      <c r="N412" s="1364">
        <v>0</v>
      </c>
    </row>
    <row r="413" spans="2:14" ht="23.25">
      <c r="B413" s="1365" t="s">
        <v>2770</v>
      </c>
      <c r="C413" s="1365" t="s">
        <v>2162</v>
      </c>
      <c r="D413" s="1365" t="s">
        <v>1351</v>
      </c>
      <c r="E413" s="1365" t="s">
        <v>1351</v>
      </c>
      <c r="F413" s="1365" t="s">
        <v>1351</v>
      </c>
      <c r="G413" s="1365" t="s">
        <v>3192</v>
      </c>
      <c r="H413" s="1365">
        <v>0</v>
      </c>
      <c r="I413" s="1365">
        <v>0</v>
      </c>
      <c r="J413" s="1365">
        <v>0</v>
      </c>
      <c r="K413" s="1365">
        <v>0</v>
      </c>
      <c r="L413" s="1365">
        <v>0</v>
      </c>
      <c r="M413" s="1365">
        <v>0</v>
      </c>
      <c r="N413" s="1365">
        <v>0</v>
      </c>
    </row>
    <row r="414" spans="2:14" ht="23.25">
      <c r="B414" s="1365" t="s">
        <v>2770</v>
      </c>
      <c r="C414" s="1365" t="s">
        <v>2162</v>
      </c>
      <c r="D414" s="1365" t="s">
        <v>2926</v>
      </c>
      <c r="E414" s="1365" t="s">
        <v>1351</v>
      </c>
      <c r="F414" s="1365" t="s">
        <v>1351</v>
      </c>
      <c r="G414" s="1365" t="s">
        <v>3192</v>
      </c>
      <c r="H414" s="1365">
        <v>0</v>
      </c>
      <c r="I414" s="1365">
        <v>0</v>
      </c>
      <c r="J414" s="1365">
        <v>0</v>
      </c>
      <c r="K414" s="1365">
        <v>0</v>
      </c>
      <c r="L414" s="1365">
        <v>0</v>
      </c>
      <c r="M414" s="1365">
        <v>0</v>
      </c>
      <c r="N414" s="1365">
        <v>0</v>
      </c>
    </row>
    <row r="415" spans="2:14" ht="23.25">
      <c r="B415" s="1365" t="s">
        <v>2770</v>
      </c>
      <c r="C415" s="1365" t="s">
        <v>2162</v>
      </c>
      <c r="D415" s="1365" t="s">
        <v>2926</v>
      </c>
      <c r="E415" s="1365" t="s">
        <v>2926</v>
      </c>
      <c r="F415" s="1365" t="s">
        <v>1351</v>
      </c>
      <c r="G415" s="1365" t="s">
        <v>3192</v>
      </c>
      <c r="H415" s="1365">
        <v>0</v>
      </c>
      <c r="I415" s="1365">
        <v>0</v>
      </c>
      <c r="J415" s="1365">
        <v>0</v>
      </c>
      <c r="K415" s="1365">
        <v>0</v>
      </c>
      <c r="L415" s="1365">
        <v>0</v>
      </c>
      <c r="M415" s="1365">
        <v>0</v>
      </c>
      <c r="N415" s="1365">
        <v>0</v>
      </c>
    </row>
    <row r="416" spans="2:14" ht="23.25">
      <c r="B416" s="1365" t="s">
        <v>2770</v>
      </c>
      <c r="C416" s="1365" t="s">
        <v>2162</v>
      </c>
      <c r="D416" s="1365" t="s">
        <v>2926</v>
      </c>
      <c r="E416" s="1365" t="s">
        <v>2926</v>
      </c>
      <c r="F416" s="1365" t="s">
        <v>2926</v>
      </c>
      <c r="G416" s="1365" t="s">
        <v>3192</v>
      </c>
      <c r="H416" s="1365">
        <v>0</v>
      </c>
      <c r="I416" s="1365">
        <v>0</v>
      </c>
      <c r="J416" s="1365">
        <v>0</v>
      </c>
      <c r="K416" s="1365">
        <v>0</v>
      </c>
      <c r="L416" s="1365">
        <v>0</v>
      </c>
      <c r="M416" s="1365">
        <v>0</v>
      </c>
      <c r="N416" s="1365">
        <v>0</v>
      </c>
    </row>
    <row r="417" spans="2:14">
      <c r="B417" s="1364"/>
      <c r="C417" s="1366"/>
      <c r="D417" s="1367"/>
      <c r="E417" s="1368" t="s">
        <v>2955</v>
      </c>
      <c r="F417" s="1369"/>
      <c r="H417" s="1364">
        <v>0</v>
      </c>
      <c r="I417" s="1364">
        <v>0</v>
      </c>
      <c r="J417" s="1364">
        <v>0</v>
      </c>
      <c r="K417" s="1364">
        <v>0</v>
      </c>
      <c r="L417" s="1364">
        <v>0</v>
      </c>
      <c r="M417" s="1364">
        <v>0</v>
      </c>
      <c r="N417" s="1364">
        <v>0</v>
      </c>
    </row>
    <row r="418" spans="2:14">
      <c r="B418" s="1363" t="s">
        <v>2770</v>
      </c>
      <c r="C418" s="1363" t="s">
        <v>2163</v>
      </c>
      <c r="D418" s="1363" t="s">
        <v>1351</v>
      </c>
      <c r="E418" s="1363" t="s">
        <v>1351</v>
      </c>
      <c r="F418" s="1363" t="s">
        <v>1351</v>
      </c>
      <c r="G418" s="1363" t="s">
        <v>3193</v>
      </c>
      <c r="H418" s="1364">
        <v>0</v>
      </c>
      <c r="I418" s="1364">
        <v>0</v>
      </c>
      <c r="J418" s="1364">
        <v>0</v>
      </c>
      <c r="K418" s="1364">
        <v>0</v>
      </c>
      <c r="L418" s="1364">
        <v>0</v>
      </c>
      <c r="M418" s="1364">
        <v>0</v>
      </c>
      <c r="N418" s="1364">
        <v>0</v>
      </c>
    </row>
    <row r="419" spans="2:14">
      <c r="B419" s="1365" t="s">
        <v>2770</v>
      </c>
      <c r="C419" s="1365" t="s">
        <v>2165</v>
      </c>
      <c r="D419" s="1365" t="s">
        <v>1351</v>
      </c>
      <c r="E419" s="1365" t="s">
        <v>1351</v>
      </c>
      <c r="F419" s="1365" t="s">
        <v>1351</v>
      </c>
      <c r="G419" s="1365" t="s">
        <v>3193</v>
      </c>
      <c r="H419" s="1365">
        <v>0</v>
      </c>
      <c r="I419" s="1365">
        <v>0</v>
      </c>
      <c r="J419" s="1365">
        <v>0</v>
      </c>
      <c r="K419" s="1365">
        <v>0</v>
      </c>
      <c r="L419" s="1365">
        <v>0</v>
      </c>
      <c r="M419" s="1365">
        <v>0</v>
      </c>
      <c r="N419" s="1365">
        <v>0</v>
      </c>
    </row>
    <row r="420" spans="2:14">
      <c r="B420" s="1365" t="s">
        <v>2770</v>
      </c>
      <c r="C420" s="1365" t="s">
        <v>2165</v>
      </c>
      <c r="D420" s="1365" t="s">
        <v>2926</v>
      </c>
      <c r="E420" s="1365" t="s">
        <v>1351</v>
      </c>
      <c r="F420" s="1365" t="s">
        <v>1351</v>
      </c>
      <c r="G420" s="1365" t="s">
        <v>3193</v>
      </c>
      <c r="H420" s="1365">
        <v>0</v>
      </c>
      <c r="I420" s="1365">
        <v>0</v>
      </c>
      <c r="J420" s="1365">
        <v>0</v>
      </c>
      <c r="K420" s="1365">
        <v>0</v>
      </c>
      <c r="L420" s="1365">
        <v>0</v>
      </c>
      <c r="M420" s="1365">
        <v>0</v>
      </c>
      <c r="N420" s="1365">
        <v>0</v>
      </c>
    </row>
    <row r="421" spans="2:14">
      <c r="B421" s="1365" t="s">
        <v>2770</v>
      </c>
      <c r="C421" s="1365" t="s">
        <v>2165</v>
      </c>
      <c r="D421" s="1365" t="s">
        <v>2926</v>
      </c>
      <c r="E421" s="1365" t="s">
        <v>2926</v>
      </c>
      <c r="F421" s="1365" t="s">
        <v>1351</v>
      </c>
      <c r="G421" s="1365" t="s">
        <v>3193</v>
      </c>
      <c r="H421" s="1365">
        <v>0</v>
      </c>
      <c r="I421" s="1365">
        <v>0</v>
      </c>
      <c r="J421" s="1365">
        <v>0</v>
      </c>
      <c r="K421" s="1365">
        <v>0</v>
      </c>
      <c r="L421" s="1365">
        <v>0</v>
      </c>
      <c r="M421" s="1365">
        <v>0</v>
      </c>
      <c r="N421" s="1365">
        <v>0</v>
      </c>
    </row>
    <row r="422" spans="2:14">
      <c r="B422" s="1365" t="s">
        <v>2770</v>
      </c>
      <c r="C422" s="1365" t="s">
        <v>2165</v>
      </c>
      <c r="D422" s="1365" t="s">
        <v>2926</v>
      </c>
      <c r="E422" s="1365" t="s">
        <v>2926</v>
      </c>
      <c r="F422" s="1365" t="s">
        <v>2926</v>
      </c>
      <c r="G422" s="1365" t="s">
        <v>3193</v>
      </c>
      <c r="H422" s="1365">
        <v>0</v>
      </c>
      <c r="I422" s="1365">
        <v>0</v>
      </c>
      <c r="J422" s="1365">
        <v>0</v>
      </c>
      <c r="K422" s="1365">
        <v>0</v>
      </c>
      <c r="L422" s="1365">
        <v>0</v>
      </c>
      <c r="M422" s="1365">
        <v>0</v>
      </c>
      <c r="N422" s="1365">
        <v>0</v>
      </c>
    </row>
    <row r="423" spans="2:14">
      <c r="B423" s="1364"/>
      <c r="C423" s="1366"/>
      <c r="D423" s="1367"/>
      <c r="E423" s="1368" t="s">
        <v>2955</v>
      </c>
      <c r="F423" s="1369"/>
      <c r="H423" s="1364">
        <v>0</v>
      </c>
      <c r="I423" s="1364">
        <v>0</v>
      </c>
      <c r="J423" s="1364">
        <v>0</v>
      </c>
      <c r="K423" s="1364">
        <v>0</v>
      </c>
      <c r="L423" s="1364">
        <v>0</v>
      </c>
      <c r="M423" s="1364">
        <v>0</v>
      </c>
      <c r="N423" s="1364">
        <v>0</v>
      </c>
    </row>
    <row r="424" spans="2:14">
      <c r="B424" s="1363" t="s">
        <v>2770</v>
      </c>
      <c r="C424" s="1363" t="s">
        <v>2166</v>
      </c>
      <c r="D424" s="1363" t="s">
        <v>1351</v>
      </c>
      <c r="E424" s="1363" t="s">
        <v>1351</v>
      </c>
      <c r="F424" s="1363" t="s">
        <v>1351</v>
      </c>
      <c r="G424" s="1363" t="s">
        <v>3194</v>
      </c>
      <c r="H424" s="1364">
        <v>0</v>
      </c>
      <c r="I424" s="1364">
        <v>0</v>
      </c>
      <c r="J424" s="1364">
        <v>0</v>
      </c>
      <c r="K424" s="1364">
        <v>0</v>
      </c>
      <c r="L424" s="1364">
        <v>0</v>
      </c>
      <c r="M424" s="1364">
        <v>0</v>
      </c>
      <c r="N424" s="1364">
        <v>0</v>
      </c>
    </row>
    <row r="425" spans="2:14">
      <c r="B425" s="1365" t="s">
        <v>2770</v>
      </c>
      <c r="C425" s="1365" t="s">
        <v>2168</v>
      </c>
      <c r="D425" s="1365" t="s">
        <v>1351</v>
      </c>
      <c r="E425" s="1365" t="s">
        <v>1351</v>
      </c>
      <c r="F425" s="1365" t="s">
        <v>1351</v>
      </c>
      <c r="G425" s="1365" t="s">
        <v>3194</v>
      </c>
      <c r="H425" s="1365">
        <v>0</v>
      </c>
      <c r="I425" s="1365">
        <v>0</v>
      </c>
      <c r="J425" s="1365">
        <v>0</v>
      </c>
      <c r="K425" s="1365">
        <v>0</v>
      </c>
      <c r="L425" s="1365">
        <v>0</v>
      </c>
      <c r="M425" s="1365">
        <v>0</v>
      </c>
      <c r="N425" s="1365">
        <v>0</v>
      </c>
    </row>
    <row r="426" spans="2:14">
      <c r="B426" s="1365" t="s">
        <v>2770</v>
      </c>
      <c r="C426" s="1365" t="s">
        <v>2168</v>
      </c>
      <c r="D426" s="1365" t="s">
        <v>2926</v>
      </c>
      <c r="E426" s="1365" t="s">
        <v>1351</v>
      </c>
      <c r="F426" s="1365" t="s">
        <v>1351</v>
      </c>
      <c r="G426" s="1365" t="s">
        <v>3194</v>
      </c>
      <c r="H426" s="1365">
        <v>0</v>
      </c>
      <c r="I426" s="1365">
        <v>0</v>
      </c>
      <c r="J426" s="1365">
        <v>0</v>
      </c>
      <c r="K426" s="1365">
        <v>0</v>
      </c>
      <c r="L426" s="1365">
        <v>0</v>
      </c>
      <c r="M426" s="1365">
        <v>0</v>
      </c>
      <c r="N426" s="1365">
        <v>0</v>
      </c>
    </row>
    <row r="427" spans="2:14">
      <c r="B427" s="1365" t="s">
        <v>2770</v>
      </c>
      <c r="C427" s="1365" t="s">
        <v>2168</v>
      </c>
      <c r="D427" s="1365" t="s">
        <v>2926</v>
      </c>
      <c r="E427" s="1365" t="s">
        <v>2926</v>
      </c>
      <c r="F427" s="1365" t="s">
        <v>1351</v>
      </c>
      <c r="G427" s="1365" t="s">
        <v>3194</v>
      </c>
      <c r="H427" s="1365">
        <v>0</v>
      </c>
      <c r="I427" s="1365">
        <v>0</v>
      </c>
      <c r="J427" s="1365">
        <v>0</v>
      </c>
      <c r="K427" s="1365">
        <v>0</v>
      </c>
      <c r="L427" s="1365">
        <v>0</v>
      </c>
      <c r="M427" s="1365">
        <v>0</v>
      </c>
      <c r="N427" s="1365">
        <v>0</v>
      </c>
    </row>
    <row r="428" spans="2:14">
      <c r="B428" s="1365" t="s">
        <v>2770</v>
      </c>
      <c r="C428" s="1365" t="s">
        <v>2168</v>
      </c>
      <c r="D428" s="1365" t="s">
        <v>2926</v>
      </c>
      <c r="E428" s="1365" t="s">
        <v>2926</v>
      </c>
      <c r="F428" s="1365" t="s">
        <v>2926</v>
      </c>
      <c r="G428" s="1365" t="s">
        <v>3195</v>
      </c>
      <c r="H428" s="1365">
        <v>0</v>
      </c>
      <c r="I428" s="1365">
        <v>0</v>
      </c>
      <c r="J428" s="1365">
        <v>0</v>
      </c>
      <c r="K428" s="1365">
        <v>0</v>
      </c>
      <c r="L428" s="1365">
        <v>0</v>
      </c>
      <c r="M428" s="1365">
        <v>0</v>
      </c>
      <c r="N428" s="1365">
        <v>0</v>
      </c>
    </row>
    <row r="429" spans="2:14">
      <c r="B429" s="1365" t="s">
        <v>2770</v>
      </c>
      <c r="C429" s="1365" t="s">
        <v>2168</v>
      </c>
      <c r="D429" s="1365" t="s">
        <v>2926</v>
      </c>
      <c r="E429" s="1365" t="s">
        <v>2926</v>
      </c>
      <c r="F429" s="1365" t="s">
        <v>2930</v>
      </c>
      <c r="G429" s="1365" t="s">
        <v>3196</v>
      </c>
      <c r="H429" s="1365">
        <v>0</v>
      </c>
      <c r="I429" s="1365">
        <v>0</v>
      </c>
      <c r="J429" s="1365">
        <v>0</v>
      </c>
      <c r="K429" s="1365">
        <v>0</v>
      </c>
      <c r="L429" s="1365">
        <v>0</v>
      </c>
      <c r="M429" s="1365">
        <v>0</v>
      </c>
      <c r="N429" s="1365">
        <v>0</v>
      </c>
    </row>
    <row r="430" spans="2:14">
      <c r="B430" s="1365" t="s">
        <v>2770</v>
      </c>
      <c r="C430" s="1365" t="s">
        <v>2168</v>
      </c>
      <c r="D430" s="1365" t="s">
        <v>2926</v>
      </c>
      <c r="E430" s="1365" t="s">
        <v>2926</v>
      </c>
      <c r="F430" s="1365" t="s">
        <v>2932</v>
      </c>
      <c r="G430" s="1365" t="s">
        <v>3197</v>
      </c>
      <c r="H430" s="1365">
        <v>0</v>
      </c>
      <c r="I430" s="1365">
        <v>0</v>
      </c>
      <c r="J430" s="1365">
        <v>0</v>
      </c>
      <c r="K430" s="1365">
        <v>0</v>
      </c>
      <c r="L430" s="1365">
        <v>0</v>
      </c>
      <c r="M430" s="1365">
        <v>0</v>
      </c>
      <c r="N430" s="1365">
        <v>0</v>
      </c>
    </row>
    <row r="431" spans="2:14">
      <c r="B431" s="1365" t="s">
        <v>2770</v>
      </c>
      <c r="C431" s="1365" t="s">
        <v>2168</v>
      </c>
      <c r="D431" s="1365" t="s">
        <v>2926</v>
      </c>
      <c r="E431" s="1365" t="s">
        <v>2926</v>
      </c>
      <c r="F431" s="1365" t="s">
        <v>2947</v>
      </c>
      <c r="G431" s="1365" t="s">
        <v>3198</v>
      </c>
      <c r="H431" s="1365">
        <v>0</v>
      </c>
      <c r="I431" s="1365">
        <v>0</v>
      </c>
      <c r="J431" s="1365">
        <v>0</v>
      </c>
      <c r="K431" s="1365">
        <v>0</v>
      </c>
      <c r="L431" s="1365">
        <v>0</v>
      </c>
      <c r="M431" s="1365">
        <v>0</v>
      </c>
      <c r="N431" s="1365">
        <v>0</v>
      </c>
    </row>
    <row r="432" spans="2:14">
      <c r="B432" s="1365" t="s">
        <v>2770</v>
      </c>
      <c r="C432" s="1365" t="s">
        <v>2168</v>
      </c>
      <c r="D432" s="1365" t="s">
        <v>2926</v>
      </c>
      <c r="E432" s="1365" t="s">
        <v>2926</v>
      </c>
      <c r="F432" s="1365" t="s">
        <v>2983</v>
      </c>
      <c r="G432" s="1365" t="s">
        <v>3199</v>
      </c>
      <c r="H432" s="1365">
        <v>0</v>
      </c>
      <c r="I432" s="1365">
        <v>0</v>
      </c>
      <c r="J432" s="1365">
        <v>0</v>
      </c>
      <c r="K432" s="1365">
        <v>0</v>
      </c>
      <c r="L432" s="1365">
        <v>0</v>
      </c>
      <c r="M432" s="1365">
        <v>0</v>
      </c>
      <c r="N432" s="1365">
        <v>0</v>
      </c>
    </row>
    <row r="433" spans="2:14" ht="23.25">
      <c r="B433" s="1365" t="s">
        <v>2770</v>
      </c>
      <c r="C433" s="1365" t="s">
        <v>2168</v>
      </c>
      <c r="D433" s="1365" t="s">
        <v>2926</v>
      </c>
      <c r="E433" s="1365" t="s">
        <v>2926</v>
      </c>
      <c r="F433" s="1365" t="s">
        <v>2985</v>
      </c>
      <c r="G433" s="1365" t="s">
        <v>3200</v>
      </c>
      <c r="H433" s="1365">
        <v>0</v>
      </c>
      <c r="I433" s="1365">
        <v>0</v>
      </c>
      <c r="J433" s="1365">
        <v>0</v>
      </c>
      <c r="K433" s="1365">
        <v>0</v>
      </c>
      <c r="L433" s="1365">
        <v>0</v>
      </c>
      <c r="M433" s="1365">
        <v>0</v>
      </c>
      <c r="N433" s="1365">
        <v>0</v>
      </c>
    </row>
    <row r="434" spans="2:14">
      <c r="B434" s="1364"/>
      <c r="C434" s="1366"/>
      <c r="D434" s="1367"/>
      <c r="E434" s="1368" t="s">
        <v>2955</v>
      </c>
      <c r="F434" s="1369"/>
      <c r="H434" s="1364">
        <v>0</v>
      </c>
      <c r="I434" s="1364">
        <v>0</v>
      </c>
      <c r="J434" s="1364">
        <v>0</v>
      </c>
      <c r="K434" s="1364">
        <v>0</v>
      </c>
      <c r="L434" s="1364">
        <v>0</v>
      </c>
      <c r="M434" s="1364">
        <v>0</v>
      </c>
      <c r="N434" s="1364">
        <v>0</v>
      </c>
    </row>
    <row r="435" spans="2:14">
      <c r="B435" s="1363" t="s">
        <v>2770</v>
      </c>
      <c r="C435" s="1363" t="s">
        <v>2182</v>
      </c>
      <c r="D435" s="1363" t="s">
        <v>1351</v>
      </c>
      <c r="E435" s="1363" t="s">
        <v>1351</v>
      </c>
      <c r="F435" s="1363" t="s">
        <v>1351</v>
      </c>
      <c r="G435" s="1363" t="s">
        <v>3201</v>
      </c>
      <c r="H435" s="1364">
        <v>0</v>
      </c>
      <c r="I435" s="1364">
        <v>0</v>
      </c>
      <c r="J435" s="1364">
        <v>0</v>
      </c>
      <c r="K435" s="1364">
        <v>0</v>
      </c>
      <c r="L435" s="1364">
        <v>0</v>
      </c>
      <c r="M435" s="1364">
        <v>0</v>
      </c>
      <c r="N435" s="1364">
        <v>0</v>
      </c>
    </row>
    <row r="436" spans="2:14">
      <c r="B436" s="1365" t="s">
        <v>2770</v>
      </c>
      <c r="C436" s="1365" t="s">
        <v>2186</v>
      </c>
      <c r="D436" s="1365" t="s">
        <v>1351</v>
      </c>
      <c r="E436" s="1365" t="s">
        <v>1351</v>
      </c>
      <c r="F436" s="1365" t="s">
        <v>1351</v>
      </c>
      <c r="G436" s="1365" t="s">
        <v>3202</v>
      </c>
      <c r="H436" s="1365">
        <v>0</v>
      </c>
      <c r="I436" s="1365">
        <v>0</v>
      </c>
      <c r="J436" s="1365">
        <v>0</v>
      </c>
      <c r="K436" s="1365">
        <v>0</v>
      </c>
      <c r="L436" s="1365">
        <v>0</v>
      </c>
      <c r="M436" s="1365">
        <v>0</v>
      </c>
      <c r="N436" s="1365">
        <v>0</v>
      </c>
    </row>
    <row r="437" spans="2:14">
      <c r="B437" s="1365" t="s">
        <v>2770</v>
      </c>
      <c r="C437" s="1365" t="s">
        <v>2186</v>
      </c>
      <c r="D437" s="1365" t="s">
        <v>2926</v>
      </c>
      <c r="E437" s="1365" t="s">
        <v>1351</v>
      </c>
      <c r="F437" s="1365" t="s">
        <v>1351</v>
      </c>
      <c r="G437" s="1365" t="s">
        <v>3202</v>
      </c>
      <c r="H437" s="1365">
        <v>0</v>
      </c>
      <c r="I437" s="1365">
        <v>0</v>
      </c>
      <c r="J437" s="1365">
        <v>0</v>
      </c>
      <c r="K437" s="1365">
        <v>0</v>
      </c>
      <c r="L437" s="1365">
        <v>0</v>
      </c>
      <c r="M437" s="1365">
        <v>0</v>
      </c>
      <c r="N437" s="1365">
        <v>0</v>
      </c>
    </row>
    <row r="438" spans="2:14">
      <c r="B438" s="1365" t="s">
        <v>2770</v>
      </c>
      <c r="C438" s="1365" t="s">
        <v>2186</v>
      </c>
      <c r="D438" s="1365" t="s">
        <v>2926</v>
      </c>
      <c r="E438" s="1365" t="s">
        <v>2926</v>
      </c>
      <c r="F438" s="1365" t="s">
        <v>1351</v>
      </c>
      <c r="G438" s="1365" t="s">
        <v>3202</v>
      </c>
      <c r="H438" s="1365">
        <v>0</v>
      </c>
      <c r="I438" s="1365">
        <v>0</v>
      </c>
      <c r="J438" s="1365">
        <v>0</v>
      </c>
      <c r="K438" s="1365">
        <v>0</v>
      </c>
      <c r="L438" s="1365">
        <v>0</v>
      </c>
      <c r="M438" s="1365">
        <v>0</v>
      </c>
      <c r="N438" s="1365">
        <v>0</v>
      </c>
    </row>
    <row r="439" spans="2:14">
      <c r="B439" s="1365" t="s">
        <v>2770</v>
      </c>
      <c r="C439" s="1365" t="s">
        <v>2186</v>
      </c>
      <c r="D439" s="1365" t="s">
        <v>2926</v>
      </c>
      <c r="E439" s="1365" t="s">
        <v>2926</v>
      </c>
      <c r="F439" s="1365" t="s">
        <v>2926</v>
      </c>
      <c r="G439" s="1365" t="s">
        <v>3202</v>
      </c>
      <c r="H439" s="1365">
        <v>0</v>
      </c>
      <c r="I439" s="1365">
        <v>0</v>
      </c>
      <c r="J439" s="1365">
        <v>0</v>
      </c>
      <c r="K439" s="1365">
        <v>0</v>
      </c>
      <c r="L439" s="1365">
        <v>0</v>
      </c>
      <c r="M439" s="1365">
        <v>0</v>
      </c>
      <c r="N439" s="1365">
        <v>0</v>
      </c>
    </row>
    <row r="440" spans="2:14">
      <c r="B440" s="1365" t="s">
        <v>2770</v>
      </c>
      <c r="C440" s="1365" t="s">
        <v>2188</v>
      </c>
      <c r="D440" s="1365" t="s">
        <v>1351</v>
      </c>
      <c r="E440" s="1365" t="s">
        <v>1351</v>
      </c>
      <c r="F440" s="1365" t="s">
        <v>1351</v>
      </c>
      <c r="G440" s="1365" t="s">
        <v>3203</v>
      </c>
      <c r="H440" s="1365">
        <v>0</v>
      </c>
      <c r="I440" s="1365">
        <v>0</v>
      </c>
      <c r="J440" s="1365">
        <v>0</v>
      </c>
      <c r="K440" s="1365">
        <v>0</v>
      </c>
      <c r="L440" s="1365">
        <v>0</v>
      </c>
      <c r="M440" s="1365">
        <v>0</v>
      </c>
      <c r="N440" s="1365">
        <v>0</v>
      </c>
    </row>
    <row r="441" spans="2:14">
      <c r="B441" s="1365" t="s">
        <v>2770</v>
      </c>
      <c r="C441" s="1365" t="s">
        <v>2188</v>
      </c>
      <c r="D441" s="1365" t="s">
        <v>2926</v>
      </c>
      <c r="E441" s="1365" t="s">
        <v>1351</v>
      </c>
      <c r="F441" s="1365" t="s">
        <v>1351</v>
      </c>
      <c r="G441" s="1365" t="s">
        <v>3203</v>
      </c>
      <c r="H441" s="1365">
        <v>0</v>
      </c>
      <c r="I441" s="1365">
        <v>0</v>
      </c>
      <c r="J441" s="1365">
        <v>0</v>
      </c>
      <c r="K441" s="1365">
        <v>0</v>
      </c>
      <c r="L441" s="1365">
        <v>0</v>
      </c>
      <c r="M441" s="1365">
        <v>0</v>
      </c>
      <c r="N441" s="1365">
        <v>0</v>
      </c>
    </row>
    <row r="442" spans="2:14">
      <c r="B442" s="1365" t="s">
        <v>2770</v>
      </c>
      <c r="C442" s="1365" t="s">
        <v>2188</v>
      </c>
      <c r="D442" s="1365" t="s">
        <v>2926</v>
      </c>
      <c r="E442" s="1365" t="s">
        <v>2926</v>
      </c>
      <c r="F442" s="1365" t="s">
        <v>1351</v>
      </c>
      <c r="G442" s="1365" t="s">
        <v>3203</v>
      </c>
      <c r="H442" s="1365">
        <v>0</v>
      </c>
      <c r="I442" s="1365">
        <v>0</v>
      </c>
      <c r="J442" s="1365">
        <v>0</v>
      </c>
      <c r="K442" s="1365">
        <v>0</v>
      </c>
      <c r="L442" s="1365">
        <v>0</v>
      </c>
      <c r="M442" s="1365">
        <v>0</v>
      </c>
      <c r="N442" s="1365">
        <v>0</v>
      </c>
    </row>
    <row r="443" spans="2:14">
      <c r="B443" s="1365" t="s">
        <v>2770</v>
      </c>
      <c r="C443" s="1365" t="s">
        <v>2188</v>
      </c>
      <c r="D443" s="1365" t="s">
        <v>2926</v>
      </c>
      <c r="E443" s="1365" t="s">
        <v>2926</v>
      </c>
      <c r="F443" s="1365" t="s">
        <v>2926</v>
      </c>
      <c r="G443" s="1365" t="s">
        <v>3204</v>
      </c>
      <c r="H443" s="1365">
        <v>0</v>
      </c>
      <c r="I443" s="1365">
        <v>0</v>
      </c>
      <c r="J443" s="1365">
        <v>0</v>
      </c>
      <c r="K443" s="1365">
        <v>0</v>
      </c>
      <c r="L443" s="1365">
        <v>0</v>
      </c>
      <c r="M443" s="1365">
        <v>0</v>
      </c>
      <c r="N443" s="1365">
        <v>0</v>
      </c>
    </row>
    <row r="444" spans="2:14">
      <c r="B444" s="1365" t="s">
        <v>2770</v>
      </c>
      <c r="C444" s="1365" t="s">
        <v>2190</v>
      </c>
      <c r="D444" s="1365" t="s">
        <v>1351</v>
      </c>
      <c r="E444" s="1365" t="s">
        <v>1351</v>
      </c>
      <c r="F444" s="1365" t="s">
        <v>1351</v>
      </c>
      <c r="G444" s="1365" t="s">
        <v>3205</v>
      </c>
      <c r="H444" s="1365">
        <v>0</v>
      </c>
      <c r="I444" s="1365">
        <v>0</v>
      </c>
      <c r="J444" s="1365">
        <v>0</v>
      </c>
      <c r="K444" s="1365">
        <v>0</v>
      </c>
      <c r="L444" s="1365">
        <v>0</v>
      </c>
      <c r="M444" s="1365">
        <v>0</v>
      </c>
      <c r="N444" s="1365">
        <v>0</v>
      </c>
    </row>
    <row r="445" spans="2:14">
      <c r="B445" s="1365" t="s">
        <v>2770</v>
      </c>
      <c r="C445" s="1365" t="s">
        <v>2190</v>
      </c>
      <c r="D445" s="1365" t="s">
        <v>2926</v>
      </c>
      <c r="E445" s="1365" t="s">
        <v>1351</v>
      </c>
      <c r="F445" s="1365" t="s">
        <v>1351</v>
      </c>
      <c r="G445" s="1365" t="s">
        <v>3205</v>
      </c>
      <c r="H445" s="1365">
        <v>0</v>
      </c>
      <c r="I445" s="1365">
        <v>0</v>
      </c>
      <c r="J445" s="1365">
        <v>0</v>
      </c>
      <c r="K445" s="1365">
        <v>0</v>
      </c>
      <c r="L445" s="1365">
        <v>0</v>
      </c>
      <c r="M445" s="1365">
        <v>0</v>
      </c>
      <c r="N445" s="1365">
        <v>0</v>
      </c>
    </row>
    <row r="446" spans="2:14">
      <c r="B446" s="1365" t="s">
        <v>2770</v>
      </c>
      <c r="C446" s="1365" t="s">
        <v>2190</v>
      </c>
      <c r="D446" s="1365" t="s">
        <v>2926</v>
      </c>
      <c r="E446" s="1365" t="s">
        <v>2926</v>
      </c>
      <c r="F446" s="1365" t="s">
        <v>1351</v>
      </c>
      <c r="G446" s="1365" t="s">
        <v>3205</v>
      </c>
      <c r="H446" s="1365">
        <v>0</v>
      </c>
      <c r="I446" s="1365">
        <v>0</v>
      </c>
      <c r="J446" s="1365">
        <v>0</v>
      </c>
      <c r="K446" s="1365">
        <v>0</v>
      </c>
      <c r="L446" s="1365">
        <v>0</v>
      </c>
      <c r="M446" s="1365">
        <v>0</v>
      </c>
      <c r="N446" s="1365">
        <v>0</v>
      </c>
    </row>
    <row r="447" spans="2:14">
      <c r="B447" s="1365" t="s">
        <v>2770</v>
      </c>
      <c r="C447" s="1365" t="s">
        <v>2190</v>
      </c>
      <c r="D447" s="1365" t="s">
        <v>2926</v>
      </c>
      <c r="E447" s="1365" t="s">
        <v>2926</v>
      </c>
      <c r="F447" s="1365" t="s">
        <v>2926</v>
      </c>
      <c r="G447" s="1365" t="s">
        <v>3205</v>
      </c>
      <c r="H447" s="1365">
        <v>0</v>
      </c>
      <c r="I447" s="1365">
        <v>0</v>
      </c>
      <c r="J447" s="1365">
        <v>0</v>
      </c>
      <c r="K447" s="1365">
        <v>0</v>
      </c>
      <c r="L447" s="1365">
        <v>0</v>
      </c>
      <c r="M447" s="1365">
        <v>0</v>
      </c>
      <c r="N447" s="1365">
        <v>0</v>
      </c>
    </row>
    <row r="448" spans="2:14">
      <c r="B448" s="1365" t="s">
        <v>2770</v>
      </c>
      <c r="C448" s="1365" t="s">
        <v>3206</v>
      </c>
      <c r="D448" s="1365" t="s">
        <v>1351</v>
      </c>
      <c r="E448" s="1365" t="s">
        <v>1351</v>
      </c>
      <c r="F448" s="1365" t="s">
        <v>1351</v>
      </c>
      <c r="G448" s="1365" t="s">
        <v>586</v>
      </c>
      <c r="H448" s="1365">
        <v>0</v>
      </c>
      <c r="I448" s="1365">
        <v>0</v>
      </c>
      <c r="J448" s="1365">
        <v>0</v>
      </c>
      <c r="K448" s="1365">
        <v>0</v>
      </c>
      <c r="L448" s="1365">
        <v>0</v>
      </c>
      <c r="M448" s="1365">
        <v>0</v>
      </c>
      <c r="N448" s="1365">
        <v>0</v>
      </c>
    </row>
    <row r="449" spans="2:14">
      <c r="B449" s="1365" t="s">
        <v>2770</v>
      </c>
      <c r="C449" s="1365" t="s">
        <v>3206</v>
      </c>
      <c r="D449" s="1365" t="s">
        <v>2926</v>
      </c>
      <c r="E449" s="1365" t="s">
        <v>1351</v>
      </c>
      <c r="F449" s="1365" t="s">
        <v>1351</v>
      </c>
      <c r="G449" s="1365" t="s">
        <v>586</v>
      </c>
      <c r="H449" s="1365">
        <v>0</v>
      </c>
      <c r="I449" s="1365">
        <v>0</v>
      </c>
      <c r="J449" s="1365">
        <v>0</v>
      </c>
      <c r="K449" s="1365">
        <v>0</v>
      </c>
      <c r="L449" s="1365">
        <v>0</v>
      </c>
      <c r="M449" s="1365">
        <v>0</v>
      </c>
      <c r="N449" s="1365">
        <v>0</v>
      </c>
    </row>
    <row r="450" spans="2:14">
      <c r="B450" s="1365" t="s">
        <v>2770</v>
      </c>
      <c r="C450" s="1365" t="s">
        <v>3206</v>
      </c>
      <c r="D450" s="1365" t="s">
        <v>2926</v>
      </c>
      <c r="E450" s="1365" t="s">
        <v>2926</v>
      </c>
      <c r="F450" s="1365" t="s">
        <v>1351</v>
      </c>
      <c r="G450" s="1365" t="s">
        <v>586</v>
      </c>
      <c r="H450" s="1365">
        <v>0</v>
      </c>
      <c r="I450" s="1365">
        <v>0</v>
      </c>
      <c r="J450" s="1365">
        <v>0</v>
      </c>
      <c r="K450" s="1365">
        <v>0</v>
      </c>
      <c r="L450" s="1365">
        <v>0</v>
      </c>
      <c r="M450" s="1365">
        <v>0</v>
      </c>
      <c r="N450" s="1365">
        <v>0</v>
      </c>
    </row>
    <row r="451" spans="2:14">
      <c r="B451" s="1365" t="s">
        <v>2770</v>
      </c>
      <c r="C451" s="1365" t="s">
        <v>3206</v>
      </c>
      <c r="D451" s="1365" t="s">
        <v>2926</v>
      </c>
      <c r="E451" s="1365" t="s">
        <v>2926</v>
      </c>
      <c r="F451" s="1365" t="s">
        <v>2926</v>
      </c>
      <c r="G451" s="1365" t="s">
        <v>586</v>
      </c>
      <c r="H451" s="1365">
        <v>0</v>
      </c>
      <c r="I451" s="1365">
        <v>0</v>
      </c>
      <c r="J451" s="1365">
        <v>0</v>
      </c>
      <c r="K451" s="1365">
        <v>0</v>
      </c>
      <c r="L451" s="1365">
        <v>0</v>
      </c>
      <c r="M451" s="1365">
        <v>0</v>
      </c>
      <c r="N451" s="1365">
        <v>0</v>
      </c>
    </row>
    <row r="452" spans="2:14">
      <c r="B452" s="1365" t="s">
        <v>2770</v>
      </c>
      <c r="C452" s="1365" t="s">
        <v>3207</v>
      </c>
      <c r="D452" s="1365" t="s">
        <v>1351</v>
      </c>
      <c r="E452" s="1365" t="s">
        <v>1351</v>
      </c>
      <c r="F452" s="1365" t="s">
        <v>1351</v>
      </c>
      <c r="G452" s="1365" t="s">
        <v>3208</v>
      </c>
      <c r="H452" s="1365">
        <v>0</v>
      </c>
      <c r="I452" s="1365">
        <v>0</v>
      </c>
      <c r="J452" s="1365">
        <v>0</v>
      </c>
      <c r="K452" s="1365">
        <v>0</v>
      </c>
      <c r="L452" s="1365">
        <v>0</v>
      </c>
      <c r="M452" s="1365">
        <v>0</v>
      </c>
      <c r="N452" s="1365">
        <v>0</v>
      </c>
    </row>
    <row r="453" spans="2:14">
      <c r="B453" s="1365" t="s">
        <v>2770</v>
      </c>
      <c r="C453" s="1365" t="s">
        <v>3207</v>
      </c>
      <c r="D453" s="1365" t="s">
        <v>2926</v>
      </c>
      <c r="E453" s="1365" t="s">
        <v>1351</v>
      </c>
      <c r="F453" s="1365" t="s">
        <v>1351</v>
      </c>
      <c r="G453" s="1365" t="s">
        <v>3208</v>
      </c>
      <c r="H453" s="1365">
        <v>0</v>
      </c>
      <c r="I453" s="1365">
        <v>0</v>
      </c>
      <c r="J453" s="1365">
        <v>0</v>
      </c>
      <c r="K453" s="1365">
        <v>0</v>
      </c>
      <c r="L453" s="1365">
        <v>0</v>
      </c>
      <c r="M453" s="1365">
        <v>0</v>
      </c>
      <c r="N453" s="1365">
        <v>0</v>
      </c>
    </row>
    <row r="454" spans="2:14">
      <c r="B454" s="1365" t="s">
        <v>2770</v>
      </c>
      <c r="C454" s="1365" t="s">
        <v>3207</v>
      </c>
      <c r="D454" s="1365" t="s">
        <v>2926</v>
      </c>
      <c r="E454" s="1365" t="s">
        <v>2926</v>
      </c>
      <c r="F454" s="1365" t="s">
        <v>1351</v>
      </c>
      <c r="G454" s="1365" t="s">
        <v>3208</v>
      </c>
      <c r="H454" s="1365">
        <v>0</v>
      </c>
      <c r="I454" s="1365">
        <v>0</v>
      </c>
      <c r="J454" s="1365">
        <v>0</v>
      </c>
      <c r="K454" s="1365">
        <v>0</v>
      </c>
      <c r="L454" s="1365">
        <v>0</v>
      </c>
      <c r="M454" s="1365">
        <v>0</v>
      </c>
      <c r="N454" s="1365">
        <v>0</v>
      </c>
    </row>
    <row r="455" spans="2:14">
      <c r="B455" s="1365" t="s">
        <v>2770</v>
      </c>
      <c r="C455" s="1365" t="s">
        <v>3207</v>
      </c>
      <c r="D455" s="1365" t="s">
        <v>2926</v>
      </c>
      <c r="E455" s="1365" t="s">
        <v>2926</v>
      </c>
      <c r="F455" s="1365" t="s">
        <v>2926</v>
      </c>
      <c r="G455" s="1365" t="s">
        <v>3208</v>
      </c>
      <c r="H455" s="1365">
        <v>0</v>
      </c>
      <c r="I455" s="1365">
        <v>0</v>
      </c>
      <c r="J455" s="1365">
        <v>0</v>
      </c>
      <c r="K455" s="1365">
        <v>0</v>
      </c>
      <c r="L455" s="1365">
        <v>0</v>
      </c>
      <c r="M455" s="1365">
        <v>0</v>
      </c>
      <c r="N455" s="1365">
        <v>0</v>
      </c>
    </row>
    <row r="456" spans="2:14">
      <c r="B456" s="1365" t="s">
        <v>2770</v>
      </c>
      <c r="C456" s="1365" t="s">
        <v>3209</v>
      </c>
      <c r="D456" s="1365" t="s">
        <v>1351</v>
      </c>
      <c r="E456" s="1365" t="s">
        <v>1351</v>
      </c>
      <c r="F456" s="1365" t="s">
        <v>1351</v>
      </c>
      <c r="G456" s="1365" t="s">
        <v>3210</v>
      </c>
      <c r="H456" s="1365">
        <v>0</v>
      </c>
      <c r="I456" s="1365">
        <v>0</v>
      </c>
      <c r="J456" s="1365">
        <v>0</v>
      </c>
      <c r="K456" s="1365">
        <v>0</v>
      </c>
      <c r="L456" s="1365">
        <v>0</v>
      </c>
      <c r="M456" s="1365">
        <v>0</v>
      </c>
      <c r="N456" s="1365">
        <v>0</v>
      </c>
    </row>
    <row r="457" spans="2:14">
      <c r="B457" s="1365" t="s">
        <v>2770</v>
      </c>
      <c r="C457" s="1365" t="s">
        <v>3209</v>
      </c>
      <c r="D457" s="1365" t="s">
        <v>2926</v>
      </c>
      <c r="E457" s="1365" t="s">
        <v>1351</v>
      </c>
      <c r="F457" s="1365" t="s">
        <v>1351</v>
      </c>
      <c r="G457" s="1365" t="s">
        <v>3210</v>
      </c>
      <c r="H457" s="1365">
        <v>0</v>
      </c>
      <c r="I457" s="1365">
        <v>0</v>
      </c>
      <c r="J457" s="1365">
        <v>0</v>
      </c>
      <c r="K457" s="1365">
        <v>0</v>
      </c>
      <c r="L457" s="1365">
        <v>0</v>
      </c>
      <c r="M457" s="1365">
        <v>0</v>
      </c>
      <c r="N457" s="1365">
        <v>0</v>
      </c>
    </row>
    <row r="458" spans="2:14">
      <c r="B458" s="1365" t="s">
        <v>2770</v>
      </c>
      <c r="C458" s="1365" t="s">
        <v>3209</v>
      </c>
      <c r="D458" s="1365" t="s">
        <v>2926</v>
      </c>
      <c r="E458" s="1365" t="s">
        <v>2926</v>
      </c>
      <c r="F458" s="1365" t="s">
        <v>1351</v>
      </c>
      <c r="G458" s="1365" t="s">
        <v>3210</v>
      </c>
      <c r="H458" s="1365">
        <v>0</v>
      </c>
      <c r="I458" s="1365">
        <v>0</v>
      </c>
      <c r="J458" s="1365">
        <v>0</v>
      </c>
      <c r="K458" s="1365">
        <v>0</v>
      </c>
      <c r="L458" s="1365">
        <v>0</v>
      </c>
      <c r="M458" s="1365">
        <v>0</v>
      </c>
      <c r="N458" s="1365">
        <v>0</v>
      </c>
    </row>
    <row r="459" spans="2:14">
      <c r="B459" s="1365" t="s">
        <v>2770</v>
      </c>
      <c r="C459" s="1365" t="s">
        <v>3209</v>
      </c>
      <c r="D459" s="1365" t="s">
        <v>2926</v>
      </c>
      <c r="E459" s="1365" t="s">
        <v>2926</v>
      </c>
      <c r="F459" s="1365" t="s">
        <v>2926</v>
      </c>
      <c r="G459" s="1365" t="s">
        <v>3210</v>
      </c>
      <c r="H459" s="1365">
        <v>0</v>
      </c>
      <c r="I459" s="1365">
        <v>0</v>
      </c>
      <c r="J459" s="1365">
        <v>0</v>
      </c>
      <c r="K459" s="1365">
        <v>0</v>
      </c>
      <c r="L459" s="1365">
        <v>0</v>
      </c>
      <c r="M459" s="1365">
        <v>0</v>
      </c>
      <c r="N459" s="1365">
        <v>0</v>
      </c>
    </row>
    <row r="460" spans="2:14">
      <c r="B460" s="1365" t="s">
        <v>2770</v>
      </c>
      <c r="C460" s="1365" t="s">
        <v>3211</v>
      </c>
      <c r="D460" s="1365" t="s">
        <v>1351</v>
      </c>
      <c r="E460" s="1365" t="s">
        <v>1351</v>
      </c>
      <c r="F460" s="1365" t="s">
        <v>1351</v>
      </c>
      <c r="G460" s="1365" t="s">
        <v>3201</v>
      </c>
      <c r="H460" s="1365">
        <v>0</v>
      </c>
      <c r="I460" s="1365">
        <v>0</v>
      </c>
      <c r="J460" s="1365">
        <v>0</v>
      </c>
      <c r="K460" s="1365">
        <v>0</v>
      </c>
      <c r="L460" s="1365">
        <v>0</v>
      </c>
      <c r="M460" s="1365">
        <v>0</v>
      </c>
      <c r="N460" s="1365">
        <v>0</v>
      </c>
    </row>
    <row r="461" spans="2:14">
      <c r="B461" s="1365" t="s">
        <v>2770</v>
      </c>
      <c r="C461" s="1365" t="s">
        <v>3211</v>
      </c>
      <c r="D461" s="1365" t="s">
        <v>2926</v>
      </c>
      <c r="E461" s="1365" t="s">
        <v>1351</v>
      </c>
      <c r="F461" s="1365" t="s">
        <v>1351</v>
      </c>
      <c r="G461" s="1365" t="s">
        <v>3201</v>
      </c>
      <c r="H461" s="1365">
        <v>0</v>
      </c>
      <c r="I461" s="1365">
        <v>0</v>
      </c>
      <c r="J461" s="1365">
        <v>0</v>
      </c>
      <c r="K461" s="1365">
        <v>0</v>
      </c>
      <c r="L461" s="1365">
        <v>0</v>
      </c>
      <c r="M461" s="1365">
        <v>0</v>
      </c>
      <c r="N461" s="1365">
        <v>0</v>
      </c>
    </row>
    <row r="462" spans="2:14">
      <c r="B462" s="1365" t="s">
        <v>2770</v>
      </c>
      <c r="C462" s="1365" t="s">
        <v>3211</v>
      </c>
      <c r="D462" s="1365" t="s">
        <v>2926</v>
      </c>
      <c r="E462" s="1365" t="s">
        <v>2926</v>
      </c>
      <c r="F462" s="1365" t="s">
        <v>1351</v>
      </c>
      <c r="G462" s="1365" t="s">
        <v>3201</v>
      </c>
      <c r="H462" s="1365">
        <v>0</v>
      </c>
      <c r="I462" s="1365">
        <v>0</v>
      </c>
      <c r="J462" s="1365">
        <v>0</v>
      </c>
      <c r="K462" s="1365">
        <v>0</v>
      </c>
      <c r="L462" s="1365">
        <v>0</v>
      </c>
      <c r="M462" s="1365">
        <v>0</v>
      </c>
      <c r="N462" s="1365">
        <v>0</v>
      </c>
    </row>
    <row r="463" spans="2:14">
      <c r="B463" s="1365" t="s">
        <v>2770</v>
      </c>
      <c r="C463" s="1365" t="s">
        <v>3211</v>
      </c>
      <c r="D463" s="1365" t="s">
        <v>2926</v>
      </c>
      <c r="E463" s="1365" t="s">
        <v>2926</v>
      </c>
      <c r="F463" s="1365" t="s">
        <v>2926</v>
      </c>
      <c r="G463" s="1365" t="s">
        <v>3212</v>
      </c>
      <c r="H463" s="1365">
        <v>0</v>
      </c>
      <c r="I463" s="1365">
        <v>0</v>
      </c>
      <c r="J463" s="1365">
        <v>0</v>
      </c>
      <c r="K463" s="1365">
        <v>0</v>
      </c>
      <c r="L463" s="1365">
        <v>0</v>
      </c>
      <c r="M463" s="1365">
        <v>0</v>
      </c>
      <c r="N463" s="1365">
        <v>0</v>
      </c>
    </row>
    <row r="464" spans="2:14">
      <c r="B464" s="1365" t="s">
        <v>2770</v>
      </c>
      <c r="C464" s="1365" t="s">
        <v>3211</v>
      </c>
      <c r="D464" s="1365" t="s">
        <v>2926</v>
      </c>
      <c r="E464" s="1365" t="s">
        <v>2926</v>
      </c>
      <c r="F464" s="1365" t="s">
        <v>2930</v>
      </c>
      <c r="G464" s="1365" t="s">
        <v>3213</v>
      </c>
      <c r="H464" s="1365">
        <v>0</v>
      </c>
      <c r="I464" s="1365">
        <v>0</v>
      </c>
      <c r="J464" s="1365">
        <v>0</v>
      </c>
      <c r="K464" s="1365">
        <v>0</v>
      </c>
      <c r="L464" s="1365">
        <v>0</v>
      </c>
      <c r="M464" s="1365">
        <v>0</v>
      </c>
      <c r="N464" s="1365">
        <v>0</v>
      </c>
    </row>
    <row r="465" spans="2:14">
      <c r="B465" s="1365" t="s">
        <v>2770</v>
      </c>
      <c r="C465" s="1365" t="s">
        <v>3211</v>
      </c>
      <c r="D465" s="1365" t="s">
        <v>2926</v>
      </c>
      <c r="E465" s="1365" t="s">
        <v>2926</v>
      </c>
      <c r="F465" s="1365" t="s">
        <v>2932</v>
      </c>
      <c r="G465" s="1365" t="s">
        <v>3214</v>
      </c>
      <c r="H465" s="1365">
        <v>0</v>
      </c>
      <c r="I465" s="1365">
        <v>0</v>
      </c>
      <c r="J465" s="1365">
        <v>0</v>
      </c>
      <c r="K465" s="1365">
        <v>0</v>
      </c>
      <c r="L465" s="1365">
        <v>0</v>
      </c>
      <c r="M465" s="1365">
        <v>0</v>
      </c>
      <c r="N465" s="1365">
        <v>0</v>
      </c>
    </row>
    <row r="466" spans="2:14">
      <c r="B466" s="1365" t="s">
        <v>2770</v>
      </c>
      <c r="C466" s="1365" t="s">
        <v>3211</v>
      </c>
      <c r="D466" s="1365" t="s">
        <v>2926</v>
      </c>
      <c r="E466" s="1365" t="s">
        <v>2926</v>
      </c>
      <c r="F466" s="1365" t="s">
        <v>2947</v>
      </c>
      <c r="G466" s="1365" t="s">
        <v>3215</v>
      </c>
      <c r="H466" s="1365">
        <v>0</v>
      </c>
      <c r="I466" s="1365">
        <v>0</v>
      </c>
      <c r="J466" s="1365">
        <v>0</v>
      </c>
      <c r="K466" s="1365">
        <v>0</v>
      </c>
      <c r="L466" s="1365">
        <v>0</v>
      </c>
      <c r="M466" s="1365">
        <v>0</v>
      </c>
      <c r="N466" s="1365">
        <v>0</v>
      </c>
    </row>
    <row r="467" spans="2:14">
      <c r="B467" s="1365" t="s">
        <v>2770</v>
      </c>
      <c r="C467" s="1365" t="s">
        <v>3211</v>
      </c>
      <c r="D467" s="1365" t="s">
        <v>2926</v>
      </c>
      <c r="E467" s="1365" t="s">
        <v>2926</v>
      </c>
      <c r="F467" s="1365" t="s">
        <v>2983</v>
      </c>
      <c r="G467" s="1365" t="s">
        <v>3216</v>
      </c>
      <c r="H467" s="1365">
        <v>0</v>
      </c>
      <c r="I467" s="1365">
        <v>0</v>
      </c>
      <c r="J467" s="1365">
        <v>0</v>
      </c>
      <c r="K467" s="1365">
        <v>0</v>
      </c>
      <c r="L467" s="1365">
        <v>0</v>
      </c>
      <c r="M467" s="1365">
        <v>0</v>
      </c>
      <c r="N467" s="1365">
        <v>0</v>
      </c>
    </row>
    <row r="468" spans="2:14">
      <c r="B468" s="1365" t="s">
        <v>2770</v>
      </c>
      <c r="C468" s="1365" t="s">
        <v>3211</v>
      </c>
      <c r="D468" s="1365" t="s">
        <v>2926</v>
      </c>
      <c r="E468" s="1365" t="s">
        <v>2926</v>
      </c>
      <c r="F468" s="1365" t="s">
        <v>2985</v>
      </c>
      <c r="G468" s="1365" t="s">
        <v>3217</v>
      </c>
      <c r="H468" s="1365">
        <v>0</v>
      </c>
      <c r="I468" s="1365">
        <v>0</v>
      </c>
      <c r="J468" s="1365">
        <v>0</v>
      </c>
      <c r="K468" s="1365">
        <v>0</v>
      </c>
      <c r="L468" s="1365">
        <v>0</v>
      </c>
      <c r="M468" s="1365">
        <v>0</v>
      </c>
      <c r="N468" s="1365">
        <v>0</v>
      </c>
    </row>
    <row r="469" spans="2:14">
      <c r="B469" s="1365" t="s">
        <v>2770</v>
      </c>
      <c r="C469" s="1365" t="s">
        <v>3211</v>
      </c>
      <c r="D469" s="1365" t="s">
        <v>2926</v>
      </c>
      <c r="E469" s="1365" t="s">
        <v>2926</v>
      </c>
      <c r="F469" s="1365" t="s">
        <v>2987</v>
      </c>
      <c r="G469" s="1365" t="s">
        <v>3218</v>
      </c>
      <c r="H469" s="1365">
        <v>0</v>
      </c>
      <c r="I469" s="1365">
        <v>0</v>
      </c>
      <c r="J469" s="1365">
        <v>0</v>
      </c>
      <c r="K469" s="1365">
        <v>0</v>
      </c>
      <c r="L469" s="1365">
        <v>0</v>
      </c>
      <c r="M469" s="1365">
        <v>0</v>
      </c>
      <c r="N469" s="1365">
        <v>0</v>
      </c>
    </row>
    <row r="470" spans="2:14">
      <c r="B470" s="1365" t="s">
        <v>2770</v>
      </c>
      <c r="C470" s="1365" t="s">
        <v>3211</v>
      </c>
      <c r="D470" s="1365" t="s">
        <v>2926</v>
      </c>
      <c r="E470" s="1365" t="s">
        <v>2926</v>
      </c>
      <c r="F470" s="1365" t="s">
        <v>2989</v>
      </c>
      <c r="G470" s="1365" t="s">
        <v>3219</v>
      </c>
      <c r="H470" s="1365">
        <v>0</v>
      </c>
      <c r="I470" s="1365">
        <v>0</v>
      </c>
      <c r="J470" s="1365">
        <v>0</v>
      </c>
      <c r="K470" s="1365">
        <v>0</v>
      </c>
      <c r="L470" s="1365">
        <v>0</v>
      </c>
      <c r="M470" s="1365">
        <v>0</v>
      </c>
      <c r="N470" s="1365">
        <v>0</v>
      </c>
    </row>
    <row r="471" spans="2:14">
      <c r="B471" s="1364"/>
      <c r="C471" s="1366"/>
      <c r="D471" s="1367"/>
      <c r="E471" s="1368" t="s">
        <v>2955</v>
      </c>
      <c r="F471" s="1369"/>
      <c r="H471" s="1364">
        <v>0</v>
      </c>
      <c r="I471" s="1364">
        <v>0</v>
      </c>
      <c r="J471" s="1364">
        <v>0</v>
      </c>
      <c r="K471" s="1364">
        <v>0</v>
      </c>
      <c r="L471" s="1364">
        <v>0</v>
      </c>
      <c r="M471" s="1364">
        <v>0</v>
      </c>
      <c r="N471" s="1364">
        <v>0</v>
      </c>
    </row>
    <row r="472" spans="2:14">
      <c r="G472" s="1370" t="s">
        <v>3220</v>
      </c>
      <c r="H472" s="1370">
        <v>38706036.939999998</v>
      </c>
      <c r="I472" s="1370">
        <v>0</v>
      </c>
      <c r="J472" s="1370">
        <v>38706036.939999998</v>
      </c>
      <c r="K472" s="1370">
        <v>0</v>
      </c>
      <c r="L472" s="1370">
        <v>37231807.280000001</v>
      </c>
      <c r="M472" s="1370">
        <v>96.19</v>
      </c>
      <c r="N472" s="1370">
        <v>-1474229.66</v>
      </c>
    </row>
    <row r="473" spans="2:14">
      <c r="H473" s="105"/>
      <c r="I473" s="105"/>
      <c r="J473" s="105"/>
      <c r="K473" s="105"/>
      <c r="L473" s="105"/>
      <c r="M473" s="105"/>
      <c r="N473" s="105"/>
    </row>
    <row r="474" spans="2:14">
      <c r="H474" s="105"/>
      <c r="I474" s="105"/>
      <c r="J474" s="105"/>
      <c r="K474" s="105"/>
      <c r="L474" s="105"/>
      <c r="M474" s="105"/>
      <c r="N474" s="105"/>
    </row>
    <row r="475" spans="2:14">
      <c r="B475" s="1614" t="s">
        <v>1332</v>
      </c>
      <c r="C475" s="1615"/>
      <c r="D475" s="1615"/>
      <c r="E475" s="1615"/>
      <c r="F475" s="1615"/>
      <c r="G475" s="1616"/>
      <c r="H475" s="1617"/>
      <c r="I475" s="1617"/>
      <c r="J475" s="1617"/>
      <c r="K475" s="1617"/>
      <c r="L475" s="1617"/>
      <c r="M475" s="1617"/>
      <c r="N475" s="105"/>
    </row>
    <row r="476" spans="2:14">
      <c r="H476" s="105"/>
      <c r="I476" s="105"/>
      <c r="J476" s="105"/>
      <c r="K476" s="105"/>
      <c r="L476" s="105"/>
      <c r="M476" s="105"/>
      <c r="N476" s="105"/>
    </row>
    <row r="477" spans="2:14">
      <c r="H477" s="105"/>
      <c r="I477" s="105"/>
      <c r="J477" s="105"/>
      <c r="K477" s="105"/>
      <c r="L477" s="105"/>
      <c r="M477" s="105"/>
      <c r="N477" s="105"/>
    </row>
    <row r="478" spans="2:14">
      <c r="H478" s="105"/>
      <c r="I478" s="105"/>
      <c r="J478" s="105"/>
      <c r="K478" s="105"/>
      <c r="L478" s="105"/>
      <c r="M478" s="105"/>
      <c r="N478" s="105"/>
    </row>
    <row r="479" spans="2:14">
      <c r="H479" s="105"/>
      <c r="I479" s="105"/>
      <c r="J479" s="105"/>
      <c r="K479" s="105"/>
      <c r="L479" s="105"/>
      <c r="M479" s="105"/>
      <c r="N479" s="105"/>
    </row>
    <row r="480" spans="2:14">
      <c r="B480" s="1618" t="s">
        <v>1338</v>
      </c>
      <c r="C480" s="1615"/>
      <c r="D480" s="1615"/>
      <c r="E480" s="1615"/>
      <c r="F480" s="1615"/>
      <c r="G480" s="1616"/>
      <c r="H480" s="1617"/>
      <c r="I480" s="1617"/>
      <c r="J480" s="1617"/>
      <c r="K480" s="1617"/>
      <c r="L480" s="1617"/>
      <c r="M480" s="1617"/>
      <c r="N480" s="105"/>
    </row>
    <row r="481" spans="2:14">
      <c r="B481" s="1618" t="s">
        <v>1339</v>
      </c>
      <c r="C481" s="1615"/>
      <c r="D481" s="1615"/>
      <c r="E481" s="1615"/>
      <c r="F481" s="1615"/>
      <c r="G481" s="1616"/>
      <c r="H481" s="1617"/>
      <c r="I481" s="1617"/>
      <c r="J481" s="1617"/>
      <c r="K481" s="1617"/>
      <c r="L481" s="1617"/>
      <c r="M481" s="1617"/>
      <c r="N481" s="105"/>
    </row>
    <row r="482" spans="2:14">
      <c r="B482" s="1618" t="s">
        <v>1340</v>
      </c>
      <c r="C482" s="1615"/>
      <c r="D482" s="1615"/>
      <c r="E482" s="1615"/>
      <c r="F482" s="1615"/>
      <c r="G482" s="1616"/>
      <c r="H482" s="1617"/>
      <c r="I482" s="1617"/>
      <c r="J482" s="1617"/>
      <c r="K482" s="1617"/>
      <c r="L482" s="1617"/>
      <c r="M482" s="1617"/>
      <c r="N482" s="105"/>
    </row>
    <row r="483" spans="2:14">
      <c r="H483" s="105"/>
      <c r="I483" s="105"/>
      <c r="J483" s="105"/>
      <c r="K483" s="105"/>
      <c r="L483" s="105"/>
      <c r="M483" s="105"/>
      <c r="N483" s="105"/>
    </row>
    <row r="484" spans="2:14">
      <c r="H484" s="105"/>
      <c r="I484" s="105"/>
      <c r="J484" s="105"/>
      <c r="K484" s="105"/>
      <c r="L484" s="105"/>
      <c r="M484" s="105"/>
      <c r="N484" s="105"/>
    </row>
    <row r="485" spans="2:14">
      <c r="H485" s="105"/>
      <c r="I485" s="105"/>
      <c r="J485" s="105"/>
      <c r="K485" s="105"/>
      <c r="L485" s="105"/>
      <c r="M485" s="105"/>
      <c r="N485" s="105"/>
    </row>
    <row r="486" spans="2:14">
      <c r="H486" s="105"/>
      <c r="I486" s="105"/>
      <c r="J486" s="105"/>
      <c r="K486" s="105"/>
      <c r="L486" s="105"/>
      <c r="M486" s="105"/>
      <c r="N486" s="105"/>
    </row>
    <row r="487" spans="2:14">
      <c r="H487" s="105"/>
      <c r="I487" s="105"/>
      <c r="J487" s="105"/>
      <c r="K487" s="105"/>
      <c r="L487" s="105"/>
      <c r="M487" s="105"/>
      <c r="N487" s="105"/>
    </row>
    <row r="488" spans="2:14">
      <c r="H488" s="105"/>
      <c r="I488" s="105"/>
      <c r="J488" s="105"/>
      <c r="K488" s="105"/>
      <c r="L488" s="105"/>
      <c r="M488" s="105"/>
      <c r="N488" s="105"/>
    </row>
    <row r="489" spans="2:14">
      <c r="H489" s="105"/>
      <c r="I489" s="105"/>
      <c r="J489" s="105"/>
      <c r="K489" s="105"/>
      <c r="L489" s="105"/>
      <c r="M489" s="105"/>
      <c r="N489" s="105"/>
    </row>
    <row r="490" spans="2:14">
      <c r="H490" s="105"/>
      <c r="I490" s="105"/>
      <c r="J490" s="105"/>
      <c r="K490" s="105"/>
      <c r="L490" s="105"/>
      <c r="M490" s="105"/>
      <c r="N490" s="105"/>
    </row>
    <row r="491" spans="2:14">
      <c r="H491" s="105"/>
      <c r="I491" s="105"/>
      <c r="J491" s="105"/>
      <c r="K491" s="105"/>
      <c r="L491" s="105"/>
      <c r="M491" s="105"/>
      <c r="N491" s="105"/>
    </row>
    <row r="492" spans="2:14">
      <c r="H492" s="105"/>
      <c r="I492" s="105"/>
      <c r="J492" s="105"/>
      <c r="K492" s="105"/>
      <c r="L492" s="105"/>
      <c r="M492" s="105"/>
      <c r="N492" s="105"/>
    </row>
    <row r="493" spans="2:14">
      <c r="H493" s="105"/>
      <c r="I493" s="105"/>
      <c r="J493" s="105"/>
      <c r="K493" s="105"/>
      <c r="L493" s="105"/>
      <c r="M493" s="105"/>
      <c r="N493" s="105"/>
    </row>
    <row r="494" spans="2:14">
      <c r="H494" s="105"/>
      <c r="I494" s="105"/>
      <c r="J494" s="105"/>
      <c r="K494" s="105"/>
      <c r="L494" s="105"/>
      <c r="M494" s="105"/>
      <c r="N494" s="105"/>
    </row>
    <row r="495" spans="2:14">
      <c r="H495" s="105"/>
      <c r="I495" s="105"/>
      <c r="J495" s="105"/>
      <c r="K495" s="105"/>
      <c r="L495" s="105"/>
      <c r="M495" s="105"/>
      <c r="N495" s="105"/>
    </row>
    <row r="496" spans="2:14">
      <c r="H496" s="105"/>
      <c r="I496" s="105"/>
      <c r="J496" s="105"/>
      <c r="K496" s="105"/>
      <c r="L496" s="105"/>
      <c r="M496" s="105"/>
      <c r="N496" s="105"/>
    </row>
    <row r="497" spans="8:14">
      <c r="H497" s="105"/>
      <c r="I497" s="105"/>
      <c r="J497" s="105"/>
      <c r="K497" s="105"/>
      <c r="L497" s="105"/>
      <c r="M497" s="105"/>
      <c r="N497" s="105"/>
    </row>
    <row r="498" spans="8:14">
      <c r="H498" s="105"/>
      <c r="I498" s="105"/>
      <c r="J498" s="105"/>
      <c r="K498" s="105"/>
      <c r="L498" s="105"/>
      <c r="M498" s="105"/>
      <c r="N498" s="105"/>
    </row>
    <row r="499" spans="8:14">
      <c r="H499" s="105"/>
      <c r="I499" s="105"/>
      <c r="J499" s="105"/>
      <c r="K499" s="105"/>
      <c r="L499" s="105"/>
      <c r="M499" s="105"/>
      <c r="N499" s="105"/>
    </row>
    <row r="500" spans="8:14">
      <c r="H500" s="105"/>
      <c r="I500" s="105"/>
      <c r="J500" s="105"/>
      <c r="K500" s="105"/>
      <c r="L500" s="105"/>
      <c r="M500" s="105"/>
      <c r="N500" s="105"/>
    </row>
    <row r="501" spans="8:14">
      <c r="H501" s="105"/>
      <c r="I501" s="105"/>
      <c r="J501" s="105"/>
      <c r="K501" s="105"/>
      <c r="L501" s="105"/>
      <c r="M501" s="105"/>
      <c r="N501" s="105"/>
    </row>
    <row r="502" spans="8:14">
      <c r="H502" s="105"/>
      <c r="I502" s="105"/>
      <c r="J502" s="105"/>
      <c r="K502" s="105"/>
      <c r="L502" s="105"/>
      <c r="M502" s="105"/>
      <c r="N502" s="105"/>
    </row>
    <row r="503" spans="8:14">
      <c r="H503" s="105"/>
      <c r="I503" s="105"/>
      <c r="J503" s="105"/>
      <c r="K503" s="105"/>
      <c r="L503" s="105"/>
      <c r="M503" s="105"/>
      <c r="N503" s="105"/>
    </row>
    <row r="504" spans="8:14">
      <c r="H504" s="105"/>
      <c r="I504" s="105"/>
      <c r="J504" s="105"/>
      <c r="K504" s="105"/>
      <c r="L504" s="105"/>
      <c r="M504" s="105"/>
      <c r="N504" s="105"/>
    </row>
    <row r="505" spans="8:14">
      <c r="H505" s="105"/>
      <c r="I505" s="105"/>
      <c r="J505" s="105"/>
      <c r="K505" s="105"/>
      <c r="L505" s="105"/>
      <c r="M505" s="105"/>
      <c r="N505" s="105"/>
    </row>
    <row r="506" spans="8:14">
      <c r="H506" s="105"/>
      <c r="I506" s="105"/>
      <c r="J506" s="105"/>
      <c r="K506" s="105"/>
      <c r="L506" s="105"/>
      <c r="M506" s="105"/>
      <c r="N506" s="105"/>
    </row>
    <row r="507" spans="8:14">
      <c r="H507" s="105"/>
      <c r="I507" s="105"/>
      <c r="J507" s="105"/>
      <c r="K507" s="105"/>
      <c r="L507" s="105"/>
      <c r="M507" s="105"/>
      <c r="N507" s="105"/>
    </row>
    <row r="508" spans="8:14">
      <c r="H508" s="105"/>
      <c r="I508" s="105"/>
      <c r="J508" s="105"/>
      <c r="K508" s="105"/>
      <c r="L508" s="105"/>
      <c r="M508" s="105"/>
      <c r="N508" s="105"/>
    </row>
    <row r="509" spans="8:14">
      <c r="H509" s="105"/>
      <c r="I509" s="105"/>
      <c r="J509" s="105"/>
      <c r="K509" s="105"/>
      <c r="L509" s="105"/>
      <c r="M509" s="105"/>
      <c r="N509" s="105"/>
    </row>
    <row r="510" spans="8:14">
      <c r="H510" s="105"/>
      <c r="I510" s="105"/>
      <c r="J510" s="105"/>
      <c r="K510" s="105"/>
      <c r="L510" s="105"/>
      <c r="M510" s="105"/>
      <c r="N510" s="105"/>
    </row>
    <row r="511" spans="8:14">
      <c r="H511" s="105"/>
      <c r="I511" s="105"/>
      <c r="J511" s="105"/>
      <c r="K511" s="105"/>
      <c r="L511" s="105"/>
      <c r="M511" s="105"/>
      <c r="N511" s="105"/>
    </row>
    <row r="512" spans="8:14">
      <c r="H512" s="105"/>
      <c r="I512" s="105"/>
      <c r="J512" s="105"/>
      <c r="K512" s="105"/>
      <c r="L512" s="105"/>
      <c r="M512" s="105"/>
      <c r="N512" s="105"/>
    </row>
    <row r="513" spans="8:14">
      <c r="H513" s="105"/>
      <c r="I513" s="105"/>
      <c r="J513" s="105"/>
      <c r="K513" s="105"/>
      <c r="L513" s="105"/>
      <c r="M513" s="105"/>
      <c r="N513" s="105"/>
    </row>
    <row r="514" spans="8:14">
      <c r="H514" s="105"/>
      <c r="I514" s="105"/>
      <c r="J514" s="105"/>
      <c r="K514" s="105"/>
      <c r="L514" s="105"/>
      <c r="M514" s="105"/>
      <c r="N514" s="105"/>
    </row>
    <row r="515" spans="8:14">
      <c r="H515" s="105"/>
      <c r="I515" s="105"/>
      <c r="J515" s="105"/>
      <c r="K515" s="105"/>
      <c r="L515" s="105"/>
      <c r="M515" s="105"/>
      <c r="N515" s="105"/>
    </row>
    <row r="516" spans="8:14">
      <c r="H516" s="105"/>
      <c r="I516" s="105"/>
      <c r="J516" s="105"/>
      <c r="K516" s="105"/>
      <c r="L516" s="105"/>
      <c r="M516" s="105"/>
      <c r="N516" s="105"/>
    </row>
    <row r="517" spans="8:14">
      <c r="H517" s="105"/>
      <c r="I517" s="105"/>
      <c r="J517" s="105"/>
      <c r="K517" s="105"/>
      <c r="L517" s="105"/>
      <c r="M517" s="105"/>
      <c r="N517" s="105"/>
    </row>
    <row r="518" spans="8:14">
      <c r="H518" s="105"/>
      <c r="I518" s="105"/>
      <c r="J518" s="105"/>
      <c r="K518" s="105"/>
      <c r="L518" s="105"/>
      <c r="M518" s="105"/>
      <c r="N518" s="105"/>
    </row>
    <row r="519" spans="8:14">
      <c r="H519" s="105"/>
      <c r="I519" s="105"/>
      <c r="J519" s="105"/>
      <c r="K519" s="105"/>
      <c r="L519" s="105"/>
      <c r="M519" s="105"/>
      <c r="N519" s="105"/>
    </row>
    <row r="520" spans="8:14">
      <c r="H520" s="105"/>
      <c r="I520" s="105"/>
      <c r="J520" s="105"/>
      <c r="K520" s="105"/>
      <c r="L520" s="105"/>
      <c r="M520" s="105"/>
      <c r="N520" s="105"/>
    </row>
    <row r="521" spans="8:14">
      <c r="H521" s="105"/>
      <c r="I521" s="105"/>
      <c r="J521" s="105"/>
      <c r="K521" s="105"/>
      <c r="L521" s="105"/>
      <c r="M521" s="105"/>
      <c r="N521" s="105"/>
    </row>
    <row r="522" spans="8:14">
      <c r="H522" s="105"/>
      <c r="I522" s="105"/>
      <c r="J522" s="105"/>
      <c r="K522" s="105"/>
      <c r="L522" s="105"/>
      <c r="M522" s="105"/>
      <c r="N522" s="105"/>
    </row>
    <row r="523" spans="8:14">
      <c r="H523" s="105"/>
      <c r="I523" s="105"/>
      <c r="J523" s="105"/>
      <c r="K523" s="105"/>
      <c r="L523" s="105"/>
      <c r="M523" s="105"/>
      <c r="N523" s="105"/>
    </row>
    <row r="524" spans="8:14">
      <c r="H524" s="105"/>
      <c r="I524" s="105"/>
      <c r="J524" s="105"/>
      <c r="K524" s="105"/>
      <c r="L524" s="105"/>
      <c r="M524" s="105"/>
      <c r="N524" s="105"/>
    </row>
    <row r="525" spans="8:14">
      <c r="H525" s="105"/>
      <c r="I525" s="105"/>
      <c r="J525" s="105"/>
      <c r="K525" s="105"/>
      <c r="L525" s="105"/>
      <c r="M525" s="105"/>
      <c r="N525" s="105"/>
    </row>
    <row r="526" spans="8:14">
      <c r="H526" s="105"/>
      <c r="I526" s="105"/>
      <c r="J526" s="105"/>
      <c r="K526" s="105"/>
      <c r="L526" s="105"/>
      <c r="M526" s="105"/>
      <c r="N526" s="105"/>
    </row>
    <row r="527" spans="8:14">
      <c r="H527" s="105"/>
      <c r="I527" s="105"/>
      <c r="J527" s="105"/>
      <c r="K527" s="105"/>
      <c r="L527" s="105"/>
      <c r="M527" s="105"/>
      <c r="N527" s="105"/>
    </row>
    <row r="528" spans="8:14">
      <c r="H528" s="105"/>
      <c r="I528" s="105"/>
      <c r="J528" s="105"/>
      <c r="K528" s="105"/>
      <c r="L528" s="105"/>
      <c r="M528" s="105"/>
      <c r="N528" s="105"/>
    </row>
    <row r="529" spans="8:14">
      <c r="H529" s="105"/>
      <c r="I529" s="105"/>
      <c r="J529" s="105"/>
      <c r="K529" s="105"/>
      <c r="L529" s="105"/>
      <c r="M529" s="105"/>
      <c r="N529" s="105"/>
    </row>
    <row r="530" spans="8:14">
      <c r="H530" s="105"/>
      <c r="I530" s="105"/>
      <c r="J530" s="105"/>
      <c r="K530" s="105"/>
      <c r="L530" s="105"/>
      <c r="M530" s="105"/>
      <c r="N530" s="105"/>
    </row>
    <row r="531" spans="8:14">
      <c r="H531" s="105"/>
      <c r="I531" s="105"/>
      <c r="J531" s="105"/>
      <c r="K531" s="105"/>
      <c r="L531" s="105"/>
      <c r="M531" s="105"/>
      <c r="N531" s="105"/>
    </row>
    <row r="532" spans="8:14">
      <c r="H532" s="105"/>
      <c r="I532" s="105"/>
      <c r="J532" s="105"/>
      <c r="K532" s="105"/>
      <c r="L532" s="105"/>
      <c r="M532" s="105"/>
      <c r="N532" s="105"/>
    </row>
    <row r="533" spans="8:14">
      <c r="H533" s="105"/>
      <c r="I533" s="105"/>
      <c r="J533" s="105"/>
      <c r="K533" s="105"/>
      <c r="L533" s="105"/>
      <c r="M533" s="105"/>
      <c r="N533" s="105"/>
    </row>
    <row r="534" spans="8:14">
      <c r="H534" s="105"/>
      <c r="I534" s="105"/>
      <c r="J534" s="105"/>
      <c r="K534" s="105"/>
      <c r="L534" s="105"/>
      <c r="M534" s="105"/>
      <c r="N534" s="105"/>
    </row>
    <row r="535" spans="8:14">
      <c r="H535" s="105"/>
      <c r="I535" s="105"/>
      <c r="J535" s="105"/>
      <c r="K535" s="105"/>
      <c r="L535" s="105"/>
      <c r="M535" s="105"/>
      <c r="N535" s="105"/>
    </row>
    <row r="536" spans="8:14">
      <c r="H536" s="105"/>
      <c r="I536" s="105"/>
      <c r="J536" s="105"/>
      <c r="K536" s="105"/>
      <c r="L536" s="105"/>
      <c r="M536" s="105"/>
      <c r="N536" s="105"/>
    </row>
    <row r="537" spans="8:14">
      <c r="H537" s="105"/>
      <c r="I537" s="105"/>
      <c r="J537" s="105"/>
      <c r="K537" s="105"/>
      <c r="L537" s="105"/>
      <c r="M537" s="105"/>
      <c r="N537" s="105"/>
    </row>
    <row r="538" spans="8:14">
      <c r="H538" s="105"/>
      <c r="I538" s="105"/>
      <c r="J538" s="105"/>
      <c r="K538" s="105"/>
      <c r="L538" s="105"/>
      <c r="M538" s="105"/>
      <c r="N538" s="105"/>
    </row>
    <row r="539" spans="8:14">
      <c r="H539" s="105"/>
      <c r="I539" s="105"/>
      <c r="J539" s="105"/>
      <c r="K539" s="105"/>
      <c r="L539" s="105"/>
      <c r="M539" s="105"/>
      <c r="N539" s="105"/>
    </row>
    <row r="540" spans="8:14">
      <c r="H540" s="105"/>
      <c r="I540" s="105"/>
      <c r="J540" s="105"/>
      <c r="K540" s="105"/>
      <c r="L540" s="105"/>
      <c r="M540" s="105"/>
      <c r="N540" s="105"/>
    </row>
    <row r="541" spans="8:14">
      <c r="H541" s="105"/>
      <c r="I541" s="105"/>
      <c r="J541" s="105"/>
      <c r="K541" s="105"/>
      <c r="L541" s="105"/>
      <c r="M541" s="105"/>
      <c r="N541" s="105"/>
    </row>
    <row r="542" spans="8:14">
      <c r="H542" s="105"/>
      <c r="I542" s="105"/>
      <c r="J542" s="105"/>
      <c r="K542" s="105"/>
      <c r="L542" s="105"/>
      <c r="M542" s="105"/>
      <c r="N542" s="105"/>
    </row>
    <row r="543" spans="8:14">
      <c r="H543" s="105"/>
      <c r="I543" s="105"/>
      <c r="J543" s="105"/>
      <c r="K543" s="105"/>
      <c r="L543" s="105"/>
      <c r="M543" s="105"/>
      <c r="N543" s="105"/>
    </row>
    <row r="544" spans="8:14">
      <c r="H544" s="105"/>
      <c r="I544" s="105"/>
      <c r="J544" s="105"/>
      <c r="K544" s="105"/>
      <c r="L544" s="105"/>
      <c r="M544" s="105"/>
      <c r="N544" s="105"/>
    </row>
    <row r="545" spans="8:14">
      <c r="H545" s="105"/>
      <c r="I545" s="105"/>
      <c r="J545" s="105"/>
      <c r="K545" s="105"/>
      <c r="L545" s="105"/>
      <c r="M545" s="105"/>
      <c r="N545" s="105"/>
    </row>
    <row r="546" spans="8:14">
      <c r="H546" s="105"/>
      <c r="I546" s="105"/>
      <c r="J546" s="105"/>
      <c r="K546" s="105"/>
      <c r="L546" s="105"/>
      <c r="M546" s="105"/>
      <c r="N546" s="105"/>
    </row>
    <row r="547" spans="8:14">
      <c r="H547" s="105"/>
      <c r="I547" s="105"/>
      <c r="J547" s="105"/>
      <c r="K547" s="105"/>
      <c r="L547" s="105"/>
      <c r="M547" s="105"/>
      <c r="N547" s="105"/>
    </row>
    <row r="548" spans="8:14">
      <c r="H548" s="105"/>
      <c r="I548" s="105"/>
      <c r="J548" s="105"/>
      <c r="K548" s="105"/>
      <c r="L548" s="105"/>
      <c r="M548" s="105"/>
      <c r="N548" s="105"/>
    </row>
    <row r="549" spans="8:14">
      <c r="H549" s="105"/>
      <c r="I549" s="105"/>
      <c r="J549" s="105"/>
      <c r="K549" s="105"/>
      <c r="L549" s="105"/>
      <c r="M549" s="105"/>
      <c r="N549" s="105"/>
    </row>
    <row r="550" spans="8:14">
      <c r="H550" s="105"/>
      <c r="I550" s="105"/>
      <c r="J550" s="105"/>
      <c r="K550" s="105"/>
      <c r="L550" s="105"/>
      <c r="M550" s="105"/>
      <c r="N550" s="105"/>
    </row>
    <row r="551" spans="8:14">
      <c r="H551" s="105"/>
      <c r="I551" s="105"/>
      <c r="J551" s="105"/>
      <c r="K551" s="105"/>
      <c r="L551" s="105"/>
      <c r="M551" s="105"/>
      <c r="N551" s="105"/>
    </row>
    <row r="552" spans="8:14">
      <c r="H552" s="105"/>
      <c r="I552" s="105"/>
      <c r="J552" s="105"/>
      <c r="K552" s="105"/>
      <c r="L552" s="105"/>
      <c r="M552" s="105"/>
      <c r="N552" s="105"/>
    </row>
    <row r="553" spans="8:14">
      <c r="H553" s="105"/>
      <c r="I553" s="105"/>
      <c r="J553" s="105"/>
      <c r="K553" s="105"/>
      <c r="L553" s="105"/>
      <c r="M553" s="105"/>
      <c r="N553" s="105"/>
    </row>
    <row r="554" spans="8:14">
      <c r="H554" s="105"/>
      <c r="I554" s="105"/>
      <c r="J554" s="105"/>
      <c r="K554" s="105"/>
      <c r="L554" s="105"/>
      <c r="M554" s="105"/>
      <c r="N554" s="105"/>
    </row>
    <row r="555" spans="8:14">
      <c r="H555" s="105"/>
      <c r="I555" s="105"/>
      <c r="J555" s="105"/>
      <c r="K555" s="105"/>
      <c r="L555" s="105"/>
      <c r="M555" s="105"/>
      <c r="N555" s="105"/>
    </row>
    <row r="556" spans="8:14">
      <c r="H556" s="105"/>
      <c r="I556" s="105"/>
      <c r="J556" s="105"/>
      <c r="K556" s="105"/>
      <c r="L556" s="105"/>
      <c r="M556" s="105"/>
      <c r="N556" s="105"/>
    </row>
    <row r="557" spans="8:14">
      <c r="H557" s="105"/>
      <c r="I557" s="105"/>
      <c r="J557" s="105"/>
      <c r="K557" s="105"/>
      <c r="L557" s="105"/>
      <c r="M557" s="105"/>
      <c r="N557" s="105"/>
    </row>
    <row r="558" spans="8:14">
      <c r="H558" s="105"/>
      <c r="I558" s="105"/>
      <c r="J558" s="105"/>
      <c r="K558" s="105"/>
      <c r="L558" s="105"/>
      <c r="M558" s="105"/>
      <c r="N558" s="105"/>
    </row>
    <row r="559" spans="8:14">
      <c r="H559" s="105"/>
      <c r="I559" s="105"/>
      <c r="J559" s="105"/>
      <c r="K559" s="105"/>
      <c r="L559" s="105"/>
      <c r="M559" s="105"/>
      <c r="N559" s="105"/>
    </row>
    <row r="560" spans="8:14">
      <c r="H560" s="105"/>
      <c r="I560" s="105"/>
      <c r="J560" s="105"/>
      <c r="K560" s="105"/>
      <c r="L560" s="105"/>
      <c r="M560" s="105"/>
      <c r="N560" s="105"/>
    </row>
    <row r="561" spans="8:14">
      <c r="H561" s="105"/>
      <c r="I561" s="105"/>
      <c r="J561" s="105"/>
      <c r="K561" s="105"/>
      <c r="L561" s="105"/>
      <c r="M561" s="105"/>
      <c r="N561" s="105"/>
    </row>
    <row r="562" spans="8:14">
      <c r="H562" s="105"/>
      <c r="I562" s="105"/>
      <c r="J562" s="105"/>
      <c r="K562" s="105"/>
      <c r="L562" s="105"/>
      <c r="M562" s="105"/>
      <c r="N562" s="105"/>
    </row>
    <row r="563" spans="8:14">
      <c r="H563" s="105"/>
      <c r="I563" s="105"/>
      <c r="J563" s="105"/>
      <c r="K563" s="105"/>
      <c r="L563" s="105"/>
      <c r="M563" s="105"/>
      <c r="N563" s="105"/>
    </row>
    <row r="564" spans="8:14">
      <c r="H564" s="105"/>
      <c r="I564" s="105"/>
      <c r="J564" s="105"/>
      <c r="K564" s="105"/>
      <c r="L564" s="105"/>
      <c r="M564" s="105"/>
      <c r="N564" s="105"/>
    </row>
    <row r="565" spans="8:14">
      <c r="H565" s="105"/>
      <c r="I565" s="105"/>
      <c r="J565" s="105"/>
      <c r="K565" s="105"/>
      <c r="L565" s="105"/>
      <c r="M565" s="105"/>
      <c r="N565" s="105"/>
    </row>
    <row r="566" spans="8:14">
      <c r="H566" s="105"/>
      <c r="I566" s="105"/>
      <c r="J566" s="105"/>
      <c r="K566" s="105"/>
      <c r="L566" s="105"/>
      <c r="M566" s="105"/>
      <c r="N566" s="105"/>
    </row>
    <row r="567" spans="8:14">
      <c r="H567" s="105"/>
      <c r="I567" s="105"/>
      <c r="J567" s="105"/>
      <c r="K567" s="105"/>
      <c r="L567" s="105"/>
      <c r="M567" s="105"/>
      <c r="N567" s="105"/>
    </row>
    <row r="568" spans="8:14">
      <c r="H568" s="105"/>
      <c r="I568" s="105"/>
      <c r="J568" s="105"/>
      <c r="K568" s="105"/>
      <c r="L568" s="105"/>
      <c r="M568" s="105"/>
      <c r="N568" s="105"/>
    </row>
    <row r="569" spans="8:14">
      <c r="H569" s="105"/>
      <c r="I569" s="105"/>
      <c r="J569" s="105"/>
      <c r="K569" s="105"/>
      <c r="L569" s="105"/>
      <c r="M569" s="105"/>
      <c r="N569" s="105"/>
    </row>
    <row r="570" spans="8:14">
      <c r="H570" s="105"/>
      <c r="I570" s="105"/>
      <c r="J570" s="105"/>
      <c r="K570" s="105"/>
      <c r="L570" s="105"/>
      <c r="M570" s="105"/>
      <c r="N570" s="105"/>
    </row>
    <row r="571" spans="8:14">
      <c r="H571" s="105"/>
      <c r="I571" s="105"/>
      <c r="J571" s="105"/>
      <c r="K571" s="105"/>
      <c r="L571" s="105"/>
      <c r="M571" s="105"/>
      <c r="N571" s="105"/>
    </row>
    <row r="572" spans="8:14">
      <c r="H572" s="105"/>
      <c r="I572" s="105"/>
      <c r="J572" s="105"/>
      <c r="K572" s="105"/>
      <c r="L572" s="105"/>
      <c r="M572" s="105"/>
      <c r="N572" s="105"/>
    </row>
    <row r="573" spans="8:14">
      <c r="H573" s="105"/>
      <c r="I573" s="105"/>
      <c r="J573" s="105"/>
      <c r="K573" s="105"/>
      <c r="L573" s="105"/>
      <c r="M573" s="105"/>
      <c r="N573" s="105"/>
    </row>
    <row r="574" spans="8:14">
      <c r="H574" s="105"/>
      <c r="I574" s="105"/>
      <c r="J574" s="105"/>
      <c r="K574" s="105"/>
      <c r="L574" s="105"/>
      <c r="M574" s="105"/>
      <c r="N574" s="105"/>
    </row>
    <row r="575" spans="8:14">
      <c r="H575" s="105"/>
      <c r="I575" s="105"/>
      <c r="J575" s="105"/>
      <c r="K575" s="105"/>
      <c r="L575" s="105"/>
      <c r="M575" s="105"/>
      <c r="N575" s="105"/>
    </row>
    <row r="576" spans="8:14">
      <c r="H576" s="105"/>
      <c r="I576" s="105"/>
      <c r="J576" s="105"/>
      <c r="K576" s="105"/>
      <c r="L576" s="105"/>
      <c r="M576" s="105"/>
      <c r="N576" s="105"/>
    </row>
    <row r="577" spans="8:14">
      <c r="H577" s="105"/>
      <c r="I577" s="105"/>
      <c r="J577" s="105"/>
      <c r="K577" s="105"/>
      <c r="L577" s="105"/>
      <c r="M577" s="105"/>
      <c r="N577" s="105"/>
    </row>
    <row r="578" spans="8:14">
      <c r="H578" s="105"/>
      <c r="I578" s="105"/>
      <c r="J578" s="105"/>
      <c r="K578" s="105"/>
      <c r="L578" s="105"/>
      <c r="M578" s="105"/>
      <c r="N578" s="105"/>
    </row>
    <row r="579" spans="8:14">
      <c r="H579" s="105"/>
      <c r="I579" s="105"/>
      <c r="J579" s="105"/>
      <c r="K579" s="105"/>
      <c r="L579" s="105"/>
      <c r="M579" s="105"/>
      <c r="N579" s="105"/>
    </row>
    <row r="580" spans="8:14">
      <c r="H580" s="105"/>
      <c r="I580" s="105"/>
      <c r="J580" s="105"/>
      <c r="K580" s="105"/>
      <c r="L580" s="105"/>
      <c r="M580" s="105"/>
      <c r="N580" s="105"/>
    </row>
    <row r="581" spans="8:14">
      <c r="H581" s="105"/>
      <c r="I581" s="105"/>
      <c r="J581" s="105"/>
      <c r="K581" s="105"/>
      <c r="L581" s="105"/>
      <c r="M581" s="105"/>
      <c r="N581" s="105"/>
    </row>
    <row r="582" spans="8:14">
      <c r="H582" s="105"/>
      <c r="I582" s="105"/>
      <c r="J582" s="105"/>
      <c r="K582" s="105"/>
      <c r="L582" s="105"/>
      <c r="M582" s="105"/>
      <c r="N582" s="105"/>
    </row>
    <row r="583" spans="8:14">
      <c r="H583" s="105"/>
      <c r="I583" s="105"/>
      <c r="J583" s="105"/>
      <c r="K583" s="105"/>
      <c r="L583" s="105"/>
      <c r="M583" s="105"/>
      <c r="N583" s="105"/>
    </row>
    <row r="584" spans="8:14">
      <c r="H584" s="105"/>
      <c r="I584" s="105"/>
      <c r="J584" s="105"/>
      <c r="K584" s="105"/>
      <c r="L584" s="105"/>
      <c r="M584" s="105"/>
      <c r="N584" s="105"/>
    </row>
    <row r="585" spans="8:14">
      <c r="H585" s="105"/>
      <c r="I585" s="105"/>
      <c r="J585" s="105"/>
      <c r="K585" s="105"/>
      <c r="L585" s="105"/>
      <c r="M585" s="105"/>
      <c r="N585" s="105"/>
    </row>
    <row r="586" spans="8:14">
      <c r="H586" s="105"/>
      <c r="I586" s="105"/>
      <c r="J586" s="105"/>
      <c r="K586" s="105"/>
      <c r="L586" s="105"/>
      <c r="M586" s="105"/>
      <c r="N586" s="105"/>
    </row>
    <row r="587" spans="8:14">
      <c r="H587" s="105"/>
      <c r="I587" s="105"/>
      <c r="J587" s="105"/>
      <c r="K587" s="105"/>
      <c r="L587" s="105"/>
      <c r="M587" s="105"/>
      <c r="N587" s="105"/>
    </row>
    <row r="588" spans="8:14">
      <c r="H588" s="105"/>
      <c r="I588" s="105"/>
      <c r="J588" s="105"/>
      <c r="K588" s="105"/>
      <c r="L588" s="105"/>
      <c r="M588" s="105"/>
      <c r="N588" s="105"/>
    </row>
    <row r="589" spans="8:14">
      <c r="H589" s="105"/>
      <c r="I589" s="105"/>
      <c r="J589" s="105"/>
      <c r="K589" s="105"/>
      <c r="L589" s="105"/>
      <c r="M589" s="105"/>
      <c r="N589" s="105"/>
    </row>
    <row r="590" spans="8:14">
      <c r="H590" s="105"/>
      <c r="I590" s="105"/>
      <c r="J590" s="105"/>
      <c r="K590" s="105"/>
      <c r="L590" s="105"/>
      <c r="M590" s="105"/>
      <c r="N590" s="105"/>
    </row>
    <row r="591" spans="8:14">
      <c r="H591" s="105"/>
      <c r="I591" s="105"/>
      <c r="J591" s="105"/>
      <c r="K591" s="105"/>
      <c r="L591" s="105"/>
      <c r="M591" s="105"/>
      <c r="N591" s="105"/>
    </row>
    <row r="592" spans="8:14">
      <c r="H592" s="105"/>
      <c r="I592" s="105"/>
      <c r="J592" s="105"/>
      <c r="K592" s="105"/>
      <c r="L592" s="105"/>
      <c r="M592" s="105"/>
      <c r="N592" s="105"/>
    </row>
    <row r="593" spans="8:14">
      <c r="H593" s="105"/>
      <c r="I593" s="105"/>
      <c r="J593" s="105"/>
      <c r="K593" s="105"/>
      <c r="L593" s="105"/>
      <c r="M593" s="105"/>
      <c r="N593" s="105"/>
    </row>
    <row r="594" spans="8:14">
      <c r="H594" s="105"/>
      <c r="I594" s="105"/>
      <c r="J594" s="105"/>
      <c r="K594" s="105"/>
      <c r="L594" s="105"/>
      <c r="M594" s="105"/>
      <c r="N594" s="105"/>
    </row>
    <row r="595" spans="8:14">
      <c r="H595" s="105"/>
      <c r="I595" s="105"/>
      <c r="J595" s="105"/>
      <c r="K595" s="105"/>
      <c r="L595" s="105"/>
      <c r="M595" s="105"/>
      <c r="N595" s="105"/>
    </row>
    <row r="596" spans="8:14">
      <c r="H596" s="105"/>
      <c r="I596" s="105"/>
      <c r="J596" s="105"/>
      <c r="K596" s="105"/>
      <c r="L596" s="105"/>
      <c r="M596" s="105"/>
      <c r="N596" s="105"/>
    </row>
    <row r="597" spans="8:14">
      <c r="H597" s="105"/>
      <c r="I597" s="105"/>
      <c r="J597" s="105"/>
      <c r="K597" s="105"/>
      <c r="L597" s="105"/>
      <c r="M597" s="105"/>
      <c r="N597" s="105"/>
    </row>
    <row r="598" spans="8:14">
      <c r="H598" s="105"/>
      <c r="I598" s="105"/>
      <c r="J598" s="105"/>
      <c r="K598" s="105"/>
      <c r="L598" s="105"/>
      <c r="M598" s="105"/>
      <c r="N598" s="105"/>
    </row>
    <row r="599" spans="8:14">
      <c r="H599" s="105"/>
      <c r="I599" s="105"/>
      <c r="J599" s="105"/>
      <c r="K599" s="105"/>
      <c r="L599" s="105"/>
      <c r="M599" s="105"/>
      <c r="N599" s="105"/>
    </row>
    <row r="600" spans="8:14">
      <c r="H600" s="105"/>
      <c r="I600" s="105"/>
      <c r="J600" s="105"/>
      <c r="K600" s="105"/>
      <c r="L600" s="105"/>
      <c r="M600" s="105"/>
      <c r="N600" s="105"/>
    </row>
    <row r="601" spans="8:14">
      <c r="H601" s="105"/>
      <c r="I601" s="105"/>
      <c r="J601" s="105"/>
      <c r="K601" s="105"/>
      <c r="L601" s="105"/>
      <c r="M601" s="105"/>
      <c r="N601" s="105"/>
    </row>
    <row r="602" spans="8:14">
      <c r="H602" s="105"/>
      <c r="I602" s="105"/>
      <c r="J602" s="105"/>
      <c r="K602" s="105"/>
      <c r="L602" s="105"/>
      <c r="M602" s="105"/>
      <c r="N602" s="105"/>
    </row>
    <row r="603" spans="8:14">
      <c r="H603" s="105"/>
      <c r="I603" s="105"/>
      <c r="J603" s="105"/>
      <c r="K603" s="105"/>
      <c r="L603" s="105"/>
      <c r="M603" s="105"/>
      <c r="N603" s="105"/>
    </row>
    <row r="604" spans="8:14">
      <c r="H604" s="105"/>
      <c r="I604" s="105"/>
      <c r="J604" s="105"/>
      <c r="K604" s="105"/>
      <c r="L604" s="105"/>
      <c r="M604" s="105"/>
      <c r="N604" s="105"/>
    </row>
    <row r="605" spans="8:14">
      <c r="H605" s="105"/>
      <c r="I605" s="105"/>
      <c r="J605" s="105"/>
      <c r="K605" s="105"/>
      <c r="L605" s="105"/>
      <c r="M605" s="105"/>
      <c r="N605" s="105"/>
    </row>
    <row r="606" spans="8:14">
      <c r="H606" s="105"/>
      <c r="I606" s="105"/>
      <c r="J606" s="105"/>
      <c r="K606" s="105"/>
      <c r="L606" s="105"/>
      <c r="M606" s="105"/>
      <c r="N606" s="105"/>
    </row>
    <row r="607" spans="8:14">
      <c r="H607" s="105"/>
      <c r="I607" s="105"/>
      <c r="J607" s="105"/>
      <c r="K607" s="105"/>
      <c r="L607" s="105"/>
      <c r="M607" s="105"/>
      <c r="N607" s="105"/>
    </row>
    <row r="608" spans="8:14">
      <c r="H608" s="105"/>
      <c r="I608" s="105"/>
      <c r="J608" s="105"/>
      <c r="K608" s="105"/>
      <c r="L608" s="105"/>
      <c r="M608" s="105"/>
      <c r="N608" s="105"/>
    </row>
    <row r="609" spans="8:14">
      <c r="H609" s="105"/>
      <c r="I609" s="105"/>
      <c r="J609" s="105"/>
      <c r="K609" s="105"/>
      <c r="L609" s="105"/>
      <c r="M609" s="105"/>
      <c r="N609" s="105"/>
    </row>
    <row r="610" spans="8:14">
      <c r="H610" s="105"/>
      <c r="I610" s="105"/>
      <c r="J610" s="105"/>
      <c r="K610" s="105"/>
      <c r="L610" s="105"/>
      <c r="M610" s="105"/>
      <c r="N610" s="105"/>
    </row>
    <row r="611" spans="8:14">
      <c r="H611" s="105"/>
      <c r="I611" s="105"/>
      <c r="J611" s="105"/>
      <c r="K611" s="105"/>
      <c r="L611" s="105"/>
      <c r="M611" s="105"/>
      <c r="N611" s="105"/>
    </row>
    <row r="612" spans="8:14">
      <c r="H612" s="105"/>
      <c r="I612" s="105"/>
      <c r="J612" s="105"/>
      <c r="K612" s="105"/>
      <c r="L612" s="105"/>
      <c r="M612" s="105"/>
      <c r="N612" s="105"/>
    </row>
    <row r="613" spans="8:14">
      <c r="H613" s="105"/>
      <c r="I613" s="105"/>
      <c r="J613" s="105"/>
      <c r="K613" s="105"/>
      <c r="L613" s="105"/>
      <c r="M613" s="105"/>
      <c r="N613" s="105"/>
    </row>
    <row r="614" spans="8:14">
      <c r="H614" s="105"/>
      <c r="I614" s="105"/>
      <c r="J614" s="105"/>
      <c r="K614" s="105"/>
      <c r="L614" s="105"/>
      <c r="M614" s="105"/>
      <c r="N614" s="105"/>
    </row>
    <row r="615" spans="8:14">
      <c r="H615" s="105"/>
      <c r="I615" s="105"/>
      <c r="J615" s="105"/>
      <c r="K615" s="105"/>
      <c r="L615" s="105"/>
      <c r="M615" s="105"/>
      <c r="N615" s="105"/>
    </row>
    <row r="616" spans="8:14">
      <c r="H616" s="105"/>
      <c r="I616" s="105"/>
      <c r="J616" s="105"/>
      <c r="K616" s="105"/>
      <c r="L616" s="105"/>
      <c r="M616" s="105"/>
      <c r="N616" s="105"/>
    </row>
    <row r="617" spans="8:14">
      <c r="H617" s="105"/>
      <c r="I617" s="105"/>
      <c r="J617" s="105"/>
      <c r="K617" s="105"/>
      <c r="L617" s="105"/>
      <c r="M617" s="105"/>
      <c r="N617" s="105"/>
    </row>
    <row r="618" spans="8:14">
      <c r="H618" s="105"/>
      <c r="I618" s="105"/>
      <c r="J618" s="105"/>
      <c r="K618" s="105"/>
      <c r="L618" s="105"/>
      <c r="M618" s="105"/>
      <c r="N618" s="105"/>
    </row>
    <row r="619" spans="8:14">
      <c r="H619" s="105"/>
      <c r="I619" s="105"/>
      <c r="J619" s="105"/>
      <c r="K619" s="105"/>
      <c r="L619" s="105"/>
      <c r="M619" s="105"/>
      <c r="N619" s="105"/>
    </row>
    <row r="620" spans="8:14">
      <c r="H620" s="105"/>
      <c r="I620" s="105"/>
      <c r="J620" s="105"/>
      <c r="K620" s="105"/>
      <c r="L620" s="105"/>
      <c r="M620" s="105"/>
      <c r="N620" s="105"/>
    </row>
    <row r="621" spans="8:14">
      <c r="H621" s="105"/>
      <c r="I621" s="105"/>
      <c r="J621" s="105"/>
      <c r="K621" s="105"/>
      <c r="L621" s="105"/>
      <c r="M621" s="105"/>
      <c r="N621" s="105"/>
    </row>
    <row r="622" spans="8:14">
      <c r="H622" s="105"/>
      <c r="I622" s="105"/>
      <c r="J622" s="105"/>
      <c r="K622" s="105"/>
      <c r="L622" s="105"/>
      <c r="M622" s="105"/>
      <c r="N622" s="105"/>
    </row>
    <row r="623" spans="8:14">
      <c r="H623" s="105"/>
      <c r="I623" s="105"/>
      <c r="J623" s="105"/>
      <c r="K623" s="105"/>
      <c r="L623" s="105"/>
      <c r="M623" s="105"/>
      <c r="N623" s="105"/>
    </row>
    <row r="624" spans="8:14">
      <c r="H624" s="105"/>
      <c r="I624" s="105"/>
      <c r="J624" s="105"/>
      <c r="K624" s="105"/>
      <c r="L624" s="105"/>
      <c r="M624" s="105"/>
      <c r="N624" s="105"/>
    </row>
    <row r="625" spans="8:14">
      <c r="H625" s="105"/>
      <c r="I625" s="105"/>
      <c r="J625" s="105"/>
      <c r="K625" s="105"/>
      <c r="L625" s="105"/>
      <c r="M625" s="105"/>
      <c r="N625" s="105"/>
    </row>
    <row r="626" spans="8:14">
      <c r="H626" s="105"/>
      <c r="I626" s="105"/>
      <c r="J626" s="105"/>
      <c r="K626" s="105"/>
      <c r="L626" s="105"/>
      <c r="M626" s="105"/>
      <c r="N626" s="105"/>
    </row>
    <row r="627" spans="8:14">
      <c r="H627" s="105"/>
      <c r="I627" s="105"/>
      <c r="J627" s="105"/>
      <c r="K627" s="105"/>
      <c r="L627" s="105"/>
      <c r="M627" s="105"/>
      <c r="N627" s="105"/>
    </row>
    <row r="628" spans="8:14">
      <c r="H628" s="105"/>
      <c r="I628" s="105"/>
      <c r="J628" s="105"/>
      <c r="K628" s="105"/>
      <c r="L628" s="105"/>
      <c r="M628" s="105"/>
      <c r="N628" s="105"/>
    </row>
    <row r="629" spans="8:14">
      <c r="H629" s="105"/>
      <c r="I629" s="105"/>
      <c r="J629" s="105"/>
      <c r="K629" s="105"/>
      <c r="L629" s="105"/>
      <c r="M629" s="105"/>
      <c r="N629" s="105"/>
    </row>
    <row r="630" spans="8:14">
      <c r="H630" s="105"/>
      <c r="I630" s="105"/>
      <c r="J630" s="105"/>
      <c r="K630" s="105"/>
      <c r="L630" s="105"/>
      <c r="M630" s="105"/>
      <c r="N630" s="105"/>
    </row>
    <row r="631" spans="8:14">
      <c r="H631" s="105"/>
      <c r="I631" s="105"/>
      <c r="J631" s="105"/>
      <c r="K631" s="105"/>
      <c r="L631" s="105"/>
      <c r="M631" s="105"/>
      <c r="N631" s="105"/>
    </row>
    <row r="632" spans="8:14">
      <c r="H632" s="105"/>
      <c r="I632" s="105"/>
      <c r="J632" s="105"/>
      <c r="K632" s="105"/>
      <c r="L632" s="105"/>
      <c r="M632" s="105"/>
      <c r="N632" s="105"/>
    </row>
    <row r="633" spans="8:14">
      <c r="H633" s="105"/>
      <c r="I633" s="105"/>
      <c r="J633" s="105"/>
      <c r="K633" s="105"/>
      <c r="L633" s="105"/>
      <c r="M633" s="105"/>
      <c r="N633" s="105"/>
    </row>
    <row r="634" spans="8:14">
      <c r="H634" s="105"/>
      <c r="I634" s="105"/>
      <c r="J634" s="105"/>
      <c r="K634" s="105"/>
      <c r="L634" s="105"/>
      <c r="M634" s="105"/>
      <c r="N634" s="105"/>
    </row>
    <row r="635" spans="8:14">
      <c r="H635" s="105"/>
      <c r="I635" s="105"/>
      <c r="J635" s="105"/>
      <c r="K635" s="105"/>
      <c r="L635" s="105"/>
      <c r="M635" s="105"/>
      <c r="N635" s="105"/>
    </row>
    <row r="636" spans="8:14">
      <c r="H636" s="105"/>
      <c r="I636" s="105"/>
      <c r="J636" s="105"/>
      <c r="K636" s="105"/>
      <c r="L636" s="105"/>
      <c r="M636" s="105"/>
      <c r="N636" s="105"/>
    </row>
    <row r="637" spans="8:14">
      <c r="H637" s="105"/>
      <c r="I637" s="105"/>
      <c r="J637" s="105"/>
      <c r="K637" s="105"/>
      <c r="L637" s="105"/>
      <c r="M637" s="105"/>
      <c r="N637" s="105"/>
    </row>
    <row r="638" spans="8:14">
      <c r="H638" s="105"/>
      <c r="I638" s="105"/>
      <c r="J638" s="105"/>
      <c r="K638" s="105"/>
      <c r="L638" s="105"/>
      <c r="M638" s="105"/>
      <c r="N638" s="105"/>
    </row>
    <row r="639" spans="8:14">
      <c r="H639" s="105"/>
      <c r="I639" s="105"/>
      <c r="J639" s="105"/>
      <c r="K639" s="105"/>
      <c r="L639" s="105"/>
      <c r="M639" s="105"/>
      <c r="N639" s="105"/>
    </row>
    <row r="640" spans="8:14">
      <c r="H640" s="105"/>
      <c r="I640" s="105"/>
      <c r="J640" s="105"/>
      <c r="K640" s="105"/>
      <c r="L640" s="105"/>
      <c r="M640" s="105"/>
      <c r="N640" s="105"/>
    </row>
    <row r="641" spans="8:14">
      <c r="H641" s="105"/>
      <c r="I641" s="105"/>
      <c r="J641" s="105"/>
      <c r="K641" s="105"/>
      <c r="L641" s="105"/>
      <c r="M641" s="105"/>
      <c r="N641" s="105"/>
    </row>
    <row r="642" spans="8:14">
      <c r="H642" s="105"/>
      <c r="I642" s="105"/>
      <c r="J642" s="105"/>
      <c r="K642" s="105"/>
      <c r="L642" s="105"/>
      <c r="M642" s="105"/>
      <c r="N642" s="105"/>
    </row>
    <row r="643" spans="8:14">
      <c r="H643" s="105"/>
      <c r="I643" s="105"/>
      <c r="J643" s="105"/>
      <c r="K643" s="105"/>
      <c r="L643" s="105"/>
      <c r="M643" s="105"/>
      <c r="N643" s="105"/>
    </row>
    <row r="644" spans="8:14">
      <c r="H644" s="105"/>
      <c r="I644" s="105"/>
      <c r="J644" s="105"/>
      <c r="K644" s="105"/>
      <c r="L644" s="105"/>
      <c r="M644" s="105"/>
      <c r="N644" s="105"/>
    </row>
    <row r="645" spans="8:14">
      <c r="H645" s="105"/>
      <c r="I645" s="105"/>
      <c r="J645" s="105"/>
      <c r="K645" s="105"/>
      <c r="L645" s="105"/>
      <c r="M645" s="105"/>
      <c r="N645" s="105"/>
    </row>
    <row r="646" spans="8:14">
      <c r="H646" s="105"/>
      <c r="I646" s="105"/>
      <c r="J646" s="105"/>
      <c r="K646" s="105"/>
      <c r="L646" s="105"/>
      <c r="M646" s="105"/>
      <c r="N646" s="105"/>
    </row>
    <row r="647" spans="8:14">
      <c r="H647" s="105"/>
      <c r="I647" s="105"/>
      <c r="J647" s="105"/>
      <c r="K647" s="105"/>
      <c r="L647" s="105"/>
      <c r="M647" s="105"/>
      <c r="N647" s="105"/>
    </row>
    <row r="648" spans="8:14">
      <c r="H648" s="105"/>
      <c r="I648" s="105"/>
      <c r="J648" s="105"/>
      <c r="K648" s="105"/>
      <c r="L648" s="105"/>
      <c r="M648" s="105"/>
      <c r="N648" s="105"/>
    </row>
    <row r="649" spans="8:14">
      <c r="H649" s="105"/>
      <c r="I649" s="105"/>
      <c r="J649" s="105"/>
      <c r="K649" s="105"/>
      <c r="L649" s="105"/>
      <c r="M649" s="105"/>
      <c r="N649" s="105"/>
    </row>
    <row r="650" spans="8:14">
      <c r="H650" s="105"/>
      <c r="I650" s="105"/>
      <c r="J650" s="105"/>
      <c r="K650" s="105"/>
      <c r="L650" s="105"/>
      <c r="M650" s="105"/>
      <c r="N650" s="105"/>
    </row>
    <row r="651" spans="8:14">
      <c r="H651" s="105"/>
      <c r="I651" s="105"/>
      <c r="J651" s="105"/>
      <c r="K651" s="105"/>
      <c r="L651" s="105"/>
      <c r="M651" s="105"/>
      <c r="N651" s="105"/>
    </row>
    <row r="652" spans="8:14">
      <c r="H652" s="105"/>
      <c r="I652" s="105"/>
      <c r="J652" s="105"/>
      <c r="K652" s="105"/>
      <c r="L652" s="105"/>
      <c r="M652" s="105"/>
      <c r="N652" s="105"/>
    </row>
    <row r="653" spans="8:14">
      <c r="H653" s="105"/>
      <c r="I653" s="105"/>
      <c r="J653" s="105"/>
      <c r="K653" s="105"/>
      <c r="L653" s="105"/>
      <c r="M653" s="105"/>
      <c r="N653" s="105"/>
    </row>
    <row r="654" spans="8:14">
      <c r="H654" s="105"/>
      <c r="I654" s="105"/>
      <c r="J654" s="105"/>
      <c r="K654" s="105"/>
      <c r="L654" s="105"/>
      <c r="M654" s="105"/>
      <c r="N654" s="105"/>
    </row>
    <row r="655" spans="8:14">
      <c r="H655" s="105"/>
      <c r="I655" s="105"/>
      <c r="J655" s="105"/>
      <c r="K655" s="105"/>
      <c r="L655" s="105"/>
      <c r="M655" s="105"/>
      <c r="N655" s="105"/>
    </row>
    <row r="656" spans="8:14">
      <c r="H656" s="105"/>
      <c r="I656" s="105"/>
      <c r="J656" s="105"/>
      <c r="K656" s="105"/>
      <c r="L656" s="105"/>
      <c r="M656" s="105"/>
      <c r="N656" s="105"/>
    </row>
    <row r="657" spans="8:14">
      <c r="H657" s="105"/>
      <c r="I657" s="105"/>
      <c r="J657" s="105"/>
      <c r="K657" s="105"/>
      <c r="L657" s="105"/>
      <c r="M657" s="105"/>
      <c r="N657" s="105"/>
    </row>
    <row r="658" spans="8:14">
      <c r="H658" s="105"/>
      <c r="I658" s="105"/>
      <c r="J658" s="105"/>
      <c r="K658" s="105"/>
      <c r="L658" s="105"/>
      <c r="M658" s="105"/>
      <c r="N658" s="105"/>
    </row>
    <row r="659" spans="8:14">
      <c r="H659" s="105"/>
      <c r="I659" s="105"/>
      <c r="J659" s="105"/>
      <c r="K659" s="105"/>
      <c r="L659" s="105"/>
      <c r="M659" s="105"/>
      <c r="N659" s="105"/>
    </row>
    <row r="660" spans="8:14">
      <c r="H660" s="105"/>
      <c r="I660" s="105"/>
      <c r="J660" s="105"/>
      <c r="K660" s="105"/>
      <c r="L660" s="105"/>
      <c r="M660" s="105"/>
      <c r="N660" s="105"/>
    </row>
    <row r="661" spans="8:14">
      <c r="H661" s="105"/>
      <c r="I661" s="105"/>
      <c r="J661" s="105"/>
      <c r="K661" s="105"/>
      <c r="L661" s="105"/>
      <c r="M661" s="105"/>
      <c r="N661" s="105"/>
    </row>
    <row r="662" spans="8:14">
      <c r="H662" s="105"/>
      <c r="I662" s="105"/>
      <c r="J662" s="105"/>
      <c r="K662" s="105"/>
      <c r="L662" s="105"/>
      <c r="M662" s="105"/>
      <c r="N662" s="105"/>
    </row>
    <row r="663" spans="8:14">
      <c r="H663" s="105"/>
      <c r="I663" s="105"/>
      <c r="J663" s="105"/>
      <c r="K663" s="105"/>
      <c r="L663" s="105"/>
      <c r="M663" s="105"/>
      <c r="N663" s="105"/>
    </row>
    <row r="664" spans="8:14">
      <c r="H664" s="105"/>
      <c r="I664" s="105"/>
      <c r="J664" s="105"/>
      <c r="K664" s="105"/>
      <c r="L664" s="105"/>
      <c r="M664" s="105"/>
      <c r="N664" s="105"/>
    </row>
    <row r="665" spans="8:14">
      <c r="H665" s="105"/>
      <c r="I665" s="105"/>
      <c r="J665" s="105"/>
      <c r="K665" s="105"/>
      <c r="L665" s="105"/>
      <c r="M665" s="105"/>
      <c r="N665" s="105"/>
    </row>
    <row r="666" spans="8:14">
      <c r="H666" s="105"/>
      <c r="I666" s="105"/>
      <c r="J666" s="105"/>
      <c r="K666" s="105"/>
      <c r="L666" s="105"/>
      <c r="M666" s="105"/>
      <c r="N666" s="105"/>
    </row>
    <row r="667" spans="8:14">
      <c r="H667" s="105"/>
      <c r="I667" s="105"/>
      <c r="J667" s="105"/>
      <c r="K667" s="105"/>
      <c r="L667" s="105"/>
      <c r="M667" s="105"/>
      <c r="N667" s="105"/>
    </row>
    <row r="668" spans="8:14">
      <c r="H668" s="105"/>
      <c r="I668" s="105"/>
      <c r="J668" s="105"/>
      <c r="K668" s="105"/>
      <c r="L668" s="105"/>
      <c r="M668" s="105"/>
      <c r="N668" s="105"/>
    </row>
    <row r="669" spans="8:14">
      <c r="H669" s="105"/>
      <c r="I669" s="105"/>
      <c r="J669" s="105"/>
      <c r="K669" s="105"/>
      <c r="L669" s="105"/>
      <c r="M669" s="105"/>
      <c r="N669" s="105"/>
    </row>
    <row r="670" spans="8:14">
      <c r="H670" s="105"/>
      <c r="I670" s="105"/>
      <c r="J670" s="105"/>
      <c r="K670" s="105"/>
      <c r="L670" s="105"/>
      <c r="M670" s="105"/>
      <c r="N670" s="105"/>
    </row>
    <row r="671" spans="8:14">
      <c r="H671" s="105"/>
      <c r="I671" s="105"/>
      <c r="J671" s="105"/>
      <c r="K671" s="105"/>
      <c r="L671" s="105"/>
      <c r="M671" s="105"/>
      <c r="N671" s="105"/>
    </row>
    <row r="672" spans="8:14">
      <c r="H672" s="105"/>
      <c r="I672" s="105"/>
      <c r="J672" s="105"/>
      <c r="K672" s="105"/>
      <c r="L672" s="105"/>
      <c r="M672" s="105"/>
      <c r="N672" s="105"/>
    </row>
    <row r="673" spans="8:14">
      <c r="H673" s="105"/>
      <c r="I673" s="105"/>
      <c r="J673" s="105"/>
      <c r="K673" s="105"/>
      <c r="L673" s="105"/>
      <c r="M673" s="105"/>
      <c r="N673" s="105"/>
    </row>
    <row r="674" spans="8:14">
      <c r="H674" s="105"/>
      <c r="I674" s="105"/>
      <c r="J674" s="105"/>
      <c r="K674" s="105"/>
      <c r="L674" s="105"/>
      <c r="M674" s="105"/>
      <c r="N674" s="105"/>
    </row>
    <row r="675" spans="8:14">
      <c r="H675" s="105"/>
      <c r="I675" s="105"/>
      <c r="J675" s="105"/>
      <c r="K675" s="105"/>
      <c r="L675" s="105"/>
      <c r="M675" s="105"/>
      <c r="N675" s="105"/>
    </row>
    <row r="676" spans="8:14">
      <c r="H676" s="105"/>
      <c r="I676" s="105"/>
      <c r="J676" s="105"/>
      <c r="K676" s="105"/>
      <c r="L676" s="105"/>
      <c r="M676" s="105"/>
      <c r="N676" s="105"/>
    </row>
    <row r="677" spans="8:14">
      <c r="H677" s="105"/>
      <c r="I677" s="105"/>
      <c r="J677" s="105"/>
      <c r="K677" s="105"/>
      <c r="L677" s="105"/>
      <c r="M677" s="105"/>
      <c r="N677" s="105"/>
    </row>
    <row r="678" spans="8:14">
      <c r="H678" s="105"/>
      <c r="I678" s="105"/>
      <c r="J678" s="105"/>
      <c r="K678" s="105"/>
      <c r="L678" s="105"/>
      <c r="M678" s="105"/>
      <c r="N678" s="105"/>
    </row>
    <row r="679" spans="8:14">
      <c r="H679" s="105"/>
      <c r="I679" s="105"/>
      <c r="J679" s="105"/>
      <c r="K679" s="105"/>
      <c r="L679" s="105"/>
      <c r="M679" s="105"/>
      <c r="N679" s="105"/>
    </row>
    <row r="680" spans="8:14">
      <c r="H680" s="105"/>
      <c r="I680" s="105"/>
      <c r="J680" s="105"/>
      <c r="K680" s="105"/>
      <c r="L680" s="105"/>
      <c r="M680" s="105"/>
      <c r="N680" s="105"/>
    </row>
    <row r="681" spans="8:14">
      <c r="H681" s="105"/>
      <c r="I681" s="105"/>
      <c r="J681" s="105"/>
      <c r="K681" s="105"/>
      <c r="L681" s="105"/>
      <c r="M681" s="105"/>
      <c r="N681" s="105"/>
    </row>
    <row r="682" spans="8:14">
      <c r="H682" s="105"/>
      <c r="I682" s="105"/>
      <c r="J682" s="105"/>
      <c r="K682" s="105"/>
      <c r="L682" s="105"/>
      <c r="M682" s="105"/>
      <c r="N682" s="105"/>
    </row>
    <row r="683" spans="8:14">
      <c r="H683" s="105"/>
      <c r="I683" s="105"/>
      <c r="J683" s="105"/>
      <c r="K683" s="105"/>
      <c r="L683" s="105"/>
      <c r="M683" s="105"/>
      <c r="N683" s="105"/>
    </row>
    <row r="684" spans="8:14">
      <c r="H684" s="105"/>
      <c r="I684" s="105"/>
      <c r="J684" s="105"/>
      <c r="K684" s="105"/>
      <c r="L684" s="105"/>
      <c r="M684" s="105"/>
      <c r="N684" s="105"/>
    </row>
    <row r="685" spans="8:14">
      <c r="H685" s="105"/>
      <c r="I685" s="105"/>
      <c r="J685" s="105"/>
      <c r="K685" s="105"/>
      <c r="L685" s="105"/>
      <c r="M685" s="105"/>
      <c r="N685" s="105"/>
    </row>
    <row r="686" spans="8:14">
      <c r="H686" s="105"/>
      <c r="I686" s="105"/>
      <c r="J686" s="105"/>
      <c r="K686" s="105"/>
      <c r="L686" s="105"/>
      <c r="M686" s="105"/>
      <c r="N686" s="105"/>
    </row>
    <row r="687" spans="8:14">
      <c r="H687" s="105"/>
      <c r="I687" s="105"/>
      <c r="J687" s="105"/>
      <c r="K687" s="105"/>
      <c r="L687" s="105"/>
      <c r="M687" s="105"/>
      <c r="N687" s="105"/>
    </row>
    <row r="688" spans="8:14">
      <c r="H688" s="105"/>
      <c r="I688" s="105"/>
      <c r="J688" s="105"/>
      <c r="K688" s="105"/>
      <c r="L688" s="105"/>
      <c r="M688" s="105"/>
      <c r="N688" s="105"/>
    </row>
    <row r="689" spans="8:14">
      <c r="H689" s="105"/>
      <c r="I689" s="105"/>
      <c r="J689" s="105"/>
      <c r="K689" s="105"/>
      <c r="L689" s="105"/>
      <c r="M689" s="105"/>
      <c r="N689" s="105"/>
    </row>
    <row r="690" spans="8:14">
      <c r="H690" s="105"/>
      <c r="I690" s="105"/>
      <c r="J690" s="105"/>
      <c r="K690" s="105"/>
      <c r="L690" s="105"/>
      <c r="M690" s="105"/>
      <c r="N690" s="105"/>
    </row>
    <row r="691" spans="8:14">
      <c r="H691" s="105"/>
      <c r="I691" s="105"/>
      <c r="J691" s="105"/>
      <c r="K691" s="105"/>
      <c r="L691" s="105"/>
      <c r="M691" s="105"/>
      <c r="N691" s="105"/>
    </row>
    <row r="692" spans="8:14">
      <c r="H692" s="105"/>
      <c r="I692" s="105"/>
      <c r="J692" s="105"/>
      <c r="K692" s="105"/>
      <c r="L692" s="105"/>
      <c r="M692" s="105"/>
      <c r="N692" s="105"/>
    </row>
    <row r="693" spans="8:14">
      <c r="H693" s="105"/>
      <c r="I693" s="105"/>
      <c r="J693" s="105"/>
      <c r="K693" s="105"/>
      <c r="L693" s="105"/>
      <c r="M693" s="105"/>
      <c r="N693" s="105"/>
    </row>
    <row r="694" spans="8:14">
      <c r="H694" s="105"/>
      <c r="I694" s="105"/>
      <c r="J694" s="105"/>
      <c r="K694" s="105"/>
      <c r="L694" s="105"/>
      <c r="M694" s="105"/>
      <c r="N694" s="105"/>
    </row>
    <row r="695" spans="8:14">
      <c r="H695" s="105"/>
      <c r="I695" s="105"/>
      <c r="J695" s="105"/>
      <c r="K695" s="105"/>
      <c r="L695" s="105"/>
      <c r="M695" s="105"/>
      <c r="N695" s="105"/>
    </row>
    <row r="696" spans="8:14">
      <c r="H696" s="105"/>
      <c r="I696" s="105"/>
      <c r="J696" s="105"/>
      <c r="K696" s="105"/>
      <c r="L696" s="105"/>
      <c r="M696" s="105"/>
      <c r="N696" s="105"/>
    </row>
    <row r="697" spans="8:14">
      <c r="H697" s="105"/>
      <c r="I697" s="105"/>
      <c r="J697" s="105"/>
      <c r="K697" s="105"/>
      <c r="L697" s="105"/>
      <c r="M697" s="105"/>
      <c r="N697" s="105"/>
    </row>
    <row r="698" spans="8:14">
      <c r="H698" s="105"/>
      <c r="I698" s="105"/>
      <c r="J698" s="105"/>
      <c r="K698" s="105"/>
      <c r="L698" s="105"/>
      <c r="M698" s="105"/>
      <c r="N698" s="105"/>
    </row>
    <row r="699" spans="8:14">
      <c r="H699" s="105"/>
      <c r="I699" s="105"/>
      <c r="J699" s="105"/>
      <c r="K699" s="105"/>
      <c r="L699" s="105"/>
      <c r="M699" s="105"/>
      <c r="N699" s="105"/>
    </row>
    <row r="700" spans="8:14">
      <c r="H700" s="105"/>
      <c r="I700" s="105"/>
      <c r="J700" s="105"/>
      <c r="K700" s="105"/>
      <c r="L700" s="105"/>
      <c r="M700" s="105"/>
      <c r="N700" s="105"/>
    </row>
    <row r="701" spans="8:14">
      <c r="H701" s="105"/>
      <c r="I701" s="105"/>
      <c r="J701" s="105"/>
      <c r="K701" s="105"/>
      <c r="L701" s="105"/>
      <c r="M701" s="105"/>
      <c r="N701" s="105"/>
    </row>
    <row r="702" spans="8:14">
      <c r="H702" s="105"/>
      <c r="I702" s="105"/>
      <c r="J702" s="105"/>
      <c r="K702" s="105"/>
      <c r="L702" s="105"/>
      <c r="M702" s="105"/>
      <c r="N702" s="105"/>
    </row>
    <row r="703" spans="8:14">
      <c r="H703" s="105"/>
      <c r="I703" s="105"/>
      <c r="J703" s="105"/>
      <c r="K703" s="105"/>
      <c r="L703" s="105"/>
      <c r="M703" s="105"/>
      <c r="N703" s="105"/>
    </row>
    <row r="704" spans="8:14">
      <c r="H704" s="105"/>
      <c r="I704" s="105"/>
      <c r="J704" s="105"/>
      <c r="K704" s="105"/>
      <c r="L704" s="105"/>
      <c r="M704" s="105"/>
      <c r="N704" s="105"/>
    </row>
    <row r="705" spans="8:14">
      <c r="H705" s="105"/>
      <c r="I705" s="105"/>
      <c r="J705" s="105"/>
      <c r="K705" s="105"/>
      <c r="L705" s="105"/>
      <c r="M705" s="105"/>
      <c r="N705" s="105"/>
    </row>
    <row r="706" spans="8:14">
      <c r="H706" s="105"/>
      <c r="I706" s="105"/>
      <c r="J706" s="105"/>
      <c r="K706" s="105"/>
      <c r="L706" s="105"/>
      <c r="M706" s="105"/>
      <c r="N706" s="105"/>
    </row>
    <row r="707" spans="8:14">
      <c r="H707" s="105"/>
      <c r="I707" s="105"/>
      <c r="J707" s="105"/>
      <c r="K707" s="105"/>
      <c r="L707" s="105"/>
      <c r="M707" s="105"/>
      <c r="N707" s="105"/>
    </row>
    <row r="708" spans="8:14">
      <c r="H708" s="105"/>
      <c r="I708" s="105"/>
      <c r="J708" s="105"/>
      <c r="K708" s="105"/>
      <c r="L708" s="105"/>
      <c r="M708" s="105"/>
      <c r="N708" s="105"/>
    </row>
    <row r="709" spans="8:14">
      <c r="H709" s="105"/>
      <c r="I709" s="105"/>
      <c r="J709" s="105"/>
      <c r="K709" s="105"/>
      <c r="L709" s="105"/>
      <c r="M709" s="105"/>
      <c r="N709" s="105"/>
    </row>
    <row r="710" spans="8:14">
      <c r="H710" s="105"/>
      <c r="I710" s="105"/>
      <c r="J710" s="105"/>
      <c r="K710" s="105"/>
      <c r="L710" s="105"/>
      <c r="M710" s="105"/>
      <c r="N710" s="105"/>
    </row>
    <row r="711" spans="8:14">
      <c r="H711" s="105"/>
      <c r="I711" s="105"/>
      <c r="J711" s="105"/>
      <c r="K711" s="105"/>
      <c r="L711" s="105"/>
      <c r="M711" s="105"/>
      <c r="N711" s="105"/>
    </row>
    <row r="712" spans="8:14">
      <c r="H712" s="105"/>
      <c r="I712" s="105"/>
      <c r="J712" s="105"/>
      <c r="K712" s="105"/>
      <c r="L712" s="105"/>
      <c r="M712" s="105"/>
      <c r="N712" s="105"/>
    </row>
    <row r="713" spans="8:14">
      <c r="H713" s="105"/>
      <c r="I713" s="105"/>
      <c r="J713" s="105"/>
      <c r="K713" s="105"/>
      <c r="L713" s="105"/>
      <c r="M713" s="105"/>
      <c r="N713" s="105"/>
    </row>
    <row r="714" spans="8:14">
      <c r="H714" s="105"/>
      <c r="I714" s="105"/>
      <c r="J714" s="105"/>
      <c r="K714" s="105"/>
      <c r="L714" s="105"/>
      <c r="M714" s="105"/>
      <c r="N714" s="105"/>
    </row>
    <row r="715" spans="8:14">
      <c r="H715" s="105"/>
      <c r="I715" s="105"/>
      <c r="J715" s="105"/>
      <c r="K715" s="105"/>
      <c r="L715" s="105"/>
      <c r="M715" s="105"/>
      <c r="N715" s="105"/>
    </row>
    <row r="716" spans="8:14">
      <c r="H716" s="105"/>
      <c r="I716" s="105"/>
      <c r="J716" s="105"/>
      <c r="K716" s="105"/>
      <c r="L716" s="105"/>
      <c r="M716" s="105"/>
      <c r="N716" s="105"/>
    </row>
    <row r="717" spans="8:14">
      <c r="H717" s="105"/>
      <c r="I717" s="105"/>
      <c r="J717" s="105"/>
      <c r="K717" s="105"/>
      <c r="L717" s="105"/>
      <c r="M717" s="105"/>
      <c r="N717" s="105"/>
    </row>
    <row r="718" spans="8:14">
      <c r="H718" s="105"/>
      <c r="I718" s="105"/>
      <c r="J718" s="105"/>
      <c r="K718" s="105"/>
      <c r="L718" s="105"/>
      <c r="M718" s="105"/>
      <c r="N718" s="105"/>
    </row>
    <row r="719" spans="8:14">
      <c r="H719" s="105"/>
      <c r="I719" s="105"/>
      <c r="J719" s="105"/>
      <c r="K719" s="105"/>
      <c r="L719" s="105"/>
      <c r="M719" s="105"/>
      <c r="N719" s="105"/>
    </row>
    <row r="720" spans="8:14">
      <c r="H720" s="105"/>
      <c r="I720" s="105"/>
      <c r="J720" s="105"/>
      <c r="K720" s="105"/>
      <c r="L720" s="105"/>
      <c r="M720" s="105"/>
      <c r="N720" s="105"/>
    </row>
    <row r="721" spans="8:14">
      <c r="H721" s="105"/>
      <c r="I721" s="105"/>
      <c r="J721" s="105"/>
      <c r="K721" s="105"/>
      <c r="L721" s="105"/>
      <c r="M721" s="105"/>
      <c r="N721" s="105"/>
    </row>
    <row r="722" spans="8:14">
      <c r="H722" s="105"/>
      <c r="I722" s="105"/>
      <c r="J722" s="105"/>
      <c r="K722" s="105"/>
      <c r="L722" s="105"/>
      <c r="M722" s="105"/>
      <c r="N722" s="105"/>
    </row>
    <row r="723" spans="8:14">
      <c r="H723" s="105"/>
      <c r="I723" s="105"/>
      <c r="J723" s="105"/>
      <c r="K723" s="105"/>
      <c r="L723" s="105"/>
      <c r="M723" s="105"/>
      <c r="N723" s="105"/>
    </row>
    <row r="724" spans="8:14">
      <c r="H724" s="105"/>
      <c r="I724" s="105"/>
      <c r="J724" s="105"/>
      <c r="K724" s="105"/>
      <c r="L724" s="105"/>
      <c r="M724" s="105"/>
      <c r="N724" s="105"/>
    </row>
    <row r="725" spans="8:14">
      <c r="H725" s="105"/>
      <c r="I725" s="105"/>
      <c r="J725" s="105"/>
      <c r="K725" s="105"/>
      <c r="L725" s="105"/>
      <c r="M725" s="105"/>
      <c r="N725" s="105"/>
    </row>
    <row r="726" spans="8:14">
      <c r="H726" s="105"/>
      <c r="I726" s="105"/>
      <c r="J726" s="105"/>
      <c r="K726" s="105"/>
      <c r="L726" s="105"/>
      <c r="M726" s="105"/>
      <c r="N726" s="105"/>
    </row>
    <row r="727" spans="8:14">
      <c r="H727" s="105"/>
      <c r="I727" s="105"/>
      <c r="J727" s="105"/>
      <c r="K727" s="105"/>
      <c r="L727" s="105"/>
      <c r="M727" s="105"/>
      <c r="N727" s="105"/>
    </row>
    <row r="728" spans="8:14">
      <c r="H728" s="105"/>
      <c r="I728" s="105"/>
      <c r="J728" s="105"/>
      <c r="K728" s="105"/>
      <c r="L728" s="105"/>
      <c r="M728" s="105"/>
      <c r="N728" s="105"/>
    </row>
    <row r="729" spans="8:14">
      <c r="H729" s="105"/>
      <c r="I729" s="105"/>
      <c r="J729" s="105"/>
      <c r="K729" s="105"/>
      <c r="L729" s="105"/>
      <c r="M729" s="105"/>
      <c r="N729" s="105"/>
    </row>
    <row r="730" spans="8:14">
      <c r="H730" s="105"/>
      <c r="I730" s="105"/>
      <c r="J730" s="105"/>
      <c r="K730" s="105"/>
      <c r="L730" s="105"/>
      <c r="M730" s="105"/>
      <c r="N730" s="105"/>
    </row>
    <row r="731" spans="8:14">
      <c r="H731" s="105"/>
      <c r="I731" s="105"/>
      <c r="J731" s="105"/>
      <c r="K731" s="105"/>
      <c r="L731" s="105"/>
      <c r="M731" s="105"/>
      <c r="N731" s="105"/>
    </row>
    <row r="732" spans="8:14">
      <c r="H732" s="105"/>
      <c r="I732" s="105"/>
      <c r="J732" s="105"/>
      <c r="K732" s="105"/>
      <c r="L732" s="105"/>
      <c r="M732" s="105"/>
      <c r="N732" s="105"/>
    </row>
    <row r="733" spans="8:14">
      <c r="H733" s="105"/>
      <c r="I733" s="105"/>
      <c r="J733" s="105"/>
      <c r="K733" s="105"/>
      <c r="L733" s="105"/>
      <c r="M733" s="105"/>
      <c r="N733" s="105"/>
    </row>
    <row r="734" spans="8:14">
      <c r="H734" s="105"/>
      <c r="I734" s="105"/>
      <c r="J734" s="105"/>
      <c r="K734" s="105"/>
      <c r="L734" s="105"/>
      <c r="M734" s="105"/>
      <c r="N734" s="105"/>
    </row>
    <row r="735" spans="8:14">
      <c r="H735" s="105"/>
      <c r="I735" s="105"/>
      <c r="J735" s="105"/>
      <c r="K735" s="105"/>
      <c r="L735" s="105"/>
      <c r="M735" s="105"/>
      <c r="N735" s="105"/>
    </row>
    <row r="736" spans="8:14">
      <c r="H736" s="105"/>
      <c r="I736" s="105"/>
      <c r="J736" s="105"/>
      <c r="K736" s="105"/>
      <c r="L736" s="105"/>
      <c r="M736" s="105"/>
      <c r="N736" s="105"/>
    </row>
    <row r="737" spans="8:14">
      <c r="H737" s="105"/>
      <c r="I737" s="105"/>
      <c r="J737" s="105"/>
      <c r="K737" s="105"/>
      <c r="L737" s="105"/>
      <c r="M737" s="105"/>
      <c r="N737" s="105"/>
    </row>
    <row r="738" spans="8:14">
      <c r="H738" s="105"/>
      <c r="I738" s="105"/>
      <c r="J738" s="105"/>
      <c r="K738" s="105"/>
      <c r="L738" s="105"/>
      <c r="M738" s="105"/>
      <c r="N738" s="105"/>
    </row>
    <row r="739" spans="8:14">
      <c r="H739" s="105"/>
      <c r="I739" s="105"/>
      <c r="J739" s="105"/>
      <c r="K739" s="105"/>
      <c r="L739" s="105"/>
      <c r="M739" s="105"/>
      <c r="N739" s="105"/>
    </row>
    <row r="740" spans="8:14">
      <c r="H740" s="105"/>
      <c r="I740" s="105"/>
      <c r="J740" s="105"/>
      <c r="K740" s="105"/>
      <c r="L740" s="105"/>
      <c r="M740" s="105"/>
      <c r="N740" s="105"/>
    </row>
    <row r="741" spans="8:14">
      <c r="H741" s="105"/>
      <c r="I741" s="105"/>
      <c r="J741" s="105"/>
      <c r="K741" s="105"/>
      <c r="L741" s="105"/>
      <c r="M741" s="105"/>
      <c r="N741" s="105"/>
    </row>
    <row r="742" spans="8:14">
      <c r="H742" s="105"/>
      <c r="I742" s="105"/>
      <c r="J742" s="105"/>
      <c r="K742" s="105"/>
      <c r="L742" s="105"/>
      <c r="M742" s="105"/>
      <c r="N742" s="105"/>
    </row>
    <row r="743" spans="8:14">
      <c r="H743" s="105"/>
      <c r="I743" s="105"/>
      <c r="J743" s="105"/>
      <c r="K743" s="105"/>
      <c r="L743" s="105"/>
      <c r="M743" s="105"/>
      <c r="N743" s="105"/>
    </row>
    <row r="744" spans="8:14">
      <c r="H744" s="105"/>
      <c r="I744" s="105"/>
      <c r="J744" s="105"/>
      <c r="K744" s="105"/>
      <c r="L744" s="105"/>
      <c r="M744" s="105"/>
      <c r="N744" s="105"/>
    </row>
    <row r="745" spans="8:14">
      <c r="H745" s="105"/>
      <c r="I745" s="105"/>
      <c r="J745" s="105"/>
      <c r="K745" s="105"/>
      <c r="L745" s="105"/>
      <c r="M745" s="105"/>
      <c r="N745" s="105"/>
    </row>
    <row r="746" spans="8:14">
      <c r="H746" s="105"/>
      <c r="I746" s="105"/>
      <c r="J746" s="105"/>
      <c r="K746" s="105"/>
      <c r="L746" s="105"/>
      <c r="M746" s="105"/>
      <c r="N746" s="105"/>
    </row>
    <row r="747" spans="8:14">
      <c r="H747" s="105"/>
      <c r="I747" s="105"/>
      <c r="J747" s="105"/>
      <c r="K747" s="105"/>
      <c r="L747" s="105"/>
      <c r="M747" s="105"/>
      <c r="N747" s="105"/>
    </row>
    <row r="748" spans="8:14">
      <c r="H748" s="105"/>
      <c r="I748" s="105"/>
      <c r="J748" s="105"/>
      <c r="K748" s="105"/>
      <c r="L748" s="105"/>
      <c r="M748" s="105"/>
      <c r="N748" s="105"/>
    </row>
    <row r="749" spans="8:14">
      <c r="H749" s="105"/>
      <c r="I749" s="105"/>
      <c r="J749" s="105"/>
      <c r="K749" s="105"/>
      <c r="L749" s="105"/>
      <c r="M749" s="105"/>
      <c r="N749" s="105"/>
    </row>
    <row r="750" spans="8:14">
      <c r="H750" s="105"/>
      <c r="I750" s="105"/>
      <c r="J750" s="105"/>
      <c r="K750" s="105"/>
      <c r="L750" s="105"/>
      <c r="M750" s="105"/>
      <c r="N750" s="105"/>
    </row>
    <row r="751" spans="8:14">
      <c r="H751" s="105"/>
      <c r="I751" s="105"/>
      <c r="J751" s="105"/>
      <c r="K751" s="105"/>
      <c r="L751" s="105"/>
      <c r="M751" s="105"/>
      <c r="N751" s="105"/>
    </row>
    <row r="752" spans="8:14">
      <c r="H752" s="105"/>
      <c r="I752" s="105"/>
      <c r="J752" s="105"/>
      <c r="K752" s="105"/>
      <c r="L752" s="105"/>
      <c r="M752" s="105"/>
      <c r="N752" s="105"/>
    </row>
    <row r="753" spans="8:14">
      <c r="H753" s="105"/>
      <c r="I753" s="105"/>
      <c r="J753" s="105"/>
      <c r="K753" s="105"/>
      <c r="L753" s="105"/>
      <c r="M753" s="105"/>
      <c r="N753" s="105"/>
    </row>
    <row r="754" spans="8:14">
      <c r="H754" s="105"/>
      <c r="I754" s="105"/>
      <c r="J754" s="105"/>
      <c r="K754" s="105"/>
      <c r="L754" s="105"/>
      <c r="M754" s="105"/>
      <c r="N754" s="105"/>
    </row>
    <row r="755" spans="8:14">
      <c r="H755" s="105"/>
      <c r="I755" s="105"/>
      <c r="J755" s="105"/>
      <c r="K755" s="105"/>
      <c r="L755" s="105"/>
      <c r="M755" s="105"/>
      <c r="N755" s="105"/>
    </row>
    <row r="756" spans="8:14">
      <c r="H756" s="105"/>
      <c r="I756" s="105"/>
      <c r="J756" s="105"/>
      <c r="K756" s="105"/>
      <c r="L756" s="105"/>
      <c r="M756" s="105"/>
      <c r="N756" s="105"/>
    </row>
    <row r="757" spans="8:14">
      <c r="H757" s="105"/>
      <c r="I757" s="105"/>
      <c r="J757" s="105"/>
      <c r="K757" s="105"/>
      <c r="L757" s="105"/>
      <c r="M757" s="105"/>
      <c r="N757" s="105"/>
    </row>
    <row r="758" spans="8:14">
      <c r="H758" s="105"/>
      <c r="I758" s="105"/>
      <c r="J758" s="105"/>
      <c r="K758" s="105"/>
      <c r="L758" s="105"/>
      <c r="M758" s="105"/>
      <c r="N758" s="105"/>
    </row>
    <row r="759" spans="8:14">
      <c r="H759" s="105"/>
      <c r="I759" s="105"/>
      <c r="J759" s="105"/>
      <c r="K759" s="105"/>
      <c r="L759" s="105"/>
      <c r="M759" s="105"/>
      <c r="N759" s="105"/>
    </row>
    <row r="760" spans="8:14">
      <c r="H760" s="105"/>
      <c r="I760" s="105"/>
      <c r="J760" s="105"/>
      <c r="K760" s="105"/>
      <c r="L760" s="105"/>
      <c r="M760" s="105"/>
      <c r="N760" s="105"/>
    </row>
    <row r="761" spans="8:14">
      <c r="H761" s="105"/>
      <c r="I761" s="105"/>
      <c r="J761" s="105"/>
      <c r="K761" s="105"/>
      <c r="L761" s="105"/>
      <c r="M761" s="105"/>
      <c r="N761" s="105"/>
    </row>
    <row r="762" spans="8:14">
      <c r="H762" s="105"/>
      <c r="I762" s="105"/>
      <c r="J762" s="105"/>
      <c r="K762" s="105"/>
      <c r="L762" s="105"/>
      <c r="M762" s="105"/>
      <c r="N762" s="105"/>
    </row>
    <row r="763" spans="8:14">
      <c r="H763" s="105"/>
      <c r="I763" s="105"/>
      <c r="J763" s="105"/>
      <c r="K763" s="105"/>
      <c r="L763" s="105"/>
      <c r="M763" s="105"/>
      <c r="N763" s="105"/>
    </row>
    <row r="764" spans="8:14">
      <c r="H764" s="105"/>
      <c r="I764" s="105"/>
      <c r="J764" s="105"/>
      <c r="K764" s="105"/>
      <c r="L764" s="105"/>
      <c r="M764" s="105"/>
      <c r="N764" s="105"/>
    </row>
    <row r="765" spans="8:14">
      <c r="H765" s="105"/>
      <c r="I765" s="105"/>
      <c r="J765" s="105"/>
      <c r="K765" s="105"/>
      <c r="L765" s="105"/>
      <c r="M765" s="105"/>
      <c r="N765" s="105"/>
    </row>
    <row r="766" spans="8:14">
      <c r="H766" s="105"/>
      <c r="I766" s="105"/>
      <c r="J766" s="105"/>
      <c r="K766" s="105"/>
      <c r="L766" s="105"/>
      <c r="M766" s="105"/>
      <c r="N766" s="105"/>
    </row>
    <row r="767" spans="8:14">
      <c r="H767" s="105"/>
      <c r="I767" s="105"/>
      <c r="J767" s="105"/>
      <c r="K767" s="105"/>
      <c r="L767" s="105"/>
      <c r="M767" s="105"/>
      <c r="N767" s="105"/>
    </row>
    <row r="768" spans="8:14">
      <c r="H768" s="105"/>
      <c r="I768" s="105"/>
      <c r="J768" s="105"/>
      <c r="K768" s="105"/>
      <c r="L768" s="105"/>
      <c r="M768" s="105"/>
      <c r="N768" s="105"/>
    </row>
    <row r="769" spans="8:14">
      <c r="H769" s="105"/>
      <c r="I769" s="105"/>
      <c r="J769" s="105"/>
      <c r="K769" s="105"/>
      <c r="L769" s="105"/>
      <c r="M769" s="105"/>
      <c r="N769" s="105"/>
    </row>
    <row r="770" spans="8:14">
      <c r="H770" s="105"/>
      <c r="I770" s="105"/>
      <c r="J770" s="105"/>
      <c r="K770" s="105"/>
      <c r="L770" s="105"/>
      <c r="M770" s="105"/>
      <c r="N770" s="105"/>
    </row>
    <row r="771" spans="8:14">
      <c r="H771" s="105"/>
      <c r="I771" s="105"/>
      <c r="J771" s="105"/>
      <c r="K771" s="105"/>
      <c r="L771" s="105"/>
      <c r="M771" s="105"/>
      <c r="N771" s="105"/>
    </row>
    <row r="772" spans="8:14">
      <c r="H772" s="105"/>
      <c r="I772" s="105"/>
      <c r="J772" s="105"/>
      <c r="K772" s="105"/>
      <c r="L772" s="105"/>
      <c r="M772" s="105"/>
      <c r="N772" s="105"/>
    </row>
    <row r="773" spans="8:14">
      <c r="H773" s="105"/>
      <c r="I773" s="105"/>
      <c r="J773" s="105"/>
      <c r="K773" s="105"/>
      <c r="L773" s="105"/>
      <c r="M773" s="105"/>
      <c r="N773" s="105"/>
    </row>
    <row r="774" spans="8:14">
      <c r="H774" s="105"/>
      <c r="I774" s="105"/>
      <c r="J774" s="105"/>
      <c r="K774" s="105"/>
      <c r="L774" s="105"/>
      <c r="M774" s="105"/>
      <c r="N774" s="105"/>
    </row>
    <row r="775" spans="8:14">
      <c r="H775" s="105"/>
      <c r="I775" s="105"/>
      <c r="J775" s="105"/>
      <c r="K775" s="105"/>
      <c r="L775" s="105"/>
      <c r="M775" s="105"/>
      <c r="N775" s="105"/>
    </row>
    <row r="776" spans="8:14">
      <c r="H776" s="105"/>
      <c r="I776" s="105"/>
      <c r="J776" s="105"/>
      <c r="K776" s="105"/>
      <c r="L776" s="105"/>
      <c r="M776" s="105"/>
      <c r="N776" s="105"/>
    </row>
    <row r="777" spans="8:14">
      <c r="H777" s="105"/>
      <c r="I777" s="105"/>
      <c r="J777" s="105"/>
      <c r="K777" s="105"/>
      <c r="L777" s="105"/>
      <c r="M777" s="105"/>
      <c r="N777" s="105"/>
    </row>
    <row r="778" spans="8:14">
      <c r="H778" s="105"/>
      <c r="I778" s="105"/>
      <c r="J778" s="105"/>
      <c r="K778" s="105"/>
      <c r="L778" s="105"/>
      <c r="M778" s="105"/>
      <c r="N778" s="105"/>
    </row>
    <row r="779" spans="8:14">
      <c r="H779" s="105"/>
      <c r="I779" s="105"/>
      <c r="J779" s="105"/>
      <c r="K779" s="105"/>
      <c r="L779" s="105"/>
      <c r="M779" s="105"/>
      <c r="N779" s="105"/>
    </row>
    <row r="780" spans="8:14">
      <c r="H780" s="105"/>
      <c r="I780" s="105"/>
      <c r="J780" s="105"/>
      <c r="K780" s="105"/>
      <c r="L780" s="105"/>
      <c r="M780" s="105"/>
      <c r="N780" s="105"/>
    </row>
    <row r="781" spans="8:14">
      <c r="H781" s="105"/>
      <c r="I781" s="105"/>
      <c r="J781" s="105"/>
      <c r="K781" s="105"/>
      <c r="L781" s="105"/>
      <c r="M781" s="105"/>
      <c r="N781" s="105"/>
    </row>
    <row r="782" spans="8:14">
      <c r="H782" s="105"/>
      <c r="I782" s="105"/>
      <c r="J782" s="105"/>
      <c r="K782" s="105"/>
      <c r="L782" s="105"/>
      <c r="M782" s="105"/>
      <c r="N782" s="105"/>
    </row>
    <row r="783" spans="8:14">
      <c r="H783" s="105"/>
      <c r="I783" s="105"/>
      <c r="J783" s="105"/>
      <c r="K783" s="105"/>
      <c r="L783" s="105"/>
      <c r="M783" s="105"/>
      <c r="N783" s="105"/>
    </row>
    <row r="784" spans="8:14">
      <c r="H784" s="105"/>
      <c r="I784" s="105"/>
      <c r="J784" s="105"/>
      <c r="K784" s="105"/>
      <c r="L784" s="105"/>
      <c r="M784" s="105"/>
      <c r="N784" s="105"/>
    </row>
    <row r="785" spans="8:14">
      <c r="H785" s="105"/>
      <c r="I785" s="105"/>
      <c r="J785" s="105"/>
      <c r="K785" s="105"/>
      <c r="L785" s="105"/>
      <c r="M785" s="105"/>
      <c r="N785" s="105"/>
    </row>
    <row r="786" spans="8:14">
      <c r="H786" s="105"/>
      <c r="I786" s="105"/>
      <c r="J786" s="105"/>
      <c r="K786" s="105"/>
      <c r="L786" s="105"/>
      <c r="M786" s="105"/>
      <c r="N786" s="105"/>
    </row>
    <row r="787" spans="8:14">
      <c r="H787" s="105"/>
      <c r="I787" s="105"/>
      <c r="J787" s="105"/>
      <c r="K787" s="105"/>
      <c r="L787" s="105"/>
      <c r="M787" s="105"/>
      <c r="N787" s="105"/>
    </row>
    <row r="788" spans="8:14">
      <c r="H788" s="105"/>
      <c r="I788" s="105"/>
      <c r="J788" s="105"/>
      <c r="K788" s="105"/>
      <c r="L788" s="105"/>
      <c r="M788" s="105"/>
      <c r="N788" s="105"/>
    </row>
    <row r="789" spans="8:14">
      <c r="H789" s="105"/>
      <c r="I789" s="105"/>
      <c r="J789" s="105"/>
      <c r="K789" s="105"/>
      <c r="L789" s="105"/>
      <c r="M789" s="105"/>
      <c r="N789" s="105"/>
    </row>
    <row r="790" spans="8:14">
      <c r="H790" s="105"/>
      <c r="I790" s="105"/>
      <c r="J790" s="105"/>
      <c r="K790" s="105"/>
      <c r="L790" s="105"/>
      <c r="M790" s="105"/>
      <c r="N790" s="105"/>
    </row>
    <row r="791" spans="8:14">
      <c r="H791" s="105"/>
      <c r="I791" s="105"/>
      <c r="J791" s="105"/>
      <c r="K791" s="105"/>
      <c r="L791" s="105"/>
      <c r="M791" s="105"/>
      <c r="N791" s="105"/>
    </row>
    <row r="792" spans="8:14">
      <c r="H792" s="105"/>
      <c r="I792" s="105"/>
      <c r="J792" s="105"/>
      <c r="K792" s="105"/>
      <c r="L792" s="105"/>
      <c r="M792" s="105"/>
      <c r="N792" s="105"/>
    </row>
    <row r="793" spans="8:14">
      <c r="H793" s="105"/>
      <c r="I793" s="105"/>
      <c r="J793" s="105"/>
      <c r="K793" s="105"/>
      <c r="L793" s="105"/>
      <c r="M793" s="105"/>
      <c r="N793" s="105"/>
    </row>
    <row r="794" spans="8:14">
      <c r="H794" s="105"/>
      <c r="I794" s="105"/>
      <c r="J794" s="105"/>
      <c r="K794" s="105"/>
      <c r="L794" s="105"/>
      <c r="M794" s="105"/>
      <c r="N794" s="105"/>
    </row>
    <row r="795" spans="8:14">
      <c r="H795" s="105"/>
      <c r="I795" s="105"/>
      <c r="J795" s="105"/>
      <c r="K795" s="105"/>
      <c r="L795" s="105"/>
      <c r="M795" s="105"/>
      <c r="N795" s="105"/>
    </row>
    <row r="796" spans="8:14">
      <c r="H796" s="105"/>
      <c r="I796" s="105"/>
      <c r="J796" s="105"/>
      <c r="K796" s="105"/>
      <c r="L796" s="105"/>
      <c r="M796" s="105"/>
      <c r="N796" s="105"/>
    </row>
    <row r="797" spans="8:14">
      <c r="H797" s="105"/>
      <c r="I797" s="105"/>
      <c r="J797" s="105"/>
      <c r="K797" s="105"/>
      <c r="L797" s="105"/>
      <c r="M797" s="105"/>
      <c r="N797" s="105"/>
    </row>
    <row r="798" spans="8:14">
      <c r="H798" s="105"/>
      <c r="I798" s="105"/>
      <c r="J798" s="105"/>
      <c r="K798" s="105"/>
      <c r="L798" s="105"/>
      <c r="M798" s="105"/>
      <c r="N798" s="105"/>
    </row>
    <row r="799" spans="8:14">
      <c r="H799" s="105"/>
      <c r="I799" s="105"/>
      <c r="J799" s="105"/>
      <c r="K799" s="105"/>
      <c r="L799" s="105"/>
      <c r="M799" s="105"/>
      <c r="N799" s="105"/>
    </row>
    <row r="800" spans="8:14">
      <c r="H800" s="105"/>
      <c r="I800" s="105"/>
      <c r="J800" s="105"/>
      <c r="K800" s="105"/>
      <c r="L800" s="105"/>
      <c r="M800" s="105"/>
      <c r="N800" s="105"/>
    </row>
    <row r="801" spans="8:14">
      <c r="H801" s="105"/>
      <c r="I801" s="105"/>
      <c r="J801" s="105"/>
      <c r="K801" s="105"/>
      <c r="L801" s="105"/>
      <c r="M801" s="105"/>
      <c r="N801" s="105"/>
    </row>
    <row r="802" spans="8:14">
      <c r="H802" s="105"/>
      <c r="I802" s="105"/>
      <c r="J802" s="105"/>
      <c r="K802" s="105"/>
      <c r="L802" s="105"/>
      <c r="M802" s="105"/>
      <c r="N802" s="105"/>
    </row>
    <row r="803" spans="8:14">
      <c r="H803" s="105"/>
      <c r="I803" s="105"/>
      <c r="J803" s="105"/>
      <c r="K803" s="105"/>
      <c r="L803" s="105"/>
      <c r="M803" s="105"/>
      <c r="N803" s="105"/>
    </row>
    <row r="804" spans="8:14">
      <c r="H804" s="105"/>
      <c r="I804" s="105"/>
      <c r="J804" s="105"/>
      <c r="K804" s="105"/>
      <c r="L804" s="105"/>
      <c r="M804" s="105"/>
      <c r="N804" s="105"/>
    </row>
    <row r="805" spans="8:14">
      <c r="H805" s="105"/>
      <c r="I805" s="105"/>
      <c r="J805" s="105"/>
      <c r="K805" s="105"/>
      <c r="L805" s="105"/>
      <c r="M805" s="105"/>
      <c r="N805" s="105"/>
    </row>
    <row r="806" spans="8:14">
      <c r="H806" s="105"/>
      <c r="I806" s="105"/>
      <c r="J806" s="105"/>
      <c r="K806" s="105"/>
      <c r="L806" s="105"/>
      <c r="M806" s="105"/>
      <c r="N806" s="105"/>
    </row>
    <row r="807" spans="8:14">
      <c r="H807" s="105"/>
      <c r="I807" s="105"/>
      <c r="J807" s="105"/>
      <c r="K807" s="105"/>
      <c r="L807" s="105"/>
      <c r="M807" s="105"/>
      <c r="N807" s="105"/>
    </row>
    <row r="808" spans="8:14">
      <c r="H808" s="105"/>
      <c r="I808" s="105"/>
      <c r="J808" s="105"/>
      <c r="K808" s="105"/>
      <c r="L808" s="105"/>
      <c r="M808" s="105"/>
      <c r="N808" s="105"/>
    </row>
    <row r="809" spans="8:14">
      <c r="H809" s="105"/>
      <c r="I809" s="105"/>
      <c r="J809" s="105"/>
      <c r="K809" s="105"/>
      <c r="L809" s="105"/>
      <c r="M809" s="105"/>
      <c r="N809" s="105"/>
    </row>
    <row r="810" spans="8:14">
      <c r="H810" s="105"/>
      <c r="I810" s="105"/>
      <c r="J810" s="105"/>
      <c r="K810" s="105"/>
      <c r="L810" s="105"/>
      <c r="M810" s="105"/>
      <c r="N810" s="105"/>
    </row>
    <row r="811" spans="8:14">
      <c r="H811" s="105"/>
      <c r="I811" s="105"/>
      <c r="J811" s="105"/>
      <c r="K811" s="105"/>
      <c r="L811" s="105"/>
      <c r="M811" s="105"/>
      <c r="N811" s="105"/>
    </row>
    <row r="812" spans="8:14">
      <c r="H812" s="105"/>
      <c r="I812" s="105"/>
      <c r="J812" s="105"/>
      <c r="K812" s="105"/>
      <c r="L812" s="105"/>
      <c r="M812" s="105"/>
      <c r="N812" s="105"/>
    </row>
    <row r="813" spans="8:14">
      <c r="H813" s="105"/>
      <c r="I813" s="105"/>
      <c r="J813" s="105"/>
      <c r="K813" s="105"/>
      <c r="L813" s="105"/>
      <c r="M813" s="105"/>
      <c r="N813" s="105"/>
    </row>
    <row r="814" spans="8:14">
      <c r="H814" s="105"/>
      <c r="I814" s="105"/>
      <c r="J814" s="105"/>
      <c r="K814" s="105"/>
      <c r="L814" s="105"/>
      <c r="M814" s="105"/>
      <c r="N814" s="105"/>
    </row>
    <row r="815" spans="8:14">
      <c r="H815" s="105"/>
      <c r="I815" s="105"/>
      <c r="J815" s="105"/>
      <c r="K815" s="105"/>
      <c r="L815" s="105"/>
      <c r="M815" s="105"/>
      <c r="N815" s="105"/>
    </row>
    <row r="816" spans="8:14">
      <c r="H816" s="105"/>
      <c r="I816" s="105"/>
      <c r="J816" s="105"/>
      <c r="K816" s="105"/>
      <c r="L816" s="105"/>
      <c r="M816" s="105"/>
      <c r="N816" s="105"/>
    </row>
    <row r="817" spans="8:14">
      <c r="H817" s="105"/>
      <c r="I817" s="105"/>
      <c r="J817" s="105"/>
      <c r="K817" s="105"/>
      <c r="L817" s="105"/>
      <c r="M817" s="105"/>
      <c r="N817" s="105"/>
    </row>
    <row r="818" spans="8:14">
      <c r="H818" s="105"/>
      <c r="I818" s="105"/>
      <c r="J818" s="105"/>
      <c r="K818" s="105"/>
      <c r="L818" s="105"/>
      <c r="M818" s="105"/>
      <c r="N818" s="105"/>
    </row>
    <row r="819" spans="8:14">
      <c r="H819" s="105"/>
      <c r="I819" s="105"/>
      <c r="J819" s="105"/>
      <c r="K819" s="105"/>
      <c r="L819" s="105"/>
      <c r="M819" s="105"/>
      <c r="N819" s="105"/>
    </row>
    <row r="820" spans="8:14">
      <c r="H820" s="105"/>
      <c r="I820" s="105"/>
      <c r="J820" s="105"/>
      <c r="K820" s="105"/>
      <c r="L820" s="105"/>
      <c r="M820" s="105"/>
      <c r="N820" s="105"/>
    </row>
    <row r="821" spans="8:14">
      <c r="H821" s="105"/>
      <c r="I821" s="105"/>
      <c r="J821" s="105"/>
      <c r="K821" s="105"/>
      <c r="L821" s="105"/>
      <c r="M821" s="105"/>
      <c r="N821" s="105"/>
    </row>
    <row r="822" spans="8:14">
      <c r="H822" s="105"/>
      <c r="I822" s="105"/>
      <c r="J822" s="105"/>
      <c r="K822" s="105"/>
      <c r="L822" s="105"/>
      <c r="M822" s="105"/>
      <c r="N822" s="105"/>
    </row>
    <row r="823" spans="8:14">
      <c r="H823" s="105"/>
      <c r="I823" s="105"/>
      <c r="J823" s="105"/>
      <c r="K823" s="105"/>
      <c r="L823" s="105"/>
      <c r="M823" s="105"/>
      <c r="N823" s="105"/>
    </row>
    <row r="824" spans="8:14">
      <c r="H824" s="105"/>
      <c r="I824" s="105"/>
      <c r="J824" s="105"/>
      <c r="K824" s="105"/>
      <c r="L824" s="105"/>
      <c r="M824" s="105"/>
      <c r="N824" s="105"/>
    </row>
    <row r="825" spans="8:14">
      <c r="H825" s="105"/>
      <c r="I825" s="105"/>
      <c r="J825" s="105"/>
      <c r="K825" s="105"/>
      <c r="L825" s="105"/>
      <c r="M825" s="105"/>
      <c r="N825" s="105"/>
    </row>
    <row r="826" spans="8:14">
      <c r="H826" s="105"/>
      <c r="I826" s="105"/>
      <c r="J826" s="105"/>
      <c r="K826" s="105"/>
      <c r="L826" s="105"/>
      <c r="M826" s="105"/>
      <c r="N826" s="105"/>
    </row>
    <row r="827" spans="8:14">
      <c r="H827" s="105"/>
      <c r="I827" s="105"/>
      <c r="J827" s="105"/>
      <c r="K827" s="105"/>
      <c r="L827" s="105"/>
      <c r="M827" s="105"/>
      <c r="N827" s="105"/>
    </row>
    <row r="828" spans="8:14">
      <c r="H828" s="105"/>
      <c r="I828" s="105"/>
      <c r="J828" s="105"/>
      <c r="K828" s="105"/>
      <c r="L828" s="105"/>
      <c r="M828" s="105"/>
      <c r="N828" s="105"/>
    </row>
    <row r="829" spans="8:14">
      <c r="H829" s="105"/>
      <c r="I829" s="105"/>
      <c r="J829" s="105"/>
      <c r="K829" s="105"/>
      <c r="L829" s="105"/>
      <c r="M829" s="105"/>
      <c r="N829" s="105"/>
    </row>
    <row r="830" spans="8:14">
      <c r="H830" s="105"/>
      <c r="I830" s="105"/>
      <c r="J830" s="105"/>
      <c r="K830" s="105"/>
      <c r="L830" s="105"/>
      <c r="M830" s="105"/>
      <c r="N830" s="105"/>
    </row>
    <row r="831" spans="8:14">
      <c r="H831" s="105"/>
      <c r="I831" s="105"/>
      <c r="J831" s="105"/>
      <c r="K831" s="105"/>
      <c r="L831" s="105"/>
      <c r="M831" s="105"/>
      <c r="N831" s="105"/>
    </row>
    <row r="832" spans="8:14">
      <c r="H832" s="105"/>
      <c r="I832" s="105"/>
      <c r="J832" s="105"/>
      <c r="K832" s="105"/>
      <c r="L832" s="105"/>
      <c r="M832" s="105"/>
      <c r="N832" s="105"/>
    </row>
    <row r="833" spans="8:14">
      <c r="H833" s="105"/>
      <c r="I833" s="105"/>
      <c r="J833" s="105"/>
      <c r="K833" s="105"/>
      <c r="L833" s="105"/>
      <c r="M833" s="105"/>
      <c r="N833" s="105"/>
    </row>
    <row r="834" spans="8:14">
      <c r="H834" s="105"/>
      <c r="I834" s="105"/>
      <c r="J834" s="105"/>
      <c r="K834" s="105"/>
      <c r="L834" s="105"/>
      <c r="M834" s="105"/>
      <c r="N834" s="105"/>
    </row>
    <row r="835" spans="8:14">
      <c r="H835" s="105"/>
      <c r="I835" s="105"/>
      <c r="J835" s="105"/>
      <c r="K835" s="105"/>
      <c r="L835" s="105"/>
      <c r="M835" s="105"/>
      <c r="N835" s="105"/>
    </row>
    <row r="836" spans="8:14">
      <c r="H836" s="105"/>
      <c r="I836" s="105"/>
      <c r="J836" s="105"/>
      <c r="K836" s="105"/>
      <c r="L836" s="105"/>
      <c r="M836" s="105"/>
      <c r="N836" s="105"/>
    </row>
    <row r="837" spans="8:14">
      <c r="H837" s="105"/>
      <c r="I837" s="105"/>
      <c r="J837" s="105"/>
      <c r="K837" s="105"/>
      <c r="L837" s="105"/>
      <c r="M837" s="105"/>
      <c r="N837" s="105"/>
    </row>
    <row r="838" spans="8:14">
      <c r="H838" s="105"/>
      <c r="I838" s="105"/>
      <c r="J838" s="105"/>
      <c r="K838" s="105"/>
      <c r="L838" s="105"/>
      <c r="M838" s="105"/>
      <c r="N838" s="105"/>
    </row>
    <row r="839" spans="8:14">
      <c r="H839" s="105"/>
      <c r="I839" s="105"/>
      <c r="J839" s="105"/>
      <c r="K839" s="105"/>
      <c r="L839" s="105"/>
      <c r="M839" s="105"/>
      <c r="N839" s="105"/>
    </row>
    <row r="840" spans="8:14">
      <c r="H840" s="105"/>
      <c r="I840" s="105"/>
      <c r="J840" s="105"/>
      <c r="K840" s="105"/>
      <c r="L840" s="105"/>
      <c r="M840" s="105"/>
      <c r="N840" s="105"/>
    </row>
    <row r="841" spans="8:14">
      <c r="H841" s="105"/>
      <c r="I841" s="105"/>
      <c r="J841" s="105"/>
      <c r="K841" s="105"/>
      <c r="L841" s="105"/>
      <c r="M841" s="105"/>
      <c r="N841" s="105"/>
    </row>
    <row r="842" spans="8:14">
      <c r="H842" s="105"/>
      <c r="I842" s="105"/>
      <c r="J842" s="105"/>
      <c r="K842" s="105"/>
      <c r="L842" s="105"/>
      <c r="M842" s="105"/>
      <c r="N842" s="105"/>
    </row>
    <row r="843" spans="8:14">
      <c r="H843" s="105"/>
      <c r="I843" s="105"/>
      <c r="J843" s="105"/>
      <c r="K843" s="105"/>
      <c r="L843" s="105"/>
      <c r="M843" s="105"/>
      <c r="N843" s="105"/>
    </row>
    <row r="844" spans="8:14">
      <c r="H844" s="105"/>
      <c r="I844" s="105"/>
      <c r="J844" s="105"/>
      <c r="K844" s="105"/>
      <c r="L844" s="105"/>
      <c r="M844" s="105"/>
      <c r="N844" s="105"/>
    </row>
    <row r="845" spans="8:14">
      <c r="H845" s="105"/>
      <c r="I845" s="105"/>
      <c r="J845" s="105"/>
      <c r="K845" s="105"/>
      <c r="L845" s="105"/>
      <c r="M845" s="105"/>
      <c r="N845" s="105"/>
    </row>
    <row r="846" spans="8:14">
      <c r="H846" s="105"/>
      <c r="I846" s="105"/>
      <c r="J846" s="105"/>
      <c r="K846" s="105"/>
      <c r="L846" s="105"/>
      <c r="M846" s="105"/>
      <c r="N846" s="105"/>
    </row>
    <row r="847" spans="8:14">
      <c r="H847" s="105"/>
      <c r="I847" s="105"/>
      <c r="J847" s="105"/>
      <c r="K847" s="105"/>
      <c r="L847" s="105"/>
      <c r="M847" s="105"/>
      <c r="N847" s="105"/>
    </row>
    <row r="848" spans="8:14">
      <c r="H848" s="105"/>
      <c r="I848" s="105"/>
      <c r="J848" s="105"/>
      <c r="K848" s="105"/>
      <c r="L848" s="105"/>
      <c r="M848" s="105"/>
      <c r="N848" s="105"/>
    </row>
  </sheetData>
  <mergeCells count="11">
    <mergeCell ref="B475:M475"/>
    <mergeCell ref="B480:M480"/>
    <mergeCell ref="B481:M481"/>
    <mergeCell ref="B482:M482"/>
    <mergeCell ref="B6:N6"/>
    <mergeCell ref="B7:N7"/>
    <mergeCell ref="B11:F12"/>
    <mergeCell ref="G11:G12"/>
    <mergeCell ref="H11:L11"/>
    <mergeCell ref="M11:M12"/>
    <mergeCell ref="N11:N12"/>
  </mergeCells>
  <printOptions horizontalCentered="1"/>
  <pageMargins left="0.31496062992126" right="0.31496062992126" top="0.31496062992126" bottom="0.31496062992126" header="0.31496062992126" footer="0.31496062992126"/>
  <pageSetup scale="5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T2124"/>
  <sheetViews>
    <sheetView showGridLines="0" topLeftCell="F1" zoomScaleNormal="100" zoomScaleSheetLayoutView="40" workbookViewId="0">
      <selection activeCell="N24" sqref="N24"/>
    </sheetView>
  </sheetViews>
  <sheetFormatPr baseColWidth="10" defaultRowHeight="12.75"/>
  <cols>
    <col min="1" max="1" width="2.7109375" style="506" customWidth="1"/>
    <col min="2" max="2" width="9.7109375" style="506" customWidth="1"/>
    <col min="3" max="3" width="62.85546875" style="507" customWidth="1"/>
    <col min="4" max="11" width="20.7109375" style="506" customWidth="1"/>
    <col min="12" max="12" width="2.7109375" style="506" customWidth="1"/>
    <col min="13" max="256" width="11.5703125" style="506"/>
    <col min="257" max="257" width="2.7109375" style="506" customWidth="1"/>
    <col min="258" max="258" width="13.7109375" style="506" customWidth="1"/>
    <col min="259" max="259" width="62.85546875" style="506" customWidth="1"/>
    <col min="260" max="267" width="25.7109375" style="506" customWidth="1"/>
    <col min="268" max="268" width="2.7109375" style="506" customWidth="1"/>
    <col min="269" max="512" width="11.5703125" style="506"/>
    <col min="513" max="513" width="2.7109375" style="506" customWidth="1"/>
    <col min="514" max="514" width="13.7109375" style="506" customWidth="1"/>
    <col min="515" max="515" width="62.85546875" style="506" customWidth="1"/>
    <col min="516" max="523" width="25.7109375" style="506" customWidth="1"/>
    <col min="524" max="524" width="2.7109375" style="506" customWidth="1"/>
    <col min="525" max="768" width="11.5703125" style="506"/>
    <col min="769" max="769" width="2.7109375" style="506" customWidth="1"/>
    <col min="770" max="770" width="13.7109375" style="506" customWidth="1"/>
    <col min="771" max="771" width="62.85546875" style="506" customWidth="1"/>
    <col min="772" max="779" width="25.7109375" style="506" customWidth="1"/>
    <col min="780" max="780" width="2.7109375" style="506" customWidth="1"/>
    <col min="781" max="1024" width="11.5703125" style="506"/>
    <col min="1025" max="1025" width="2.7109375" style="506" customWidth="1"/>
    <col min="1026" max="1026" width="13.7109375" style="506" customWidth="1"/>
    <col min="1027" max="1027" width="62.85546875" style="506" customWidth="1"/>
    <col min="1028" max="1035" width="25.7109375" style="506" customWidth="1"/>
    <col min="1036" max="1036" width="2.7109375" style="506" customWidth="1"/>
    <col min="1037" max="1280" width="11.5703125" style="506"/>
    <col min="1281" max="1281" width="2.7109375" style="506" customWidth="1"/>
    <col min="1282" max="1282" width="13.7109375" style="506" customWidth="1"/>
    <col min="1283" max="1283" width="62.85546875" style="506" customWidth="1"/>
    <col min="1284" max="1291" width="25.7109375" style="506" customWidth="1"/>
    <col min="1292" max="1292" width="2.7109375" style="506" customWidth="1"/>
    <col min="1293" max="1536" width="11.5703125" style="506"/>
    <col min="1537" max="1537" width="2.7109375" style="506" customWidth="1"/>
    <col min="1538" max="1538" width="13.7109375" style="506" customWidth="1"/>
    <col min="1539" max="1539" width="62.85546875" style="506" customWidth="1"/>
    <col min="1540" max="1547" width="25.7109375" style="506" customWidth="1"/>
    <col min="1548" max="1548" width="2.7109375" style="506" customWidth="1"/>
    <col min="1549" max="1792" width="11.5703125" style="506"/>
    <col min="1793" max="1793" width="2.7109375" style="506" customWidth="1"/>
    <col min="1794" max="1794" width="13.7109375" style="506" customWidth="1"/>
    <col min="1795" max="1795" width="62.85546875" style="506" customWidth="1"/>
    <col min="1796" max="1803" width="25.7109375" style="506" customWidth="1"/>
    <col min="1804" max="1804" width="2.7109375" style="506" customWidth="1"/>
    <col min="1805" max="2048" width="11.5703125" style="506"/>
    <col min="2049" max="2049" width="2.7109375" style="506" customWidth="1"/>
    <col min="2050" max="2050" width="13.7109375" style="506" customWidth="1"/>
    <col min="2051" max="2051" width="62.85546875" style="506" customWidth="1"/>
    <col min="2052" max="2059" width="25.7109375" style="506" customWidth="1"/>
    <col min="2060" max="2060" width="2.7109375" style="506" customWidth="1"/>
    <col min="2061" max="2304" width="11.5703125" style="506"/>
    <col min="2305" max="2305" width="2.7109375" style="506" customWidth="1"/>
    <col min="2306" max="2306" width="13.7109375" style="506" customWidth="1"/>
    <col min="2307" max="2307" width="62.85546875" style="506" customWidth="1"/>
    <col min="2308" max="2315" width="25.7109375" style="506" customWidth="1"/>
    <col min="2316" max="2316" width="2.7109375" style="506" customWidth="1"/>
    <col min="2317" max="2560" width="11.5703125" style="506"/>
    <col min="2561" max="2561" width="2.7109375" style="506" customWidth="1"/>
    <col min="2562" max="2562" width="13.7109375" style="506" customWidth="1"/>
    <col min="2563" max="2563" width="62.85546875" style="506" customWidth="1"/>
    <col min="2564" max="2571" width="25.7109375" style="506" customWidth="1"/>
    <col min="2572" max="2572" width="2.7109375" style="506" customWidth="1"/>
    <col min="2573" max="2816" width="11.5703125" style="506"/>
    <col min="2817" max="2817" width="2.7109375" style="506" customWidth="1"/>
    <col min="2818" max="2818" width="13.7109375" style="506" customWidth="1"/>
    <col min="2819" max="2819" width="62.85546875" style="506" customWidth="1"/>
    <col min="2820" max="2827" width="25.7109375" style="506" customWidth="1"/>
    <col min="2828" max="2828" width="2.7109375" style="506" customWidth="1"/>
    <col min="2829" max="3072" width="11.5703125" style="506"/>
    <col min="3073" max="3073" width="2.7109375" style="506" customWidth="1"/>
    <col min="3074" max="3074" width="13.7109375" style="506" customWidth="1"/>
    <col min="3075" max="3075" width="62.85546875" style="506" customWidth="1"/>
    <col min="3076" max="3083" width="25.7109375" style="506" customWidth="1"/>
    <col min="3084" max="3084" width="2.7109375" style="506" customWidth="1"/>
    <col min="3085" max="3328" width="11.5703125" style="506"/>
    <col min="3329" max="3329" width="2.7109375" style="506" customWidth="1"/>
    <col min="3330" max="3330" width="13.7109375" style="506" customWidth="1"/>
    <col min="3331" max="3331" width="62.85546875" style="506" customWidth="1"/>
    <col min="3332" max="3339" width="25.7109375" style="506" customWidth="1"/>
    <col min="3340" max="3340" width="2.7109375" style="506" customWidth="1"/>
    <col min="3341" max="3584" width="11.5703125" style="506"/>
    <col min="3585" max="3585" width="2.7109375" style="506" customWidth="1"/>
    <col min="3586" max="3586" width="13.7109375" style="506" customWidth="1"/>
    <col min="3587" max="3587" width="62.85546875" style="506" customWidth="1"/>
    <col min="3588" max="3595" width="25.7109375" style="506" customWidth="1"/>
    <col min="3596" max="3596" width="2.7109375" style="506" customWidth="1"/>
    <col min="3597" max="3840" width="11.5703125" style="506"/>
    <col min="3841" max="3841" width="2.7109375" style="506" customWidth="1"/>
    <col min="3842" max="3842" width="13.7109375" style="506" customWidth="1"/>
    <col min="3843" max="3843" width="62.85546875" style="506" customWidth="1"/>
    <col min="3844" max="3851" width="25.7109375" style="506" customWidth="1"/>
    <col min="3852" max="3852" width="2.7109375" style="506" customWidth="1"/>
    <col min="3853" max="4096" width="11.5703125" style="506"/>
    <col min="4097" max="4097" width="2.7109375" style="506" customWidth="1"/>
    <col min="4098" max="4098" width="13.7109375" style="506" customWidth="1"/>
    <col min="4099" max="4099" width="62.85546875" style="506" customWidth="1"/>
    <col min="4100" max="4107" width="25.7109375" style="506" customWidth="1"/>
    <col min="4108" max="4108" width="2.7109375" style="506" customWidth="1"/>
    <col min="4109" max="4352" width="11.5703125" style="506"/>
    <col min="4353" max="4353" width="2.7109375" style="506" customWidth="1"/>
    <col min="4354" max="4354" width="13.7109375" style="506" customWidth="1"/>
    <col min="4355" max="4355" width="62.85546875" style="506" customWidth="1"/>
    <col min="4356" max="4363" width="25.7109375" style="506" customWidth="1"/>
    <col min="4364" max="4364" width="2.7109375" style="506" customWidth="1"/>
    <col min="4365" max="4608" width="11.5703125" style="506"/>
    <col min="4609" max="4609" width="2.7109375" style="506" customWidth="1"/>
    <col min="4610" max="4610" width="13.7109375" style="506" customWidth="1"/>
    <col min="4611" max="4611" width="62.85546875" style="506" customWidth="1"/>
    <col min="4612" max="4619" width="25.7109375" style="506" customWidth="1"/>
    <col min="4620" max="4620" width="2.7109375" style="506" customWidth="1"/>
    <col min="4621" max="4864" width="11.5703125" style="506"/>
    <col min="4865" max="4865" width="2.7109375" style="506" customWidth="1"/>
    <col min="4866" max="4866" width="13.7109375" style="506" customWidth="1"/>
    <col min="4867" max="4867" width="62.85546875" style="506" customWidth="1"/>
    <col min="4868" max="4875" width="25.7109375" style="506" customWidth="1"/>
    <col min="4876" max="4876" width="2.7109375" style="506" customWidth="1"/>
    <col min="4877" max="5120" width="11.5703125" style="506"/>
    <col min="5121" max="5121" width="2.7109375" style="506" customWidth="1"/>
    <col min="5122" max="5122" width="13.7109375" style="506" customWidth="1"/>
    <col min="5123" max="5123" width="62.85546875" style="506" customWidth="1"/>
    <col min="5124" max="5131" width="25.7109375" style="506" customWidth="1"/>
    <col min="5132" max="5132" width="2.7109375" style="506" customWidth="1"/>
    <col min="5133" max="5376" width="11.5703125" style="506"/>
    <col min="5377" max="5377" width="2.7109375" style="506" customWidth="1"/>
    <col min="5378" max="5378" width="13.7109375" style="506" customWidth="1"/>
    <col min="5379" max="5379" width="62.85546875" style="506" customWidth="1"/>
    <col min="5380" max="5387" width="25.7109375" style="506" customWidth="1"/>
    <col min="5388" max="5388" width="2.7109375" style="506" customWidth="1"/>
    <col min="5389" max="5632" width="11.5703125" style="506"/>
    <col min="5633" max="5633" width="2.7109375" style="506" customWidth="1"/>
    <col min="5634" max="5634" width="13.7109375" style="506" customWidth="1"/>
    <col min="5635" max="5635" width="62.85546875" style="506" customWidth="1"/>
    <col min="5636" max="5643" width="25.7109375" style="506" customWidth="1"/>
    <col min="5644" max="5644" width="2.7109375" style="506" customWidth="1"/>
    <col min="5645" max="5888" width="11.5703125" style="506"/>
    <col min="5889" max="5889" width="2.7109375" style="506" customWidth="1"/>
    <col min="5890" max="5890" width="13.7109375" style="506" customWidth="1"/>
    <col min="5891" max="5891" width="62.85546875" style="506" customWidth="1"/>
    <col min="5892" max="5899" width="25.7109375" style="506" customWidth="1"/>
    <col min="5900" max="5900" width="2.7109375" style="506" customWidth="1"/>
    <col min="5901" max="6144" width="11.5703125" style="506"/>
    <col min="6145" max="6145" width="2.7109375" style="506" customWidth="1"/>
    <col min="6146" max="6146" width="13.7109375" style="506" customWidth="1"/>
    <col min="6147" max="6147" width="62.85546875" style="506" customWidth="1"/>
    <col min="6148" max="6155" width="25.7109375" style="506" customWidth="1"/>
    <col min="6156" max="6156" width="2.7109375" style="506" customWidth="1"/>
    <col min="6157" max="6400" width="11.5703125" style="506"/>
    <col min="6401" max="6401" width="2.7109375" style="506" customWidth="1"/>
    <col min="6402" max="6402" width="13.7109375" style="506" customWidth="1"/>
    <col min="6403" max="6403" width="62.85546875" style="506" customWidth="1"/>
    <col min="6404" max="6411" width="25.7109375" style="506" customWidth="1"/>
    <col min="6412" max="6412" width="2.7109375" style="506" customWidth="1"/>
    <col min="6413" max="6656" width="11.5703125" style="506"/>
    <col min="6657" max="6657" width="2.7109375" style="506" customWidth="1"/>
    <col min="6658" max="6658" width="13.7109375" style="506" customWidth="1"/>
    <col min="6659" max="6659" width="62.85546875" style="506" customWidth="1"/>
    <col min="6660" max="6667" width="25.7109375" style="506" customWidth="1"/>
    <col min="6668" max="6668" width="2.7109375" style="506" customWidth="1"/>
    <col min="6669" max="6912" width="11.5703125" style="506"/>
    <col min="6913" max="6913" width="2.7109375" style="506" customWidth="1"/>
    <col min="6914" max="6914" width="13.7109375" style="506" customWidth="1"/>
    <col min="6915" max="6915" width="62.85546875" style="506" customWidth="1"/>
    <col min="6916" max="6923" width="25.7109375" style="506" customWidth="1"/>
    <col min="6924" max="6924" width="2.7109375" style="506" customWidth="1"/>
    <col min="6925" max="7168" width="11.5703125" style="506"/>
    <col min="7169" max="7169" width="2.7109375" style="506" customWidth="1"/>
    <col min="7170" max="7170" width="13.7109375" style="506" customWidth="1"/>
    <col min="7171" max="7171" width="62.85546875" style="506" customWidth="1"/>
    <col min="7172" max="7179" width="25.7109375" style="506" customWidth="1"/>
    <col min="7180" max="7180" width="2.7109375" style="506" customWidth="1"/>
    <col min="7181" max="7424" width="11.5703125" style="506"/>
    <col min="7425" max="7425" width="2.7109375" style="506" customWidth="1"/>
    <col min="7426" max="7426" width="13.7109375" style="506" customWidth="1"/>
    <col min="7427" max="7427" width="62.85546875" style="506" customWidth="1"/>
    <col min="7428" max="7435" width="25.7109375" style="506" customWidth="1"/>
    <col min="7436" max="7436" width="2.7109375" style="506" customWidth="1"/>
    <col min="7437" max="7680" width="11.5703125" style="506"/>
    <col min="7681" max="7681" width="2.7109375" style="506" customWidth="1"/>
    <col min="7682" max="7682" width="13.7109375" style="506" customWidth="1"/>
    <col min="7683" max="7683" width="62.85546875" style="506" customWidth="1"/>
    <col min="7684" max="7691" width="25.7109375" style="506" customWidth="1"/>
    <col min="7692" max="7692" width="2.7109375" style="506" customWidth="1"/>
    <col min="7693" max="7936" width="11.5703125" style="506"/>
    <col min="7937" max="7937" width="2.7109375" style="506" customWidth="1"/>
    <col min="7938" max="7938" width="13.7109375" style="506" customWidth="1"/>
    <col min="7939" max="7939" width="62.85546875" style="506" customWidth="1"/>
    <col min="7940" max="7947" width="25.7109375" style="506" customWidth="1"/>
    <col min="7948" max="7948" width="2.7109375" style="506" customWidth="1"/>
    <col min="7949" max="8192" width="11.5703125" style="506"/>
    <col min="8193" max="8193" width="2.7109375" style="506" customWidth="1"/>
    <col min="8194" max="8194" width="13.7109375" style="506" customWidth="1"/>
    <col min="8195" max="8195" width="62.85546875" style="506" customWidth="1"/>
    <col min="8196" max="8203" width="25.7109375" style="506" customWidth="1"/>
    <col min="8204" max="8204" width="2.7109375" style="506" customWidth="1"/>
    <col min="8205" max="8448" width="11.5703125" style="506"/>
    <col min="8449" max="8449" width="2.7109375" style="506" customWidth="1"/>
    <col min="8450" max="8450" width="13.7109375" style="506" customWidth="1"/>
    <col min="8451" max="8451" width="62.85546875" style="506" customWidth="1"/>
    <col min="8452" max="8459" width="25.7109375" style="506" customWidth="1"/>
    <col min="8460" max="8460" width="2.7109375" style="506" customWidth="1"/>
    <col min="8461" max="8704" width="11.5703125" style="506"/>
    <col min="8705" max="8705" width="2.7109375" style="506" customWidth="1"/>
    <col min="8706" max="8706" width="13.7109375" style="506" customWidth="1"/>
    <col min="8707" max="8707" width="62.85546875" style="506" customWidth="1"/>
    <col min="8708" max="8715" width="25.7109375" style="506" customWidth="1"/>
    <col min="8716" max="8716" width="2.7109375" style="506" customWidth="1"/>
    <col min="8717" max="8960" width="11.5703125" style="506"/>
    <col min="8961" max="8961" width="2.7109375" style="506" customWidth="1"/>
    <col min="8962" max="8962" width="13.7109375" style="506" customWidth="1"/>
    <col min="8963" max="8963" width="62.85546875" style="506" customWidth="1"/>
    <col min="8964" max="8971" width="25.7109375" style="506" customWidth="1"/>
    <col min="8972" max="8972" width="2.7109375" style="506" customWidth="1"/>
    <col min="8973" max="9216" width="11.5703125" style="506"/>
    <col min="9217" max="9217" width="2.7109375" style="506" customWidth="1"/>
    <col min="9218" max="9218" width="13.7109375" style="506" customWidth="1"/>
    <col min="9219" max="9219" width="62.85546875" style="506" customWidth="1"/>
    <col min="9220" max="9227" width="25.7109375" style="506" customWidth="1"/>
    <col min="9228" max="9228" width="2.7109375" style="506" customWidth="1"/>
    <col min="9229" max="9472" width="11.5703125" style="506"/>
    <col min="9473" max="9473" width="2.7109375" style="506" customWidth="1"/>
    <col min="9474" max="9474" width="13.7109375" style="506" customWidth="1"/>
    <col min="9475" max="9475" width="62.85546875" style="506" customWidth="1"/>
    <col min="9476" max="9483" width="25.7109375" style="506" customWidth="1"/>
    <col min="9484" max="9484" width="2.7109375" style="506" customWidth="1"/>
    <col min="9485" max="9728" width="11.5703125" style="506"/>
    <col min="9729" max="9729" width="2.7109375" style="506" customWidth="1"/>
    <col min="9730" max="9730" width="13.7109375" style="506" customWidth="1"/>
    <col min="9731" max="9731" width="62.85546875" style="506" customWidth="1"/>
    <col min="9732" max="9739" width="25.7109375" style="506" customWidth="1"/>
    <col min="9740" max="9740" width="2.7109375" style="506" customWidth="1"/>
    <col min="9741" max="9984" width="11.5703125" style="506"/>
    <col min="9985" max="9985" width="2.7109375" style="506" customWidth="1"/>
    <col min="9986" max="9986" width="13.7109375" style="506" customWidth="1"/>
    <col min="9987" max="9987" width="62.85546875" style="506" customWidth="1"/>
    <col min="9988" max="9995" width="25.7109375" style="506" customWidth="1"/>
    <col min="9996" max="9996" width="2.7109375" style="506" customWidth="1"/>
    <col min="9997" max="10240" width="11.5703125" style="506"/>
    <col min="10241" max="10241" width="2.7109375" style="506" customWidth="1"/>
    <col min="10242" max="10242" width="13.7109375" style="506" customWidth="1"/>
    <col min="10243" max="10243" width="62.85546875" style="506" customWidth="1"/>
    <col min="10244" max="10251" width="25.7109375" style="506" customWidth="1"/>
    <col min="10252" max="10252" width="2.7109375" style="506" customWidth="1"/>
    <col min="10253" max="10496" width="11.5703125" style="506"/>
    <col min="10497" max="10497" width="2.7109375" style="506" customWidth="1"/>
    <col min="10498" max="10498" width="13.7109375" style="506" customWidth="1"/>
    <col min="10499" max="10499" width="62.85546875" style="506" customWidth="1"/>
    <col min="10500" max="10507" width="25.7109375" style="506" customWidth="1"/>
    <col min="10508" max="10508" width="2.7109375" style="506" customWidth="1"/>
    <col min="10509" max="10752" width="11.5703125" style="506"/>
    <col min="10753" max="10753" width="2.7109375" style="506" customWidth="1"/>
    <col min="10754" max="10754" width="13.7109375" style="506" customWidth="1"/>
    <col min="10755" max="10755" width="62.85546875" style="506" customWidth="1"/>
    <col min="10756" max="10763" width="25.7109375" style="506" customWidth="1"/>
    <col min="10764" max="10764" width="2.7109375" style="506" customWidth="1"/>
    <col min="10765" max="11008" width="11.5703125" style="506"/>
    <col min="11009" max="11009" width="2.7109375" style="506" customWidth="1"/>
    <col min="11010" max="11010" width="13.7109375" style="506" customWidth="1"/>
    <col min="11011" max="11011" width="62.85546875" style="506" customWidth="1"/>
    <col min="11012" max="11019" width="25.7109375" style="506" customWidth="1"/>
    <col min="11020" max="11020" width="2.7109375" style="506" customWidth="1"/>
    <col min="11021" max="11264" width="11.5703125" style="506"/>
    <col min="11265" max="11265" width="2.7109375" style="506" customWidth="1"/>
    <col min="11266" max="11266" width="13.7109375" style="506" customWidth="1"/>
    <col min="11267" max="11267" width="62.85546875" style="506" customWidth="1"/>
    <col min="11268" max="11275" width="25.7109375" style="506" customWidth="1"/>
    <col min="11276" max="11276" width="2.7109375" style="506" customWidth="1"/>
    <col min="11277" max="11520" width="11.5703125" style="506"/>
    <col min="11521" max="11521" width="2.7109375" style="506" customWidth="1"/>
    <col min="11522" max="11522" width="13.7109375" style="506" customWidth="1"/>
    <col min="11523" max="11523" width="62.85546875" style="506" customWidth="1"/>
    <col min="11524" max="11531" width="25.7109375" style="506" customWidth="1"/>
    <col min="11532" max="11532" width="2.7109375" style="506" customWidth="1"/>
    <col min="11533" max="11776" width="11.5703125" style="506"/>
    <col min="11777" max="11777" width="2.7109375" style="506" customWidth="1"/>
    <col min="11778" max="11778" width="13.7109375" style="506" customWidth="1"/>
    <col min="11779" max="11779" width="62.85546875" style="506" customWidth="1"/>
    <col min="11780" max="11787" width="25.7109375" style="506" customWidth="1"/>
    <col min="11788" max="11788" width="2.7109375" style="506" customWidth="1"/>
    <col min="11789" max="12032" width="11.5703125" style="506"/>
    <col min="12033" max="12033" width="2.7109375" style="506" customWidth="1"/>
    <col min="12034" max="12034" width="13.7109375" style="506" customWidth="1"/>
    <col min="12035" max="12035" width="62.85546875" style="506" customWidth="1"/>
    <col min="12036" max="12043" width="25.7109375" style="506" customWidth="1"/>
    <col min="12044" max="12044" width="2.7109375" style="506" customWidth="1"/>
    <col min="12045" max="12288" width="11.5703125" style="506"/>
    <col min="12289" max="12289" width="2.7109375" style="506" customWidth="1"/>
    <col min="12290" max="12290" width="13.7109375" style="506" customWidth="1"/>
    <col min="12291" max="12291" width="62.85546875" style="506" customWidth="1"/>
    <col min="12292" max="12299" width="25.7109375" style="506" customWidth="1"/>
    <col min="12300" max="12300" width="2.7109375" style="506" customWidth="1"/>
    <col min="12301" max="12544" width="11.5703125" style="506"/>
    <col min="12545" max="12545" width="2.7109375" style="506" customWidth="1"/>
    <col min="12546" max="12546" width="13.7109375" style="506" customWidth="1"/>
    <col min="12547" max="12547" width="62.85546875" style="506" customWidth="1"/>
    <col min="12548" max="12555" width="25.7109375" style="506" customWidth="1"/>
    <col min="12556" max="12556" width="2.7109375" style="506" customWidth="1"/>
    <col min="12557" max="12800" width="11.5703125" style="506"/>
    <col min="12801" max="12801" width="2.7109375" style="506" customWidth="1"/>
    <col min="12802" max="12802" width="13.7109375" style="506" customWidth="1"/>
    <col min="12803" max="12803" width="62.85546875" style="506" customWidth="1"/>
    <col min="12804" max="12811" width="25.7109375" style="506" customWidth="1"/>
    <col min="12812" max="12812" width="2.7109375" style="506" customWidth="1"/>
    <col min="12813" max="13056" width="11.5703125" style="506"/>
    <col min="13057" max="13057" width="2.7109375" style="506" customWidth="1"/>
    <col min="13058" max="13058" width="13.7109375" style="506" customWidth="1"/>
    <col min="13059" max="13059" width="62.85546875" style="506" customWidth="1"/>
    <col min="13060" max="13067" width="25.7109375" style="506" customWidth="1"/>
    <col min="13068" max="13068" width="2.7109375" style="506" customWidth="1"/>
    <col min="13069" max="13312" width="11.5703125" style="506"/>
    <col min="13313" max="13313" width="2.7109375" style="506" customWidth="1"/>
    <col min="13314" max="13314" width="13.7109375" style="506" customWidth="1"/>
    <col min="13315" max="13315" width="62.85546875" style="506" customWidth="1"/>
    <col min="13316" max="13323" width="25.7109375" style="506" customWidth="1"/>
    <col min="13324" max="13324" width="2.7109375" style="506" customWidth="1"/>
    <col min="13325" max="13568" width="11.5703125" style="506"/>
    <col min="13569" max="13569" width="2.7109375" style="506" customWidth="1"/>
    <col min="13570" max="13570" width="13.7109375" style="506" customWidth="1"/>
    <col min="13571" max="13571" width="62.85546875" style="506" customWidth="1"/>
    <col min="13572" max="13579" width="25.7109375" style="506" customWidth="1"/>
    <col min="13580" max="13580" width="2.7109375" style="506" customWidth="1"/>
    <col min="13581" max="13824" width="11.5703125" style="506"/>
    <col min="13825" max="13825" width="2.7109375" style="506" customWidth="1"/>
    <col min="13826" max="13826" width="13.7109375" style="506" customWidth="1"/>
    <col min="13827" max="13827" width="62.85546875" style="506" customWidth="1"/>
    <col min="13828" max="13835" width="25.7109375" style="506" customWidth="1"/>
    <col min="13836" max="13836" width="2.7109375" style="506" customWidth="1"/>
    <col min="13837" max="14080" width="11.5703125" style="506"/>
    <col min="14081" max="14081" width="2.7109375" style="506" customWidth="1"/>
    <col min="14082" max="14082" width="13.7109375" style="506" customWidth="1"/>
    <col min="14083" max="14083" width="62.85546875" style="506" customWidth="1"/>
    <col min="14084" max="14091" width="25.7109375" style="506" customWidth="1"/>
    <col min="14092" max="14092" width="2.7109375" style="506" customWidth="1"/>
    <col min="14093" max="14336" width="11.5703125" style="506"/>
    <col min="14337" max="14337" width="2.7109375" style="506" customWidth="1"/>
    <col min="14338" max="14338" width="13.7109375" style="506" customWidth="1"/>
    <col min="14339" max="14339" width="62.85546875" style="506" customWidth="1"/>
    <col min="14340" max="14347" width="25.7109375" style="506" customWidth="1"/>
    <col min="14348" max="14348" width="2.7109375" style="506" customWidth="1"/>
    <col min="14349" max="14592" width="11.5703125" style="506"/>
    <col min="14593" max="14593" width="2.7109375" style="506" customWidth="1"/>
    <col min="14594" max="14594" width="13.7109375" style="506" customWidth="1"/>
    <col min="14595" max="14595" width="62.85546875" style="506" customWidth="1"/>
    <col min="14596" max="14603" width="25.7109375" style="506" customWidth="1"/>
    <col min="14604" max="14604" width="2.7109375" style="506" customWidth="1"/>
    <col min="14605" max="14848" width="11.5703125" style="506"/>
    <col min="14849" max="14849" width="2.7109375" style="506" customWidth="1"/>
    <col min="14850" max="14850" width="13.7109375" style="506" customWidth="1"/>
    <col min="14851" max="14851" width="62.85546875" style="506" customWidth="1"/>
    <col min="14852" max="14859" width="25.7109375" style="506" customWidth="1"/>
    <col min="14860" max="14860" width="2.7109375" style="506" customWidth="1"/>
    <col min="14861" max="15104" width="11.5703125" style="506"/>
    <col min="15105" max="15105" width="2.7109375" style="506" customWidth="1"/>
    <col min="15106" max="15106" width="13.7109375" style="506" customWidth="1"/>
    <col min="15107" max="15107" width="62.85546875" style="506" customWidth="1"/>
    <col min="15108" max="15115" width="25.7109375" style="506" customWidth="1"/>
    <col min="15116" max="15116" width="2.7109375" style="506" customWidth="1"/>
    <col min="15117" max="15360" width="11.5703125" style="506"/>
    <col min="15361" max="15361" width="2.7109375" style="506" customWidth="1"/>
    <col min="15362" max="15362" width="13.7109375" style="506" customWidth="1"/>
    <col min="15363" max="15363" width="62.85546875" style="506" customWidth="1"/>
    <col min="15364" max="15371" width="25.7109375" style="506" customWidth="1"/>
    <col min="15372" max="15372" width="2.7109375" style="506" customWidth="1"/>
    <col min="15373" max="15616" width="11.5703125" style="506"/>
    <col min="15617" max="15617" width="2.7109375" style="506" customWidth="1"/>
    <col min="15618" max="15618" width="13.7109375" style="506" customWidth="1"/>
    <col min="15619" max="15619" width="62.85546875" style="506" customWidth="1"/>
    <col min="15620" max="15627" width="25.7109375" style="506" customWidth="1"/>
    <col min="15628" max="15628" width="2.7109375" style="506" customWidth="1"/>
    <col min="15629" max="15872" width="11.5703125" style="506"/>
    <col min="15873" max="15873" width="2.7109375" style="506" customWidth="1"/>
    <col min="15874" max="15874" width="13.7109375" style="506" customWidth="1"/>
    <col min="15875" max="15875" width="62.85546875" style="506" customWidth="1"/>
    <col min="15876" max="15883" width="25.7109375" style="506" customWidth="1"/>
    <col min="15884" max="15884" width="2.7109375" style="506" customWidth="1"/>
    <col min="15885" max="16128" width="11.5703125" style="506"/>
    <col min="16129" max="16129" width="2.7109375" style="506" customWidth="1"/>
    <col min="16130" max="16130" width="13.7109375" style="506" customWidth="1"/>
    <col min="16131" max="16131" width="62.85546875" style="506" customWidth="1"/>
    <col min="16132" max="16139" width="25.7109375" style="506" customWidth="1"/>
    <col min="16140" max="16140" width="2.7109375" style="506" customWidth="1"/>
    <col min="16141" max="16384" width="11.5703125" style="506"/>
  </cols>
  <sheetData>
    <row r="1" spans="2:20" ht="13.5" customHeight="1"/>
    <row r="2" spans="2:20" s="508" customFormat="1" ht="13.5" customHeight="1">
      <c r="C2" s="509"/>
    </row>
    <row r="3" spans="2:20" s="508" customFormat="1" ht="13.5" customHeight="1">
      <c r="C3" s="509"/>
      <c r="F3" s="510"/>
      <c r="G3" s="510"/>
      <c r="H3" s="510"/>
      <c r="I3" s="511"/>
      <c r="J3" s="511"/>
      <c r="K3" s="511"/>
    </row>
    <row r="4" spans="2:20" s="508" customFormat="1" ht="13.5" customHeight="1">
      <c r="C4" s="509"/>
      <c r="I4" s="512"/>
      <c r="J4" s="512"/>
      <c r="K4" s="512"/>
    </row>
    <row r="5" spans="2:20" s="508" customFormat="1" ht="13.5" customHeight="1">
      <c r="C5" s="509"/>
      <c r="I5" s="512"/>
      <c r="J5" s="512"/>
      <c r="K5" s="512"/>
    </row>
    <row r="6" spans="2:20" ht="54.75" customHeight="1">
      <c r="B6" s="1619" t="s">
        <v>1221</v>
      </c>
      <c r="C6" s="1620"/>
      <c r="D6" s="1620"/>
      <c r="E6" s="1620"/>
      <c r="F6" s="1620"/>
      <c r="G6" s="1620"/>
      <c r="H6" s="1620"/>
      <c r="I6" s="1620"/>
      <c r="J6" s="1620"/>
      <c r="K6" s="1621"/>
      <c r="L6" s="513"/>
    </row>
    <row r="7" spans="2:20" ht="12" customHeight="1">
      <c r="B7" s="1622" t="s">
        <v>107</v>
      </c>
      <c r="C7" s="1623"/>
      <c r="D7" s="1623"/>
      <c r="E7" s="1623"/>
      <c r="F7" s="1623"/>
      <c r="G7" s="1623"/>
      <c r="H7" s="1623"/>
      <c r="I7" s="1623"/>
      <c r="J7" s="1623"/>
      <c r="K7" s="1624"/>
      <c r="L7" s="513"/>
    </row>
    <row r="8" spans="2:20" ht="0.75" customHeight="1">
      <c r="B8" s="514"/>
      <c r="C8" s="515"/>
      <c r="D8" s="516"/>
      <c r="E8" s="516"/>
      <c r="F8" s="516"/>
      <c r="G8" s="516"/>
      <c r="H8" s="516"/>
      <c r="I8" s="516"/>
      <c r="J8" s="516"/>
      <c r="K8" s="517"/>
      <c r="L8" s="513"/>
    </row>
    <row r="9" spans="2:20" ht="14.25" customHeight="1">
      <c r="B9" s="86" t="s">
        <v>1370</v>
      </c>
      <c r="C9" s="518"/>
      <c r="D9" s="519"/>
      <c r="E9" s="520"/>
      <c r="F9" s="520"/>
      <c r="G9" s="520"/>
      <c r="H9" s="520"/>
      <c r="I9" s="521"/>
      <c r="J9" s="521"/>
      <c r="K9" s="522" t="s">
        <v>1194</v>
      </c>
      <c r="L9" s="513"/>
    </row>
    <row r="10" spans="2:20" ht="6" customHeight="1">
      <c r="B10" s="523"/>
      <c r="C10" s="524"/>
      <c r="D10" s="523"/>
      <c r="E10" s="523"/>
      <c r="F10" s="523"/>
      <c r="G10" s="523"/>
      <c r="H10" s="523"/>
      <c r="I10" s="523"/>
      <c r="J10" s="523"/>
      <c r="K10" s="523"/>
      <c r="L10" s="513"/>
    </row>
    <row r="11" spans="2:20" s="525" customFormat="1" ht="13.5" customHeight="1">
      <c r="B11" s="1625" t="s">
        <v>108</v>
      </c>
      <c r="C11" s="1625" t="s">
        <v>109</v>
      </c>
      <c r="D11" s="1628" t="s">
        <v>51</v>
      </c>
      <c r="E11" s="1629"/>
      <c r="F11" s="1629"/>
      <c r="G11" s="1629"/>
      <c r="H11" s="1629"/>
      <c r="I11" s="1629"/>
      <c r="J11" s="1630"/>
      <c r="K11" s="1631" t="s">
        <v>110</v>
      </c>
      <c r="L11" s="526"/>
    </row>
    <row r="12" spans="2:20" s="525" customFormat="1" ht="27.75" customHeight="1">
      <c r="B12" s="1626"/>
      <c r="C12" s="1627"/>
      <c r="D12" s="527" t="s">
        <v>111</v>
      </c>
      <c r="E12" s="527" t="s">
        <v>112</v>
      </c>
      <c r="F12" s="527" t="s">
        <v>113</v>
      </c>
      <c r="G12" s="527" t="s">
        <v>114</v>
      </c>
      <c r="H12" s="527" t="s">
        <v>115</v>
      </c>
      <c r="I12" s="527" t="s">
        <v>116</v>
      </c>
      <c r="J12" s="527" t="s">
        <v>117</v>
      </c>
      <c r="K12" s="1632"/>
      <c r="L12" s="526"/>
    </row>
    <row r="13" spans="2:20" ht="12.75" customHeight="1">
      <c r="B13" s="1354" t="s">
        <v>492</v>
      </c>
      <c r="C13" s="1355" t="s">
        <v>1371</v>
      </c>
      <c r="D13" s="1356">
        <v>17525420</v>
      </c>
      <c r="E13" s="1356">
        <v>160000</v>
      </c>
      <c r="F13" s="1356">
        <v>17685420</v>
      </c>
      <c r="G13" s="1356">
        <v>0</v>
      </c>
      <c r="H13" s="1356">
        <v>0</v>
      </c>
      <c r="I13" s="1356">
        <v>14294359.699999999</v>
      </c>
      <c r="J13" s="1356">
        <v>14294359.699999999</v>
      </c>
      <c r="K13" s="1356">
        <v>3391060.3</v>
      </c>
      <c r="L13" s="528"/>
      <c r="M13" s="528"/>
      <c r="N13" s="528"/>
      <c r="O13" s="528"/>
      <c r="P13" s="528"/>
      <c r="Q13" s="528"/>
      <c r="R13" s="528"/>
      <c r="S13" s="529"/>
      <c r="T13" s="529"/>
    </row>
    <row r="14" spans="2:20" ht="12.75" customHeight="1">
      <c r="B14" s="1357" t="s">
        <v>494</v>
      </c>
      <c r="C14" s="1355" t="s">
        <v>1372</v>
      </c>
      <c r="D14" s="1358">
        <v>9263040</v>
      </c>
      <c r="E14" s="1358">
        <v>-380000</v>
      </c>
      <c r="F14" s="1358">
        <v>8883040</v>
      </c>
      <c r="G14" s="1358">
        <v>0</v>
      </c>
      <c r="H14" s="1358">
        <v>0</v>
      </c>
      <c r="I14" s="1358">
        <v>8019389.04</v>
      </c>
      <c r="J14" s="1358">
        <v>8019389.04</v>
      </c>
      <c r="K14" s="1358">
        <v>863650.96</v>
      </c>
      <c r="L14" s="528"/>
      <c r="M14" s="528"/>
      <c r="N14" s="528"/>
      <c r="O14" s="528"/>
      <c r="P14" s="528"/>
      <c r="Q14" s="528"/>
      <c r="R14" s="528"/>
      <c r="S14" s="529"/>
      <c r="T14" s="529"/>
    </row>
    <row r="15" spans="2:20" ht="12.75" customHeight="1">
      <c r="B15" s="1357" t="s">
        <v>495</v>
      </c>
      <c r="C15" s="1355" t="s">
        <v>1373</v>
      </c>
      <c r="D15" s="1358">
        <v>0</v>
      </c>
      <c r="E15" s="1358">
        <v>0</v>
      </c>
      <c r="F15" s="1358">
        <v>0</v>
      </c>
      <c r="G15" s="1358">
        <v>0</v>
      </c>
      <c r="H15" s="1358">
        <v>0</v>
      </c>
      <c r="I15" s="1358">
        <v>0</v>
      </c>
      <c r="J15" s="1358">
        <v>0</v>
      </c>
      <c r="K15" s="1358">
        <v>0</v>
      </c>
      <c r="L15" s="528"/>
      <c r="M15" s="528"/>
      <c r="N15" s="528"/>
      <c r="O15" s="528"/>
      <c r="P15" s="528"/>
      <c r="Q15" s="528"/>
      <c r="R15" s="528"/>
      <c r="S15" s="529"/>
      <c r="T15" s="529"/>
    </row>
    <row r="16" spans="2:20" ht="12.75" customHeight="1">
      <c r="B16" s="1359" t="s">
        <v>1374</v>
      </c>
      <c r="C16" s="1360" t="s">
        <v>1373</v>
      </c>
      <c r="D16" s="1360">
        <v>0</v>
      </c>
      <c r="E16" s="1360">
        <v>0</v>
      </c>
      <c r="F16" s="1360">
        <v>0</v>
      </c>
      <c r="G16" s="1360">
        <v>0</v>
      </c>
      <c r="H16" s="1360">
        <v>0</v>
      </c>
      <c r="I16" s="1360">
        <v>0</v>
      </c>
      <c r="J16" s="1360">
        <v>0</v>
      </c>
      <c r="K16" s="1360">
        <v>0</v>
      </c>
      <c r="L16" s="528"/>
      <c r="M16" s="528"/>
      <c r="N16" s="528"/>
      <c r="O16" s="528"/>
      <c r="P16" s="528"/>
      <c r="Q16" s="528"/>
      <c r="R16" s="528"/>
      <c r="S16" s="529"/>
      <c r="T16" s="529"/>
    </row>
    <row r="17" spans="2:20" ht="12.75" customHeight="1">
      <c r="B17" s="1357" t="s">
        <v>497</v>
      </c>
      <c r="C17" s="1355" t="s">
        <v>1375</v>
      </c>
      <c r="D17" s="1358">
        <v>0</v>
      </c>
      <c r="E17" s="1358">
        <v>0</v>
      </c>
      <c r="F17" s="1358">
        <v>0</v>
      </c>
      <c r="G17" s="1358">
        <v>0</v>
      </c>
      <c r="H17" s="1358">
        <v>0</v>
      </c>
      <c r="I17" s="1358">
        <v>0</v>
      </c>
      <c r="J17" s="1358">
        <v>0</v>
      </c>
      <c r="K17" s="1358">
        <v>0</v>
      </c>
      <c r="L17" s="528"/>
      <c r="M17" s="528"/>
      <c r="N17" s="528"/>
      <c r="O17" s="528"/>
      <c r="P17" s="528"/>
      <c r="Q17" s="528"/>
      <c r="R17" s="528"/>
      <c r="S17" s="529"/>
      <c r="T17" s="529"/>
    </row>
    <row r="18" spans="2:20" ht="12.75" customHeight="1">
      <c r="B18" s="1359" t="s">
        <v>1376</v>
      </c>
      <c r="C18" s="1360" t="s">
        <v>1375</v>
      </c>
      <c r="D18" s="1360">
        <v>0</v>
      </c>
      <c r="E18" s="1360">
        <v>0</v>
      </c>
      <c r="F18" s="1360">
        <v>0</v>
      </c>
      <c r="G18" s="1360">
        <v>0</v>
      </c>
      <c r="H18" s="1360">
        <v>0</v>
      </c>
      <c r="I18" s="1360">
        <v>0</v>
      </c>
      <c r="J18" s="1360">
        <v>0</v>
      </c>
      <c r="K18" s="1360">
        <v>0</v>
      </c>
      <c r="L18" s="528"/>
      <c r="M18" s="528"/>
      <c r="N18" s="528"/>
      <c r="O18" s="528"/>
      <c r="P18" s="528"/>
      <c r="Q18" s="528"/>
      <c r="R18" s="528"/>
      <c r="S18" s="529"/>
      <c r="T18" s="529"/>
    </row>
    <row r="19" spans="2:20" ht="12.75" customHeight="1">
      <c r="B19" s="1357" t="s">
        <v>499</v>
      </c>
      <c r="C19" s="1355" t="s">
        <v>1377</v>
      </c>
      <c r="D19" s="1358">
        <v>9263040</v>
      </c>
      <c r="E19" s="1358">
        <v>-380000</v>
      </c>
      <c r="F19" s="1358">
        <v>8883040</v>
      </c>
      <c r="G19" s="1358">
        <v>0</v>
      </c>
      <c r="H19" s="1358">
        <v>0</v>
      </c>
      <c r="I19" s="1358">
        <v>8019389.04</v>
      </c>
      <c r="J19" s="1358">
        <v>8019389.04</v>
      </c>
      <c r="K19" s="1358">
        <v>863650.96</v>
      </c>
      <c r="L19" s="528"/>
      <c r="M19" s="528"/>
      <c r="N19" s="528"/>
      <c r="O19" s="528"/>
      <c r="P19" s="528"/>
      <c r="Q19" s="528"/>
      <c r="R19" s="528"/>
      <c r="S19" s="529"/>
      <c r="T19" s="529"/>
    </row>
    <row r="20" spans="2:20" ht="12.75" customHeight="1">
      <c r="B20" s="1359" t="s">
        <v>1378</v>
      </c>
      <c r="C20" s="1360" t="s">
        <v>1379</v>
      </c>
      <c r="D20" s="1360">
        <v>9263040</v>
      </c>
      <c r="E20" s="1360">
        <v>-380000</v>
      </c>
      <c r="F20" s="1360">
        <v>8883040</v>
      </c>
      <c r="G20" s="1360">
        <v>0</v>
      </c>
      <c r="H20" s="1360">
        <v>0</v>
      </c>
      <c r="I20" s="1360">
        <v>8019389.04</v>
      </c>
      <c r="J20" s="1360">
        <v>8019389.04</v>
      </c>
      <c r="K20" s="1360">
        <v>863650.96</v>
      </c>
      <c r="L20" s="528"/>
      <c r="M20" s="528"/>
      <c r="N20" s="528"/>
      <c r="O20" s="528"/>
      <c r="P20" s="528"/>
      <c r="Q20" s="528"/>
      <c r="R20" s="528"/>
      <c r="S20" s="529"/>
      <c r="T20" s="529"/>
    </row>
    <row r="21" spans="2:20" ht="12.75" customHeight="1">
      <c r="B21" s="1359" t="s">
        <v>1380</v>
      </c>
      <c r="C21" s="1360" t="s">
        <v>1381</v>
      </c>
      <c r="D21" s="1360">
        <v>0</v>
      </c>
      <c r="E21" s="1360">
        <v>0</v>
      </c>
      <c r="F21" s="1360">
        <v>0</v>
      </c>
      <c r="G21" s="1360">
        <v>0</v>
      </c>
      <c r="H21" s="1360">
        <v>0</v>
      </c>
      <c r="I21" s="1360">
        <v>0</v>
      </c>
      <c r="J21" s="1360">
        <v>0</v>
      </c>
      <c r="K21" s="1360">
        <v>0</v>
      </c>
      <c r="L21" s="528"/>
      <c r="M21" s="528"/>
      <c r="N21" s="528"/>
      <c r="O21" s="528"/>
      <c r="P21" s="528"/>
      <c r="Q21" s="528"/>
      <c r="R21" s="528"/>
      <c r="S21" s="529"/>
      <c r="T21" s="529"/>
    </row>
    <row r="22" spans="2:20" ht="12.75" customHeight="1">
      <c r="B22" s="1359" t="s">
        <v>1382</v>
      </c>
      <c r="C22" s="1360" t="s">
        <v>1383</v>
      </c>
      <c r="D22" s="1360">
        <v>0</v>
      </c>
      <c r="E22" s="1360">
        <v>0</v>
      </c>
      <c r="F22" s="1360">
        <v>0</v>
      </c>
      <c r="G22" s="1360">
        <v>0</v>
      </c>
      <c r="H22" s="1360">
        <v>0</v>
      </c>
      <c r="I22" s="1360">
        <v>0</v>
      </c>
      <c r="J22" s="1360">
        <v>0</v>
      </c>
      <c r="K22" s="1360">
        <v>0</v>
      </c>
      <c r="L22" s="528"/>
      <c r="M22" s="528"/>
      <c r="N22" s="528"/>
      <c r="O22" s="528"/>
      <c r="P22" s="528"/>
      <c r="Q22" s="528"/>
      <c r="R22" s="528"/>
      <c r="S22" s="529"/>
      <c r="T22" s="529"/>
    </row>
    <row r="23" spans="2:20" ht="12.75" customHeight="1">
      <c r="B23" s="1359" t="s">
        <v>1384</v>
      </c>
      <c r="C23" s="1360" t="s">
        <v>1385</v>
      </c>
      <c r="D23" s="1360">
        <v>0</v>
      </c>
      <c r="E23" s="1360">
        <v>0</v>
      </c>
      <c r="F23" s="1360">
        <v>0</v>
      </c>
      <c r="G23" s="1360">
        <v>0</v>
      </c>
      <c r="H23" s="1360">
        <v>0</v>
      </c>
      <c r="I23" s="1360">
        <v>0</v>
      </c>
      <c r="J23" s="1360">
        <v>0</v>
      </c>
      <c r="K23" s="1360">
        <v>0</v>
      </c>
      <c r="L23" s="528"/>
      <c r="M23" s="528"/>
      <c r="N23" s="528"/>
      <c r="O23" s="528"/>
      <c r="P23" s="528"/>
      <c r="Q23" s="528"/>
      <c r="R23" s="528"/>
      <c r="S23" s="529"/>
      <c r="T23" s="529"/>
    </row>
    <row r="24" spans="2:20" ht="12.75" customHeight="1">
      <c r="B24" s="1359" t="s">
        <v>1386</v>
      </c>
      <c r="C24" s="1360" t="s">
        <v>1387</v>
      </c>
      <c r="D24" s="1360">
        <v>0</v>
      </c>
      <c r="E24" s="1360">
        <v>0</v>
      </c>
      <c r="F24" s="1360">
        <v>0</v>
      </c>
      <c r="G24" s="1360">
        <v>0</v>
      </c>
      <c r="H24" s="1360">
        <v>0</v>
      </c>
      <c r="I24" s="1360">
        <v>0</v>
      </c>
      <c r="J24" s="1360">
        <v>0</v>
      </c>
      <c r="K24" s="1360">
        <v>0</v>
      </c>
      <c r="L24" s="528"/>
      <c r="M24" s="528"/>
      <c r="N24" s="528"/>
      <c r="O24" s="528"/>
      <c r="P24" s="528"/>
      <c r="Q24" s="528"/>
      <c r="R24" s="528"/>
      <c r="S24" s="529"/>
      <c r="T24" s="529"/>
    </row>
    <row r="25" spans="2:20" ht="12.75" customHeight="1">
      <c r="B25" s="1357" t="s">
        <v>501</v>
      </c>
      <c r="C25" s="1355" t="s">
        <v>1388</v>
      </c>
      <c r="D25" s="1358">
        <v>0</v>
      </c>
      <c r="E25" s="1358">
        <v>0</v>
      </c>
      <c r="F25" s="1358">
        <v>0</v>
      </c>
      <c r="G25" s="1358">
        <v>0</v>
      </c>
      <c r="H25" s="1358">
        <v>0</v>
      </c>
      <c r="I25" s="1358">
        <v>0</v>
      </c>
      <c r="J25" s="1358">
        <v>0</v>
      </c>
      <c r="K25" s="1358">
        <v>0</v>
      </c>
      <c r="L25" s="528"/>
      <c r="M25" s="528"/>
      <c r="N25" s="528"/>
      <c r="O25" s="528"/>
      <c r="P25" s="528"/>
      <c r="Q25" s="528"/>
      <c r="R25" s="528"/>
      <c r="S25" s="529"/>
      <c r="T25" s="529"/>
    </row>
    <row r="26" spans="2:20" ht="12.75" customHeight="1">
      <c r="B26" s="1359" t="s">
        <v>1389</v>
      </c>
      <c r="C26" s="1360" t="s">
        <v>1388</v>
      </c>
      <c r="D26" s="1360">
        <v>0</v>
      </c>
      <c r="E26" s="1360">
        <v>0</v>
      </c>
      <c r="F26" s="1360">
        <v>0</v>
      </c>
      <c r="G26" s="1360">
        <v>0</v>
      </c>
      <c r="H26" s="1360">
        <v>0</v>
      </c>
      <c r="I26" s="1360">
        <v>0</v>
      </c>
      <c r="J26" s="1360">
        <v>0</v>
      </c>
      <c r="K26" s="1360">
        <v>0</v>
      </c>
      <c r="L26" s="528"/>
      <c r="M26" s="528"/>
      <c r="N26" s="528"/>
      <c r="O26" s="528"/>
      <c r="P26" s="528"/>
      <c r="Q26" s="528"/>
      <c r="R26" s="528"/>
      <c r="S26" s="529"/>
      <c r="T26" s="529"/>
    </row>
    <row r="27" spans="2:20" ht="12.75" customHeight="1">
      <c r="B27" s="1357" t="s">
        <v>509</v>
      </c>
      <c r="C27" s="1355" t="s">
        <v>1390</v>
      </c>
      <c r="D27" s="1358">
        <v>0</v>
      </c>
      <c r="E27" s="1358">
        <v>0</v>
      </c>
      <c r="F27" s="1358">
        <v>0</v>
      </c>
      <c r="G27" s="1358">
        <v>0</v>
      </c>
      <c r="H27" s="1358">
        <v>0</v>
      </c>
      <c r="I27" s="1358">
        <v>0</v>
      </c>
      <c r="J27" s="1358">
        <v>0</v>
      </c>
      <c r="K27" s="1358">
        <v>0</v>
      </c>
      <c r="L27" s="528"/>
      <c r="M27" s="528"/>
      <c r="N27" s="528"/>
      <c r="O27" s="528"/>
      <c r="P27" s="528"/>
      <c r="Q27" s="528"/>
      <c r="R27" s="528"/>
      <c r="S27" s="529"/>
      <c r="T27" s="529"/>
    </row>
    <row r="28" spans="2:20" ht="12.75" customHeight="1">
      <c r="B28" s="1357" t="s">
        <v>511</v>
      </c>
      <c r="C28" s="1355" t="s">
        <v>1391</v>
      </c>
      <c r="D28" s="1358">
        <v>0</v>
      </c>
      <c r="E28" s="1358">
        <v>0</v>
      </c>
      <c r="F28" s="1358">
        <v>0</v>
      </c>
      <c r="G28" s="1358">
        <v>0</v>
      </c>
      <c r="H28" s="1358">
        <v>0</v>
      </c>
      <c r="I28" s="1358">
        <v>0</v>
      </c>
      <c r="J28" s="1358">
        <v>0</v>
      </c>
      <c r="K28" s="1358">
        <v>0</v>
      </c>
      <c r="L28" s="528"/>
      <c r="M28" s="528"/>
      <c r="N28" s="528"/>
      <c r="O28" s="528"/>
      <c r="P28" s="528"/>
      <c r="Q28" s="528"/>
      <c r="R28" s="528"/>
      <c r="S28" s="529"/>
      <c r="T28" s="529"/>
    </row>
    <row r="29" spans="2:20" ht="12.75" customHeight="1">
      <c r="B29" s="1359" t="s">
        <v>1392</v>
      </c>
      <c r="C29" s="1360" t="s">
        <v>1393</v>
      </c>
      <c r="D29" s="1360">
        <v>0</v>
      </c>
      <c r="E29" s="1360">
        <v>0</v>
      </c>
      <c r="F29" s="1360">
        <v>0</v>
      </c>
      <c r="G29" s="1360">
        <v>0</v>
      </c>
      <c r="H29" s="1360">
        <v>0</v>
      </c>
      <c r="I29" s="1360">
        <v>0</v>
      </c>
      <c r="J29" s="1360">
        <v>0</v>
      </c>
      <c r="K29" s="1360">
        <v>0</v>
      </c>
      <c r="L29" s="528"/>
      <c r="M29" s="528"/>
      <c r="N29" s="528"/>
      <c r="O29" s="528"/>
      <c r="P29" s="528"/>
      <c r="Q29" s="528"/>
      <c r="R29" s="528"/>
      <c r="S29" s="529"/>
      <c r="T29" s="529"/>
    </row>
    <row r="30" spans="2:20" ht="12.75" customHeight="1">
      <c r="B30" s="1357" t="s">
        <v>513</v>
      </c>
      <c r="C30" s="1355" t="s">
        <v>1394</v>
      </c>
      <c r="D30" s="1358">
        <v>0</v>
      </c>
      <c r="E30" s="1358">
        <v>0</v>
      </c>
      <c r="F30" s="1358">
        <v>0</v>
      </c>
      <c r="G30" s="1358">
        <v>0</v>
      </c>
      <c r="H30" s="1358">
        <v>0</v>
      </c>
      <c r="I30" s="1358">
        <v>0</v>
      </c>
      <c r="J30" s="1358">
        <v>0</v>
      </c>
      <c r="K30" s="1358">
        <v>0</v>
      </c>
      <c r="L30" s="528"/>
      <c r="M30" s="528"/>
      <c r="N30" s="528"/>
      <c r="O30" s="528"/>
      <c r="P30" s="528"/>
      <c r="Q30" s="528"/>
      <c r="R30" s="528"/>
      <c r="S30" s="529"/>
      <c r="T30" s="529"/>
    </row>
    <row r="31" spans="2:20" ht="12.75" customHeight="1">
      <c r="B31" s="1359" t="s">
        <v>1395</v>
      </c>
      <c r="C31" s="1360" t="s">
        <v>1396</v>
      </c>
      <c r="D31" s="1360">
        <v>0</v>
      </c>
      <c r="E31" s="1360">
        <v>0</v>
      </c>
      <c r="F31" s="1360">
        <v>0</v>
      </c>
      <c r="G31" s="1360">
        <v>0</v>
      </c>
      <c r="H31" s="1360">
        <v>0</v>
      </c>
      <c r="I31" s="1360">
        <v>0</v>
      </c>
      <c r="J31" s="1360">
        <v>0</v>
      </c>
      <c r="K31" s="1360">
        <v>0</v>
      </c>
      <c r="L31" s="528"/>
      <c r="M31" s="528"/>
      <c r="N31" s="528"/>
      <c r="O31" s="528"/>
      <c r="P31" s="528"/>
      <c r="Q31" s="528"/>
      <c r="R31" s="528"/>
      <c r="S31" s="529"/>
      <c r="T31" s="529"/>
    </row>
    <row r="32" spans="2:20" ht="12.75" customHeight="1">
      <c r="B32" s="1359" t="s">
        <v>1397</v>
      </c>
      <c r="C32" s="1360" t="s">
        <v>1398</v>
      </c>
      <c r="D32" s="1360">
        <v>0</v>
      </c>
      <c r="E32" s="1360">
        <v>0</v>
      </c>
      <c r="F32" s="1360">
        <v>0</v>
      </c>
      <c r="G32" s="1360">
        <v>0</v>
      </c>
      <c r="H32" s="1360">
        <v>0</v>
      </c>
      <c r="I32" s="1360">
        <v>0</v>
      </c>
      <c r="J32" s="1360">
        <v>0</v>
      </c>
      <c r="K32" s="1360">
        <v>0</v>
      </c>
      <c r="L32" s="528"/>
      <c r="M32" s="528"/>
      <c r="N32" s="528"/>
      <c r="O32" s="528"/>
      <c r="P32" s="528"/>
      <c r="Q32" s="528"/>
      <c r="R32" s="528"/>
      <c r="S32" s="529"/>
      <c r="T32" s="529"/>
    </row>
    <row r="33" spans="1:20" ht="12.75" customHeight="1">
      <c r="A33" s="506" t="s">
        <v>118</v>
      </c>
      <c r="B33" s="1359" t="s">
        <v>1399</v>
      </c>
      <c r="C33" s="1360" t="s">
        <v>1400</v>
      </c>
      <c r="D33" s="1360">
        <v>0</v>
      </c>
      <c r="E33" s="1360">
        <v>0</v>
      </c>
      <c r="F33" s="1360">
        <v>0</v>
      </c>
      <c r="G33" s="1360">
        <v>0</v>
      </c>
      <c r="H33" s="1360">
        <v>0</v>
      </c>
      <c r="I33" s="1360">
        <v>0</v>
      </c>
      <c r="J33" s="1360">
        <v>0</v>
      </c>
      <c r="K33" s="1360">
        <v>0</v>
      </c>
      <c r="L33" s="528"/>
      <c r="M33" s="528"/>
      <c r="N33" s="528"/>
      <c r="O33" s="528"/>
      <c r="P33" s="528"/>
      <c r="Q33" s="528"/>
      <c r="R33" s="528"/>
      <c r="S33" s="529"/>
      <c r="T33" s="529"/>
    </row>
    <row r="34" spans="1:20" ht="12.75" customHeight="1">
      <c r="B34" s="1357" t="s">
        <v>514</v>
      </c>
      <c r="C34" s="1355" t="s">
        <v>1401</v>
      </c>
      <c r="D34" s="1358">
        <v>0</v>
      </c>
      <c r="E34" s="1358">
        <v>0</v>
      </c>
      <c r="F34" s="1358">
        <v>0</v>
      </c>
      <c r="G34" s="1358">
        <v>0</v>
      </c>
      <c r="H34" s="1358">
        <v>0</v>
      </c>
      <c r="I34" s="1358">
        <v>0</v>
      </c>
      <c r="J34" s="1358">
        <v>0</v>
      </c>
      <c r="K34" s="1358">
        <v>0</v>
      </c>
      <c r="L34" s="528"/>
      <c r="M34" s="528"/>
      <c r="N34" s="528"/>
      <c r="O34" s="528"/>
      <c r="P34" s="528"/>
      <c r="Q34" s="528"/>
      <c r="R34" s="528"/>
      <c r="S34" s="529"/>
      <c r="T34" s="529"/>
    </row>
    <row r="35" spans="1:20" ht="12.75" customHeight="1">
      <c r="B35" s="1359" t="s">
        <v>1402</v>
      </c>
      <c r="C35" s="1360" t="s">
        <v>1403</v>
      </c>
      <c r="D35" s="1360">
        <v>0</v>
      </c>
      <c r="E35" s="1360">
        <v>0</v>
      </c>
      <c r="F35" s="1360">
        <v>0</v>
      </c>
      <c r="G35" s="1360">
        <v>0</v>
      </c>
      <c r="H35" s="1360">
        <v>0</v>
      </c>
      <c r="I35" s="1360">
        <v>0</v>
      </c>
      <c r="J35" s="1360">
        <v>0</v>
      </c>
      <c r="K35" s="1360">
        <v>0</v>
      </c>
      <c r="L35" s="528"/>
      <c r="M35" s="528"/>
      <c r="N35" s="528"/>
      <c r="O35" s="528"/>
      <c r="P35" s="528"/>
      <c r="Q35" s="528"/>
      <c r="R35" s="528"/>
      <c r="S35" s="529"/>
      <c r="T35" s="529"/>
    </row>
    <row r="36" spans="1:20" ht="12.75" customHeight="1">
      <c r="B36" s="1357" t="s">
        <v>516</v>
      </c>
      <c r="C36" s="1355" t="s">
        <v>1404</v>
      </c>
      <c r="D36" s="1358">
        <v>0</v>
      </c>
      <c r="E36" s="1358">
        <v>0</v>
      </c>
      <c r="F36" s="1358">
        <v>0</v>
      </c>
      <c r="G36" s="1358">
        <v>0</v>
      </c>
      <c r="H36" s="1358">
        <v>0</v>
      </c>
      <c r="I36" s="1358">
        <v>0</v>
      </c>
      <c r="J36" s="1358">
        <v>0</v>
      </c>
      <c r="K36" s="1358">
        <v>0</v>
      </c>
      <c r="L36" s="528"/>
      <c r="M36" s="528"/>
      <c r="N36" s="528"/>
      <c r="O36" s="528"/>
      <c r="P36" s="528"/>
      <c r="Q36" s="528"/>
      <c r="R36" s="528"/>
      <c r="S36" s="529"/>
      <c r="T36" s="529"/>
    </row>
    <row r="37" spans="1:20" ht="12.75" customHeight="1">
      <c r="B37" s="1359" t="s">
        <v>1405</v>
      </c>
      <c r="C37" s="1360" t="s">
        <v>1406</v>
      </c>
      <c r="D37" s="1360">
        <v>0</v>
      </c>
      <c r="E37" s="1360">
        <v>0</v>
      </c>
      <c r="F37" s="1360">
        <v>0</v>
      </c>
      <c r="G37" s="1360">
        <v>0</v>
      </c>
      <c r="H37" s="1360">
        <v>0</v>
      </c>
      <c r="I37" s="1360">
        <v>0</v>
      </c>
      <c r="J37" s="1360">
        <v>0</v>
      </c>
      <c r="K37" s="1360">
        <v>0</v>
      </c>
      <c r="L37" s="528"/>
      <c r="M37" s="528"/>
      <c r="N37" s="528"/>
      <c r="O37" s="528"/>
      <c r="P37" s="528"/>
      <c r="Q37" s="528"/>
      <c r="R37" s="528"/>
      <c r="S37" s="529"/>
      <c r="T37" s="529"/>
    </row>
    <row r="38" spans="1:20" ht="12.75" customHeight="1">
      <c r="B38" s="1357" t="s">
        <v>1407</v>
      </c>
      <c r="C38" s="1355" t="s">
        <v>1408</v>
      </c>
      <c r="D38" s="1358">
        <v>4992864.4000000004</v>
      </c>
      <c r="E38" s="1358">
        <v>570000</v>
      </c>
      <c r="F38" s="1358">
        <v>5562864.4000000004</v>
      </c>
      <c r="G38" s="1358">
        <v>0</v>
      </c>
      <c r="H38" s="1358">
        <v>0</v>
      </c>
      <c r="I38" s="1358">
        <v>4111333.23</v>
      </c>
      <c r="J38" s="1358">
        <v>4111333.23</v>
      </c>
      <c r="K38" s="1358">
        <v>1451531.17</v>
      </c>
      <c r="L38" s="528"/>
      <c r="M38" s="528"/>
      <c r="N38" s="528"/>
      <c r="O38" s="528"/>
      <c r="P38" s="528"/>
      <c r="Q38" s="528"/>
      <c r="R38" s="528"/>
      <c r="S38" s="529"/>
      <c r="T38" s="529"/>
    </row>
    <row r="39" spans="1:20" ht="12.75" customHeight="1">
      <c r="B39" s="1357" t="s">
        <v>1409</v>
      </c>
      <c r="C39" s="1355" t="s">
        <v>1410</v>
      </c>
      <c r="D39" s="1358">
        <v>0</v>
      </c>
      <c r="E39" s="1358">
        <v>0</v>
      </c>
      <c r="F39" s="1358">
        <v>0</v>
      </c>
      <c r="G39" s="1358">
        <v>0</v>
      </c>
      <c r="H39" s="1358">
        <v>0</v>
      </c>
      <c r="I39" s="1358">
        <v>0</v>
      </c>
      <c r="J39" s="1358">
        <v>0</v>
      </c>
      <c r="K39" s="1358">
        <v>0</v>
      </c>
      <c r="L39" s="528"/>
      <c r="M39" s="528"/>
      <c r="N39" s="528"/>
      <c r="O39" s="528"/>
      <c r="P39" s="528"/>
      <c r="Q39" s="528"/>
      <c r="R39" s="528"/>
      <c r="S39" s="529"/>
      <c r="T39" s="529"/>
    </row>
    <row r="40" spans="1:20" ht="12.75" customHeight="1">
      <c r="B40" s="1359" t="s">
        <v>1411</v>
      </c>
      <c r="C40" s="1360" t="s">
        <v>1412</v>
      </c>
      <c r="D40" s="1360">
        <v>0</v>
      </c>
      <c r="E40" s="1360">
        <v>0</v>
      </c>
      <c r="F40" s="1360">
        <v>0</v>
      </c>
      <c r="G40" s="1360">
        <v>0</v>
      </c>
      <c r="H40" s="1360">
        <v>0</v>
      </c>
      <c r="I40" s="1360">
        <v>0</v>
      </c>
      <c r="J40" s="1360">
        <v>0</v>
      </c>
      <c r="K40" s="1360">
        <v>0</v>
      </c>
      <c r="L40" s="528"/>
      <c r="M40" s="528"/>
      <c r="N40" s="528"/>
      <c r="O40" s="528"/>
      <c r="P40" s="528"/>
      <c r="Q40" s="528"/>
      <c r="R40" s="528"/>
      <c r="S40" s="529"/>
      <c r="T40" s="529"/>
    </row>
    <row r="41" spans="1:20" ht="12.75" customHeight="1">
      <c r="B41" s="1359" t="s">
        <v>1413</v>
      </c>
      <c r="C41" s="1360" t="s">
        <v>1414</v>
      </c>
      <c r="D41" s="1360">
        <v>0</v>
      </c>
      <c r="E41" s="1360">
        <v>0</v>
      </c>
      <c r="F41" s="1360">
        <v>0</v>
      </c>
      <c r="G41" s="1360">
        <v>0</v>
      </c>
      <c r="H41" s="1360">
        <v>0</v>
      </c>
      <c r="I41" s="1360">
        <v>0</v>
      </c>
      <c r="J41" s="1360">
        <v>0</v>
      </c>
      <c r="K41" s="1360">
        <v>0</v>
      </c>
      <c r="L41" s="528"/>
      <c r="M41" s="528"/>
      <c r="N41" s="528"/>
      <c r="O41" s="528"/>
      <c r="P41" s="528"/>
      <c r="Q41" s="528"/>
      <c r="R41" s="528"/>
      <c r="S41" s="529"/>
      <c r="T41" s="529"/>
    </row>
    <row r="42" spans="1:20" ht="12.75" customHeight="1">
      <c r="B42" s="1359" t="s">
        <v>1415</v>
      </c>
      <c r="C42" s="1360" t="s">
        <v>1416</v>
      </c>
      <c r="D42" s="1360">
        <v>0</v>
      </c>
      <c r="E42" s="1360">
        <v>0</v>
      </c>
      <c r="F42" s="1360">
        <v>0</v>
      </c>
      <c r="G42" s="1360">
        <v>0</v>
      </c>
      <c r="H42" s="1360">
        <v>0</v>
      </c>
      <c r="I42" s="1360">
        <v>0</v>
      </c>
      <c r="J42" s="1360">
        <v>0</v>
      </c>
      <c r="K42" s="1360">
        <v>0</v>
      </c>
      <c r="L42" s="528"/>
      <c r="M42" s="528"/>
      <c r="N42" s="528"/>
      <c r="O42" s="528"/>
      <c r="P42" s="528"/>
      <c r="Q42" s="528"/>
      <c r="R42" s="528"/>
      <c r="S42" s="529"/>
      <c r="T42" s="529"/>
    </row>
    <row r="43" spans="1:20" ht="12.75" customHeight="1">
      <c r="B43" s="1357" t="s">
        <v>1417</v>
      </c>
      <c r="C43" s="1355" t="s">
        <v>1418</v>
      </c>
      <c r="D43" s="1358">
        <v>2536913</v>
      </c>
      <c r="E43" s="1358">
        <v>700000</v>
      </c>
      <c r="F43" s="1358">
        <v>3236913</v>
      </c>
      <c r="G43" s="1358">
        <v>0</v>
      </c>
      <c r="H43" s="1358">
        <v>0</v>
      </c>
      <c r="I43" s="1358">
        <v>2349899.79</v>
      </c>
      <c r="J43" s="1358">
        <v>2349899.79</v>
      </c>
      <c r="K43" s="1358">
        <v>887013.21</v>
      </c>
      <c r="L43" s="528"/>
      <c r="M43" s="528"/>
      <c r="N43" s="528"/>
      <c r="O43" s="528"/>
      <c r="P43" s="528"/>
      <c r="Q43" s="528"/>
      <c r="R43" s="528"/>
      <c r="S43" s="529"/>
      <c r="T43" s="529"/>
    </row>
    <row r="44" spans="1:20" ht="12.75" customHeight="1">
      <c r="B44" s="1359" t="s">
        <v>1419</v>
      </c>
      <c r="C44" s="1360" t="s">
        <v>1420</v>
      </c>
      <c r="D44" s="1360">
        <v>723013</v>
      </c>
      <c r="E44" s="1360">
        <v>80000</v>
      </c>
      <c r="F44" s="1360">
        <v>803013</v>
      </c>
      <c r="G44" s="1360">
        <v>0</v>
      </c>
      <c r="H44" s="1360">
        <v>0</v>
      </c>
      <c r="I44" s="1360">
        <v>505282.77</v>
      </c>
      <c r="J44" s="1360">
        <v>505282.77</v>
      </c>
      <c r="K44" s="1360">
        <v>297730.23</v>
      </c>
      <c r="L44" s="528"/>
      <c r="M44" s="528"/>
      <c r="N44" s="528"/>
      <c r="O44" s="528"/>
      <c r="P44" s="528"/>
      <c r="Q44" s="528"/>
      <c r="R44" s="528"/>
      <c r="S44" s="529"/>
      <c r="T44" s="529"/>
    </row>
    <row r="45" spans="1:20" ht="12.75" customHeight="1">
      <c r="B45" s="1359" t="s">
        <v>1421</v>
      </c>
      <c r="C45" s="1360" t="s">
        <v>1422</v>
      </c>
      <c r="D45" s="1360">
        <v>1813900</v>
      </c>
      <c r="E45" s="1360">
        <v>620000</v>
      </c>
      <c r="F45" s="1360">
        <v>2433900</v>
      </c>
      <c r="G45" s="1360">
        <v>0</v>
      </c>
      <c r="H45" s="1360">
        <v>0</v>
      </c>
      <c r="I45" s="1360">
        <v>1844617.02</v>
      </c>
      <c r="J45" s="1360">
        <v>1844617.02</v>
      </c>
      <c r="K45" s="1360">
        <v>589282.98</v>
      </c>
      <c r="L45" s="528"/>
      <c r="M45" s="528"/>
      <c r="N45" s="528"/>
      <c r="O45" s="528"/>
      <c r="P45" s="528"/>
      <c r="Q45" s="528"/>
      <c r="R45" s="528"/>
      <c r="S45" s="529"/>
      <c r="T45" s="529"/>
    </row>
    <row r="46" spans="1:20" ht="12.75" customHeight="1">
      <c r="B46" s="1359" t="s">
        <v>1423</v>
      </c>
      <c r="C46" s="1360" t="s">
        <v>1424</v>
      </c>
      <c r="D46" s="1360">
        <v>0</v>
      </c>
      <c r="E46" s="1360">
        <v>0</v>
      </c>
      <c r="F46" s="1360">
        <v>0</v>
      </c>
      <c r="G46" s="1360">
        <v>0</v>
      </c>
      <c r="H46" s="1360">
        <v>0</v>
      </c>
      <c r="I46" s="1360">
        <v>0</v>
      </c>
      <c r="J46" s="1360">
        <v>0</v>
      </c>
      <c r="K46" s="1360">
        <v>0</v>
      </c>
      <c r="L46" s="528"/>
      <c r="M46" s="528"/>
      <c r="N46" s="528"/>
      <c r="O46" s="528"/>
      <c r="P46" s="528"/>
      <c r="Q46" s="528"/>
      <c r="R46" s="528"/>
      <c r="S46" s="529"/>
      <c r="T46" s="529"/>
    </row>
    <row r="47" spans="1:20" ht="12.75" customHeight="1">
      <c r="B47" s="1359" t="s">
        <v>1425</v>
      </c>
      <c r="C47" s="1360" t="s">
        <v>1426</v>
      </c>
      <c r="D47" s="1360">
        <v>0</v>
      </c>
      <c r="E47" s="1360">
        <v>0</v>
      </c>
      <c r="F47" s="1360">
        <v>0</v>
      </c>
      <c r="G47" s="1360">
        <v>0</v>
      </c>
      <c r="H47" s="1360">
        <v>0</v>
      </c>
      <c r="I47" s="1360">
        <v>0</v>
      </c>
      <c r="J47" s="1360">
        <v>0</v>
      </c>
      <c r="K47" s="1360">
        <v>0</v>
      </c>
      <c r="L47" s="528"/>
      <c r="M47" s="528"/>
      <c r="N47" s="528"/>
      <c r="O47" s="528"/>
      <c r="P47" s="528"/>
      <c r="Q47" s="528"/>
      <c r="R47" s="528"/>
      <c r="S47" s="529"/>
      <c r="T47" s="529"/>
    </row>
    <row r="48" spans="1:20" ht="12.75" customHeight="1">
      <c r="B48" s="1359" t="s">
        <v>1427</v>
      </c>
      <c r="C48" s="1360" t="s">
        <v>1428</v>
      </c>
      <c r="D48" s="1360">
        <v>0</v>
      </c>
      <c r="E48" s="1360">
        <v>0</v>
      </c>
      <c r="F48" s="1360">
        <v>0</v>
      </c>
      <c r="G48" s="1360">
        <v>0</v>
      </c>
      <c r="H48" s="1360">
        <v>0</v>
      </c>
      <c r="I48" s="1360">
        <v>0</v>
      </c>
      <c r="J48" s="1360">
        <v>0</v>
      </c>
      <c r="K48" s="1360">
        <v>0</v>
      </c>
      <c r="L48" s="528"/>
      <c r="M48" s="528"/>
      <c r="N48" s="528"/>
      <c r="O48" s="528"/>
      <c r="P48" s="528"/>
      <c r="Q48" s="528"/>
      <c r="R48" s="528"/>
      <c r="S48" s="529"/>
      <c r="T48" s="529"/>
    </row>
    <row r="49" spans="2:20" ht="12.75" customHeight="1">
      <c r="B49" s="1357" t="s">
        <v>1429</v>
      </c>
      <c r="C49" s="1355" t="s">
        <v>1430</v>
      </c>
      <c r="D49" s="1358">
        <v>0</v>
      </c>
      <c r="E49" s="1358">
        <v>0</v>
      </c>
      <c r="F49" s="1358">
        <v>0</v>
      </c>
      <c r="G49" s="1358">
        <v>0</v>
      </c>
      <c r="H49" s="1358">
        <v>0</v>
      </c>
      <c r="I49" s="1358">
        <v>0</v>
      </c>
      <c r="J49" s="1358">
        <v>0</v>
      </c>
      <c r="K49" s="1358">
        <v>0</v>
      </c>
      <c r="L49" s="528"/>
      <c r="M49" s="528"/>
      <c r="N49" s="528"/>
      <c r="O49" s="528"/>
      <c r="P49" s="528"/>
      <c r="Q49" s="528"/>
      <c r="R49" s="528"/>
      <c r="S49" s="529"/>
      <c r="T49" s="529"/>
    </row>
    <row r="50" spans="2:20" ht="12.75" customHeight="1">
      <c r="B50" s="1359" t="s">
        <v>1431</v>
      </c>
      <c r="C50" s="1360" t="s">
        <v>1432</v>
      </c>
      <c r="D50" s="1360">
        <v>0</v>
      </c>
      <c r="E50" s="1360">
        <v>0</v>
      </c>
      <c r="F50" s="1360">
        <v>0</v>
      </c>
      <c r="G50" s="1360">
        <v>0</v>
      </c>
      <c r="H50" s="1360">
        <v>0</v>
      </c>
      <c r="I50" s="1360">
        <v>0</v>
      </c>
      <c r="J50" s="1360">
        <v>0</v>
      </c>
      <c r="K50" s="1360">
        <v>0</v>
      </c>
      <c r="L50" s="528"/>
      <c r="M50" s="528"/>
      <c r="N50" s="528"/>
      <c r="O50" s="528"/>
      <c r="P50" s="528"/>
      <c r="Q50" s="528"/>
      <c r="R50" s="528"/>
      <c r="S50" s="529"/>
      <c r="T50" s="529"/>
    </row>
    <row r="51" spans="2:20" ht="12.75" customHeight="1">
      <c r="B51" s="1357" t="s">
        <v>1433</v>
      </c>
      <c r="C51" s="1355" t="s">
        <v>671</v>
      </c>
      <c r="D51" s="1358">
        <v>2455951.4</v>
      </c>
      <c r="E51" s="1358">
        <v>-130000</v>
      </c>
      <c r="F51" s="1358">
        <v>2325951.4</v>
      </c>
      <c r="G51" s="1358">
        <v>0</v>
      </c>
      <c r="H51" s="1358">
        <v>0</v>
      </c>
      <c r="I51" s="1358">
        <v>1761433.44</v>
      </c>
      <c r="J51" s="1358">
        <v>1761433.44</v>
      </c>
      <c r="K51" s="1358">
        <v>564517.96</v>
      </c>
      <c r="L51" s="528"/>
      <c r="M51" s="528"/>
      <c r="N51" s="528"/>
      <c r="O51" s="528"/>
      <c r="P51" s="528"/>
      <c r="Q51" s="528"/>
      <c r="R51" s="528"/>
      <c r="S51" s="529"/>
      <c r="T51" s="529"/>
    </row>
    <row r="52" spans="2:20" ht="12.75" customHeight="1">
      <c r="B52" s="1359" t="s">
        <v>1434</v>
      </c>
      <c r="C52" s="1360" t="s">
        <v>1435</v>
      </c>
      <c r="D52" s="1360">
        <v>0</v>
      </c>
      <c r="E52" s="1360">
        <v>0</v>
      </c>
      <c r="F52" s="1360">
        <v>0</v>
      </c>
      <c r="G52" s="1360">
        <v>0</v>
      </c>
      <c r="H52" s="1360">
        <v>0</v>
      </c>
      <c r="I52" s="1360">
        <v>0</v>
      </c>
      <c r="J52" s="1360">
        <v>0</v>
      </c>
      <c r="K52" s="1360">
        <v>0</v>
      </c>
      <c r="L52" s="528"/>
      <c r="M52" s="528"/>
      <c r="N52" s="528"/>
      <c r="O52" s="528"/>
      <c r="P52" s="528"/>
      <c r="Q52" s="528"/>
      <c r="R52" s="528"/>
      <c r="S52" s="529"/>
      <c r="T52" s="529"/>
    </row>
    <row r="53" spans="2:20" ht="12.75" customHeight="1">
      <c r="B53" s="1359" t="s">
        <v>1436</v>
      </c>
      <c r="C53" s="1360" t="s">
        <v>1437</v>
      </c>
      <c r="D53" s="1360">
        <v>0</v>
      </c>
      <c r="E53" s="1360">
        <v>0</v>
      </c>
      <c r="F53" s="1360">
        <v>0</v>
      </c>
      <c r="G53" s="1360">
        <v>0</v>
      </c>
      <c r="H53" s="1360">
        <v>0</v>
      </c>
      <c r="I53" s="1360">
        <v>0</v>
      </c>
      <c r="J53" s="1360">
        <v>0</v>
      </c>
      <c r="K53" s="1360">
        <v>0</v>
      </c>
      <c r="L53" s="528"/>
      <c r="M53" s="528"/>
      <c r="N53" s="528"/>
      <c r="O53" s="528"/>
      <c r="P53" s="528"/>
      <c r="Q53" s="528"/>
      <c r="R53" s="528"/>
      <c r="S53" s="529"/>
      <c r="T53" s="529"/>
    </row>
    <row r="54" spans="2:20" ht="12.75" customHeight="1">
      <c r="B54" s="1359" t="s">
        <v>1438</v>
      </c>
      <c r="C54" s="1360" t="s">
        <v>1439</v>
      </c>
      <c r="D54" s="1360">
        <v>0</v>
      </c>
      <c r="E54" s="1360">
        <v>0</v>
      </c>
      <c r="F54" s="1360">
        <v>0</v>
      </c>
      <c r="G54" s="1360">
        <v>0</v>
      </c>
      <c r="H54" s="1360">
        <v>0</v>
      </c>
      <c r="I54" s="1360">
        <v>0</v>
      </c>
      <c r="J54" s="1360">
        <v>0</v>
      </c>
      <c r="K54" s="1360">
        <v>0</v>
      </c>
      <c r="L54" s="528"/>
      <c r="M54" s="528"/>
      <c r="N54" s="528"/>
      <c r="O54" s="528"/>
      <c r="P54" s="528"/>
      <c r="Q54" s="528"/>
      <c r="R54" s="528"/>
      <c r="S54" s="529"/>
      <c r="T54" s="529"/>
    </row>
    <row r="55" spans="2:20" ht="12.75" customHeight="1">
      <c r="B55" s="1359" t="s">
        <v>1440</v>
      </c>
      <c r="C55" s="1360" t="s">
        <v>1441</v>
      </c>
      <c r="D55" s="1360">
        <v>0</v>
      </c>
      <c r="E55" s="1360">
        <v>0</v>
      </c>
      <c r="F55" s="1360">
        <v>0</v>
      </c>
      <c r="G55" s="1360">
        <v>0</v>
      </c>
      <c r="H55" s="1360">
        <v>0</v>
      </c>
      <c r="I55" s="1360">
        <v>0</v>
      </c>
      <c r="J55" s="1360">
        <v>0</v>
      </c>
      <c r="K55" s="1360">
        <v>0</v>
      </c>
      <c r="L55" s="528"/>
      <c r="M55" s="528"/>
      <c r="N55" s="528"/>
      <c r="O55" s="528"/>
      <c r="P55" s="528"/>
      <c r="Q55" s="528"/>
      <c r="R55" s="528"/>
      <c r="S55" s="529"/>
      <c r="T55" s="529"/>
    </row>
    <row r="56" spans="2:20" ht="12.75" customHeight="1">
      <c r="B56" s="1359" t="s">
        <v>1442</v>
      </c>
      <c r="C56" s="1360" t="s">
        <v>1443</v>
      </c>
      <c r="D56" s="1360">
        <v>2455951.4</v>
      </c>
      <c r="E56" s="1360">
        <v>-130000</v>
      </c>
      <c r="F56" s="1360">
        <v>2325951.4</v>
      </c>
      <c r="G56" s="1360">
        <v>0</v>
      </c>
      <c r="H56" s="1360">
        <v>0</v>
      </c>
      <c r="I56" s="1360">
        <v>1761433.44</v>
      </c>
      <c r="J56" s="1360">
        <v>1761433.44</v>
      </c>
      <c r="K56" s="1360">
        <v>564517.96</v>
      </c>
      <c r="L56" s="528"/>
      <c r="M56" s="528"/>
      <c r="N56" s="528"/>
      <c r="O56" s="528"/>
      <c r="P56" s="528"/>
      <c r="Q56" s="528"/>
      <c r="R56" s="528"/>
      <c r="S56" s="529"/>
      <c r="T56" s="529"/>
    </row>
    <row r="57" spans="2:20" ht="12.75" customHeight="1">
      <c r="B57" s="1359" t="s">
        <v>1444</v>
      </c>
      <c r="C57" s="1360" t="s">
        <v>1445</v>
      </c>
      <c r="D57" s="1360">
        <v>0</v>
      </c>
      <c r="E57" s="1360">
        <v>0</v>
      </c>
      <c r="F57" s="1360">
        <v>0</v>
      </c>
      <c r="G57" s="1360">
        <v>0</v>
      </c>
      <c r="H57" s="1360">
        <v>0</v>
      </c>
      <c r="I57" s="1360">
        <v>0</v>
      </c>
      <c r="J57" s="1360">
        <v>0</v>
      </c>
      <c r="K57" s="1360">
        <v>0</v>
      </c>
      <c r="L57" s="528"/>
      <c r="M57" s="528"/>
      <c r="N57" s="528"/>
      <c r="O57" s="528"/>
      <c r="P57" s="528"/>
      <c r="Q57" s="528"/>
      <c r="R57" s="528"/>
      <c r="S57" s="529"/>
      <c r="T57" s="529"/>
    </row>
    <row r="58" spans="2:20" ht="12.75" customHeight="1">
      <c r="B58" s="1359" t="s">
        <v>1446</v>
      </c>
      <c r="C58" s="1360" t="s">
        <v>1447</v>
      </c>
      <c r="D58" s="1360">
        <v>0</v>
      </c>
      <c r="E58" s="1360">
        <v>0</v>
      </c>
      <c r="F58" s="1360">
        <v>0</v>
      </c>
      <c r="G58" s="1360">
        <v>0</v>
      </c>
      <c r="H58" s="1360">
        <v>0</v>
      </c>
      <c r="I58" s="1360">
        <v>0</v>
      </c>
      <c r="J58" s="1360">
        <v>0</v>
      </c>
      <c r="K58" s="1360">
        <v>0</v>
      </c>
      <c r="L58" s="528"/>
      <c r="M58" s="528"/>
      <c r="N58" s="528"/>
      <c r="O58" s="528"/>
      <c r="P58" s="528"/>
      <c r="Q58" s="528"/>
      <c r="R58" s="528"/>
      <c r="S58" s="529"/>
      <c r="T58" s="529"/>
    </row>
    <row r="59" spans="2:20" ht="12.75" customHeight="1">
      <c r="B59" s="1359" t="s">
        <v>1448</v>
      </c>
      <c r="C59" s="1360" t="s">
        <v>1449</v>
      </c>
      <c r="D59" s="1360">
        <v>0</v>
      </c>
      <c r="E59" s="1360">
        <v>0</v>
      </c>
      <c r="F59" s="1360">
        <v>0</v>
      </c>
      <c r="G59" s="1360">
        <v>0</v>
      </c>
      <c r="H59" s="1360">
        <v>0</v>
      </c>
      <c r="I59" s="1360">
        <v>0</v>
      </c>
      <c r="J59" s="1360">
        <v>0</v>
      </c>
      <c r="K59" s="1360">
        <v>0</v>
      </c>
      <c r="L59" s="528"/>
      <c r="M59" s="528"/>
      <c r="N59" s="528"/>
      <c r="O59" s="528"/>
      <c r="P59" s="528"/>
      <c r="Q59" s="528"/>
      <c r="R59" s="528"/>
      <c r="S59" s="529"/>
      <c r="T59" s="529"/>
    </row>
    <row r="60" spans="2:20" ht="12.75" customHeight="1">
      <c r="B60" s="1359" t="s">
        <v>1450</v>
      </c>
      <c r="C60" s="1360" t="s">
        <v>1451</v>
      </c>
      <c r="D60" s="1360">
        <v>0</v>
      </c>
      <c r="E60" s="1360">
        <v>0</v>
      </c>
      <c r="F60" s="1360">
        <v>0</v>
      </c>
      <c r="G60" s="1360">
        <v>0</v>
      </c>
      <c r="H60" s="1360">
        <v>0</v>
      </c>
      <c r="I60" s="1360">
        <v>0</v>
      </c>
      <c r="J60" s="1360">
        <v>0</v>
      </c>
      <c r="K60" s="1360">
        <v>0</v>
      </c>
      <c r="L60" s="528"/>
      <c r="M60" s="528"/>
      <c r="N60" s="528"/>
      <c r="O60" s="528"/>
      <c r="P60" s="528"/>
      <c r="Q60" s="528"/>
      <c r="R60" s="528"/>
      <c r="S60" s="529"/>
      <c r="T60" s="529"/>
    </row>
    <row r="61" spans="2:20" ht="12.75" customHeight="1">
      <c r="B61" s="1357" t="s">
        <v>1452</v>
      </c>
      <c r="C61" s="1355" t="s">
        <v>1453</v>
      </c>
      <c r="D61" s="1358">
        <v>0</v>
      </c>
      <c r="E61" s="1358">
        <v>0</v>
      </c>
      <c r="F61" s="1358">
        <v>0</v>
      </c>
      <c r="G61" s="1358">
        <v>0</v>
      </c>
      <c r="H61" s="1358">
        <v>0</v>
      </c>
      <c r="I61" s="1358">
        <v>0</v>
      </c>
      <c r="J61" s="1358">
        <v>0</v>
      </c>
      <c r="K61" s="1358">
        <v>0</v>
      </c>
      <c r="L61" s="528"/>
      <c r="M61" s="528"/>
      <c r="N61" s="528"/>
      <c r="O61" s="528"/>
      <c r="P61" s="528"/>
      <c r="Q61" s="528"/>
      <c r="R61" s="528"/>
      <c r="S61" s="529"/>
      <c r="T61" s="529"/>
    </row>
    <row r="62" spans="2:20" ht="12.75" customHeight="1">
      <c r="B62" s="1359" t="s">
        <v>1454</v>
      </c>
      <c r="C62" s="1360" t="s">
        <v>1453</v>
      </c>
      <c r="D62" s="1360">
        <v>0</v>
      </c>
      <c r="E62" s="1360">
        <v>0</v>
      </c>
      <c r="F62" s="1360">
        <v>0</v>
      </c>
      <c r="G62" s="1360">
        <v>0</v>
      </c>
      <c r="H62" s="1360">
        <v>0</v>
      </c>
      <c r="I62" s="1360">
        <v>0</v>
      </c>
      <c r="J62" s="1360">
        <v>0</v>
      </c>
      <c r="K62" s="1360">
        <v>0</v>
      </c>
      <c r="L62" s="528"/>
      <c r="M62" s="528"/>
      <c r="N62" s="528"/>
      <c r="O62" s="528"/>
      <c r="P62" s="528"/>
      <c r="Q62" s="528"/>
      <c r="R62" s="528"/>
      <c r="S62" s="529"/>
      <c r="T62" s="529"/>
    </row>
    <row r="63" spans="2:20" ht="12.75" customHeight="1">
      <c r="B63" s="1357" t="s">
        <v>1455</v>
      </c>
      <c r="C63" s="1355" t="s">
        <v>1456</v>
      </c>
      <c r="D63" s="1358">
        <v>0</v>
      </c>
      <c r="E63" s="1358">
        <v>0</v>
      </c>
      <c r="F63" s="1358">
        <v>0</v>
      </c>
      <c r="G63" s="1358">
        <v>0</v>
      </c>
      <c r="H63" s="1358">
        <v>0</v>
      </c>
      <c r="I63" s="1358">
        <v>0</v>
      </c>
      <c r="J63" s="1358">
        <v>0</v>
      </c>
      <c r="K63" s="1358">
        <v>0</v>
      </c>
      <c r="L63" s="528"/>
      <c r="M63" s="528"/>
      <c r="N63" s="528"/>
      <c r="O63" s="528"/>
      <c r="P63" s="528"/>
      <c r="Q63" s="528"/>
      <c r="R63" s="528"/>
      <c r="S63" s="529"/>
      <c r="T63" s="529"/>
    </row>
    <row r="64" spans="2:20" ht="12.75" customHeight="1">
      <c r="B64" s="1359" t="s">
        <v>1457</v>
      </c>
      <c r="C64" s="1360" t="s">
        <v>1456</v>
      </c>
      <c r="D64" s="1360">
        <v>0</v>
      </c>
      <c r="E64" s="1360">
        <v>0</v>
      </c>
      <c r="F64" s="1360">
        <v>0</v>
      </c>
      <c r="G64" s="1360">
        <v>0</v>
      </c>
      <c r="H64" s="1360">
        <v>0</v>
      </c>
      <c r="I64" s="1360">
        <v>0</v>
      </c>
      <c r="J64" s="1360">
        <v>0</v>
      </c>
      <c r="K64" s="1360">
        <v>0</v>
      </c>
      <c r="L64" s="528"/>
      <c r="M64" s="528"/>
      <c r="N64" s="528"/>
      <c r="O64" s="528"/>
      <c r="P64" s="528"/>
      <c r="Q64" s="528"/>
      <c r="R64" s="528"/>
      <c r="S64" s="529"/>
      <c r="T64" s="529"/>
    </row>
    <row r="65" spans="2:20" ht="12.75" customHeight="1">
      <c r="B65" s="1357" t="s">
        <v>1458</v>
      </c>
      <c r="C65" s="1355" t="s">
        <v>1459</v>
      </c>
      <c r="D65" s="1358">
        <v>0</v>
      </c>
      <c r="E65" s="1358">
        <v>0</v>
      </c>
      <c r="F65" s="1358">
        <v>0</v>
      </c>
      <c r="G65" s="1358">
        <v>0</v>
      </c>
      <c r="H65" s="1358">
        <v>0</v>
      </c>
      <c r="I65" s="1358">
        <v>0</v>
      </c>
      <c r="J65" s="1358">
        <v>0</v>
      </c>
      <c r="K65" s="1358">
        <v>0</v>
      </c>
      <c r="L65" s="528"/>
      <c r="M65" s="528"/>
      <c r="N65" s="528"/>
      <c r="O65" s="528"/>
      <c r="P65" s="528"/>
      <c r="Q65" s="528"/>
      <c r="R65" s="528"/>
      <c r="S65" s="529"/>
      <c r="T65" s="529"/>
    </row>
    <row r="66" spans="2:20" ht="12.75" customHeight="1">
      <c r="B66" s="1359" t="s">
        <v>1460</v>
      </c>
      <c r="C66" s="1360" t="s">
        <v>1459</v>
      </c>
      <c r="D66" s="1360">
        <v>0</v>
      </c>
      <c r="E66" s="1360">
        <v>0</v>
      </c>
      <c r="F66" s="1360">
        <v>0</v>
      </c>
      <c r="G66" s="1360">
        <v>0</v>
      </c>
      <c r="H66" s="1360">
        <v>0</v>
      </c>
      <c r="I66" s="1360">
        <v>0</v>
      </c>
      <c r="J66" s="1360">
        <v>0</v>
      </c>
      <c r="K66" s="1360">
        <v>0</v>
      </c>
      <c r="L66" s="528"/>
      <c r="M66" s="528"/>
      <c r="N66" s="528"/>
      <c r="O66" s="528"/>
      <c r="P66" s="528"/>
      <c r="Q66" s="528"/>
      <c r="R66" s="528"/>
      <c r="S66" s="529"/>
      <c r="T66" s="529"/>
    </row>
    <row r="67" spans="2:20" ht="12.75" customHeight="1">
      <c r="B67" s="1357" t="s">
        <v>1461</v>
      </c>
      <c r="C67" s="1355" t="s">
        <v>1462</v>
      </c>
      <c r="D67" s="1358">
        <v>0</v>
      </c>
      <c r="E67" s="1358">
        <v>0</v>
      </c>
      <c r="F67" s="1358">
        <v>0</v>
      </c>
      <c r="G67" s="1358">
        <v>0</v>
      </c>
      <c r="H67" s="1358">
        <v>0</v>
      </c>
      <c r="I67" s="1358">
        <v>0</v>
      </c>
      <c r="J67" s="1358">
        <v>0</v>
      </c>
      <c r="K67" s="1358">
        <v>0</v>
      </c>
      <c r="L67" s="528"/>
      <c r="M67" s="528"/>
      <c r="N67" s="528"/>
      <c r="O67" s="528"/>
      <c r="P67" s="528"/>
      <c r="Q67" s="528"/>
      <c r="R67" s="528"/>
      <c r="S67" s="529"/>
      <c r="T67" s="529"/>
    </row>
    <row r="68" spans="2:20" ht="12.75" customHeight="1">
      <c r="B68" s="1359" t="s">
        <v>1463</v>
      </c>
      <c r="C68" s="1360" t="s">
        <v>1462</v>
      </c>
      <c r="D68" s="1360">
        <v>0</v>
      </c>
      <c r="E68" s="1360">
        <v>0</v>
      </c>
      <c r="F68" s="1360">
        <v>0</v>
      </c>
      <c r="G68" s="1360">
        <v>0</v>
      </c>
      <c r="H68" s="1360">
        <v>0</v>
      </c>
      <c r="I68" s="1360">
        <v>0</v>
      </c>
      <c r="J68" s="1360">
        <v>0</v>
      </c>
      <c r="K68" s="1360">
        <v>0</v>
      </c>
      <c r="L68" s="528"/>
      <c r="M68" s="528"/>
      <c r="N68" s="528"/>
      <c r="O68" s="528"/>
      <c r="P68" s="528"/>
      <c r="Q68" s="528"/>
      <c r="R68" s="528"/>
      <c r="S68" s="529"/>
      <c r="T68" s="529"/>
    </row>
    <row r="69" spans="2:20" ht="12.75" customHeight="1">
      <c r="B69" s="1357" t="s">
        <v>1464</v>
      </c>
      <c r="C69" s="1355" t="s">
        <v>1465</v>
      </c>
      <c r="D69" s="1358">
        <v>2589515.6</v>
      </c>
      <c r="E69" s="1358">
        <v>-30000</v>
      </c>
      <c r="F69" s="1358">
        <v>2559515.6</v>
      </c>
      <c r="G69" s="1358">
        <v>0</v>
      </c>
      <c r="H69" s="1358">
        <v>0</v>
      </c>
      <c r="I69" s="1358">
        <v>2113637.4300000002</v>
      </c>
      <c r="J69" s="1358">
        <v>2113637.4300000002</v>
      </c>
      <c r="K69" s="1358">
        <v>445878.17</v>
      </c>
      <c r="L69" s="528"/>
      <c r="M69" s="528"/>
      <c r="N69" s="528"/>
      <c r="O69" s="528"/>
      <c r="P69" s="528"/>
      <c r="Q69" s="528"/>
      <c r="R69" s="528"/>
      <c r="S69" s="529"/>
      <c r="T69" s="529"/>
    </row>
    <row r="70" spans="2:20" ht="12.75" customHeight="1">
      <c r="B70" s="1357" t="s">
        <v>1466</v>
      </c>
      <c r="C70" s="1355" t="s">
        <v>1467</v>
      </c>
      <c r="D70" s="1358">
        <v>2589515.6</v>
      </c>
      <c r="E70" s="1358">
        <v>-30000</v>
      </c>
      <c r="F70" s="1358">
        <v>2559515.6</v>
      </c>
      <c r="G70" s="1358">
        <v>0</v>
      </c>
      <c r="H70" s="1358">
        <v>0</v>
      </c>
      <c r="I70" s="1358">
        <v>2113637.4300000002</v>
      </c>
      <c r="J70" s="1358">
        <v>2113637.4300000002</v>
      </c>
      <c r="K70" s="1358">
        <v>445878.17</v>
      </c>
      <c r="L70" s="528"/>
      <c r="M70" s="528"/>
      <c r="N70" s="528"/>
      <c r="O70" s="528"/>
      <c r="P70" s="528"/>
      <c r="Q70" s="528"/>
      <c r="R70" s="528"/>
      <c r="S70" s="529"/>
      <c r="T70" s="529"/>
    </row>
    <row r="71" spans="2:20" ht="12.75" customHeight="1">
      <c r="B71" s="1359" t="s">
        <v>1468</v>
      </c>
      <c r="C71" s="1360" t="s">
        <v>1469</v>
      </c>
      <c r="D71" s="1360">
        <v>0</v>
      </c>
      <c r="E71" s="1360">
        <v>0</v>
      </c>
      <c r="F71" s="1360">
        <v>0</v>
      </c>
      <c r="G71" s="1360">
        <v>0</v>
      </c>
      <c r="H71" s="1360">
        <v>0</v>
      </c>
      <c r="I71" s="1360">
        <v>0</v>
      </c>
      <c r="J71" s="1360">
        <v>0</v>
      </c>
      <c r="K71" s="1360">
        <v>0</v>
      </c>
      <c r="L71" s="528"/>
      <c r="M71" s="528"/>
      <c r="N71" s="528"/>
      <c r="O71" s="528"/>
      <c r="P71" s="528"/>
      <c r="Q71" s="528"/>
      <c r="R71" s="528"/>
      <c r="S71" s="529"/>
      <c r="T71" s="529"/>
    </row>
    <row r="72" spans="2:20" ht="12.75" customHeight="1">
      <c r="B72" s="1359" t="s">
        <v>1470</v>
      </c>
      <c r="C72" s="1360" t="s">
        <v>1471</v>
      </c>
      <c r="D72" s="1360">
        <v>1217338.8</v>
      </c>
      <c r="E72" s="1360">
        <v>-250000</v>
      </c>
      <c r="F72" s="1360">
        <v>967338.8</v>
      </c>
      <c r="G72" s="1360">
        <v>0</v>
      </c>
      <c r="H72" s="1360">
        <v>0</v>
      </c>
      <c r="I72" s="1360">
        <v>845613.84</v>
      </c>
      <c r="J72" s="1360">
        <v>845613.84</v>
      </c>
      <c r="K72" s="1360">
        <v>121724.96</v>
      </c>
      <c r="L72" s="528"/>
      <c r="M72" s="528"/>
      <c r="N72" s="528"/>
      <c r="O72" s="528"/>
      <c r="P72" s="528"/>
      <c r="Q72" s="528"/>
      <c r="R72" s="528"/>
      <c r="S72" s="529"/>
      <c r="T72" s="529"/>
    </row>
    <row r="73" spans="2:20" ht="12.75" customHeight="1">
      <c r="B73" s="1359" t="s">
        <v>1472</v>
      </c>
      <c r="C73" s="1360" t="s">
        <v>1473</v>
      </c>
      <c r="D73" s="1360">
        <v>883754.98</v>
      </c>
      <c r="E73" s="1360">
        <v>-180000</v>
      </c>
      <c r="F73" s="1360">
        <v>703754.98</v>
      </c>
      <c r="G73" s="1360">
        <v>0</v>
      </c>
      <c r="H73" s="1360">
        <v>0</v>
      </c>
      <c r="I73" s="1360">
        <v>676184.98</v>
      </c>
      <c r="J73" s="1360">
        <v>676184.98</v>
      </c>
      <c r="K73" s="1360">
        <v>27570</v>
      </c>
      <c r="L73" s="528"/>
      <c r="M73" s="528"/>
      <c r="N73" s="528"/>
      <c r="O73" s="528"/>
      <c r="P73" s="528"/>
      <c r="Q73" s="528"/>
      <c r="R73" s="528"/>
      <c r="S73" s="529"/>
      <c r="T73" s="529"/>
    </row>
    <row r="74" spans="2:20" ht="12.75" customHeight="1">
      <c r="B74" s="1359" t="s">
        <v>1474</v>
      </c>
      <c r="C74" s="1360" t="s">
        <v>1475</v>
      </c>
      <c r="D74" s="1360">
        <v>210987.88</v>
      </c>
      <c r="E74" s="1360">
        <v>0</v>
      </c>
      <c r="F74" s="1360">
        <v>210987.88</v>
      </c>
      <c r="G74" s="1360">
        <v>0</v>
      </c>
      <c r="H74" s="1360">
        <v>0</v>
      </c>
      <c r="I74" s="1360">
        <v>128427.02</v>
      </c>
      <c r="J74" s="1360">
        <v>128427.02</v>
      </c>
      <c r="K74" s="1360">
        <v>82560.86</v>
      </c>
      <c r="L74" s="528"/>
      <c r="M74" s="528"/>
      <c r="N74" s="528"/>
      <c r="O74" s="528"/>
      <c r="P74" s="528"/>
      <c r="Q74" s="528"/>
      <c r="R74" s="528"/>
      <c r="S74" s="529"/>
      <c r="T74" s="529"/>
    </row>
    <row r="75" spans="2:20" ht="12.75" customHeight="1">
      <c r="B75" s="1359" t="s">
        <v>1476</v>
      </c>
      <c r="C75" s="1360" t="s">
        <v>1477</v>
      </c>
      <c r="D75" s="1360">
        <v>266068.65000000002</v>
      </c>
      <c r="E75" s="1360">
        <v>0</v>
      </c>
      <c r="F75" s="1360">
        <v>266068.65000000002</v>
      </c>
      <c r="G75" s="1360">
        <v>0</v>
      </c>
      <c r="H75" s="1360">
        <v>0</v>
      </c>
      <c r="I75" s="1360">
        <v>121851.43</v>
      </c>
      <c r="J75" s="1360">
        <v>121851.43</v>
      </c>
      <c r="K75" s="1360">
        <v>144217.22</v>
      </c>
      <c r="L75" s="528"/>
      <c r="M75" s="528"/>
      <c r="N75" s="528"/>
      <c r="O75" s="528"/>
      <c r="P75" s="528"/>
      <c r="Q75" s="528"/>
      <c r="R75" s="528"/>
      <c r="S75" s="529"/>
      <c r="T75" s="529"/>
    </row>
    <row r="76" spans="2:20" ht="12.75" customHeight="1">
      <c r="B76" s="1359" t="s">
        <v>1478</v>
      </c>
      <c r="C76" s="1360" t="s">
        <v>1479</v>
      </c>
      <c r="D76" s="1360">
        <v>11365.29</v>
      </c>
      <c r="E76" s="1360">
        <v>400000</v>
      </c>
      <c r="F76" s="1360">
        <v>411365.29</v>
      </c>
      <c r="G76" s="1360">
        <v>0</v>
      </c>
      <c r="H76" s="1360">
        <v>0</v>
      </c>
      <c r="I76" s="1360">
        <v>341560.16</v>
      </c>
      <c r="J76" s="1360">
        <v>341560.16</v>
      </c>
      <c r="K76" s="1360">
        <v>69805.13</v>
      </c>
      <c r="L76" s="528"/>
      <c r="M76" s="528"/>
      <c r="N76" s="528"/>
      <c r="O76" s="528"/>
      <c r="P76" s="528"/>
      <c r="Q76" s="528"/>
      <c r="R76" s="528"/>
      <c r="S76" s="529"/>
      <c r="T76" s="529"/>
    </row>
    <row r="77" spans="2:20" ht="12.75" customHeight="1">
      <c r="B77" s="1359" t="s">
        <v>1480</v>
      </c>
      <c r="C77" s="1360" t="s">
        <v>1481</v>
      </c>
      <c r="D77" s="1360">
        <v>0</v>
      </c>
      <c r="E77" s="1360">
        <v>0</v>
      </c>
      <c r="F77" s="1360">
        <v>0</v>
      </c>
      <c r="G77" s="1360">
        <v>0</v>
      </c>
      <c r="H77" s="1360">
        <v>0</v>
      </c>
      <c r="I77" s="1360">
        <v>0</v>
      </c>
      <c r="J77" s="1360">
        <v>0</v>
      </c>
      <c r="K77" s="1360">
        <v>0</v>
      </c>
      <c r="L77" s="528"/>
      <c r="M77" s="528"/>
      <c r="N77" s="528"/>
      <c r="O77" s="528"/>
      <c r="P77" s="528"/>
      <c r="Q77" s="528"/>
      <c r="R77" s="528"/>
      <c r="S77" s="529"/>
      <c r="T77" s="529"/>
    </row>
    <row r="78" spans="2:20" ht="12.75" customHeight="1">
      <c r="B78" s="1357" t="s">
        <v>1482</v>
      </c>
      <c r="C78" s="1355" t="s">
        <v>1483</v>
      </c>
      <c r="D78" s="1358">
        <v>0</v>
      </c>
      <c r="E78" s="1358">
        <v>0</v>
      </c>
      <c r="F78" s="1358">
        <v>0</v>
      </c>
      <c r="G78" s="1358">
        <v>0</v>
      </c>
      <c r="H78" s="1358">
        <v>0</v>
      </c>
      <c r="I78" s="1358">
        <v>0</v>
      </c>
      <c r="J78" s="1358">
        <v>0</v>
      </c>
      <c r="K78" s="1358">
        <v>0</v>
      </c>
      <c r="L78" s="528"/>
      <c r="M78" s="528"/>
      <c r="N78" s="528"/>
      <c r="O78" s="528"/>
      <c r="P78" s="528"/>
      <c r="Q78" s="528"/>
      <c r="R78" s="528"/>
      <c r="S78" s="529"/>
      <c r="T78" s="529"/>
    </row>
    <row r="79" spans="2:20" ht="12.75" customHeight="1">
      <c r="B79" s="1359" t="s">
        <v>1484</v>
      </c>
      <c r="C79" s="1360" t="s">
        <v>1485</v>
      </c>
      <c r="D79" s="1360">
        <v>0</v>
      </c>
      <c r="E79" s="1360">
        <v>0</v>
      </c>
      <c r="F79" s="1360">
        <v>0</v>
      </c>
      <c r="G79" s="1360">
        <v>0</v>
      </c>
      <c r="H79" s="1360">
        <v>0</v>
      </c>
      <c r="I79" s="1360">
        <v>0</v>
      </c>
      <c r="J79" s="1360">
        <v>0</v>
      </c>
      <c r="K79" s="1360">
        <v>0</v>
      </c>
      <c r="L79" s="528"/>
      <c r="M79" s="528"/>
      <c r="N79" s="528"/>
      <c r="O79" s="528"/>
      <c r="P79" s="528"/>
      <c r="Q79" s="528"/>
      <c r="R79" s="528"/>
      <c r="S79" s="529"/>
      <c r="T79" s="529"/>
    </row>
    <row r="80" spans="2:20" ht="12.75" customHeight="1">
      <c r="B80" s="1357" t="s">
        <v>1486</v>
      </c>
      <c r="C80" s="1355" t="s">
        <v>1487</v>
      </c>
      <c r="D80" s="1358">
        <v>0</v>
      </c>
      <c r="E80" s="1358">
        <v>0</v>
      </c>
      <c r="F80" s="1358">
        <v>0</v>
      </c>
      <c r="G80" s="1358">
        <v>0</v>
      </c>
      <c r="H80" s="1358">
        <v>0</v>
      </c>
      <c r="I80" s="1358">
        <v>0</v>
      </c>
      <c r="J80" s="1358">
        <v>0</v>
      </c>
      <c r="K80" s="1358">
        <v>0</v>
      </c>
      <c r="L80" s="528"/>
      <c r="M80" s="528"/>
      <c r="N80" s="528"/>
      <c r="O80" s="528"/>
      <c r="P80" s="528"/>
      <c r="Q80" s="528"/>
      <c r="R80" s="528"/>
      <c r="S80" s="529"/>
      <c r="T80" s="529"/>
    </row>
    <row r="81" spans="2:254" ht="12.75" customHeight="1">
      <c r="B81" s="1359" t="s">
        <v>1488</v>
      </c>
      <c r="C81" s="1360" t="s">
        <v>1489</v>
      </c>
      <c r="D81" s="1360">
        <v>0</v>
      </c>
      <c r="E81" s="1360">
        <v>0</v>
      </c>
      <c r="F81" s="1360">
        <v>0</v>
      </c>
      <c r="G81" s="1360">
        <v>0</v>
      </c>
      <c r="H81" s="1360">
        <v>0</v>
      </c>
      <c r="I81" s="1360">
        <v>0</v>
      </c>
      <c r="J81" s="1360">
        <v>0</v>
      </c>
      <c r="K81" s="1360">
        <v>0</v>
      </c>
      <c r="L81" s="528"/>
      <c r="M81" s="528"/>
      <c r="N81" s="528"/>
      <c r="O81" s="528"/>
      <c r="P81" s="528"/>
      <c r="Q81" s="528"/>
      <c r="R81" s="528"/>
      <c r="S81" s="529"/>
      <c r="T81" s="529"/>
    </row>
    <row r="82" spans="2:254" ht="12.75" customHeight="1">
      <c r="B82" s="1357" t="s">
        <v>1490</v>
      </c>
      <c r="C82" s="1355" t="s">
        <v>1491</v>
      </c>
      <c r="D82" s="1358">
        <v>0</v>
      </c>
      <c r="E82" s="1358">
        <v>0</v>
      </c>
      <c r="F82" s="1358">
        <v>0</v>
      </c>
      <c r="G82" s="1358">
        <v>0</v>
      </c>
      <c r="H82" s="1358">
        <v>0</v>
      </c>
      <c r="I82" s="1358">
        <v>0</v>
      </c>
      <c r="J82" s="1358">
        <v>0</v>
      </c>
      <c r="K82" s="1358">
        <v>0</v>
      </c>
      <c r="L82" s="528"/>
      <c r="M82" s="528"/>
      <c r="N82" s="528"/>
      <c r="O82" s="528"/>
      <c r="P82" s="528"/>
      <c r="Q82" s="528"/>
      <c r="R82" s="528"/>
      <c r="S82" s="529"/>
      <c r="T82" s="529"/>
    </row>
    <row r="83" spans="2:254" ht="12.75" customHeight="1">
      <c r="B83" s="1359" t="s">
        <v>1492</v>
      </c>
      <c r="C83" s="1360" t="s">
        <v>1493</v>
      </c>
      <c r="D83" s="1360">
        <v>0</v>
      </c>
      <c r="E83" s="1360">
        <v>0</v>
      </c>
      <c r="F83" s="1360">
        <v>0</v>
      </c>
      <c r="G83" s="1360">
        <v>0</v>
      </c>
      <c r="H83" s="1360">
        <v>0</v>
      </c>
      <c r="I83" s="1360">
        <v>0</v>
      </c>
      <c r="J83" s="1360">
        <v>0</v>
      </c>
      <c r="K83" s="1360">
        <v>0</v>
      </c>
      <c r="L83" s="528"/>
      <c r="M83" s="528"/>
      <c r="N83" s="528"/>
      <c r="O83" s="528"/>
      <c r="P83" s="528"/>
      <c r="Q83" s="528"/>
      <c r="R83" s="528"/>
      <c r="S83" s="529"/>
      <c r="T83" s="529"/>
    </row>
    <row r="84" spans="2:254" ht="12.75" customHeight="1">
      <c r="B84" s="1357" t="s">
        <v>1494</v>
      </c>
      <c r="C84" s="1355" t="s">
        <v>1495</v>
      </c>
      <c r="D84" s="1358">
        <v>680000</v>
      </c>
      <c r="E84" s="1358">
        <v>0</v>
      </c>
      <c r="F84" s="1358">
        <v>680000</v>
      </c>
      <c r="G84" s="1358">
        <v>0</v>
      </c>
      <c r="H84" s="1358">
        <v>0</v>
      </c>
      <c r="I84" s="1358">
        <v>50000</v>
      </c>
      <c r="J84" s="1358">
        <v>50000</v>
      </c>
      <c r="K84" s="1358">
        <v>630000</v>
      </c>
      <c r="L84" s="528"/>
      <c r="M84" s="528"/>
      <c r="N84" s="528"/>
      <c r="O84" s="528"/>
      <c r="P84" s="528"/>
      <c r="Q84" s="528"/>
      <c r="R84" s="528"/>
      <c r="S84" s="529"/>
      <c r="T84" s="529"/>
    </row>
    <row r="85" spans="2:254" ht="12.75" customHeight="1">
      <c r="B85" s="1357" t="s">
        <v>1496</v>
      </c>
      <c r="C85" s="1355" t="s">
        <v>1497</v>
      </c>
      <c r="D85" s="1358">
        <v>0</v>
      </c>
      <c r="E85" s="1358">
        <v>0</v>
      </c>
      <c r="F85" s="1358">
        <v>0</v>
      </c>
      <c r="G85" s="1358">
        <v>0</v>
      </c>
      <c r="H85" s="1358">
        <v>0</v>
      </c>
      <c r="I85" s="1358">
        <v>0</v>
      </c>
      <c r="J85" s="1358">
        <v>0</v>
      </c>
      <c r="K85" s="1358">
        <v>0</v>
      </c>
      <c r="L85" s="528"/>
      <c r="M85" s="528"/>
      <c r="N85" s="528"/>
      <c r="O85" s="528"/>
      <c r="P85" s="528"/>
      <c r="Q85" s="528"/>
      <c r="R85" s="528"/>
      <c r="S85" s="529"/>
      <c r="T85" s="529"/>
    </row>
    <row r="86" spans="2:254" ht="12.75" customHeight="1">
      <c r="B86" s="1359" t="s">
        <v>1498</v>
      </c>
      <c r="C86" s="1360" t="s">
        <v>1499</v>
      </c>
      <c r="D86" s="1360">
        <v>0</v>
      </c>
      <c r="E86" s="1360">
        <v>0</v>
      </c>
      <c r="F86" s="1360">
        <v>0</v>
      </c>
      <c r="G86" s="1360">
        <v>0</v>
      </c>
      <c r="H86" s="1360">
        <v>0</v>
      </c>
      <c r="I86" s="1360">
        <v>0</v>
      </c>
      <c r="J86" s="1360">
        <v>0</v>
      </c>
      <c r="K86" s="1360">
        <v>0</v>
      </c>
      <c r="L86" s="528"/>
      <c r="M86" s="528"/>
      <c r="N86" s="528"/>
      <c r="O86" s="528"/>
      <c r="P86" s="528"/>
      <c r="Q86" s="528"/>
      <c r="R86" s="528"/>
      <c r="S86" s="529"/>
      <c r="T86" s="529"/>
    </row>
    <row r="87" spans="2:254" ht="12.75" customHeight="1">
      <c r="B87" s="1359" t="s">
        <v>1500</v>
      </c>
      <c r="C87" s="1360" t="s">
        <v>1501</v>
      </c>
      <c r="D87" s="1360">
        <v>0</v>
      </c>
      <c r="E87" s="1360">
        <v>0</v>
      </c>
      <c r="F87" s="1360">
        <v>0</v>
      </c>
      <c r="G87" s="1360">
        <v>0</v>
      </c>
      <c r="H87" s="1360">
        <v>0</v>
      </c>
      <c r="I87" s="1360">
        <v>0</v>
      </c>
      <c r="J87" s="1360">
        <v>0</v>
      </c>
      <c r="K87" s="1360">
        <v>0</v>
      </c>
      <c r="L87" s="528"/>
      <c r="M87" s="528"/>
      <c r="N87" s="528"/>
      <c r="O87" s="528"/>
      <c r="P87" s="528"/>
      <c r="Q87" s="528"/>
      <c r="R87" s="528"/>
      <c r="S87" s="529"/>
      <c r="T87" s="529"/>
    </row>
    <row r="88" spans="2:254" ht="12.75" customHeight="1">
      <c r="B88" s="1357" t="s">
        <v>1502</v>
      </c>
      <c r="C88" s="1355" t="s">
        <v>1503</v>
      </c>
      <c r="D88" s="1358">
        <v>680000</v>
      </c>
      <c r="E88" s="1358">
        <v>0</v>
      </c>
      <c r="F88" s="1358">
        <v>680000</v>
      </c>
      <c r="G88" s="1358">
        <v>0</v>
      </c>
      <c r="H88" s="1358">
        <v>0</v>
      </c>
      <c r="I88" s="1358">
        <v>50000</v>
      </c>
      <c r="J88" s="1358">
        <v>50000</v>
      </c>
      <c r="K88" s="1358">
        <v>630000</v>
      </c>
      <c r="L88" s="528"/>
      <c r="M88" s="528"/>
      <c r="N88" s="528"/>
      <c r="O88" s="528"/>
      <c r="P88" s="528"/>
      <c r="Q88" s="528"/>
      <c r="R88" s="528"/>
      <c r="S88" s="529"/>
      <c r="T88" s="529"/>
    </row>
    <row r="89" spans="2:254" ht="12.75" customHeight="1">
      <c r="B89" s="1359" t="s">
        <v>1504</v>
      </c>
      <c r="C89" s="1360" t="s">
        <v>1505</v>
      </c>
      <c r="D89" s="1360">
        <v>0</v>
      </c>
      <c r="E89" s="1360">
        <v>0</v>
      </c>
      <c r="F89" s="1360">
        <v>0</v>
      </c>
      <c r="G89" s="1360">
        <v>0</v>
      </c>
      <c r="H89" s="1360">
        <v>0</v>
      </c>
      <c r="I89" s="1360">
        <v>0</v>
      </c>
      <c r="J89" s="1360">
        <v>0</v>
      </c>
      <c r="K89" s="1360">
        <v>0</v>
      </c>
      <c r="T89" s="533"/>
    </row>
    <row r="90" spans="2:254" ht="12.75" customHeight="1">
      <c r="B90" s="1359" t="s">
        <v>1506</v>
      </c>
      <c r="C90" s="1360" t="s">
        <v>1507</v>
      </c>
      <c r="D90" s="1360">
        <v>680000</v>
      </c>
      <c r="E90" s="1360">
        <v>0</v>
      </c>
      <c r="F90" s="1360">
        <v>680000</v>
      </c>
      <c r="G90" s="1360">
        <v>0</v>
      </c>
      <c r="H90" s="1360">
        <v>0</v>
      </c>
      <c r="I90" s="1360">
        <v>50000</v>
      </c>
      <c r="J90" s="1360">
        <v>50000</v>
      </c>
      <c r="K90" s="1360">
        <v>630000</v>
      </c>
    </row>
    <row r="91" spans="2:254" ht="12.75" customHeight="1">
      <c r="B91" s="1357" t="s">
        <v>1508</v>
      </c>
      <c r="C91" s="1355" t="s">
        <v>1509</v>
      </c>
      <c r="D91" s="1358">
        <v>0</v>
      </c>
      <c r="E91" s="1358">
        <v>0</v>
      </c>
      <c r="F91" s="1358">
        <v>0</v>
      </c>
      <c r="G91" s="1358">
        <v>0</v>
      </c>
      <c r="H91" s="1358">
        <v>0</v>
      </c>
      <c r="I91" s="1358">
        <v>0</v>
      </c>
      <c r="J91" s="1358">
        <v>0</v>
      </c>
      <c r="K91" s="1358">
        <v>0</v>
      </c>
    </row>
    <row r="92" spans="2:254" ht="12.75" customHeight="1">
      <c r="B92" s="1359" t="s">
        <v>1510</v>
      </c>
      <c r="C92" s="1360" t="s">
        <v>1511</v>
      </c>
      <c r="D92" s="1360">
        <v>0</v>
      </c>
      <c r="E92" s="1360">
        <v>0</v>
      </c>
      <c r="F92" s="1360">
        <v>0</v>
      </c>
      <c r="G92" s="1360">
        <v>0</v>
      </c>
      <c r="H92" s="1360">
        <v>0</v>
      </c>
      <c r="I92" s="1360">
        <v>0</v>
      </c>
      <c r="J92" s="1360">
        <v>0</v>
      </c>
      <c r="K92" s="1360">
        <v>0</v>
      </c>
    </row>
    <row r="93" spans="2:254" ht="12.75" customHeight="1">
      <c r="B93" s="1357" t="s">
        <v>1512</v>
      </c>
      <c r="C93" s="1355" t="s">
        <v>1513</v>
      </c>
      <c r="D93" s="1358">
        <v>0</v>
      </c>
      <c r="E93" s="1358">
        <v>0</v>
      </c>
      <c r="F93" s="1358">
        <v>0</v>
      </c>
      <c r="G93" s="1358">
        <v>0</v>
      </c>
      <c r="H93" s="1358">
        <v>0</v>
      </c>
      <c r="I93" s="1358">
        <v>0</v>
      </c>
      <c r="J93" s="1358">
        <v>0</v>
      </c>
      <c r="K93" s="1358">
        <v>0</v>
      </c>
    </row>
    <row r="94" spans="2:254" ht="12.75" customHeight="1">
      <c r="B94" s="1359" t="s">
        <v>1514</v>
      </c>
      <c r="C94" s="1360" t="s">
        <v>1515</v>
      </c>
      <c r="D94" s="1360">
        <v>0</v>
      </c>
      <c r="E94" s="1360">
        <v>0</v>
      </c>
      <c r="F94" s="1360">
        <v>0</v>
      </c>
      <c r="G94" s="1360">
        <v>0</v>
      </c>
      <c r="H94" s="1360">
        <v>0</v>
      </c>
      <c r="I94" s="1360">
        <v>0</v>
      </c>
      <c r="J94" s="1360">
        <v>0</v>
      </c>
      <c r="K94" s="1360">
        <v>0</v>
      </c>
    </row>
    <row r="95" spans="2:254" ht="12.75" customHeight="1">
      <c r="B95" s="1359" t="s">
        <v>1516</v>
      </c>
      <c r="C95" s="1360" t="s">
        <v>1517</v>
      </c>
      <c r="D95" s="1360">
        <v>0</v>
      </c>
      <c r="E95" s="1360">
        <v>0</v>
      </c>
      <c r="F95" s="1360">
        <v>0</v>
      </c>
      <c r="G95" s="1360">
        <v>0</v>
      </c>
      <c r="H95" s="1360">
        <v>0</v>
      </c>
      <c r="I95" s="1360">
        <v>0</v>
      </c>
      <c r="J95" s="1360">
        <v>0</v>
      </c>
      <c r="K95" s="1360">
        <v>0</v>
      </c>
      <c r="L95" s="535"/>
      <c r="M95" s="535"/>
      <c r="N95" s="535"/>
      <c r="O95" s="535"/>
      <c r="P95" s="535"/>
      <c r="Q95" s="535"/>
      <c r="R95" s="535"/>
      <c r="S95" s="535"/>
      <c r="T95" s="535"/>
      <c r="U95" s="535"/>
      <c r="V95" s="535"/>
      <c r="W95" s="535"/>
      <c r="X95" s="535"/>
      <c r="Y95" s="535"/>
      <c r="Z95" s="535"/>
      <c r="AA95" s="535"/>
      <c r="AB95" s="535"/>
      <c r="AC95" s="535"/>
      <c r="AD95" s="535"/>
      <c r="AE95" s="535"/>
      <c r="AF95" s="535"/>
      <c r="AG95" s="535"/>
      <c r="AH95" s="535"/>
      <c r="AI95" s="535"/>
      <c r="AJ95" s="535"/>
      <c r="AK95" s="535"/>
      <c r="AL95" s="535"/>
      <c r="AM95" s="535"/>
      <c r="AN95" s="535"/>
      <c r="AO95" s="535"/>
      <c r="AP95" s="535"/>
      <c r="AQ95" s="535"/>
      <c r="AR95" s="535"/>
      <c r="AS95" s="535"/>
      <c r="AT95" s="535"/>
      <c r="AU95" s="535"/>
      <c r="AV95" s="535"/>
      <c r="AW95" s="535"/>
      <c r="AX95" s="535"/>
      <c r="AY95" s="535"/>
      <c r="AZ95" s="535"/>
      <c r="BA95" s="535"/>
      <c r="BB95" s="535"/>
      <c r="BC95" s="535"/>
      <c r="BD95" s="535"/>
      <c r="BE95" s="535"/>
      <c r="BF95" s="535"/>
      <c r="BG95" s="535"/>
      <c r="BH95" s="535"/>
      <c r="BI95" s="535"/>
      <c r="BJ95" s="535"/>
      <c r="BK95" s="535"/>
      <c r="BL95" s="535"/>
      <c r="BM95" s="535"/>
      <c r="BN95" s="535"/>
      <c r="BO95" s="535"/>
      <c r="BP95" s="535"/>
      <c r="BQ95" s="535"/>
      <c r="BR95" s="535"/>
      <c r="BS95" s="535"/>
      <c r="BT95" s="535"/>
      <c r="BU95" s="535"/>
      <c r="BV95" s="535"/>
      <c r="BW95" s="535"/>
      <c r="BX95" s="535"/>
      <c r="BY95" s="535"/>
      <c r="BZ95" s="535"/>
      <c r="CA95" s="535"/>
      <c r="CB95" s="535"/>
      <c r="CC95" s="535"/>
      <c r="CD95" s="535"/>
      <c r="CE95" s="535"/>
      <c r="CF95" s="535"/>
      <c r="CG95" s="535"/>
      <c r="CH95" s="535"/>
      <c r="CI95" s="535"/>
      <c r="CJ95" s="535"/>
      <c r="CK95" s="535"/>
      <c r="CL95" s="535"/>
      <c r="CM95" s="535"/>
      <c r="CN95" s="535"/>
      <c r="CO95" s="535"/>
      <c r="CP95" s="535"/>
      <c r="CQ95" s="535"/>
      <c r="CR95" s="535"/>
      <c r="CS95" s="535"/>
      <c r="CT95" s="535"/>
      <c r="CU95" s="535"/>
      <c r="CV95" s="535"/>
      <c r="CW95" s="535"/>
      <c r="CX95" s="535"/>
      <c r="CY95" s="535"/>
      <c r="CZ95" s="535"/>
      <c r="DA95" s="535"/>
      <c r="DB95" s="535"/>
      <c r="DC95" s="535"/>
      <c r="DD95" s="535"/>
      <c r="DE95" s="535"/>
      <c r="DF95" s="535"/>
      <c r="DG95" s="535"/>
      <c r="DH95" s="535"/>
      <c r="DI95" s="535"/>
      <c r="DJ95" s="535"/>
      <c r="DK95" s="535"/>
      <c r="DL95" s="535"/>
      <c r="DM95" s="535"/>
      <c r="DN95" s="535"/>
      <c r="DO95" s="535"/>
      <c r="DP95" s="535"/>
      <c r="DQ95" s="535"/>
      <c r="DR95" s="535"/>
      <c r="DS95" s="535"/>
      <c r="DT95" s="535"/>
      <c r="DU95" s="535"/>
      <c r="DV95" s="535"/>
      <c r="DW95" s="535"/>
      <c r="DX95" s="535"/>
      <c r="DY95" s="535"/>
      <c r="DZ95" s="535"/>
      <c r="EA95" s="535"/>
      <c r="EB95" s="535"/>
      <c r="EC95" s="535"/>
      <c r="ED95" s="535"/>
      <c r="EE95" s="535"/>
      <c r="EF95" s="535"/>
      <c r="EG95" s="535"/>
      <c r="EH95" s="535"/>
      <c r="EI95" s="535"/>
      <c r="EJ95" s="535"/>
      <c r="EK95" s="535"/>
      <c r="EL95" s="535"/>
      <c r="EM95" s="535"/>
      <c r="EN95" s="535"/>
      <c r="EO95" s="535"/>
      <c r="EP95" s="535"/>
      <c r="EQ95" s="535"/>
      <c r="ER95" s="535"/>
      <c r="ES95" s="535"/>
      <c r="ET95" s="535"/>
      <c r="EU95" s="535"/>
      <c r="EV95" s="535"/>
      <c r="EW95" s="535"/>
      <c r="EX95" s="535"/>
      <c r="EY95" s="535"/>
      <c r="EZ95" s="535"/>
      <c r="FA95" s="535"/>
      <c r="FB95" s="535"/>
      <c r="FC95" s="535"/>
      <c r="FD95" s="535"/>
      <c r="FE95" s="535"/>
      <c r="FF95" s="535"/>
      <c r="FG95" s="535"/>
      <c r="FH95" s="535"/>
      <c r="FI95" s="535"/>
      <c r="FJ95" s="535"/>
      <c r="FK95" s="535"/>
      <c r="FL95" s="535"/>
      <c r="FM95" s="535"/>
      <c r="FN95" s="535"/>
      <c r="FO95" s="535"/>
      <c r="FP95" s="535"/>
      <c r="FQ95" s="535"/>
      <c r="FR95" s="535"/>
      <c r="FS95" s="535"/>
      <c r="FT95" s="535"/>
      <c r="FU95" s="535"/>
      <c r="FV95" s="535"/>
      <c r="FW95" s="535"/>
      <c r="FX95" s="535"/>
      <c r="FY95" s="535"/>
      <c r="FZ95" s="535"/>
      <c r="GA95" s="535"/>
      <c r="GB95" s="535"/>
      <c r="GC95" s="535"/>
      <c r="GD95" s="535"/>
      <c r="GE95" s="535"/>
      <c r="GF95" s="535"/>
      <c r="GG95" s="535"/>
      <c r="GH95" s="535"/>
      <c r="GI95" s="535"/>
      <c r="GJ95" s="535"/>
      <c r="GK95" s="535"/>
      <c r="GL95" s="535"/>
      <c r="GM95" s="535"/>
      <c r="GN95" s="535"/>
      <c r="GO95" s="535"/>
      <c r="GP95" s="535"/>
      <c r="GQ95" s="535"/>
      <c r="GR95" s="535"/>
      <c r="GS95" s="535"/>
      <c r="GT95" s="535"/>
      <c r="GU95" s="535"/>
      <c r="GV95" s="535"/>
      <c r="GW95" s="535"/>
      <c r="GX95" s="535"/>
      <c r="GY95" s="535"/>
      <c r="GZ95" s="535"/>
      <c r="HA95" s="535"/>
      <c r="HB95" s="535"/>
      <c r="HC95" s="535"/>
      <c r="HD95" s="535"/>
      <c r="HE95" s="535"/>
      <c r="HF95" s="535"/>
      <c r="HG95" s="535"/>
      <c r="HH95" s="535"/>
      <c r="HI95" s="535"/>
      <c r="HJ95" s="535"/>
      <c r="HK95" s="535"/>
      <c r="HL95" s="535"/>
      <c r="HM95" s="535"/>
      <c r="HN95" s="535"/>
      <c r="HO95" s="535"/>
      <c r="HP95" s="535"/>
      <c r="HQ95" s="535"/>
      <c r="HR95" s="535"/>
      <c r="HS95" s="535"/>
      <c r="HT95" s="535"/>
      <c r="HU95" s="535"/>
      <c r="HV95" s="535"/>
      <c r="HW95" s="535"/>
      <c r="HX95" s="535"/>
      <c r="HY95" s="535"/>
      <c r="HZ95" s="535"/>
      <c r="IA95" s="535"/>
      <c r="IB95" s="535"/>
      <c r="IC95" s="535"/>
      <c r="ID95" s="535"/>
      <c r="IE95" s="535"/>
      <c r="IF95" s="535"/>
      <c r="IG95" s="535"/>
      <c r="IH95" s="535"/>
      <c r="II95" s="535"/>
      <c r="IJ95" s="535"/>
      <c r="IK95" s="535"/>
      <c r="IL95" s="535"/>
      <c r="IM95" s="535"/>
      <c r="IN95" s="535"/>
      <c r="IO95" s="535"/>
      <c r="IP95" s="535"/>
      <c r="IQ95" s="535"/>
      <c r="IR95" s="535"/>
      <c r="IS95" s="535"/>
      <c r="IT95" s="535"/>
    </row>
    <row r="96" spans="2:254" ht="12.75" customHeight="1">
      <c r="B96" s="1359" t="s">
        <v>1518</v>
      </c>
      <c r="C96" s="1360" t="s">
        <v>1519</v>
      </c>
      <c r="D96" s="1360">
        <v>0</v>
      </c>
      <c r="E96" s="1360">
        <v>0</v>
      </c>
      <c r="F96" s="1360">
        <v>0</v>
      </c>
      <c r="G96" s="1360">
        <v>0</v>
      </c>
      <c r="H96" s="1360">
        <v>0</v>
      </c>
      <c r="I96" s="1360">
        <v>0</v>
      </c>
      <c r="J96" s="1360">
        <v>0</v>
      </c>
      <c r="K96" s="1360">
        <v>0</v>
      </c>
      <c r="L96" s="536"/>
      <c r="M96" s="536"/>
      <c r="N96" s="536"/>
      <c r="O96" s="536"/>
      <c r="P96" s="536"/>
      <c r="Q96" s="536"/>
      <c r="R96" s="536"/>
      <c r="S96" s="536"/>
      <c r="T96" s="536"/>
      <c r="U96" s="536"/>
      <c r="V96" s="536"/>
      <c r="W96" s="536"/>
      <c r="X96" s="536"/>
      <c r="Y96" s="536"/>
      <c r="Z96" s="536"/>
      <c r="AA96" s="536"/>
      <c r="AB96" s="536"/>
      <c r="AC96" s="536"/>
      <c r="AD96" s="536"/>
      <c r="AE96" s="536"/>
      <c r="AF96" s="536"/>
      <c r="AG96" s="536"/>
      <c r="AH96" s="536"/>
      <c r="AI96" s="536"/>
      <c r="AJ96" s="536"/>
      <c r="AK96" s="536"/>
      <c r="AL96" s="536"/>
      <c r="AM96" s="536"/>
      <c r="AN96" s="536"/>
      <c r="AO96" s="536"/>
      <c r="AP96" s="536"/>
      <c r="AQ96" s="536"/>
      <c r="AR96" s="536"/>
      <c r="AS96" s="536"/>
      <c r="AT96" s="536"/>
      <c r="AU96" s="536"/>
      <c r="AV96" s="536"/>
      <c r="AW96" s="536"/>
      <c r="AX96" s="536"/>
      <c r="AY96" s="536"/>
      <c r="AZ96" s="536"/>
      <c r="BA96" s="536"/>
      <c r="BB96" s="536"/>
      <c r="BC96" s="536"/>
      <c r="BD96" s="536"/>
      <c r="BE96" s="536"/>
      <c r="BF96" s="536"/>
      <c r="BG96" s="536"/>
      <c r="BH96" s="536"/>
      <c r="BI96" s="536"/>
      <c r="BJ96" s="536"/>
      <c r="BK96" s="536"/>
      <c r="BL96" s="536"/>
      <c r="BM96" s="536"/>
      <c r="BN96" s="536"/>
      <c r="BO96" s="536"/>
      <c r="BP96" s="536"/>
      <c r="BQ96" s="536"/>
      <c r="BR96" s="536"/>
      <c r="BS96" s="536"/>
      <c r="BT96" s="536"/>
      <c r="BU96" s="536"/>
      <c r="BV96" s="536"/>
      <c r="BW96" s="536"/>
      <c r="BX96" s="536"/>
      <c r="BY96" s="536"/>
      <c r="BZ96" s="536"/>
      <c r="CA96" s="536"/>
      <c r="CB96" s="536"/>
      <c r="CC96" s="536"/>
      <c r="CD96" s="536"/>
      <c r="CE96" s="536"/>
      <c r="CF96" s="536"/>
      <c r="CG96" s="536"/>
      <c r="CH96" s="536"/>
      <c r="CI96" s="536"/>
      <c r="CJ96" s="536"/>
      <c r="CK96" s="536"/>
      <c r="CL96" s="536"/>
      <c r="CM96" s="536"/>
      <c r="CN96" s="536"/>
      <c r="CO96" s="536"/>
      <c r="CP96" s="536"/>
      <c r="CQ96" s="536"/>
      <c r="CR96" s="536"/>
      <c r="CS96" s="536"/>
      <c r="CT96" s="536"/>
      <c r="CU96" s="536"/>
      <c r="CV96" s="536"/>
      <c r="CW96" s="536"/>
      <c r="CX96" s="536"/>
      <c r="CY96" s="536"/>
      <c r="CZ96" s="536"/>
      <c r="DA96" s="536"/>
      <c r="DB96" s="536"/>
      <c r="DC96" s="536"/>
      <c r="DD96" s="536"/>
      <c r="DE96" s="536"/>
      <c r="DF96" s="536"/>
      <c r="DG96" s="536"/>
      <c r="DH96" s="536"/>
      <c r="DI96" s="536"/>
      <c r="DJ96" s="536"/>
      <c r="DK96" s="536"/>
      <c r="DL96" s="536"/>
      <c r="DM96" s="536"/>
      <c r="DN96" s="536"/>
      <c r="DO96" s="536"/>
      <c r="DP96" s="536"/>
      <c r="DQ96" s="536"/>
      <c r="DR96" s="536"/>
      <c r="DS96" s="536"/>
      <c r="DT96" s="536"/>
      <c r="DU96" s="536"/>
      <c r="DV96" s="536"/>
      <c r="DW96" s="536"/>
      <c r="DX96" s="536"/>
      <c r="DY96" s="536"/>
      <c r="DZ96" s="536"/>
      <c r="EA96" s="536"/>
      <c r="EB96" s="536"/>
      <c r="EC96" s="536"/>
      <c r="ED96" s="536"/>
      <c r="EE96" s="536"/>
      <c r="EF96" s="536"/>
      <c r="EG96" s="536"/>
      <c r="EH96" s="536"/>
      <c r="EI96" s="536"/>
      <c r="EJ96" s="536"/>
      <c r="EK96" s="536"/>
      <c r="EL96" s="536"/>
      <c r="EM96" s="536"/>
      <c r="EN96" s="536"/>
      <c r="EO96" s="536"/>
      <c r="EP96" s="536"/>
      <c r="EQ96" s="536"/>
      <c r="ER96" s="536"/>
      <c r="ES96" s="536"/>
      <c r="ET96" s="536"/>
      <c r="EU96" s="536"/>
      <c r="EV96" s="536"/>
      <c r="EW96" s="536"/>
      <c r="EX96" s="536"/>
      <c r="EY96" s="536"/>
      <c r="EZ96" s="536"/>
      <c r="FA96" s="536"/>
      <c r="FB96" s="536"/>
      <c r="FC96" s="536"/>
      <c r="FD96" s="536"/>
      <c r="FE96" s="536"/>
      <c r="FF96" s="536"/>
      <c r="FG96" s="536"/>
      <c r="FH96" s="536"/>
      <c r="FI96" s="536"/>
      <c r="FJ96" s="536"/>
      <c r="FK96" s="536"/>
      <c r="FL96" s="536"/>
      <c r="FM96" s="536"/>
      <c r="FN96" s="536"/>
      <c r="FO96" s="536"/>
      <c r="FP96" s="536"/>
      <c r="FQ96" s="536"/>
      <c r="FR96" s="536"/>
      <c r="FS96" s="536"/>
      <c r="FT96" s="536"/>
      <c r="FU96" s="536"/>
      <c r="FV96" s="536"/>
      <c r="FW96" s="536"/>
      <c r="FX96" s="536"/>
      <c r="FY96" s="536"/>
      <c r="FZ96" s="536"/>
      <c r="GA96" s="536"/>
      <c r="GB96" s="536"/>
      <c r="GC96" s="536"/>
      <c r="GD96" s="536"/>
      <c r="GE96" s="536"/>
      <c r="GF96" s="536"/>
      <c r="GG96" s="536"/>
      <c r="GH96" s="536"/>
      <c r="GI96" s="536"/>
      <c r="GJ96" s="536"/>
      <c r="GK96" s="536"/>
      <c r="GL96" s="536"/>
      <c r="GM96" s="536"/>
      <c r="GN96" s="536"/>
      <c r="GO96" s="536"/>
      <c r="GP96" s="536"/>
      <c r="GQ96" s="536"/>
      <c r="GR96" s="536"/>
      <c r="GS96" s="536"/>
      <c r="GT96" s="536"/>
      <c r="GU96" s="536"/>
      <c r="GV96" s="536"/>
      <c r="GW96" s="536"/>
      <c r="GX96" s="536"/>
      <c r="GY96" s="536"/>
      <c r="GZ96" s="536"/>
      <c r="HA96" s="536"/>
      <c r="HB96" s="536"/>
      <c r="HC96" s="536"/>
      <c r="HD96" s="536"/>
      <c r="HE96" s="536"/>
      <c r="HF96" s="536"/>
      <c r="HG96" s="536"/>
      <c r="HH96" s="536"/>
      <c r="HI96" s="536"/>
      <c r="HJ96" s="536"/>
      <c r="HK96" s="536"/>
      <c r="HL96" s="536"/>
      <c r="HM96" s="536"/>
      <c r="HN96" s="536"/>
      <c r="HO96" s="536"/>
      <c r="HP96" s="536"/>
      <c r="HQ96" s="536"/>
      <c r="HR96" s="536"/>
      <c r="HS96" s="536"/>
      <c r="HT96" s="536"/>
      <c r="HU96" s="536"/>
      <c r="HV96" s="536"/>
      <c r="HW96" s="536"/>
      <c r="HX96" s="536"/>
      <c r="HY96" s="536"/>
      <c r="HZ96" s="536"/>
      <c r="IA96" s="536"/>
      <c r="IB96" s="536"/>
      <c r="IC96" s="536"/>
      <c r="ID96" s="536"/>
      <c r="IE96" s="536"/>
      <c r="IF96" s="536"/>
      <c r="IG96" s="536"/>
      <c r="IH96" s="536"/>
      <c r="II96" s="536"/>
      <c r="IJ96" s="536"/>
      <c r="IK96" s="536"/>
      <c r="IL96" s="536"/>
      <c r="IM96" s="536"/>
      <c r="IN96" s="536"/>
      <c r="IO96" s="536"/>
      <c r="IP96" s="536"/>
      <c r="IQ96" s="536"/>
      <c r="IR96" s="536"/>
      <c r="IS96" s="536"/>
      <c r="IT96" s="536"/>
    </row>
    <row r="97" spans="2:11" ht="12.75" customHeight="1">
      <c r="B97" s="1359" t="s">
        <v>1520</v>
      </c>
      <c r="C97" s="1360" t="s">
        <v>1521</v>
      </c>
      <c r="D97" s="1360">
        <v>0</v>
      </c>
      <c r="E97" s="1360">
        <v>0</v>
      </c>
      <c r="F97" s="1360">
        <v>0</v>
      </c>
      <c r="G97" s="1360">
        <v>0</v>
      </c>
      <c r="H97" s="1360">
        <v>0</v>
      </c>
      <c r="I97" s="1360">
        <v>0</v>
      </c>
      <c r="J97" s="1360">
        <v>0</v>
      </c>
      <c r="K97" s="1360">
        <v>0</v>
      </c>
    </row>
    <row r="98" spans="2:11" ht="12.75" customHeight="1">
      <c r="B98" s="1359" t="s">
        <v>1522</v>
      </c>
      <c r="C98" s="1360" t="s">
        <v>1523</v>
      </c>
      <c r="D98" s="1360">
        <v>0</v>
      </c>
      <c r="E98" s="1360">
        <v>0</v>
      </c>
      <c r="F98" s="1360">
        <v>0</v>
      </c>
      <c r="G98" s="1360">
        <v>0</v>
      </c>
      <c r="H98" s="1360">
        <v>0</v>
      </c>
      <c r="I98" s="1360">
        <v>0</v>
      </c>
      <c r="J98" s="1360">
        <v>0</v>
      </c>
      <c r="K98" s="1360">
        <v>0</v>
      </c>
    </row>
    <row r="99" spans="2:11" ht="12.75" customHeight="1">
      <c r="B99" s="1359" t="s">
        <v>1524</v>
      </c>
      <c r="C99" s="1360" t="s">
        <v>1525</v>
      </c>
      <c r="D99" s="1360">
        <v>0</v>
      </c>
      <c r="E99" s="1360">
        <v>0</v>
      </c>
      <c r="F99" s="1360">
        <v>0</v>
      </c>
      <c r="G99" s="1360">
        <v>0</v>
      </c>
      <c r="H99" s="1360">
        <v>0</v>
      </c>
      <c r="I99" s="1360">
        <v>0</v>
      </c>
      <c r="J99" s="1360">
        <v>0</v>
      </c>
      <c r="K99" s="1360">
        <v>0</v>
      </c>
    </row>
    <row r="100" spans="2:11" ht="12.75" customHeight="1">
      <c r="B100" s="1359" t="s">
        <v>1526</v>
      </c>
      <c r="C100" s="1360" t="s">
        <v>1527</v>
      </c>
      <c r="D100" s="1360">
        <v>0</v>
      </c>
      <c r="E100" s="1360">
        <v>0</v>
      </c>
      <c r="F100" s="1360">
        <v>0</v>
      </c>
      <c r="G100" s="1360">
        <v>0</v>
      </c>
      <c r="H100" s="1360">
        <v>0</v>
      </c>
      <c r="I100" s="1360">
        <v>0</v>
      </c>
      <c r="J100" s="1360">
        <v>0</v>
      </c>
      <c r="K100" s="1360">
        <v>0</v>
      </c>
    </row>
    <row r="101" spans="2:11" ht="12.75" customHeight="1">
      <c r="B101" s="1357" t="s">
        <v>1528</v>
      </c>
      <c r="C101" s="1355" t="s">
        <v>1529</v>
      </c>
      <c r="D101" s="1358">
        <v>0</v>
      </c>
      <c r="E101" s="1358">
        <v>0</v>
      </c>
      <c r="F101" s="1358">
        <v>0</v>
      </c>
      <c r="G101" s="1358">
        <v>0</v>
      </c>
      <c r="H101" s="1358">
        <v>0</v>
      </c>
      <c r="I101" s="1358">
        <v>0</v>
      </c>
      <c r="J101" s="1358">
        <v>0</v>
      </c>
      <c r="K101" s="1358">
        <v>0</v>
      </c>
    </row>
    <row r="102" spans="2:11" ht="12.75" customHeight="1">
      <c r="B102" s="1359" t="s">
        <v>1530</v>
      </c>
      <c r="C102" s="1360" t="s">
        <v>1531</v>
      </c>
      <c r="D102" s="1360">
        <v>0</v>
      </c>
      <c r="E102" s="1360">
        <v>0</v>
      </c>
      <c r="F102" s="1360">
        <v>0</v>
      </c>
      <c r="G102" s="1360">
        <v>0</v>
      </c>
      <c r="H102" s="1360">
        <v>0</v>
      </c>
      <c r="I102" s="1360">
        <v>0</v>
      </c>
      <c r="J102" s="1360">
        <v>0</v>
      </c>
      <c r="K102" s="1360">
        <v>0</v>
      </c>
    </row>
    <row r="103" spans="2:11" ht="12.75" customHeight="1">
      <c r="B103" s="1359" t="s">
        <v>1532</v>
      </c>
      <c r="C103" s="1360" t="s">
        <v>1533</v>
      </c>
      <c r="D103" s="1360">
        <v>0</v>
      </c>
      <c r="E103" s="1360">
        <v>0</v>
      </c>
      <c r="F103" s="1360">
        <v>0</v>
      </c>
      <c r="G103" s="1360">
        <v>0</v>
      </c>
      <c r="H103" s="1360">
        <v>0</v>
      </c>
      <c r="I103" s="1360">
        <v>0</v>
      </c>
      <c r="J103" s="1360">
        <v>0</v>
      </c>
      <c r="K103" s="1360">
        <v>0</v>
      </c>
    </row>
    <row r="104" spans="2:11" ht="12.75" customHeight="1">
      <c r="B104" s="1357" t="s">
        <v>1534</v>
      </c>
      <c r="C104" s="1355" t="s">
        <v>1535</v>
      </c>
      <c r="D104" s="1358">
        <v>0</v>
      </c>
      <c r="E104" s="1358">
        <v>0</v>
      </c>
      <c r="F104" s="1358">
        <v>0</v>
      </c>
      <c r="G104" s="1358">
        <v>0</v>
      </c>
      <c r="H104" s="1358">
        <v>0</v>
      </c>
      <c r="I104" s="1358">
        <v>0</v>
      </c>
      <c r="J104" s="1358">
        <v>0</v>
      </c>
      <c r="K104" s="1358">
        <v>0</v>
      </c>
    </row>
    <row r="105" spans="2:11" ht="12.75" customHeight="1">
      <c r="B105" s="1359" t="s">
        <v>1536</v>
      </c>
      <c r="C105" s="1360" t="s">
        <v>1537</v>
      </c>
      <c r="D105" s="1360">
        <v>0</v>
      </c>
      <c r="E105" s="1360">
        <v>0</v>
      </c>
      <c r="F105" s="1360">
        <v>0</v>
      </c>
      <c r="G105" s="1360">
        <v>0</v>
      </c>
      <c r="H105" s="1360">
        <v>0</v>
      </c>
      <c r="I105" s="1360">
        <v>0</v>
      </c>
      <c r="J105" s="1360">
        <v>0</v>
      </c>
      <c r="K105" s="1360">
        <v>0</v>
      </c>
    </row>
    <row r="106" spans="2:11" ht="12.75" customHeight="1">
      <c r="B106" s="1359" t="s">
        <v>1538</v>
      </c>
      <c r="C106" s="1360" t="s">
        <v>1539</v>
      </c>
      <c r="D106" s="1360">
        <v>0</v>
      </c>
      <c r="E106" s="1360">
        <v>0</v>
      </c>
      <c r="F106" s="1360">
        <v>0</v>
      </c>
      <c r="G106" s="1360">
        <v>0</v>
      </c>
      <c r="H106" s="1360">
        <v>0</v>
      </c>
      <c r="I106" s="1360">
        <v>0</v>
      </c>
      <c r="J106" s="1360">
        <v>0</v>
      </c>
      <c r="K106" s="1360">
        <v>0</v>
      </c>
    </row>
    <row r="107" spans="2:11" ht="12.75" customHeight="1">
      <c r="B107" s="1359" t="s">
        <v>1540</v>
      </c>
      <c r="C107" s="1360" t="s">
        <v>1541</v>
      </c>
      <c r="D107" s="1360">
        <v>0</v>
      </c>
      <c r="E107" s="1360">
        <v>0</v>
      </c>
      <c r="F107" s="1360">
        <v>0</v>
      </c>
      <c r="G107" s="1360">
        <v>0</v>
      </c>
      <c r="H107" s="1360">
        <v>0</v>
      </c>
      <c r="I107" s="1360">
        <v>0</v>
      </c>
      <c r="J107" s="1360">
        <v>0</v>
      </c>
      <c r="K107" s="1360">
        <v>0</v>
      </c>
    </row>
    <row r="108" spans="2:11" ht="12.75" customHeight="1">
      <c r="B108" s="1359" t="s">
        <v>1542</v>
      </c>
      <c r="C108" s="1360" t="s">
        <v>1543</v>
      </c>
      <c r="D108" s="1360">
        <v>0</v>
      </c>
      <c r="E108" s="1360">
        <v>0</v>
      </c>
      <c r="F108" s="1360">
        <v>0</v>
      </c>
      <c r="G108" s="1360">
        <v>0</v>
      </c>
      <c r="H108" s="1360">
        <v>0</v>
      </c>
      <c r="I108" s="1360">
        <v>0</v>
      </c>
      <c r="J108" s="1360">
        <v>0</v>
      </c>
      <c r="K108" s="1360">
        <v>0</v>
      </c>
    </row>
    <row r="109" spans="2:11" ht="12.75" customHeight="1">
      <c r="B109" s="1359" t="s">
        <v>1544</v>
      </c>
      <c r="C109" s="1360" t="s">
        <v>1545</v>
      </c>
      <c r="D109" s="1360">
        <v>0</v>
      </c>
      <c r="E109" s="1360">
        <v>0</v>
      </c>
      <c r="F109" s="1360">
        <v>0</v>
      </c>
      <c r="G109" s="1360">
        <v>0</v>
      </c>
      <c r="H109" s="1360">
        <v>0</v>
      </c>
      <c r="I109" s="1360">
        <v>0</v>
      </c>
      <c r="J109" s="1360">
        <v>0</v>
      </c>
      <c r="K109" s="1360">
        <v>0</v>
      </c>
    </row>
    <row r="110" spans="2:11" ht="12.75" customHeight="1">
      <c r="B110" s="1357" t="s">
        <v>1546</v>
      </c>
      <c r="C110" s="1355" t="s">
        <v>1547</v>
      </c>
      <c r="D110" s="1358">
        <v>0</v>
      </c>
      <c r="E110" s="1358">
        <v>0</v>
      </c>
      <c r="F110" s="1358">
        <v>0</v>
      </c>
      <c r="G110" s="1358">
        <v>0</v>
      </c>
      <c r="H110" s="1358">
        <v>0</v>
      </c>
      <c r="I110" s="1358">
        <v>0</v>
      </c>
      <c r="J110" s="1358">
        <v>0</v>
      </c>
      <c r="K110" s="1358">
        <v>0</v>
      </c>
    </row>
    <row r="111" spans="2:11" ht="12.75" customHeight="1">
      <c r="B111" s="1357" t="s">
        <v>1548</v>
      </c>
      <c r="C111" s="1355" t="s">
        <v>1549</v>
      </c>
      <c r="D111" s="1358">
        <v>0</v>
      </c>
      <c r="E111" s="1358">
        <v>0</v>
      </c>
      <c r="F111" s="1358">
        <v>0</v>
      </c>
      <c r="G111" s="1358">
        <v>0</v>
      </c>
      <c r="H111" s="1358">
        <v>0</v>
      </c>
      <c r="I111" s="1358">
        <v>0</v>
      </c>
      <c r="J111" s="1358">
        <v>0</v>
      </c>
      <c r="K111" s="1358">
        <v>0</v>
      </c>
    </row>
    <row r="112" spans="2:11" ht="12.75" customHeight="1">
      <c r="B112" s="1359" t="s">
        <v>1550</v>
      </c>
      <c r="C112" s="1360" t="s">
        <v>1549</v>
      </c>
      <c r="D112" s="1360">
        <v>0</v>
      </c>
      <c r="E112" s="1360">
        <v>0</v>
      </c>
      <c r="F112" s="1360">
        <v>0</v>
      </c>
      <c r="G112" s="1360">
        <v>0</v>
      </c>
      <c r="H112" s="1360">
        <v>0</v>
      </c>
      <c r="I112" s="1360">
        <v>0</v>
      </c>
      <c r="J112" s="1360">
        <v>0</v>
      </c>
      <c r="K112" s="1360">
        <v>0</v>
      </c>
    </row>
    <row r="113" spans="2:11" ht="12.75" customHeight="1">
      <c r="B113" s="1357" t="s">
        <v>1551</v>
      </c>
      <c r="C113" s="1355" t="s">
        <v>1552</v>
      </c>
      <c r="D113" s="1358">
        <v>0</v>
      </c>
      <c r="E113" s="1358">
        <v>0</v>
      </c>
      <c r="F113" s="1358">
        <v>0</v>
      </c>
      <c r="G113" s="1358">
        <v>0</v>
      </c>
      <c r="H113" s="1358">
        <v>0</v>
      </c>
      <c r="I113" s="1358">
        <v>0</v>
      </c>
      <c r="J113" s="1358">
        <v>0</v>
      </c>
      <c r="K113" s="1358">
        <v>0</v>
      </c>
    </row>
    <row r="114" spans="2:11" ht="12.75" customHeight="1">
      <c r="B114" s="1357" t="s">
        <v>1553</v>
      </c>
      <c r="C114" s="1355" t="s">
        <v>1554</v>
      </c>
      <c r="D114" s="1358">
        <v>0</v>
      </c>
      <c r="E114" s="1358">
        <v>0</v>
      </c>
      <c r="F114" s="1358">
        <v>0</v>
      </c>
      <c r="G114" s="1358">
        <v>0</v>
      </c>
      <c r="H114" s="1358">
        <v>0</v>
      </c>
      <c r="I114" s="1358">
        <v>0</v>
      </c>
      <c r="J114" s="1358">
        <v>0</v>
      </c>
      <c r="K114" s="1358">
        <v>0</v>
      </c>
    </row>
    <row r="115" spans="2:11" ht="12.75" customHeight="1">
      <c r="B115" s="1359" t="s">
        <v>1555</v>
      </c>
      <c r="C115" s="1360" t="s">
        <v>1556</v>
      </c>
      <c r="D115" s="1360">
        <v>0</v>
      </c>
      <c r="E115" s="1360">
        <v>0</v>
      </c>
      <c r="F115" s="1360">
        <v>0</v>
      </c>
      <c r="G115" s="1360">
        <v>0</v>
      </c>
      <c r="H115" s="1360">
        <v>0</v>
      </c>
      <c r="I115" s="1360">
        <v>0</v>
      </c>
      <c r="J115" s="1360">
        <v>0</v>
      </c>
      <c r="K115" s="1360">
        <v>0</v>
      </c>
    </row>
    <row r="116" spans="2:11" ht="12.75" customHeight="1">
      <c r="B116" s="1359" t="s">
        <v>1557</v>
      </c>
      <c r="C116" s="1360" t="s">
        <v>1558</v>
      </c>
      <c r="D116" s="1360">
        <v>0</v>
      </c>
      <c r="E116" s="1360">
        <v>0</v>
      </c>
      <c r="F116" s="1360">
        <v>0</v>
      </c>
      <c r="G116" s="1360">
        <v>0</v>
      </c>
      <c r="H116" s="1360">
        <v>0</v>
      </c>
      <c r="I116" s="1360">
        <v>0</v>
      </c>
      <c r="J116" s="1360">
        <v>0</v>
      </c>
      <c r="K116" s="1360">
        <v>0</v>
      </c>
    </row>
    <row r="117" spans="2:11" ht="12.75" customHeight="1">
      <c r="B117" s="1357" t="s">
        <v>1559</v>
      </c>
      <c r="C117" s="1355" t="s">
        <v>1560</v>
      </c>
      <c r="D117" s="1358">
        <v>0</v>
      </c>
      <c r="E117" s="1358">
        <v>0</v>
      </c>
      <c r="F117" s="1358">
        <v>0</v>
      </c>
      <c r="G117" s="1358">
        <v>0</v>
      </c>
      <c r="H117" s="1358">
        <v>0</v>
      </c>
      <c r="I117" s="1358">
        <v>0</v>
      </c>
      <c r="J117" s="1358">
        <v>0</v>
      </c>
      <c r="K117" s="1358">
        <v>0</v>
      </c>
    </row>
    <row r="118" spans="2:11" ht="12.75" customHeight="1">
      <c r="B118" s="1359" t="s">
        <v>1561</v>
      </c>
      <c r="C118" s="1360" t="s">
        <v>1560</v>
      </c>
      <c r="D118" s="1360">
        <v>0</v>
      </c>
      <c r="E118" s="1360">
        <v>0</v>
      </c>
      <c r="F118" s="1360">
        <v>0</v>
      </c>
      <c r="G118" s="1360">
        <v>0</v>
      </c>
      <c r="H118" s="1360">
        <v>0</v>
      </c>
      <c r="I118" s="1360">
        <v>0</v>
      </c>
      <c r="J118" s="1360">
        <v>0</v>
      </c>
      <c r="K118" s="1360">
        <v>0</v>
      </c>
    </row>
    <row r="119" spans="2:11" ht="12.75" customHeight="1">
      <c r="B119" s="1356" t="s">
        <v>1562</v>
      </c>
      <c r="C119" s="1356"/>
      <c r="D119" s="1356">
        <v>17525420</v>
      </c>
      <c r="E119" s="1356">
        <v>160000</v>
      </c>
      <c r="F119" s="1356">
        <v>17685420</v>
      </c>
      <c r="G119" s="1356">
        <v>0</v>
      </c>
      <c r="H119" s="1356">
        <v>0</v>
      </c>
      <c r="I119" s="1356">
        <v>14294359.699999999</v>
      </c>
      <c r="J119" s="1356">
        <v>14294359.699999999</v>
      </c>
      <c r="K119" s="1356">
        <v>3391060.3</v>
      </c>
    </row>
    <row r="120" spans="2:11" ht="12.75" customHeight="1">
      <c r="B120" s="1354" t="s">
        <v>528</v>
      </c>
      <c r="C120" s="1355" t="s">
        <v>1563</v>
      </c>
      <c r="D120" s="1356">
        <v>2381958.69</v>
      </c>
      <c r="E120" s="1356">
        <v>580000</v>
      </c>
      <c r="F120" s="1356">
        <v>2961958.69</v>
      </c>
      <c r="G120" s="1356">
        <v>0</v>
      </c>
      <c r="H120" s="1356">
        <v>0</v>
      </c>
      <c r="I120" s="1356">
        <v>1091849.49</v>
      </c>
      <c r="J120" s="1356">
        <v>1091849.49</v>
      </c>
      <c r="K120" s="1356">
        <v>1870109.2</v>
      </c>
    </row>
    <row r="121" spans="2:11" ht="12.75" customHeight="1">
      <c r="B121" s="1357" t="s">
        <v>530</v>
      </c>
      <c r="C121" s="1355" t="s">
        <v>1564</v>
      </c>
      <c r="D121" s="1358">
        <v>1094354.81</v>
      </c>
      <c r="E121" s="1358">
        <v>60000</v>
      </c>
      <c r="F121" s="1358">
        <v>1154354.81</v>
      </c>
      <c r="G121" s="1358">
        <v>0</v>
      </c>
      <c r="H121" s="1358">
        <v>0</v>
      </c>
      <c r="I121" s="1358">
        <v>442160.64000000001</v>
      </c>
      <c r="J121" s="1358">
        <v>442160.64000000001</v>
      </c>
      <c r="K121" s="1358">
        <v>712194.17</v>
      </c>
    </row>
    <row r="122" spans="2:11" ht="12.75" customHeight="1">
      <c r="B122" s="1357" t="s">
        <v>531</v>
      </c>
      <c r="C122" s="1355" t="s">
        <v>1565</v>
      </c>
      <c r="D122" s="1358">
        <v>408234.34</v>
      </c>
      <c r="E122" s="1358">
        <v>60000</v>
      </c>
      <c r="F122" s="1358">
        <v>468234.34</v>
      </c>
      <c r="G122" s="1358">
        <v>0</v>
      </c>
      <c r="H122" s="1358">
        <v>0</v>
      </c>
      <c r="I122" s="1358">
        <v>256625.36</v>
      </c>
      <c r="J122" s="1358">
        <v>256625.36</v>
      </c>
      <c r="K122" s="1358">
        <v>211608.98</v>
      </c>
    </row>
    <row r="123" spans="2:11" ht="12.75" customHeight="1">
      <c r="B123" s="1359" t="s">
        <v>1566</v>
      </c>
      <c r="C123" s="1360" t="s">
        <v>1567</v>
      </c>
      <c r="D123" s="1360">
        <v>387320.34</v>
      </c>
      <c r="E123" s="1360">
        <v>60000</v>
      </c>
      <c r="F123" s="1360">
        <v>447320.34</v>
      </c>
      <c r="G123" s="1360">
        <v>0</v>
      </c>
      <c r="H123" s="1360">
        <v>0</v>
      </c>
      <c r="I123" s="1360">
        <v>249321.36</v>
      </c>
      <c r="J123" s="1360">
        <v>249321.36</v>
      </c>
      <c r="K123" s="1360">
        <v>197998.98</v>
      </c>
    </row>
    <row r="124" spans="2:11" ht="12.75" customHeight="1">
      <c r="B124" s="1359" t="s">
        <v>1568</v>
      </c>
      <c r="C124" s="1360" t="s">
        <v>1569</v>
      </c>
      <c r="D124" s="1360">
        <v>20914</v>
      </c>
      <c r="E124" s="1360">
        <v>0</v>
      </c>
      <c r="F124" s="1360">
        <v>20914</v>
      </c>
      <c r="G124" s="1360">
        <v>0</v>
      </c>
      <c r="H124" s="1360">
        <v>0</v>
      </c>
      <c r="I124" s="1360">
        <v>7304</v>
      </c>
      <c r="J124" s="1360">
        <v>7304</v>
      </c>
      <c r="K124" s="1360">
        <v>13610</v>
      </c>
    </row>
    <row r="125" spans="2:11" ht="12.75" customHeight="1">
      <c r="B125" s="1357" t="s">
        <v>533</v>
      </c>
      <c r="C125" s="1355" t="s">
        <v>1570</v>
      </c>
      <c r="D125" s="1358">
        <v>170000</v>
      </c>
      <c r="E125" s="1358">
        <v>0</v>
      </c>
      <c r="F125" s="1358">
        <v>170000</v>
      </c>
      <c r="G125" s="1358">
        <v>0</v>
      </c>
      <c r="H125" s="1358">
        <v>0</v>
      </c>
      <c r="I125" s="1358">
        <v>75764.36</v>
      </c>
      <c r="J125" s="1358">
        <v>75764.36</v>
      </c>
      <c r="K125" s="1358">
        <v>94235.64</v>
      </c>
    </row>
    <row r="126" spans="2:11" ht="12.75" customHeight="1">
      <c r="B126" s="1359" t="s">
        <v>1571</v>
      </c>
      <c r="C126" s="1360" t="s">
        <v>1572</v>
      </c>
      <c r="D126" s="1360">
        <v>170000</v>
      </c>
      <c r="E126" s="1360">
        <v>0</v>
      </c>
      <c r="F126" s="1360">
        <v>170000</v>
      </c>
      <c r="G126" s="1360">
        <v>0</v>
      </c>
      <c r="H126" s="1360">
        <v>0</v>
      </c>
      <c r="I126" s="1360">
        <v>75764.36</v>
      </c>
      <c r="J126" s="1360">
        <v>75764.36</v>
      </c>
      <c r="K126" s="1360">
        <v>94235.64</v>
      </c>
    </row>
    <row r="127" spans="2:11" ht="12.75" customHeight="1">
      <c r="B127" s="1359" t="s">
        <v>1573</v>
      </c>
      <c r="C127" s="1360" t="s">
        <v>1574</v>
      </c>
      <c r="D127" s="1360">
        <v>0</v>
      </c>
      <c r="E127" s="1360">
        <v>0</v>
      </c>
      <c r="F127" s="1360">
        <v>0</v>
      </c>
      <c r="G127" s="1360">
        <v>0</v>
      </c>
      <c r="H127" s="1360">
        <v>0</v>
      </c>
      <c r="I127" s="1360">
        <v>0</v>
      </c>
      <c r="J127" s="1360">
        <v>0</v>
      </c>
      <c r="K127" s="1360">
        <v>0</v>
      </c>
    </row>
    <row r="128" spans="2:11" ht="12.75" customHeight="1">
      <c r="B128" s="1357" t="s">
        <v>535</v>
      </c>
      <c r="C128" s="1355" t="s">
        <v>1575</v>
      </c>
      <c r="D128" s="1358">
        <v>0</v>
      </c>
      <c r="E128" s="1358">
        <v>0</v>
      </c>
      <c r="F128" s="1358">
        <v>0</v>
      </c>
      <c r="G128" s="1358">
        <v>0</v>
      </c>
      <c r="H128" s="1358">
        <v>0</v>
      </c>
      <c r="I128" s="1358">
        <v>0</v>
      </c>
      <c r="J128" s="1358">
        <v>0</v>
      </c>
      <c r="K128" s="1358">
        <v>0</v>
      </c>
    </row>
    <row r="129" spans="2:11" ht="12.75" customHeight="1">
      <c r="B129" s="1359" t="s">
        <v>1576</v>
      </c>
      <c r="C129" s="1360" t="s">
        <v>1575</v>
      </c>
      <c r="D129" s="1360">
        <v>0</v>
      </c>
      <c r="E129" s="1360">
        <v>0</v>
      </c>
      <c r="F129" s="1360">
        <v>0</v>
      </c>
      <c r="G129" s="1360">
        <v>0</v>
      </c>
      <c r="H129" s="1360">
        <v>0</v>
      </c>
      <c r="I129" s="1360">
        <v>0</v>
      </c>
      <c r="J129" s="1360">
        <v>0</v>
      </c>
      <c r="K129" s="1360">
        <v>0</v>
      </c>
    </row>
    <row r="130" spans="2:11" ht="12.75" customHeight="1">
      <c r="B130" s="1357" t="s">
        <v>537</v>
      </c>
      <c r="C130" s="1355" t="s">
        <v>1577</v>
      </c>
      <c r="D130" s="1358">
        <v>228539.18</v>
      </c>
      <c r="E130" s="1358">
        <v>0</v>
      </c>
      <c r="F130" s="1358">
        <v>228539.18</v>
      </c>
      <c r="G130" s="1358">
        <v>0</v>
      </c>
      <c r="H130" s="1358">
        <v>0</v>
      </c>
      <c r="I130" s="1358">
        <v>9217.14</v>
      </c>
      <c r="J130" s="1358">
        <v>9217.14</v>
      </c>
      <c r="K130" s="1358">
        <v>219322.04</v>
      </c>
    </row>
    <row r="131" spans="2:11" ht="12.75" customHeight="1">
      <c r="B131" s="1359" t="s">
        <v>1578</v>
      </c>
      <c r="C131" s="1360" t="s">
        <v>1579</v>
      </c>
      <c r="D131" s="1360">
        <v>228539.18</v>
      </c>
      <c r="E131" s="1360">
        <v>0</v>
      </c>
      <c r="F131" s="1360">
        <v>228539.18</v>
      </c>
      <c r="G131" s="1360">
        <v>0</v>
      </c>
      <c r="H131" s="1360">
        <v>0</v>
      </c>
      <c r="I131" s="1360">
        <v>9217.14</v>
      </c>
      <c r="J131" s="1360">
        <v>9217.14</v>
      </c>
      <c r="K131" s="1360">
        <v>219322.04</v>
      </c>
    </row>
    <row r="132" spans="2:11" ht="12.75" customHeight="1">
      <c r="B132" s="1357" t="s">
        <v>539</v>
      </c>
      <c r="C132" s="1355" t="s">
        <v>1580</v>
      </c>
      <c r="D132" s="1358">
        <v>29581.29</v>
      </c>
      <c r="E132" s="1358">
        <v>0</v>
      </c>
      <c r="F132" s="1358">
        <v>29581.29</v>
      </c>
      <c r="G132" s="1358">
        <v>0</v>
      </c>
      <c r="H132" s="1358">
        <v>0</v>
      </c>
      <c r="I132" s="1358">
        <v>0</v>
      </c>
      <c r="J132" s="1358">
        <v>0</v>
      </c>
      <c r="K132" s="1358">
        <v>29581.29</v>
      </c>
    </row>
    <row r="133" spans="2:11" ht="12.75" customHeight="1">
      <c r="B133" s="1359" t="s">
        <v>1581</v>
      </c>
      <c r="C133" s="1360" t="s">
        <v>1582</v>
      </c>
      <c r="D133" s="1360">
        <v>29581.29</v>
      </c>
      <c r="E133" s="1360">
        <v>0</v>
      </c>
      <c r="F133" s="1360">
        <v>29581.29</v>
      </c>
      <c r="G133" s="1360">
        <v>0</v>
      </c>
      <c r="H133" s="1360">
        <v>0</v>
      </c>
      <c r="I133" s="1360">
        <v>0</v>
      </c>
      <c r="J133" s="1360">
        <v>0</v>
      </c>
      <c r="K133" s="1360">
        <v>29581.29</v>
      </c>
    </row>
    <row r="134" spans="2:11" ht="12.75" customHeight="1">
      <c r="B134" s="1357" t="s">
        <v>541</v>
      </c>
      <c r="C134" s="1355" t="s">
        <v>1583</v>
      </c>
      <c r="D134" s="1358">
        <v>238000</v>
      </c>
      <c r="E134" s="1358">
        <v>0</v>
      </c>
      <c r="F134" s="1358">
        <v>238000</v>
      </c>
      <c r="G134" s="1358">
        <v>0</v>
      </c>
      <c r="H134" s="1358">
        <v>0</v>
      </c>
      <c r="I134" s="1358">
        <v>100553.78</v>
      </c>
      <c r="J134" s="1358">
        <v>100553.78</v>
      </c>
      <c r="K134" s="1358">
        <v>137446.22</v>
      </c>
    </row>
    <row r="135" spans="2:11" ht="12.75" customHeight="1">
      <c r="B135" s="1359" t="s">
        <v>1584</v>
      </c>
      <c r="C135" s="1360" t="s">
        <v>1585</v>
      </c>
      <c r="D135" s="1360">
        <v>238000</v>
      </c>
      <c r="E135" s="1360">
        <v>0</v>
      </c>
      <c r="F135" s="1360">
        <v>238000</v>
      </c>
      <c r="G135" s="1360">
        <v>0</v>
      </c>
      <c r="H135" s="1360">
        <v>0</v>
      </c>
      <c r="I135" s="1360">
        <v>100553.78</v>
      </c>
      <c r="J135" s="1360">
        <v>100553.78</v>
      </c>
      <c r="K135" s="1360">
        <v>137446.22</v>
      </c>
    </row>
    <row r="136" spans="2:11" ht="12.75" customHeight="1">
      <c r="B136" s="1357" t="s">
        <v>543</v>
      </c>
      <c r="C136" s="1355" t="s">
        <v>1586</v>
      </c>
      <c r="D136" s="1358">
        <v>10000</v>
      </c>
      <c r="E136" s="1358">
        <v>0</v>
      </c>
      <c r="F136" s="1358">
        <v>10000</v>
      </c>
      <c r="G136" s="1358">
        <v>0</v>
      </c>
      <c r="H136" s="1358">
        <v>0</v>
      </c>
      <c r="I136" s="1358">
        <v>0</v>
      </c>
      <c r="J136" s="1358">
        <v>0</v>
      </c>
      <c r="K136" s="1358">
        <v>10000</v>
      </c>
    </row>
    <row r="137" spans="2:11" ht="12.75" customHeight="1">
      <c r="B137" s="1359" t="s">
        <v>1587</v>
      </c>
      <c r="C137" s="1360" t="s">
        <v>1588</v>
      </c>
      <c r="D137" s="1360">
        <v>10000</v>
      </c>
      <c r="E137" s="1360">
        <v>0</v>
      </c>
      <c r="F137" s="1360">
        <v>10000</v>
      </c>
      <c r="G137" s="1360">
        <v>0</v>
      </c>
      <c r="H137" s="1360">
        <v>0</v>
      </c>
      <c r="I137" s="1360">
        <v>0</v>
      </c>
      <c r="J137" s="1360">
        <v>0</v>
      </c>
      <c r="K137" s="1360">
        <v>10000</v>
      </c>
    </row>
    <row r="138" spans="2:11" ht="12.75" customHeight="1">
      <c r="B138" s="1357" t="s">
        <v>1589</v>
      </c>
      <c r="C138" s="1355" t="s">
        <v>1590</v>
      </c>
      <c r="D138" s="1358">
        <v>10000</v>
      </c>
      <c r="E138" s="1358">
        <v>0</v>
      </c>
      <c r="F138" s="1358">
        <v>10000</v>
      </c>
      <c r="G138" s="1358">
        <v>0</v>
      </c>
      <c r="H138" s="1358">
        <v>0</v>
      </c>
      <c r="I138" s="1358">
        <v>0</v>
      </c>
      <c r="J138" s="1358">
        <v>0</v>
      </c>
      <c r="K138" s="1358">
        <v>10000</v>
      </c>
    </row>
    <row r="139" spans="2:11" ht="12.75" customHeight="1">
      <c r="B139" s="1359" t="s">
        <v>1591</v>
      </c>
      <c r="C139" s="1360" t="s">
        <v>1592</v>
      </c>
      <c r="D139" s="1360">
        <v>10000</v>
      </c>
      <c r="E139" s="1360">
        <v>0</v>
      </c>
      <c r="F139" s="1360">
        <v>10000</v>
      </c>
      <c r="G139" s="1360">
        <v>0</v>
      </c>
      <c r="H139" s="1360">
        <v>0</v>
      </c>
      <c r="I139" s="1360">
        <v>0</v>
      </c>
      <c r="J139" s="1360">
        <v>0</v>
      </c>
      <c r="K139" s="1360">
        <v>10000</v>
      </c>
    </row>
    <row r="140" spans="2:11" ht="12.75" customHeight="1">
      <c r="B140" s="1357" t="s">
        <v>547</v>
      </c>
      <c r="C140" s="1355" t="s">
        <v>1593</v>
      </c>
      <c r="D140" s="1358">
        <v>794700</v>
      </c>
      <c r="E140" s="1358">
        <v>100000</v>
      </c>
      <c r="F140" s="1358">
        <v>894700</v>
      </c>
      <c r="G140" s="1358">
        <v>0</v>
      </c>
      <c r="H140" s="1358">
        <v>0</v>
      </c>
      <c r="I140" s="1358">
        <v>150425.12</v>
      </c>
      <c r="J140" s="1358">
        <v>150425.12</v>
      </c>
      <c r="K140" s="1358">
        <v>744274.88</v>
      </c>
    </row>
    <row r="141" spans="2:11" ht="12.75" customHeight="1">
      <c r="B141" s="1357" t="s">
        <v>549</v>
      </c>
      <c r="C141" s="1355" t="s">
        <v>1594</v>
      </c>
      <c r="D141" s="1358">
        <v>794700</v>
      </c>
      <c r="E141" s="1358">
        <v>100000</v>
      </c>
      <c r="F141" s="1358">
        <v>894700</v>
      </c>
      <c r="G141" s="1358">
        <v>0</v>
      </c>
      <c r="H141" s="1358">
        <v>0</v>
      </c>
      <c r="I141" s="1358">
        <v>148726.12</v>
      </c>
      <c r="J141" s="1358">
        <v>148726.12</v>
      </c>
      <c r="K141" s="1358">
        <v>745973.88</v>
      </c>
    </row>
    <row r="142" spans="2:11" ht="12.75" customHeight="1">
      <c r="B142" s="1359" t="s">
        <v>1595</v>
      </c>
      <c r="C142" s="1360" t="s">
        <v>1594</v>
      </c>
      <c r="D142" s="1360">
        <v>794700</v>
      </c>
      <c r="E142" s="1360">
        <v>100000</v>
      </c>
      <c r="F142" s="1360">
        <v>894700</v>
      </c>
      <c r="G142" s="1360">
        <v>0</v>
      </c>
      <c r="H142" s="1360">
        <v>0</v>
      </c>
      <c r="I142" s="1360">
        <v>148726.12</v>
      </c>
      <c r="J142" s="1360">
        <v>148726.12</v>
      </c>
      <c r="K142" s="1360">
        <v>745973.88</v>
      </c>
    </row>
    <row r="143" spans="2:11" ht="12.75" customHeight="1">
      <c r="B143" s="1357" t="s">
        <v>551</v>
      </c>
      <c r="C143" s="1355" t="s">
        <v>1596</v>
      </c>
      <c r="D143" s="1358">
        <v>0</v>
      </c>
      <c r="E143" s="1358">
        <v>0</v>
      </c>
      <c r="F143" s="1358">
        <v>0</v>
      </c>
      <c r="G143" s="1358">
        <v>0</v>
      </c>
      <c r="H143" s="1358">
        <v>0</v>
      </c>
      <c r="I143" s="1358">
        <v>0</v>
      </c>
      <c r="J143" s="1358">
        <v>0</v>
      </c>
      <c r="K143" s="1358">
        <v>0</v>
      </c>
    </row>
    <row r="144" spans="2:11" ht="12.75" customHeight="1">
      <c r="B144" s="1359" t="s">
        <v>1597</v>
      </c>
      <c r="C144" s="1360" t="s">
        <v>1598</v>
      </c>
      <c r="D144" s="1360">
        <v>0</v>
      </c>
      <c r="E144" s="1360">
        <v>0</v>
      </c>
      <c r="F144" s="1360">
        <v>0</v>
      </c>
      <c r="G144" s="1360">
        <v>0</v>
      </c>
      <c r="H144" s="1360">
        <v>0</v>
      </c>
      <c r="I144" s="1360">
        <v>0</v>
      </c>
      <c r="J144" s="1360">
        <v>0</v>
      </c>
      <c r="K144" s="1360">
        <v>0</v>
      </c>
    </row>
    <row r="145" spans="2:11" ht="12.75" customHeight="1">
      <c r="B145" s="1359" t="s">
        <v>1599</v>
      </c>
      <c r="C145" s="1360" t="s">
        <v>1596</v>
      </c>
      <c r="D145" s="1360">
        <v>0</v>
      </c>
      <c r="E145" s="1360">
        <v>0</v>
      </c>
      <c r="F145" s="1360">
        <v>0</v>
      </c>
      <c r="G145" s="1360">
        <v>0</v>
      </c>
      <c r="H145" s="1360">
        <v>0</v>
      </c>
      <c r="I145" s="1360">
        <v>0</v>
      </c>
      <c r="J145" s="1360">
        <v>0</v>
      </c>
      <c r="K145" s="1360">
        <v>0</v>
      </c>
    </row>
    <row r="146" spans="2:11" ht="12.75" customHeight="1">
      <c r="B146" s="1357" t="s">
        <v>553</v>
      </c>
      <c r="C146" s="1355" t="s">
        <v>1600</v>
      </c>
      <c r="D146" s="1358">
        <v>0</v>
      </c>
      <c r="E146" s="1358">
        <v>0</v>
      </c>
      <c r="F146" s="1358">
        <v>0</v>
      </c>
      <c r="G146" s="1358">
        <v>0</v>
      </c>
      <c r="H146" s="1358">
        <v>0</v>
      </c>
      <c r="I146" s="1358">
        <v>1699</v>
      </c>
      <c r="J146" s="1358">
        <v>1699</v>
      </c>
      <c r="K146" s="1358">
        <v>-1699</v>
      </c>
    </row>
    <row r="147" spans="2:11" ht="12.75" customHeight="1">
      <c r="B147" s="1359" t="s">
        <v>1601</v>
      </c>
      <c r="C147" s="1360" t="s">
        <v>1600</v>
      </c>
      <c r="D147" s="1360">
        <v>0</v>
      </c>
      <c r="E147" s="1360">
        <v>0</v>
      </c>
      <c r="F147" s="1360">
        <v>0</v>
      </c>
      <c r="G147" s="1360">
        <v>0</v>
      </c>
      <c r="H147" s="1360">
        <v>0</v>
      </c>
      <c r="I147" s="1360">
        <v>1699</v>
      </c>
      <c r="J147" s="1360">
        <v>1699</v>
      </c>
      <c r="K147" s="1360">
        <v>-1699</v>
      </c>
    </row>
    <row r="148" spans="2:11" ht="12.75" customHeight="1">
      <c r="B148" s="1357" t="s">
        <v>1602</v>
      </c>
      <c r="C148" s="1355" t="s">
        <v>1603</v>
      </c>
      <c r="D148" s="1358">
        <v>20500</v>
      </c>
      <c r="E148" s="1358">
        <v>0</v>
      </c>
      <c r="F148" s="1358">
        <v>20500</v>
      </c>
      <c r="G148" s="1358">
        <v>0</v>
      </c>
      <c r="H148" s="1358">
        <v>0</v>
      </c>
      <c r="I148" s="1358">
        <v>0</v>
      </c>
      <c r="J148" s="1358">
        <v>0</v>
      </c>
      <c r="K148" s="1358">
        <v>20500</v>
      </c>
    </row>
    <row r="149" spans="2:11" ht="12.75" customHeight="1">
      <c r="B149" s="1357" t="s">
        <v>1604</v>
      </c>
      <c r="C149" s="1355" t="s">
        <v>1605</v>
      </c>
      <c r="D149" s="1358">
        <v>20500</v>
      </c>
      <c r="E149" s="1358">
        <v>0</v>
      </c>
      <c r="F149" s="1358">
        <v>20500</v>
      </c>
      <c r="G149" s="1358">
        <v>0</v>
      </c>
      <c r="H149" s="1358">
        <v>0</v>
      </c>
      <c r="I149" s="1358">
        <v>0</v>
      </c>
      <c r="J149" s="1358">
        <v>0</v>
      </c>
      <c r="K149" s="1358">
        <v>20500</v>
      </c>
    </row>
    <row r="150" spans="2:11" ht="12.75" customHeight="1">
      <c r="B150" s="1359" t="s">
        <v>1606</v>
      </c>
      <c r="C150" s="1360" t="s">
        <v>1607</v>
      </c>
      <c r="D150" s="1360">
        <v>20500</v>
      </c>
      <c r="E150" s="1360">
        <v>0</v>
      </c>
      <c r="F150" s="1360">
        <v>20500</v>
      </c>
      <c r="G150" s="1360">
        <v>0</v>
      </c>
      <c r="H150" s="1360">
        <v>0</v>
      </c>
      <c r="I150" s="1360">
        <v>0</v>
      </c>
      <c r="J150" s="1360">
        <v>0</v>
      </c>
      <c r="K150" s="1360">
        <v>20500</v>
      </c>
    </row>
    <row r="151" spans="2:11" ht="12.75" customHeight="1">
      <c r="B151" s="1357" t="s">
        <v>1608</v>
      </c>
      <c r="C151" s="1355" t="s">
        <v>1609</v>
      </c>
      <c r="D151" s="1358">
        <v>0</v>
      </c>
      <c r="E151" s="1358">
        <v>0</v>
      </c>
      <c r="F151" s="1358">
        <v>0</v>
      </c>
      <c r="G151" s="1358">
        <v>0</v>
      </c>
      <c r="H151" s="1358">
        <v>0</v>
      </c>
      <c r="I151" s="1358">
        <v>0</v>
      </c>
      <c r="J151" s="1358">
        <v>0</v>
      </c>
      <c r="K151" s="1358">
        <v>0</v>
      </c>
    </row>
    <row r="152" spans="2:11" ht="12.75" customHeight="1">
      <c r="B152" s="1359" t="s">
        <v>1610</v>
      </c>
      <c r="C152" s="1360" t="s">
        <v>1611</v>
      </c>
      <c r="D152" s="1360">
        <v>0</v>
      </c>
      <c r="E152" s="1360">
        <v>0</v>
      </c>
      <c r="F152" s="1360">
        <v>0</v>
      </c>
      <c r="G152" s="1360">
        <v>0</v>
      </c>
      <c r="H152" s="1360">
        <v>0</v>
      </c>
      <c r="I152" s="1360">
        <v>0</v>
      </c>
      <c r="J152" s="1360">
        <v>0</v>
      </c>
      <c r="K152" s="1360">
        <v>0</v>
      </c>
    </row>
    <row r="153" spans="2:11" ht="12.75" customHeight="1">
      <c r="B153" s="1357" t="s">
        <v>1612</v>
      </c>
      <c r="C153" s="1355" t="s">
        <v>1613</v>
      </c>
      <c r="D153" s="1358">
        <v>0</v>
      </c>
      <c r="E153" s="1358">
        <v>0</v>
      </c>
      <c r="F153" s="1358">
        <v>0</v>
      </c>
      <c r="G153" s="1358">
        <v>0</v>
      </c>
      <c r="H153" s="1358">
        <v>0</v>
      </c>
      <c r="I153" s="1358">
        <v>0</v>
      </c>
      <c r="J153" s="1358">
        <v>0</v>
      </c>
      <c r="K153" s="1358">
        <v>0</v>
      </c>
    </row>
    <row r="154" spans="2:11" ht="12.75" customHeight="1">
      <c r="B154" s="1359" t="s">
        <v>1614</v>
      </c>
      <c r="C154" s="1360" t="s">
        <v>1613</v>
      </c>
      <c r="D154" s="1360">
        <v>0</v>
      </c>
      <c r="E154" s="1360">
        <v>0</v>
      </c>
      <c r="F154" s="1360">
        <v>0</v>
      </c>
      <c r="G154" s="1360">
        <v>0</v>
      </c>
      <c r="H154" s="1360">
        <v>0</v>
      </c>
      <c r="I154" s="1360">
        <v>0</v>
      </c>
      <c r="J154" s="1360">
        <v>0</v>
      </c>
      <c r="K154" s="1360">
        <v>0</v>
      </c>
    </row>
    <row r="155" spans="2:11" ht="12.75" customHeight="1">
      <c r="B155" s="1357" t="s">
        <v>1615</v>
      </c>
      <c r="C155" s="1355" t="s">
        <v>1616</v>
      </c>
      <c r="D155" s="1358">
        <v>0</v>
      </c>
      <c r="E155" s="1358">
        <v>0</v>
      </c>
      <c r="F155" s="1358">
        <v>0</v>
      </c>
      <c r="G155" s="1358">
        <v>0</v>
      </c>
      <c r="H155" s="1358">
        <v>0</v>
      </c>
      <c r="I155" s="1358">
        <v>0</v>
      </c>
      <c r="J155" s="1358">
        <v>0</v>
      </c>
      <c r="K155" s="1358">
        <v>0</v>
      </c>
    </row>
    <row r="156" spans="2:11" ht="12.75" customHeight="1">
      <c r="B156" s="1359" t="s">
        <v>1617</v>
      </c>
      <c r="C156" s="1360" t="s">
        <v>1616</v>
      </c>
      <c r="D156" s="1360">
        <v>0</v>
      </c>
      <c r="E156" s="1360">
        <v>0</v>
      </c>
      <c r="F156" s="1360">
        <v>0</v>
      </c>
      <c r="G156" s="1360">
        <v>0</v>
      </c>
      <c r="H156" s="1360">
        <v>0</v>
      </c>
      <c r="I156" s="1360">
        <v>0</v>
      </c>
      <c r="J156" s="1360">
        <v>0</v>
      </c>
      <c r="K156" s="1360">
        <v>0</v>
      </c>
    </row>
    <row r="157" spans="2:11" ht="12.75" customHeight="1">
      <c r="B157" s="1357" t="s">
        <v>1618</v>
      </c>
      <c r="C157" s="1355" t="s">
        <v>1619</v>
      </c>
      <c r="D157" s="1358">
        <v>0</v>
      </c>
      <c r="E157" s="1358">
        <v>0</v>
      </c>
      <c r="F157" s="1358">
        <v>0</v>
      </c>
      <c r="G157" s="1358">
        <v>0</v>
      </c>
      <c r="H157" s="1358">
        <v>0</v>
      </c>
      <c r="I157" s="1358">
        <v>0</v>
      </c>
      <c r="J157" s="1358">
        <v>0</v>
      </c>
      <c r="K157" s="1358">
        <v>0</v>
      </c>
    </row>
    <row r="158" spans="2:11" ht="12.75" customHeight="1">
      <c r="B158" s="1359" t="s">
        <v>1620</v>
      </c>
      <c r="C158" s="1360" t="s">
        <v>1619</v>
      </c>
      <c r="D158" s="1360">
        <v>0</v>
      </c>
      <c r="E158" s="1360">
        <v>0</v>
      </c>
      <c r="F158" s="1360">
        <v>0</v>
      </c>
      <c r="G158" s="1360">
        <v>0</v>
      </c>
      <c r="H158" s="1360">
        <v>0</v>
      </c>
      <c r="I158" s="1360">
        <v>0</v>
      </c>
      <c r="J158" s="1360">
        <v>0</v>
      </c>
      <c r="K158" s="1360">
        <v>0</v>
      </c>
    </row>
    <row r="159" spans="2:11" ht="12.75" customHeight="1">
      <c r="B159" s="1357" t="s">
        <v>1621</v>
      </c>
      <c r="C159" s="1355" t="s">
        <v>1622</v>
      </c>
      <c r="D159" s="1358">
        <v>0</v>
      </c>
      <c r="E159" s="1358">
        <v>0</v>
      </c>
      <c r="F159" s="1358">
        <v>0</v>
      </c>
      <c r="G159" s="1358">
        <v>0</v>
      </c>
      <c r="H159" s="1358">
        <v>0</v>
      </c>
      <c r="I159" s="1358">
        <v>0</v>
      </c>
      <c r="J159" s="1358">
        <v>0</v>
      </c>
      <c r="K159" s="1358">
        <v>0</v>
      </c>
    </row>
    <row r="160" spans="2:11" ht="12.75" customHeight="1">
      <c r="B160" s="1359" t="s">
        <v>1623</v>
      </c>
      <c r="C160" s="1360" t="s">
        <v>1622</v>
      </c>
      <c r="D160" s="1360">
        <v>0</v>
      </c>
      <c r="E160" s="1360">
        <v>0</v>
      </c>
      <c r="F160" s="1360">
        <v>0</v>
      </c>
      <c r="G160" s="1360">
        <v>0</v>
      </c>
      <c r="H160" s="1360">
        <v>0</v>
      </c>
      <c r="I160" s="1360">
        <v>0</v>
      </c>
      <c r="J160" s="1360">
        <v>0</v>
      </c>
      <c r="K160" s="1360">
        <v>0</v>
      </c>
    </row>
    <row r="161" spans="2:11" ht="12.75" customHeight="1">
      <c r="B161" s="1357" t="s">
        <v>1624</v>
      </c>
      <c r="C161" s="1355" t="s">
        <v>1625</v>
      </c>
      <c r="D161" s="1358">
        <v>0</v>
      </c>
      <c r="E161" s="1358">
        <v>0</v>
      </c>
      <c r="F161" s="1358">
        <v>0</v>
      </c>
      <c r="G161" s="1358">
        <v>0</v>
      </c>
      <c r="H161" s="1358">
        <v>0</v>
      </c>
      <c r="I161" s="1358">
        <v>0</v>
      </c>
      <c r="J161" s="1358">
        <v>0</v>
      </c>
      <c r="K161" s="1358">
        <v>0</v>
      </c>
    </row>
    <row r="162" spans="2:11" ht="12.75" customHeight="1">
      <c r="B162" s="1359" t="s">
        <v>1626</v>
      </c>
      <c r="C162" s="1360" t="s">
        <v>1625</v>
      </c>
      <c r="D162" s="1360">
        <v>0</v>
      </c>
      <c r="E162" s="1360">
        <v>0</v>
      </c>
      <c r="F162" s="1360">
        <v>0</v>
      </c>
      <c r="G162" s="1360">
        <v>0</v>
      </c>
      <c r="H162" s="1360">
        <v>0</v>
      </c>
      <c r="I162" s="1360">
        <v>0</v>
      </c>
      <c r="J162" s="1360">
        <v>0</v>
      </c>
      <c r="K162" s="1360">
        <v>0</v>
      </c>
    </row>
    <row r="163" spans="2:11" ht="12.75" customHeight="1">
      <c r="B163" s="1357" t="s">
        <v>1627</v>
      </c>
      <c r="C163" s="1355" t="s">
        <v>1628</v>
      </c>
      <c r="D163" s="1358">
        <v>0</v>
      </c>
      <c r="E163" s="1358">
        <v>0</v>
      </c>
      <c r="F163" s="1358">
        <v>0</v>
      </c>
      <c r="G163" s="1358">
        <v>0</v>
      </c>
      <c r="H163" s="1358">
        <v>0</v>
      </c>
      <c r="I163" s="1358">
        <v>0</v>
      </c>
      <c r="J163" s="1358">
        <v>0</v>
      </c>
      <c r="K163" s="1358">
        <v>0</v>
      </c>
    </row>
    <row r="164" spans="2:11" ht="12.75" customHeight="1">
      <c r="B164" s="1359" t="s">
        <v>1629</v>
      </c>
      <c r="C164" s="1360" t="s">
        <v>1630</v>
      </c>
      <c r="D164" s="1360">
        <v>0</v>
      </c>
      <c r="E164" s="1360">
        <v>0</v>
      </c>
      <c r="F164" s="1360">
        <v>0</v>
      </c>
      <c r="G164" s="1360">
        <v>0</v>
      </c>
      <c r="H164" s="1360">
        <v>0</v>
      </c>
      <c r="I164" s="1360">
        <v>0</v>
      </c>
      <c r="J164" s="1360">
        <v>0</v>
      </c>
      <c r="K164" s="1360">
        <v>0</v>
      </c>
    </row>
    <row r="165" spans="2:11" ht="12.75" customHeight="1">
      <c r="B165" s="1357" t="s">
        <v>1631</v>
      </c>
      <c r="C165" s="1355" t="s">
        <v>1632</v>
      </c>
      <c r="D165" s="1358">
        <v>0</v>
      </c>
      <c r="E165" s="1358">
        <v>0</v>
      </c>
      <c r="F165" s="1358">
        <v>0</v>
      </c>
      <c r="G165" s="1358">
        <v>0</v>
      </c>
      <c r="H165" s="1358">
        <v>0</v>
      </c>
      <c r="I165" s="1358">
        <v>0</v>
      </c>
      <c r="J165" s="1358">
        <v>0</v>
      </c>
      <c r="K165" s="1358">
        <v>0</v>
      </c>
    </row>
    <row r="166" spans="2:11" ht="12.75" customHeight="1">
      <c r="B166" s="1359" t="s">
        <v>1633</v>
      </c>
      <c r="C166" s="1360" t="s">
        <v>1632</v>
      </c>
      <c r="D166" s="1360">
        <v>0</v>
      </c>
      <c r="E166" s="1360">
        <v>0</v>
      </c>
      <c r="F166" s="1360">
        <v>0</v>
      </c>
      <c r="G166" s="1360">
        <v>0</v>
      </c>
      <c r="H166" s="1360">
        <v>0</v>
      </c>
      <c r="I166" s="1360">
        <v>0</v>
      </c>
      <c r="J166" s="1360">
        <v>0</v>
      </c>
      <c r="K166" s="1360">
        <v>0</v>
      </c>
    </row>
    <row r="167" spans="2:11" ht="12.75" customHeight="1">
      <c r="B167" s="1357" t="s">
        <v>1634</v>
      </c>
      <c r="C167" s="1355" t="s">
        <v>1635</v>
      </c>
      <c r="D167" s="1358">
        <v>115332</v>
      </c>
      <c r="E167" s="1358">
        <v>60000</v>
      </c>
      <c r="F167" s="1358">
        <v>175332</v>
      </c>
      <c r="G167" s="1358">
        <v>0</v>
      </c>
      <c r="H167" s="1358">
        <v>0</v>
      </c>
      <c r="I167" s="1358">
        <v>62178.81</v>
      </c>
      <c r="J167" s="1358">
        <v>62178.81</v>
      </c>
      <c r="K167" s="1358">
        <v>113153.19</v>
      </c>
    </row>
    <row r="168" spans="2:11" ht="12.75" customHeight="1">
      <c r="B168" s="1357" t="s">
        <v>1636</v>
      </c>
      <c r="C168" s="1355" t="s">
        <v>1637</v>
      </c>
      <c r="D168" s="1358">
        <v>0</v>
      </c>
      <c r="E168" s="1358">
        <v>0</v>
      </c>
      <c r="F168" s="1358">
        <v>0</v>
      </c>
      <c r="G168" s="1358">
        <v>0</v>
      </c>
      <c r="H168" s="1358">
        <v>0</v>
      </c>
      <c r="I168" s="1358">
        <v>0</v>
      </c>
      <c r="J168" s="1358">
        <v>0</v>
      </c>
      <c r="K168" s="1358">
        <v>0</v>
      </c>
    </row>
    <row r="169" spans="2:11" ht="12.75" customHeight="1">
      <c r="B169" s="1359" t="s">
        <v>1638</v>
      </c>
      <c r="C169" s="1360" t="s">
        <v>1637</v>
      </c>
      <c r="D169" s="1360">
        <v>0</v>
      </c>
      <c r="E169" s="1360">
        <v>0</v>
      </c>
      <c r="F169" s="1360">
        <v>0</v>
      </c>
      <c r="G169" s="1360">
        <v>0</v>
      </c>
      <c r="H169" s="1360">
        <v>0</v>
      </c>
      <c r="I169" s="1360">
        <v>0</v>
      </c>
      <c r="J169" s="1360">
        <v>0</v>
      </c>
      <c r="K169" s="1360">
        <v>0</v>
      </c>
    </row>
    <row r="170" spans="2:11" ht="12.75" customHeight="1">
      <c r="B170" s="1357" t="s">
        <v>1639</v>
      </c>
      <c r="C170" s="1355" t="s">
        <v>1640</v>
      </c>
      <c r="D170" s="1358">
        <v>0</v>
      </c>
      <c r="E170" s="1358">
        <v>0</v>
      </c>
      <c r="F170" s="1358">
        <v>0</v>
      </c>
      <c r="G170" s="1358">
        <v>0</v>
      </c>
      <c r="H170" s="1358">
        <v>0</v>
      </c>
      <c r="I170" s="1358">
        <v>0</v>
      </c>
      <c r="J170" s="1358">
        <v>0</v>
      </c>
      <c r="K170" s="1358">
        <v>0</v>
      </c>
    </row>
    <row r="171" spans="2:11" ht="12.75" customHeight="1">
      <c r="B171" s="1359" t="s">
        <v>1641</v>
      </c>
      <c r="C171" s="1360" t="s">
        <v>1640</v>
      </c>
      <c r="D171" s="1360">
        <v>0</v>
      </c>
      <c r="E171" s="1360">
        <v>0</v>
      </c>
      <c r="F171" s="1360">
        <v>0</v>
      </c>
      <c r="G171" s="1360">
        <v>0</v>
      </c>
      <c r="H171" s="1360">
        <v>0</v>
      </c>
      <c r="I171" s="1360">
        <v>0</v>
      </c>
      <c r="J171" s="1360">
        <v>0</v>
      </c>
      <c r="K171" s="1360">
        <v>0</v>
      </c>
    </row>
    <row r="172" spans="2:11" ht="12.75" customHeight="1">
      <c r="B172" s="1357" t="s">
        <v>1642</v>
      </c>
      <c r="C172" s="1355" t="s">
        <v>1643</v>
      </c>
      <c r="D172" s="1358">
        <v>0</v>
      </c>
      <c r="E172" s="1358">
        <v>0</v>
      </c>
      <c r="F172" s="1358">
        <v>0</v>
      </c>
      <c r="G172" s="1358">
        <v>0</v>
      </c>
      <c r="H172" s="1358">
        <v>0</v>
      </c>
      <c r="I172" s="1358">
        <v>0</v>
      </c>
      <c r="J172" s="1358">
        <v>0</v>
      </c>
      <c r="K172" s="1358">
        <v>0</v>
      </c>
    </row>
    <row r="173" spans="2:11" ht="12.75" customHeight="1">
      <c r="B173" s="1359" t="s">
        <v>1644</v>
      </c>
      <c r="C173" s="1360" t="s">
        <v>1643</v>
      </c>
      <c r="D173" s="1360">
        <v>0</v>
      </c>
      <c r="E173" s="1360">
        <v>0</v>
      </c>
      <c r="F173" s="1360">
        <v>0</v>
      </c>
      <c r="G173" s="1360">
        <v>0</v>
      </c>
      <c r="H173" s="1360">
        <v>0</v>
      </c>
      <c r="I173" s="1360">
        <v>0</v>
      </c>
      <c r="J173" s="1360">
        <v>0</v>
      </c>
      <c r="K173" s="1360">
        <v>0</v>
      </c>
    </row>
    <row r="174" spans="2:11" ht="12.75" customHeight="1">
      <c r="B174" s="1357" t="s">
        <v>1645</v>
      </c>
      <c r="C174" s="1355" t="s">
        <v>1646</v>
      </c>
      <c r="D174" s="1358">
        <v>0</v>
      </c>
      <c r="E174" s="1358">
        <v>0</v>
      </c>
      <c r="F174" s="1358">
        <v>0</v>
      </c>
      <c r="G174" s="1358">
        <v>0</v>
      </c>
      <c r="H174" s="1358">
        <v>0</v>
      </c>
      <c r="I174" s="1358">
        <v>0</v>
      </c>
      <c r="J174" s="1358">
        <v>0</v>
      </c>
      <c r="K174" s="1358">
        <v>0</v>
      </c>
    </row>
    <row r="175" spans="2:11" ht="12.75" customHeight="1">
      <c r="B175" s="1359" t="s">
        <v>1647</v>
      </c>
      <c r="C175" s="1360" t="s">
        <v>1646</v>
      </c>
      <c r="D175" s="1360">
        <v>0</v>
      </c>
      <c r="E175" s="1360">
        <v>0</v>
      </c>
      <c r="F175" s="1360">
        <v>0</v>
      </c>
      <c r="G175" s="1360">
        <v>0</v>
      </c>
      <c r="H175" s="1360">
        <v>0</v>
      </c>
      <c r="I175" s="1360">
        <v>0</v>
      </c>
      <c r="J175" s="1360">
        <v>0</v>
      </c>
      <c r="K175" s="1360">
        <v>0</v>
      </c>
    </row>
    <row r="176" spans="2:11" ht="12.75" customHeight="1">
      <c r="B176" s="1357" t="s">
        <v>1648</v>
      </c>
      <c r="C176" s="1355" t="s">
        <v>1649</v>
      </c>
      <c r="D176" s="1358">
        <v>0</v>
      </c>
      <c r="E176" s="1358">
        <v>0</v>
      </c>
      <c r="F176" s="1358">
        <v>0</v>
      </c>
      <c r="G176" s="1358">
        <v>0</v>
      </c>
      <c r="H176" s="1358">
        <v>0</v>
      </c>
      <c r="I176" s="1358">
        <v>0</v>
      </c>
      <c r="J176" s="1358">
        <v>0</v>
      </c>
      <c r="K176" s="1358">
        <v>0</v>
      </c>
    </row>
    <row r="177" spans="2:11" ht="12.75" customHeight="1">
      <c r="B177" s="1359" t="s">
        <v>1650</v>
      </c>
      <c r="C177" s="1360" t="s">
        <v>1649</v>
      </c>
      <c r="D177" s="1360">
        <v>0</v>
      </c>
      <c r="E177" s="1360">
        <v>0</v>
      </c>
      <c r="F177" s="1360">
        <v>0</v>
      </c>
      <c r="G177" s="1360">
        <v>0</v>
      </c>
      <c r="H177" s="1360">
        <v>0</v>
      </c>
      <c r="I177" s="1360">
        <v>0</v>
      </c>
      <c r="J177" s="1360">
        <v>0</v>
      </c>
      <c r="K177" s="1360">
        <v>0</v>
      </c>
    </row>
    <row r="178" spans="2:11" ht="12.75" customHeight="1">
      <c r="B178" s="1357" t="s">
        <v>1651</v>
      </c>
      <c r="C178" s="1355" t="s">
        <v>1652</v>
      </c>
      <c r="D178" s="1358">
        <v>28000</v>
      </c>
      <c r="E178" s="1358">
        <v>0</v>
      </c>
      <c r="F178" s="1358">
        <v>28000</v>
      </c>
      <c r="G178" s="1358">
        <v>0</v>
      </c>
      <c r="H178" s="1358">
        <v>0</v>
      </c>
      <c r="I178" s="1358">
        <v>9583.8799999999992</v>
      </c>
      <c r="J178" s="1358">
        <v>9583.8799999999992</v>
      </c>
      <c r="K178" s="1358">
        <v>18416.12</v>
      </c>
    </row>
    <row r="179" spans="2:11" ht="12.75" customHeight="1">
      <c r="B179" s="1359" t="s">
        <v>1653</v>
      </c>
      <c r="C179" s="1360" t="s">
        <v>1652</v>
      </c>
      <c r="D179" s="1360">
        <v>28000</v>
      </c>
      <c r="E179" s="1360">
        <v>0</v>
      </c>
      <c r="F179" s="1360">
        <v>28000</v>
      </c>
      <c r="G179" s="1360">
        <v>0</v>
      </c>
      <c r="H179" s="1360">
        <v>0</v>
      </c>
      <c r="I179" s="1360">
        <v>9583.8799999999992</v>
      </c>
      <c r="J179" s="1360">
        <v>9583.8799999999992</v>
      </c>
      <c r="K179" s="1360">
        <v>18416.12</v>
      </c>
    </row>
    <row r="180" spans="2:11" ht="12.75" customHeight="1">
      <c r="B180" s="1357" t="s">
        <v>1654</v>
      </c>
      <c r="C180" s="1355" t="s">
        <v>1655</v>
      </c>
      <c r="D180" s="1358">
        <v>0</v>
      </c>
      <c r="E180" s="1358">
        <v>0</v>
      </c>
      <c r="F180" s="1358">
        <v>0</v>
      </c>
      <c r="G180" s="1358">
        <v>0</v>
      </c>
      <c r="H180" s="1358">
        <v>0</v>
      </c>
      <c r="I180" s="1358">
        <v>0</v>
      </c>
      <c r="J180" s="1358">
        <v>0</v>
      </c>
      <c r="K180" s="1358">
        <v>0</v>
      </c>
    </row>
    <row r="181" spans="2:11" ht="12.75" customHeight="1">
      <c r="B181" s="1359" t="s">
        <v>1656</v>
      </c>
      <c r="C181" s="1360" t="s">
        <v>1655</v>
      </c>
      <c r="D181" s="1360">
        <v>0</v>
      </c>
      <c r="E181" s="1360">
        <v>0</v>
      </c>
      <c r="F181" s="1360">
        <v>0</v>
      </c>
      <c r="G181" s="1360">
        <v>0</v>
      </c>
      <c r="H181" s="1360">
        <v>0</v>
      </c>
      <c r="I181" s="1360">
        <v>0</v>
      </c>
      <c r="J181" s="1360">
        <v>0</v>
      </c>
      <c r="K181" s="1360">
        <v>0</v>
      </c>
    </row>
    <row r="182" spans="2:11" ht="12.75" customHeight="1">
      <c r="B182" s="1357" t="s">
        <v>1657</v>
      </c>
      <c r="C182" s="1355" t="s">
        <v>1658</v>
      </c>
      <c r="D182" s="1358">
        <v>54000</v>
      </c>
      <c r="E182" s="1358">
        <v>0</v>
      </c>
      <c r="F182" s="1358">
        <v>54000</v>
      </c>
      <c r="G182" s="1358">
        <v>0</v>
      </c>
      <c r="H182" s="1358">
        <v>0</v>
      </c>
      <c r="I182" s="1358">
        <v>1764.36</v>
      </c>
      <c r="J182" s="1358">
        <v>1764.36</v>
      </c>
      <c r="K182" s="1358">
        <v>52235.64</v>
      </c>
    </row>
    <row r="183" spans="2:11" ht="12.75" customHeight="1">
      <c r="B183" s="1359" t="s">
        <v>1659</v>
      </c>
      <c r="C183" s="1360" t="s">
        <v>1658</v>
      </c>
      <c r="D183" s="1360">
        <v>7500</v>
      </c>
      <c r="E183" s="1360">
        <v>0</v>
      </c>
      <c r="F183" s="1360">
        <v>7500</v>
      </c>
      <c r="G183" s="1360">
        <v>0</v>
      </c>
      <c r="H183" s="1360">
        <v>0</v>
      </c>
      <c r="I183" s="1360">
        <v>1764.36</v>
      </c>
      <c r="J183" s="1360">
        <v>1764.36</v>
      </c>
      <c r="K183" s="1360">
        <v>5735.64</v>
      </c>
    </row>
    <row r="184" spans="2:11" ht="12.75" customHeight="1">
      <c r="B184" s="1359" t="s">
        <v>1660</v>
      </c>
      <c r="C184" s="1360" t="s">
        <v>1661</v>
      </c>
      <c r="D184" s="1360">
        <v>46500</v>
      </c>
      <c r="E184" s="1360">
        <v>0</v>
      </c>
      <c r="F184" s="1360">
        <v>46500</v>
      </c>
      <c r="G184" s="1360">
        <v>0</v>
      </c>
      <c r="H184" s="1360">
        <v>0</v>
      </c>
      <c r="I184" s="1360">
        <v>0</v>
      </c>
      <c r="J184" s="1360">
        <v>0</v>
      </c>
      <c r="K184" s="1360">
        <v>46500</v>
      </c>
    </row>
    <row r="185" spans="2:11" ht="12.75" customHeight="1">
      <c r="B185" s="1359" t="s">
        <v>1662</v>
      </c>
      <c r="C185" s="1360" t="s">
        <v>1663</v>
      </c>
      <c r="D185" s="1360">
        <v>0</v>
      </c>
      <c r="E185" s="1360">
        <v>0</v>
      </c>
      <c r="F185" s="1360">
        <v>0</v>
      </c>
      <c r="G185" s="1360">
        <v>0</v>
      </c>
      <c r="H185" s="1360">
        <v>0</v>
      </c>
      <c r="I185" s="1360">
        <v>0</v>
      </c>
      <c r="J185" s="1360">
        <v>0</v>
      </c>
      <c r="K185" s="1360">
        <v>0</v>
      </c>
    </row>
    <row r="186" spans="2:11" ht="12.75" customHeight="1">
      <c r="B186" s="1357" t="s">
        <v>1664</v>
      </c>
      <c r="C186" s="1355" t="s">
        <v>1665</v>
      </c>
      <c r="D186" s="1358">
        <v>33332</v>
      </c>
      <c r="E186" s="1358">
        <v>60000</v>
      </c>
      <c r="F186" s="1358">
        <v>93332</v>
      </c>
      <c r="G186" s="1358">
        <v>0</v>
      </c>
      <c r="H186" s="1358">
        <v>0</v>
      </c>
      <c r="I186" s="1358">
        <v>50830.57</v>
      </c>
      <c r="J186" s="1358">
        <v>50830.57</v>
      </c>
      <c r="K186" s="1358">
        <v>42501.43</v>
      </c>
    </row>
    <row r="187" spans="2:11" ht="12.75" customHeight="1">
      <c r="B187" s="1359" t="s">
        <v>1666</v>
      </c>
      <c r="C187" s="1360" t="s">
        <v>1667</v>
      </c>
      <c r="D187" s="1360">
        <v>14000</v>
      </c>
      <c r="E187" s="1360">
        <v>0</v>
      </c>
      <c r="F187" s="1360">
        <v>14000</v>
      </c>
      <c r="G187" s="1360">
        <v>0</v>
      </c>
      <c r="H187" s="1360">
        <v>0</v>
      </c>
      <c r="I187" s="1360">
        <v>12154.8</v>
      </c>
      <c r="J187" s="1360">
        <v>12154.8</v>
      </c>
      <c r="K187" s="1360">
        <v>1845.2</v>
      </c>
    </row>
    <row r="188" spans="2:11" ht="12.75" customHeight="1">
      <c r="B188" s="1359" t="s">
        <v>1668</v>
      </c>
      <c r="C188" s="1360" t="s">
        <v>1669</v>
      </c>
      <c r="D188" s="1360">
        <v>19332</v>
      </c>
      <c r="E188" s="1360">
        <v>60000</v>
      </c>
      <c r="F188" s="1360">
        <v>79332</v>
      </c>
      <c r="G188" s="1360">
        <v>0</v>
      </c>
      <c r="H188" s="1360">
        <v>0</v>
      </c>
      <c r="I188" s="1360">
        <v>38675.769999999997</v>
      </c>
      <c r="J188" s="1360">
        <v>38675.769999999997</v>
      </c>
      <c r="K188" s="1360">
        <v>40656.230000000003</v>
      </c>
    </row>
    <row r="189" spans="2:11" ht="12.75" customHeight="1">
      <c r="B189" s="1357" t="s">
        <v>1670</v>
      </c>
      <c r="C189" s="1355" t="s">
        <v>1671</v>
      </c>
      <c r="D189" s="1358">
        <v>126500</v>
      </c>
      <c r="E189" s="1358">
        <v>60000</v>
      </c>
      <c r="F189" s="1358">
        <v>186500</v>
      </c>
      <c r="G189" s="1358">
        <v>0</v>
      </c>
      <c r="H189" s="1358">
        <v>0</v>
      </c>
      <c r="I189" s="1358">
        <v>92960.14</v>
      </c>
      <c r="J189" s="1358">
        <v>92960.14</v>
      </c>
      <c r="K189" s="1358">
        <v>93539.86</v>
      </c>
    </row>
    <row r="190" spans="2:11" ht="12.75" customHeight="1">
      <c r="B190" s="1357" t="s">
        <v>1672</v>
      </c>
      <c r="C190" s="1355" t="s">
        <v>1673</v>
      </c>
      <c r="D190" s="1358">
        <v>0</v>
      </c>
      <c r="E190" s="1358">
        <v>0</v>
      </c>
      <c r="F190" s="1358">
        <v>0</v>
      </c>
      <c r="G190" s="1358">
        <v>0</v>
      </c>
      <c r="H190" s="1358">
        <v>0</v>
      </c>
      <c r="I190" s="1358">
        <v>0</v>
      </c>
      <c r="J190" s="1358">
        <v>0</v>
      </c>
      <c r="K190" s="1358">
        <v>0</v>
      </c>
    </row>
    <row r="191" spans="2:11" ht="12.75" customHeight="1">
      <c r="B191" s="1359" t="s">
        <v>1674</v>
      </c>
      <c r="C191" s="1360" t="s">
        <v>1675</v>
      </c>
      <c r="D191" s="1360">
        <v>0</v>
      </c>
      <c r="E191" s="1360">
        <v>0</v>
      </c>
      <c r="F191" s="1360">
        <v>0</v>
      </c>
      <c r="G191" s="1360">
        <v>0</v>
      </c>
      <c r="H191" s="1360">
        <v>0</v>
      </c>
      <c r="I191" s="1360">
        <v>0</v>
      </c>
      <c r="J191" s="1360">
        <v>0</v>
      </c>
      <c r="K191" s="1360">
        <v>0</v>
      </c>
    </row>
    <row r="192" spans="2:11" ht="12.75" customHeight="1">
      <c r="B192" s="1357" t="s">
        <v>1676</v>
      </c>
      <c r="C192" s="1355" t="s">
        <v>1677</v>
      </c>
      <c r="D192" s="1358">
        <v>7000</v>
      </c>
      <c r="E192" s="1358">
        <v>0</v>
      </c>
      <c r="F192" s="1358">
        <v>7000</v>
      </c>
      <c r="G192" s="1358">
        <v>0</v>
      </c>
      <c r="H192" s="1358">
        <v>0</v>
      </c>
      <c r="I192" s="1358">
        <v>0</v>
      </c>
      <c r="J192" s="1358">
        <v>0</v>
      </c>
      <c r="K192" s="1358">
        <v>7000</v>
      </c>
    </row>
    <row r="193" spans="2:11" ht="12.75" customHeight="1">
      <c r="B193" s="1359" t="s">
        <v>1678</v>
      </c>
      <c r="C193" s="1360" t="s">
        <v>1679</v>
      </c>
      <c r="D193" s="1360">
        <v>7000</v>
      </c>
      <c r="E193" s="1360">
        <v>0</v>
      </c>
      <c r="F193" s="1360">
        <v>7000</v>
      </c>
      <c r="G193" s="1360">
        <v>0</v>
      </c>
      <c r="H193" s="1360">
        <v>0</v>
      </c>
      <c r="I193" s="1360">
        <v>0</v>
      </c>
      <c r="J193" s="1360">
        <v>0</v>
      </c>
      <c r="K193" s="1360">
        <v>7000</v>
      </c>
    </row>
    <row r="194" spans="2:11" ht="12.75" customHeight="1">
      <c r="B194" s="1357" t="s">
        <v>1680</v>
      </c>
      <c r="C194" s="1355" t="s">
        <v>1681</v>
      </c>
      <c r="D194" s="1358">
        <v>7500</v>
      </c>
      <c r="E194" s="1358">
        <v>0</v>
      </c>
      <c r="F194" s="1358">
        <v>7500</v>
      </c>
      <c r="G194" s="1358">
        <v>0</v>
      </c>
      <c r="H194" s="1358">
        <v>0</v>
      </c>
      <c r="I194" s="1358">
        <v>3745.76</v>
      </c>
      <c r="J194" s="1358">
        <v>3745.76</v>
      </c>
      <c r="K194" s="1358">
        <v>3754.24</v>
      </c>
    </row>
    <row r="195" spans="2:11" ht="12.75" customHeight="1">
      <c r="B195" s="1359" t="s">
        <v>1682</v>
      </c>
      <c r="C195" s="1360" t="s">
        <v>1681</v>
      </c>
      <c r="D195" s="1360">
        <v>7500</v>
      </c>
      <c r="E195" s="1360">
        <v>0</v>
      </c>
      <c r="F195" s="1360">
        <v>7500</v>
      </c>
      <c r="G195" s="1360">
        <v>0</v>
      </c>
      <c r="H195" s="1360">
        <v>0</v>
      </c>
      <c r="I195" s="1360">
        <v>3745.76</v>
      </c>
      <c r="J195" s="1360">
        <v>3745.76</v>
      </c>
      <c r="K195" s="1360">
        <v>3754.24</v>
      </c>
    </row>
    <row r="196" spans="2:11" ht="12.75" customHeight="1">
      <c r="B196" s="1357" t="s">
        <v>1683</v>
      </c>
      <c r="C196" s="1355" t="s">
        <v>1684</v>
      </c>
      <c r="D196" s="1358">
        <v>105000</v>
      </c>
      <c r="E196" s="1358">
        <v>60000</v>
      </c>
      <c r="F196" s="1358">
        <v>165000</v>
      </c>
      <c r="G196" s="1358">
        <v>0</v>
      </c>
      <c r="H196" s="1358">
        <v>0</v>
      </c>
      <c r="I196" s="1358">
        <v>89214.38</v>
      </c>
      <c r="J196" s="1358">
        <v>89214.38</v>
      </c>
      <c r="K196" s="1358">
        <v>75785.62</v>
      </c>
    </row>
    <row r="197" spans="2:11" ht="12.75" customHeight="1">
      <c r="B197" s="1359" t="s">
        <v>1685</v>
      </c>
      <c r="C197" s="1360" t="s">
        <v>1684</v>
      </c>
      <c r="D197" s="1360">
        <v>105000</v>
      </c>
      <c r="E197" s="1360">
        <v>60000</v>
      </c>
      <c r="F197" s="1360">
        <v>165000</v>
      </c>
      <c r="G197" s="1360">
        <v>0</v>
      </c>
      <c r="H197" s="1360">
        <v>0</v>
      </c>
      <c r="I197" s="1360">
        <v>89214.38</v>
      </c>
      <c r="J197" s="1360">
        <v>89214.38</v>
      </c>
      <c r="K197" s="1360">
        <v>75785.62</v>
      </c>
    </row>
    <row r="198" spans="2:11" ht="12.75" customHeight="1">
      <c r="B198" s="1357" t="s">
        <v>1686</v>
      </c>
      <c r="C198" s="1355" t="s">
        <v>1687</v>
      </c>
      <c r="D198" s="1358">
        <v>0</v>
      </c>
      <c r="E198" s="1358">
        <v>0</v>
      </c>
      <c r="F198" s="1358">
        <v>0</v>
      </c>
      <c r="G198" s="1358">
        <v>0</v>
      </c>
      <c r="H198" s="1358">
        <v>0</v>
      </c>
      <c r="I198" s="1358">
        <v>0</v>
      </c>
      <c r="J198" s="1358">
        <v>0</v>
      </c>
      <c r="K198" s="1358">
        <v>0</v>
      </c>
    </row>
    <row r="199" spans="2:11" ht="12.75" customHeight="1">
      <c r="B199" s="1359" t="s">
        <v>1688</v>
      </c>
      <c r="C199" s="1360" t="s">
        <v>1687</v>
      </c>
      <c r="D199" s="1360">
        <v>0</v>
      </c>
      <c r="E199" s="1360">
        <v>0</v>
      </c>
      <c r="F199" s="1360">
        <v>0</v>
      </c>
      <c r="G199" s="1360">
        <v>0</v>
      </c>
      <c r="H199" s="1360">
        <v>0</v>
      </c>
      <c r="I199" s="1360">
        <v>0</v>
      </c>
      <c r="J199" s="1360">
        <v>0</v>
      </c>
      <c r="K199" s="1360">
        <v>0</v>
      </c>
    </row>
    <row r="200" spans="2:11" ht="12.75" customHeight="1">
      <c r="B200" s="1357" t="s">
        <v>1689</v>
      </c>
      <c r="C200" s="1355" t="s">
        <v>1690</v>
      </c>
      <c r="D200" s="1358">
        <v>7000</v>
      </c>
      <c r="E200" s="1358">
        <v>0</v>
      </c>
      <c r="F200" s="1358">
        <v>7000</v>
      </c>
      <c r="G200" s="1358">
        <v>0</v>
      </c>
      <c r="H200" s="1358">
        <v>0</v>
      </c>
      <c r="I200" s="1358">
        <v>0</v>
      </c>
      <c r="J200" s="1358">
        <v>0</v>
      </c>
      <c r="K200" s="1358">
        <v>7000</v>
      </c>
    </row>
    <row r="201" spans="2:11" ht="12.75" customHeight="1">
      <c r="B201" s="1359" t="s">
        <v>1691</v>
      </c>
      <c r="C201" s="1360" t="s">
        <v>1690</v>
      </c>
      <c r="D201" s="1360">
        <v>7000</v>
      </c>
      <c r="E201" s="1360">
        <v>0</v>
      </c>
      <c r="F201" s="1360">
        <v>7000</v>
      </c>
      <c r="G201" s="1360">
        <v>0</v>
      </c>
      <c r="H201" s="1360">
        <v>0</v>
      </c>
      <c r="I201" s="1360">
        <v>0</v>
      </c>
      <c r="J201" s="1360">
        <v>0</v>
      </c>
      <c r="K201" s="1360">
        <v>7000</v>
      </c>
    </row>
    <row r="202" spans="2:11" ht="12.75" customHeight="1">
      <c r="B202" s="1357" t="s">
        <v>1692</v>
      </c>
      <c r="C202" s="1355" t="s">
        <v>1693</v>
      </c>
      <c r="D202" s="1358">
        <v>0</v>
      </c>
      <c r="E202" s="1358">
        <v>0</v>
      </c>
      <c r="F202" s="1358">
        <v>0</v>
      </c>
      <c r="G202" s="1358">
        <v>0</v>
      </c>
      <c r="H202" s="1358">
        <v>0</v>
      </c>
      <c r="I202" s="1358">
        <v>0</v>
      </c>
      <c r="J202" s="1358">
        <v>0</v>
      </c>
      <c r="K202" s="1358">
        <v>0</v>
      </c>
    </row>
    <row r="203" spans="2:11" ht="12.75" customHeight="1">
      <c r="B203" s="1359" t="s">
        <v>1694</v>
      </c>
      <c r="C203" s="1360" t="s">
        <v>1693</v>
      </c>
      <c r="D203" s="1360">
        <v>0</v>
      </c>
      <c r="E203" s="1360">
        <v>0</v>
      </c>
      <c r="F203" s="1360">
        <v>0</v>
      </c>
      <c r="G203" s="1360">
        <v>0</v>
      </c>
      <c r="H203" s="1360">
        <v>0</v>
      </c>
      <c r="I203" s="1360">
        <v>0</v>
      </c>
      <c r="J203" s="1360">
        <v>0</v>
      </c>
      <c r="K203" s="1360">
        <v>0</v>
      </c>
    </row>
    <row r="204" spans="2:11" ht="12.75" customHeight="1">
      <c r="B204" s="1357" t="s">
        <v>1695</v>
      </c>
      <c r="C204" s="1355" t="s">
        <v>1696</v>
      </c>
      <c r="D204" s="1358">
        <v>120627.88</v>
      </c>
      <c r="E204" s="1358">
        <v>120000</v>
      </c>
      <c r="F204" s="1358">
        <v>240627.88</v>
      </c>
      <c r="G204" s="1358">
        <v>0</v>
      </c>
      <c r="H204" s="1358">
        <v>0</v>
      </c>
      <c r="I204" s="1358">
        <v>178273.11</v>
      </c>
      <c r="J204" s="1358">
        <v>178273.11</v>
      </c>
      <c r="K204" s="1358">
        <v>62354.77</v>
      </c>
    </row>
    <row r="205" spans="2:11" ht="12.75" customHeight="1">
      <c r="B205" s="1357" t="s">
        <v>1697</v>
      </c>
      <c r="C205" s="1355" t="s">
        <v>1698</v>
      </c>
      <c r="D205" s="1358">
        <v>120627.88</v>
      </c>
      <c r="E205" s="1358">
        <v>120000</v>
      </c>
      <c r="F205" s="1358">
        <v>240627.88</v>
      </c>
      <c r="G205" s="1358">
        <v>0</v>
      </c>
      <c r="H205" s="1358">
        <v>0</v>
      </c>
      <c r="I205" s="1358">
        <v>178273.11</v>
      </c>
      <c r="J205" s="1358">
        <v>178273.11</v>
      </c>
      <c r="K205" s="1358">
        <v>62354.77</v>
      </c>
    </row>
    <row r="206" spans="2:11" ht="12.75" customHeight="1">
      <c r="B206" s="1359" t="s">
        <v>1699</v>
      </c>
      <c r="C206" s="1360" t="s">
        <v>1698</v>
      </c>
      <c r="D206" s="1360">
        <v>120627.88</v>
      </c>
      <c r="E206" s="1360">
        <v>120000</v>
      </c>
      <c r="F206" s="1360">
        <v>240627.88</v>
      </c>
      <c r="G206" s="1360">
        <v>0</v>
      </c>
      <c r="H206" s="1360">
        <v>0</v>
      </c>
      <c r="I206" s="1360">
        <v>178273.11</v>
      </c>
      <c r="J206" s="1360">
        <v>178273.11</v>
      </c>
      <c r="K206" s="1360">
        <v>62354.77</v>
      </c>
    </row>
    <row r="207" spans="2:11" ht="12.75" customHeight="1">
      <c r="B207" s="1357" t="s">
        <v>1700</v>
      </c>
      <c r="C207" s="1355" t="s">
        <v>1701</v>
      </c>
      <c r="D207" s="1358">
        <v>0</v>
      </c>
      <c r="E207" s="1358">
        <v>0</v>
      </c>
      <c r="F207" s="1358">
        <v>0</v>
      </c>
      <c r="G207" s="1358">
        <v>0</v>
      </c>
      <c r="H207" s="1358">
        <v>0</v>
      </c>
      <c r="I207" s="1358">
        <v>0</v>
      </c>
      <c r="J207" s="1358">
        <v>0</v>
      </c>
      <c r="K207" s="1358">
        <v>0</v>
      </c>
    </row>
    <row r="208" spans="2:11" ht="12.75" customHeight="1">
      <c r="B208" s="1359" t="s">
        <v>1702</v>
      </c>
      <c r="C208" s="1360" t="s">
        <v>1701</v>
      </c>
      <c r="D208" s="1360">
        <v>0</v>
      </c>
      <c r="E208" s="1360">
        <v>0</v>
      </c>
      <c r="F208" s="1360">
        <v>0</v>
      </c>
      <c r="G208" s="1360">
        <v>0</v>
      </c>
      <c r="H208" s="1360">
        <v>0</v>
      </c>
      <c r="I208" s="1360">
        <v>0</v>
      </c>
      <c r="J208" s="1360">
        <v>0</v>
      </c>
      <c r="K208" s="1360">
        <v>0</v>
      </c>
    </row>
    <row r="209" spans="2:11" ht="12.75" customHeight="1">
      <c r="B209" s="1357" t="s">
        <v>1703</v>
      </c>
      <c r="C209" s="1355" t="s">
        <v>1704</v>
      </c>
      <c r="D209" s="1358">
        <v>12000</v>
      </c>
      <c r="E209" s="1358">
        <v>60000</v>
      </c>
      <c r="F209" s="1358">
        <v>72000</v>
      </c>
      <c r="G209" s="1358">
        <v>0</v>
      </c>
      <c r="H209" s="1358">
        <v>0</v>
      </c>
      <c r="I209" s="1358">
        <v>38348.26</v>
      </c>
      <c r="J209" s="1358">
        <v>38348.26</v>
      </c>
      <c r="K209" s="1358">
        <v>33651.74</v>
      </c>
    </row>
    <row r="210" spans="2:11" ht="12.75" customHeight="1">
      <c r="B210" s="1357" t="s">
        <v>1705</v>
      </c>
      <c r="C210" s="1355" t="s">
        <v>1706</v>
      </c>
      <c r="D210" s="1358">
        <v>12000</v>
      </c>
      <c r="E210" s="1358">
        <v>60000</v>
      </c>
      <c r="F210" s="1358">
        <v>72000</v>
      </c>
      <c r="G210" s="1358">
        <v>0</v>
      </c>
      <c r="H210" s="1358">
        <v>0</v>
      </c>
      <c r="I210" s="1358">
        <v>38348.26</v>
      </c>
      <c r="J210" s="1358">
        <v>38348.26</v>
      </c>
      <c r="K210" s="1358">
        <v>33651.74</v>
      </c>
    </row>
    <row r="211" spans="2:11" ht="12.75" customHeight="1">
      <c r="B211" s="1359" t="s">
        <v>1707</v>
      </c>
      <c r="C211" s="1360" t="s">
        <v>1706</v>
      </c>
      <c r="D211" s="1360">
        <v>12000</v>
      </c>
      <c r="E211" s="1360">
        <v>60000</v>
      </c>
      <c r="F211" s="1360">
        <v>72000</v>
      </c>
      <c r="G211" s="1360">
        <v>0</v>
      </c>
      <c r="H211" s="1360">
        <v>0</v>
      </c>
      <c r="I211" s="1360">
        <v>38348.26</v>
      </c>
      <c r="J211" s="1360">
        <v>38348.26</v>
      </c>
      <c r="K211" s="1360">
        <v>33651.74</v>
      </c>
    </row>
    <row r="212" spans="2:11" ht="12.75" customHeight="1">
      <c r="B212" s="1357" t="s">
        <v>1708</v>
      </c>
      <c r="C212" s="1355" t="s">
        <v>1709</v>
      </c>
      <c r="D212" s="1358">
        <v>0</v>
      </c>
      <c r="E212" s="1358">
        <v>0</v>
      </c>
      <c r="F212" s="1358">
        <v>0</v>
      </c>
      <c r="G212" s="1358">
        <v>0</v>
      </c>
      <c r="H212" s="1358">
        <v>0</v>
      </c>
      <c r="I212" s="1358">
        <v>0</v>
      </c>
      <c r="J212" s="1358">
        <v>0</v>
      </c>
      <c r="K212" s="1358">
        <v>0</v>
      </c>
    </row>
    <row r="213" spans="2:11" ht="12.75" customHeight="1">
      <c r="B213" s="1359" t="s">
        <v>1710</v>
      </c>
      <c r="C213" s="1360" t="s">
        <v>1709</v>
      </c>
      <c r="D213" s="1360">
        <v>0</v>
      </c>
      <c r="E213" s="1360">
        <v>0</v>
      </c>
      <c r="F213" s="1360">
        <v>0</v>
      </c>
      <c r="G213" s="1360">
        <v>0</v>
      </c>
      <c r="H213" s="1360">
        <v>0</v>
      </c>
      <c r="I213" s="1360">
        <v>0</v>
      </c>
      <c r="J213" s="1360">
        <v>0</v>
      </c>
      <c r="K213" s="1360">
        <v>0</v>
      </c>
    </row>
    <row r="214" spans="2:11" ht="12.75" customHeight="1">
      <c r="B214" s="1357" t="s">
        <v>1711</v>
      </c>
      <c r="C214" s="1355" t="s">
        <v>1712</v>
      </c>
      <c r="D214" s="1358">
        <v>0</v>
      </c>
      <c r="E214" s="1358">
        <v>0</v>
      </c>
      <c r="F214" s="1358">
        <v>0</v>
      </c>
      <c r="G214" s="1358">
        <v>0</v>
      </c>
      <c r="H214" s="1358">
        <v>0</v>
      </c>
      <c r="I214" s="1358">
        <v>0</v>
      </c>
      <c r="J214" s="1358">
        <v>0</v>
      </c>
      <c r="K214" s="1358">
        <v>0</v>
      </c>
    </row>
    <row r="215" spans="2:11" ht="12.75" customHeight="1">
      <c r="B215" s="1359" t="s">
        <v>1713</v>
      </c>
      <c r="C215" s="1360" t="s">
        <v>1712</v>
      </c>
      <c r="D215" s="1360">
        <v>0</v>
      </c>
      <c r="E215" s="1360">
        <v>0</v>
      </c>
      <c r="F215" s="1360">
        <v>0</v>
      </c>
      <c r="G215" s="1360">
        <v>0</v>
      </c>
      <c r="H215" s="1360">
        <v>0</v>
      </c>
      <c r="I215" s="1360">
        <v>0</v>
      </c>
      <c r="J215" s="1360">
        <v>0</v>
      </c>
      <c r="K215" s="1360">
        <v>0</v>
      </c>
    </row>
    <row r="216" spans="2:11" ht="12.75" customHeight="1">
      <c r="B216" s="1357" t="s">
        <v>1714</v>
      </c>
      <c r="C216" s="1355" t="s">
        <v>1715</v>
      </c>
      <c r="D216" s="1358">
        <v>0</v>
      </c>
      <c r="E216" s="1358">
        <v>0</v>
      </c>
      <c r="F216" s="1358">
        <v>0</v>
      </c>
      <c r="G216" s="1358">
        <v>0</v>
      </c>
      <c r="H216" s="1358">
        <v>0</v>
      </c>
      <c r="I216" s="1358">
        <v>0</v>
      </c>
      <c r="J216" s="1358">
        <v>0</v>
      </c>
      <c r="K216" s="1358">
        <v>0</v>
      </c>
    </row>
    <row r="217" spans="2:11" ht="12.75" customHeight="1">
      <c r="B217" s="1359" t="s">
        <v>1716</v>
      </c>
      <c r="C217" s="1360" t="s">
        <v>1715</v>
      </c>
      <c r="D217" s="1360">
        <v>0</v>
      </c>
      <c r="E217" s="1360">
        <v>0</v>
      </c>
      <c r="F217" s="1360">
        <v>0</v>
      </c>
      <c r="G217" s="1360">
        <v>0</v>
      </c>
      <c r="H217" s="1360">
        <v>0</v>
      </c>
      <c r="I217" s="1360">
        <v>0</v>
      </c>
      <c r="J217" s="1360">
        <v>0</v>
      </c>
      <c r="K217" s="1360">
        <v>0</v>
      </c>
    </row>
    <row r="218" spans="2:11" ht="12.75" customHeight="1">
      <c r="B218" s="1357" t="s">
        <v>1717</v>
      </c>
      <c r="C218" s="1355" t="s">
        <v>1718</v>
      </c>
      <c r="D218" s="1358">
        <v>0</v>
      </c>
      <c r="E218" s="1358">
        <v>0</v>
      </c>
      <c r="F218" s="1358">
        <v>0</v>
      </c>
      <c r="G218" s="1358">
        <v>0</v>
      </c>
      <c r="H218" s="1358">
        <v>0</v>
      </c>
      <c r="I218" s="1358">
        <v>0</v>
      </c>
      <c r="J218" s="1358">
        <v>0</v>
      </c>
      <c r="K218" s="1358">
        <v>0</v>
      </c>
    </row>
    <row r="219" spans="2:11" ht="12.75" customHeight="1">
      <c r="B219" s="1359" t="s">
        <v>1719</v>
      </c>
      <c r="C219" s="1360" t="s">
        <v>1720</v>
      </c>
      <c r="D219" s="1360">
        <v>0</v>
      </c>
      <c r="E219" s="1360">
        <v>0</v>
      </c>
      <c r="F219" s="1360">
        <v>0</v>
      </c>
      <c r="G219" s="1360">
        <v>0</v>
      </c>
      <c r="H219" s="1360">
        <v>0</v>
      </c>
      <c r="I219" s="1360">
        <v>0</v>
      </c>
      <c r="J219" s="1360">
        <v>0</v>
      </c>
      <c r="K219" s="1360">
        <v>0</v>
      </c>
    </row>
    <row r="220" spans="2:11" ht="12.75" customHeight="1">
      <c r="B220" s="1357" t="s">
        <v>1721</v>
      </c>
      <c r="C220" s="1355" t="s">
        <v>1722</v>
      </c>
      <c r="D220" s="1358">
        <v>0</v>
      </c>
      <c r="E220" s="1358">
        <v>0</v>
      </c>
      <c r="F220" s="1358">
        <v>0</v>
      </c>
      <c r="G220" s="1358">
        <v>0</v>
      </c>
      <c r="H220" s="1358">
        <v>0</v>
      </c>
      <c r="I220" s="1358">
        <v>0</v>
      </c>
      <c r="J220" s="1358">
        <v>0</v>
      </c>
      <c r="K220" s="1358">
        <v>0</v>
      </c>
    </row>
    <row r="221" spans="2:11" ht="12.75" customHeight="1">
      <c r="B221" s="1357" t="s">
        <v>1723</v>
      </c>
      <c r="C221" s="1355" t="s">
        <v>1724</v>
      </c>
      <c r="D221" s="1358">
        <v>0</v>
      </c>
      <c r="E221" s="1358">
        <v>0</v>
      </c>
      <c r="F221" s="1358">
        <v>0</v>
      </c>
      <c r="G221" s="1358">
        <v>0</v>
      </c>
      <c r="H221" s="1358">
        <v>0</v>
      </c>
      <c r="I221" s="1358">
        <v>0</v>
      </c>
      <c r="J221" s="1358">
        <v>0</v>
      </c>
      <c r="K221" s="1358">
        <v>0</v>
      </c>
    </row>
    <row r="222" spans="2:11" ht="12.75" customHeight="1">
      <c r="B222" s="1359" t="s">
        <v>1725</v>
      </c>
      <c r="C222" s="1360" t="s">
        <v>1724</v>
      </c>
      <c r="D222" s="1360">
        <v>0</v>
      </c>
      <c r="E222" s="1360">
        <v>0</v>
      </c>
      <c r="F222" s="1360">
        <v>0</v>
      </c>
      <c r="G222" s="1360">
        <v>0</v>
      </c>
      <c r="H222" s="1360">
        <v>0</v>
      </c>
      <c r="I222" s="1360">
        <v>0</v>
      </c>
      <c r="J222" s="1360">
        <v>0</v>
      </c>
      <c r="K222" s="1360">
        <v>0</v>
      </c>
    </row>
    <row r="223" spans="2:11" ht="12.75" customHeight="1">
      <c r="B223" s="1357" t="s">
        <v>1726</v>
      </c>
      <c r="C223" s="1355" t="s">
        <v>1727</v>
      </c>
      <c r="D223" s="1358">
        <v>0</v>
      </c>
      <c r="E223" s="1358">
        <v>0</v>
      </c>
      <c r="F223" s="1358">
        <v>0</v>
      </c>
      <c r="G223" s="1358">
        <v>0</v>
      </c>
      <c r="H223" s="1358">
        <v>0</v>
      </c>
      <c r="I223" s="1358">
        <v>0</v>
      </c>
      <c r="J223" s="1358">
        <v>0</v>
      </c>
      <c r="K223" s="1358">
        <v>0</v>
      </c>
    </row>
    <row r="224" spans="2:11" ht="12.75" customHeight="1">
      <c r="B224" s="1359" t="s">
        <v>1728</v>
      </c>
      <c r="C224" s="1360" t="s">
        <v>1729</v>
      </c>
      <c r="D224" s="1360">
        <v>0</v>
      </c>
      <c r="E224" s="1360">
        <v>0</v>
      </c>
      <c r="F224" s="1360">
        <v>0</v>
      </c>
      <c r="G224" s="1360">
        <v>0</v>
      </c>
      <c r="H224" s="1360">
        <v>0</v>
      </c>
      <c r="I224" s="1360">
        <v>0</v>
      </c>
      <c r="J224" s="1360">
        <v>0</v>
      </c>
      <c r="K224" s="1360">
        <v>0</v>
      </c>
    </row>
    <row r="225" spans="2:11" ht="12.75" customHeight="1">
      <c r="B225" s="1357" t="s">
        <v>1730</v>
      </c>
      <c r="C225" s="1355" t="s">
        <v>1731</v>
      </c>
      <c r="D225" s="1358">
        <v>0</v>
      </c>
      <c r="E225" s="1358">
        <v>0</v>
      </c>
      <c r="F225" s="1358">
        <v>0</v>
      </c>
      <c r="G225" s="1358">
        <v>0</v>
      </c>
      <c r="H225" s="1358">
        <v>0</v>
      </c>
      <c r="I225" s="1358">
        <v>0</v>
      </c>
      <c r="J225" s="1358">
        <v>0</v>
      </c>
      <c r="K225" s="1358">
        <v>0</v>
      </c>
    </row>
    <row r="226" spans="2:11" ht="12.75" customHeight="1">
      <c r="B226" s="1359" t="s">
        <v>1732</v>
      </c>
      <c r="C226" s="1360" t="s">
        <v>1733</v>
      </c>
      <c r="D226" s="1360">
        <v>0</v>
      </c>
      <c r="E226" s="1360">
        <v>0</v>
      </c>
      <c r="F226" s="1360">
        <v>0</v>
      </c>
      <c r="G226" s="1360">
        <v>0</v>
      </c>
      <c r="H226" s="1360">
        <v>0</v>
      </c>
      <c r="I226" s="1360">
        <v>0</v>
      </c>
      <c r="J226" s="1360">
        <v>0</v>
      </c>
      <c r="K226" s="1360">
        <v>0</v>
      </c>
    </row>
    <row r="227" spans="2:11" ht="12.75" customHeight="1">
      <c r="B227" s="1357" t="s">
        <v>1734</v>
      </c>
      <c r="C227" s="1355" t="s">
        <v>1735</v>
      </c>
      <c r="D227" s="1358">
        <v>97944</v>
      </c>
      <c r="E227" s="1358">
        <v>120000</v>
      </c>
      <c r="F227" s="1358">
        <v>217944</v>
      </c>
      <c r="G227" s="1358">
        <v>0</v>
      </c>
      <c r="H227" s="1358">
        <v>0</v>
      </c>
      <c r="I227" s="1358">
        <v>127503.41</v>
      </c>
      <c r="J227" s="1358">
        <v>127503.41</v>
      </c>
      <c r="K227" s="1358">
        <v>90440.59</v>
      </c>
    </row>
    <row r="228" spans="2:11" ht="12.75" customHeight="1">
      <c r="B228" s="1357" t="s">
        <v>1736</v>
      </c>
      <c r="C228" s="1355" t="s">
        <v>1737</v>
      </c>
      <c r="D228" s="1358">
        <v>27924</v>
      </c>
      <c r="E228" s="1358">
        <v>0</v>
      </c>
      <c r="F228" s="1358">
        <v>27924</v>
      </c>
      <c r="G228" s="1358">
        <v>0</v>
      </c>
      <c r="H228" s="1358">
        <v>0</v>
      </c>
      <c r="I228" s="1358">
        <v>22911.34</v>
      </c>
      <c r="J228" s="1358">
        <v>22911.34</v>
      </c>
      <c r="K228" s="1358">
        <v>5012.66</v>
      </c>
    </row>
    <row r="229" spans="2:11" ht="12.75" customHeight="1">
      <c r="B229" s="1359" t="s">
        <v>1738</v>
      </c>
      <c r="C229" s="1360" t="s">
        <v>1739</v>
      </c>
      <c r="D229" s="1360">
        <v>27924</v>
      </c>
      <c r="E229" s="1360">
        <v>0</v>
      </c>
      <c r="F229" s="1360">
        <v>27924</v>
      </c>
      <c r="G229" s="1360">
        <v>0</v>
      </c>
      <c r="H229" s="1360">
        <v>0</v>
      </c>
      <c r="I229" s="1360">
        <v>22911.34</v>
      </c>
      <c r="J229" s="1360">
        <v>22911.34</v>
      </c>
      <c r="K229" s="1360">
        <v>5012.66</v>
      </c>
    </row>
    <row r="230" spans="2:11" ht="12.75" customHeight="1">
      <c r="B230" s="1357" t="s">
        <v>1740</v>
      </c>
      <c r="C230" s="1355" t="s">
        <v>1741</v>
      </c>
      <c r="D230" s="1358">
        <v>32220</v>
      </c>
      <c r="E230" s="1358">
        <v>0</v>
      </c>
      <c r="F230" s="1358">
        <v>32220</v>
      </c>
      <c r="G230" s="1358">
        <v>0</v>
      </c>
      <c r="H230" s="1358">
        <v>0</v>
      </c>
      <c r="I230" s="1358">
        <v>10617.93</v>
      </c>
      <c r="J230" s="1358">
        <v>10617.93</v>
      </c>
      <c r="K230" s="1358">
        <v>21602.07</v>
      </c>
    </row>
    <row r="231" spans="2:11" ht="12.75" customHeight="1">
      <c r="B231" s="1359" t="s">
        <v>1742</v>
      </c>
      <c r="C231" s="1360" t="s">
        <v>1741</v>
      </c>
      <c r="D231" s="1360">
        <v>32220</v>
      </c>
      <c r="E231" s="1360">
        <v>0</v>
      </c>
      <c r="F231" s="1360">
        <v>32220</v>
      </c>
      <c r="G231" s="1360">
        <v>0</v>
      </c>
      <c r="H231" s="1360">
        <v>0</v>
      </c>
      <c r="I231" s="1360">
        <v>10617.93</v>
      </c>
      <c r="J231" s="1360">
        <v>10617.93</v>
      </c>
      <c r="K231" s="1360">
        <v>21602.07</v>
      </c>
    </row>
    <row r="232" spans="2:11" ht="12.75" customHeight="1">
      <c r="B232" s="1357" t="s">
        <v>1743</v>
      </c>
      <c r="C232" s="1355" t="s">
        <v>1744</v>
      </c>
      <c r="D232" s="1358">
        <v>0</v>
      </c>
      <c r="E232" s="1358">
        <v>0</v>
      </c>
      <c r="F232" s="1358">
        <v>0</v>
      </c>
      <c r="G232" s="1358">
        <v>0</v>
      </c>
      <c r="H232" s="1358">
        <v>0</v>
      </c>
      <c r="I232" s="1358">
        <v>0</v>
      </c>
      <c r="J232" s="1358">
        <v>0</v>
      </c>
      <c r="K232" s="1358">
        <v>0</v>
      </c>
    </row>
    <row r="233" spans="2:11" ht="12.75" customHeight="1">
      <c r="B233" s="1359" t="s">
        <v>1745</v>
      </c>
      <c r="C233" s="1360" t="s">
        <v>1744</v>
      </c>
      <c r="D233" s="1360">
        <v>0</v>
      </c>
      <c r="E233" s="1360">
        <v>0</v>
      </c>
      <c r="F233" s="1360">
        <v>0</v>
      </c>
      <c r="G233" s="1360">
        <v>0</v>
      </c>
      <c r="H233" s="1360">
        <v>0</v>
      </c>
      <c r="I233" s="1360">
        <v>0</v>
      </c>
      <c r="J233" s="1360">
        <v>0</v>
      </c>
      <c r="K233" s="1360">
        <v>0</v>
      </c>
    </row>
    <row r="234" spans="2:11" ht="12.75" customHeight="1">
      <c r="B234" s="1357" t="s">
        <v>1746</v>
      </c>
      <c r="C234" s="1355" t="s">
        <v>1747</v>
      </c>
      <c r="D234" s="1358">
        <v>20000</v>
      </c>
      <c r="E234" s="1358">
        <v>120000</v>
      </c>
      <c r="F234" s="1358">
        <v>140000</v>
      </c>
      <c r="G234" s="1358">
        <v>0</v>
      </c>
      <c r="H234" s="1358">
        <v>0</v>
      </c>
      <c r="I234" s="1358">
        <v>83456.14</v>
      </c>
      <c r="J234" s="1358">
        <v>83456.14</v>
      </c>
      <c r="K234" s="1358">
        <v>56543.86</v>
      </c>
    </row>
    <row r="235" spans="2:11" ht="12.75" customHeight="1">
      <c r="B235" s="1359" t="s">
        <v>1748</v>
      </c>
      <c r="C235" s="1360" t="s">
        <v>1749</v>
      </c>
      <c r="D235" s="1360">
        <v>20000</v>
      </c>
      <c r="E235" s="1360">
        <v>120000</v>
      </c>
      <c r="F235" s="1360">
        <v>140000</v>
      </c>
      <c r="G235" s="1360">
        <v>0</v>
      </c>
      <c r="H235" s="1360">
        <v>0</v>
      </c>
      <c r="I235" s="1360">
        <v>83456.14</v>
      </c>
      <c r="J235" s="1360">
        <v>83456.14</v>
      </c>
      <c r="K235" s="1360">
        <v>56543.86</v>
      </c>
    </row>
    <row r="236" spans="2:11" ht="12.75" customHeight="1">
      <c r="B236" s="1357" t="s">
        <v>1750</v>
      </c>
      <c r="C236" s="1355" t="s">
        <v>1751</v>
      </c>
      <c r="D236" s="1358">
        <v>0</v>
      </c>
      <c r="E236" s="1358">
        <v>0</v>
      </c>
      <c r="F236" s="1358">
        <v>0</v>
      </c>
      <c r="G236" s="1358">
        <v>0</v>
      </c>
      <c r="H236" s="1358">
        <v>0</v>
      </c>
      <c r="I236" s="1358">
        <v>0</v>
      </c>
      <c r="J236" s="1358">
        <v>0</v>
      </c>
      <c r="K236" s="1358">
        <v>0</v>
      </c>
    </row>
    <row r="237" spans="2:11" ht="12.75" customHeight="1">
      <c r="B237" s="1359" t="s">
        <v>1752</v>
      </c>
      <c r="C237" s="1360" t="s">
        <v>1751</v>
      </c>
      <c r="D237" s="1360">
        <v>0</v>
      </c>
      <c r="E237" s="1360">
        <v>0</v>
      </c>
      <c r="F237" s="1360">
        <v>0</v>
      </c>
      <c r="G237" s="1360">
        <v>0</v>
      </c>
      <c r="H237" s="1360">
        <v>0</v>
      </c>
      <c r="I237" s="1360">
        <v>0</v>
      </c>
      <c r="J237" s="1360">
        <v>0</v>
      </c>
      <c r="K237" s="1360">
        <v>0</v>
      </c>
    </row>
    <row r="238" spans="2:11" ht="12.75" customHeight="1">
      <c r="B238" s="1357" t="s">
        <v>1753</v>
      </c>
      <c r="C238" s="1355" t="s">
        <v>1754</v>
      </c>
      <c r="D238" s="1358">
        <v>0</v>
      </c>
      <c r="E238" s="1358">
        <v>0</v>
      </c>
      <c r="F238" s="1358">
        <v>0</v>
      </c>
      <c r="G238" s="1358">
        <v>0</v>
      </c>
      <c r="H238" s="1358">
        <v>0</v>
      </c>
      <c r="I238" s="1358">
        <v>0</v>
      </c>
      <c r="J238" s="1358">
        <v>0</v>
      </c>
      <c r="K238" s="1358">
        <v>0</v>
      </c>
    </row>
    <row r="239" spans="2:11" ht="12.75" customHeight="1">
      <c r="B239" s="1359" t="s">
        <v>1755</v>
      </c>
      <c r="C239" s="1360" t="s">
        <v>1754</v>
      </c>
      <c r="D239" s="1360">
        <v>0</v>
      </c>
      <c r="E239" s="1360">
        <v>0</v>
      </c>
      <c r="F239" s="1360">
        <v>0</v>
      </c>
      <c r="G239" s="1360">
        <v>0</v>
      </c>
      <c r="H239" s="1360">
        <v>0</v>
      </c>
      <c r="I239" s="1360">
        <v>0</v>
      </c>
      <c r="J239" s="1360">
        <v>0</v>
      </c>
      <c r="K239" s="1360">
        <v>0</v>
      </c>
    </row>
    <row r="240" spans="2:11" ht="12.75" customHeight="1">
      <c r="B240" s="1357" t="s">
        <v>1756</v>
      </c>
      <c r="C240" s="1355" t="s">
        <v>1757</v>
      </c>
      <c r="D240" s="1358">
        <v>7500</v>
      </c>
      <c r="E240" s="1358">
        <v>0</v>
      </c>
      <c r="F240" s="1358">
        <v>7500</v>
      </c>
      <c r="G240" s="1358">
        <v>0</v>
      </c>
      <c r="H240" s="1358">
        <v>0</v>
      </c>
      <c r="I240" s="1358">
        <v>3451</v>
      </c>
      <c r="J240" s="1358">
        <v>3451</v>
      </c>
      <c r="K240" s="1358">
        <v>4049</v>
      </c>
    </row>
    <row r="241" spans="2:11" ht="12.75" customHeight="1">
      <c r="B241" s="1359" t="s">
        <v>1758</v>
      </c>
      <c r="C241" s="1360" t="s">
        <v>1759</v>
      </c>
      <c r="D241" s="1360">
        <v>7500</v>
      </c>
      <c r="E241" s="1360">
        <v>0</v>
      </c>
      <c r="F241" s="1360">
        <v>7500</v>
      </c>
      <c r="G241" s="1360">
        <v>0</v>
      </c>
      <c r="H241" s="1360">
        <v>0</v>
      </c>
      <c r="I241" s="1360">
        <v>3451</v>
      </c>
      <c r="J241" s="1360">
        <v>3451</v>
      </c>
      <c r="K241" s="1360">
        <v>4049</v>
      </c>
    </row>
    <row r="242" spans="2:11" ht="12.75" customHeight="1">
      <c r="B242" s="1359" t="s">
        <v>1760</v>
      </c>
      <c r="C242" s="1360" t="s">
        <v>1761</v>
      </c>
      <c r="D242" s="1360">
        <v>0</v>
      </c>
      <c r="E242" s="1360">
        <v>0</v>
      </c>
      <c r="F242" s="1360">
        <v>0</v>
      </c>
      <c r="G242" s="1360">
        <v>0</v>
      </c>
      <c r="H242" s="1360">
        <v>0</v>
      </c>
      <c r="I242" s="1360">
        <v>0</v>
      </c>
      <c r="J242" s="1360">
        <v>0</v>
      </c>
      <c r="K242" s="1360">
        <v>0</v>
      </c>
    </row>
    <row r="243" spans="2:11" ht="12.75" customHeight="1">
      <c r="B243" s="1357" t="s">
        <v>1762</v>
      </c>
      <c r="C243" s="1355" t="s">
        <v>1763</v>
      </c>
      <c r="D243" s="1358">
        <v>0</v>
      </c>
      <c r="E243" s="1358">
        <v>0</v>
      </c>
      <c r="F243" s="1358">
        <v>0</v>
      </c>
      <c r="G243" s="1358">
        <v>0</v>
      </c>
      <c r="H243" s="1358">
        <v>0</v>
      </c>
      <c r="I243" s="1358">
        <v>0</v>
      </c>
      <c r="J243" s="1358">
        <v>0</v>
      </c>
      <c r="K243" s="1358">
        <v>0</v>
      </c>
    </row>
    <row r="244" spans="2:11" ht="12.75" customHeight="1">
      <c r="B244" s="1359" t="s">
        <v>1764</v>
      </c>
      <c r="C244" s="1360" t="s">
        <v>1763</v>
      </c>
      <c r="D244" s="1360">
        <v>0</v>
      </c>
      <c r="E244" s="1360">
        <v>0</v>
      </c>
      <c r="F244" s="1360">
        <v>0</v>
      </c>
      <c r="G244" s="1360">
        <v>0</v>
      </c>
      <c r="H244" s="1360">
        <v>0</v>
      </c>
      <c r="I244" s="1360">
        <v>0</v>
      </c>
      <c r="J244" s="1360">
        <v>0</v>
      </c>
      <c r="K244" s="1360">
        <v>0</v>
      </c>
    </row>
    <row r="245" spans="2:11" ht="12.75" customHeight="1">
      <c r="B245" s="1357" t="s">
        <v>1765</v>
      </c>
      <c r="C245" s="1355" t="s">
        <v>1766</v>
      </c>
      <c r="D245" s="1358">
        <v>10300</v>
      </c>
      <c r="E245" s="1358">
        <v>0</v>
      </c>
      <c r="F245" s="1358">
        <v>10300</v>
      </c>
      <c r="G245" s="1358">
        <v>0</v>
      </c>
      <c r="H245" s="1358">
        <v>0</v>
      </c>
      <c r="I245" s="1358">
        <v>7067</v>
      </c>
      <c r="J245" s="1358">
        <v>7067</v>
      </c>
      <c r="K245" s="1358">
        <v>3233</v>
      </c>
    </row>
    <row r="246" spans="2:11" ht="12.75" customHeight="1">
      <c r="B246" s="1359" t="s">
        <v>1767</v>
      </c>
      <c r="C246" s="1360" t="s">
        <v>1768</v>
      </c>
      <c r="D246" s="1360">
        <v>0</v>
      </c>
      <c r="E246" s="1360">
        <v>0</v>
      </c>
      <c r="F246" s="1360">
        <v>0</v>
      </c>
      <c r="G246" s="1360">
        <v>0</v>
      </c>
      <c r="H246" s="1360">
        <v>0</v>
      </c>
      <c r="I246" s="1360">
        <v>0</v>
      </c>
      <c r="J246" s="1360">
        <v>0</v>
      </c>
      <c r="K246" s="1360">
        <v>0</v>
      </c>
    </row>
    <row r="247" spans="2:11" ht="12.75" customHeight="1">
      <c r="B247" s="1359" t="s">
        <v>1769</v>
      </c>
      <c r="C247" s="1360" t="s">
        <v>1770</v>
      </c>
      <c r="D247" s="1360">
        <v>10300</v>
      </c>
      <c r="E247" s="1360">
        <v>0</v>
      </c>
      <c r="F247" s="1360">
        <v>10300</v>
      </c>
      <c r="G247" s="1360">
        <v>0</v>
      </c>
      <c r="H247" s="1360">
        <v>0</v>
      </c>
      <c r="I247" s="1360">
        <v>7067</v>
      </c>
      <c r="J247" s="1360">
        <v>7067</v>
      </c>
      <c r="K247" s="1360">
        <v>3233</v>
      </c>
    </row>
    <row r="248" spans="2:11" ht="12.75" customHeight="1">
      <c r="B248" s="1356" t="s">
        <v>1562</v>
      </c>
      <c r="C248" s="1356"/>
      <c r="D248" s="1356">
        <v>2381958.69</v>
      </c>
      <c r="E248" s="1356">
        <v>580000</v>
      </c>
      <c r="F248" s="1356">
        <v>2961958.69</v>
      </c>
      <c r="G248" s="1356">
        <v>0</v>
      </c>
      <c r="H248" s="1356">
        <v>0</v>
      </c>
      <c r="I248" s="1356">
        <v>1091849.49</v>
      </c>
      <c r="J248" s="1356">
        <v>1091849.49</v>
      </c>
      <c r="K248" s="1356">
        <v>1870109.2</v>
      </c>
    </row>
    <row r="249" spans="2:11" ht="12.75" customHeight="1">
      <c r="B249" s="1354" t="s">
        <v>561</v>
      </c>
      <c r="C249" s="1355" t="s">
        <v>1771</v>
      </c>
      <c r="D249" s="1356">
        <v>3755450</v>
      </c>
      <c r="E249" s="1356">
        <v>-390000</v>
      </c>
      <c r="F249" s="1356">
        <v>3365450</v>
      </c>
      <c r="G249" s="1356">
        <v>0</v>
      </c>
      <c r="H249" s="1356">
        <v>0</v>
      </c>
      <c r="I249" s="1356">
        <v>1611617.42</v>
      </c>
      <c r="J249" s="1356">
        <v>1611617.42</v>
      </c>
      <c r="K249" s="1356">
        <v>1753832.58</v>
      </c>
    </row>
    <row r="250" spans="2:11" ht="12.75" customHeight="1">
      <c r="B250" s="1357" t="s">
        <v>563</v>
      </c>
      <c r="C250" s="1355" t="s">
        <v>1772</v>
      </c>
      <c r="D250" s="1358">
        <v>257421.91</v>
      </c>
      <c r="E250" s="1358">
        <v>140000</v>
      </c>
      <c r="F250" s="1358">
        <v>397421.91</v>
      </c>
      <c r="G250" s="1358">
        <v>0</v>
      </c>
      <c r="H250" s="1358">
        <v>0</v>
      </c>
      <c r="I250" s="1358">
        <v>273004.77</v>
      </c>
      <c r="J250" s="1358">
        <v>273004.77</v>
      </c>
      <c r="K250" s="1358">
        <v>124417.14</v>
      </c>
    </row>
    <row r="251" spans="2:11" ht="12.75" customHeight="1">
      <c r="B251" s="1357" t="s">
        <v>565</v>
      </c>
      <c r="C251" s="1355" t="s">
        <v>1773</v>
      </c>
      <c r="D251" s="1358">
        <v>97500</v>
      </c>
      <c r="E251" s="1358">
        <v>50000</v>
      </c>
      <c r="F251" s="1358">
        <v>147500</v>
      </c>
      <c r="G251" s="1358">
        <v>0</v>
      </c>
      <c r="H251" s="1358">
        <v>0</v>
      </c>
      <c r="I251" s="1358">
        <v>105554</v>
      </c>
      <c r="J251" s="1358">
        <v>105554</v>
      </c>
      <c r="K251" s="1358">
        <v>41946</v>
      </c>
    </row>
    <row r="252" spans="2:11" ht="12.75" customHeight="1">
      <c r="B252" s="1359" t="s">
        <v>1774</v>
      </c>
      <c r="C252" s="1360" t="s">
        <v>1775</v>
      </c>
      <c r="D252" s="1360">
        <v>97500</v>
      </c>
      <c r="E252" s="1360">
        <v>50000</v>
      </c>
      <c r="F252" s="1360">
        <v>147500</v>
      </c>
      <c r="G252" s="1360">
        <v>0</v>
      </c>
      <c r="H252" s="1360">
        <v>0</v>
      </c>
      <c r="I252" s="1360">
        <v>105554</v>
      </c>
      <c r="J252" s="1360">
        <v>105554</v>
      </c>
      <c r="K252" s="1360">
        <v>41946</v>
      </c>
    </row>
    <row r="253" spans="2:11" ht="12.75" customHeight="1">
      <c r="B253" s="1359" t="s">
        <v>1776</v>
      </c>
      <c r="C253" s="1360" t="s">
        <v>1777</v>
      </c>
      <c r="D253" s="1360">
        <v>0</v>
      </c>
      <c r="E253" s="1360">
        <v>0</v>
      </c>
      <c r="F253" s="1360">
        <v>0</v>
      </c>
      <c r="G253" s="1360">
        <v>0</v>
      </c>
      <c r="H253" s="1360">
        <v>0</v>
      </c>
      <c r="I253" s="1360">
        <v>0</v>
      </c>
      <c r="J253" s="1360">
        <v>0</v>
      </c>
      <c r="K253" s="1360">
        <v>0</v>
      </c>
    </row>
    <row r="254" spans="2:11" ht="12.75" customHeight="1">
      <c r="B254" s="1357" t="s">
        <v>567</v>
      </c>
      <c r="C254" s="1355" t="s">
        <v>1778</v>
      </c>
      <c r="D254" s="1358">
        <v>7500</v>
      </c>
      <c r="E254" s="1358">
        <v>0</v>
      </c>
      <c r="F254" s="1358">
        <v>7500</v>
      </c>
      <c r="G254" s="1358">
        <v>0</v>
      </c>
      <c r="H254" s="1358">
        <v>0</v>
      </c>
      <c r="I254" s="1358">
        <v>0</v>
      </c>
      <c r="J254" s="1358">
        <v>0</v>
      </c>
      <c r="K254" s="1358">
        <v>7500</v>
      </c>
    </row>
    <row r="255" spans="2:11" ht="12.75" customHeight="1">
      <c r="B255" s="1359" t="s">
        <v>1779</v>
      </c>
      <c r="C255" s="1360" t="s">
        <v>1778</v>
      </c>
      <c r="D255" s="1360">
        <v>7500</v>
      </c>
      <c r="E255" s="1360">
        <v>0</v>
      </c>
      <c r="F255" s="1360">
        <v>7500</v>
      </c>
      <c r="G255" s="1360">
        <v>0</v>
      </c>
      <c r="H255" s="1360">
        <v>0</v>
      </c>
      <c r="I255" s="1360">
        <v>0</v>
      </c>
      <c r="J255" s="1360">
        <v>0</v>
      </c>
      <c r="K255" s="1360">
        <v>7500</v>
      </c>
    </row>
    <row r="256" spans="2:11" ht="12.75" customHeight="1">
      <c r="B256" s="1357" t="s">
        <v>569</v>
      </c>
      <c r="C256" s="1355" t="s">
        <v>1780</v>
      </c>
      <c r="D256" s="1358">
        <v>0</v>
      </c>
      <c r="E256" s="1358">
        <v>0</v>
      </c>
      <c r="F256" s="1358">
        <v>0</v>
      </c>
      <c r="G256" s="1358">
        <v>0</v>
      </c>
      <c r="H256" s="1358">
        <v>0</v>
      </c>
      <c r="I256" s="1358">
        <v>0</v>
      </c>
      <c r="J256" s="1358">
        <v>0</v>
      </c>
      <c r="K256" s="1358">
        <v>0</v>
      </c>
    </row>
    <row r="257" spans="2:11" ht="12.75" customHeight="1">
      <c r="B257" s="1359" t="s">
        <v>1781</v>
      </c>
      <c r="C257" s="1360" t="s">
        <v>1782</v>
      </c>
      <c r="D257" s="1360">
        <v>0</v>
      </c>
      <c r="E257" s="1360">
        <v>0</v>
      </c>
      <c r="F257" s="1360">
        <v>0</v>
      </c>
      <c r="G257" s="1360">
        <v>0</v>
      </c>
      <c r="H257" s="1360">
        <v>0</v>
      </c>
      <c r="I257" s="1360">
        <v>0</v>
      </c>
      <c r="J257" s="1360">
        <v>0</v>
      </c>
      <c r="K257" s="1360">
        <v>0</v>
      </c>
    </row>
    <row r="258" spans="2:11" ht="12.75" customHeight="1">
      <c r="B258" s="1359" t="s">
        <v>1783</v>
      </c>
      <c r="C258" s="1360" t="s">
        <v>1784</v>
      </c>
      <c r="D258" s="1360">
        <v>0</v>
      </c>
      <c r="E258" s="1360">
        <v>0</v>
      </c>
      <c r="F258" s="1360">
        <v>0</v>
      </c>
      <c r="G258" s="1360">
        <v>0</v>
      </c>
      <c r="H258" s="1360">
        <v>0</v>
      </c>
      <c r="I258" s="1360">
        <v>0</v>
      </c>
      <c r="J258" s="1360">
        <v>0</v>
      </c>
      <c r="K258" s="1360">
        <v>0</v>
      </c>
    </row>
    <row r="259" spans="2:11" ht="12.75" customHeight="1">
      <c r="B259" s="1357" t="s">
        <v>1785</v>
      </c>
      <c r="C259" s="1355" t="s">
        <v>1786</v>
      </c>
      <c r="D259" s="1358">
        <v>65921.91</v>
      </c>
      <c r="E259" s="1358">
        <v>0</v>
      </c>
      <c r="F259" s="1358">
        <v>65921.91</v>
      </c>
      <c r="G259" s="1358">
        <v>0</v>
      </c>
      <c r="H259" s="1358">
        <v>0</v>
      </c>
      <c r="I259" s="1358">
        <v>27880</v>
      </c>
      <c r="J259" s="1358">
        <v>27880</v>
      </c>
      <c r="K259" s="1358">
        <v>38041.910000000003</v>
      </c>
    </row>
    <row r="260" spans="2:11" ht="12.75" customHeight="1">
      <c r="B260" s="1359" t="s">
        <v>1787</v>
      </c>
      <c r="C260" s="1360" t="s">
        <v>1788</v>
      </c>
      <c r="D260" s="1360">
        <v>65921.91</v>
      </c>
      <c r="E260" s="1360">
        <v>0</v>
      </c>
      <c r="F260" s="1360">
        <v>65921.91</v>
      </c>
      <c r="G260" s="1360">
        <v>0</v>
      </c>
      <c r="H260" s="1360">
        <v>0</v>
      </c>
      <c r="I260" s="1360">
        <v>27880</v>
      </c>
      <c r="J260" s="1360">
        <v>27880</v>
      </c>
      <c r="K260" s="1360">
        <v>38041.910000000003</v>
      </c>
    </row>
    <row r="261" spans="2:11" ht="12.75" customHeight="1">
      <c r="B261" s="1357" t="s">
        <v>1789</v>
      </c>
      <c r="C261" s="1355" t="s">
        <v>1790</v>
      </c>
      <c r="D261" s="1358">
        <v>0</v>
      </c>
      <c r="E261" s="1358">
        <v>0</v>
      </c>
      <c r="F261" s="1358">
        <v>0</v>
      </c>
      <c r="G261" s="1358">
        <v>0</v>
      </c>
      <c r="H261" s="1358">
        <v>0</v>
      </c>
      <c r="I261" s="1358">
        <v>0</v>
      </c>
      <c r="J261" s="1358">
        <v>0</v>
      </c>
      <c r="K261" s="1358">
        <v>0</v>
      </c>
    </row>
    <row r="262" spans="2:11" ht="12.75" customHeight="1">
      <c r="B262" s="1359" t="s">
        <v>1791</v>
      </c>
      <c r="C262" s="1360" t="s">
        <v>1792</v>
      </c>
      <c r="D262" s="1360">
        <v>0</v>
      </c>
      <c r="E262" s="1360">
        <v>0</v>
      </c>
      <c r="F262" s="1360">
        <v>0</v>
      </c>
      <c r="G262" s="1360">
        <v>0</v>
      </c>
      <c r="H262" s="1360">
        <v>0</v>
      </c>
      <c r="I262" s="1360">
        <v>0</v>
      </c>
      <c r="J262" s="1360">
        <v>0</v>
      </c>
      <c r="K262" s="1360">
        <v>0</v>
      </c>
    </row>
    <row r="263" spans="2:11" ht="12.75" customHeight="1">
      <c r="B263" s="1357" t="s">
        <v>1793</v>
      </c>
      <c r="C263" s="1355" t="s">
        <v>1794</v>
      </c>
      <c r="D263" s="1358">
        <v>65000</v>
      </c>
      <c r="E263" s="1358">
        <v>90000</v>
      </c>
      <c r="F263" s="1358">
        <v>155000</v>
      </c>
      <c r="G263" s="1358">
        <v>0</v>
      </c>
      <c r="H263" s="1358">
        <v>0</v>
      </c>
      <c r="I263" s="1358">
        <v>124961.72</v>
      </c>
      <c r="J263" s="1358">
        <v>124961.72</v>
      </c>
      <c r="K263" s="1358">
        <v>30038.28</v>
      </c>
    </row>
    <row r="264" spans="2:11" ht="12.75" customHeight="1">
      <c r="B264" s="1359" t="s">
        <v>1795</v>
      </c>
      <c r="C264" s="1360" t="s">
        <v>1796</v>
      </c>
      <c r="D264" s="1360">
        <v>65000</v>
      </c>
      <c r="E264" s="1360">
        <v>90000</v>
      </c>
      <c r="F264" s="1360">
        <v>155000</v>
      </c>
      <c r="G264" s="1360">
        <v>0</v>
      </c>
      <c r="H264" s="1360">
        <v>0</v>
      </c>
      <c r="I264" s="1360">
        <v>124961.72</v>
      </c>
      <c r="J264" s="1360">
        <v>124961.72</v>
      </c>
      <c r="K264" s="1360">
        <v>30038.28</v>
      </c>
    </row>
    <row r="265" spans="2:11" ht="12.75" customHeight="1">
      <c r="B265" s="1359" t="s">
        <v>1797</v>
      </c>
      <c r="C265" s="1360" t="s">
        <v>1798</v>
      </c>
      <c r="D265" s="1360">
        <v>0</v>
      </c>
      <c r="E265" s="1360">
        <v>0</v>
      </c>
      <c r="F265" s="1360">
        <v>0</v>
      </c>
      <c r="G265" s="1360">
        <v>0</v>
      </c>
      <c r="H265" s="1360">
        <v>0</v>
      </c>
      <c r="I265" s="1360">
        <v>0</v>
      </c>
      <c r="J265" s="1360">
        <v>0</v>
      </c>
      <c r="K265" s="1360">
        <v>0</v>
      </c>
    </row>
    <row r="266" spans="2:11" ht="12.75" customHeight="1">
      <c r="B266" s="1357" t="s">
        <v>1799</v>
      </c>
      <c r="C266" s="1355" t="s">
        <v>1800</v>
      </c>
      <c r="D266" s="1358">
        <v>21500</v>
      </c>
      <c r="E266" s="1358">
        <v>0</v>
      </c>
      <c r="F266" s="1358">
        <v>21500</v>
      </c>
      <c r="G266" s="1358">
        <v>0</v>
      </c>
      <c r="H266" s="1358">
        <v>0</v>
      </c>
      <c r="I266" s="1358">
        <v>14609.05</v>
      </c>
      <c r="J266" s="1358">
        <v>14609.05</v>
      </c>
      <c r="K266" s="1358">
        <v>6890.95</v>
      </c>
    </row>
    <row r="267" spans="2:11" ht="12.75" customHeight="1">
      <c r="B267" s="1359" t="s">
        <v>1801</v>
      </c>
      <c r="C267" s="1360" t="s">
        <v>1802</v>
      </c>
      <c r="D267" s="1360">
        <v>21500</v>
      </c>
      <c r="E267" s="1360">
        <v>0</v>
      </c>
      <c r="F267" s="1360">
        <v>21500</v>
      </c>
      <c r="G267" s="1360">
        <v>0</v>
      </c>
      <c r="H267" s="1360">
        <v>0</v>
      </c>
      <c r="I267" s="1360">
        <v>14609.05</v>
      </c>
      <c r="J267" s="1360">
        <v>14609.05</v>
      </c>
      <c r="K267" s="1360">
        <v>6890.95</v>
      </c>
    </row>
    <row r="268" spans="2:11" ht="12.75" customHeight="1">
      <c r="B268" s="1357" t="s">
        <v>1803</v>
      </c>
      <c r="C268" s="1355" t="s">
        <v>1804</v>
      </c>
      <c r="D268" s="1358">
        <v>0</v>
      </c>
      <c r="E268" s="1358">
        <v>0</v>
      </c>
      <c r="F268" s="1358">
        <v>0</v>
      </c>
      <c r="G268" s="1358">
        <v>0</v>
      </c>
      <c r="H268" s="1358">
        <v>0</v>
      </c>
      <c r="I268" s="1358">
        <v>0</v>
      </c>
      <c r="J268" s="1358">
        <v>0</v>
      </c>
      <c r="K268" s="1358">
        <v>0</v>
      </c>
    </row>
    <row r="269" spans="2:11" ht="12.75" customHeight="1">
      <c r="B269" s="1359" t="s">
        <v>1805</v>
      </c>
      <c r="C269" s="1360" t="s">
        <v>1806</v>
      </c>
      <c r="D269" s="1360">
        <v>0</v>
      </c>
      <c r="E269" s="1360">
        <v>0</v>
      </c>
      <c r="F269" s="1360">
        <v>0</v>
      </c>
      <c r="G269" s="1360">
        <v>0</v>
      </c>
      <c r="H269" s="1360">
        <v>0</v>
      </c>
      <c r="I269" s="1360">
        <v>0</v>
      </c>
      <c r="J269" s="1360">
        <v>0</v>
      </c>
      <c r="K269" s="1360">
        <v>0</v>
      </c>
    </row>
    <row r="270" spans="2:11" ht="12.75" customHeight="1">
      <c r="B270" s="1357" t="s">
        <v>1807</v>
      </c>
      <c r="C270" s="1355" t="s">
        <v>1808</v>
      </c>
      <c r="D270" s="1358">
        <v>0</v>
      </c>
      <c r="E270" s="1358">
        <v>0</v>
      </c>
      <c r="F270" s="1358">
        <v>0</v>
      </c>
      <c r="G270" s="1358">
        <v>0</v>
      </c>
      <c r="H270" s="1358">
        <v>0</v>
      </c>
      <c r="I270" s="1358">
        <v>0</v>
      </c>
      <c r="J270" s="1358">
        <v>0</v>
      </c>
      <c r="K270" s="1358">
        <v>0</v>
      </c>
    </row>
    <row r="271" spans="2:11" ht="12.75" customHeight="1">
      <c r="B271" s="1359" t="s">
        <v>1809</v>
      </c>
      <c r="C271" s="1360" t="s">
        <v>1810</v>
      </c>
      <c r="D271" s="1360">
        <v>0</v>
      </c>
      <c r="E271" s="1360">
        <v>0</v>
      </c>
      <c r="F271" s="1360">
        <v>0</v>
      </c>
      <c r="G271" s="1360">
        <v>0</v>
      </c>
      <c r="H271" s="1360">
        <v>0</v>
      </c>
      <c r="I271" s="1360">
        <v>0</v>
      </c>
      <c r="J271" s="1360">
        <v>0</v>
      </c>
      <c r="K271" s="1360">
        <v>0</v>
      </c>
    </row>
    <row r="272" spans="2:11" ht="12.75" customHeight="1">
      <c r="B272" s="1359" t="s">
        <v>1811</v>
      </c>
      <c r="C272" s="1360" t="s">
        <v>1812</v>
      </c>
      <c r="D272" s="1360">
        <v>0</v>
      </c>
      <c r="E272" s="1360">
        <v>0</v>
      </c>
      <c r="F272" s="1360">
        <v>0</v>
      </c>
      <c r="G272" s="1360">
        <v>0</v>
      </c>
      <c r="H272" s="1360">
        <v>0</v>
      </c>
      <c r="I272" s="1360">
        <v>0</v>
      </c>
      <c r="J272" s="1360">
        <v>0</v>
      </c>
      <c r="K272" s="1360">
        <v>0</v>
      </c>
    </row>
    <row r="273" spans="2:11" ht="12.75" customHeight="1">
      <c r="B273" s="1357" t="s">
        <v>571</v>
      </c>
      <c r="C273" s="1355" t="s">
        <v>1813</v>
      </c>
      <c r="D273" s="1358">
        <v>0</v>
      </c>
      <c r="E273" s="1358">
        <v>500000</v>
      </c>
      <c r="F273" s="1358">
        <v>500000</v>
      </c>
      <c r="G273" s="1358">
        <v>0</v>
      </c>
      <c r="H273" s="1358">
        <v>0</v>
      </c>
      <c r="I273" s="1358">
        <v>413216.33</v>
      </c>
      <c r="J273" s="1358">
        <v>413216.33</v>
      </c>
      <c r="K273" s="1358">
        <v>86783.67</v>
      </c>
    </row>
    <row r="274" spans="2:11" ht="12.75" customHeight="1">
      <c r="B274" s="1357" t="s">
        <v>573</v>
      </c>
      <c r="C274" s="1355" t="s">
        <v>1814</v>
      </c>
      <c r="D274" s="1358">
        <v>0</v>
      </c>
      <c r="E274" s="1358">
        <v>0</v>
      </c>
      <c r="F274" s="1358">
        <v>0</v>
      </c>
      <c r="G274" s="1358">
        <v>0</v>
      </c>
      <c r="H274" s="1358">
        <v>0</v>
      </c>
      <c r="I274" s="1358">
        <v>0</v>
      </c>
      <c r="J274" s="1358">
        <v>0</v>
      </c>
      <c r="K274" s="1358">
        <v>0</v>
      </c>
    </row>
    <row r="275" spans="2:11" ht="12.75" customHeight="1">
      <c r="B275" s="1359" t="s">
        <v>1815</v>
      </c>
      <c r="C275" s="1360" t="s">
        <v>1814</v>
      </c>
      <c r="D275" s="1360">
        <v>0</v>
      </c>
      <c r="E275" s="1360">
        <v>0</v>
      </c>
      <c r="F275" s="1360">
        <v>0</v>
      </c>
      <c r="G275" s="1360">
        <v>0</v>
      </c>
      <c r="H275" s="1360">
        <v>0</v>
      </c>
      <c r="I275" s="1360">
        <v>0</v>
      </c>
      <c r="J275" s="1360">
        <v>0</v>
      </c>
      <c r="K275" s="1360">
        <v>0</v>
      </c>
    </row>
    <row r="276" spans="2:11" ht="12.75" customHeight="1">
      <c r="B276" s="1357" t="s">
        <v>575</v>
      </c>
      <c r="C276" s="1355" t="s">
        <v>1816</v>
      </c>
      <c r="D276" s="1358">
        <v>0</v>
      </c>
      <c r="E276" s="1358">
        <v>100000</v>
      </c>
      <c r="F276" s="1358">
        <v>100000</v>
      </c>
      <c r="G276" s="1358">
        <v>0</v>
      </c>
      <c r="H276" s="1358">
        <v>0</v>
      </c>
      <c r="I276" s="1358">
        <v>53495.64</v>
      </c>
      <c r="J276" s="1358">
        <v>53495.64</v>
      </c>
      <c r="K276" s="1358">
        <v>46504.36</v>
      </c>
    </row>
    <row r="277" spans="2:11" ht="12.75" customHeight="1">
      <c r="B277" s="1359" t="s">
        <v>1817</v>
      </c>
      <c r="C277" s="1360" t="s">
        <v>1818</v>
      </c>
      <c r="D277" s="1360">
        <v>0</v>
      </c>
      <c r="E277" s="1360">
        <v>100000</v>
      </c>
      <c r="F277" s="1360">
        <v>100000</v>
      </c>
      <c r="G277" s="1360">
        <v>0</v>
      </c>
      <c r="H277" s="1360">
        <v>0</v>
      </c>
      <c r="I277" s="1360">
        <v>53495.64</v>
      </c>
      <c r="J277" s="1360">
        <v>53495.64</v>
      </c>
      <c r="K277" s="1360">
        <v>46504.36</v>
      </c>
    </row>
    <row r="278" spans="2:11" ht="12.75" customHeight="1">
      <c r="B278" s="1357" t="s">
        <v>577</v>
      </c>
      <c r="C278" s="1355" t="s">
        <v>1819</v>
      </c>
      <c r="D278" s="1358">
        <v>0</v>
      </c>
      <c r="E278" s="1358">
        <v>0</v>
      </c>
      <c r="F278" s="1358">
        <v>0</v>
      </c>
      <c r="G278" s="1358">
        <v>0</v>
      </c>
      <c r="H278" s="1358">
        <v>0</v>
      </c>
      <c r="I278" s="1358">
        <v>0</v>
      </c>
      <c r="J278" s="1358">
        <v>0</v>
      </c>
      <c r="K278" s="1358">
        <v>0</v>
      </c>
    </row>
    <row r="279" spans="2:11" ht="12.75" customHeight="1">
      <c r="B279" s="1359" t="s">
        <v>1820</v>
      </c>
      <c r="C279" s="1360" t="s">
        <v>1821</v>
      </c>
      <c r="D279" s="1360">
        <v>0</v>
      </c>
      <c r="E279" s="1360">
        <v>0</v>
      </c>
      <c r="F279" s="1360">
        <v>0</v>
      </c>
      <c r="G279" s="1360">
        <v>0</v>
      </c>
      <c r="H279" s="1360">
        <v>0</v>
      </c>
      <c r="I279" s="1360">
        <v>0</v>
      </c>
      <c r="J279" s="1360">
        <v>0</v>
      </c>
      <c r="K279" s="1360">
        <v>0</v>
      </c>
    </row>
    <row r="280" spans="2:11" ht="12.75" customHeight="1">
      <c r="B280" s="1357" t="s">
        <v>579</v>
      </c>
      <c r="C280" s="1355" t="s">
        <v>1822</v>
      </c>
      <c r="D280" s="1358">
        <v>0</v>
      </c>
      <c r="E280" s="1358">
        <v>0</v>
      </c>
      <c r="F280" s="1358">
        <v>0</v>
      </c>
      <c r="G280" s="1358">
        <v>0</v>
      </c>
      <c r="H280" s="1358">
        <v>0</v>
      </c>
      <c r="I280" s="1358">
        <v>0</v>
      </c>
      <c r="J280" s="1358">
        <v>0</v>
      </c>
      <c r="K280" s="1358">
        <v>0</v>
      </c>
    </row>
    <row r="281" spans="2:11" ht="12.75" customHeight="1">
      <c r="B281" s="1359" t="s">
        <v>1823</v>
      </c>
      <c r="C281" s="1360" t="s">
        <v>1822</v>
      </c>
      <c r="D281" s="1360">
        <v>0</v>
      </c>
      <c r="E281" s="1360">
        <v>0</v>
      </c>
      <c r="F281" s="1360">
        <v>0</v>
      </c>
      <c r="G281" s="1360">
        <v>0</v>
      </c>
      <c r="H281" s="1360">
        <v>0</v>
      </c>
      <c r="I281" s="1360">
        <v>0</v>
      </c>
      <c r="J281" s="1360">
        <v>0</v>
      </c>
      <c r="K281" s="1360">
        <v>0</v>
      </c>
    </row>
    <row r="282" spans="2:11" ht="12.75" customHeight="1">
      <c r="B282" s="1357" t="s">
        <v>581</v>
      </c>
      <c r="C282" s="1355" t="s">
        <v>1824</v>
      </c>
      <c r="D282" s="1358">
        <v>0</v>
      </c>
      <c r="E282" s="1358">
        <v>400000</v>
      </c>
      <c r="F282" s="1358">
        <v>400000</v>
      </c>
      <c r="G282" s="1358">
        <v>0</v>
      </c>
      <c r="H282" s="1358">
        <v>0</v>
      </c>
      <c r="I282" s="1358">
        <v>359720.69</v>
      </c>
      <c r="J282" s="1358">
        <v>359720.69</v>
      </c>
      <c r="K282" s="1358">
        <v>40279.31</v>
      </c>
    </row>
    <row r="283" spans="2:11" ht="12.75" customHeight="1">
      <c r="B283" s="1359" t="s">
        <v>1825</v>
      </c>
      <c r="C283" s="1360" t="s">
        <v>1826</v>
      </c>
      <c r="D283" s="1360">
        <v>0</v>
      </c>
      <c r="E283" s="1360">
        <v>400000</v>
      </c>
      <c r="F283" s="1360">
        <v>400000</v>
      </c>
      <c r="G283" s="1360">
        <v>0</v>
      </c>
      <c r="H283" s="1360">
        <v>0</v>
      </c>
      <c r="I283" s="1360">
        <v>359720.69</v>
      </c>
      <c r="J283" s="1360">
        <v>359720.69</v>
      </c>
      <c r="K283" s="1360">
        <v>40279.31</v>
      </c>
    </row>
    <row r="284" spans="2:11" ht="12.75" customHeight="1">
      <c r="B284" s="1357" t="s">
        <v>1827</v>
      </c>
      <c r="C284" s="1355" t="s">
        <v>1828</v>
      </c>
      <c r="D284" s="1358">
        <v>0</v>
      </c>
      <c r="E284" s="1358">
        <v>0</v>
      </c>
      <c r="F284" s="1358">
        <v>0</v>
      </c>
      <c r="G284" s="1358">
        <v>0</v>
      </c>
      <c r="H284" s="1358">
        <v>0</v>
      </c>
      <c r="I284" s="1358">
        <v>0</v>
      </c>
      <c r="J284" s="1358">
        <v>0</v>
      </c>
      <c r="K284" s="1358">
        <v>0</v>
      </c>
    </row>
    <row r="285" spans="2:11" ht="12.75" customHeight="1">
      <c r="B285" s="1359" t="s">
        <v>1829</v>
      </c>
      <c r="C285" s="1360" t="s">
        <v>1830</v>
      </c>
      <c r="D285" s="1360">
        <v>0</v>
      </c>
      <c r="E285" s="1360">
        <v>0</v>
      </c>
      <c r="F285" s="1360">
        <v>0</v>
      </c>
      <c r="G285" s="1360">
        <v>0</v>
      </c>
      <c r="H285" s="1360">
        <v>0</v>
      </c>
      <c r="I285" s="1360">
        <v>0</v>
      </c>
      <c r="J285" s="1360">
        <v>0</v>
      </c>
      <c r="K285" s="1360">
        <v>0</v>
      </c>
    </row>
    <row r="286" spans="2:11" ht="12.75" customHeight="1">
      <c r="B286" s="1357" t="s">
        <v>1831</v>
      </c>
      <c r="C286" s="1355" t="s">
        <v>1832</v>
      </c>
      <c r="D286" s="1358">
        <v>0</v>
      </c>
      <c r="E286" s="1358">
        <v>0</v>
      </c>
      <c r="F286" s="1358">
        <v>0</v>
      </c>
      <c r="G286" s="1358">
        <v>0</v>
      </c>
      <c r="H286" s="1358">
        <v>0</v>
      </c>
      <c r="I286" s="1358">
        <v>0</v>
      </c>
      <c r="J286" s="1358">
        <v>0</v>
      </c>
      <c r="K286" s="1358">
        <v>0</v>
      </c>
    </row>
    <row r="287" spans="2:11" ht="12.75" customHeight="1">
      <c r="B287" s="1359" t="s">
        <v>1833</v>
      </c>
      <c r="C287" s="1360" t="s">
        <v>1832</v>
      </c>
      <c r="D287" s="1360">
        <v>0</v>
      </c>
      <c r="E287" s="1360">
        <v>0</v>
      </c>
      <c r="F287" s="1360">
        <v>0</v>
      </c>
      <c r="G287" s="1360">
        <v>0</v>
      </c>
      <c r="H287" s="1360">
        <v>0</v>
      </c>
      <c r="I287" s="1360">
        <v>0</v>
      </c>
      <c r="J287" s="1360">
        <v>0</v>
      </c>
      <c r="K287" s="1360">
        <v>0</v>
      </c>
    </row>
    <row r="288" spans="2:11" ht="12.75" customHeight="1">
      <c r="B288" s="1357" t="s">
        <v>1834</v>
      </c>
      <c r="C288" s="1355" t="s">
        <v>1835</v>
      </c>
      <c r="D288" s="1358">
        <v>0</v>
      </c>
      <c r="E288" s="1358">
        <v>0</v>
      </c>
      <c r="F288" s="1358">
        <v>0</v>
      </c>
      <c r="G288" s="1358">
        <v>0</v>
      </c>
      <c r="H288" s="1358">
        <v>0</v>
      </c>
      <c r="I288" s="1358">
        <v>0</v>
      </c>
      <c r="J288" s="1358">
        <v>0</v>
      </c>
      <c r="K288" s="1358">
        <v>0</v>
      </c>
    </row>
    <row r="289" spans="2:11" ht="12.75" customHeight="1">
      <c r="B289" s="1359" t="s">
        <v>1836</v>
      </c>
      <c r="C289" s="1360" t="s">
        <v>1835</v>
      </c>
      <c r="D289" s="1360">
        <v>0</v>
      </c>
      <c r="E289" s="1360">
        <v>0</v>
      </c>
      <c r="F289" s="1360">
        <v>0</v>
      </c>
      <c r="G289" s="1360">
        <v>0</v>
      </c>
      <c r="H289" s="1360">
        <v>0</v>
      </c>
      <c r="I289" s="1360">
        <v>0</v>
      </c>
      <c r="J289" s="1360">
        <v>0</v>
      </c>
      <c r="K289" s="1360">
        <v>0</v>
      </c>
    </row>
    <row r="290" spans="2:11" ht="12.75" customHeight="1">
      <c r="B290" s="1357" t="s">
        <v>1837</v>
      </c>
      <c r="C290" s="1355" t="s">
        <v>1838</v>
      </c>
      <c r="D290" s="1358">
        <v>0</v>
      </c>
      <c r="E290" s="1358">
        <v>0</v>
      </c>
      <c r="F290" s="1358">
        <v>0</v>
      </c>
      <c r="G290" s="1358">
        <v>0</v>
      </c>
      <c r="H290" s="1358">
        <v>0</v>
      </c>
      <c r="I290" s="1358">
        <v>0</v>
      </c>
      <c r="J290" s="1358">
        <v>0</v>
      </c>
      <c r="K290" s="1358">
        <v>0</v>
      </c>
    </row>
    <row r="291" spans="2:11" ht="12.75" customHeight="1">
      <c r="B291" s="1359" t="s">
        <v>1839</v>
      </c>
      <c r="C291" s="1360" t="s">
        <v>1840</v>
      </c>
      <c r="D291" s="1360">
        <v>0</v>
      </c>
      <c r="E291" s="1360">
        <v>0</v>
      </c>
      <c r="F291" s="1360">
        <v>0</v>
      </c>
      <c r="G291" s="1360">
        <v>0</v>
      </c>
      <c r="H291" s="1360">
        <v>0</v>
      </c>
      <c r="I291" s="1360">
        <v>0</v>
      </c>
      <c r="J291" s="1360">
        <v>0</v>
      </c>
      <c r="K291" s="1360">
        <v>0</v>
      </c>
    </row>
    <row r="292" spans="2:11" ht="12.75" customHeight="1">
      <c r="B292" s="1357" t="s">
        <v>583</v>
      </c>
      <c r="C292" s="1355" t="s">
        <v>1841</v>
      </c>
      <c r="D292" s="1358">
        <v>243080</v>
      </c>
      <c r="E292" s="1358">
        <v>80000</v>
      </c>
      <c r="F292" s="1358">
        <v>323080</v>
      </c>
      <c r="G292" s="1358">
        <v>0</v>
      </c>
      <c r="H292" s="1358">
        <v>0</v>
      </c>
      <c r="I292" s="1358">
        <v>177075.79</v>
      </c>
      <c r="J292" s="1358">
        <v>177075.79</v>
      </c>
      <c r="K292" s="1358">
        <v>146004.21</v>
      </c>
    </row>
    <row r="293" spans="2:11" ht="12.75" customHeight="1">
      <c r="B293" s="1357" t="s">
        <v>585</v>
      </c>
      <c r="C293" s="1355" t="s">
        <v>1842</v>
      </c>
      <c r="D293" s="1358">
        <v>48330</v>
      </c>
      <c r="E293" s="1358">
        <v>80000</v>
      </c>
      <c r="F293" s="1358">
        <v>128330</v>
      </c>
      <c r="G293" s="1358">
        <v>0</v>
      </c>
      <c r="H293" s="1358">
        <v>0</v>
      </c>
      <c r="I293" s="1358">
        <v>94250</v>
      </c>
      <c r="J293" s="1358">
        <v>94250</v>
      </c>
      <c r="K293" s="1358">
        <v>34080</v>
      </c>
    </row>
    <row r="294" spans="2:11" ht="12.75" customHeight="1">
      <c r="B294" s="1359" t="s">
        <v>1843</v>
      </c>
      <c r="C294" s="1360" t="s">
        <v>1844</v>
      </c>
      <c r="D294" s="1360">
        <v>48330</v>
      </c>
      <c r="E294" s="1360">
        <v>80000</v>
      </c>
      <c r="F294" s="1360">
        <v>128330</v>
      </c>
      <c r="G294" s="1360">
        <v>0</v>
      </c>
      <c r="H294" s="1360">
        <v>0</v>
      </c>
      <c r="I294" s="1360">
        <v>94250</v>
      </c>
      <c r="J294" s="1360">
        <v>94250</v>
      </c>
      <c r="K294" s="1360">
        <v>34080</v>
      </c>
    </row>
    <row r="295" spans="2:11" ht="12.75" customHeight="1">
      <c r="B295" s="1357" t="s">
        <v>587</v>
      </c>
      <c r="C295" s="1355" t="s">
        <v>1845</v>
      </c>
      <c r="D295" s="1358">
        <v>0</v>
      </c>
      <c r="E295" s="1358">
        <v>0</v>
      </c>
      <c r="F295" s="1358">
        <v>0</v>
      </c>
      <c r="G295" s="1358">
        <v>0</v>
      </c>
      <c r="H295" s="1358">
        <v>0</v>
      </c>
      <c r="I295" s="1358">
        <v>0</v>
      </c>
      <c r="J295" s="1358">
        <v>0</v>
      </c>
      <c r="K295" s="1358">
        <v>0</v>
      </c>
    </row>
    <row r="296" spans="2:11" ht="12.75" customHeight="1">
      <c r="B296" s="1359" t="s">
        <v>1846</v>
      </c>
      <c r="C296" s="1360" t="s">
        <v>1847</v>
      </c>
      <c r="D296" s="1360">
        <v>0</v>
      </c>
      <c r="E296" s="1360">
        <v>0</v>
      </c>
      <c r="F296" s="1360">
        <v>0</v>
      </c>
      <c r="G296" s="1360">
        <v>0</v>
      </c>
      <c r="H296" s="1360">
        <v>0</v>
      </c>
      <c r="I296" s="1360">
        <v>0</v>
      </c>
      <c r="J296" s="1360">
        <v>0</v>
      </c>
      <c r="K296" s="1360">
        <v>0</v>
      </c>
    </row>
    <row r="297" spans="2:11" ht="12.75" customHeight="1">
      <c r="B297" s="1357" t="s">
        <v>1848</v>
      </c>
      <c r="C297" s="1355" t="s">
        <v>1849</v>
      </c>
      <c r="D297" s="1358">
        <v>106000</v>
      </c>
      <c r="E297" s="1358">
        <v>0</v>
      </c>
      <c r="F297" s="1358">
        <v>106000</v>
      </c>
      <c r="G297" s="1358">
        <v>0</v>
      </c>
      <c r="H297" s="1358">
        <v>0</v>
      </c>
      <c r="I297" s="1358">
        <v>46922</v>
      </c>
      <c r="J297" s="1358">
        <v>46922</v>
      </c>
      <c r="K297" s="1358">
        <v>59078</v>
      </c>
    </row>
    <row r="298" spans="2:11" ht="12.75" customHeight="1">
      <c r="B298" s="1359" t="s">
        <v>1850</v>
      </c>
      <c r="C298" s="1360" t="s">
        <v>1851</v>
      </c>
      <c r="D298" s="1360">
        <v>106000</v>
      </c>
      <c r="E298" s="1360">
        <v>0</v>
      </c>
      <c r="F298" s="1360">
        <v>106000</v>
      </c>
      <c r="G298" s="1360">
        <v>0</v>
      </c>
      <c r="H298" s="1360">
        <v>0</v>
      </c>
      <c r="I298" s="1360">
        <v>46922</v>
      </c>
      <c r="J298" s="1360">
        <v>46922</v>
      </c>
      <c r="K298" s="1360">
        <v>59078</v>
      </c>
    </row>
    <row r="299" spans="2:11" ht="12.75" customHeight="1">
      <c r="B299" s="1357" t="s">
        <v>1852</v>
      </c>
      <c r="C299" s="1355" t="s">
        <v>1853</v>
      </c>
      <c r="D299" s="1358">
        <v>0</v>
      </c>
      <c r="E299" s="1358">
        <v>0</v>
      </c>
      <c r="F299" s="1358">
        <v>0</v>
      </c>
      <c r="G299" s="1358">
        <v>0</v>
      </c>
      <c r="H299" s="1358">
        <v>0</v>
      </c>
      <c r="I299" s="1358">
        <v>0</v>
      </c>
      <c r="J299" s="1358">
        <v>0</v>
      </c>
      <c r="K299" s="1358">
        <v>0</v>
      </c>
    </row>
    <row r="300" spans="2:11" ht="12.75" customHeight="1">
      <c r="B300" s="1359" t="s">
        <v>1854</v>
      </c>
      <c r="C300" s="1360" t="s">
        <v>1855</v>
      </c>
      <c r="D300" s="1360">
        <v>0</v>
      </c>
      <c r="E300" s="1360">
        <v>0</v>
      </c>
      <c r="F300" s="1360">
        <v>0</v>
      </c>
      <c r="G300" s="1360">
        <v>0</v>
      </c>
      <c r="H300" s="1360">
        <v>0</v>
      </c>
      <c r="I300" s="1360">
        <v>0</v>
      </c>
      <c r="J300" s="1360">
        <v>0</v>
      </c>
      <c r="K300" s="1360">
        <v>0</v>
      </c>
    </row>
    <row r="301" spans="2:11" ht="12.75" customHeight="1">
      <c r="B301" s="1357" t="s">
        <v>1856</v>
      </c>
      <c r="C301" s="1355" t="s">
        <v>1857</v>
      </c>
      <c r="D301" s="1358">
        <v>0</v>
      </c>
      <c r="E301" s="1358">
        <v>0</v>
      </c>
      <c r="F301" s="1358">
        <v>0</v>
      </c>
      <c r="G301" s="1358">
        <v>0</v>
      </c>
      <c r="H301" s="1358">
        <v>0</v>
      </c>
      <c r="I301" s="1358">
        <v>0</v>
      </c>
      <c r="J301" s="1358">
        <v>0</v>
      </c>
      <c r="K301" s="1358">
        <v>0</v>
      </c>
    </row>
    <row r="302" spans="2:11" ht="12.75" customHeight="1">
      <c r="B302" s="1359" t="s">
        <v>1858</v>
      </c>
      <c r="C302" s="1360" t="s">
        <v>1857</v>
      </c>
      <c r="D302" s="1360">
        <v>0</v>
      </c>
      <c r="E302" s="1360">
        <v>0</v>
      </c>
      <c r="F302" s="1360">
        <v>0</v>
      </c>
      <c r="G302" s="1360">
        <v>0</v>
      </c>
      <c r="H302" s="1360">
        <v>0</v>
      </c>
      <c r="I302" s="1360">
        <v>0</v>
      </c>
      <c r="J302" s="1360">
        <v>0</v>
      </c>
      <c r="K302" s="1360">
        <v>0</v>
      </c>
    </row>
    <row r="303" spans="2:11" ht="12.75" customHeight="1">
      <c r="B303" s="1357" t="s">
        <v>1859</v>
      </c>
      <c r="C303" s="1355" t="s">
        <v>1860</v>
      </c>
      <c r="D303" s="1358">
        <v>88750</v>
      </c>
      <c r="E303" s="1358">
        <v>0</v>
      </c>
      <c r="F303" s="1358">
        <v>88750</v>
      </c>
      <c r="G303" s="1358">
        <v>0</v>
      </c>
      <c r="H303" s="1358">
        <v>0</v>
      </c>
      <c r="I303" s="1358">
        <v>35903.79</v>
      </c>
      <c r="J303" s="1358">
        <v>35903.79</v>
      </c>
      <c r="K303" s="1358">
        <v>52846.21</v>
      </c>
    </row>
    <row r="304" spans="2:11" ht="12.75" customHeight="1">
      <c r="B304" s="1359" t="s">
        <v>1861</v>
      </c>
      <c r="C304" s="1360" t="s">
        <v>1862</v>
      </c>
      <c r="D304" s="1360">
        <v>57750</v>
      </c>
      <c r="E304" s="1360">
        <v>0</v>
      </c>
      <c r="F304" s="1360">
        <v>57750</v>
      </c>
      <c r="G304" s="1360">
        <v>0</v>
      </c>
      <c r="H304" s="1360">
        <v>0</v>
      </c>
      <c r="I304" s="1360">
        <v>35903.79</v>
      </c>
      <c r="J304" s="1360">
        <v>35903.79</v>
      </c>
      <c r="K304" s="1360">
        <v>21846.21</v>
      </c>
    </row>
    <row r="305" spans="2:11" ht="12.75" customHeight="1">
      <c r="B305" s="1359" t="s">
        <v>1863</v>
      </c>
      <c r="C305" s="1360" t="s">
        <v>1864</v>
      </c>
      <c r="D305" s="1360">
        <v>31000</v>
      </c>
      <c r="E305" s="1360">
        <v>0</v>
      </c>
      <c r="F305" s="1360">
        <v>31000</v>
      </c>
      <c r="G305" s="1360">
        <v>0</v>
      </c>
      <c r="H305" s="1360">
        <v>0</v>
      </c>
      <c r="I305" s="1360">
        <v>0</v>
      </c>
      <c r="J305" s="1360">
        <v>0</v>
      </c>
      <c r="K305" s="1360">
        <v>31000</v>
      </c>
    </row>
    <row r="306" spans="2:11" ht="12.75" customHeight="1">
      <c r="B306" s="1359" t="s">
        <v>1865</v>
      </c>
      <c r="C306" s="1360" t="s">
        <v>1866</v>
      </c>
      <c r="D306" s="1360">
        <v>0</v>
      </c>
      <c r="E306" s="1360">
        <v>0</v>
      </c>
      <c r="F306" s="1360">
        <v>0</v>
      </c>
      <c r="G306" s="1360">
        <v>0</v>
      </c>
      <c r="H306" s="1360">
        <v>0</v>
      </c>
      <c r="I306" s="1360">
        <v>0</v>
      </c>
      <c r="J306" s="1360">
        <v>0</v>
      </c>
      <c r="K306" s="1360">
        <v>0</v>
      </c>
    </row>
    <row r="307" spans="2:11" ht="12.75" customHeight="1">
      <c r="B307" s="1357" t="s">
        <v>1867</v>
      </c>
      <c r="C307" s="1355" t="s">
        <v>1868</v>
      </c>
      <c r="D307" s="1358">
        <v>0</v>
      </c>
      <c r="E307" s="1358">
        <v>0</v>
      </c>
      <c r="F307" s="1358">
        <v>0</v>
      </c>
      <c r="G307" s="1358">
        <v>0</v>
      </c>
      <c r="H307" s="1358">
        <v>0</v>
      </c>
      <c r="I307" s="1358">
        <v>0</v>
      </c>
      <c r="J307" s="1358">
        <v>0</v>
      </c>
      <c r="K307" s="1358">
        <v>0</v>
      </c>
    </row>
    <row r="308" spans="2:11" ht="12.75" customHeight="1">
      <c r="B308" s="1359" t="s">
        <v>1869</v>
      </c>
      <c r="C308" s="1360" t="s">
        <v>1868</v>
      </c>
      <c r="D308" s="1360">
        <v>0</v>
      </c>
      <c r="E308" s="1360">
        <v>0</v>
      </c>
      <c r="F308" s="1360">
        <v>0</v>
      </c>
      <c r="G308" s="1360">
        <v>0</v>
      </c>
      <c r="H308" s="1360">
        <v>0</v>
      </c>
      <c r="I308" s="1360">
        <v>0</v>
      </c>
      <c r="J308" s="1360">
        <v>0</v>
      </c>
      <c r="K308" s="1360">
        <v>0</v>
      </c>
    </row>
    <row r="309" spans="2:11" ht="12.75" customHeight="1">
      <c r="B309" s="1357" t="s">
        <v>1870</v>
      </c>
      <c r="C309" s="1355" t="s">
        <v>1871</v>
      </c>
      <c r="D309" s="1358">
        <v>0</v>
      </c>
      <c r="E309" s="1358">
        <v>0</v>
      </c>
      <c r="F309" s="1358">
        <v>0</v>
      </c>
      <c r="G309" s="1358">
        <v>0</v>
      </c>
      <c r="H309" s="1358">
        <v>0</v>
      </c>
      <c r="I309" s="1358">
        <v>0</v>
      </c>
      <c r="J309" s="1358">
        <v>0</v>
      </c>
      <c r="K309" s="1358">
        <v>0</v>
      </c>
    </row>
    <row r="310" spans="2:11" ht="12.75" customHeight="1">
      <c r="B310" s="1359" t="s">
        <v>1872</v>
      </c>
      <c r="C310" s="1360" t="s">
        <v>1871</v>
      </c>
      <c r="D310" s="1360">
        <v>0</v>
      </c>
      <c r="E310" s="1360">
        <v>0</v>
      </c>
      <c r="F310" s="1360">
        <v>0</v>
      </c>
      <c r="G310" s="1360">
        <v>0</v>
      </c>
      <c r="H310" s="1360">
        <v>0</v>
      </c>
      <c r="I310" s="1360">
        <v>0</v>
      </c>
      <c r="J310" s="1360">
        <v>0</v>
      </c>
      <c r="K310" s="1360">
        <v>0</v>
      </c>
    </row>
    <row r="311" spans="2:11" ht="12.75" customHeight="1">
      <c r="B311" s="1357" t="s">
        <v>1873</v>
      </c>
      <c r="C311" s="1355" t="s">
        <v>1874</v>
      </c>
      <c r="D311" s="1358">
        <v>0</v>
      </c>
      <c r="E311" s="1358">
        <v>0</v>
      </c>
      <c r="F311" s="1358">
        <v>0</v>
      </c>
      <c r="G311" s="1358">
        <v>0</v>
      </c>
      <c r="H311" s="1358">
        <v>0</v>
      </c>
      <c r="I311" s="1358">
        <v>0</v>
      </c>
      <c r="J311" s="1358">
        <v>0</v>
      </c>
      <c r="K311" s="1358">
        <v>0</v>
      </c>
    </row>
    <row r="312" spans="2:11" ht="12.75" customHeight="1">
      <c r="B312" s="1359" t="s">
        <v>1875</v>
      </c>
      <c r="C312" s="1360" t="s">
        <v>1876</v>
      </c>
      <c r="D312" s="1360">
        <v>0</v>
      </c>
      <c r="E312" s="1360">
        <v>0</v>
      </c>
      <c r="F312" s="1360">
        <v>0</v>
      </c>
      <c r="G312" s="1360">
        <v>0</v>
      </c>
      <c r="H312" s="1360">
        <v>0</v>
      </c>
      <c r="I312" s="1360">
        <v>0</v>
      </c>
      <c r="J312" s="1360">
        <v>0</v>
      </c>
      <c r="K312" s="1360">
        <v>0</v>
      </c>
    </row>
    <row r="313" spans="2:11" ht="12.75" customHeight="1">
      <c r="B313" s="1357" t="s">
        <v>1877</v>
      </c>
      <c r="C313" s="1355" t="s">
        <v>1878</v>
      </c>
      <c r="D313" s="1358">
        <v>89174.37</v>
      </c>
      <c r="E313" s="1358">
        <v>60000</v>
      </c>
      <c r="F313" s="1358">
        <v>149174.37</v>
      </c>
      <c r="G313" s="1358">
        <v>0</v>
      </c>
      <c r="H313" s="1358">
        <v>0</v>
      </c>
      <c r="I313" s="1358">
        <v>98938.81</v>
      </c>
      <c r="J313" s="1358">
        <v>98938.81</v>
      </c>
      <c r="K313" s="1358">
        <v>50235.56</v>
      </c>
    </row>
    <row r="314" spans="2:11" ht="12.75" customHeight="1">
      <c r="B314" s="1357" t="s">
        <v>1879</v>
      </c>
      <c r="C314" s="1355" t="s">
        <v>1880</v>
      </c>
      <c r="D314" s="1358">
        <v>15340</v>
      </c>
      <c r="E314" s="1358">
        <v>0</v>
      </c>
      <c r="F314" s="1358">
        <v>15340</v>
      </c>
      <c r="G314" s="1358">
        <v>0</v>
      </c>
      <c r="H314" s="1358">
        <v>0</v>
      </c>
      <c r="I314" s="1358">
        <v>3497.32</v>
      </c>
      <c r="J314" s="1358">
        <v>3497.32</v>
      </c>
      <c r="K314" s="1358">
        <v>11842.68</v>
      </c>
    </row>
    <row r="315" spans="2:11" ht="12.75" customHeight="1">
      <c r="B315" s="1359" t="s">
        <v>1881</v>
      </c>
      <c r="C315" s="1360" t="s">
        <v>1882</v>
      </c>
      <c r="D315" s="1360">
        <v>15340</v>
      </c>
      <c r="E315" s="1360">
        <v>0</v>
      </c>
      <c r="F315" s="1360">
        <v>15340</v>
      </c>
      <c r="G315" s="1360">
        <v>0</v>
      </c>
      <c r="H315" s="1360">
        <v>0</v>
      </c>
      <c r="I315" s="1360">
        <v>3497.32</v>
      </c>
      <c r="J315" s="1360">
        <v>3497.32</v>
      </c>
      <c r="K315" s="1360">
        <v>11842.68</v>
      </c>
    </row>
    <row r="316" spans="2:11" ht="12.75" customHeight="1">
      <c r="B316" s="1357" t="s">
        <v>1883</v>
      </c>
      <c r="C316" s="1355" t="s">
        <v>1884</v>
      </c>
      <c r="D316" s="1358">
        <v>0</v>
      </c>
      <c r="E316" s="1358">
        <v>0</v>
      </c>
      <c r="F316" s="1358">
        <v>0</v>
      </c>
      <c r="G316" s="1358">
        <v>0</v>
      </c>
      <c r="H316" s="1358">
        <v>0</v>
      </c>
      <c r="I316" s="1358">
        <v>0</v>
      </c>
      <c r="J316" s="1358">
        <v>0</v>
      </c>
      <c r="K316" s="1358">
        <v>0</v>
      </c>
    </row>
    <row r="317" spans="2:11" ht="12.75" customHeight="1">
      <c r="B317" s="1359" t="s">
        <v>1885</v>
      </c>
      <c r="C317" s="1360" t="s">
        <v>1884</v>
      </c>
      <c r="D317" s="1360">
        <v>0</v>
      </c>
      <c r="E317" s="1360">
        <v>0</v>
      </c>
      <c r="F317" s="1360">
        <v>0</v>
      </c>
      <c r="G317" s="1360">
        <v>0</v>
      </c>
      <c r="H317" s="1360">
        <v>0</v>
      </c>
      <c r="I317" s="1360">
        <v>0</v>
      </c>
      <c r="J317" s="1360">
        <v>0</v>
      </c>
      <c r="K317" s="1360">
        <v>0</v>
      </c>
    </row>
    <row r="318" spans="2:11" ht="12.75" customHeight="1">
      <c r="B318" s="1357" t="s">
        <v>1886</v>
      </c>
      <c r="C318" s="1355" t="s">
        <v>1887</v>
      </c>
      <c r="D318" s="1358">
        <v>0</v>
      </c>
      <c r="E318" s="1358">
        <v>0</v>
      </c>
      <c r="F318" s="1358">
        <v>0</v>
      </c>
      <c r="G318" s="1358">
        <v>0</v>
      </c>
      <c r="H318" s="1358">
        <v>0</v>
      </c>
      <c r="I318" s="1358">
        <v>0</v>
      </c>
      <c r="J318" s="1358">
        <v>0</v>
      </c>
      <c r="K318" s="1358">
        <v>0</v>
      </c>
    </row>
    <row r="319" spans="2:11" ht="12.75" customHeight="1">
      <c r="B319" s="1359" t="s">
        <v>1888</v>
      </c>
      <c r="C319" s="1360" t="s">
        <v>1889</v>
      </c>
      <c r="D319" s="1360">
        <v>0</v>
      </c>
      <c r="E319" s="1360">
        <v>0</v>
      </c>
      <c r="F319" s="1360">
        <v>0</v>
      </c>
      <c r="G319" s="1360">
        <v>0</v>
      </c>
      <c r="H319" s="1360">
        <v>0</v>
      </c>
      <c r="I319" s="1360">
        <v>0</v>
      </c>
      <c r="J319" s="1360">
        <v>0</v>
      </c>
      <c r="K319" s="1360">
        <v>0</v>
      </c>
    </row>
    <row r="320" spans="2:11" ht="12.75" customHeight="1">
      <c r="B320" s="1357" t="s">
        <v>1890</v>
      </c>
      <c r="C320" s="1355" t="s">
        <v>1891</v>
      </c>
      <c r="D320" s="1358">
        <v>0</v>
      </c>
      <c r="E320" s="1358">
        <v>0</v>
      </c>
      <c r="F320" s="1358">
        <v>0</v>
      </c>
      <c r="G320" s="1358">
        <v>0</v>
      </c>
      <c r="H320" s="1358">
        <v>0</v>
      </c>
      <c r="I320" s="1358">
        <v>0</v>
      </c>
      <c r="J320" s="1358">
        <v>0</v>
      </c>
      <c r="K320" s="1358">
        <v>0</v>
      </c>
    </row>
    <row r="321" spans="2:11" ht="12.75" customHeight="1">
      <c r="B321" s="1359" t="s">
        <v>1892</v>
      </c>
      <c r="C321" s="1360" t="s">
        <v>1891</v>
      </c>
      <c r="D321" s="1360">
        <v>0</v>
      </c>
      <c r="E321" s="1360">
        <v>0</v>
      </c>
      <c r="F321" s="1360">
        <v>0</v>
      </c>
      <c r="G321" s="1360">
        <v>0</v>
      </c>
      <c r="H321" s="1360">
        <v>0</v>
      </c>
      <c r="I321" s="1360">
        <v>0</v>
      </c>
      <c r="J321" s="1360">
        <v>0</v>
      </c>
      <c r="K321" s="1360">
        <v>0</v>
      </c>
    </row>
    <row r="322" spans="2:11" ht="12.75" customHeight="1">
      <c r="B322" s="1357" t="s">
        <v>1893</v>
      </c>
      <c r="C322" s="1355" t="s">
        <v>1894</v>
      </c>
      <c r="D322" s="1358">
        <v>73834.37</v>
      </c>
      <c r="E322" s="1358">
        <v>60000</v>
      </c>
      <c r="F322" s="1358">
        <v>133834.37</v>
      </c>
      <c r="G322" s="1358">
        <v>0</v>
      </c>
      <c r="H322" s="1358">
        <v>0</v>
      </c>
      <c r="I322" s="1358">
        <v>95441.49</v>
      </c>
      <c r="J322" s="1358">
        <v>95441.49</v>
      </c>
      <c r="K322" s="1358">
        <v>38392.879999999997</v>
      </c>
    </row>
    <row r="323" spans="2:11" ht="12.75" customHeight="1">
      <c r="B323" s="1359" t="s">
        <v>1895</v>
      </c>
      <c r="C323" s="1360" t="s">
        <v>1493</v>
      </c>
      <c r="D323" s="1360">
        <v>73834.37</v>
      </c>
      <c r="E323" s="1360">
        <v>60000</v>
      </c>
      <c r="F323" s="1360">
        <v>133834.37</v>
      </c>
      <c r="G323" s="1360">
        <v>0</v>
      </c>
      <c r="H323" s="1360">
        <v>0</v>
      </c>
      <c r="I323" s="1360">
        <v>95441.49</v>
      </c>
      <c r="J323" s="1360">
        <v>95441.49</v>
      </c>
      <c r="K323" s="1360">
        <v>38392.879999999997</v>
      </c>
    </row>
    <row r="324" spans="2:11" ht="12.75" customHeight="1">
      <c r="B324" s="1357" t="s">
        <v>1896</v>
      </c>
      <c r="C324" s="1355" t="s">
        <v>1897</v>
      </c>
      <c r="D324" s="1358">
        <v>0</v>
      </c>
      <c r="E324" s="1358">
        <v>0</v>
      </c>
      <c r="F324" s="1358">
        <v>0</v>
      </c>
      <c r="G324" s="1358">
        <v>0</v>
      </c>
      <c r="H324" s="1358">
        <v>0</v>
      </c>
      <c r="I324" s="1358">
        <v>0</v>
      </c>
      <c r="J324" s="1358">
        <v>0</v>
      </c>
      <c r="K324" s="1358">
        <v>0</v>
      </c>
    </row>
    <row r="325" spans="2:11" ht="12.75" customHeight="1">
      <c r="B325" s="1359" t="s">
        <v>1898</v>
      </c>
      <c r="C325" s="1360" t="s">
        <v>1899</v>
      </c>
      <c r="D325" s="1360">
        <v>0</v>
      </c>
      <c r="E325" s="1360">
        <v>0</v>
      </c>
      <c r="F325" s="1360">
        <v>0</v>
      </c>
      <c r="G325" s="1360">
        <v>0</v>
      </c>
      <c r="H325" s="1360">
        <v>0</v>
      </c>
      <c r="I325" s="1360">
        <v>0</v>
      </c>
      <c r="J325" s="1360">
        <v>0</v>
      </c>
      <c r="K325" s="1360">
        <v>0</v>
      </c>
    </row>
    <row r="326" spans="2:11" ht="12.75" customHeight="1">
      <c r="B326" s="1357" t="s">
        <v>1900</v>
      </c>
      <c r="C326" s="1355" t="s">
        <v>1901</v>
      </c>
      <c r="D326" s="1358">
        <v>0</v>
      </c>
      <c r="E326" s="1358">
        <v>0</v>
      </c>
      <c r="F326" s="1358">
        <v>0</v>
      </c>
      <c r="G326" s="1358">
        <v>0</v>
      </c>
      <c r="H326" s="1358">
        <v>0</v>
      </c>
      <c r="I326" s="1358">
        <v>0</v>
      </c>
      <c r="J326" s="1358">
        <v>0</v>
      </c>
      <c r="K326" s="1358">
        <v>0</v>
      </c>
    </row>
    <row r="327" spans="2:11" ht="12.75" customHeight="1">
      <c r="B327" s="1359" t="s">
        <v>1902</v>
      </c>
      <c r="C327" s="1360" t="s">
        <v>1901</v>
      </c>
      <c r="D327" s="1360">
        <v>0</v>
      </c>
      <c r="E327" s="1360">
        <v>0</v>
      </c>
      <c r="F327" s="1360">
        <v>0</v>
      </c>
      <c r="G327" s="1360">
        <v>0</v>
      </c>
      <c r="H327" s="1360">
        <v>0</v>
      </c>
      <c r="I327" s="1360">
        <v>0</v>
      </c>
      <c r="J327" s="1360">
        <v>0</v>
      </c>
      <c r="K327" s="1360">
        <v>0</v>
      </c>
    </row>
    <row r="328" spans="2:11" ht="12.75" customHeight="1">
      <c r="B328" s="1357" t="s">
        <v>1903</v>
      </c>
      <c r="C328" s="1355" t="s">
        <v>1904</v>
      </c>
      <c r="D328" s="1358">
        <v>0</v>
      </c>
      <c r="E328" s="1358">
        <v>0</v>
      </c>
      <c r="F328" s="1358">
        <v>0</v>
      </c>
      <c r="G328" s="1358">
        <v>0</v>
      </c>
      <c r="H328" s="1358">
        <v>0</v>
      </c>
      <c r="I328" s="1358">
        <v>0</v>
      </c>
      <c r="J328" s="1358">
        <v>0</v>
      </c>
      <c r="K328" s="1358">
        <v>0</v>
      </c>
    </row>
    <row r="329" spans="2:11" ht="12.75" customHeight="1">
      <c r="B329" s="1359" t="s">
        <v>1905</v>
      </c>
      <c r="C329" s="1360" t="s">
        <v>1904</v>
      </c>
      <c r="D329" s="1360">
        <v>0</v>
      </c>
      <c r="E329" s="1360">
        <v>0</v>
      </c>
      <c r="F329" s="1360">
        <v>0</v>
      </c>
      <c r="G329" s="1360">
        <v>0</v>
      </c>
      <c r="H329" s="1360">
        <v>0</v>
      </c>
      <c r="I329" s="1360">
        <v>0</v>
      </c>
      <c r="J329" s="1360">
        <v>0</v>
      </c>
      <c r="K329" s="1360">
        <v>0</v>
      </c>
    </row>
    <row r="330" spans="2:11" ht="12.75" customHeight="1">
      <c r="B330" s="1357" t="s">
        <v>1906</v>
      </c>
      <c r="C330" s="1355" t="s">
        <v>1907</v>
      </c>
      <c r="D330" s="1358">
        <v>0</v>
      </c>
      <c r="E330" s="1358">
        <v>0</v>
      </c>
      <c r="F330" s="1358">
        <v>0</v>
      </c>
      <c r="G330" s="1358">
        <v>0</v>
      </c>
      <c r="H330" s="1358">
        <v>0</v>
      </c>
      <c r="I330" s="1358">
        <v>0</v>
      </c>
      <c r="J330" s="1358">
        <v>0</v>
      </c>
      <c r="K330" s="1358">
        <v>0</v>
      </c>
    </row>
    <row r="331" spans="2:11" ht="12.75" customHeight="1">
      <c r="B331" s="1359" t="s">
        <v>1908</v>
      </c>
      <c r="C331" s="1360" t="s">
        <v>1907</v>
      </c>
      <c r="D331" s="1360">
        <v>0</v>
      </c>
      <c r="E331" s="1360">
        <v>0</v>
      </c>
      <c r="F331" s="1360">
        <v>0</v>
      </c>
      <c r="G331" s="1360">
        <v>0</v>
      </c>
      <c r="H331" s="1360">
        <v>0</v>
      </c>
      <c r="I331" s="1360">
        <v>0</v>
      </c>
      <c r="J331" s="1360">
        <v>0</v>
      </c>
      <c r="K331" s="1360">
        <v>0</v>
      </c>
    </row>
    <row r="332" spans="2:11" ht="12.75" customHeight="1">
      <c r="B332" s="1357" t="s">
        <v>1909</v>
      </c>
      <c r="C332" s="1355" t="s">
        <v>1910</v>
      </c>
      <c r="D332" s="1358">
        <v>1258053.72</v>
      </c>
      <c r="E332" s="1358">
        <v>-850000</v>
      </c>
      <c r="F332" s="1358">
        <v>408053.72</v>
      </c>
      <c r="G332" s="1358">
        <v>0</v>
      </c>
      <c r="H332" s="1358">
        <v>0</v>
      </c>
      <c r="I332" s="1358">
        <v>150479.22</v>
      </c>
      <c r="J332" s="1358">
        <v>150479.22</v>
      </c>
      <c r="K332" s="1358">
        <v>257574.5</v>
      </c>
    </row>
    <row r="333" spans="2:11" ht="12.75" customHeight="1">
      <c r="B333" s="1357" t="s">
        <v>1911</v>
      </c>
      <c r="C333" s="1355" t="s">
        <v>1912</v>
      </c>
      <c r="D333" s="1358">
        <v>965353.72</v>
      </c>
      <c r="E333" s="1358">
        <v>-900000</v>
      </c>
      <c r="F333" s="1358">
        <v>65353.72</v>
      </c>
      <c r="G333" s="1358">
        <v>0</v>
      </c>
      <c r="H333" s="1358">
        <v>0</v>
      </c>
      <c r="I333" s="1358">
        <v>9438</v>
      </c>
      <c r="J333" s="1358">
        <v>9438</v>
      </c>
      <c r="K333" s="1358">
        <v>55915.72</v>
      </c>
    </row>
    <row r="334" spans="2:11" ht="12.75" customHeight="1">
      <c r="B334" s="1359" t="s">
        <v>1913</v>
      </c>
      <c r="C334" s="1360" t="s">
        <v>1914</v>
      </c>
      <c r="D334" s="1360">
        <v>965353.72</v>
      </c>
      <c r="E334" s="1360">
        <v>-900000</v>
      </c>
      <c r="F334" s="1360">
        <v>65353.72</v>
      </c>
      <c r="G334" s="1360">
        <v>0</v>
      </c>
      <c r="H334" s="1360">
        <v>0</v>
      </c>
      <c r="I334" s="1360">
        <v>9438</v>
      </c>
      <c r="J334" s="1360">
        <v>9438</v>
      </c>
      <c r="K334" s="1360">
        <v>55915.72</v>
      </c>
    </row>
    <row r="335" spans="2:11" ht="12.75" customHeight="1">
      <c r="B335" s="1359" t="s">
        <v>1915</v>
      </c>
      <c r="C335" s="1360" t="s">
        <v>1916</v>
      </c>
      <c r="D335" s="1360">
        <v>0</v>
      </c>
      <c r="E335" s="1360">
        <v>0</v>
      </c>
      <c r="F335" s="1360">
        <v>0</v>
      </c>
      <c r="G335" s="1360">
        <v>0</v>
      </c>
      <c r="H335" s="1360">
        <v>0</v>
      </c>
      <c r="I335" s="1360">
        <v>0</v>
      </c>
      <c r="J335" s="1360">
        <v>0</v>
      </c>
      <c r="K335" s="1360">
        <v>0</v>
      </c>
    </row>
    <row r="336" spans="2:11" ht="12.75" customHeight="1">
      <c r="B336" s="1357" t="s">
        <v>1917</v>
      </c>
      <c r="C336" s="1355" t="s">
        <v>1918</v>
      </c>
      <c r="D336" s="1358">
        <v>11000</v>
      </c>
      <c r="E336" s="1358">
        <v>0</v>
      </c>
      <c r="F336" s="1358">
        <v>11000</v>
      </c>
      <c r="G336" s="1358">
        <v>0</v>
      </c>
      <c r="H336" s="1358">
        <v>0</v>
      </c>
      <c r="I336" s="1358">
        <v>0</v>
      </c>
      <c r="J336" s="1358">
        <v>0</v>
      </c>
      <c r="K336" s="1358">
        <v>11000</v>
      </c>
    </row>
    <row r="337" spans="2:11" ht="12.75" customHeight="1">
      <c r="B337" s="1359" t="s">
        <v>1919</v>
      </c>
      <c r="C337" s="1360" t="s">
        <v>1920</v>
      </c>
      <c r="D337" s="1360">
        <v>11000</v>
      </c>
      <c r="E337" s="1360">
        <v>0</v>
      </c>
      <c r="F337" s="1360">
        <v>11000</v>
      </c>
      <c r="G337" s="1360">
        <v>0</v>
      </c>
      <c r="H337" s="1360">
        <v>0</v>
      </c>
      <c r="I337" s="1360">
        <v>0</v>
      </c>
      <c r="J337" s="1360">
        <v>0</v>
      </c>
      <c r="K337" s="1360">
        <v>11000</v>
      </c>
    </row>
    <row r="338" spans="2:11" ht="12.75" customHeight="1">
      <c r="B338" s="1357" t="s">
        <v>1921</v>
      </c>
      <c r="C338" s="1355" t="s">
        <v>1922</v>
      </c>
      <c r="D338" s="1358">
        <v>52500</v>
      </c>
      <c r="E338" s="1358">
        <v>0</v>
      </c>
      <c r="F338" s="1358">
        <v>52500</v>
      </c>
      <c r="G338" s="1358">
        <v>0</v>
      </c>
      <c r="H338" s="1358">
        <v>0</v>
      </c>
      <c r="I338" s="1358">
        <v>49694.400000000001</v>
      </c>
      <c r="J338" s="1358">
        <v>49694.400000000001</v>
      </c>
      <c r="K338" s="1358">
        <v>2805.6</v>
      </c>
    </row>
    <row r="339" spans="2:11" ht="12.75" customHeight="1">
      <c r="B339" s="1359" t="s">
        <v>1923</v>
      </c>
      <c r="C339" s="1360" t="s">
        <v>1924</v>
      </c>
      <c r="D339" s="1360">
        <v>52500</v>
      </c>
      <c r="E339" s="1360">
        <v>0</v>
      </c>
      <c r="F339" s="1360">
        <v>52500</v>
      </c>
      <c r="G339" s="1360">
        <v>0</v>
      </c>
      <c r="H339" s="1360">
        <v>0</v>
      </c>
      <c r="I339" s="1360">
        <v>49694.400000000001</v>
      </c>
      <c r="J339" s="1360">
        <v>49694.400000000001</v>
      </c>
      <c r="K339" s="1360">
        <v>2805.6</v>
      </c>
    </row>
    <row r="340" spans="2:11" ht="12.75" customHeight="1">
      <c r="B340" s="1359" t="s">
        <v>1925</v>
      </c>
      <c r="C340" s="1360" t="s">
        <v>1926</v>
      </c>
      <c r="D340" s="1360">
        <v>0</v>
      </c>
      <c r="E340" s="1360">
        <v>0</v>
      </c>
      <c r="F340" s="1360">
        <v>0</v>
      </c>
      <c r="G340" s="1360">
        <v>0</v>
      </c>
      <c r="H340" s="1360">
        <v>0</v>
      </c>
      <c r="I340" s="1360">
        <v>0</v>
      </c>
      <c r="J340" s="1360">
        <v>0</v>
      </c>
      <c r="K340" s="1360">
        <v>0</v>
      </c>
    </row>
    <row r="341" spans="2:11" ht="12.75" customHeight="1">
      <c r="B341" s="1357" t="s">
        <v>1927</v>
      </c>
      <c r="C341" s="1355" t="s">
        <v>1928</v>
      </c>
      <c r="D341" s="1358">
        <v>27500</v>
      </c>
      <c r="E341" s="1358">
        <v>0</v>
      </c>
      <c r="F341" s="1358">
        <v>27500</v>
      </c>
      <c r="G341" s="1358">
        <v>0</v>
      </c>
      <c r="H341" s="1358">
        <v>0</v>
      </c>
      <c r="I341" s="1358">
        <v>16820</v>
      </c>
      <c r="J341" s="1358">
        <v>16820</v>
      </c>
      <c r="K341" s="1358">
        <v>10680</v>
      </c>
    </row>
    <row r="342" spans="2:11" ht="12.75" customHeight="1">
      <c r="B342" s="1359" t="s">
        <v>1929</v>
      </c>
      <c r="C342" s="1360" t="s">
        <v>1930</v>
      </c>
      <c r="D342" s="1360">
        <v>27500</v>
      </c>
      <c r="E342" s="1360">
        <v>0</v>
      </c>
      <c r="F342" s="1360">
        <v>27500</v>
      </c>
      <c r="G342" s="1360">
        <v>0</v>
      </c>
      <c r="H342" s="1360">
        <v>0</v>
      </c>
      <c r="I342" s="1360">
        <v>16820</v>
      </c>
      <c r="J342" s="1360">
        <v>16820</v>
      </c>
      <c r="K342" s="1360">
        <v>10680</v>
      </c>
    </row>
    <row r="343" spans="2:11" ht="12.75" customHeight="1">
      <c r="B343" s="1357" t="s">
        <v>1931</v>
      </c>
      <c r="C343" s="1355" t="s">
        <v>1932</v>
      </c>
      <c r="D343" s="1358">
        <v>191700</v>
      </c>
      <c r="E343" s="1358">
        <v>0</v>
      </c>
      <c r="F343" s="1358">
        <v>191700</v>
      </c>
      <c r="G343" s="1358">
        <v>0</v>
      </c>
      <c r="H343" s="1358">
        <v>0</v>
      </c>
      <c r="I343" s="1358">
        <v>67199.990000000005</v>
      </c>
      <c r="J343" s="1358">
        <v>67199.990000000005</v>
      </c>
      <c r="K343" s="1358">
        <v>124500.01</v>
      </c>
    </row>
    <row r="344" spans="2:11" ht="12.75" customHeight="1">
      <c r="B344" s="1359" t="s">
        <v>1933</v>
      </c>
      <c r="C344" s="1360" t="s">
        <v>1934</v>
      </c>
      <c r="D344" s="1360">
        <v>191700</v>
      </c>
      <c r="E344" s="1360">
        <v>0</v>
      </c>
      <c r="F344" s="1360">
        <v>191700</v>
      </c>
      <c r="G344" s="1360">
        <v>0</v>
      </c>
      <c r="H344" s="1360">
        <v>0</v>
      </c>
      <c r="I344" s="1360">
        <v>67199.990000000005</v>
      </c>
      <c r="J344" s="1360">
        <v>67199.990000000005</v>
      </c>
      <c r="K344" s="1360">
        <v>124500.01</v>
      </c>
    </row>
    <row r="345" spans="2:11" ht="12.75" customHeight="1">
      <c r="B345" s="1357" t="s">
        <v>1935</v>
      </c>
      <c r="C345" s="1355" t="s">
        <v>1936</v>
      </c>
      <c r="D345" s="1358">
        <v>0</v>
      </c>
      <c r="E345" s="1358">
        <v>0</v>
      </c>
      <c r="F345" s="1358">
        <v>0</v>
      </c>
      <c r="G345" s="1358">
        <v>0</v>
      </c>
      <c r="H345" s="1358">
        <v>0</v>
      </c>
      <c r="I345" s="1358">
        <v>0</v>
      </c>
      <c r="J345" s="1358">
        <v>0</v>
      </c>
      <c r="K345" s="1358">
        <v>0</v>
      </c>
    </row>
    <row r="346" spans="2:11" ht="12.75" customHeight="1">
      <c r="B346" s="1359" t="s">
        <v>1937</v>
      </c>
      <c r="C346" s="1360" t="s">
        <v>1938</v>
      </c>
      <c r="D346" s="1360">
        <v>0</v>
      </c>
      <c r="E346" s="1360">
        <v>0</v>
      </c>
      <c r="F346" s="1360">
        <v>0</v>
      </c>
      <c r="G346" s="1360">
        <v>0</v>
      </c>
      <c r="H346" s="1360">
        <v>0</v>
      </c>
      <c r="I346" s="1360">
        <v>0</v>
      </c>
      <c r="J346" s="1360">
        <v>0</v>
      </c>
      <c r="K346" s="1360">
        <v>0</v>
      </c>
    </row>
    <row r="347" spans="2:11" ht="12.75" customHeight="1">
      <c r="B347" s="1357" t="s">
        <v>1939</v>
      </c>
      <c r="C347" s="1355" t="s">
        <v>1940</v>
      </c>
      <c r="D347" s="1358">
        <v>0</v>
      </c>
      <c r="E347" s="1358">
        <v>0</v>
      </c>
      <c r="F347" s="1358">
        <v>0</v>
      </c>
      <c r="G347" s="1358">
        <v>0</v>
      </c>
      <c r="H347" s="1358">
        <v>0</v>
      </c>
      <c r="I347" s="1358">
        <v>0</v>
      </c>
      <c r="J347" s="1358">
        <v>0</v>
      </c>
      <c r="K347" s="1358">
        <v>0</v>
      </c>
    </row>
    <row r="348" spans="2:11" ht="12.75" customHeight="1">
      <c r="B348" s="1359" t="s">
        <v>1941</v>
      </c>
      <c r="C348" s="1360" t="s">
        <v>1942</v>
      </c>
      <c r="D348" s="1360">
        <v>0</v>
      </c>
      <c r="E348" s="1360">
        <v>0</v>
      </c>
      <c r="F348" s="1360">
        <v>0</v>
      </c>
      <c r="G348" s="1360">
        <v>0</v>
      </c>
      <c r="H348" s="1360">
        <v>0</v>
      </c>
      <c r="I348" s="1360">
        <v>0</v>
      </c>
      <c r="J348" s="1360">
        <v>0</v>
      </c>
      <c r="K348" s="1360">
        <v>0</v>
      </c>
    </row>
    <row r="349" spans="2:11" ht="12.75" customHeight="1">
      <c r="B349" s="1357" t="s">
        <v>1943</v>
      </c>
      <c r="C349" s="1355" t="s">
        <v>1944</v>
      </c>
      <c r="D349" s="1358">
        <v>3000</v>
      </c>
      <c r="E349" s="1358">
        <v>50000</v>
      </c>
      <c r="F349" s="1358">
        <v>53000</v>
      </c>
      <c r="G349" s="1358">
        <v>0</v>
      </c>
      <c r="H349" s="1358">
        <v>0</v>
      </c>
      <c r="I349" s="1358">
        <v>7326.83</v>
      </c>
      <c r="J349" s="1358">
        <v>7326.83</v>
      </c>
      <c r="K349" s="1358">
        <v>45673.17</v>
      </c>
    </row>
    <row r="350" spans="2:11" ht="12.75" customHeight="1">
      <c r="B350" s="1359" t="s">
        <v>1945</v>
      </c>
      <c r="C350" s="1360" t="s">
        <v>1946</v>
      </c>
      <c r="D350" s="1360">
        <v>3000</v>
      </c>
      <c r="E350" s="1360">
        <v>50000</v>
      </c>
      <c r="F350" s="1360">
        <v>53000</v>
      </c>
      <c r="G350" s="1360">
        <v>0</v>
      </c>
      <c r="H350" s="1360">
        <v>0</v>
      </c>
      <c r="I350" s="1360">
        <v>7326.83</v>
      </c>
      <c r="J350" s="1360">
        <v>7326.83</v>
      </c>
      <c r="K350" s="1360">
        <v>45673.17</v>
      </c>
    </row>
    <row r="351" spans="2:11" ht="12.75" customHeight="1">
      <c r="B351" s="1357" t="s">
        <v>1947</v>
      </c>
      <c r="C351" s="1355" t="s">
        <v>1948</v>
      </c>
      <c r="D351" s="1358">
        <v>7000</v>
      </c>
      <c r="E351" s="1358">
        <v>0</v>
      </c>
      <c r="F351" s="1358">
        <v>7000</v>
      </c>
      <c r="G351" s="1358">
        <v>0</v>
      </c>
      <c r="H351" s="1358">
        <v>0</v>
      </c>
      <c r="I351" s="1358">
        <v>0</v>
      </c>
      <c r="J351" s="1358">
        <v>0</v>
      </c>
      <c r="K351" s="1358">
        <v>7000</v>
      </c>
    </row>
    <row r="352" spans="2:11" ht="12.75" customHeight="1">
      <c r="B352" s="1359" t="s">
        <v>1949</v>
      </c>
      <c r="C352" s="1360" t="s">
        <v>1950</v>
      </c>
      <c r="D352" s="1360">
        <v>7000</v>
      </c>
      <c r="E352" s="1360">
        <v>0</v>
      </c>
      <c r="F352" s="1360">
        <v>7000</v>
      </c>
      <c r="G352" s="1360">
        <v>0</v>
      </c>
      <c r="H352" s="1360">
        <v>0</v>
      </c>
      <c r="I352" s="1360">
        <v>0</v>
      </c>
      <c r="J352" s="1360">
        <v>0</v>
      </c>
      <c r="K352" s="1360">
        <v>7000</v>
      </c>
    </row>
    <row r="353" spans="2:11" ht="12.75" customHeight="1">
      <c r="B353" s="1357" t="s">
        <v>1951</v>
      </c>
      <c r="C353" s="1355" t="s">
        <v>1952</v>
      </c>
      <c r="D353" s="1358">
        <v>40000</v>
      </c>
      <c r="E353" s="1358">
        <v>0</v>
      </c>
      <c r="F353" s="1358">
        <v>40000</v>
      </c>
      <c r="G353" s="1358">
        <v>0</v>
      </c>
      <c r="H353" s="1358">
        <v>0</v>
      </c>
      <c r="I353" s="1358">
        <v>0</v>
      </c>
      <c r="J353" s="1358">
        <v>0</v>
      </c>
      <c r="K353" s="1358">
        <v>40000</v>
      </c>
    </row>
    <row r="354" spans="2:11" ht="12.75" customHeight="1">
      <c r="B354" s="1357" t="s">
        <v>1953</v>
      </c>
      <c r="C354" s="1355" t="s">
        <v>1954</v>
      </c>
      <c r="D354" s="1358">
        <v>40000</v>
      </c>
      <c r="E354" s="1358">
        <v>0</v>
      </c>
      <c r="F354" s="1358">
        <v>40000</v>
      </c>
      <c r="G354" s="1358">
        <v>0</v>
      </c>
      <c r="H354" s="1358">
        <v>0</v>
      </c>
      <c r="I354" s="1358">
        <v>0</v>
      </c>
      <c r="J354" s="1358">
        <v>0</v>
      </c>
      <c r="K354" s="1358">
        <v>40000</v>
      </c>
    </row>
    <row r="355" spans="2:11" ht="12.75" customHeight="1">
      <c r="B355" s="1359" t="s">
        <v>1955</v>
      </c>
      <c r="C355" s="1360" t="s">
        <v>1956</v>
      </c>
      <c r="D355" s="1360">
        <v>0</v>
      </c>
      <c r="E355" s="1360">
        <v>0</v>
      </c>
      <c r="F355" s="1360">
        <v>0</v>
      </c>
      <c r="G355" s="1360">
        <v>0</v>
      </c>
      <c r="H355" s="1360">
        <v>0</v>
      </c>
      <c r="I355" s="1360">
        <v>0</v>
      </c>
      <c r="J355" s="1360">
        <v>0</v>
      </c>
      <c r="K355" s="1360">
        <v>0</v>
      </c>
    </row>
    <row r="356" spans="2:11" ht="12.75" customHeight="1">
      <c r="B356" s="1359" t="s">
        <v>1957</v>
      </c>
      <c r="C356" s="1360" t="s">
        <v>1958</v>
      </c>
      <c r="D356" s="1360">
        <v>40000</v>
      </c>
      <c r="E356" s="1360">
        <v>0</v>
      </c>
      <c r="F356" s="1360">
        <v>40000</v>
      </c>
      <c r="G356" s="1360">
        <v>0</v>
      </c>
      <c r="H356" s="1360">
        <v>0</v>
      </c>
      <c r="I356" s="1360">
        <v>0</v>
      </c>
      <c r="J356" s="1360">
        <v>0</v>
      </c>
      <c r="K356" s="1360">
        <v>40000</v>
      </c>
    </row>
    <row r="357" spans="2:11" ht="12.75" customHeight="1">
      <c r="B357" s="1357" t="s">
        <v>1959</v>
      </c>
      <c r="C357" s="1355" t="s">
        <v>1960</v>
      </c>
      <c r="D357" s="1358">
        <v>0</v>
      </c>
      <c r="E357" s="1358">
        <v>0</v>
      </c>
      <c r="F357" s="1358">
        <v>0</v>
      </c>
      <c r="G357" s="1358">
        <v>0</v>
      </c>
      <c r="H357" s="1358">
        <v>0</v>
      </c>
      <c r="I357" s="1358">
        <v>0</v>
      </c>
      <c r="J357" s="1358">
        <v>0</v>
      </c>
      <c r="K357" s="1358">
        <v>0</v>
      </c>
    </row>
    <row r="358" spans="2:11" ht="12.75" customHeight="1">
      <c r="B358" s="1359" t="s">
        <v>1961</v>
      </c>
      <c r="C358" s="1360" t="s">
        <v>1962</v>
      </c>
      <c r="D358" s="1360">
        <v>0</v>
      </c>
      <c r="E358" s="1360">
        <v>0</v>
      </c>
      <c r="F358" s="1360">
        <v>0</v>
      </c>
      <c r="G358" s="1360">
        <v>0</v>
      </c>
      <c r="H358" s="1360">
        <v>0</v>
      </c>
      <c r="I358" s="1360">
        <v>0</v>
      </c>
      <c r="J358" s="1360">
        <v>0</v>
      </c>
      <c r="K358" s="1360">
        <v>0</v>
      </c>
    </row>
    <row r="359" spans="2:11" ht="12.75" customHeight="1">
      <c r="B359" s="1357" t="s">
        <v>1963</v>
      </c>
      <c r="C359" s="1355" t="s">
        <v>1964</v>
      </c>
      <c r="D359" s="1358">
        <v>0</v>
      </c>
      <c r="E359" s="1358">
        <v>0</v>
      </c>
      <c r="F359" s="1358">
        <v>0</v>
      </c>
      <c r="G359" s="1358">
        <v>0</v>
      </c>
      <c r="H359" s="1358">
        <v>0</v>
      </c>
      <c r="I359" s="1358">
        <v>0</v>
      </c>
      <c r="J359" s="1358">
        <v>0</v>
      </c>
      <c r="K359" s="1358">
        <v>0</v>
      </c>
    </row>
    <row r="360" spans="2:11" ht="12.75" customHeight="1">
      <c r="B360" s="1359" t="s">
        <v>1965</v>
      </c>
      <c r="C360" s="1360" t="s">
        <v>1964</v>
      </c>
      <c r="D360" s="1360">
        <v>0</v>
      </c>
      <c r="E360" s="1360">
        <v>0</v>
      </c>
      <c r="F360" s="1360">
        <v>0</v>
      </c>
      <c r="G360" s="1360">
        <v>0</v>
      </c>
      <c r="H360" s="1360">
        <v>0</v>
      </c>
      <c r="I360" s="1360">
        <v>0</v>
      </c>
      <c r="J360" s="1360">
        <v>0</v>
      </c>
      <c r="K360" s="1360">
        <v>0</v>
      </c>
    </row>
    <row r="361" spans="2:11" ht="12.75" customHeight="1">
      <c r="B361" s="1357" t="s">
        <v>1966</v>
      </c>
      <c r="C361" s="1355" t="s">
        <v>1967</v>
      </c>
      <c r="D361" s="1358">
        <v>0</v>
      </c>
      <c r="E361" s="1358">
        <v>0</v>
      </c>
      <c r="F361" s="1358">
        <v>0</v>
      </c>
      <c r="G361" s="1358">
        <v>0</v>
      </c>
      <c r="H361" s="1358">
        <v>0</v>
      </c>
      <c r="I361" s="1358">
        <v>0</v>
      </c>
      <c r="J361" s="1358">
        <v>0</v>
      </c>
      <c r="K361" s="1358">
        <v>0</v>
      </c>
    </row>
    <row r="362" spans="2:11" ht="12.75" customHeight="1">
      <c r="B362" s="1359" t="s">
        <v>1968</v>
      </c>
      <c r="C362" s="1360" t="s">
        <v>1969</v>
      </c>
      <c r="D362" s="1360">
        <v>0</v>
      </c>
      <c r="E362" s="1360">
        <v>0</v>
      </c>
      <c r="F362" s="1360">
        <v>0</v>
      </c>
      <c r="G362" s="1360">
        <v>0</v>
      </c>
      <c r="H362" s="1360">
        <v>0</v>
      </c>
      <c r="I362" s="1360">
        <v>0</v>
      </c>
      <c r="J362" s="1360">
        <v>0</v>
      </c>
      <c r="K362" s="1360">
        <v>0</v>
      </c>
    </row>
    <row r="363" spans="2:11" ht="12.75" customHeight="1">
      <c r="B363" s="1357" t="s">
        <v>1970</v>
      </c>
      <c r="C363" s="1355" t="s">
        <v>1971</v>
      </c>
      <c r="D363" s="1358">
        <v>0</v>
      </c>
      <c r="E363" s="1358">
        <v>0</v>
      </c>
      <c r="F363" s="1358">
        <v>0</v>
      </c>
      <c r="G363" s="1358">
        <v>0</v>
      </c>
      <c r="H363" s="1358">
        <v>0</v>
      </c>
      <c r="I363" s="1358">
        <v>0</v>
      </c>
      <c r="J363" s="1358">
        <v>0</v>
      </c>
      <c r="K363" s="1358">
        <v>0</v>
      </c>
    </row>
    <row r="364" spans="2:11" ht="12.75" customHeight="1">
      <c r="B364" s="1359" t="s">
        <v>1972</v>
      </c>
      <c r="C364" s="1360" t="s">
        <v>1973</v>
      </c>
      <c r="D364" s="1360">
        <v>0</v>
      </c>
      <c r="E364" s="1360">
        <v>0</v>
      </c>
      <c r="F364" s="1360">
        <v>0</v>
      </c>
      <c r="G364" s="1360">
        <v>0</v>
      </c>
      <c r="H364" s="1360">
        <v>0</v>
      </c>
      <c r="I364" s="1360">
        <v>0</v>
      </c>
      <c r="J364" s="1360">
        <v>0</v>
      </c>
      <c r="K364" s="1360">
        <v>0</v>
      </c>
    </row>
    <row r="365" spans="2:11" ht="12.75" customHeight="1">
      <c r="B365" s="1357" t="s">
        <v>1974</v>
      </c>
      <c r="C365" s="1355" t="s">
        <v>1975</v>
      </c>
      <c r="D365" s="1358">
        <v>0</v>
      </c>
      <c r="E365" s="1358">
        <v>0</v>
      </c>
      <c r="F365" s="1358">
        <v>0</v>
      </c>
      <c r="G365" s="1358">
        <v>0</v>
      </c>
      <c r="H365" s="1358">
        <v>0</v>
      </c>
      <c r="I365" s="1358">
        <v>0</v>
      </c>
      <c r="J365" s="1358">
        <v>0</v>
      </c>
      <c r="K365" s="1358">
        <v>0</v>
      </c>
    </row>
    <row r="366" spans="2:11" ht="12.75" customHeight="1">
      <c r="B366" s="1359" t="s">
        <v>1976</v>
      </c>
      <c r="C366" s="1360" t="s">
        <v>1977</v>
      </c>
      <c r="D366" s="1360">
        <v>0</v>
      </c>
      <c r="E366" s="1360">
        <v>0</v>
      </c>
      <c r="F366" s="1360">
        <v>0</v>
      </c>
      <c r="G366" s="1360">
        <v>0</v>
      </c>
      <c r="H366" s="1360">
        <v>0</v>
      </c>
      <c r="I366" s="1360">
        <v>0</v>
      </c>
      <c r="J366" s="1360">
        <v>0</v>
      </c>
      <c r="K366" s="1360">
        <v>0</v>
      </c>
    </row>
    <row r="367" spans="2:11" ht="12.75" customHeight="1">
      <c r="B367" s="1357" t="s">
        <v>1978</v>
      </c>
      <c r="C367" s="1355" t="s">
        <v>1979</v>
      </c>
      <c r="D367" s="1358">
        <v>0</v>
      </c>
      <c r="E367" s="1358">
        <v>0</v>
      </c>
      <c r="F367" s="1358">
        <v>0</v>
      </c>
      <c r="G367" s="1358">
        <v>0</v>
      </c>
      <c r="H367" s="1358">
        <v>0</v>
      </c>
      <c r="I367" s="1358">
        <v>0</v>
      </c>
      <c r="J367" s="1358">
        <v>0</v>
      </c>
      <c r="K367" s="1358">
        <v>0</v>
      </c>
    </row>
    <row r="368" spans="2:11" ht="12.75" customHeight="1">
      <c r="B368" s="1359" t="s">
        <v>1980</v>
      </c>
      <c r="C368" s="1360" t="s">
        <v>1979</v>
      </c>
      <c r="D368" s="1360">
        <v>0</v>
      </c>
      <c r="E368" s="1360">
        <v>0</v>
      </c>
      <c r="F368" s="1360">
        <v>0</v>
      </c>
      <c r="G368" s="1360">
        <v>0</v>
      </c>
      <c r="H368" s="1360">
        <v>0</v>
      </c>
      <c r="I368" s="1360">
        <v>0</v>
      </c>
      <c r="J368" s="1360">
        <v>0</v>
      </c>
      <c r="K368" s="1360">
        <v>0</v>
      </c>
    </row>
    <row r="369" spans="2:11" ht="12.75" customHeight="1">
      <c r="B369" s="1357" t="s">
        <v>1981</v>
      </c>
      <c r="C369" s="1355" t="s">
        <v>1982</v>
      </c>
      <c r="D369" s="1358">
        <v>38250</v>
      </c>
      <c r="E369" s="1358">
        <v>50000</v>
      </c>
      <c r="F369" s="1358">
        <v>88250</v>
      </c>
      <c r="G369" s="1358">
        <v>0</v>
      </c>
      <c r="H369" s="1358">
        <v>0</v>
      </c>
      <c r="I369" s="1358">
        <v>37886</v>
      </c>
      <c r="J369" s="1358">
        <v>37886</v>
      </c>
      <c r="K369" s="1358">
        <v>50364</v>
      </c>
    </row>
    <row r="370" spans="2:11" ht="12.75" customHeight="1">
      <c r="B370" s="1357" t="s">
        <v>1983</v>
      </c>
      <c r="C370" s="1355" t="s">
        <v>1984</v>
      </c>
      <c r="D370" s="1358">
        <v>0</v>
      </c>
      <c r="E370" s="1358">
        <v>0</v>
      </c>
      <c r="F370" s="1358">
        <v>0</v>
      </c>
      <c r="G370" s="1358">
        <v>0</v>
      </c>
      <c r="H370" s="1358">
        <v>0</v>
      </c>
      <c r="I370" s="1358">
        <v>0</v>
      </c>
      <c r="J370" s="1358">
        <v>0</v>
      </c>
      <c r="K370" s="1358">
        <v>0</v>
      </c>
    </row>
    <row r="371" spans="2:11" ht="12.75" customHeight="1">
      <c r="B371" s="1359" t="s">
        <v>1985</v>
      </c>
      <c r="C371" s="1360" t="s">
        <v>1986</v>
      </c>
      <c r="D371" s="1360">
        <v>0</v>
      </c>
      <c r="E371" s="1360">
        <v>0</v>
      </c>
      <c r="F371" s="1360">
        <v>0</v>
      </c>
      <c r="G371" s="1360">
        <v>0</v>
      </c>
      <c r="H371" s="1360">
        <v>0</v>
      </c>
      <c r="I371" s="1360">
        <v>0</v>
      </c>
      <c r="J371" s="1360">
        <v>0</v>
      </c>
      <c r="K371" s="1360">
        <v>0</v>
      </c>
    </row>
    <row r="372" spans="2:11" ht="12.75" customHeight="1">
      <c r="B372" s="1357" t="s">
        <v>1987</v>
      </c>
      <c r="C372" s="1355" t="s">
        <v>1988</v>
      </c>
      <c r="D372" s="1358">
        <v>38250</v>
      </c>
      <c r="E372" s="1358">
        <v>50000</v>
      </c>
      <c r="F372" s="1358">
        <v>88250</v>
      </c>
      <c r="G372" s="1358">
        <v>0</v>
      </c>
      <c r="H372" s="1358">
        <v>0</v>
      </c>
      <c r="I372" s="1358">
        <v>37886</v>
      </c>
      <c r="J372" s="1358">
        <v>37886</v>
      </c>
      <c r="K372" s="1358">
        <v>50364</v>
      </c>
    </row>
    <row r="373" spans="2:11" ht="12.75" customHeight="1">
      <c r="B373" s="1359" t="s">
        <v>1989</v>
      </c>
      <c r="C373" s="1360" t="s">
        <v>1990</v>
      </c>
      <c r="D373" s="1360">
        <v>38250</v>
      </c>
      <c r="E373" s="1360">
        <v>50000</v>
      </c>
      <c r="F373" s="1360">
        <v>88250</v>
      </c>
      <c r="G373" s="1360">
        <v>0</v>
      </c>
      <c r="H373" s="1360">
        <v>0</v>
      </c>
      <c r="I373" s="1360">
        <v>37886</v>
      </c>
      <c r="J373" s="1360">
        <v>37886</v>
      </c>
      <c r="K373" s="1360">
        <v>50364</v>
      </c>
    </row>
    <row r="374" spans="2:11" ht="12.75" customHeight="1">
      <c r="B374" s="1357" t="s">
        <v>1991</v>
      </c>
      <c r="C374" s="1355" t="s">
        <v>1992</v>
      </c>
      <c r="D374" s="1358">
        <v>0</v>
      </c>
      <c r="E374" s="1358">
        <v>0</v>
      </c>
      <c r="F374" s="1358">
        <v>0</v>
      </c>
      <c r="G374" s="1358">
        <v>0</v>
      </c>
      <c r="H374" s="1358">
        <v>0</v>
      </c>
      <c r="I374" s="1358">
        <v>0</v>
      </c>
      <c r="J374" s="1358">
        <v>0</v>
      </c>
      <c r="K374" s="1358">
        <v>0</v>
      </c>
    </row>
    <row r="375" spans="2:11" ht="12.75" customHeight="1">
      <c r="B375" s="1359" t="s">
        <v>1993</v>
      </c>
      <c r="C375" s="1360" t="s">
        <v>1992</v>
      </c>
      <c r="D375" s="1360">
        <v>0</v>
      </c>
      <c r="E375" s="1360">
        <v>0</v>
      </c>
      <c r="F375" s="1360">
        <v>0</v>
      </c>
      <c r="G375" s="1360">
        <v>0</v>
      </c>
      <c r="H375" s="1360">
        <v>0</v>
      </c>
      <c r="I375" s="1360">
        <v>0</v>
      </c>
      <c r="J375" s="1360">
        <v>0</v>
      </c>
      <c r="K375" s="1360">
        <v>0</v>
      </c>
    </row>
    <row r="376" spans="2:11" ht="12.75" customHeight="1">
      <c r="B376" s="1357" t="s">
        <v>1994</v>
      </c>
      <c r="C376" s="1355" t="s">
        <v>1995</v>
      </c>
      <c r="D376" s="1358">
        <v>0</v>
      </c>
      <c r="E376" s="1358">
        <v>0</v>
      </c>
      <c r="F376" s="1358">
        <v>0</v>
      </c>
      <c r="G376" s="1358">
        <v>0</v>
      </c>
      <c r="H376" s="1358">
        <v>0</v>
      </c>
      <c r="I376" s="1358">
        <v>0</v>
      </c>
      <c r="J376" s="1358">
        <v>0</v>
      </c>
      <c r="K376" s="1358">
        <v>0</v>
      </c>
    </row>
    <row r="377" spans="2:11" ht="12.75" customHeight="1">
      <c r="B377" s="1359" t="s">
        <v>1996</v>
      </c>
      <c r="C377" s="1360" t="s">
        <v>1995</v>
      </c>
      <c r="D377" s="1360">
        <v>0</v>
      </c>
      <c r="E377" s="1360">
        <v>0</v>
      </c>
      <c r="F377" s="1360">
        <v>0</v>
      </c>
      <c r="G377" s="1360">
        <v>0</v>
      </c>
      <c r="H377" s="1360">
        <v>0</v>
      </c>
      <c r="I377" s="1360">
        <v>0</v>
      </c>
      <c r="J377" s="1360">
        <v>0</v>
      </c>
      <c r="K377" s="1360">
        <v>0</v>
      </c>
    </row>
    <row r="378" spans="2:11" ht="12.75" customHeight="1">
      <c r="B378" s="1357" t="s">
        <v>1997</v>
      </c>
      <c r="C378" s="1355" t="s">
        <v>1998</v>
      </c>
      <c r="D378" s="1358">
        <v>0</v>
      </c>
      <c r="E378" s="1358">
        <v>0</v>
      </c>
      <c r="F378" s="1358">
        <v>0</v>
      </c>
      <c r="G378" s="1358">
        <v>0</v>
      </c>
      <c r="H378" s="1358">
        <v>0</v>
      </c>
      <c r="I378" s="1358">
        <v>0</v>
      </c>
      <c r="J378" s="1358">
        <v>0</v>
      </c>
      <c r="K378" s="1358">
        <v>0</v>
      </c>
    </row>
    <row r="379" spans="2:11" ht="12.75" customHeight="1">
      <c r="B379" s="1359" t="s">
        <v>1999</v>
      </c>
      <c r="C379" s="1360" t="s">
        <v>2000</v>
      </c>
      <c r="D379" s="1360">
        <v>0</v>
      </c>
      <c r="E379" s="1360">
        <v>0</v>
      </c>
      <c r="F379" s="1360">
        <v>0</v>
      </c>
      <c r="G379" s="1360">
        <v>0</v>
      </c>
      <c r="H379" s="1360">
        <v>0</v>
      </c>
      <c r="I379" s="1360">
        <v>0</v>
      </c>
      <c r="J379" s="1360">
        <v>0</v>
      </c>
      <c r="K379" s="1360">
        <v>0</v>
      </c>
    </row>
    <row r="380" spans="2:11" ht="12.75" customHeight="1">
      <c r="B380" s="1359" t="s">
        <v>2001</v>
      </c>
      <c r="C380" s="1360" t="s">
        <v>2002</v>
      </c>
      <c r="D380" s="1360">
        <v>0</v>
      </c>
      <c r="E380" s="1360">
        <v>0</v>
      </c>
      <c r="F380" s="1360">
        <v>0</v>
      </c>
      <c r="G380" s="1360">
        <v>0</v>
      </c>
      <c r="H380" s="1360">
        <v>0</v>
      </c>
      <c r="I380" s="1360">
        <v>0</v>
      </c>
      <c r="J380" s="1360">
        <v>0</v>
      </c>
      <c r="K380" s="1360">
        <v>0</v>
      </c>
    </row>
    <row r="381" spans="2:11" ht="12.75" customHeight="1">
      <c r="B381" s="1359" t="s">
        <v>2003</v>
      </c>
      <c r="C381" s="1360" t="s">
        <v>2004</v>
      </c>
      <c r="D381" s="1360">
        <v>0</v>
      </c>
      <c r="E381" s="1360">
        <v>0</v>
      </c>
      <c r="F381" s="1360">
        <v>0</v>
      </c>
      <c r="G381" s="1360">
        <v>0</v>
      </c>
      <c r="H381" s="1360">
        <v>0</v>
      </c>
      <c r="I381" s="1360">
        <v>0</v>
      </c>
      <c r="J381" s="1360">
        <v>0</v>
      </c>
      <c r="K381" s="1360">
        <v>0</v>
      </c>
    </row>
    <row r="382" spans="2:11" ht="12.75" customHeight="1">
      <c r="B382" s="1357" t="s">
        <v>2005</v>
      </c>
      <c r="C382" s="1355" t="s">
        <v>2006</v>
      </c>
      <c r="D382" s="1358">
        <v>0</v>
      </c>
      <c r="E382" s="1358">
        <v>0</v>
      </c>
      <c r="F382" s="1358">
        <v>0</v>
      </c>
      <c r="G382" s="1358">
        <v>0</v>
      </c>
      <c r="H382" s="1358">
        <v>0</v>
      </c>
      <c r="I382" s="1358">
        <v>0</v>
      </c>
      <c r="J382" s="1358">
        <v>0</v>
      </c>
      <c r="K382" s="1358">
        <v>0</v>
      </c>
    </row>
    <row r="383" spans="2:11" ht="12.75" customHeight="1">
      <c r="B383" s="1359" t="s">
        <v>2007</v>
      </c>
      <c r="C383" s="1360" t="s">
        <v>2008</v>
      </c>
      <c r="D383" s="1360">
        <v>0</v>
      </c>
      <c r="E383" s="1360">
        <v>0</v>
      </c>
      <c r="F383" s="1360">
        <v>0</v>
      </c>
      <c r="G383" s="1360">
        <v>0</v>
      </c>
      <c r="H383" s="1360">
        <v>0</v>
      </c>
      <c r="I383" s="1360">
        <v>0</v>
      </c>
      <c r="J383" s="1360">
        <v>0</v>
      </c>
      <c r="K383" s="1360">
        <v>0</v>
      </c>
    </row>
    <row r="384" spans="2:11" ht="12.75" customHeight="1">
      <c r="B384" s="1359" t="s">
        <v>2009</v>
      </c>
      <c r="C384" s="1360" t="s">
        <v>2010</v>
      </c>
      <c r="D384" s="1360">
        <v>0</v>
      </c>
      <c r="E384" s="1360">
        <v>0</v>
      </c>
      <c r="F384" s="1360">
        <v>0</v>
      </c>
      <c r="G384" s="1360">
        <v>0</v>
      </c>
      <c r="H384" s="1360">
        <v>0</v>
      </c>
      <c r="I384" s="1360">
        <v>0</v>
      </c>
      <c r="J384" s="1360">
        <v>0</v>
      </c>
      <c r="K384" s="1360">
        <v>0</v>
      </c>
    </row>
    <row r="385" spans="2:11" ht="12.75" customHeight="1">
      <c r="B385" s="1359" t="s">
        <v>2011</v>
      </c>
      <c r="C385" s="1360" t="s">
        <v>2012</v>
      </c>
      <c r="D385" s="1360">
        <v>0</v>
      </c>
      <c r="E385" s="1360">
        <v>0</v>
      </c>
      <c r="F385" s="1360">
        <v>0</v>
      </c>
      <c r="G385" s="1360">
        <v>0</v>
      </c>
      <c r="H385" s="1360">
        <v>0</v>
      </c>
      <c r="I385" s="1360">
        <v>0</v>
      </c>
      <c r="J385" s="1360">
        <v>0</v>
      </c>
      <c r="K385" s="1360">
        <v>0</v>
      </c>
    </row>
    <row r="386" spans="2:11" ht="12.75" customHeight="1">
      <c r="B386" s="1357" t="s">
        <v>2013</v>
      </c>
      <c r="C386" s="1355" t="s">
        <v>2014</v>
      </c>
      <c r="D386" s="1358">
        <v>0</v>
      </c>
      <c r="E386" s="1358">
        <v>0</v>
      </c>
      <c r="F386" s="1358">
        <v>0</v>
      </c>
      <c r="G386" s="1358">
        <v>0</v>
      </c>
      <c r="H386" s="1358">
        <v>0</v>
      </c>
      <c r="I386" s="1358">
        <v>0</v>
      </c>
      <c r="J386" s="1358">
        <v>0</v>
      </c>
      <c r="K386" s="1358">
        <v>0</v>
      </c>
    </row>
    <row r="387" spans="2:11" ht="12.75" customHeight="1">
      <c r="B387" s="1359" t="s">
        <v>2015</v>
      </c>
      <c r="C387" s="1360" t="s">
        <v>2014</v>
      </c>
      <c r="D387" s="1360">
        <v>0</v>
      </c>
      <c r="E387" s="1360">
        <v>0</v>
      </c>
      <c r="F387" s="1360">
        <v>0</v>
      </c>
      <c r="G387" s="1360">
        <v>0</v>
      </c>
      <c r="H387" s="1360">
        <v>0</v>
      </c>
      <c r="I387" s="1360">
        <v>0</v>
      </c>
      <c r="J387" s="1360">
        <v>0</v>
      </c>
      <c r="K387" s="1360">
        <v>0</v>
      </c>
    </row>
    <row r="388" spans="2:11" ht="12.75" customHeight="1">
      <c r="B388" s="1357" t="s">
        <v>2016</v>
      </c>
      <c r="C388" s="1355" t="s">
        <v>2017</v>
      </c>
      <c r="D388" s="1358">
        <v>0</v>
      </c>
      <c r="E388" s="1358">
        <v>0</v>
      </c>
      <c r="F388" s="1358">
        <v>0</v>
      </c>
      <c r="G388" s="1358">
        <v>0</v>
      </c>
      <c r="H388" s="1358">
        <v>0</v>
      </c>
      <c r="I388" s="1358">
        <v>0</v>
      </c>
      <c r="J388" s="1358">
        <v>0</v>
      </c>
      <c r="K388" s="1358">
        <v>0</v>
      </c>
    </row>
    <row r="389" spans="2:11" ht="12.75" customHeight="1">
      <c r="B389" s="1359" t="s">
        <v>2018</v>
      </c>
      <c r="C389" s="1360" t="s">
        <v>2017</v>
      </c>
      <c r="D389" s="1360">
        <v>0</v>
      </c>
      <c r="E389" s="1360">
        <v>0</v>
      </c>
      <c r="F389" s="1360">
        <v>0</v>
      </c>
      <c r="G389" s="1360">
        <v>0</v>
      </c>
      <c r="H389" s="1360">
        <v>0</v>
      </c>
      <c r="I389" s="1360">
        <v>0</v>
      </c>
      <c r="J389" s="1360">
        <v>0</v>
      </c>
      <c r="K389" s="1360">
        <v>0</v>
      </c>
    </row>
    <row r="390" spans="2:11" ht="12.75" customHeight="1">
      <c r="B390" s="1357" t="s">
        <v>2019</v>
      </c>
      <c r="C390" s="1355" t="s">
        <v>2020</v>
      </c>
      <c r="D390" s="1358">
        <v>0</v>
      </c>
      <c r="E390" s="1358">
        <v>0</v>
      </c>
      <c r="F390" s="1358">
        <v>0</v>
      </c>
      <c r="G390" s="1358">
        <v>0</v>
      </c>
      <c r="H390" s="1358">
        <v>0</v>
      </c>
      <c r="I390" s="1358">
        <v>0</v>
      </c>
      <c r="J390" s="1358">
        <v>0</v>
      </c>
      <c r="K390" s="1358">
        <v>0</v>
      </c>
    </row>
    <row r="391" spans="2:11" ht="12.75" customHeight="1">
      <c r="B391" s="1359" t="s">
        <v>2021</v>
      </c>
      <c r="C391" s="1360" t="s">
        <v>2020</v>
      </c>
      <c r="D391" s="1360">
        <v>0</v>
      </c>
      <c r="E391" s="1360">
        <v>0</v>
      </c>
      <c r="F391" s="1360">
        <v>0</v>
      </c>
      <c r="G391" s="1360">
        <v>0</v>
      </c>
      <c r="H391" s="1360">
        <v>0</v>
      </c>
      <c r="I391" s="1360">
        <v>0</v>
      </c>
      <c r="J391" s="1360">
        <v>0</v>
      </c>
      <c r="K391" s="1360">
        <v>0</v>
      </c>
    </row>
    <row r="392" spans="2:11" ht="12.75" customHeight="1">
      <c r="B392" s="1357" t="s">
        <v>2022</v>
      </c>
      <c r="C392" s="1355" t="s">
        <v>2023</v>
      </c>
      <c r="D392" s="1358">
        <v>1350430</v>
      </c>
      <c r="E392" s="1358">
        <v>-420000</v>
      </c>
      <c r="F392" s="1358">
        <v>930430</v>
      </c>
      <c r="G392" s="1358">
        <v>0</v>
      </c>
      <c r="H392" s="1358">
        <v>0</v>
      </c>
      <c r="I392" s="1358">
        <v>179728.5</v>
      </c>
      <c r="J392" s="1358">
        <v>179728.5</v>
      </c>
      <c r="K392" s="1358">
        <v>750701.5</v>
      </c>
    </row>
    <row r="393" spans="2:11" ht="12.75" customHeight="1">
      <c r="B393" s="1357" t="s">
        <v>2024</v>
      </c>
      <c r="C393" s="1355" t="s">
        <v>2025</v>
      </c>
      <c r="D393" s="1358">
        <v>0</v>
      </c>
      <c r="E393" s="1358">
        <v>0</v>
      </c>
      <c r="F393" s="1358">
        <v>0</v>
      </c>
      <c r="G393" s="1358">
        <v>0</v>
      </c>
      <c r="H393" s="1358">
        <v>0</v>
      </c>
      <c r="I393" s="1358">
        <v>0</v>
      </c>
      <c r="J393" s="1358">
        <v>0</v>
      </c>
      <c r="K393" s="1358">
        <v>0</v>
      </c>
    </row>
    <row r="394" spans="2:11" ht="12.75" customHeight="1">
      <c r="B394" s="1359" t="s">
        <v>2026</v>
      </c>
      <c r="C394" s="1360" t="s">
        <v>2025</v>
      </c>
      <c r="D394" s="1360">
        <v>0</v>
      </c>
      <c r="E394" s="1360">
        <v>0</v>
      </c>
      <c r="F394" s="1360">
        <v>0</v>
      </c>
      <c r="G394" s="1360">
        <v>0</v>
      </c>
      <c r="H394" s="1360">
        <v>0</v>
      </c>
      <c r="I394" s="1360">
        <v>0</v>
      </c>
      <c r="J394" s="1360">
        <v>0</v>
      </c>
      <c r="K394" s="1360">
        <v>0</v>
      </c>
    </row>
    <row r="395" spans="2:11" ht="12.75" customHeight="1">
      <c r="B395" s="1357" t="s">
        <v>2027</v>
      </c>
      <c r="C395" s="1355" t="s">
        <v>2028</v>
      </c>
      <c r="D395" s="1358">
        <v>1350430</v>
      </c>
      <c r="E395" s="1358">
        <v>-420000</v>
      </c>
      <c r="F395" s="1358">
        <v>930430</v>
      </c>
      <c r="G395" s="1358">
        <v>0</v>
      </c>
      <c r="H395" s="1358">
        <v>0</v>
      </c>
      <c r="I395" s="1358">
        <v>179728.5</v>
      </c>
      <c r="J395" s="1358">
        <v>179728.5</v>
      </c>
      <c r="K395" s="1358">
        <v>750701.5</v>
      </c>
    </row>
    <row r="396" spans="2:11" ht="12.75" customHeight="1">
      <c r="B396" s="1359" t="s">
        <v>2029</v>
      </c>
      <c r="C396" s="1360" t="s">
        <v>2030</v>
      </c>
      <c r="D396" s="1360">
        <v>1350430</v>
      </c>
      <c r="E396" s="1360">
        <v>-420000</v>
      </c>
      <c r="F396" s="1360">
        <v>930430</v>
      </c>
      <c r="G396" s="1360">
        <v>0</v>
      </c>
      <c r="H396" s="1360">
        <v>0</v>
      </c>
      <c r="I396" s="1360">
        <v>179728.5</v>
      </c>
      <c r="J396" s="1360">
        <v>179728.5</v>
      </c>
      <c r="K396" s="1360">
        <v>750701.5</v>
      </c>
    </row>
    <row r="397" spans="2:11" ht="12.75" customHeight="1">
      <c r="B397" s="1359" t="s">
        <v>2031</v>
      </c>
      <c r="C397" s="1360" t="s">
        <v>2032</v>
      </c>
      <c r="D397" s="1360">
        <v>0</v>
      </c>
      <c r="E397" s="1360">
        <v>0</v>
      </c>
      <c r="F397" s="1360">
        <v>0</v>
      </c>
      <c r="G397" s="1360">
        <v>0</v>
      </c>
      <c r="H397" s="1360">
        <v>0</v>
      </c>
      <c r="I397" s="1360">
        <v>0</v>
      </c>
      <c r="J397" s="1360">
        <v>0</v>
      </c>
      <c r="K397" s="1360">
        <v>0</v>
      </c>
    </row>
    <row r="398" spans="2:11" ht="12.75" customHeight="1">
      <c r="B398" s="1357" t="s">
        <v>2033</v>
      </c>
      <c r="C398" s="1355" t="s">
        <v>2034</v>
      </c>
      <c r="D398" s="1358">
        <v>0</v>
      </c>
      <c r="E398" s="1358">
        <v>0</v>
      </c>
      <c r="F398" s="1358">
        <v>0</v>
      </c>
      <c r="G398" s="1358">
        <v>0</v>
      </c>
      <c r="H398" s="1358">
        <v>0</v>
      </c>
      <c r="I398" s="1358">
        <v>0</v>
      </c>
      <c r="J398" s="1358">
        <v>0</v>
      </c>
      <c r="K398" s="1358">
        <v>0</v>
      </c>
    </row>
    <row r="399" spans="2:11" ht="12.75" customHeight="1">
      <c r="B399" s="1359" t="s">
        <v>2035</v>
      </c>
      <c r="C399" s="1360" t="s">
        <v>2034</v>
      </c>
      <c r="D399" s="1360">
        <v>0</v>
      </c>
      <c r="E399" s="1360">
        <v>0</v>
      </c>
      <c r="F399" s="1360">
        <v>0</v>
      </c>
      <c r="G399" s="1360">
        <v>0</v>
      </c>
      <c r="H399" s="1360">
        <v>0</v>
      </c>
      <c r="I399" s="1360">
        <v>0</v>
      </c>
      <c r="J399" s="1360">
        <v>0</v>
      </c>
      <c r="K399" s="1360">
        <v>0</v>
      </c>
    </row>
    <row r="400" spans="2:11" ht="12.75" customHeight="1">
      <c r="B400" s="1357" t="s">
        <v>2036</v>
      </c>
      <c r="C400" s="1355" t="s">
        <v>2037</v>
      </c>
      <c r="D400" s="1358">
        <v>0</v>
      </c>
      <c r="E400" s="1358">
        <v>0</v>
      </c>
      <c r="F400" s="1358">
        <v>0</v>
      </c>
      <c r="G400" s="1358">
        <v>0</v>
      </c>
      <c r="H400" s="1358">
        <v>0</v>
      </c>
      <c r="I400" s="1358">
        <v>0</v>
      </c>
      <c r="J400" s="1358">
        <v>0</v>
      </c>
      <c r="K400" s="1358">
        <v>0</v>
      </c>
    </row>
    <row r="401" spans="2:11" ht="12.75" customHeight="1">
      <c r="B401" s="1359" t="s">
        <v>2038</v>
      </c>
      <c r="C401" s="1360" t="s">
        <v>2039</v>
      </c>
      <c r="D401" s="1360">
        <v>0</v>
      </c>
      <c r="E401" s="1360">
        <v>0</v>
      </c>
      <c r="F401" s="1360">
        <v>0</v>
      </c>
      <c r="G401" s="1360">
        <v>0</v>
      </c>
      <c r="H401" s="1360">
        <v>0</v>
      </c>
      <c r="I401" s="1360">
        <v>0</v>
      </c>
      <c r="J401" s="1360">
        <v>0</v>
      </c>
      <c r="K401" s="1360">
        <v>0</v>
      </c>
    </row>
    <row r="402" spans="2:11" ht="12.75" customHeight="1">
      <c r="B402" s="1357" t="s">
        <v>2040</v>
      </c>
      <c r="C402" s="1355" t="s">
        <v>2041</v>
      </c>
      <c r="D402" s="1358">
        <v>0</v>
      </c>
      <c r="E402" s="1358">
        <v>0</v>
      </c>
      <c r="F402" s="1358">
        <v>0</v>
      </c>
      <c r="G402" s="1358">
        <v>0</v>
      </c>
      <c r="H402" s="1358">
        <v>0</v>
      </c>
      <c r="I402" s="1358">
        <v>0</v>
      </c>
      <c r="J402" s="1358">
        <v>0</v>
      </c>
      <c r="K402" s="1358">
        <v>0</v>
      </c>
    </row>
    <row r="403" spans="2:11" ht="12.75" customHeight="1">
      <c r="B403" s="1359" t="s">
        <v>2042</v>
      </c>
      <c r="C403" s="1360" t="s">
        <v>2041</v>
      </c>
      <c r="D403" s="1360">
        <v>0</v>
      </c>
      <c r="E403" s="1360">
        <v>0</v>
      </c>
      <c r="F403" s="1360">
        <v>0</v>
      </c>
      <c r="G403" s="1360">
        <v>0</v>
      </c>
      <c r="H403" s="1360">
        <v>0</v>
      </c>
      <c r="I403" s="1360">
        <v>0</v>
      </c>
      <c r="J403" s="1360">
        <v>0</v>
      </c>
      <c r="K403" s="1360">
        <v>0</v>
      </c>
    </row>
    <row r="404" spans="2:11" ht="12.75" customHeight="1">
      <c r="B404" s="1357" t="s">
        <v>2043</v>
      </c>
      <c r="C404" s="1355" t="s">
        <v>2044</v>
      </c>
      <c r="D404" s="1358">
        <v>479040</v>
      </c>
      <c r="E404" s="1358">
        <v>50000</v>
      </c>
      <c r="F404" s="1358">
        <v>529040</v>
      </c>
      <c r="G404" s="1358">
        <v>0</v>
      </c>
      <c r="H404" s="1358">
        <v>0</v>
      </c>
      <c r="I404" s="1358">
        <v>281288</v>
      </c>
      <c r="J404" s="1358">
        <v>281288</v>
      </c>
      <c r="K404" s="1358">
        <v>247752</v>
      </c>
    </row>
    <row r="405" spans="2:11" ht="12.75" customHeight="1">
      <c r="B405" s="1357" t="s">
        <v>2045</v>
      </c>
      <c r="C405" s="1355" t="s">
        <v>2046</v>
      </c>
      <c r="D405" s="1358">
        <v>0</v>
      </c>
      <c r="E405" s="1358">
        <v>0</v>
      </c>
      <c r="F405" s="1358">
        <v>0</v>
      </c>
      <c r="G405" s="1358">
        <v>0</v>
      </c>
      <c r="H405" s="1358">
        <v>0</v>
      </c>
      <c r="I405" s="1358">
        <v>0</v>
      </c>
      <c r="J405" s="1358">
        <v>0</v>
      </c>
      <c r="K405" s="1358">
        <v>0</v>
      </c>
    </row>
    <row r="406" spans="2:11" ht="12.75" customHeight="1">
      <c r="B406" s="1359" t="s">
        <v>2047</v>
      </c>
      <c r="C406" s="1360" t="s">
        <v>2046</v>
      </c>
      <c r="D406" s="1360">
        <v>0</v>
      </c>
      <c r="E406" s="1360">
        <v>0</v>
      </c>
      <c r="F406" s="1360">
        <v>0</v>
      </c>
      <c r="G406" s="1360">
        <v>0</v>
      </c>
      <c r="H406" s="1360">
        <v>0</v>
      </c>
      <c r="I406" s="1360">
        <v>0</v>
      </c>
      <c r="J406" s="1360">
        <v>0</v>
      </c>
      <c r="K406" s="1360">
        <v>0</v>
      </c>
    </row>
    <row r="407" spans="2:11" ht="12.75" customHeight="1">
      <c r="B407" s="1357" t="s">
        <v>2048</v>
      </c>
      <c r="C407" s="1355" t="s">
        <v>2049</v>
      </c>
      <c r="D407" s="1358">
        <v>8000</v>
      </c>
      <c r="E407" s="1358">
        <v>50000</v>
      </c>
      <c r="F407" s="1358">
        <v>58000</v>
      </c>
      <c r="G407" s="1358">
        <v>0</v>
      </c>
      <c r="H407" s="1358">
        <v>0</v>
      </c>
      <c r="I407" s="1358">
        <v>10265</v>
      </c>
      <c r="J407" s="1358">
        <v>10265</v>
      </c>
      <c r="K407" s="1358">
        <v>47735</v>
      </c>
    </row>
    <row r="408" spans="2:11" ht="12.75" customHeight="1">
      <c r="B408" s="1359" t="s">
        <v>2050</v>
      </c>
      <c r="C408" s="1360" t="s">
        <v>2051</v>
      </c>
      <c r="D408" s="1360">
        <v>0</v>
      </c>
      <c r="E408" s="1360">
        <v>0</v>
      </c>
      <c r="F408" s="1360">
        <v>0</v>
      </c>
      <c r="G408" s="1360">
        <v>0</v>
      </c>
      <c r="H408" s="1360">
        <v>0</v>
      </c>
      <c r="I408" s="1360">
        <v>0</v>
      </c>
      <c r="J408" s="1360">
        <v>0</v>
      </c>
      <c r="K408" s="1360">
        <v>0</v>
      </c>
    </row>
    <row r="409" spans="2:11" ht="12.75" customHeight="1">
      <c r="B409" s="1359" t="s">
        <v>2052</v>
      </c>
      <c r="C409" s="1360" t="s">
        <v>2053</v>
      </c>
      <c r="D409" s="1360">
        <v>8000</v>
      </c>
      <c r="E409" s="1360">
        <v>50000</v>
      </c>
      <c r="F409" s="1360">
        <v>58000</v>
      </c>
      <c r="G409" s="1360">
        <v>0</v>
      </c>
      <c r="H409" s="1360">
        <v>0</v>
      </c>
      <c r="I409" s="1360">
        <v>10265</v>
      </c>
      <c r="J409" s="1360">
        <v>10265</v>
      </c>
      <c r="K409" s="1360">
        <v>47735</v>
      </c>
    </row>
    <row r="410" spans="2:11" ht="12.75" customHeight="1">
      <c r="B410" s="1357" t="s">
        <v>2054</v>
      </c>
      <c r="C410" s="1355" t="s">
        <v>2055</v>
      </c>
      <c r="D410" s="1358">
        <v>0</v>
      </c>
      <c r="E410" s="1358">
        <v>0</v>
      </c>
      <c r="F410" s="1358">
        <v>0</v>
      </c>
      <c r="G410" s="1358">
        <v>0</v>
      </c>
      <c r="H410" s="1358">
        <v>0</v>
      </c>
      <c r="I410" s="1358">
        <v>0</v>
      </c>
      <c r="J410" s="1358">
        <v>0</v>
      </c>
      <c r="K410" s="1358">
        <v>0</v>
      </c>
    </row>
    <row r="411" spans="2:11" ht="12.75" customHeight="1">
      <c r="B411" s="1359" t="s">
        <v>2056</v>
      </c>
      <c r="C411" s="1360" t="s">
        <v>2055</v>
      </c>
      <c r="D411" s="1360">
        <v>0</v>
      </c>
      <c r="E411" s="1360">
        <v>0</v>
      </c>
      <c r="F411" s="1360">
        <v>0</v>
      </c>
      <c r="G411" s="1360">
        <v>0</v>
      </c>
      <c r="H411" s="1360">
        <v>0</v>
      </c>
      <c r="I411" s="1360">
        <v>0</v>
      </c>
      <c r="J411" s="1360">
        <v>0</v>
      </c>
      <c r="K411" s="1360">
        <v>0</v>
      </c>
    </row>
    <row r="412" spans="2:11" ht="12.75" customHeight="1">
      <c r="B412" s="1357" t="s">
        <v>2057</v>
      </c>
      <c r="C412" s="1355" t="s">
        <v>2058</v>
      </c>
      <c r="D412" s="1358">
        <v>0</v>
      </c>
      <c r="E412" s="1358">
        <v>0</v>
      </c>
      <c r="F412" s="1358">
        <v>0</v>
      </c>
      <c r="G412" s="1358">
        <v>0</v>
      </c>
      <c r="H412" s="1358">
        <v>0</v>
      </c>
      <c r="I412" s="1358">
        <v>0</v>
      </c>
      <c r="J412" s="1358">
        <v>0</v>
      </c>
      <c r="K412" s="1358">
        <v>0</v>
      </c>
    </row>
    <row r="413" spans="2:11" ht="12.75" customHeight="1">
      <c r="B413" s="1359" t="s">
        <v>2059</v>
      </c>
      <c r="C413" s="1360" t="s">
        <v>2060</v>
      </c>
      <c r="D413" s="1360">
        <v>0</v>
      </c>
      <c r="E413" s="1360">
        <v>0</v>
      </c>
      <c r="F413" s="1360">
        <v>0</v>
      </c>
      <c r="G413" s="1360">
        <v>0</v>
      </c>
      <c r="H413" s="1360">
        <v>0</v>
      </c>
      <c r="I413" s="1360">
        <v>0</v>
      </c>
      <c r="J413" s="1360">
        <v>0</v>
      </c>
      <c r="K413" s="1360">
        <v>0</v>
      </c>
    </row>
    <row r="414" spans="2:11" ht="12.75" customHeight="1">
      <c r="B414" s="1359" t="s">
        <v>2061</v>
      </c>
      <c r="C414" s="1360" t="s">
        <v>2062</v>
      </c>
      <c r="D414" s="1360">
        <v>0</v>
      </c>
      <c r="E414" s="1360">
        <v>0</v>
      </c>
      <c r="F414" s="1360">
        <v>0</v>
      </c>
      <c r="G414" s="1360">
        <v>0</v>
      </c>
      <c r="H414" s="1360">
        <v>0</v>
      </c>
      <c r="I414" s="1360">
        <v>0</v>
      </c>
      <c r="J414" s="1360">
        <v>0</v>
      </c>
      <c r="K414" s="1360">
        <v>0</v>
      </c>
    </row>
    <row r="415" spans="2:11" ht="12.75" customHeight="1">
      <c r="B415" s="1357" t="s">
        <v>2063</v>
      </c>
      <c r="C415" s="1355" t="s">
        <v>2064</v>
      </c>
      <c r="D415" s="1358">
        <v>0</v>
      </c>
      <c r="E415" s="1358">
        <v>0</v>
      </c>
      <c r="F415" s="1358">
        <v>0</v>
      </c>
      <c r="G415" s="1358">
        <v>0</v>
      </c>
      <c r="H415" s="1358">
        <v>0</v>
      </c>
      <c r="I415" s="1358">
        <v>0</v>
      </c>
      <c r="J415" s="1358">
        <v>0</v>
      </c>
      <c r="K415" s="1358">
        <v>0</v>
      </c>
    </row>
    <row r="416" spans="2:11" ht="12.75" customHeight="1">
      <c r="B416" s="1359" t="s">
        <v>2065</v>
      </c>
      <c r="C416" s="1360" t="s">
        <v>2064</v>
      </c>
      <c r="D416" s="1360">
        <v>0</v>
      </c>
      <c r="E416" s="1360">
        <v>0</v>
      </c>
      <c r="F416" s="1360">
        <v>0</v>
      </c>
      <c r="G416" s="1360">
        <v>0</v>
      </c>
      <c r="H416" s="1360">
        <v>0</v>
      </c>
      <c r="I416" s="1360">
        <v>0</v>
      </c>
      <c r="J416" s="1360">
        <v>0</v>
      </c>
      <c r="K416" s="1360">
        <v>0</v>
      </c>
    </row>
    <row r="417" spans="2:11" ht="12.75" customHeight="1">
      <c r="B417" s="1357" t="s">
        <v>2066</v>
      </c>
      <c r="C417" s="1355" t="s">
        <v>2067</v>
      </c>
      <c r="D417" s="1358">
        <v>0</v>
      </c>
      <c r="E417" s="1358">
        <v>0</v>
      </c>
      <c r="F417" s="1358">
        <v>0</v>
      </c>
      <c r="G417" s="1358">
        <v>0</v>
      </c>
      <c r="H417" s="1358">
        <v>0</v>
      </c>
      <c r="I417" s="1358">
        <v>0</v>
      </c>
      <c r="J417" s="1358">
        <v>0</v>
      </c>
      <c r="K417" s="1358">
        <v>0</v>
      </c>
    </row>
    <row r="418" spans="2:11" ht="12.75" customHeight="1">
      <c r="B418" s="1359" t="s">
        <v>2068</v>
      </c>
      <c r="C418" s="1360" t="s">
        <v>2067</v>
      </c>
      <c r="D418" s="1360">
        <v>0</v>
      </c>
      <c r="E418" s="1360">
        <v>0</v>
      </c>
      <c r="F418" s="1360">
        <v>0</v>
      </c>
      <c r="G418" s="1360">
        <v>0</v>
      </c>
      <c r="H418" s="1360">
        <v>0</v>
      </c>
      <c r="I418" s="1360">
        <v>0</v>
      </c>
      <c r="J418" s="1360">
        <v>0</v>
      </c>
      <c r="K418" s="1360">
        <v>0</v>
      </c>
    </row>
    <row r="419" spans="2:11" ht="12.75" customHeight="1">
      <c r="B419" s="1357" t="s">
        <v>2069</v>
      </c>
      <c r="C419" s="1355" t="s">
        <v>2070</v>
      </c>
      <c r="D419" s="1358">
        <v>0</v>
      </c>
      <c r="E419" s="1358">
        <v>0</v>
      </c>
      <c r="F419" s="1358">
        <v>0</v>
      </c>
      <c r="G419" s="1358">
        <v>0</v>
      </c>
      <c r="H419" s="1358">
        <v>0</v>
      </c>
      <c r="I419" s="1358">
        <v>0</v>
      </c>
      <c r="J419" s="1358">
        <v>0</v>
      </c>
      <c r="K419" s="1358">
        <v>0</v>
      </c>
    </row>
    <row r="420" spans="2:11" ht="12.75" customHeight="1">
      <c r="B420" s="1359" t="s">
        <v>2071</v>
      </c>
      <c r="C420" s="1360" t="s">
        <v>2070</v>
      </c>
      <c r="D420" s="1360">
        <v>0</v>
      </c>
      <c r="E420" s="1360">
        <v>0</v>
      </c>
      <c r="F420" s="1360">
        <v>0</v>
      </c>
      <c r="G420" s="1360">
        <v>0</v>
      </c>
      <c r="H420" s="1360">
        <v>0</v>
      </c>
      <c r="I420" s="1360">
        <v>0</v>
      </c>
      <c r="J420" s="1360">
        <v>0</v>
      </c>
      <c r="K420" s="1360">
        <v>0</v>
      </c>
    </row>
    <row r="421" spans="2:11" ht="12.75" customHeight="1">
      <c r="B421" s="1357" t="s">
        <v>2072</v>
      </c>
      <c r="C421" s="1355" t="s">
        <v>2073</v>
      </c>
      <c r="D421" s="1358">
        <v>452840</v>
      </c>
      <c r="E421" s="1358">
        <v>0</v>
      </c>
      <c r="F421" s="1358">
        <v>452840</v>
      </c>
      <c r="G421" s="1358">
        <v>0</v>
      </c>
      <c r="H421" s="1358">
        <v>0</v>
      </c>
      <c r="I421" s="1358">
        <v>271023</v>
      </c>
      <c r="J421" s="1358">
        <v>271023</v>
      </c>
      <c r="K421" s="1358">
        <v>181817</v>
      </c>
    </row>
    <row r="422" spans="2:11" ht="12.75" customHeight="1">
      <c r="B422" s="1359" t="s">
        <v>2074</v>
      </c>
      <c r="C422" s="1360" t="s">
        <v>2075</v>
      </c>
      <c r="D422" s="1360">
        <v>0</v>
      </c>
      <c r="E422" s="1360">
        <v>0</v>
      </c>
      <c r="F422" s="1360">
        <v>0</v>
      </c>
      <c r="G422" s="1360">
        <v>0</v>
      </c>
      <c r="H422" s="1360">
        <v>0</v>
      </c>
      <c r="I422" s="1360">
        <v>0</v>
      </c>
      <c r="J422" s="1360">
        <v>0</v>
      </c>
      <c r="K422" s="1360">
        <v>0</v>
      </c>
    </row>
    <row r="423" spans="2:11" ht="12.75" customHeight="1">
      <c r="B423" s="1359" t="s">
        <v>2076</v>
      </c>
      <c r="C423" s="1360" t="s">
        <v>2077</v>
      </c>
      <c r="D423" s="1360">
        <v>452840</v>
      </c>
      <c r="E423" s="1360">
        <v>0</v>
      </c>
      <c r="F423" s="1360">
        <v>452840</v>
      </c>
      <c r="G423" s="1360">
        <v>0</v>
      </c>
      <c r="H423" s="1360">
        <v>0</v>
      </c>
      <c r="I423" s="1360">
        <v>271023</v>
      </c>
      <c r="J423" s="1360">
        <v>271023</v>
      </c>
      <c r="K423" s="1360">
        <v>181817</v>
      </c>
    </row>
    <row r="424" spans="2:11" ht="12.75" customHeight="1">
      <c r="B424" s="1359" t="s">
        <v>2078</v>
      </c>
      <c r="C424" s="1360" t="s">
        <v>2079</v>
      </c>
      <c r="D424" s="1360">
        <v>0</v>
      </c>
      <c r="E424" s="1360">
        <v>0</v>
      </c>
      <c r="F424" s="1360">
        <v>0</v>
      </c>
      <c r="G424" s="1360">
        <v>0</v>
      </c>
      <c r="H424" s="1360">
        <v>0</v>
      </c>
      <c r="I424" s="1360">
        <v>0</v>
      </c>
      <c r="J424" s="1360">
        <v>0</v>
      </c>
      <c r="K424" s="1360">
        <v>0</v>
      </c>
    </row>
    <row r="425" spans="2:11" ht="12.75" customHeight="1">
      <c r="B425" s="1357" t="s">
        <v>2080</v>
      </c>
      <c r="C425" s="1355" t="s">
        <v>25</v>
      </c>
      <c r="D425" s="1358">
        <v>18200</v>
      </c>
      <c r="E425" s="1358">
        <v>0</v>
      </c>
      <c r="F425" s="1358">
        <v>18200</v>
      </c>
      <c r="G425" s="1358">
        <v>0</v>
      </c>
      <c r="H425" s="1358">
        <v>0</v>
      </c>
      <c r="I425" s="1358">
        <v>0</v>
      </c>
      <c r="J425" s="1358">
        <v>0</v>
      </c>
      <c r="K425" s="1358">
        <v>18200</v>
      </c>
    </row>
    <row r="426" spans="2:11" ht="12.75" customHeight="1">
      <c r="B426" s="1359" t="s">
        <v>2081</v>
      </c>
      <c r="C426" s="1360" t="s">
        <v>2082</v>
      </c>
      <c r="D426" s="1360">
        <v>0</v>
      </c>
      <c r="E426" s="1360">
        <v>0</v>
      </c>
      <c r="F426" s="1360">
        <v>0</v>
      </c>
      <c r="G426" s="1360">
        <v>0</v>
      </c>
      <c r="H426" s="1360">
        <v>0</v>
      </c>
      <c r="I426" s="1360">
        <v>0</v>
      </c>
      <c r="J426" s="1360">
        <v>0</v>
      </c>
      <c r="K426" s="1360">
        <v>0</v>
      </c>
    </row>
    <row r="427" spans="2:11" ht="12.75" customHeight="1">
      <c r="B427" s="1359" t="s">
        <v>2083</v>
      </c>
      <c r="C427" s="1360" t="s">
        <v>2084</v>
      </c>
      <c r="D427" s="1360">
        <v>18200</v>
      </c>
      <c r="E427" s="1360">
        <v>0</v>
      </c>
      <c r="F427" s="1360">
        <v>18200</v>
      </c>
      <c r="G427" s="1360">
        <v>0</v>
      </c>
      <c r="H427" s="1360">
        <v>0</v>
      </c>
      <c r="I427" s="1360">
        <v>0</v>
      </c>
      <c r="J427" s="1360">
        <v>0</v>
      </c>
      <c r="K427" s="1360">
        <v>18200</v>
      </c>
    </row>
    <row r="428" spans="2:11" ht="12.75" customHeight="1">
      <c r="B428" s="1359" t="s">
        <v>2085</v>
      </c>
      <c r="C428" s="1360" t="s">
        <v>2086</v>
      </c>
      <c r="D428" s="1360">
        <v>0</v>
      </c>
      <c r="E428" s="1360">
        <v>0</v>
      </c>
      <c r="F428" s="1360">
        <v>0</v>
      </c>
      <c r="G428" s="1360">
        <v>0</v>
      </c>
      <c r="H428" s="1360">
        <v>0</v>
      </c>
      <c r="I428" s="1360">
        <v>0</v>
      </c>
      <c r="J428" s="1360">
        <v>0</v>
      </c>
      <c r="K428" s="1360">
        <v>0</v>
      </c>
    </row>
    <row r="429" spans="2:11" ht="12.75" customHeight="1">
      <c r="B429" s="1359" t="s">
        <v>2087</v>
      </c>
      <c r="C429" s="1360" t="s">
        <v>2088</v>
      </c>
      <c r="D429" s="1360">
        <v>0</v>
      </c>
      <c r="E429" s="1360">
        <v>0</v>
      </c>
      <c r="F429" s="1360">
        <v>0</v>
      </c>
      <c r="G429" s="1360">
        <v>0</v>
      </c>
      <c r="H429" s="1360">
        <v>0</v>
      </c>
      <c r="I429" s="1360">
        <v>0</v>
      </c>
      <c r="J429" s="1360">
        <v>0</v>
      </c>
      <c r="K429" s="1360">
        <v>0</v>
      </c>
    </row>
    <row r="430" spans="2:11" ht="12.75" customHeight="1">
      <c r="B430" s="1359" t="s">
        <v>2089</v>
      </c>
      <c r="C430" s="1360" t="s">
        <v>2090</v>
      </c>
      <c r="D430" s="1360">
        <v>0</v>
      </c>
      <c r="E430" s="1360">
        <v>0</v>
      </c>
      <c r="F430" s="1360">
        <v>0</v>
      </c>
      <c r="G430" s="1360">
        <v>0</v>
      </c>
      <c r="H430" s="1360">
        <v>0</v>
      </c>
      <c r="I430" s="1360">
        <v>0</v>
      </c>
      <c r="J430" s="1360">
        <v>0</v>
      </c>
      <c r="K430" s="1360">
        <v>0</v>
      </c>
    </row>
    <row r="431" spans="2:11" ht="12.75" customHeight="1">
      <c r="B431" s="1359" t="s">
        <v>2091</v>
      </c>
      <c r="C431" s="1360" t="s">
        <v>2092</v>
      </c>
      <c r="D431" s="1360">
        <v>0</v>
      </c>
      <c r="E431" s="1360">
        <v>0</v>
      </c>
      <c r="F431" s="1360">
        <v>0</v>
      </c>
      <c r="G431" s="1360">
        <v>0</v>
      </c>
      <c r="H431" s="1360">
        <v>0</v>
      </c>
      <c r="I431" s="1360">
        <v>0</v>
      </c>
      <c r="J431" s="1360">
        <v>0</v>
      </c>
      <c r="K431" s="1360">
        <v>0</v>
      </c>
    </row>
    <row r="432" spans="2:11" ht="12.75" customHeight="1">
      <c r="B432" s="1359" t="s">
        <v>2093</v>
      </c>
      <c r="C432" s="1360" t="s">
        <v>2094</v>
      </c>
      <c r="D432" s="1360">
        <v>0</v>
      </c>
      <c r="E432" s="1360">
        <v>0</v>
      </c>
      <c r="F432" s="1360">
        <v>0</v>
      </c>
      <c r="G432" s="1360">
        <v>0</v>
      </c>
      <c r="H432" s="1360">
        <v>0</v>
      </c>
      <c r="I432" s="1360">
        <v>0</v>
      </c>
      <c r="J432" s="1360">
        <v>0</v>
      </c>
      <c r="K432" s="1360">
        <v>0</v>
      </c>
    </row>
    <row r="433" spans="2:11" ht="12.75" customHeight="1">
      <c r="B433" s="1359" t="s">
        <v>2095</v>
      </c>
      <c r="C433" s="1360" t="s">
        <v>2096</v>
      </c>
      <c r="D433" s="1360">
        <v>0</v>
      </c>
      <c r="E433" s="1360">
        <v>0</v>
      </c>
      <c r="F433" s="1360">
        <v>0</v>
      </c>
      <c r="G433" s="1360">
        <v>0</v>
      </c>
      <c r="H433" s="1360">
        <v>0</v>
      </c>
      <c r="I433" s="1360">
        <v>0</v>
      </c>
      <c r="J433" s="1360">
        <v>0</v>
      </c>
      <c r="K433" s="1360">
        <v>0</v>
      </c>
    </row>
    <row r="434" spans="2:11" ht="12.75" customHeight="1">
      <c r="B434" s="1356" t="s">
        <v>1562</v>
      </c>
      <c r="C434" s="1356"/>
      <c r="D434" s="1356">
        <v>3755450</v>
      </c>
      <c r="E434" s="1356">
        <v>-390000</v>
      </c>
      <c r="F434" s="1356">
        <v>3365450</v>
      </c>
      <c r="G434" s="1356">
        <v>0</v>
      </c>
      <c r="H434" s="1356">
        <v>0</v>
      </c>
      <c r="I434" s="1356">
        <v>1611617.42</v>
      </c>
      <c r="J434" s="1356">
        <v>1611617.42</v>
      </c>
      <c r="K434" s="1356">
        <v>1753832.58</v>
      </c>
    </row>
    <row r="435" spans="2:11" ht="12.75" customHeight="1">
      <c r="B435" s="1354" t="s">
        <v>2097</v>
      </c>
      <c r="C435" s="1355" t="s">
        <v>2098</v>
      </c>
      <c r="D435" s="1356">
        <v>12125345</v>
      </c>
      <c r="E435" s="1356">
        <v>0</v>
      </c>
      <c r="F435" s="1356">
        <v>12125345</v>
      </c>
      <c r="G435" s="1356">
        <v>0</v>
      </c>
      <c r="H435" s="1356">
        <v>0</v>
      </c>
      <c r="I435" s="1356">
        <v>12018581.52</v>
      </c>
      <c r="J435" s="1356">
        <v>12018581.52</v>
      </c>
      <c r="K435" s="1356">
        <v>106763.48</v>
      </c>
    </row>
    <row r="436" spans="2:11" ht="12.75" customHeight="1">
      <c r="B436" s="1357" t="s">
        <v>2099</v>
      </c>
      <c r="C436" s="1355" t="s">
        <v>2100</v>
      </c>
      <c r="D436" s="1358">
        <v>0</v>
      </c>
      <c r="E436" s="1358">
        <v>0</v>
      </c>
      <c r="F436" s="1358">
        <v>0</v>
      </c>
      <c r="G436" s="1358">
        <v>0</v>
      </c>
      <c r="H436" s="1358">
        <v>0</v>
      </c>
      <c r="I436" s="1358">
        <v>0</v>
      </c>
      <c r="J436" s="1358">
        <v>0</v>
      </c>
      <c r="K436" s="1358">
        <v>0</v>
      </c>
    </row>
    <row r="437" spans="2:11" ht="12.75" customHeight="1">
      <c r="B437" s="1357" t="s">
        <v>2101</v>
      </c>
      <c r="C437" s="1355" t="s">
        <v>2102</v>
      </c>
      <c r="D437" s="1358">
        <v>0</v>
      </c>
      <c r="E437" s="1358">
        <v>0</v>
      </c>
      <c r="F437" s="1358">
        <v>0</v>
      </c>
      <c r="G437" s="1358">
        <v>0</v>
      </c>
      <c r="H437" s="1358">
        <v>0</v>
      </c>
      <c r="I437" s="1358">
        <v>0</v>
      </c>
      <c r="J437" s="1358">
        <v>0</v>
      </c>
      <c r="K437" s="1358">
        <v>0</v>
      </c>
    </row>
    <row r="438" spans="2:11" ht="12.75" customHeight="1">
      <c r="B438" s="1359" t="s">
        <v>2103</v>
      </c>
      <c r="C438" s="1360" t="s">
        <v>2102</v>
      </c>
      <c r="D438" s="1360">
        <v>0</v>
      </c>
      <c r="E438" s="1360">
        <v>0</v>
      </c>
      <c r="F438" s="1360">
        <v>0</v>
      </c>
      <c r="G438" s="1360">
        <v>0</v>
      </c>
      <c r="H438" s="1360">
        <v>0</v>
      </c>
      <c r="I438" s="1360">
        <v>0</v>
      </c>
      <c r="J438" s="1360">
        <v>0</v>
      </c>
      <c r="K438" s="1360">
        <v>0</v>
      </c>
    </row>
    <row r="439" spans="2:11" ht="12.75" customHeight="1">
      <c r="B439" s="1357" t="s">
        <v>2104</v>
      </c>
      <c r="C439" s="1355" t="s">
        <v>2105</v>
      </c>
      <c r="D439" s="1358">
        <v>0</v>
      </c>
      <c r="E439" s="1358">
        <v>0</v>
      </c>
      <c r="F439" s="1358">
        <v>0</v>
      </c>
      <c r="G439" s="1358">
        <v>0</v>
      </c>
      <c r="H439" s="1358">
        <v>0</v>
      </c>
      <c r="I439" s="1358">
        <v>0</v>
      </c>
      <c r="J439" s="1358">
        <v>0</v>
      </c>
      <c r="K439" s="1358">
        <v>0</v>
      </c>
    </row>
    <row r="440" spans="2:11" ht="12.75" customHeight="1">
      <c r="B440" s="1359" t="s">
        <v>2106</v>
      </c>
      <c r="C440" s="1360" t="s">
        <v>2107</v>
      </c>
      <c r="D440" s="1360">
        <v>0</v>
      </c>
      <c r="E440" s="1360">
        <v>0</v>
      </c>
      <c r="F440" s="1360">
        <v>0</v>
      </c>
      <c r="G440" s="1360">
        <v>0</v>
      </c>
      <c r="H440" s="1360">
        <v>0</v>
      </c>
      <c r="I440" s="1360">
        <v>0</v>
      </c>
      <c r="J440" s="1360">
        <v>0</v>
      </c>
      <c r="K440" s="1360">
        <v>0</v>
      </c>
    </row>
    <row r="441" spans="2:11" ht="12.75" customHeight="1">
      <c r="B441" s="1357" t="s">
        <v>2108</v>
      </c>
      <c r="C441" s="1355" t="s">
        <v>2109</v>
      </c>
      <c r="D441" s="1358">
        <v>0</v>
      </c>
      <c r="E441" s="1358">
        <v>0</v>
      </c>
      <c r="F441" s="1358">
        <v>0</v>
      </c>
      <c r="G441" s="1358">
        <v>0</v>
      </c>
      <c r="H441" s="1358">
        <v>0</v>
      </c>
      <c r="I441" s="1358">
        <v>0</v>
      </c>
      <c r="J441" s="1358">
        <v>0</v>
      </c>
      <c r="K441" s="1358">
        <v>0</v>
      </c>
    </row>
    <row r="442" spans="2:11" ht="12.75" customHeight="1">
      <c r="B442" s="1359" t="s">
        <v>2110</v>
      </c>
      <c r="C442" s="1360" t="s">
        <v>2111</v>
      </c>
      <c r="D442" s="1360">
        <v>0</v>
      </c>
      <c r="E442" s="1360">
        <v>0</v>
      </c>
      <c r="F442" s="1360">
        <v>0</v>
      </c>
      <c r="G442" s="1360">
        <v>0</v>
      </c>
      <c r="H442" s="1360">
        <v>0</v>
      </c>
      <c r="I442" s="1360">
        <v>0</v>
      </c>
      <c r="J442" s="1360">
        <v>0</v>
      </c>
      <c r="K442" s="1360">
        <v>0</v>
      </c>
    </row>
    <row r="443" spans="2:11" ht="12.75" customHeight="1">
      <c r="B443" s="1357" t="s">
        <v>2112</v>
      </c>
      <c r="C443" s="1355" t="s">
        <v>2113</v>
      </c>
      <c r="D443" s="1358">
        <v>0</v>
      </c>
      <c r="E443" s="1358">
        <v>0</v>
      </c>
      <c r="F443" s="1358">
        <v>0</v>
      </c>
      <c r="G443" s="1358">
        <v>0</v>
      </c>
      <c r="H443" s="1358">
        <v>0</v>
      </c>
      <c r="I443" s="1358">
        <v>0</v>
      </c>
      <c r="J443" s="1358">
        <v>0</v>
      </c>
      <c r="K443" s="1358">
        <v>0</v>
      </c>
    </row>
    <row r="444" spans="2:11" ht="12.75" customHeight="1">
      <c r="B444" s="1359" t="s">
        <v>2114</v>
      </c>
      <c r="C444" s="1360" t="s">
        <v>2115</v>
      </c>
      <c r="D444" s="1360">
        <v>0</v>
      </c>
      <c r="E444" s="1360">
        <v>0</v>
      </c>
      <c r="F444" s="1360">
        <v>0</v>
      </c>
      <c r="G444" s="1360">
        <v>0</v>
      </c>
      <c r="H444" s="1360">
        <v>0</v>
      </c>
      <c r="I444" s="1360">
        <v>0</v>
      </c>
      <c r="J444" s="1360">
        <v>0</v>
      </c>
      <c r="K444" s="1360">
        <v>0</v>
      </c>
    </row>
    <row r="445" spans="2:11" ht="12.75" customHeight="1">
      <c r="B445" s="1357" t="s">
        <v>2116</v>
      </c>
      <c r="C445" s="1355" t="s">
        <v>2117</v>
      </c>
      <c r="D445" s="1358">
        <v>0</v>
      </c>
      <c r="E445" s="1358">
        <v>0</v>
      </c>
      <c r="F445" s="1358">
        <v>0</v>
      </c>
      <c r="G445" s="1358">
        <v>0</v>
      </c>
      <c r="H445" s="1358">
        <v>0</v>
      </c>
      <c r="I445" s="1358">
        <v>0</v>
      </c>
      <c r="J445" s="1358">
        <v>0</v>
      </c>
      <c r="K445" s="1358">
        <v>0</v>
      </c>
    </row>
    <row r="446" spans="2:11" ht="12.75" customHeight="1">
      <c r="B446" s="1359" t="s">
        <v>2118</v>
      </c>
      <c r="C446" s="1360" t="s">
        <v>2117</v>
      </c>
      <c r="D446" s="1360">
        <v>0</v>
      </c>
      <c r="E446" s="1360">
        <v>0</v>
      </c>
      <c r="F446" s="1360">
        <v>0</v>
      </c>
      <c r="G446" s="1360">
        <v>0</v>
      </c>
      <c r="H446" s="1360">
        <v>0</v>
      </c>
      <c r="I446" s="1360">
        <v>0</v>
      </c>
      <c r="J446" s="1360">
        <v>0</v>
      </c>
      <c r="K446" s="1360">
        <v>0</v>
      </c>
    </row>
    <row r="447" spans="2:11" ht="12.75" customHeight="1">
      <c r="B447" s="1357" t="s">
        <v>2119</v>
      </c>
      <c r="C447" s="1355" t="s">
        <v>2120</v>
      </c>
      <c r="D447" s="1358">
        <v>0</v>
      </c>
      <c r="E447" s="1358">
        <v>0</v>
      </c>
      <c r="F447" s="1358">
        <v>0</v>
      </c>
      <c r="G447" s="1358">
        <v>0</v>
      </c>
      <c r="H447" s="1358">
        <v>0</v>
      </c>
      <c r="I447" s="1358">
        <v>0</v>
      </c>
      <c r="J447" s="1358">
        <v>0</v>
      </c>
      <c r="K447" s="1358">
        <v>0</v>
      </c>
    </row>
    <row r="448" spans="2:11" ht="12.75" customHeight="1">
      <c r="B448" s="1359" t="s">
        <v>2121</v>
      </c>
      <c r="C448" s="1360" t="s">
        <v>2120</v>
      </c>
      <c r="D448" s="1360">
        <v>0</v>
      </c>
      <c r="E448" s="1360">
        <v>0</v>
      </c>
      <c r="F448" s="1360">
        <v>0</v>
      </c>
      <c r="G448" s="1360">
        <v>0</v>
      </c>
      <c r="H448" s="1360">
        <v>0</v>
      </c>
      <c r="I448" s="1360">
        <v>0</v>
      </c>
      <c r="J448" s="1360">
        <v>0</v>
      </c>
      <c r="K448" s="1360">
        <v>0</v>
      </c>
    </row>
    <row r="449" spans="2:11" ht="12.75" customHeight="1">
      <c r="B449" s="1357" t="s">
        <v>2122</v>
      </c>
      <c r="C449" s="1355" t="s">
        <v>2123</v>
      </c>
      <c r="D449" s="1358">
        <v>0</v>
      </c>
      <c r="E449" s="1358">
        <v>0</v>
      </c>
      <c r="F449" s="1358">
        <v>0</v>
      </c>
      <c r="G449" s="1358">
        <v>0</v>
      </c>
      <c r="H449" s="1358">
        <v>0</v>
      </c>
      <c r="I449" s="1358">
        <v>0</v>
      </c>
      <c r="J449" s="1358">
        <v>0</v>
      </c>
      <c r="K449" s="1358">
        <v>0</v>
      </c>
    </row>
    <row r="450" spans="2:11" ht="12.75" customHeight="1">
      <c r="B450" s="1359" t="s">
        <v>2124</v>
      </c>
      <c r="C450" s="1360" t="s">
        <v>2123</v>
      </c>
      <c r="D450" s="1360">
        <v>0</v>
      </c>
      <c r="E450" s="1360">
        <v>0</v>
      </c>
      <c r="F450" s="1360">
        <v>0</v>
      </c>
      <c r="G450" s="1360">
        <v>0</v>
      </c>
      <c r="H450" s="1360">
        <v>0</v>
      </c>
      <c r="I450" s="1360">
        <v>0</v>
      </c>
      <c r="J450" s="1360">
        <v>0</v>
      </c>
      <c r="K450" s="1360">
        <v>0</v>
      </c>
    </row>
    <row r="451" spans="2:11" ht="12.75" customHeight="1">
      <c r="B451" s="1357" t="s">
        <v>2125</v>
      </c>
      <c r="C451" s="1355" t="s">
        <v>2126</v>
      </c>
      <c r="D451" s="1358">
        <v>0</v>
      </c>
      <c r="E451" s="1358">
        <v>0</v>
      </c>
      <c r="F451" s="1358">
        <v>0</v>
      </c>
      <c r="G451" s="1358">
        <v>0</v>
      </c>
      <c r="H451" s="1358">
        <v>0</v>
      </c>
      <c r="I451" s="1358">
        <v>0</v>
      </c>
      <c r="J451" s="1358">
        <v>0</v>
      </c>
      <c r="K451" s="1358">
        <v>0</v>
      </c>
    </row>
    <row r="452" spans="2:11" ht="12.75" customHeight="1">
      <c r="B452" s="1359" t="s">
        <v>2127</v>
      </c>
      <c r="C452" s="1360" t="s">
        <v>2126</v>
      </c>
      <c r="D452" s="1360">
        <v>0</v>
      </c>
      <c r="E452" s="1360">
        <v>0</v>
      </c>
      <c r="F452" s="1360">
        <v>0</v>
      </c>
      <c r="G452" s="1360">
        <v>0</v>
      </c>
      <c r="H452" s="1360">
        <v>0</v>
      </c>
      <c r="I452" s="1360">
        <v>0</v>
      </c>
      <c r="J452" s="1360">
        <v>0</v>
      </c>
      <c r="K452" s="1360">
        <v>0</v>
      </c>
    </row>
    <row r="453" spans="2:11" ht="12.75" customHeight="1">
      <c r="B453" s="1357" t="s">
        <v>2128</v>
      </c>
      <c r="C453" s="1355" t="s">
        <v>2129</v>
      </c>
      <c r="D453" s="1358">
        <v>0</v>
      </c>
      <c r="E453" s="1358">
        <v>0</v>
      </c>
      <c r="F453" s="1358">
        <v>0</v>
      </c>
      <c r="G453" s="1358">
        <v>0</v>
      </c>
      <c r="H453" s="1358">
        <v>0</v>
      </c>
      <c r="I453" s="1358">
        <v>0</v>
      </c>
      <c r="J453" s="1358">
        <v>0</v>
      </c>
      <c r="K453" s="1358">
        <v>0</v>
      </c>
    </row>
    <row r="454" spans="2:11" ht="12.75" customHeight="1">
      <c r="B454" s="1359" t="s">
        <v>2130</v>
      </c>
      <c r="C454" s="1360" t="s">
        <v>2129</v>
      </c>
      <c r="D454" s="1360">
        <v>0</v>
      </c>
      <c r="E454" s="1360">
        <v>0</v>
      </c>
      <c r="F454" s="1360">
        <v>0</v>
      </c>
      <c r="G454" s="1360">
        <v>0</v>
      </c>
      <c r="H454" s="1360">
        <v>0</v>
      </c>
      <c r="I454" s="1360">
        <v>0</v>
      </c>
      <c r="J454" s="1360">
        <v>0</v>
      </c>
      <c r="K454" s="1360">
        <v>0</v>
      </c>
    </row>
    <row r="455" spans="2:11" ht="12.75" customHeight="1">
      <c r="B455" s="1357" t="s">
        <v>2131</v>
      </c>
      <c r="C455" s="1355" t="s">
        <v>2132</v>
      </c>
      <c r="D455" s="1358">
        <v>0</v>
      </c>
      <c r="E455" s="1358">
        <v>0</v>
      </c>
      <c r="F455" s="1358">
        <v>0</v>
      </c>
      <c r="G455" s="1358">
        <v>0</v>
      </c>
      <c r="H455" s="1358">
        <v>0</v>
      </c>
      <c r="I455" s="1358">
        <v>0</v>
      </c>
      <c r="J455" s="1358">
        <v>0</v>
      </c>
      <c r="K455" s="1358">
        <v>0</v>
      </c>
    </row>
    <row r="456" spans="2:11" ht="12.75" customHeight="1">
      <c r="B456" s="1357" t="s">
        <v>2133</v>
      </c>
      <c r="C456" s="1355" t="s">
        <v>2134</v>
      </c>
      <c r="D456" s="1358">
        <v>0</v>
      </c>
      <c r="E456" s="1358">
        <v>0</v>
      </c>
      <c r="F456" s="1358">
        <v>0</v>
      </c>
      <c r="G456" s="1358">
        <v>0</v>
      </c>
      <c r="H456" s="1358">
        <v>0</v>
      </c>
      <c r="I456" s="1358">
        <v>0</v>
      </c>
      <c r="J456" s="1358">
        <v>0</v>
      </c>
      <c r="K456" s="1358">
        <v>0</v>
      </c>
    </row>
    <row r="457" spans="2:11" ht="12.75" customHeight="1">
      <c r="B457" s="1359" t="s">
        <v>2135</v>
      </c>
      <c r="C457" s="1360" t="s">
        <v>2136</v>
      </c>
      <c r="D457" s="1360">
        <v>0</v>
      </c>
      <c r="E457" s="1360">
        <v>0</v>
      </c>
      <c r="F457" s="1360">
        <v>0</v>
      </c>
      <c r="G457" s="1360">
        <v>0</v>
      </c>
      <c r="H457" s="1360">
        <v>0</v>
      </c>
      <c r="I457" s="1360">
        <v>0</v>
      </c>
      <c r="J457" s="1360">
        <v>0</v>
      </c>
      <c r="K457" s="1360">
        <v>0</v>
      </c>
    </row>
    <row r="458" spans="2:11" ht="12.75" customHeight="1">
      <c r="B458" s="1357" t="s">
        <v>2137</v>
      </c>
      <c r="C458" s="1355" t="s">
        <v>2138</v>
      </c>
      <c r="D458" s="1358">
        <v>0</v>
      </c>
      <c r="E458" s="1358">
        <v>0</v>
      </c>
      <c r="F458" s="1358">
        <v>0</v>
      </c>
      <c r="G458" s="1358">
        <v>0</v>
      </c>
      <c r="H458" s="1358">
        <v>0</v>
      </c>
      <c r="I458" s="1358">
        <v>0</v>
      </c>
      <c r="J458" s="1358">
        <v>0</v>
      </c>
      <c r="K458" s="1358">
        <v>0</v>
      </c>
    </row>
    <row r="459" spans="2:11" ht="12.75" customHeight="1">
      <c r="B459" s="1359" t="s">
        <v>2139</v>
      </c>
      <c r="C459" s="1360" t="s">
        <v>2138</v>
      </c>
      <c r="D459" s="1360">
        <v>0</v>
      </c>
      <c r="E459" s="1360">
        <v>0</v>
      </c>
      <c r="F459" s="1360">
        <v>0</v>
      </c>
      <c r="G459" s="1360">
        <v>0</v>
      </c>
      <c r="H459" s="1360">
        <v>0</v>
      </c>
      <c r="I459" s="1360">
        <v>0</v>
      </c>
      <c r="J459" s="1360">
        <v>0</v>
      </c>
      <c r="K459" s="1360">
        <v>0</v>
      </c>
    </row>
    <row r="460" spans="2:11" ht="12.75" customHeight="1">
      <c r="B460" s="1357" t="s">
        <v>2140</v>
      </c>
      <c r="C460" s="1355" t="s">
        <v>2141</v>
      </c>
      <c r="D460" s="1358">
        <v>0</v>
      </c>
      <c r="E460" s="1358">
        <v>0</v>
      </c>
      <c r="F460" s="1358">
        <v>0</v>
      </c>
      <c r="G460" s="1358">
        <v>0</v>
      </c>
      <c r="H460" s="1358">
        <v>0</v>
      </c>
      <c r="I460" s="1358">
        <v>0</v>
      </c>
      <c r="J460" s="1358">
        <v>0</v>
      </c>
      <c r="K460" s="1358">
        <v>0</v>
      </c>
    </row>
    <row r="461" spans="2:11" ht="12.75" customHeight="1">
      <c r="B461" s="1359" t="s">
        <v>2142</v>
      </c>
      <c r="C461" s="1360" t="s">
        <v>2141</v>
      </c>
      <c r="D461" s="1360">
        <v>0</v>
      </c>
      <c r="E461" s="1360">
        <v>0</v>
      </c>
      <c r="F461" s="1360">
        <v>0</v>
      </c>
      <c r="G461" s="1360">
        <v>0</v>
      </c>
      <c r="H461" s="1360">
        <v>0</v>
      </c>
      <c r="I461" s="1360">
        <v>0</v>
      </c>
      <c r="J461" s="1360">
        <v>0</v>
      </c>
      <c r="K461" s="1360">
        <v>0</v>
      </c>
    </row>
    <row r="462" spans="2:11" ht="12.75" customHeight="1">
      <c r="B462" s="1357" t="s">
        <v>2143</v>
      </c>
      <c r="C462" s="1355" t="s">
        <v>2144</v>
      </c>
      <c r="D462" s="1358">
        <v>0</v>
      </c>
      <c r="E462" s="1358">
        <v>0</v>
      </c>
      <c r="F462" s="1358">
        <v>0</v>
      </c>
      <c r="G462" s="1358">
        <v>0</v>
      </c>
      <c r="H462" s="1358">
        <v>0</v>
      </c>
      <c r="I462" s="1358">
        <v>0</v>
      </c>
      <c r="J462" s="1358">
        <v>0</v>
      </c>
      <c r="K462" s="1358">
        <v>0</v>
      </c>
    </row>
    <row r="463" spans="2:11" ht="12.75" customHeight="1">
      <c r="B463" s="1359" t="s">
        <v>2145</v>
      </c>
      <c r="C463" s="1360" t="s">
        <v>2146</v>
      </c>
      <c r="D463" s="1360">
        <v>0</v>
      </c>
      <c r="E463" s="1360">
        <v>0</v>
      </c>
      <c r="F463" s="1360">
        <v>0</v>
      </c>
      <c r="G463" s="1360">
        <v>0</v>
      </c>
      <c r="H463" s="1360">
        <v>0</v>
      </c>
      <c r="I463" s="1360">
        <v>0</v>
      </c>
      <c r="J463" s="1360">
        <v>0</v>
      </c>
      <c r="K463" s="1360">
        <v>0</v>
      </c>
    </row>
    <row r="464" spans="2:11" ht="12.75" customHeight="1">
      <c r="B464" s="1359" t="s">
        <v>2147</v>
      </c>
      <c r="C464" s="1360" t="s">
        <v>2148</v>
      </c>
      <c r="D464" s="1360">
        <v>0</v>
      </c>
      <c r="E464" s="1360">
        <v>0</v>
      </c>
      <c r="F464" s="1360">
        <v>0</v>
      </c>
      <c r="G464" s="1360">
        <v>0</v>
      </c>
      <c r="H464" s="1360">
        <v>0</v>
      </c>
      <c r="I464" s="1360">
        <v>0</v>
      </c>
      <c r="J464" s="1360">
        <v>0</v>
      </c>
      <c r="K464" s="1360">
        <v>0</v>
      </c>
    </row>
    <row r="465" spans="2:11" ht="12.75" customHeight="1">
      <c r="B465" s="1357" t="s">
        <v>2149</v>
      </c>
      <c r="C465" s="1355" t="s">
        <v>2150</v>
      </c>
      <c r="D465" s="1358">
        <v>0</v>
      </c>
      <c r="E465" s="1358">
        <v>0</v>
      </c>
      <c r="F465" s="1358">
        <v>0</v>
      </c>
      <c r="G465" s="1358">
        <v>0</v>
      </c>
      <c r="H465" s="1358">
        <v>0</v>
      </c>
      <c r="I465" s="1358">
        <v>0</v>
      </c>
      <c r="J465" s="1358">
        <v>0</v>
      </c>
      <c r="K465" s="1358">
        <v>0</v>
      </c>
    </row>
    <row r="466" spans="2:11" ht="12.75" customHeight="1">
      <c r="B466" s="1359" t="s">
        <v>2151</v>
      </c>
      <c r="C466" s="1360" t="s">
        <v>2150</v>
      </c>
      <c r="D466" s="1360">
        <v>0</v>
      </c>
      <c r="E466" s="1360">
        <v>0</v>
      </c>
      <c r="F466" s="1360">
        <v>0</v>
      </c>
      <c r="G466" s="1360">
        <v>0</v>
      </c>
      <c r="H466" s="1360">
        <v>0</v>
      </c>
      <c r="I466" s="1360">
        <v>0</v>
      </c>
      <c r="J466" s="1360">
        <v>0</v>
      </c>
      <c r="K466" s="1360">
        <v>0</v>
      </c>
    </row>
    <row r="467" spans="2:11" ht="12.75" customHeight="1">
      <c r="B467" s="1357" t="s">
        <v>2152</v>
      </c>
      <c r="C467" s="1355" t="s">
        <v>2153</v>
      </c>
      <c r="D467" s="1358">
        <v>0</v>
      </c>
      <c r="E467" s="1358">
        <v>0</v>
      </c>
      <c r="F467" s="1358">
        <v>0</v>
      </c>
      <c r="G467" s="1358">
        <v>0</v>
      </c>
      <c r="H467" s="1358">
        <v>0</v>
      </c>
      <c r="I467" s="1358">
        <v>0</v>
      </c>
      <c r="J467" s="1358">
        <v>0</v>
      </c>
      <c r="K467" s="1358">
        <v>0</v>
      </c>
    </row>
    <row r="468" spans="2:11" ht="12.75" customHeight="1">
      <c r="B468" s="1357" t="s">
        <v>2154</v>
      </c>
      <c r="C468" s="1355" t="s">
        <v>2155</v>
      </c>
      <c r="D468" s="1358">
        <v>0</v>
      </c>
      <c r="E468" s="1358">
        <v>0</v>
      </c>
      <c r="F468" s="1358">
        <v>0</v>
      </c>
      <c r="G468" s="1358">
        <v>0</v>
      </c>
      <c r="H468" s="1358">
        <v>0</v>
      </c>
      <c r="I468" s="1358">
        <v>0</v>
      </c>
      <c r="J468" s="1358">
        <v>0</v>
      </c>
      <c r="K468" s="1358">
        <v>0</v>
      </c>
    </row>
    <row r="469" spans="2:11" ht="12.75" customHeight="1">
      <c r="B469" s="1359" t="s">
        <v>2156</v>
      </c>
      <c r="C469" s="1360" t="s">
        <v>2155</v>
      </c>
      <c r="D469" s="1360">
        <v>0</v>
      </c>
      <c r="E469" s="1360">
        <v>0</v>
      </c>
      <c r="F469" s="1360">
        <v>0</v>
      </c>
      <c r="G469" s="1360">
        <v>0</v>
      </c>
      <c r="H469" s="1360">
        <v>0</v>
      </c>
      <c r="I469" s="1360">
        <v>0</v>
      </c>
      <c r="J469" s="1360">
        <v>0</v>
      </c>
      <c r="K469" s="1360">
        <v>0</v>
      </c>
    </row>
    <row r="470" spans="2:11" ht="12.75" customHeight="1">
      <c r="B470" s="1357" t="s">
        <v>2157</v>
      </c>
      <c r="C470" s="1355" t="s">
        <v>2158</v>
      </c>
      <c r="D470" s="1358">
        <v>0</v>
      </c>
      <c r="E470" s="1358">
        <v>0</v>
      </c>
      <c r="F470" s="1358">
        <v>0</v>
      </c>
      <c r="G470" s="1358">
        <v>0</v>
      </c>
      <c r="H470" s="1358">
        <v>0</v>
      </c>
      <c r="I470" s="1358">
        <v>0</v>
      </c>
      <c r="J470" s="1358">
        <v>0</v>
      </c>
      <c r="K470" s="1358">
        <v>0</v>
      </c>
    </row>
    <row r="471" spans="2:11" ht="12.75" customHeight="1">
      <c r="B471" s="1359" t="s">
        <v>2159</v>
      </c>
      <c r="C471" s="1360" t="s">
        <v>2158</v>
      </c>
      <c r="D471" s="1360">
        <v>0</v>
      </c>
      <c r="E471" s="1360">
        <v>0</v>
      </c>
      <c r="F471" s="1360">
        <v>0</v>
      </c>
      <c r="G471" s="1360">
        <v>0</v>
      </c>
      <c r="H471" s="1360">
        <v>0</v>
      </c>
      <c r="I471" s="1360">
        <v>0</v>
      </c>
      <c r="J471" s="1360">
        <v>0</v>
      </c>
      <c r="K471" s="1360">
        <v>0</v>
      </c>
    </row>
    <row r="472" spans="2:11" ht="12.75" customHeight="1">
      <c r="B472" s="1357" t="s">
        <v>2160</v>
      </c>
      <c r="C472" s="1355" t="s">
        <v>2161</v>
      </c>
      <c r="D472" s="1358">
        <v>0</v>
      </c>
      <c r="E472" s="1358">
        <v>0</v>
      </c>
      <c r="F472" s="1358">
        <v>0</v>
      </c>
      <c r="G472" s="1358">
        <v>0</v>
      </c>
      <c r="H472" s="1358">
        <v>0</v>
      </c>
      <c r="I472" s="1358">
        <v>0</v>
      </c>
      <c r="J472" s="1358">
        <v>0</v>
      </c>
      <c r="K472" s="1358">
        <v>0</v>
      </c>
    </row>
    <row r="473" spans="2:11" ht="12.75" customHeight="1">
      <c r="B473" s="1359" t="s">
        <v>2162</v>
      </c>
      <c r="C473" s="1360" t="s">
        <v>2161</v>
      </c>
      <c r="D473" s="1360">
        <v>0</v>
      </c>
      <c r="E473" s="1360">
        <v>0</v>
      </c>
      <c r="F473" s="1360">
        <v>0</v>
      </c>
      <c r="G473" s="1360">
        <v>0</v>
      </c>
      <c r="H473" s="1360">
        <v>0</v>
      </c>
      <c r="I473" s="1360">
        <v>0</v>
      </c>
      <c r="J473" s="1360">
        <v>0</v>
      </c>
      <c r="K473" s="1360">
        <v>0</v>
      </c>
    </row>
    <row r="474" spans="2:11" ht="12.75" customHeight="1">
      <c r="B474" s="1357" t="s">
        <v>2163</v>
      </c>
      <c r="C474" s="1355" t="s">
        <v>2164</v>
      </c>
      <c r="D474" s="1358">
        <v>0</v>
      </c>
      <c r="E474" s="1358">
        <v>0</v>
      </c>
      <c r="F474" s="1358">
        <v>0</v>
      </c>
      <c r="G474" s="1358">
        <v>0</v>
      </c>
      <c r="H474" s="1358">
        <v>0</v>
      </c>
      <c r="I474" s="1358">
        <v>0</v>
      </c>
      <c r="J474" s="1358">
        <v>0</v>
      </c>
      <c r="K474" s="1358">
        <v>0</v>
      </c>
    </row>
    <row r="475" spans="2:11" ht="12.75" customHeight="1">
      <c r="B475" s="1359" t="s">
        <v>2165</v>
      </c>
      <c r="C475" s="1360" t="s">
        <v>2164</v>
      </c>
      <c r="D475" s="1360">
        <v>0</v>
      </c>
      <c r="E475" s="1360">
        <v>0</v>
      </c>
      <c r="F475" s="1360">
        <v>0</v>
      </c>
      <c r="G475" s="1360">
        <v>0</v>
      </c>
      <c r="H475" s="1360">
        <v>0</v>
      </c>
      <c r="I475" s="1360">
        <v>0</v>
      </c>
      <c r="J475" s="1360">
        <v>0</v>
      </c>
      <c r="K475" s="1360">
        <v>0</v>
      </c>
    </row>
    <row r="476" spans="2:11" ht="12.75" customHeight="1">
      <c r="B476" s="1357" t="s">
        <v>2166</v>
      </c>
      <c r="C476" s="1355" t="s">
        <v>2167</v>
      </c>
      <c r="D476" s="1358">
        <v>0</v>
      </c>
      <c r="E476" s="1358">
        <v>0</v>
      </c>
      <c r="F476" s="1358">
        <v>0</v>
      </c>
      <c r="G476" s="1358">
        <v>0</v>
      </c>
      <c r="H476" s="1358">
        <v>0</v>
      </c>
      <c r="I476" s="1358">
        <v>0</v>
      </c>
      <c r="J476" s="1358">
        <v>0</v>
      </c>
      <c r="K476" s="1358">
        <v>0</v>
      </c>
    </row>
    <row r="477" spans="2:11" ht="12.75" customHeight="1">
      <c r="B477" s="1359" t="s">
        <v>2168</v>
      </c>
      <c r="C477" s="1360" t="s">
        <v>2167</v>
      </c>
      <c r="D477" s="1360">
        <v>0</v>
      </c>
      <c r="E477" s="1360">
        <v>0</v>
      </c>
      <c r="F477" s="1360">
        <v>0</v>
      </c>
      <c r="G477" s="1360">
        <v>0</v>
      </c>
      <c r="H477" s="1360">
        <v>0</v>
      </c>
      <c r="I477" s="1360">
        <v>0</v>
      </c>
      <c r="J477" s="1360">
        <v>0</v>
      </c>
      <c r="K477" s="1360">
        <v>0</v>
      </c>
    </row>
    <row r="478" spans="2:11" ht="12.75" customHeight="1">
      <c r="B478" s="1357" t="s">
        <v>2169</v>
      </c>
      <c r="C478" s="1355" t="s">
        <v>2170</v>
      </c>
      <c r="D478" s="1358">
        <v>0</v>
      </c>
      <c r="E478" s="1358">
        <v>0</v>
      </c>
      <c r="F478" s="1358">
        <v>0</v>
      </c>
      <c r="G478" s="1358">
        <v>0</v>
      </c>
      <c r="H478" s="1358">
        <v>0</v>
      </c>
      <c r="I478" s="1358">
        <v>0</v>
      </c>
      <c r="J478" s="1358">
        <v>0</v>
      </c>
      <c r="K478" s="1358">
        <v>0</v>
      </c>
    </row>
    <row r="479" spans="2:11" ht="12.75" customHeight="1">
      <c r="B479" s="1359" t="s">
        <v>2171</v>
      </c>
      <c r="C479" s="1360" t="s">
        <v>2170</v>
      </c>
      <c r="D479" s="1360">
        <v>0</v>
      </c>
      <c r="E479" s="1360">
        <v>0</v>
      </c>
      <c r="F479" s="1360">
        <v>0</v>
      </c>
      <c r="G479" s="1360">
        <v>0</v>
      </c>
      <c r="H479" s="1360">
        <v>0</v>
      </c>
      <c r="I479" s="1360">
        <v>0</v>
      </c>
      <c r="J479" s="1360">
        <v>0</v>
      </c>
      <c r="K479" s="1360">
        <v>0</v>
      </c>
    </row>
    <row r="480" spans="2:11" ht="12.75" customHeight="1">
      <c r="B480" s="1357" t="s">
        <v>2172</v>
      </c>
      <c r="C480" s="1355" t="s">
        <v>2173</v>
      </c>
      <c r="D480" s="1358">
        <v>0</v>
      </c>
      <c r="E480" s="1358">
        <v>0</v>
      </c>
      <c r="F480" s="1358">
        <v>0</v>
      </c>
      <c r="G480" s="1358">
        <v>0</v>
      </c>
      <c r="H480" s="1358">
        <v>0</v>
      </c>
      <c r="I480" s="1358">
        <v>0</v>
      </c>
      <c r="J480" s="1358">
        <v>0</v>
      </c>
      <c r="K480" s="1358">
        <v>0</v>
      </c>
    </row>
    <row r="481" spans="2:11" ht="12.75" customHeight="1">
      <c r="B481" s="1359" t="s">
        <v>2174</v>
      </c>
      <c r="C481" s="1360" t="s">
        <v>2173</v>
      </c>
      <c r="D481" s="1360">
        <v>0</v>
      </c>
      <c r="E481" s="1360">
        <v>0</v>
      </c>
      <c r="F481" s="1360">
        <v>0</v>
      </c>
      <c r="G481" s="1360">
        <v>0</v>
      </c>
      <c r="H481" s="1360">
        <v>0</v>
      </c>
      <c r="I481" s="1360">
        <v>0</v>
      </c>
      <c r="J481" s="1360">
        <v>0</v>
      </c>
      <c r="K481" s="1360">
        <v>0</v>
      </c>
    </row>
    <row r="482" spans="2:11" ht="12.75" customHeight="1">
      <c r="B482" s="1357" t="s">
        <v>2175</v>
      </c>
      <c r="C482" s="1355" t="s">
        <v>2176</v>
      </c>
      <c r="D482" s="1358">
        <v>0</v>
      </c>
      <c r="E482" s="1358">
        <v>0</v>
      </c>
      <c r="F482" s="1358">
        <v>0</v>
      </c>
      <c r="G482" s="1358">
        <v>0</v>
      </c>
      <c r="H482" s="1358">
        <v>0</v>
      </c>
      <c r="I482" s="1358">
        <v>0</v>
      </c>
      <c r="J482" s="1358">
        <v>0</v>
      </c>
      <c r="K482" s="1358">
        <v>0</v>
      </c>
    </row>
    <row r="483" spans="2:11" ht="12.75" customHeight="1">
      <c r="B483" s="1359" t="s">
        <v>2177</v>
      </c>
      <c r="C483" s="1360" t="s">
        <v>2176</v>
      </c>
      <c r="D483" s="1360">
        <v>0</v>
      </c>
      <c r="E483" s="1360">
        <v>0</v>
      </c>
      <c r="F483" s="1360">
        <v>0</v>
      </c>
      <c r="G483" s="1360">
        <v>0</v>
      </c>
      <c r="H483" s="1360">
        <v>0</v>
      </c>
      <c r="I483" s="1360">
        <v>0</v>
      </c>
      <c r="J483" s="1360">
        <v>0</v>
      </c>
      <c r="K483" s="1360">
        <v>0</v>
      </c>
    </row>
    <row r="484" spans="2:11" ht="12.75" customHeight="1">
      <c r="B484" s="1359" t="s">
        <v>2178</v>
      </c>
      <c r="C484" s="1360" t="s">
        <v>2179</v>
      </c>
      <c r="D484" s="1360">
        <v>0</v>
      </c>
      <c r="E484" s="1360">
        <v>0</v>
      </c>
      <c r="F484" s="1360">
        <v>0</v>
      </c>
      <c r="G484" s="1360">
        <v>0</v>
      </c>
      <c r="H484" s="1360">
        <v>0</v>
      </c>
      <c r="I484" s="1360">
        <v>0</v>
      </c>
      <c r="J484" s="1360">
        <v>0</v>
      </c>
      <c r="K484" s="1360">
        <v>0</v>
      </c>
    </row>
    <row r="485" spans="2:11" ht="12.75" customHeight="1">
      <c r="B485" s="1359" t="s">
        <v>2180</v>
      </c>
      <c r="C485" s="1360" t="s">
        <v>2181</v>
      </c>
      <c r="D485" s="1360">
        <v>0</v>
      </c>
      <c r="E485" s="1360">
        <v>0</v>
      </c>
      <c r="F485" s="1360">
        <v>0</v>
      </c>
      <c r="G485" s="1360">
        <v>0</v>
      </c>
      <c r="H485" s="1360">
        <v>0</v>
      </c>
      <c r="I485" s="1360">
        <v>0</v>
      </c>
      <c r="J485" s="1360">
        <v>0</v>
      </c>
      <c r="K485" s="1360">
        <v>0</v>
      </c>
    </row>
    <row r="486" spans="2:11" ht="12.75" customHeight="1">
      <c r="B486" s="1357" t="s">
        <v>2182</v>
      </c>
      <c r="C486" s="1355" t="s">
        <v>2183</v>
      </c>
      <c r="D486" s="1358">
        <v>0</v>
      </c>
      <c r="E486" s="1358">
        <v>0</v>
      </c>
      <c r="F486" s="1358">
        <v>0</v>
      </c>
      <c r="G486" s="1358">
        <v>0</v>
      </c>
      <c r="H486" s="1358">
        <v>0</v>
      </c>
      <c r="I486" s="1358">
        <v>0</v>
      </c>
      <c r="J486" s="1358">
        <v>0</v>
      </c>
      <c r="K486" s="1358">
        <v>0</v>
      </c>
    </row>
    <row r="487" spans="2:11" ht="12.75" customHeight="1">
      <c r="B487" s="1359" t="s">
        <v>2184</v>
      </c>
      <c r="C487" s="1360" t="s">
        <v>2185</v>
      </c>
      <c r="D487" s="1360">
        <v>0</v>
      </c>
      <c r="E487" s="1360">
        <v>0</v>
      </c>
      <c r="F487" s="1360">
        <v>0</v>
      </c>
      <c r="G487" s="1360">
        <v>0</v>
      </c>
      <c r="H487" s="1360">
        <v>0</v>
      </c>
      <c r="I487" s="1360">
        <v>0</v>
      </c>
      <c r="J487" s="1360">
        <v>0</v>
      </c>
      <c r="K487" s="1360">
        <v>0</v>
      </c>
    </row>
    <row r="488" spans="2:11" ht="12.75" customHeight="1">
      <c r="B488" s="1359" t="s">
        <v>2186</v>
      </c>
      <c r="C488" s="1360" t="s">
        <v>2187</v>
      </c>
      <c r="D488" s="1360">
        <v>0</v>
      </c>
      <c r="E488" s="1360">
        <v>0</v>
      </c>
      <c r="F488" s="1360">
        <v>0</v>
      </c>
      <c r="G488" s="1360">
        <v>0</v>
      </c>
      <c r="H488" s="1360">
        <v>0</v>
      </c>
      <c r="I488" s="1360">
        <v>0</v>
      </c>
      <c r="J488" s="1360">
        <v>0</v>
      </c>
      <c r="K488" s="1360">
        <v>0</v>
      </c>
    </row>
    <row r="489" spans="2:11" ht="12.75" customHeight="1">
      <c r="B489" s="1359" t="s">
        <v>2188</v>
      </c>
      <c r="C489" s="1360" t="s">
        <v>2189</v>
      </c>
      <c r="D489" s="1360">
        <v>0</v>
      </c>
      <c r="E489" s="1360">
        <v>0</v>
      </c>
      <c r="F489" s="1360">
        <v>0</v>
      </c>
      <c r="G489" s="1360">
        <v>0</v>
      </c>
      <c r="H489" s="1360">
        <v>0</v>
      </c>
      <c r="I489" s="1360">
        <v>0</v>
      </c>
      <c r="J489" s="1360">
        <v>0</v>
      </c>
      <c r="K489" s="1360">
        <v>0</v>
      </c>
    </row>
    <row r="490" spans="2:11" ht="12.75" customHeight="1">
      <c r="B490" s="1359" t="s">
        <v>2190</v>
      </c>
      <c r="C490" s="1360" t="s">
        <v>2183</v>
      </c>
      <c r="D490" s="1360">
        <v>0</v>
      </c>
      <c r="E490" s="1360">
        <v>0</v>
      </c>
      <c r="F490" s="1360">
        <v>0</v>
      </c>
      <c r="G490" s="1360">
        <v>0</v>
      </c>
      <c r="H490" s="1360">
        <v>0</v>
      </c>
      <c r="I490" s="1360">
        <v>0</v>
      </c>
      <c r="J490" s="1360">
        <v>0</v>
      </c>
      <c r="K490" s="1360">
        <v>0</v>
      </c>
    </row>
    <row r="491" spans="2:11" ht="12.75" customHeight="1">
      <c r="B491" s="1357" t="s">
        <v>2191</v>
      </c>
      <c r="C491" s="1355" t="s">
        <v>2192</v>
      </c>
      <c r="D491" s="1358">
        <v>12125345</v>
      </c>
      <c r="E491" s="1358">
        <v>0</v>
      </c>
      <c r="F491" s="1358">
        <v>12125345</v>
      </c>
      <c r="G491" s="1358">
        <v>0</v>
      </c>
      <c r="H491" s="1358">
        <v>0</v>
      </c>
      <c r="I491" s="1358">
        <v>12018581.52</v>
      </c>
      <c r="J491" s="1358">
        <v>12018581.52</v>
      </c>
      <c r="K491" s="1358">
        <v>106763.48</v>
      </c>
    </row>
    <row r="492" spans="2:11" ht="12.75" customHeight="1">
      <c r="B492" s="1357" t="s">
        <v>2193</v>
      </c>
      <c r="C492" s="1355" t="s">
        <v>2194</v>
      </c>
      <c r="D492" s="1358">
        <v>12125345</v>
      </c>
      <c r="E492" s="1358">
        <v>0</v>
      </c>
      <c r="F492" s="1358">
        <v>12125345</v>
      </c>
      <c r="G492" s="1358">
        <v>0</v>
      </c>
      <c r="H492" s="1358">
        <v>0</v>
      </c>
      <c r="I492" s="1358">
        <v>12018581.52</v>
      </c>
      <c r="J492" s="1358">
        <v>12018581.52</v>
      </c>
      <c r="K492" s="1358">
        <v>106763.48</v>
      </c>
    </row>
    <row r="493" spans="2:11" ht="12.75" customHeight="1">
      <c r="B493" s="1359" t="s">
        <v>2195</v>
      </c>
      <c r="C493" s="1360" t="s">
        <v>2196</v>
      </c>
      <c r="D493" s="1360">
        <v>1625345</v>
      </c>
      <c r="E493" s="1360">
        <v>0</v>
      </c>
      <c r="F493" s="1360">
        <v>1625345</v>
      </c>
      <c r="G493" s="1360">
        <v>0</v>
      </c>
      <c r="H493" s="1360">
        <v>0</v>
      </c>
      <c r="I493" s="1360">
        <v>1518581.52</v>
      </c>
      <c r="J493" s="1360">
        <v>1518581.52</v>
      </c>
      <c r="K493" s="1360">
        <v>106763.48</v>
      </c>
    </row>
    <row r="494" spans="2:11" ht="12.75" customHeight="1">
      <c r="B494" s="1359" t="s">
        <v>2197</v>
      </c>
      <c r="C494" s="1360" t="s">
        <v>2198</v>
      </c>
      <c r="D494" s="1360">
        <v>10500000</v>
      </c>
      <c r="E494" s="1360">
        <v>0</v>
      </c>
      <c r="F494" s="1360">
        <v>10500000</v>
      </c>
      <c r="G494" s="1360">
        <v>0</v>
      </c>
      <c r="H494" s="1360">
        <v>0</v>
      </c>
      <c r="I494" s="1360">
        <v>10500000</v>
      </c>
      <c r="J494" s="1360">
        <v>10500000</v>
      </c>
      <c r="K494" s="1360">
        <v>0</v>
      </c>
    </row>
    <row r="495" spans="2:11" ht="12.75" customHeight="1">
      <c r="B495" s="1359" t="s">
        <v>2199</v>
      </c>
      <c r="C495" s="1360" t="s">
        <v>2200</v>
      </c>
      <c r="D495" s="1360">
        <v>0</v>
      </c>
      <c r="E495" s="1360">
        <v>0</v>
      </c>
      <c r="F495" s="1360">
        <v>0</v>
      </c>
      <c r="G495" s="1360">
        <v>0</v>
      </c>
      <c r="H495" s="1360">
        <v>0</v>
      </c>
      <c r="I495" s="1360">
        <v>0</v>
      </c>
      <c r="J495" s="1360">
        <v>0</v>
      </c>
      <c r="K495" s="1360">
        <v>0</v>
      </c>
    </row>
    <row r="496" spans="2:11" ht="12.75" customHeight="1">
      <c r="B496" s="1359" t="s">
        <v>2201</v>
      </c>
      <c r="C496" s="1360" t="s">
        <v>2202</v>
      </c>
      <c r="D496" s="1360">
        <v>0</v>
      </c>
      <c r="E496" s="1360">
        <v>0</v>
      </c>
      <c r="F496" s="1360">
        <v>0</v>
      </c>
      <c r="G496" s="1360">
        <v>0</v>
      </c>
      <c r="H496" s="1360">
        <v>0</v>
      </c>
      <c r="I496" s="1360">
        <v>0</v>
      </c>
      <c r="J496" s="1360">
        <v>0</v>
      </c>
      <c r="K496" s="1360">
        <v>0</v>
      </c>
    </row>
    <row r="497" spans="2:11" ht="12.75" customHeight="1">
      <c r="B497" s="1359" t="s">
        <v>2203</v>
      </c>
      <c r="C497" s="1360" t="s">
        <v>2204</v>
      </c>
      <c r="D497" s="1360">
        <v>0</v>
      </c>
      <c r="E497" s="1360">
        <v>0</v>
      </c>
      <c r="F497" s="1360">
        <v>0</v>
      </c>
      <c r="G497" s="1360">
        <v>0</v>
      </c>
      <c r="H497" s="1360">
        <v>0</v>
      </c>
      <c r="I497" s="1360">
        <v>0</v>
      </c>
      <c r="J497" s="1360">
        <v>0</v>
      </c>
      <c r="K497" s="1360">
        <v>0</v>
      </c>
    </row>
    <row r="498" spans="2:11" ht="12.75" customHeight="1">
      <c r="B498" s="1359" t="s">
        <v>2205</v>
      </c>
      <c r="C498" s="1360" t="s">
        <v>2206</v>
      </c>
      <c r="D498" s="1360">
        <v>0</v>
      </c>
      <c r="E498" s="1360">
        <v>0</v>
      </c>
      <c r="F498" s="1360">
        <v>0</v>
      </c>
      <c r="G498" s="1360">
        <v>0</v>
      </c>
      <c r="H498" s="1360">
        <v>0</v>
      </c>
      <c r="I498" s="1360">
        <v>0</v>
      </c>
      <c r="J498" s="1360">
        <v>0</v>
      </c>
      <c r="K498" s="1360">
        <v>0</v>
      </c>
    </row>
    <row r="499" spans="2:11" ht="12.75" customHeight="1">
      <c r="B499" s="1357" t="s">
        <v>2207</v>
      </c>
      <c r="C499" s="1355" t="s">
        <v>2208</v>
      </c>
      <c r="D499" s="1358">
        <v>0</v>
      </c>
      <c r="E499" s="1358">
        <v>0</v>
      </c>
      <c r="F499" s="1358">
        <v>0</v>
      </c>
      <c r="G499" s="1358">
        <v>0</v>
      </c>
      <c r="H499" s="1358">
        <v>0</v>
      </c>
      <c r="I499" s="1358">
        <v>0</v>
      </c>
      <c r="J499" s="1358">
        <v>0</v>
      </c>
      <c r="K499" s="1358">
        <v>0</v>
      </c>
    </row>
    <row r="500" spans="2:11" ht="12.75" customHeight="1">
      <c r="B500" s="1359" t="s">
        <v>2209</v>
      </c>
      <c r="C500" s="1360" t="s">
        <v>2210</v>
      </c>
      <c r="D500" s="1360">
        <v>0</v>
      </c>
      <c r="E500" s="1360">
        <v>0</v>
      </c>
      <c r="F500" s="1360">
        <v>0</v>
      </c>
      <c r="G500" s="1360">
        <v>0</v>
      </c>
      <c r="H500" s="1360">
        <v>0</v>
      </c>
      <c r="I500" s="1360">
        <v>0</v>
      </c>
      <c r="J500" s="1360">
        <v>0</v>
      </c>
      <c r="K500" s="1360">
        <v>0</v>
      </c>
    </row>
    <row r="501" spans="2:11" ht="12.75" customHeight="1">
      <c r="B501" s="1359" t="s">
        <v>2211</v>
      </c>
      <c r="C501" s="1360" t="s">
        <v>1855</v>
      </c>
      <c r="D501" s="1360">
        <v>0</v>
      </c>
      <c r="E501" s="1360">
        <v>0</v>
      </c>
      <c r="F501" s="1360">
        <v>0</v>
      </c>
      <c r="G501" s="1360">
        <v>0</v>
      </c>
      <c r="H501" s="1360">
        <v>0</v>
      </c>
      <c r="I501" s="1360">
        <v>0</v>
      </c>
      <c r="J501" s="1360">
        <v>0</v>
      </c>
      <c r="K501" s="1360">
        <v>0</v>
      </c>
    </row>
    <row r="502" spans="2:11" ht="12.75" customHeight="1">
      <c r="B502" s="1359" t="s">
        <v>2212</v>
      </c>
      <c r="C502" s="1360" t="s">
        <v>2213</v>
      </c>
      <c r="D502" s="1360">
        <v>0</v>
      </c>
      <c r="E502" s="1360">
        <v>0</v>
      </c>
      <c r="F502" s="1360">
        <v>0</v>
      </c>
      <c r="G502" s="1360">
        <v>0</v>
      </c>
      <c r="H502" s="1360">
        <v>0</v>
      </c>
      <c r="I502" s="1360">
        <v>0</v>
      </c>
      <c r="J502" s="1360">
        <v>0</v>
      </c>
      <c r="K502" s="1360">
        <v>0</v>
      </c>
    </row>
    <row r="503" spans="2:11" ht="12.75" customHeight="1">
      <c r="B503" s="1357" t="s">
        <v>2214</v>
      </c>
      <c r="C503" s="1355" t="s">
        <v>2215</v>
      </c>
      <c r="D503" s="1358">
        <v>0</v>
      </c>
      <c r="E503" s="1358">
        <v>0</v>
      </c>
      <c r="F503" s="1358">
        <v>0</v>
      </c>
      <c r="G503" s="1358">
        <v>0</v>
      </c>
      <c r="H503" s="1358">
        <v>0</v>
      </c>
      <c r="I503" s="1358">
        <v>0</v>
      </c>
      <c r="J503" s="1358">
        <v>0</v>
      </c>
      <c r="K503" s="1358">
        <v>0</v>
      </c>
    </row>
    <row r="504" spans="2:11" ht="12.75" customHeight="1">
      <c r="B504" s="1359" t="s">
        <v>2216</v>
      </c>
      <c r="C504" s="1360" t="s">
        <v>2217</v>
      </c>
      <c r="D504" s="1360">
        <v>0</v>
      </c>
      <c r="E504" s="1360">
        <v>0</v>
      </c>
      <c r="F504" s="1360">
        <v>0</v>
      </c>
      <c r="G504" s="1360">
        <v>0</v>
      </c>
      <c r="H504" s="1360">
        <v>0</v>
      </c>
      <c r="I504" s="1360">
        <v>0</v>
      </c>
      <c r="J504" s="1360">
        <v>0</v>
      </c>
      <c r="K504" s="1360">
        <v>0</v>
      </c>
    </row>
    <row r="505" spans="2:11" ht="12.75" customHeight="1">
      <c r="B505" s="1359" t="s">
        <v>2218</v>
      </c>
      <c r="C505" s="1360" t="s">
        <v>2219</v>
      </c>
      <c r="D505" s="1360">
        <v>0</v>
      </c>
      <c r="E505" s="1360">
        <v>0</v>
      </c>
      <c r="F505" s="1360">
        <v>0</v>
      </c>
      <c r="G505" s="1360">
        <v>0</v>
      </c>
      <c r="H505" s="1360">
        <v>0</v>
      </c>
      <c r="I505" s="1360">
        <v>0</v>
      </c>
      <c r="J505" s="1360">
        <v>0</v>
      </c>
      <c r="K505" s="1360">
        <v>0</v>
      </c>
    </row>
    <row r="506" spans="2:11" ht="12.75" customHeight="1">
      <c r="B506" s="1357" t="s">
        <v>2220</v>
      </c>
      <c r="C506" s="1355" t="s">
        <v>2221</v>
      </c>
      <c r="D506" s="1358">
        <v>0</v>
      </c>
      <c r="E506" s="1358">
        <v>0</v>
      </c>
      <c r="F506" s="1358">
        <v>0</v>
      </c>
      <c r="G506" s="1358">
        <v>0</v>
      </c>
      <c r="H506" s="1358">
        <v>0</v>
      </c>
      <c r="I506" s="1358">
        <v>0</v>
      </c>
      <c r="J506" s="1358">
        <v>0</v>
      </c>
      <c r="K506" s="1358">
        <v>0</v>
      </c>
    </row>
    <row r="507" spans="2:11" ht="12.75" customHeight="1">
      <c r="B507" s="1359" t="s">
        <v>2222</v>
      </c>
      <c r="C507" s="1360" t="s">
        <v>2221</v>
      </c>
      <c r="D507" s="1360">
        <v>0</v>
      </c>
      <c r="E507" s="1360">
        <v>0</v>
      </c>
      <c r="F507" s="1360">
        <v>0</v>
      </c>
      <c r="G507" s="1360">
        <v>0</v>
      </c>
      <c r="H507" s="1360">
        <v>0</v>
      </c>
      <c r="I507" s="1360">
        <v>0</v>
      </c>
      <c r="J507" s="1360">
        <v>0</v>
      </c>
      <c r="K507" s="1360">
        <v>0</v>
      </c>
    </row>
    <row r="508" spans="2:11" ht="12.75" customHeight="1">
      <c r="B508" s="1357" t="s">
        <v>2223</v>
      </c>
      <c r="C508" s="1355" t="s">
        <v>2224</v>
      </c>
      <c r="D508" s="1358">
        <v>0</v>
      </c>
      <c r="E508" s="1358">
        <v>0</v>
      </c>
      <c r="F508" s="1358">
        <v>0</v>
      </c>
      <c r="G508" s="1358">
        <v>0</v>
      </c>
      <c r="H508" s="1358">
        <v>0</v>
      </c>
      <c r="I508" s="1358">
        <v>0</v>
      </c>
      <c r="J508" s="1358">
        <v>0</v>
      </c>
      <c r="K508" s="1358">
        <v>0</v>
      </c>
    </row>
    <row r="509" spans="2:11" ht="12.75" customHeight="1">
      <c r="B509" s="1359" t="s">
        <v>2225</v>
      </c>
      <c r="C509" s="1360" t="s">
        <v>2226</v>
      </c>
      <c r="D509" s="1360">
        <v>0</v>
      </c>
      <c r="E509" s="1360">
        <v>0</v>
      </c>
      <c r="F509" s="1360">
        <v>0</v>
      </c>
      <c r="G509" s="1360">
        <v>0</v>
      </c>
      <c r="H509" s="1360">
        <v>0</v>
      </c>
      <c r="I509" s="1360">
        <v>0</v>
      </c>
      <c r="J509" s="1360">
        <v>0</v>
      </c>
      <c r="K509" s="1360">
        <v>0</v>
      </c>
    </row>
    <row r="510" spans="2:11" ht="12.75" customHeight="1">
      <c r="B510" s="1359" t="s">
        <v>2227</v>
      </c>
      <c r="C510" s="1360" t="s">
        <v>2228</v>
      </c>
      <c r="D510" s="1360">
        <v>0</v>
      </c>
      <c r="E510" s="1360">
        <v>0</v>
      </c>
      <c r="F510" s="1360">
        <v>0</v>
      </c>
      <c r="G510" s="1360">
        <v>0</v>
      </c>
      <c r="H510" s="1360">
        <v>0</v>
      </c>
      <c r="I510" s="1360">
        <v>0</v>
      </c>
      <c r="J510" s="1360">
        <v>0</v>
      </c>
      <c r="K510" s="1360">
        <v>0</v>
      </c>
    </row>
    <row r="511" spans="2:11" ht="12.75" customHeight="1">
      <c r="B511" s="1357" t="s">
        <v>2229</v>
      </c>
      <c r="C511" s="1355" t="s">
        <v>2230</v>
      </c>
      <c r="D511" s="1358">
        <v>0</v>
      </c>
      <c r="E511" s="1358">
        <v>0</v>
      </c>
      <c r="F511" s="1358">
        <v>0</v>
      </c>
      <c r="G511" s="1358">
        <v>0</v>
      </c>
      <c r="H511" s="1358">
        <v>0</v>
      </c>
      <c r="I511" s="1358">
        <v>0</v>
      </c>
      <c r="J511" s="1358">
        <v>0</v>
      </c>
      <c r="K511" s="1358">
        <v>0</v>
      </c>
    </row>
    <row r="512" spans="2:11" ht="12.75" customHeight="1">
      <c r="B512" s="1359" t="s">
        <v>2231</v>
      </c>
      <c r="C512" s="1360" t="s">
        <v>2230</v>
      </c>
      <c r="D512" s="1360">
        <v>0</v>
      </c>
      <c r="E512" s="1360">
        <v>0</v>
      </c>
      <c r="F512" s="1360">
        <v>0</v>
      </c>
      <c r="G512" s="1360">
        <v>0</v>
      </c>
      <c r="H512" s="1360">
        <v>0</v>
      </c>
      <c r="I512" s="1360">
        <v>0</v>
      </c>
      <c r="J512" s="1360">
        <v>0</v>
      </c>
      <c r="K512" s="1360">
        <v>0</v>
      </c>
    </row>
    <row r="513" spans="2:11" ht="12.75" customHeight="1">
      <c r="B513" s="1357" t="s">
        <v>2232</v>
      </c>
      <c r="C513" s="1355" t="s">
        <v>2233</v>
      </c>
      <c r="D513" s="1358">
        <v>0</v>
      </c>
      <c r="E513" s="1358">
        <v>0</v>
      </c>
      <c r="F513" s="1358">
        <v>0</v>
      </c>
      <c r="G513" s="1358">
        <v>0</v>
      </c>
      <c r="H513" s="1358">
        <v>0</v>
      </c>
      <c r="I513" s="1358">
        <v>0</v>
      </c>
      <c r="J513" s="1358">
        <v>0</v>
      </c>
      <c r="K513" s="1358">
        <v>0</v>
      </c>
    </row>
    <row r="514" spans="2:11" ht="12.75" customHeight="1">
      <c r="B514" s="1359" t="s">
        <v>2234</v>
      </c>
      <c r="C514" s="1360" t="s">
        <v>2233</v>
      </c>
      <c r="D514" s="1360">
        <v>0</v>
      </c>
      <c r="E514" s="1360">
        <v>0</v>
      </c>
      <c r="F514" s="1360">
        <v>0</v>
      </c>
      <c r="G514" s="1360">
        <v>0</v>
      </c>
      <c r="H514" s="1360">
        <v>0</v>
      </c>
      <c r="I514" s="1360">
        <v>0</v>
      </c>
      <c r="J514" s="1360">
        <v>0</v>
      </c>
      <c r="K514" s="1360">
        <v>0</v>
      </c>
    </row>
    <row r="515" spans="2:11" ht="12.75" customHeight="1">
      <c r="B515" s="1357" t="s">
        <v>2235</v>
      </c>
      <c r="C515" s="1355" t="s">
        <v>2236</v>
      </c>
      <c r="D515" s="1358">
        <v>0</v>
      </c>
      <c r="E515" s="1358">
        <v>0</v>
      </c>
      <c r="F515" s="1358">
        <v>0</v>
      </c>
      <c r="G515" s="1358">
        <v>0</v>
      </c>
      <c r="H515" s="1358">
        <v>0</v>
      </c>
      <c r="I515" s="1358">
        <v>0</v>
      </c>
      <c r="J515" s="1358">
        <v>0</v>
      </c>
      <c r="K515" s="1358">
        <v>0</v>
      </c>
    </row>
    <row r="516" spans="2:11" ht="12.75" customHeight="1">
      <c r="B516" s="1359" t="s">
        <v>2237</v>
      </c>
      <c r="C516" s="1360" t="s">
        <v>2238</v>
      </c>
      <c r="D516" s="1360">
        <v>0</v>
      </c>
      <c r="E516" s="1360">
        <v>0</v>
      </c>
      <c r="F516" s="1360">
        <v>0</v>
      </c>
      <c r="G516" s="1360">
        <v>0</v>
      </c>
      <c r="H516" s="1360">
        <v>0</v>
      </c>
      <c r="I516" s="1360">
        <v>0</v>
      </c>
      <c r="J516" s="1360">
        <v>0</v>
      </c>
      <c r="K516" s="1360">
        <v>0</v>
      </c>
    </row>
    <row r="517" spans="2:11" ht="12.75" customHeight="1">
      <c r="B517" s="1359" t="s">
        <v>2239</v>
      </c>
      <c r="C517" s="1360" t="s">
        <v>2240</v>
      </c>
      <c r="D517" s="1360">
        <v>0</v>
      </c>
      <c r="E517" s="1360">
        <v>0</v>
      </c>
      <c r="F517" s="1360">
        <v>0</v>
      </c>
      <c r="G517" s="1360">
        <v>0</v>
      </c>
      <c r="H517" s="1360">
        <v>0</v>
      </c>
      <c r="I517" s="1360">
        <v>0</v>
      </c>
      <c r="J517" s="1360">
        <v>0</v>
      </c>
      <c r="K517" s="1360">
        <v>0</v>
      </c>
    </row>
    <row r="518" spans="2:11" ht="12.75" customHeight="1">
      <c r="B518" s="1357" t="s">
        <v>2241</v>
      </c>
      <c r="C518" s="1355" t="s">
        <v>2242</v>
      </c>
      <c r="D518" s="1358">
        <v>0</v>
      </c>
      <c r="E518" s="1358">
        <v>0</v>
      </c>
      <c r="F518" s="1358">
        <v>0</v>
      </c>
      <c r="G518" s="1358">
        <v>0</v>
      </c>
      <c r="H518" s="1358">
        <v>0</v>
      </c>
      <c r="I518" s="1358">
        <v>0</v>
      </c>
      <c r="J518" s="1358">
        <v>0</v>
      </c>
      <c r="K518" s="1358">
        <v>0</v>
      </c>
    </row>
    <row r="519" spans="2:11" ht="12.75" customHeight="1">
      <c r="B519" s="1357" t="s">
        <v>2243</v>
      </c>
      <c r="C519" s="1355" t="s">
        <v>2244</v>
      </c>
      <c r="D519" s="1358">
        <v>0</v>
      </c>
      <c r="E519" s="1358">
        <v>0</v>
      </c>
      <c r="F519" s="1358">
        <v>0</v>
      </c>
      <c r="G519" s="1358">
        <v>0</v>
      </c>
      <c r="H519" s="1358">
        <v>0</v>
      </c>
      <c r="I519" s="1358">
        <v>0</v>
      </c>
      <c r="J519" s="1358">
        <v>0</v>
      </c>
      <c r="K519" s="1358">
        <v>0</v>
      </c>
    </row>
    <row r="520" spans="2:11" ht="12.75" customHeight="1">
      <c r="B520" s="1359" t="s">
        <v>2245</v>
      </c>
      <c r="C520" s="1360" t="s">
        <v>2246</v>
      </c>
      <c r="D520" s="1360">
        <v>0</v>
      </c>
      <c r="E520" s="1360">
        <v>0</v>
      </c>
      <c r="F520" s="1360">
        <v>0</v>
      </c>
      <c r="G520" s="1360">
        <v>0</v>
      </c>
      <c r="H520" s="1360">
        <v>0</v>
      </c>
      <c r="I520" s="1360">
        <v>0</v>
      </c>
      <c r="J520" s="1360">
        <v>0</v>
      </c>
      <c r="K520" s="1360">
        <v>0</v>
      </c>
    </row>
    <row r="521" spans="2:11" ht="12.75" customHeight="1">
      <c r="B521" s="1357" t="s">
        <v>2247</v>
      </c>
      <c r="C521" s="1355" t="s">
        <v>2248</v>
      </c>
      <c r="D521" s="1358">
        <v>0</v>
      </c>
      <c r="E521" s="1358">
        <v>0</v>
      </c>
      <c r="F521" s="1358">
        <v>0</v>
      </c>
      <c r="G521" s="1358">
        <v>0</v>
      </c>
      <c r="H521" s="1358">
        <v>0</v>
      </c>
      <c r="I521" s="1358">
        <v>0</v>
      </c>
      <c r="J521" s="1358">
        <v>0</v>
      </c>
      <c r="K521" s="1358">
        <v>0</v>
      </c>
    </row>
    <row r="522" spans="2:11" ht="12.75" customHeight="1">
      <c r="B522" s="1359" t="s">
        <v>2249</v>
      </c>
      <c r="C522" s="1360" t="s">
        <v>2248</v>
      </c>
      <c r="D522" s="1360">
        <v>0</v>
      </c>
      <c r="E522" s="1360">
        <v>0</v>
      </c>
      <c r="F522" s="1360">
        <v>0</v>
      </c>
      <c r="G522" s="1360">
        <v>0</v>
      </c>
      <c r="H522" s="1360">
        <v>0</v>
      </c>
      <c r="I522" s="1360">
        <v>0</v>
      </c>
      <c r="J522" s="1360">
        <v>0</v>
      </c>
      <c r="K522" s="1360">
        <v>0</v>
      </c>
    </row>
    <row r="523" spans="2:11" ht="12.75" customHeight="1">
      <c r="B523" s="1357" t="s">
        <v>2250</v>
      </c>
      <c r="C523" s="1355" t="s">
        <v>2251</v>
      </c>
      <c r="D523" s="1358">
        <v>0</v>
      </c>
      <c r="E523" s="1358">
        <v>0</v>
      </c>
      <c r="F523" s="1358">
        <v>0</v>
      </c>
      <c r="G523" s="1358">
        <v>0</v>
      </c>
      <c r="H523" s="1358">
        <v>0</v>
      </c>
      <c r="I523" s="1358">
        <v>0</v>
      </c>
      <c r="J523" s="1358">
        <v>0</v>
      </c>
      <c r="K523" s="1358">
        <v>0</v>
      </c>
    </row>
    <row r="524" spans="2:11" ht="12.75" customHeight="1">
      <c r="B524" s="1359" t="s">
        <v>2252</v>
      </c>
      <c r="C524" s="1360" t="s">
        <v>2253</v>
      </c>
      <c r="D524" s="1360">
        <v>0</v>
      </c>
      <c r="E524" s="1360">
        <v>0</v>
      </c>
      <c r="F524" s="1360">
        <v>0</v>
      </c>
      <c r="G524" s="1360">
        <v>0</v>
      </c>
      <c r="H524" s="1360">
        <v>0</v>
      </c>
      <c r="I524" s="1360">
        <v>0</v>
      </c>
      <c r="J524" s="1360">
        <v>0</v>
      </c>
      <c r="K524" s="1360">
        <v>0</v>
      </c>
    </row>
    <row r="525" spans="2:11" ht="12.75" customHeight="1">
      <c r="B525" s="1359" t="s">
        <v>2254</v>
      </c>
      <c r="C525" s="1360" t="s">
        <v>2251</v>
      </c>
      <c r="D525" s="1360">
        <v>0</v>
      </c>
      <c r="E525" s="1360">
        <v>0</v>
      </c>
      <c r="F525" s="1360">
        <v>0</v>
      </c>
      <c r="G525" s="1360">
        <v>0</v>
      </c>
      <c r="H525" s="1360">
        <v>0</v>
      </c>
      <c r="I525" s="1360">
        <v>0</v>
      </c>
      <c r="J525" s="1360">
        <v>0</v>
      </c>
      <c r="K525" s="1360">
        <v>0</v>
      </c>
    </row>
    <row r="526" spans="2:11" ht="12.75" customHeight="1">
      <c r="B526" s="1357" t="s">
        <v>2255</v>
      </c>
      <c r="C526" s="1355" t="s">
        <v>2256</v>
      </c>
      <c r="D526" s="1358">
        <v>0</v>
      </c>
      <c r="E526" s="1358">
        <v>0</v>
      </c>
      <c r="F526" s="1358">
        <v>0</v>
      </c>
      <c r="G526" s="1358">
        <v>0</v>
      </c>
      <c r="H526" s="1358">
        <v>0</v>
      </c>
      <c r="I526" s="1358">
        <v>0</v>
      </c>
      <c r="J526" s="1358">
        <v>0</v>
      </c>
      <c r="K526" s="1358">
        <v>0</v>
      </c>
    </row>
    <row r="527" spans="2:11" ht="12.75" customHeight="1">
      <c r="B527" s="1357" t="s">
        <v>2257</v>
      </c>
      <c r="C527" s="1355" t="s">
        <v>2258</v>
      </c>
      <c r="D527" s="1358">
        <v>0</v>
      </c>
      <c r="E527" s="1358">
        <v>0</v>
      </c>
      <c r="F527" s="1358">
        <v>0</v>
      </c>
      <c r="G527" s="1358">
        <v>0</v>
      </c>
      <c r="H527" s="1358">
        <v>0</v>
      </c>
      <c r="I527" s="1358">
        <v>0</v>
      </c>
      <c r="J527" s="1358">
        <v>0</v>
      </c>
      <c r="K527" s="1358">
        <v>0</v>
      </c>
    </row>
    <row r="528" spans="2:11" ht="12.75" customHeight="1">
      <c r="B528" s="1359" t="s">
        <v>2259</v>
      </c>
      <c r="C528" s="1360" t="s">
        <v>2258</v>
      </c>
      <c r="D528" s="1360">
        <v>0</v>
      </c>
      <c r="E528" s="1360">
        <v>0</v>
      </c>
      <c r="F528" s="1360">
        <v>0</v>
      </c>
      <c r="G528" s="1360">
        <v>0</v>
      </c>
      <c r="H528" s="1360">
        <v>0</v>
      </c>
      <c r="I528" s="1360">
        <v>0</v>
      </c>
      <c r="J528" s="1360">
        <v>0</v>
      </c>
      <c r="K528" s="1360">
        <v>0</v>
      </c>
    </row>
    <row r="529" spans="2:11" ht="12.75" customHeight="1">
      <c r="B529" s="1357" t="s">
        <v>2260</v>
      </c>
      <c r="C529" s="1355" t="s">
        <v>2261</v>
      </c>
      <c r="D529" s="1358">
        <v>0</v>
      </c>
      <c r="E529" s="1358">
        <v>0</v>
      </c>
      <c r="F529" s="1358">
        <v>0</v>
      </c>
      <c r="G529" s="1358">
        <v>0</v>
      </c>
      <c r="H529" s="1358">
        <v>0</v>
      </c>
      <c r="I529" s="1358">
        <v>0</v>
      </c>
      <c r="J529" s="1358">
        <v>0</v>
      </c>
      <c r="K529" s="1358">
        <v>0</v>
      </c>
    </row>
    <row r="530" spans="2:11" ht="12.75" customHeight="1">
      <c r="B530" s="1359" t="s">
        <v>2262</v>
      </c>
      <c r="C530" s="1360" t="s">
        <v>2261</v>
      </c>
      <c r="D530" s="1360">
        <v>0</v>
      </c>
      <c r="E530" s="1360">
        <v>0</v>
      </c>
      <c r="F530" s="1360">
        <v>0</v>
      </c>
      <c r="G530" s="1360">
        <v>0</v>
      </c>
      <c r="H530" s="1360">
        <v>0</v>
      </c>
      <c r="I530" s="1360">
        <v>0</v>
      </c>
      <c r="J530" s="1360">
        <v>0</v>
      </c>
      <c r="K530" s="1360">
        <v>0</v>
      </c>
    </row>
    <row r="531" spans="2:11" ht="12.75" customHeight="1">
      <c r="B531" s="1357" t="s">
        <v>2263</v>
      </c>
      <c r="C531" s="1355" t="s">
        <v>2264</v>
      </c>
      <c r="D531" s="1358">
        <v>0</v>
      </c>
      <c r="E531" s="1358">
        <v>0</v>
      </c>
      <c r="F531" s="1358">
        <v>0</v>
      </c>
      <c r="G531" s="1358">
        <v>0</v>
      </c>
      <c r="H531" s="1358">
        <v>0</v>
      </c>
      <c r="I531" s="1358">
        <v>0</v>
      </c>
      <c r="J531" s="1358">
        <v>0</v>
      </c>
      <c r="K531" s="1358">
        <v>0</v>
      </c>
    </row>
    <row r="532" spans="2:11" ht="12.75" customHeight="1">
      <c r="B532" s="1359" t="s">
        <v>2265</v>
      </c>
      <c r="C532" s="1360" t="s">
        <v>2264</v>
      </c>
      <c r="D532" s="1360">
        <v>0</v>
      </c>
      <c r="E532" s="1360">
        <v>0</v>
      </c>
      <c r="F532" s="1360">
        <v>0</v>
      </c>
      <c r="G532" s="1360">
        <v>0</v>
      </c>
      <c r="H532" s="1360">
        <v>0</v>
      </c>
      <c r="I532" s="1360">
        <v>0</v>
      </c>
      <c r="J532" s="1360">
        <v>0</v>
      </c>
      <c r="K532" s="1360">
        <v>0</v>
      </c>
    </row>
    <row r="533" spans="2:11" ht="12.75" customHeight="1">
      <c r="B533" s="1357" t="s">
        <v>2266</v>
      </c>
      <c r="C533" s="1355" t="s">
        <v>2267</v>
      </c>
      <c r="D533" s="1358">
        <v>0</v>
      </c>
      <c r="E533" s="1358">
        <v>0</v>
      </c>
      <c r="F533" s="1358">
        <v>0</v>
      </c>
      <c r="G533" s="1358">
        <v>0</v>
      </c>
      <c r="H533" s="1358">
        <v>0</v>
      </c>
      <c r="I533" s="1358">
        <v>0</v>
      </c>
      <c r="J533" s="1358">
        <v>0</v>
      </c>
      <c r="K533" s="1358">
        <v>0</v>
      </c>
    </row>
    <row r="534" spans="2:11" ht="12.75" customHeight="1">
      <c r="B534" s="1359" t="s">
        <v>2268</v>
      </c>
      <c r="C534" s="1360" t="s">
        <v>2269</v>
      </c>
      <c r="D534" s="1360">
        <v>0</v>
      </c>
      <c r="E534" s="1360">
        <v>0</v>
      </c>
      <c r="F534" s="1360">
        <v>0</v>
      </c>
      <c r="G534" s="1360">
        <v>0</v>
      </c>
      <c r="H534" s="1360">
        <v>0</v>
      </c>
      <c r="I534" s="1360">
        <v>0</v>
      </c>
      <c r="J534" s="1360">
        <v>0</v>
      </c>
      <c r="K534" s="1360">
        <v>0</v>
      </c>
    </row>
    <row r="535" spans="2:11" ht="12.75" customHeight="1">
      <c r="B535" s="1357" t="s">
        <v>2270</v>
      </c>
      <c r="C535" s="1355" t="s">
        <v>2271</v>
      </c>
      <c r="D535" s="1358">
        <v>0</v>
      </c>
      <c r="E535" s="1358">
        <v>0</v>
      </c>
      <c r="F535" s="1358">
        <v>0</v>
      </c>
      <c r="G535" s="1358">
        <v>0</v>
      </c>
      <c r="H535" s="1358">
        <v>0</v>
      </c>
      <c r="I535" s="1358">
        <v>0</v>
      </c>
      <c r="J535" s="1358">
        <v>0</v>
      </c>
      <c r="K535" s="1358">
        <v>0</v>
      </c>
    </row>
    <row r="536" spans="2:11" ht="12.75" customHeight="1">
      <c r="B536" s="1359" t="s">
        <v>2272</v>
      </c>
      <c r="C536" s="1360" t="s">
        <v>2271</v>
      </c>
      <c r="D536" s="1360">
        <v>0</v>
      </c>
      <c r="E536" s="1360">
        <v>0</v>
      </c>
      <c r="F536" s="1360">
        <v>0</v>
      </c>
      <c r="G536" s="1360">
        <v>0</v>
      </c>
      <c r="H536" s="1360">
        <v>0</v>
      </c>
      <c r="I536" s="1360">
        <v>0</v>
      </c>
      <c r="J536" s="1360">
        <v>0</v>
      </c>
      <c r="K536" s="1360">
        <v>0</v>
      </c>
    </row>
    <row r="537" spans="2:11" ht="12.75" customHeight="1">
      <c r="B537" s="1357" t="s">
        <v>2273</v>
      </c>
      <c r="C537" s="1355" t="s">
        <v>2274</v>
      </c>
      <c r="D537" s="1358">
        <v>0</v>
      </c>
      <c r="E537" s="1358">
        <v>0</v>
      </c>
      <c r="F537" s="1358">
        <v>0</v>
      </c>
      <c r="G537" s="1358">
        <v>0</v>
      </c>
      <c r="H537" s="1358">
        <v>0</v>
      </c>
      <c r="I537" s="1358">
        <v>0</v>
      </c>
      <c r="J537" s="1358">
        <v>0</v>
      </c>
      <c r="K537" s="1358">
        <v>0</v>
      </c>
    </row>
    <row r="538" spans="2:11" ht="12.75" customHeight="1">
      <c r="B538" s="1359" t="s">
        <v>2275</v>
      </c>
      <c r="C538" s="1360" t="s">
        <v>2274</v>
      </c>
      <c r="D538" s="1360">
        <v>0</v>
      </c>
      <c r="E538" s="1360">
        <v>0</v>
      </c>
      <c r="F538" s="1360">
        <v>0</v>
      </c>
      <c r="G538" s="1360">
        <v>0</v>
      </c>
      <c r="H538" s="1360">
        <v>0</v>
      </c>
      <c r="I538" s="1360">
        <v>0</v>
      </c>
      <c r="J538" s="1360">
        <v>0</v>
      </c>
      <c r="K538" s="1360">
        <v>0</v>
      </c>
    </row>
    <row r="539" spans="2:11" ht="12.75" customHeight="1">
      <c r="B539" s="1357" t="s">
        <v>2276</v>
      </c>
      <c r="C539" s="1355" t="s">
        <v>2277</v>
      </c>
      <c r="D539" s="1358">
        <v>0</v>
      </c>
      <c r="E539" s="1358">
        <v>0</v>
      </c>
      <c r="F539" s="1358">
        <v>0</v>
      </c>
      <c r="G539" s="1358">
        <v>0</v>
      </c>
      <c r="H539" s="1358">
        <v>0</v>
      </c>
      <c r="I539" s="1358">
        <v>0</v>
      </c>
      <c r="J539" s="1358">
        <v>0</v>
      </c>
      <c r="K539" s="1358">
        <v>0</v>
      </c>
    </row>
    <row r="540" spans="2:11" ht="12.75" customHeight="1">
      <c r="B540" s="1359" t="s">
        <v>2278</v>
      </c>
      <c r="C540" s="1360" t="s">
        <v>2277</v>
      </c>
      <c r="D540" s="1360">
        <v>0</v>
      </c>
      <c r="E540" s="1360">
        <v>0</v>
      </c>
      <c r="F540" s="1360">
        <v>0</v>
      </c>
      <c r="G540" s="1360">
        <v>0</v>
      </c>
      <c r="H540" s="1360">
        <v>0</v>
      </c>
      <c r="I540" s="1360">
        <v>0</v>
      </c>
      <c r="J540" s="1360">
        <v>0</v>
      </c>
      <c r="K540" s="1360">
        <v>0</v>
      </c>
    </row>
    <row r="541" spans="2:11" ht="12.75" customHeight="1">
      <c r="B541" s="1357" t="s">
        <v>2279</v>
      </c>
      <c r="C541" s="1355" t="s">
        <v>2280</v>
      </c>
      <c r="D541" s="1358">
        <v>0</v>
      </c>
      <c r="E541" s="1358">
        <v>0</v>
      </c>
      <c r="F541" s="1358">
        <v>0</v>
      </c>
      <c r="G541" s="1358">
        <v>0</v>
      </c>
      <c r="H541" s="1358">
        <v>0</v>
      </c>
      <c r="I541" s="1358">
        <v>0</v>
      </c>
      <c r="J541" s="1358">
        <v>0</v>
      </c>
      <c r="K541" s="1358">
        <v>0</v>
      </c>
    </row>
    <row r="542" spans="2:11" ht="12.75" customHeight="1">
      <c r="B542" s="1357" t="s">
        <v>2281</v>
      </c>
      <c r="C542" s="1355" t="s">
        <v>2282</v>
      </c>
      <c r="D542" s="1358">
        <v>0</v>
      </c>
      <c r="E542" s="1358">
        <v>0</v>
      </c>
      <c r="F542" s="1358">
        <v>0</v>
      </c>
      <c r="G542" s="1358">
        <v>0</v>
      </c>
      <c r="H542" s="1358">
        <v>0</v>
      </c>
      <c r="I542" s="1358">
        <v>0</v>
      </c>
      <c r="J542" s="1358">
        <v>0</v>
      </c>
      <c r="K542" s="1358">
        <v>0</v>
      </c>
    </row>
    <row r="543" spans="2:11" ht="12.75" customHeight="1">
      <c r="B543" s="1359" t="s">
        <v>2283</v>
      </c>
      <c r="C543" s="1360" t="s">
        <v>2282</v>
      </c>
      <c r="D543" s="1360">
        <v>0</v>
      </c>
      <c r="E543" s="1360">
        <v>0</v>
      </c>
      <c r="F543" s="1360">
        <v>0</v>
      </c>
      <c r="G543" s="1360">
        <v>0</v>
      </c>
      <c r="H543" s="1360">
        <v>0</v>
      </c>
      <c r="I543" s="1360">
        <v>0</v>
      </c>
      <c r="J543" s="1360">
        <v>0</v>
      </c>
      <c r="K543" s="1360">
        <v>0</v>
      </c>
    </row>
    <row r="544" spans="2:11" ht="12.75" customHeight="1">
      <c r="B544" s="1357" t="s">
        <v>2284</v>
      </c>
      <c r="C544" s="1355" t="s">
        <v>2285</v>
      </c>
      <c r="D544" s="1358">
        <v>0</v>
      </c>
      <c r="E544" s="1358">
        <v>0</v>
      </c>
      <c r="F544" s="1358">
        <v>0</v>
      </c>
      <c r="G544" s="1358">
        <v>0</v>
      </c>
      <c r="H544" s="1358">
        <v>0</v>
      </c>
      <c r="I544" s="1358">
        <v>0</v>
      </c>
      <c r="J544" s="1358">
        <v>0</v>
      </c>
      <c r="K544" s="1358">
        <v>0</v>
      </c>
    </row>
    <row r="545" spans="2:11" ht="12.75" customHeight="1">
      <c r="B545" s="1357" t="s">
        <v>2286</v>
      </c>
      <c r="C545" s="1355" t="s">
        <v>2287</v>
      </c>
      <c r="D545" s="1358">
        <v>0</v>
      </c>
      <c r="E545" s="1358">
        <v>0</v>
      </c>
      <c r="F545" s="1358">
        <v>0</v>
      </c>
      <c r="G545" s="1358">
        <v>0</v>
      </c>
      <c r="H545" s="1358">
        <v>0</v>
      </c>
      <c r="I545" s="1358">
        <v>0</v>
      </c>
      <c r="J545" s="1358">
        <v>0</v>
      </c>
      <c r="K545" s="1358">
        <v>0</v>
      </c>
    </row>
    <row r="546" spans="2:11" ht="12.75" customHeight="1">
      <c r="B546" s="1359" t="s">
        <v>2288</v>
      </c>
      <c r="C546" s="1360" t="s">
        <v>2287</v>
      </c>
      <c r="D546" s="1360">
        <v>0</v>
      </c>
      <c r="E546" s="1360">
        <v>0</v>
      </c>
      <c r="F546" s="1360">
        <v>0</v>
      </c>
      <c r="G546" s="1360">
        <v>0</v>
      </c>
      <c r="H546" s="1360">
        <v>0</v>
      </c>
      <c r="I546" s="1360">
        <v>0</v>
      </c>
      <c r="J546" s="1360">
        <v>0</v>
      </c>
      <c r="K546" s="1360">
        <v>0</v>
      </c>
    </row>
    <row r="547" spans="2:11" ht="12.75" customHeight="1">
      <c r="B547" s="1357" t="s">
        <v>2289</v>
      </c>
      <c r="C547" s="1355" t="s">
        <v>2290</v>
      </c>
      <c r="D547" s="1358">
        <v>0</v>
      </c>
      <c r="E547" s="1358">
        <v>0</v>
      </c>
      <c r="F547" s="1358">
        <v>0</v>
      </c>
      <c r="G547" s="1358">
        <v>0</v>
      </c>
      <c r="H547" s="1358">
        <v>0</v>
      </c>
      <c r="I547" s="1358">
        <v>0</v>
      </c>
      <c r="J547" s="1358">
        <v>0</v>
      </c>
      <c r="K547" s="1358">
        <v>0</v>
      </c>
    </row>
    <row r="548" spans="2:11" ht="12.75" customHeight="1">
      <c r="B548" s="1359" t="s">
        <v>2291</v>
      </c>
      <c r="C548" s="1360" t="s">
        <v>2290</v>
      </c>
      <c r="D548" s="1360">
        <v>0</v>
      </c>
      <c r="E548" s="1360">
        <v>0</v>
      </c>
      <c r="F548" s="1360">
        <v>0</v>
      </c>
      <c r="G548" s="1360">
        <v>0</v>
      </c>
      <c r="H548" s="1360">
        <v>0</v>
      </c>
      <c r="I548" s="1360">
        <v>0</v>
      </c>
      <c r="J548" s="1360">
        <v>0</v>
      </c>
      <c r="K548" s="1360">
        <v>0</v>
      </c>
    </row>
    <row r="549" spans="2:11" ht="12.75" customHeight="1">
      <c r="B549" s="1359" t="s">
        <v>2292</v>
      </c>
      <c r="C549" s="1360" t="s">
        <v>2148</v>
      </c>
      <c r="D549" s="1360">
        <v>0</v>
      </c>
      <c r="E549" s="1360">
        <v>0</v>
      </c>
      <c r="F549" s="1360">
        <v>0</v>
      </c>
      <c r="G549" s="1360">
        <v>0</v>
      </c>
      <c r="H549" s="1360">
        <v>0</v>
      </c>
      <c r="I549" s="1360">
        <v>0</v>
      </c>
      <c r="J549" s="1360">
        <v>0</v>
      </c>
      <c r="K549" s="1360">
        <v>0</v>
      </c>
    </row>
    <row r="550" spans="2:11" ht="12.75" customHeight="1">
      <c r="B550" s="1357" t="s">
        <v>2293</v>
      </c>
      <c r="C550" s="1355" t="s">
        <v>2294</v>
      </c>
      <c r="D550" s="1358">
        <v>0</v>
      </c>
      <c r="E550" s="1358">
        <v>0</v>
      </c>
      <c r="F550" s="1358">
        <v>0</v>
      </c>
      <c r="G550" s="1358">
        <v>0</v>
      </c>
      <c r="H550" s="1358">
        <v>0</v>
      </c>
      <c r="I550" s="1358">
        <v>0</v>
      </c>
      <c r="J550" s="1358">
        <v>0</v>
      </c>
      <c r="K550" s="1358">
        <v>0</v>
      </c>
    </row>
    <row r="551" spans="2:11" ht="12.75" customHeight="1">
      <c r="B551" s="1359" t="s">
        <v>2295</v>
      </c>
      <c r="C551" s="1360" t="s">
        <v>2294</v>
      </c>
      <c r="D551" s="1360">
        <v>0</v>
      </c>
      <c r="E551" s="1360">
        <v>0</v>
      </c>
      <c r="F551" s="1360">
        <v>0</v>
      </c>
      <c r="G551" s="1360">
        <v>0</v>
      </c>
      <c r="H551" s="1360">
        <v>0</v>
      </c>
      <c r="I551" s="1360">
        <v>0</v>
      </c>
      <c r="J551" s="1360">
        <v>0</v>
      </c>
      <c r="K551" s="1360">
        <v>0</v>
      </c>
    </row>
    <row r="552" spans="2:11" ht="12.75" customHeight="1">
      <c r="B552" s="1357" t="s">
        <v>2296</v>
      </c>
      <c r="C552" s="1355" t="s">
        <v>2297</v>
      </c>
      <c r="D552" s="1358">
        <v>0</v>
      </c>
      <c r="E552" s="1358">
        <v>0</v>
      </c>
      <c r="F552" s="1358">
        <v>0</v>
      </c>
      <c r="G552" s="1358">
        <v>0</v>
      </c>
      <c r="H552" s="1358">
        <v>0</v>
      </c>
      <c r="I552" s="1358">
        <v>0</v>
      </c>
      <c r="J552" s="1358">
        <v>0</v>
      </c>
      <c r="K552" s="1358">
        <v>0</v>
      </c>
    </row>
    <row r="553" spans="2:11" ht="12.75" customHeight="1">
      <c r="B553" s="1359" t="s">
        <v>2298</v>
      </c>
      <c r="C553" s="1360" t="s">
        <v>2299</v>
      </c>
      <c r="D553" s="1360">
        <v>0</v>
      </c>
      <c r="E553" s="1360">
        <v>0</v>
      </c>
      <c r="F553" s="1360">
        <v>0</v>
      </c>
      <c r="G553" s="1360">
        <v>0</v>
      </c>
      <c r="H553" s="1360">
        <v>0</v>
      </c>
      <c r="I553" s="1360">
        <v>0</v>
      </c>
      <c r="J553" s="1360">
        <v>0</v>
      </c>
      <c r="K553" s="1360">
        <v>0</v>
      </c>
    </row>
    <row r="554" spans="2:11" ht="12.75" customHeight="1">
      <c r="B554" s="1357" t="s">
        <v>2300</v>
      </c>
      <c r="C554" s="1355" t="s">
        <v>2301</v>
      </c>
      <c r="D554" s="1358">
        <v>0</v>
      </c>
      <c r="E554" s="1358">
        <v>0</v>
      </c>
      <c r="F554" s="1358">
        <v>0</v>
      </c>
      <c r="G554" s="1358">
        <v>0</v>
      </c>
      <c r="H554" s="1358">
        <v>0</v>
      </c>
      <c r="I554" s="1358">
        <v>0</v>
      </c>
      <c r="J554" s="1358">
        <v>0</v>
      </c>
      <c r="K554" s="1358">
        <v>0</v>
      </c>
    </row>
    <row r="555" spans="2:11" ht="12.75" customHeight="1">
      <c r="B555" s="1359" t="s">
        <v>2302</v>
      </c>
      <c r="C555" s="1360" t="s">
        <v>2301</v>
      </c>
      <c r="D555" s="1360">
        <v>0</v>
      </c>
      <c r="E555" s="1360">
        <v>0</v>
      </c>
      <c r="F555" s="1360">
        <v>0</v>
      </c>
      <c r="G555" s="1360">
        <v>0</v>
      </c>
      <c r="H555" s="1360">
        <v>0</v>
      </c>
      <c r="I555" s="1360">
        <v>0</v>
      </c>
      <c r="J555" s="1360">
        <v>0</v>
      </c>
      <c r="K555" s="1360">
        <v>0</v>
      </c>
    </row>
    <row r="556" spans="2:11" ht="12.75" customHeight="1">
      <c r="B556" s="1357" t="s">
        <v>2303</v>
      </c>
      <c r="C556" s="1355" t="s">
        <v>2304</v>
      </c>
      <c r="D556" s="1358">
        <v>0</v>
      </c>
      <c r="E556" s="1358">
        <v>0</v>
      </c>
      <c r="F556" s="1358">
        <v>0</v>
      </c>
      <c r="G556" s="1358">
        <v>0</v>
      </c>
      <c r="H556" s="1358">
        <v>0</v>
      </c>
      <c r="I556" s="1358">
        <v>0</v>
      </c>
      <c r="J556" s="1358">
        <v>0</v>
      </c>
      <c r="K556" s="1358">
        <v>0</v>
      </c>
    </row>
    <row r="557" spans="2:11" ht="12.75" customHeight="1">
      <c r="B557" s="1357" t="s">
        <v>2305</v>
      </c>
      <c r="C557" s="1355" t="s">
        <v>2306</v>
      </c>
      <c r="D557" s="1358">
        <v>0</v>
      </c>
      <c r="E557" s="1358">
        <v>0</v>
      </c>
      <c r="F557" s="1358">
        <v>0</v>
      </c>
      <c r="G557" s="1358">
        <v>0</v>
      </c>
      <c r="H557" s="1358">
        <v>0</v>
      </c>
      <c r="I557" s="1358">
        <v>0</v>
      </c>
      <c r="J557" s="1358">
        <v>0</v>
      </c>
      <c r="K557" s="1358">
        <v>0</v>
      </c>
    </row>
    <row r="558" spans="2:11" ht="12.75" customHeight="1">
      <c r="B558" s="1359" t="s">
        <v>2307</v>
      </c>
      <c r="C558" s="1360" t="s">
        <v>2306</v>
      </c>
      <c r="D558" s="1360">
        <v>0</v>
      </c>
      <c r="E558" s="1360">
        <v>0</v>
      </c>
      <c r="F558" s="1360">
        <v>0</v>
      </c>
      <c r="G558" s="1360">
        <v>0</v>
      </c>
      <c r="H558" s="1360">
        <v>0</v>
      </c>
      <c r="I558" s="1360">
        <v>0</v>
      </c>
      <c r="J558" s="1360">
        <v>0</v>
      </c>
      <c r="K558" s="1360">
        <v>0</v>
      </c>
    </row>
    <row r="559" spans="2:11" ht="12.75" customHeight="1">
      <c r="B559" s="1357" t="s">
        <v>2308</v>
      </c>
      <c r="C559" s="1355" t="s">
        <v>2309</v>
      </c>
      <c r="D559" s="1358">
        <v>0</v>
      </c>
      <c r="E559" s="1358">
        <v>0</v>
      </c>
      <c r="F559" s="1358">
        <v>0</v>
      </c>
      <c r="G559" s="1358">
        <v>0</v>
      </c>
      <c r="H559" s="1358">
        <v>0</v>
      </c>
      <c r="I559" s="1358">
        <v>0</v>
      </c>
      <c r="J559" s="1358">
        <v>0</v>
      </c>
      <c r="K559" s="1358">
        <v>0</v>
      </c>
    </row>
    <row r="560" spans="2:11" ht="12.75" customHeight="1">
      <c r="B560" s="1359" t="s">
        <v>2310</v>
      </c>
      <c r="C560" s="1360" t="s">
        <v>2309</v>
      </c>
      <c r="D560" s="1360">
        <v>0</v>
      </c>
      <c r="E560" s="1360">
        <v>0</v>
      </c>
      <c r="F560" s="1360">
        <v>0</v>
      </c>
      <c r="G560" s="1360">
        <v>0</v>
      </c>
      <c r="H560" s="1360">
        <v>0</v>
      </c>
      <c r="I560" s="1360">
        <v>0</v>
      </c>
      <c r="J560" s="1360">
        <v>0</v>
      </c>
      <c r="K560" s="1360">
        <v>0</v>
      </c>
    </row>
    <row r="561" spans="2:11" ht="12.75" customHeight="1">
      <c r="B561" s="1357" t="s">
        <v>2311</v>
      </c>
      <c r="C561" s="1355" t="s">
        <v>2312</v>
      </c>
      <c r="D561" s="1358">
        <v>0</v>
      </c>
      <c r="E561" s="1358">
        <v>0</v>
      </c>
      <c r="F561" s="1358">
        <v>0</v>
      </c>
      <c r="G561" s="1358">
        <v>0</v>
      </c>
      <c r="H561" s="1358">
        <v>0</v>
      </c>
      <c r="I561" s="1358">
        <v>0</v>
      </c>
      <c r="J561" s="1358">
        <v>0</v>
      </c>
      <c r="K561" s="1358">
        <v>0</v>
      </c>
    </row>
    <row r="562" spans="2:11" ht="12.75" customHeight="1">
      <c r="B562" s="1359" t="s">
        <v>2313</v>
      </c>
      <c r="C562" s="1360" t="s">
        <v>2312</v>
      </c>
      <c r="D562" s="1360">
        <v>0</v>
      </c>
      <c r="E562" s="1360">
        <v>0</v>
      </c>
      <c r="F562" s="1360">
        <v>0</v>
      </c>
      <c r="G562" s="1360">
        <v>0</v>
      </c>
      <c r="H562" s="1360">
        <v>0</v>
      </c>
      <c r="I562" s="1360">
        <v>0</v>
      </c>
      <c r="J562" s="1360">
        <v>0</v>
      </c>
      <c r="K562" s="1360">
        <v>0</v>
      </c>
    </row>
    <row r="563" spans="2:11" ht="12.75" customHeight="1">
      <c r="B563" s="1356" t="s">
        <v>1562</v>
      </c>
      <c r="C563" s="1356"/>
      <c r="D563" s="1356">
        <v>12125345</v>
      </c>
      <c r="E563" s="1356">
        <v>0</v>
      </c>
      <c r="F563" s="1356">
        <v>12125345</v>
      </c>
      <c r="G563" s="1356">
        <v>0</v>
      </c>
      <c r="H563" s="1356">
        <v>0</v>
      </c>
      <c r="I563" s="1356">
        <v>12018581.52</v>
      </c>
      <c r="J563" s="1356">
        <v>12018581.52</v>
      </c>
      <c r="K563" s="1356">
        <v>106763.48</v>
      </c>
    </row>
    <row r="564" spans="2:11" ht="12.75" customHeight="1">
      <c r="B564" s="1354" t="s">
        <v>2314</v>
      </c>
      <c r="C564" s="1355" t="s">
        <v>2315</v>
      </c>
      <c r="D564" s="1356">
        <v>2917863.25</v>
      </c>
      <c r="E564" s="1356">
        <v>-350000</v>
      </c>
      <c r="F564" s="1356">
        <v>2567863.25</v>
      </c>
      <c r="G564" s="1356">
        <v>0</v>
      </c>
      <c r="H564" s="1356">
        <v>0</v>
      </c>
      <c r="I564" s="1356">
        <v>944190.74</v>
      </c>
      <c r="J564" s="1356">
        <v>944190.74</v>
      </c>
      <c r="K564" s="1356">
        <v>1623672.51</v>
      </c>
    </row>
    <row r="565" spans="2:11" ht="12.75" customHeight="1">
      <c r="B565" s="1357" t="s">
        <v>2316</v>
      </c>
      <c r="C565" s="1355" t="s">
        <v>2317</v>
      </c>
      <c r="D565" s="1358">
        <v>378263.25</v>
      </c>
      <c r="E565" s="1358">
        <v>50000</v>
      </c>
      <c r="F565" s="1358">
        <v>428263.25</v>
      </c>
      <c r="G565" s="1358">
        <v>0</v>
      </c>
      <c r="H565" s="1358">
        <v>0</v>
      </c>
      <c r="I565" s="1358">
        <v>55410.74</v>
      </c>
      <c r="J565" s="1358">
        <v>55410.74</v>
      </c>
      <c r="K565" s="1358">
        <v>372852.51</v>
      </c>
    </row>
    <row r="566" spans="2:11" ht="12.75" customHeight="1">
      <c r="B566" s="1357" t="s">
        <v>2318</v>
      </c>
      <c r="C566" s="1355" t="s">
        <v>2319</v>
      </c>
      <c r="D566" s="1358">
        <v>52963.25</v>
      </c>
      <c r="E566" s="1358">
        <v>0</v>
      </c>
      <c r="F566" s="1358">
        <v>52963.25</v>
      </c>
      <c r="G566" s="1358">
        <v>0</v>
      </c>
      <c r="H566" s="1358">
        <v>0</v>
      </c>
      <c r="I566" s="1358">
        <v>0</v>
      </c>
      <c r="J566" s="1358">
        <v>0</v>
      </c>
      <c r="K566" s="1358">
        <v>52963.25</v>
      </c>
    </row>
    <row r="567" spans="2:11" ht="12.75" customHeight="1">
      <c r="B567" s="1359" t="s">
        <v>2320</v>
      </c>
      <c r="C567" s="1360" t="s">
        <v>2321</v>
      </c>
      <c r="D567" s="1360">
        <v>52963.25</v>
      </c>
      <c r="E567" s="1360">
        <v>0</v>
      </c>
      <c r="F567" s="1360">
        <v>52963.25</v>
      </c>
      <c r="G567" s="1360">
        <v>0</v>
      </c>
      <c r="H567" s="1360">
        <v>0</v>
      </c>
      <c r="I567" s="1360">
        <v>0</v>
      </c>
      <c r="J567" s="1360">
        <v>0</v>
      </c>
      <c r="K567" s="1360">
        <v>52963.25</v>
      </c>
    </row>
    <row r="568" spans="2:11" ht="12.75" customHeight="1">
      <c r="B568" s="1359" t="s">
        <v>2322</v>
      </c>
      <c r="C568" s="1360" t="s">
        <v>2323</v>
      </c>
      <c r="D568" s="1360">
        <v>0</v>
      </c>
      <c r="E568" s="1360">
        <v>0</v>
      </c>
      <c r="F568" s="1360">
        <v>0</v>
      </c>
      <c r="G568" s="1360">
        <v>0</v>
      </c>
      <c r="H568" s="1360">
        <v>0</v>
      </c>
      <c r="I568" s="1360">
        <v>0</v>
      </c>
      <c r="J568" s="1360">
        <v>0</v>
      </c>
      <c r="K568" s="1360">
        <v>0</v>
      </c>
    </row>
    <row r="569" spans="2:11" ht="12.75" customHeight="1">
      <c r="B569" s="1357" t="s">
        <v>2324</v>
      </c>
      <c r="C569" s="1355" t="s">
        <v>2325</v>
      </c>
      <c r="D569" s="1358">
        <v>0</v>
      </c>
      <c r="E569" s="1358">
        <v>0</v>
      </c>
      <c r="F569" s="1358">
        <v>0</v>
      </c>
      <c r="G569" s="1358">
        <v>0</v>
      </c>
      <c r="H569" s="1358">
        <v>0</v>
      </c>
      <c r="I569" s="1358">
        <v>0</v>
      </c>
      <c r="J569" s="1358">
        <v>0</v>
      </c>
      <c r="K569" s="1358">
        <v>0</v>
      </c>
    </row>
    <row r="570" spans="2:11" ht="12.75" customHeight="1">
      <c r="B570" s="1359" t="s">
        <v>2326</v>
      </c>
      <c r="C570" s="1360" t="s">
        <v>2325</v>
      </c>
      <c r="D570" s="1360">
        <v>0</v>
      </c>
      <c r="E570" s="1360">
        <v>0</v>
      </c>
      <c r="F570" s="1360">
        <v>0</v>
      </c>
      <c r="G570" s="1360">
        <v>0</v>
      </c>
      <c r="H570" s="1360">
        <v>0</v>
      </c>
      <c r="I570" s="1360">
        <v>0</v>
      </c>
      <c r="J570" s="1360">
        <v>0</v>
      </c>
      <c r="K570" s="1360">
        <v>0</v>
      </c>
    </row>
    <row r="571" spans="2:11" ht="12.75" customHeight="1">
      <c r="B571" s="1357" t="s">
        <v>2327</v>
      </c>
      <c r="C571" s="1355" t="s">
        <v>2328</v>
      </c>
      <c r="D571" s="1358">
        <v>0</v>
      </c>
      <c r="E571" s="1358">
        <v>0</v>
      </c>
      <c r="F571" s="1358">
        <v>0</v>
      </c>
      <c r="G571" s="1358">
        <v>0</v>
      </c>
      <c r="H571" s="1358">
        <v>0</v>
      </c>
      <c r="I571" s="1358">
        <v>0</v>
      </c>
      <c r="J571" s="1358">
        <v>0</v>
      </c>
      <c r="K571" s="1358">
        <v>0</v>
      </c>
    </row>
    <row r="572" spans="2:11" ht="12.75" customHeight="1">
      <c r="B572" s="1359" t="s">
        <v>2329</v>
      </c>
      <c r="C572" s="1360" t="s">
        <v>2330</v>
      </c>
      <c r="D572" s="1360">
        <v>0</v>
      </c>
      <c r="E572" s="1360">
        <v>0</v>
      </c>
      <c r="F572" s="1360">
        <v>0</v>
      </c>
      <c r="G572" s="1360">
        <v>0</v>
      </c>
      <c r="H572" s="1360">
        <v>0</v>
      </c>
      <c r="I572" s="1360">
        <v>0</v>
      </c>
      <c r="J572" s="1360">
        <v>0</v>
      </c>
      <c r="K572" s="1360">
        <v>0</v>
      </c>
    </row>
    <row r="573" spans="2:11" ht="12.75" customHeight="1">
      <c r="B573" s="1359" t="s">
        <v>2331</v>
      </c>
      <c r="C573" s="1360" t="s">
        <v>2332</v>
      </c>
      <c r="D573" s="1360">
        <v>0</v>
      </c>
      <c r="E573" s="1360">
        <v>0</v>
      </c>
      <c r="F573" s="1360">
        <v>0</v>
      </c>
      <c r="G573" s="1360">
        <v>0</v>
      </c>
      <c r="H573" s="1360">
        <v>0</v>
      </c>
      <c r="I573" s="1360">
        <v>0</v>
      </c>
      <c r="J573" s="1360">
        <v>0</v>
      </c>
      <c r="K573" s="1360">
        <v>0</v>
      </c>
    </row>
    <row r="574" spans="2:11" ht="12.75" customHeight="1">
      <c r="B574" s="1359" t="s">
        <v>2333</v>
      </c>
      <c r="C574" s="1360" t="s">
        <v>2334</v>
      </c>
      <c r="D574" s="1360">
        <v>0</v>
      </c>
      <c r="E574" s="1360">
        <v>0</v>
      </c>
      <c r="F574" s="1360">
        <v>0</v>
      </c>
      <c r="G574" s="1360">
        <v>0</v>
      </c>
      <c r="H574" s="1360">
        <v>0</v>
      </c>
      <c r="I574" s="1360">
        <v>0</v>
      </c>
      <c r="J574" s="1360">
        <v>0</v>
      </c>
      <c r="K574" s="1360">
        <v>0</v>
      </c>
    </row>
    <row r="575" spans="2:11" ht="12.75" customHeight="1">
      <c r="B575" s="1357" t="s">
        <v>2335</v>
      </c>
      <c r="C575" s="1355" t="s">
        <v>2336</v>
      </c>
      <c r="D575" s="1358">
        <v>0</v>
      </c>
      <c r="E575" s="1358">
        <v>0</v>
      </c>
      <c r="F575" s="1358">
        <v>0</v>
      </c>
      <c r="G575" s="1358">
        <v>0</v>
      </c>
      <c r="H575" s="1358">
        <v>0</v>
      </c>
      <c r="I575" s="1358">
        <v>0</v>
      </c>
      <c r="J575" s="1358">
        <v>0</v>
      </c>
      <c r="K575" s="1358">
        <v>0</v>
      </c>
    </row>
    <row r="576" spans="2:11" ht="12.75" customHeight="1">
      <c r="B576" s="1359" t="s">
        <v>2337</v>
      </c>
      <c r="C576" s="1360" t="s">
        <v>2336</v>
      </c>
      <c r="D576" s="1360">
        <v>0</v>
      </c>
      <c r="E576" s="1360">
        <v>0</v>
      </c>
      <c r="F576" s="1360">
        <v>0</v>
      </c>
      <c r="G576" s="1360">
        <v>0</v>
      </c>
      <c r="H576" s="1360">
        <v>0</v>
      </c>
      <c r="I576" s="1360">
        <v>0</v>
      </c>
      <c r="J576" s="1360">
        <v>0</v>
      </c>
      <c r="K576" s="1360">
        <v>0</v>
      </c>
    </row>
    <row r="577" spans="2:11" ht="12.75" customHeight="1">
      <c r="B577" s="1357" t="s">
        <v>2338</v>
      </c>
      <c r="C577" s="1355" t="s">
        <v>2339</v>
      </c>
      <c r="D577" s="1358">
        <v>269500</v>
      </c>
      <c r="E577" s="1358">
        <v>0</v>
      </c>
      <c r="F577" s="1358">
        <v>269500</v>
      </c>
      <c r="G577" s="1358">
        <v>0</v>
      </c>
      <c r="H577" s="1358">
        <v>0</v>
      </c>
      <c r="I577" s="1358">
        <v>36658.239999999998</v>
      </c>
      <c r="J577" s="1358">
        <v>36658.239999999998</v>
      </c>
      <c r="K577" s="1358">
        <v>232841.76</v>
      </c>
    </row>
    <row r="578" spans="2:11" ht="12.75" customHeight="1">
      <c r="B578" s="1359" t="s">
        <v>2340</v>
      </c>
      <c r="C578" s="1360" t="s">
        <v>2341</v>
      </c>
      <c r="D578" s="1360">
        <v>269500</v>
      </c>
      <c r="E578" s="1360">
        <v>0</v>
      </c>
      <c r="F578" s="1360">
        <v>269500</v>
      </c>
      <c r="G578" s="1360">
        <v>0</v>
      </c>
      <c r="H578" s="1360">
        <v>0</v>
      </c>
      <c r="I578" s="1360">
        <v>36658.239999999998</v>
      </c>
      <c r="J578" s="1360">
        <v>36658.239999999998</v>
      </c>
      <c r="K578" s="1360">
        <v>232841.76</v>
      </c>
    </row>
    <row r="579" spans="2:11" ht="12.75" customHeight="1">
      <c r="B579" s="1357" t="s">
        <v>2342</v>
      </c>
      <c r="C579" s="1355" t="s">
        <v>2343</v>
      </c>
      <c r="D579" s="1358">
        <v>55800</v>
      </c>
      <c r="E579" s="1358">
        <v>50000</v>
      </c>
      <c r="F579" s="1358">
        <v>105800</v>
      </c>
      <c r="G579" s="1358">
        <v>0</v>
      </c>
      <c r="H579" s="1358">
        <v>0</v>
      </c>
      <c r="I579" s="1358">
        <v>18752.5</v>
      </c>
      <c r="J579" s="1358">
        <v>18752.5</v>
      </c>
      <c r="K579" s="1358">
        <v>87047.5</v>
      </c>
    </row>
    <row r="580" spans="2:11" ht="12.75" customHeight="1">
      <c r="B580" s="1359" t="s">
        <v>2344</v>
      </c>
      <c r="C580" s="1360" t="s">
        <v>2345</v>
      </c>
      <c r="D580" s="1360">
        <v>5000</v>
      </c>
      <c r="E580" s="1360">
        <v>50000</v>
      </c>
      <c r="F580" s="1360">
        <v>55000</v>
      </c>
      <c r="G580" s="1360">
        <v>0</v>
      </c>
      <c r="H580" s="1360">
        <v>0</v>
      </c>
      <c r="I580" s="1360">
        <v>18752.5</v>
      </c>
      <c r="J580" s="1360">
        <v>18752.5</v>
      </c>
      <c r="K580" s="1360">
        <v>36247.5</v>
      </c>
    </row>
    <row r="581" spans="2:11" ht="12.75" customHeight="1">
      <c r="B581" s="1359" t="s">
        <v>2346</v>
      </c>
      <c r="C581" s="1360" t="s">
        <v>2347</v>
      </c>
      <c r="D581" s="1360">
        <v>50800</v>
      </c>
      <c r="E581" s="1360">
        <v>0</v>
      </c>
      <c r="F581" s="1360">
        <v>50800</v>
      </c>
      <c r="G581" s="1360">
        <v>0</v>
      </c>
      <c r="H581" s="1360">
        <v>0</v>
      </c>
      <c r="I581" s="1360">
        <v>0</v>
      </c>
      <c r="J581" s="1360">
        <v>0</v>
      </c>
      <c r="K581" s="1360">
        <v>50800</v>
      </c>
    </row>
    <row r="582" spans="2:11" ht="12.75" customHeight="1">
      <c r="B582" s="1357" t="s">
        <v>2348</v>
      </c>
      <c r="C582" s="1355" t="s">
        <v>2349</v>
      </c>
      <c r="D582" s="1358">
        <v>0</v>
      </c>
      <c r="E582" s="1358">
        <v>0</v>
      </c>
      <c r="F582" s="1358">
        <v>0</v>
      </c>
      <c r="G582" s="1358">
        <v>0</v>
      </c>
      <c r="H582" s="1358">
        <v>0</v>
      </c>
      <c r="I582" s="1358">
        <v>0</v>
      </c>
      <c r="J582" s="1358">
        <v>0</v>
      </c>
      <c r="K582" s="1358">
        <v>0</v>
      </c>
    </row>
    <row r="583" spans="2:11" ht="12.75" customHeight="1">
      <c r="B583" s="1357" t="s">
        <v>2350</v>
      </c>
      <c r="C583" s="1355" t="s">
        <v>2351</v>
      </c>
      <c r="D583" s="1358">
        <v>0</v>
      </c>
      <c r="E583" s="1358">
        <v>0</v>
      </c>
      <c r="F583" s="1358">
        <v>0</v>
      </c>
      <c r="G583" s="1358">
        <v>0</v>
      </c>
      <c r="H583" s="1358">
        <v>0</v>
      </c>
      <c r="I583" s="1358">
        <v>0</v>
      </c>
      <c r="J583" s="1358">
        <v>0</v>
      </c>
      <c r="K583" s="1358">
        <v>0</v>
      </c>
    </row>
    <row r="584" spans="2:11" ht="12.75" customHeight="1">
      <c r="B584" s="1359" t="s">
        <v>2352</v>
      </c>
      <c r="C584" s="1360" t="s">
        <v>2351</v>
      </c>
      <c r="D584" s="1360">
        <v>0</v>
      </c>
      <c r="E584" s="1360">
        <v>0</v>
      </c>
      <c r="F584" s="1360">
        <v>0</v>
      </c>
      <c r="G584" s="1360">
        <v>0</v>
      </c>
      <c r="H584" s="1360">
        <v>0</v>
      </c>
      <c r="I584" s="1360">
        <v>0</v>
      </c>
      <c r="J584" s="1360">
        <v>0</v>
      </c>
      <c r="K584" s="1360">
        <v>0</v>
      </c>
    </row>
    <row r="585" spans="2:11" ht="12.75" customHeight="1">
      <c r="B585" s="1357" t="s">
        <v>2353</v>
      </c>
      <c r="C585" s="1355" t="s">
        <v>2354</v>
      </c>
      <c r="D585" s="1358">
        <v>0</v>
      </c>
      <c r="E585" s="1358">
        <v>0</v>
      </c>
      <c r="F585" s="1358">
        <v>0</v>
      </c>
      <c r="G585" s="1358">
        <v>0</v>
      </c>
      <c r="H585" s="1358">
        <v>0</v>
      </c>
      <c r="I585" s="1358">
        <v>0</v>
      </c>
      <c r="J585" s="1358">
        <v>0</v>
      </c>
      <c r="K585" s="1358">
        <v>0</v>
      </c>
    </row>
    <row r="586" spans="2:11" ht="12.75" customHeight="1">
      <c r="B586" s="1359" t="s">
        <v>2355</v>
      </c>
      <c r="C586" s="1360" t="s">
        <v>2356</v>
      </c>
      <c r="D586" s="1360">
        <v>0</v>
      </c>
      <c r="E586" s="1360">
        <v>0</v>
      </c>
      <c r="F586" s="1360">
        <v>0</v>
      </c>
      <c r="G586" s="1360">
        <v>0</v>
      </c>
      <c r="H586" s="1360">
        <v>0</v>
      </c>
      <c r="I586" s="1360">
        <v>0</v>
      </c>
      <c r="J586" s="1360">
        <v>0</v>
      </c>
      <c r="K586" s="1360">
        <v>0</v>
      </c>
    </row>
    <row r="587" spans="2:11" ht="12.75" customHeight="1">
      <c r="B587" s="1357" t="s">
        <v>2357</v>
      </c>
      <c r="C587" s="1355" t="s">
        <v>2358</v>
      </c>
      <c r="D587" s="1358">
        <v>0</v>
      </c>
      <c r="E587" s="1358">
        <v>0</v>
      </c>
      <c r="F587" s="1358">
        <v>0</v>
      </c>
      <c r="G587" s="1358">
        <v>0</v>
      </c>
      <c r="H587" s="1358">
        <v>0</v>
      </c>
      <c r="I587" s="1358">
        <v>0</v>
      </c>
      <c r="J587" s="1358">
        <v>0</v>
      </c>
      <c r="K587" s="1358">
        <v>0</v>
      </c>
    </row>
    <row r="588" spans="2:11" ht="12.75" customHeight="1">
      <c r="B588" s="1359" t="s">
        <v>2359</v>
      </c>
      <c r="C588" s="1360" t="s">
        <v>2360</v>
      </c>
      <c r="D588" s="1360">
        <v>0</v>
      </c>
      <c r="E588" s="1360">
        <v>0</v>
      </c>
      <c r="F588" s="1360">
        <v>0</v>
      </c>
      <c r="G588" s="1360">
        <v>0</v>
      </c>
      <c r="H588" s="1360">
        <v>0</v>
      </c>
      <c r="I588" s="1360">
        <v>0</v>
      </c>
      <c r="J588" s="1360">
        <v>0</v>
      </c>
      <c r="K588" s="1360">
        <v>0</v>
      </c>
    </row>
    <row r="589" spans="2:11" ht="12.75" customHeight="1">
      <c r="B589" s="1357" t="s">
        <v>2361</v>
      </c>
      <c r="C589" s="1355" t="s">
        <v>2362</v>
      </c>
      <c r="D589" s="1358">
        <v>0</v>
      </c>
      <c r="E589" s="1358">
        <v>0</v>
      </c>
      <c r="F589" s="1358">
        <v>0</v>
      </c>
      <c r="G589" s="1358">
        <v>0</v>
      </c>
      <c r="H589" s="1358">
        <v>0</v>
      </c>
      <c r="I589" s="1358">
        <v>0</v>
      </c>
      <c r="J589" s="1358">
        <v>0</v>
      </c>
      <c r="K589" s="1358">
        <v>0</v>
      </c>
    </row>
    <row r="590" spans="2:11" ht="12.75" customHeight="1">
      <c r="B590" s="1359" t="s">
        <v>2363</v>
      </c>
      <c r="C590" s="1360" t="s">
        <v>2364</v>
      </c>
      <c r="D590" s="1360">
        <v>0</v>
      </c>
      <c r="E590" s="1360">
        <v>0</v>
      </c>
      <c r="F590" s="1360">
        <v>0</v>
      </c>
      <c r="G590" s="1360">
        <v>0</v>
      </c>
      <c r="H590" s="1360">
        <v>0</v>
      </c>
      <c r="I590" s="1360">
        <v>0</v>
      </c>
      <c r="J590" s="1360">
        <v>0</v>
      </c>
      <c r="K590" s="1360">
        <v>0</v>
      </c>
    </row>
    <row r="591" spans="2:11" ht="12.75" customHeight="1">
      <c r="B591" s="1357" t="s">
        <v>2365</v>
      </c>
      <c r="C591" s="1355" t="s">
        <v>2366</v>
      </c>
      <c r="D591" s="1358">
        <v>89600</v>
      </c>
      <c r="E591" s="1358">
        <v>0</v>
      </c>
      <c r="F591" s="1358">
        <v>89600</v>
      </c>
      <c r="G591" s="1358">
        <v>0</v>
      </c>
      <c r="H591" s="1358">
        <v>0</v>
      </c>
      <c r="I591" s="1358">
        <v>68000</v>
      </c>
      <c r="J591" s="1358">
        <v>68000</v>
      </c>
      <c r="K591" s="1358">
        <v>21600</v>
      </c>
    </row>
    <row r="592" spans="2:11" ht="12.75" customHeight="1">
      <c r="B592" s="1357" t="s">
        <v>2367</v>
      </c>
      <c r="C592" s="1355" t="s">
        <v>2368</v>
      </c>
      <c r="D592" s="1358">
        <v>89600</v>
      </c>
      <c r="E592" s="1358">
        <v>0</v>
      </c>
      <c r="F592" s="1358">
        <v>89600</v>
      </c>
      <c r="G592" s="1358">
        <v>0</v>
      </c>
      <c r="H592" s="1358">
        <v>0</v>
      </c>
      <c r="I592" s="1358">
        <v>68000</v>
      </c>
      <c r="J592" s="1358">
        <v>68000</v>
      </c>
      <c r="K592" s="1358">
        <v>21600</v>
      </c>
    </row>
    <row r="593" spans="2:11" ht="12.75" customHeight="1">
      <c r="B593" s="1359" t="s">
        <v>2369</v>
      </c>
      <c r="C593" s="1360" t="s">
        <v>2368</v>
      </c>
      <c r="D593" s="1360">
        <v>89600</v>
      </c>
      <c r="E593" s="1360">
        <v>0</v>
      </c>
      <c r="F593" s="1360">
        <v>89600</v>
      </c>
      <c r="G593" s="1360">
        <v>0</v>
      </c>
      <c r="H593" s="1360">
        <v>0</v>
      </c>
      <c r="I593" s="1360">
        <v>68000</v>
      </c>
      <c r="J593" s="1360">
        <v>68000</v>
      </c>
      <c r="K593" s="1360">
        <v>21600</v>
      </c>
    </row>
    <row r="594" spans="2:11" ht="12.75" customHeight="1">
      <c r="B594" s="1357" t="s">
        <v>2370</v>
      </c>
      <c r="C594" s="1355" t="s">
        <v>2371</v>
      </c>
      <c r="D594" s="1358">
        <v>0</v>
      </c>
      <c r="E594" s="1358">
        <v>0</v>
      </c>
      <c r="F594" s="1358">
        <v>0</v>
      </c>
      <c r="G594" s="1358">
        <v>0</v>
      </c>
      <c r="H594" s="1358">
        <v>0</v>
      </c>
      <c r="I594" s="1358">
        <v>0</v>
      </c>
      <c r="J594" s="1358">
        <v>0</v>
      </c>
      <c r="K594" s="1358">
        <v>0</v>
      </c>
    </row>
    <row r="595" spans="2:11" ht="12.75" customHeight="1">
      <c r="B595" s="1359" t="s">
        <v>2372</v>
      </c>
      <c r="C595" s="1360" t="s">
        <v>2371</v>
      </c>
      <c r="D595" s="1360">
        <v>0</v>
      </c>
      <c r="E595" s="1360">
        <v>0</v>
      </c>
      <c r="F595" s="1360">
        <v>0</v>
      </c>
      <c r="G595" s="1360">
        <v>0</v>
      </c>
      <c r="H595" s="1360">
        <v>0</v>
      </c>
      <c r="I595" s="1360">
        <v>0</v>
      </c>
      <c r="J595" s="1360">
        <v>0</v>
      </c>
      <c r="K595" s="1360">
        <v>0</v>
      </c>
    </row>
    <row r="596" spans="2:11" ht="12.75" customHeight="1">
      <c r="B596" s="1357" t="s">
        <v>2373</v>
      </c>
      <c r="C596" s="1355" t="s">
        <v>2374</v>
      </c>
      <c r="D596" s="1358">
        <v>2450000</v>
      </c>
      <c r="E596" s="1358">
        <v>-400000</v>
      </c>
      <c r="F596" s="1358">
        <v>2050000</v>
      </c>
      <c r="G596" s="1358">
        <v>0</v>
      </c>
      <c r="H596" s="1358">
        <v>0</v>
      </c>
      <c r="I596" s="1358">
        <v>820780</v>
      </c>
      <c r="J596" s="1358">
        <v>820780</v>
      </c>
      <c r="K596" s="1358">
        <v>1229220</v>
      </c>
    </row>
    <row r="597" spans="2:11" ht="12.75" customHeight="1">
      <c r="B597" s="1357" t="s">
        <v>2375</v>
      </c>
      <c r="C597" s="1355" t="s">
        <v>2376</v>
      </c>
      <c r="D597" s="1358">
        <v>2450000</v>
      </c>
      <c r="E597" s="1358">
        <v>-400000</v>
      </c>
      <c r="F597" s="1358">
        <v>2050000</v>
      </c>
      <c r="G597" s="1358">
        <v>0</v>
      </c>
      <c r="H597" s="1358">
        <v>0</v>
      </c>
      <c r="I597" s="1358">
        <v>820780</v>
      </c>
      <c r="J597" s="1358">
        <v>820780</v>
      </c>
      <c r="K597" s="1358">
        <v>1229220</v>
      </c>
    </row>
    <row r="598" spans="2:11" ht="12.75" customHeight="1">
      <c r="B598" s="1359" t="s">
        <v>2377</v>
      </c>
      <c r="C598" s="1360" t="s">
        <v>2378</v>
      </c>
      <c r="D598" s="1360">
        <v>2450000</v>
      </c>
      <c r="E598" s="1360">
        <v>-400000</v>
      </c>
      <c r="F598" s="1360">
        <v>2050000</v>
      </c>
      <c r="G598" s="1360">
        <v>0</v>
      </c>
      <c r="H598" s="1360">
        <v>0</v>
      </c>
      <c r="I598" s="1360">
        <v>820780</v>
      </c>
      <c r="J598" s="1360">
        <v>820780</v>
      </c>
      <c r="K598" s="1360">
        <v>1229220</v>
      </c>
    </row>
    <row r="599" spans="2:11" ht="12.75" customHeight="1">
      <c r="B599" s="1359" t="s">
        <v>2379</v>
      </c>
      <c r="C599" s="1360" t="s">
        <v>2380</v>
      </c>
      <c r="D599" s="1360">
        <v>0</v>
      </c>
      <c r="E599" s="1360">
        <v>0</v>
      </c>
      <c r="F599" s="1360">
        <v>0</v>
      </c>
      <c r="G599" s="1360">
        <v>0</v>
      </c>
      <c r="H599" s="1360">
        <v>0</v>
      </c>
      <c r="I599" s="1360">
        <v>0</v>
      </c>
      <c r="J599" s="1360">
        <v>0</v>
      </c>
      <c r="K599" s="1360">
        <v>0</v>
      </c>
    </row>
    <row r="600" spans="2:11" ht="12.75" customHeight="1">
      <c r="B600" s="1357" t="s">
        <v>2381</v>
      </c>
      <c r="C600" s="1355" t="s">
        <v>2382</v>
      </c>
      <c r="D600" s="1358">
        <v>0</v>
      </c>
      <c r="E600" s="1358">
        <v>0</v>
      </c>
      <c r="F600" s="1358">
        <v>0</v>
      </c>
      <c r="G600" s="1358">
        <v>0</v>
      </c>
      <c r="H600" s="1358">
        <v>0</v>
      </c>
      <c r="I600" s="1358">
        <v>0</v>
      </c>
      <c r="J600" s="1358">
        <v>0</v>
      </c>
      <c r="K600" s="1358">
        <v>0</v>
      </c>
    </row>
    <row r="601" spans="2:11" ht="12.75" customHeight="1">
      <c r="B601" s="1359" t="s">
        <v>2383</v>
      </c>
      <c r="C601" s="1360" t="s">
        <v>2382</v>
      </c>
      <c r="D601" s="1360">
        <v>0</v>
      </c>
      <c r="E601" s="1360">
        <v>0</v>
      </c>
      <c r="F601" s="1360">
        <v>0</v>
      </c>
      <c r="G601" s="1360">
        <v>0</v>
      </c>
      <c r="H601" s="1360">
        <v>0</v>
      </c>
      <c r="I601" s="1360">
        <v>0</v>
      </c>
      <c r="J601" s="1360">
        <v>0</v>
      </c>
      <c r="K601" s="1360">
        <v>0</v>
      </c>
    </row>
    <row r="602" spans="2:11" ht="12.75" customHeight="1">
      <c r="B602" s="1357" t="s">
        <v>2384</v>
      </c>
      <c r="C602" s="1355" t="s">
        <v>2385</v>
      </c>
      <c r="D602" s="1358">
        <v>0</v>
      </c>
      <c r="E602" s="1358">
        <v>0</v>
      </c>
      <c r="F602" s="1358">
        <v>0</v>
      </c>
      <c r="G602" s="1358">
        <v>0</v>
      </c>
      <c r="H602" s="1358">
        <v>0</v>
      </c>
      <c r="I602" s="1358">
        <v>0</v>
      </c>
      <c r="J602" s="1358">
        <v>0</v>
      </c>
      <c r="K602" s="1358">
        <v>0</v>
      </c>
    </row>
    <row r="603" spans="2:11" ht="12.75" customHeight="1">
      <c r="B603" s="1359" t="s">
        <v>2386</v>
      </c>
      <c r="C603" s="1360" t="s">
        <v>2387</v>
      </c>
      <c r="D603" s="1360">
        <v>0</v>
      </c>
      <c r="E603" s="1360">
        <v>0</v>
      </c>
      <c r="F603" s="1360">
        <v>0</v>
      </c>
      <c r="G603" s="1360">
        <v>0</v>
      </c>
      <c r="H603" s="1360">
        <v>0</v>
      </c>
      <c r="I603" s="1360">
        <v>0</v>
      </c>
      <c r="J603" s="1360">
        <v>0</v>
      </c>
      <c r="K603" s="1360">
        <v>0</v>
      </c>
    </row>
    <row r="604" spans="2:11" ht="12.75" customHeight="1">
      <c r="B604" s="1357" t="s">
        <v>2388</v>
      </c>
      <c r="C604" s="1355" t="s">
        <v>2389</v>
      </c>
      <c r="D604" s="1358">
        <v>0</v>
      </c>
      <c r="E604" s="1358">
        <v>0</v>
      </c>
      <c r="F604" s="1358">
        <v>0</v>
      </c>
      <c r="G604" s="1358">
        <v>0</v>
      </c>
      <c r="H604" s="1358">
        <v>0</v>
      </c>
      <c r="I604" s="1358">
        <v>0</v>
      </c>
      <c r="J604" s="1358">
        <v>0</v>
      </c>
      <c r="K604" s="1358">
        <v>0</v>
      </c>
    </row>
    <row r="605" spans="2:11" ht="12.75" customHeight="1">
      <c r="B605" s="1359" t="s">
        <v>2390</v>
      </c>
      <c r="C605" s="1360" t="s">
        <v>2389</v>
      </c>
      <c r="D605" s="1360">
        <v>0</v>
      </c>
      <c r="E605" s="1360">
        <v>0</v>
      </c>
      <c r="F605" s="1360">
        <v>0</v>
      </c>
      <c r="G605" s="1360">
        <v>0</v>
      </c>
      <c r="H605" s="1360">
        <v>0</v>
      </c>
      <c r="I605" s="1360">
        <v>0</v>
      </c>
      <c r="J605" s="1360">
        <v>0</v>
      </c>
      <c r="K605" s="1360">
        <v>0</v>
      </c>
    </row>
    <row r="606" spans="2:11" ht="12.75" customHeight="1">
      <c r="B606" s="1357" t="s">
        <v>2391</v>
      </c>
      <c r="C606" s="1355" t="s">
        <v>2392</v>
      </c>
      <c r="D606" s="1358">
        <v>0</v>
      </c>
      <c r="E606" s="1358">
        <v>0</v>
      </c>
      <c r="F606" s="1358">
        <v>0</v>
      </c>
      <c r="G606" s="1358">
        <v>0</v>
      </c>
      <c r="H606" s="1358">
        <v>0</v>
      </c>
      <c r="I606" s="1358">
        <v>0</v>
      </c>
      <c r="J606" s="1358">
        <v>0</v>
      </c>
      <c r="K606" s="1358">
        <v>0</v>
      </c>
    </row>
    <row r="607" spans="2:11" ht="12.75" customHeight="1">
      <c r="B607" s="1359" t="s">
        <v>2393</v>
      </c>
      <c r="C607" s="1360" t="s">
        <v>2394</v>
      </c>
      <c r="D607" s="1360">
        <v>0</v>
      </c>
      <c r="E607" s="1360">
        <v>0</v>
      </c>
      <c r="F607" s="1360">
        <v>0</v>
      </c>
      <c r="G607" s="1360">
        <v>0</v>
      </c>
      <c r="H607" s="1360">
        <v>0</v>
      </c>
      <c r="I607" s="1360">
        <v>0</v>
      </c>
      <c r="J607" s="1360">
        <v>0</v>
      </c>
      <c r="K607" s="1360">
        <v>0</v>
      </c>
    </row>
    <row r="608" spans="2:11" ht="12.75" customHeight="1">
      <c r="B608" s="1357" t="s">
        <v>2395</v>
      </c>
      <c r="C608" s="1355" t="s">
        <v>2396</v>
      </c>
      <c r="D608" s="1358">
        <v>0</v>
      </c>
      <c r="E608" s="1358">
        <v>0</v>
      </c>
      <c r="F608" s="1358">
        <v>0</v>
      </c>
      <c r="G608" s="1358">
        <v>0</v>
      </c>
      <c r="H608" s="1358">
        <v>0</v>
      </c>
      <c r="I608" s="1358">
        <v>0</v>
      </c>
      <c r="J608" s="1358">
        <v>0</v>
      </c>
      <c r="K608" s="1358">
        <v>0</v>
      </c>
    </row>
    <row r="609" spans="2:11" ht="12.75" customHeight="1">
      <c r="B609" s="1359" t="s">
        <v>2397</v>
      </c>
      <c r="C609" s="1360" t="s">
        <v>2396</v>
      </c>
      <c r="D609" s="1360">
        <v>0</v>
      </c>
      <c r="E609" s="1360">
        <v>0</v>
      </c>
      <c r="F609" s="1360">
        <v>0</v>
      </c>
      <c r="G609" s="1360">
        <v>0</v>
      </c>
      <c r="H609" s="1360">
        <v>0</v>
      </c>
      <c r="I609" s="1360">
        <v>0</v>
      </c>
      <c r="J609" s="1360">
        <v>0</v>
      </c>
      <c r="K609" s="1360">
        <v>0</v>
      </c>
    </row>
    <row r="610" spans="2:11" ht="12.75" customHeight="1">
      <c r="B610" s="1357" t="s">
        <v>2398</v>
      </c>
      <c r="C610" s="1355" t="s">
        <v>2399</v>
      </c>
      <c r="D610" s="1358">
        <v>0</v>
      </c>
      <c r="E610" s="1358">
        <v>0</v>
      </c>
      <c r="F610" s="1358">
        <v>0</v>
      </c>
      <c r="G610" s="1358">
        <v>0</v>
      </c>
      <c r="H610" s="1358">
        <v>0</v>
      </c>
      <c r="I610" s="1358">
        <v>0</v>
      </c>
      <c r="J610" s="1358">
        <v>0</v>
      </c>
      <c r="K610" s="1358">
        <v>0</v>
      </c>
    </row>
    <row r="611" spans="2:11" ht="12.75" customHeight="1">
      <c r="B611" s="1357" t="s">
        <v>2400</v>
      </c>
      <c r="C611" s="1355" t="s">
        <v>2401</v>
      </c>
      <c r="D611" s="1358">
        <v>0</v>
      </c>
      <c r="E611" s="1358">
        <v>0</v>
      </c>
      <c r="F611" s="1358">
        <v>0</v>
      </c>
      <c r="G611" s="1358">
        <v>0</v>
      </c>
      <c r="H611" s="1358">
        <v>0</v>
      </c>
      <c r="I611" s="1358">
        <v>0</v>
      </c>
      <c r="J611" s="1358">
        <v>0</v>
      </c>
      <c r="K611" s="1358">
        <v>0</v>
      </c>
    </row>
    <row r="612" spans="2:11" ht="12.75" customHeight="1">
      <c r="B612" s="1359" t="s">
        <v>2402</v>
      </c>
      <c r="C612" s="1360" t="s">
        <v>2403</v>
      </c>
      <c r="D612" s="1360">
        <v>0</v>
      </c>
      <c r="E612" s="1360">
        <v>0</v>
      </c>
      <c r="F612" s="1360">
        <v>0</v>
      </c>
      <c r="G612" s="1360">
        <v>0</v>
      </c>
      <c r="H612" s="1360">
        <v>0</v>
      </c>
      <c r="I612" s="1360">
        <v>0</v>
      </c>
      <c r="J612" s="1360">
        <v>0</v>
      </c>
      <c r="K612" s="1360">
        <v>0</v>
      </c>
    </row>
    <row r="613" spans="2:11" ht="12.75" customHeight="1">
      <c r="B613" s="1357" t="s">
        <v>2404</v>
      </c>
      <c r="C613" s="1355" t="s">
        <v>2405</v>
      </c>
      <c r="D613" s="1358">
        <v>0</v>
      </c>
      <c r="E613" s="1358">
        <v>0</v>
      </c>
      <c r="F613" s="1358">
        <v>0</v>
      </c>
      <c r="G613" s="1358">
        <v>0</v>
      </c>
      <c r="H613" s="1358">
        <v>0</v>
      </c>
      <c r="I613" s="1358">
        <v>0</v>
      </c>
      <c r="J613" s="1358">
        <v>0</v>
      </c>
      <c r="K613" s="1358">
        <v>0</v>
      </c>
    </row>
    <row r="614" spans="2:11" ht="12.75" customHeight="1">
      <c r="B614" s="1357" t="s">
        <v>2406</v>
      </c>
      <c r="C614" s="1355" t="s">
        <v>2407</v>
      </c>
      <c r="D614" s="1358">
        <v>0</v>
      </c>
      <c r="E614" s="1358">
        <v>0</v>
      </c>
      <c r="F614" s="1358">
        <v>0</v>
      </c>
      <c r="G614" s="1358">
        <v>0</v>
      </c>
      <c r="H614" s="1358">
        <v>0</v>
      </c>
      <c r="I614" s="1358">
        <v>0</v>
      </c>
      <c r="J614" s="1358">
        <v>0</v>
      </c>
      <c r="K614" s="1358">
        <v>0</v>
      </c>
    </row>
    <row r="615" spans="2:11" ht="12.75" customHeight="1">
      <c r="B615" s="1359" t="s">
        <v>2408</v>
      </c>
      <c r="C615" s="1360" t="s">
        <v>2407</v>
      </c>
      <c r="D615" s="1360">
        <v>0</v>
      </c>
      <c r="E615" s="1360">
        <v>0</v>
      </c>
      <c r="F615" s="1360">
        <v>0</v>
      </c>
      <c r="G615" s="1360">
        <v>0</v>
      </c>
      <c r="H615" s="1360">
        <v>0</v>
      </c>
      <c r="I615" s="1360">
        <v>0</v>
      </c>
      <c r="J615" s="1360">
        <v>0</v>
      </c>
      <c r="K615" s="1360">
        <v>0</v>
      </c>
    </row>
    <row r="616" spans="2:11" ht="12.75" customHeight="1">
      <c r="B616" s="1357" t="s">
        <v>2409</v>
      </c>
      <c r="C616" s="1355" t="s">
        <v>2410</v>
      </c>
      <c r="D616" s="1358">
        <v>0</v>
      </c>
      <c r="E616" s="1358">
        <v>0</v>
      </c>
      <c r="F616" s="1358">
        <v>0</v>
      </c>
      <c r="G616" s="1358">
        <v>0</v>
      </c>
      <c r="H616" s="1358">
        <v>0</v>
      </c>
      <c r="I616" s="1358">
        <v>0</v>
      </c>
      <c r="J616" s="1358">
        <v>0</v>
      </c>
      <c r="K616" s="1358">
        <v>0</v>
      </c>
    </row>
    <row r="617" spans="2:11" ht="12.75" customHeight="1">
      <c r="B617" s="1359" t="s">
        <v>2411</v>
      </c>
      <c r="C617" s="1360" t="s">
        <v>2410</v>
      </c>
      <c r="D617" s="1360">
        <v>0</v>
      </c>
      <c r="E617" s="1360">
        <v>0</v>
      </c>
      <c r="F617" s="1360">
        <v>0</v>
      </c>
      <c r="G617" s="1360">
        <v>0</v>
      </c>
      <c r="H617" s="1360">
        <v>0</v>
      </c>
      <c r="I617" s="1360">
        <v>0</v>
      </c>
      <c r="J617" s="1360">
        <v>0</v>
      </c>
      <c r="K617" s="1360">
        <v>0</v>
      </c>
    </row>
    <row r="618" spans="2:11" ht="12.75" customHeight="1">
      <c r="B618" s="1359" t="s">
        <v>2412</v>
      </c>
      <c r="C618" s="1360" t="s">
        <v>2413</v>
      </c>
      <c r="D618" s="1360">
        <v>0</v>
      </c>
      <c r="E618" s="1360">
        <v>0</v>
      </c>
      <c r="F618" s="1360">
        <v>0</v>
      </c>
      <c r="G618" s="1360">
        <v>0</v>
      </c>
      <c r="H618" s="1360">
        <v>0</v>
      </c>
      <c r="I618" s="1360">
        <v>0</v>
      </c>
      <c r="J618" s="1360">
        <v>0</v>
      </c>
      <c r="K618" s="1360">
        <v>0</v>
      </c>
    </row>
    <row r="619" spans="2:11" ht="12.75" customHeight="1">
      <c r="B619" s="1357" t="s">
        <v>2414</v>
      </c>
      <c r="C619" s="1355" t="s">
        <v>2415</v>
      </c>
      <c r="D619" s="1358">
        <v>0</v>
      </c>
      <c r="E619" s="1358">
        <v>0</v>
      </c>
      <c r="F619" s="1358">
        <v>0</v>
      </c>
      <c r="G619" s="1358">
        <v>0</v>
      </c>
      <c r="H619" s="1358">
        <v>0</v>
      </c>
      <c r="I619" s="1358">
        <v>0</v>
      </c>
      <c r="J619" s="1358">
        <v>0</v>
      </c>
      <c r="K619" s="1358">
        <v>0</v>
      </c>
    </row>
    <row r="620" spans="2:11" ht="12.75" customHeight="1">
      <c r="B620" s="1359" t="s">
        <v>2416</v>
      </c>
      <c r="C620" s="1360" t="s">
        <v>2415</v>
      </c>
      <c r="D620" s="1360">
        <v>0</v>
      </c>
      <c r="E620" s="1360">
        <v>0</v>
      </c>
      <c r="F620" s="1360">
        <v>0</v>
      </c>
      <c r="G620" s="1360">
        <v>0</v>
      </c>
      <c r="H620" s="1360">
        <v>0</v>
      </c>
      <c r="I620" s="1360">
        <v>0</v>
      </c>
      <c r="J620" s="1360">
        <v>0</v>
      </c>
      <c r="K620" s="1360">
        <v>0</v>
      </c>
    </row>
    <row r="621" spans="2:11" ht="12.75" customHeight="1">
      <c r="B621" s="1357" t="s">
        <v>2417</v>
      </c>
      <c r="C621" s="1355" t="s">
        <v>2418</v>
      </c>
      <c r="D621" s="1358">
        <v>0</v>
      </c>
      <c r="E621" s="1358">
        <v>0</v>
      </c>
      <c r="F621" s="1358">
        <v>0</v>
      </c>
      <c r="G621" s="1358">
        <v>0</v>
      </c>
      <c r="H621" s="1358">
        <v>0</v>
      </c>
      <c r="I621" s="1358">
        <v>0</v>
      </c>
      <c r="J621" s="1358">
        <v>0</v>
      </c>
      <c r="K621" s="1358">
        <v>0</v>
      </c>
    </row>
    <row r="622" spans="2:11" ht="12.75" customHeight="1">
      <c r="B622" s="1359" t="s">
        <v>2419</v>
      </c>
      <c r="C622" s="1360" t="s">
        <v>2418</v>
      </c>
      <c r="D622" s="1360">
        <v>0</v>
      </c>
      <c r="E622" s="1360">
        <v>0</v>
      </c>
      <c r="F622" s="1360">
        <v>0</v>
      </c>
      <c r="G622" s="1360">
        <v>0</v>
      </c>
      <c r="H622" s="1360">
        <v>0</v>
      </c>
      <c r="I622" s="1360">
        <v>0</v>
      </c>
      <c r="J622" s="1360">
        <v>0</v>
      </c>
      <c r="K622" s="1360">
        <v>0</v>
      </c>
    </row>
    <row r="623" spans="2:11" ht="12.75" customHeight="1">
      <c r="B623" s="1357" t="s">
        <v>2420</v>
      </c>
      <c r="C623" s="1355" t="s">
        <v>2421</v>
      </c>
      <c r="D623" s="1358">
        <v>0</v>
      </c>
      <c r="E623" s="1358">
        <v>0</v>
      </c>
      <c r="F623" s="1358">
        <v>0</v>
      </c>
      <c r="G623" s="1358">
        <v>0</v>
      </c>
      <c r="H623" s="1358">
        <v>0</v>
      </c>
      <c r="I623" s="1358">
        <v>0</v>
      </c>
      <c r="J623" s="1358">
        <v>0</v>
      </c>
      <c r="K623" s="1358">
        <v>0</v>
      </c>
    </row>
    <row r="624" spans="2:11" ht="12.75" customHeight="1">
      <c r="B624" s="1359" t="s">
        <v>2422</v>
      </c>
      <c r="C624" s="1360" t="s">
        <v>2423</v>
      </c>
      <c r="D624" s="1360">
        <v>0</v>
      </c>
      <c r="E624" s="1360">
        <v>0</v>
      </c>
      <c r="F624" s="1360">
        <v>0</v>
      </c>
      <c r="G624" s="1360">
        <v>0</v>
      </c>
      <c r="H624" s="1360">
        <v>0</v>
      </c>
      <c r="I624" s="1360">
        <v>0</v>
      </c>
      <c r="J624" s="1360">
        <v>0</v>
      </c>
      <c r="K624" s="1360">
        <v>0</v>
      </c>
    </row>
    <row r="625" spans="2:11" ht="12.75" customHeight="1">
      <c r="B625" s="1357" t="s">
        <v>2424</v>
      </c>
      <c r="C625" s="1355" t="s">
        <v>2425</v>
      </c>
      <c r="D625" s="1358">
        <v>0</v>
      </c>
      <c r="E625" s="1358">
        <v>0</v>
      </c>
      <c r="F625" s="1358">
        <v>0</v>
      </c>
      <c r="G625" s="1358">
        <v>0</v>
      </c>
      <c r="H625" s="1358">
        <v>0</v>
      </c>
      <c r="I625" s="1358">
        <v>0</v>
      </c>
      <c r="J625" s="1358">
        <v>0</v>
      </c>
      <c r="K625" s="1358">
        <v>0</v>
      </c>
    </row>
    <row r="626" spans="2:11" ht="12.75" customHeight="1">
      <c r="B626" s="1359" t="s">
        <v>2426</v>
      </c>
      <c r="C626" s="1360" t="s">
        <v>2425</v>
      </c>
      <c r="D626" s="1360">
        <v>0</v>
      </c>
      <c r="E626" s="1360">
        <v>0</v>
      </c>
      <c r="F626" s="1360">
        <v>0</v>
      </c>
      <c r="G626" s="1360">
        <v>0</v>
      </c>
      <c r="H626" s="1360">
        <v>0</v>
      </c>
      <c r="I626" s="1360">
        <v>0</v>
      </c>
      <c r="J626" s="1360">
        <v>0</v>
      </c>
      <c r="K626" s="1360">
        <v>0</v>
      </c>
    </row>
    <row r="627" spans="2:11" ht="12.75" customHeight="1">
      <c r="B627" s="1357" t="s">
        <v>2427</v>
      </c>
      <c r="C627" s="1355" t="s">
        <v>2428</v>
      </c>
      <c r="D627" s="1358">
        <v>0</v>
      </c>
      <c r="E627" s="1358">
        <v>0</v>
      </c>
      <c r="F627" s="1358">
        <v>0</v>
      </c>
      <c r="G627" s="1358">
        <v>0</v>
      </c>
      <c r="H627" s="1358">
        <v>0</v>
      </c>
      <c r="I627" s="1358">
        <v>0</v>
      </c>
      <c r="J627" s="1358">
        <v>0</v>
      </c>
      <c r="K627" s="1358">
        <v>0</v>
      </c>
    </row>
    <row r="628" spans="2:11" ht="12.75" customHeight="1">
      <c r="B628" s="1359" t="s">
        <v>2429</v>
      </c>
      <c r="C628" s="1360" t="s">
        <v>2430</v>
      </c>
      <c r="D628" s="1360">
        <v>0</v>
      </c>
      <c r="E628" s="1360">
        <v>0</v>
      </c>
      <c r="F628" s="1360">
        <v>0</v>
      </c>
      <c r="G628" s="1360">
        <v>0</v>
      </c>
      <c r="H628" s="1360">
        <v>0</v>
      </c>
      <c r="I628" s="1360">
        <v>0</v>
      </c>
      <c r="J628" s="1360">
        <v>0</v>
      </c>
      <c r="K628" s="1360">
        <v>0</v>
      </c>
    </row>
    <row r="629" spans="2:11" ht="12.75" customHeight="1">
      <c r="B629" s="1357" t="s">
        <v>2431</v>
      </c>
      <c r="C629" s="1355" t="s">
        <v>2432</v>
      </c>
      <c r="D629" s="1358">
        <v>0</v>
      </c>
      <c r="E629" s="1358">
        <v>0</v>
      </c>
      <c r="F629" s="1358">
        <v>0</v>
      </c>
      <c r="G629" s="1358">
        <v>0</v>
      </c>
      <c r="H629" s="1358">
        <v>0</v>
      </c>
      <c r="I629" s="1358">
        <v>0</v>
      </c>
      <c r="J629" s="1358">
        <v>0</v>
      </c>
      <c r="K629" s="1358">
        <v>0</v>
      </c>
    </row>
    <row r="630" spans="2:11" ht="12.75" customHeight="1">
      <c r="B630" s="1359" t="s">
        <v>2433</v>
      </c>
      <c r="C630" s="1360" t="s">
        <v>2434</v>
      </c>
      <c r="D630" s="1360">
        <v>0</v>
      </c>
      <c r="E630" s="1360">
        <v>0</v>
      </c>
      <c r="F630" s="1360">
        <v>0</v>
      </c>
      <c r="G630" s="1360">
        <v>0</v>
      </c>
      <c r="H630" s="1360">
        <v>0</v>
      </c>
      <c r="I630" s="1360">
        <v>0</v>
      </c>
      <c r="J630" s="1360">
        <v>0</v>
      </c>
      <c r="K630" s="1360">
        <v>0</v>
      </c>
    </row>
    <row r="631" spans="2:11" ht="12.75" customHeight="1">
      <c r="B631" s="1359" t="s">
        <v>2435</v>
      </c>
      <c r="C631" s="1360" t="s">
        <v>2436</v>
      </c>
      <c r="D631" s="1360">
        <v>0</v>
      </c>
      <c r="E631" s="1360">
        <v>0</v>
      </c>
      <c r="F631" s="1360">
        <v>0</v>
      </c>
      <c r="G631" s="1360">
        <v>0</v>
      </c>
      <c r="H631" s="1360">
        <v>0</v>
      </c>
      <c r="I631" s="1360">
        <v>0</v>
      </c>
      <c r="J631" s="1360">
        <v>0</v>
      </c>
      <c r="K631" s="1360">
        <v>0</v>
      </c>
    </row>
    <row r="632" spans="2:11" ht="12.75" customHeight="1">
      <c r="B632" s="1359" t="s">
        <v>2437</v>
      </c>
      <c r="C632" s="1360" t="s">
        <v>2438</v>
      </c>
      <c r="D632" s="1360">
        <v>0</v>
      </c>
      <c r="E632" s="1360">
        <v>0</v>
      </c>
      <c r="F632" s="1360">
        <v>0</v>
      </c>
      <c r="G632" s="1360">
        <v>0</v>
      </c>
      <c r="H632" s="1360">
        <v>0</v>
      </c>
      <c r="I632" s="1360">
        <v>0</v>
      </c>
      <c r="J632" s="1360">
        <v>0</v>
      </c>
      <c r="K632" s="1360">
        <v>0</v>
      </c>
    </row>
    <row r="633" spans="2:11" ht="12.75" customHeight="1">
      <c r="B633" s="1357" t="s">
        <v>2439</v>
      </c>
      <c r="C633" s="1355" t="s">
        <v>2440</v>
      </c>
      <c r="D633" s="1358">
        <v>0</v>
      </c>
      <c r="E633" s="1358">
        <v>0</v>
      </c>
      <c r="F633" s="1358">
        <v>0</v>
      </c>
      <c r="G633" s="1358">
        <v>0</v>
      </c>
      <c r="H633" s="1358">
        <v>0</v>
      </c>
      <c r="I633" s="1358">
        <v>0</v>
      </c>
      <c r="J633" s="1358">
        <v>0</v>
      </c>
      <c r="K633" s="1358">
        <v>0</v>
      </c>
    </row>
    <row r="634" spans="2:11" ht="12.75" customHeight="1">
      <c r="B634" s="1357" t="s">
        <v>2441</v>
      </c>
      <c r="C634" s="1355" t="s">
        <v>2442</v>
      </c>
      <c r="D634" s="1358">
        <v>0</v>
      </c>
      <c r="E634" s="1358">
        <v>0</v>
      </c>
      <c r="F634" s="1358">
        <v>0</v>
      </c>
      <c r="G634" s="1358">
        <v>0</v>
      </c>
      <c r="H634" s="1358">
        <v>0</v>
      </c>
      <c r="I634" s="1358">
        <v>0</v>
      </c>
      <c r="J634" s="1358">
        <v>0</v>
      </c>
      <c r="K634" s="1358">
        <v>0</v>
      </c>
    </row>
    <row r="635" spans="2:11" ht="12.75" customHeight="1">
      <c r="B635" s="1359" t="s">
        <v>2443</v>
      </c>
      <c r="C635" s="1360" t="s">
        <v>2442</v>
      </c>
      <c r="D635" s="1360">
        <v>0</v>
      </c>
      <c r="E635" s="1360">
        <v>0</v>
      </c>
      <c r="F635" s="1360">
        <v>0</v>
      </c>
      <c r="G635" s="1360">
        <v>0</v>
      </c>
      <c r="H635" s="1360">
        <v>0</v>
      </c>
      <c r="I635" s="1360">
        <v>0</v>
      </c>
      <c r="J635" s="1360">
        <v>0</v>
      </c>
      <c r="K635" s="1360">
        <v>0</v>
      </c>
    </row>
    <row r="636" spans="2:11" ht="12.75" customHeight="1">
      <c r="B636" s="1357" t="s">
        <v>2444</v>
      </c>
      <c r="C636" s="1355" t="s">
        <v>2445</v>
      </c>
      <c r="D636" s="1358">
        <v>0</v>
      </c>
      <c r="E636" s="1358">
        <v>0</v>
      </c>
      <c r="F636" s="1358">
        <v>0</v>
      </c>
      <c r="G636" s="1358">
        <v>0</v>
      </c>
      <c r="H636" s="1358">
        <v>0</v>
      </c>
      <c r="I636" s="1358">
        <v>0</v>
      </c>
      <c r="J636" s="1358">
        <v>0</v>
      </c>
      <c r="K636" s="1358">
        <v>0</v>
      </c>
    </row>
    <row r="637" spans="2:11" ht="12.75" customHeight="1">
      <c r="B637" s="1359" t="s">
        <v>2446</v>
      </c>
      <c r="C637" s="1360" t="s">
        <v>2445</v>
      </c>
      <c r="D637" s="1360">
        <v>0</v>
      </c>
      <c r="E637" s="1360">
        <v>0</v>
      </c>
      <c r="F637" s="1360">
        <v>0</v>
      </c>
      <c r="G637" s="1360">
        <v>0</v>
      </c>
      <c r="H637" s="1360">
        <v>0</v>
      </c>
      <c r="I637" s="1360">
        <v>0</v>
      </c>
      <c r="J637" s="1360">
        <v>0</v>
      </c>
      <c r="K637" s="1360">
        <v>0</v>
      </c>
    </row>
    <row r="638" spans="2:11" ht="12.75" customHeight="1">
      <c r="B638" s="1357" t="s">
        <v>2447</v>
      </c>
      <c r="C638" s="1355" t="s">
        <v>2448</v>
      </c>
      <c r="D638" s="1358">
        <v>0</v>
      </c>
      <c r="E638" s="1358">
        <v>0</v>
      </c>
      <c r="F638" s="1358">
        <v>0</v>
      </c>
      <c r="G638" s="1358">
        <v>0</v>
      </c>
      <c r="H638" s="1358">
        <v>0</v>
      </c>
      <c r="I638" s="1358">
        <v>0</v>
      </c>
      <c r="J638" s="1358">
        <v>0</v>
      </c>
      <c r="K638" s="1358">
        <v>0</v>
      </c>
    </row>
    <row r="639" spans="2:11" ht="12.75" customHeight="1">
      <c r="B639" s="1359" t="s">
        <v>2449</v>
      </c>
      <c r="C639" s="1360" t="s">
        <v>2448</v>
      </c>
      <c r="D639" s="1360">
        <v>0</v>
      </c>
      <c r="E639" s="1360">
        <v>0</v>
      </c>
      <c r="F639" s="1360">
        <v>0</v>
      </c>
      <c r="G639" s="1360">
        <v>0</v>
      </c>
      <c r="H639" s="1360">
        <v>0</v>
      </c>
      <c r="I639" s="1360">
        <v>0</v>
      </c>
      <c r="J639" s="1360">
        <v>0</v>
      </c>
      <c r="K639" s="1360">
        <v>0</v>
      </c>
    </row>
    <row r="640" spans="2:11" ht="12.75" customHeight="1">
      <c r="B640" s="1357" t="s">
        <v>2450</v>
      </c>
      <c r="C640" s="1355" t="s">
        <v>2451</v>
      </c>
      <c r="D640" s="1358">
        <v>0</v>
      </c>
      <c r="E640" s="1358">
        <v>0</v>
      </c>
      <c r="F640" s="1358">
        <v>0</v>
      </c>
      <c r="G640" s="1358">
        <v>0</v>
      </c>
      <c r="H640" s="1358">
        <v>0</v>
      </c>
      <c r="I640" s="1358">
        <v>0</v>
      </c>
      <c r="J640" s="1358">
        <v>0</v>
      </c>
      <c r="K640" s="1358">
        <v>0</v>
      </c>
    </row>
    <row r="641" spans="2:11" ht="12.75" customHeight="1">
      <c r="B641" s="1359" t="s">
        <v>2452</v>
      </c>
      <c r="C641" s="1360" t="s">
        <v>2451</v>
      </c>
      <c r="D641" s="1360">
        <v>0</v>
      </c>
      <c r="E641" s="1360">
        <v>0</v>
      </c>
      <c r="F641" s="1360">
        <v>0</v>
      </c>
      <c r="G641" s="1360">
        <v>0</v>
      </c>
      <c r="H641" s="1360">
        <v>0</v>
      </c>
      <c r="I641" s="1360">
        <v>0</v>
      </c>
      <c r="J641" s="1360">
        <v>0</v>
      </c>
      <c r="K641" s="1360">
        <v>0</v>
      </c>
    </row>
    <row r="642" spans="2:11" ht="12.75" customHeight="1">
      <c r="B642" s="1357" t="s">
        <v>2453</v>
      </c>
      <c r="C642" s="1355" t="s">
        <v>2454</v>
      </c>
      <c r="D642" s="1358">
        <v>0</v>
      </c>
      <c r="E642" s="1358">
        <v>0</v>
      </c>
      <c r="F642" s="1358">
        <v>0</v>
      </c>
      <c r="G642" s="1358">
        <v>0</v>
      </c>
      <c r="H642" s="1358">
        <v>0</v>
      </c>
      <c r="I642" s="1358">
        <v>0</v>
      </c>
      <c r="J642" s="1358">
        <v>0</v>
      </c>
      <c r="K642" s="1358">
        <v>0</v>
      </c>
    </row>
    <row r="643" spans="2:11" ht="12.75" customHeight="1">
      <c r="B643" s="1359" t="s">
        <v>2455</v>
      </c>
      <c r="C643" s="1360" t="s">
        <v>2454</v>
      </c>
      <c r="D643" s="1360">
        <v>0</v>
      </c>
      <c r="E643" s="1360">
        <v>0</v>
      </c>
      <c r="F643" s="1360">
        <v>0</v>
      </c>
      <c r="G643" s="1360">
        <v>0</v>
      </c>
      <c r="H643" s="1360">
        <v>0</v>
      </c>
      <c r="I643" s="1360">
        <v>0</v>
      </c>
      <c r="J643" s="1360">
        <v>0</v>
      </c>
      <c r="K643" s="1360">
        <v>0</v>
      </c>
    </row>
    <row r="644" spans="2:11" ht="12.75" customHeight="1">
      <c r="B644" s="1357" t="s">
        <v>2456</v>
      </c>
      <c r="C644" s="1355" t="s">
        <v>2457</v>
      </c>
      <c r="D644" s="1358">
        <v>0</v>
      </c>
      <c r="E644" s="1358">
        <v>0</v>
      </c>
      <c r="F644" s="1358">
        <v>0</v>
      </c>
      <c r="G644" s="1358">
        <v>0</v>
      </c>
      <c r="H644" s="1358">
        <v>0</v>
      </c>
      <c r="I644" s="1358">
        <v>0</v>
      </c>
      <c r="J644" s="1358">
        <v>0</v>
      </c>
      <c r="K644" s="1358">
        <v>0</v>
      </c>
    </row>
    <row r="645" spans="2:11" ht="12.75" customHeight="1">
      <c r="B645" s="1359" t="s">
        <v>2458</v>
      </c>
      <c r="C645" s="1360" t="s">
        <v>2457</v>
      </c>
      <c r="D645" s="1360">
        <v>0</v>
      </c>
      <c r="E645" s="1360">
        <v>0</v>
      </c>
      <c r="F645" s="1360">
        <v>0</v>
      </c>
      <c r="G645" s="1360">
        <v>0</v>
      </c>
      <c r="H645" s="1360">
        <v>0</v>
      </c>
      <c r="I645" s="1360">
        <v>0</v>
      </c>
      <c r="J645" s="1360">
        <v>0</v>
      </c>
      <c r="K645" s="1360">
        <v>0</v>
      </c>
    </row>
    <row r="646" spans="2:11" ht="12.75" customHeight="1">
      <c r="B646" s="1357" t="s">
        <v>2459</v>
      </c>
      <c r="C646" s="1355" t="s">
        <v>2460</v>
      </c>
      <c r="D646" s="1358">
        <v>0</v>
      </c>
      <c r="E646" s="1358">
        <v>0</v>
      </c>
      <c r="F646" s="1358">
        <v>0</v>
      </c>
      <c r="G646" s="1358">
        <v>0</v>
      </c>
      <c r="H646" s="1358">
        <v>0</v>
      </c>
      <c r="I646" s="1358">
        <v>0</v>
      </c>
      <c r="J646" s="1358">
        <v>0</v>
      </c>
      <c r="K646" s="1358">
        <v>0</v>
      </c>
    </row>
    <row r="647" spans="2:11" ht="12.75" customHeight="1">
      <c r="B647" s="1359" t="s">
        <v>2461</v>
      </c>
      <c r="C647" s="1360" t="s">
        <v>2460</v>
      </c>
      <c r="D647" s="1360">
        <v>0</v>
      </c>
      <c r="E647" s="1360">
        <v>0</v>
      </c>
      <c r="F647" s="1360">
        <v>0</v>
      </c>
      <c r="G647" s="1360">
        <v>0</v>
      </c>
      <c r="H647" s="1360">
        <v>0</v>
      </c>
      <c r="I647" s="1360">
        <v>0</v>
      </c>
      <c r="J647" s="1360">
        <v>0</v>
      </c>
      <c r="K647" s="1360">
        <v>0</v>
      </c>
    </row>
    <row r="648" spans="2:11" ht="12.75" customHeight="1">
      <c r="B648" s="1357" t="s">
        <v>2462</v>
      </c>
      <c r="C648" s="1355" t="s">
        <v>2463</v>
      </c>
      <c r="D648" s="1358">
        <v>0</v>
      </c>
      <c r="E648" s="1358">
        <v>0</v>
      </c>
      <c r="F648" s="1358">
        <v>0</v>
      </c>
      <c r="G648" s="1358">
        <v>0</v>
      </c>
      <c r="H648" s="1358">
        <v>0</v>
      </c>
      <c r="I648" s="1358">
        <v>0</v>
      </c>
      <c r="J648" s="1358">
        <v>0</v>
      </c>
      <c r="K648" s="1358">
        <v>0</v>
      </c>
    </row>
    <row r="649" spans="2:11" ht="12.75" customHeight="1">
      <c r="B649" s="1359" t="s">
        <v>2464</v>
      </c>
      <c r="C649" s="1360" t="s">
        <v>2463</v>
      </c>
      <c r="D649" s="1360">
        <v>0</v>
      </c>
      <c r="E649" s="1360">
        <v>0</v>
      </c>
      <c r="F649" s="1360">
        <v>0</v>
      </c>
      <c r="G649" s="1360">
        <v>0</v>
      </c>
      <c r="H649" s="1360">
        <v>0</v>
      </c>
      <c r="I649" s="1360">
        <v>0</v>
      </c>
      <c r="J649" s="1360">
        <v>0</v>
      </c>
      <c r="K649" s="1360">
        <v>0</v>
      </c>
    </row>
    <row r="650" spans="2:11" ht="12.75" customHeight="1">
      <c r="B650" s="1357" t="s">
        <v>2465</v>
      </c>
      <c r="C650" s="1355" t="s">
        <v>2466</v>
      </c>
      <c r="D650" s="1358">
        <v>0</v>
      </c>
      <c r="E650" s="1358">
        <v>0</v>
      </c>
      <c r="F650" s="1358">
        <v>0</v>
      </c>
      <c r="G650" s="1358">
        <v>0</v>
      </c>
      <c r="H650" s="1358">
        <v>0</v>
      </c>
      <c r="I650" s="1358">
        <v>0</v>
      </c>
      <c r="J650" s="1358">
        <v>0</v>
      </c>
      <c r="K650" s="1358">
        <v>0</v>
      </c>
    </row>
    <row r="651" spans="2:11" ht="12.75" customHeight="1">
      <c r="B651" s="1359" t="s">
        <v>2467</v>
      </c>
      <c r="C651" s="1360" t="s">
        <v>2466</v>
      </c>
      <c r="D651" s="1360">
        <v>0</v>
      </c>
      <c r="E651" s="1360">
        <v>0</v>
      </c>
      <c r="F651" s="1360">
        <v>0</v>
      </c>
      <c r="G651" s="1360">
        <v>0</v>
      </c>
      <c r="H651" s="1360">
        <v>0</v>
      </c>
      <c r="I651" s="1360">
        <v>0</v>
      </c>
      <c r="J651" s="1360">
        <v>0</v>
      </c>
      <c r="K651" s="1360">
        <v>0</v>
      </c>
    </row>
    <row r="652" spans="2:11" ht="12.75" customHeight="1">
      <c r="B652" s="1357" t="s">
        <v>2468</v>
      </c>
      <c r="C652" s="1355" t="s">
        <v>2469</v>
      </c>
      <c r="D652" s="1358">
        <v>0</v>
      </c>
      <c r="E652" s="1358">
        <v>0</v>
      </c>
      <c r="F652" s="1358">
        <v>0</v>
      </c>
      <c r="G652" s="1358">
        <v>0</v>
      </c>
      <c r="H652" s="1358">
        <v>0</v>
      </c>
      <c r="I652" s="1358">
        <v>0</v>
      </c>
      <c r="J652" s="1358">
        <v>0</v>
      </c>
      <c r="K652" s="1358">
        <v>0</v>
      </c>
    </row>
    <row r="653" spans="2:11" ht="12.75" customHeight="1">
      <c r="B653" s="1357" t="s">
        <v>2470</v>
      </c>
      <c r="C653" s="1355" t="s">
        <v>2471</v>
      </c>
      <c r="D653" s="1358">
        <v>0</v>
      </c>
      <c r="E653" s="1358">
        <v>0</v>
      </c>
      <c r="F653" s="1358">
        <v>0</v>
      </c>
      <c r="G653" s="1358">
        <v>0</v>
      </c>
      <c r="H653" s="1358">
        <v>0</v>
      </c>
      <c r="I653" s="1358">
        <v>0</v>
      </c>
      <c r="J653" s="1358">
        <v>0</v>
      </c>
      <c r="K653" s="1358">
        <v>0</v>
      </c>
    </row>
    <row r="654" spans="2:11" ht="12.75" customHeight="1">
      <c r="B654" s="1359" t="s">
        <v>2472</v>
      </c>
      <c r="C654" s="1360" t="s">
        <v>2471</v>
      </c>
      <c r="D654" s="1360">
        <v>0</v>
      </c>
      <c r="E654" s="1360">
        <v>0</v>
      </c>
      <c r="F654" s="1360">
        <v>0</v>
      </c>
      <c r="G654" s="1360">
        <v>0</v>
      </c>
      <c r="H654" s="1360">
        <v>0</v>
      </c>
      <c r="I654" s="1360">
        <v>0</v>
      </c>
      <c r="J654" s="1360">
        <v>0</v>
      </c>
      <c r="K654" s="1360">
        <v>0</v>
      </c>
    </row>
    <row r="655" spans="2:11" ht="12.75" customHeight="1">
      <c r="B655" s="1357" t="s">
        <v>2473</v>
      </c>
      <c r="C655" s="1355" t="s">
        <v>2474</v>
      </c>
      <c r="D655" s="1358">
        <v>0</v>
      </c>
      <c r="E655" s="1358">
        <v>0</v>
      </c>
      <c r="F655" s="1358">
        <v>0</v>
      </c>
      <c r="G655" s="1358">
        <v>0</v>
      </c>
      <c r="H655" s="1358">
        <v>0</v>
      </c>
      <c r="I655" s="1358">
        <v>0</v>
      </c>
      <c r="J655" s="1358">
        <v>0</v>
      </c>
      <c r="K655" s="1358">
        <v>0</v>
      </c>
    </row>
    <row r="656" spans="2:11" ht="12.75" customHeight="1">
      <c r="B656" s="1359" t="s">
        <v>2475</v>
      </c>
      <c r="C656" s="1360" t="s">
        <v>2474</v>
      </c>
      <c r="D656" s="1360">
        <v>0</v>
      </c>
      <c r="E656" s="1360">
        <v>0</v>
      </c>
      <c r="F656" s="1360">
        <v>0</v>
      </c>
      <c r="G656" s="1360">
        <v>0</v>
      </c>
      <c r="H656" s="1360">
        <v>0</v>
      </c>
      <c r="I656" s="1360">
        <v>0</v>
      </c>
      <c r="J656" s="1360">
        <v>0</v>
      </c>
      <c r="K656" s="1360">
        <v>0</v>
      </c>
    </row>
    <row r="657" spans="2:11" ht="12.75" customHeight="1">
      <c r="B657" s="1357" t="s">
        <v>2476</v>
      </c>
      <c r="C657" s="1355" t="s">
        <v>2477</v>
      </c>
      <c r="D657" s="1358">
        <v>0</v>
      </c>
      <c r="E657" s="1358">
        <v>0</v>
      </c>
      <c r="F657" s="1358">
        <v>0</v>
      </c>
      <c r="G657" s="1358">
        <v>0</v>
      </c>
      <c r="H657" s="1358">
        <v>0</v>
      </c>
      <c r="I657" s="1358">
        <v>0</v>
      </c>
      <c r="J657" s="1358">
        <v>0</v>
      </c>
      <c r="K657" s="1358">
        <v>0</v>
      </c>
    </row>
    <row r="658" spans="2:11" ht="12.75" customHeight="1">
      <c r="B658" s="1359" t="s">
        <v>2478</v>
      </c>
      <c r="C658" s="1360" t="s">
        <v>2479</v>
      </c>
      <c r="D658" s="1360">
        <v>0</v>
      </c>
      <c r="E658" s="1360">
        <v>0</v>
      </c>
      <c r="F658" s="1360">
        <v>0</v>
      </c>
      <c r="G658" s="1360">
        <v>0</v>
      </c>
      <c r="H658" s="1360">
        <v>0</v>
      </c>
      <c r="I658" s="1360">
        <v>0</v>
      </c>
      <c r="J658" s="1360">
        <v>0</v>
      </c>
      <c r="K658" s="1360">
        <v>0</v>
      </c>
    </row>
    <row r="659" spans="2:11" ht="12.75" customHeight="1">
      <c r="B659" s="1357" t="s">
        <v>2480</v>
      </c>
      <c r="C659" s="1355" t="s">
        <v>2481</v>
      </c>
      <c r="D659" s="1358">
        <v>0</v>
      </c>
      <c r="E659" s="1358">
        <v>0</v>
      </c>
      <c r="F659" s="1358">
        <v>0</v>
      </c>
      <c r="G659" s="1358">
        <v>0</v>
      </c>
      <c r="H659" s="1358">
        <v>0</v>
      </c>
      <c r="I659" s="1358">
        <v>0</v>
      </c>
      <c r="J659" s="1358">
        <v>0</v>
      </c>
      <c r="K659" s="1358">
        <v>0</v>
      </c>
    </row>
    <row r="660" spans="2:11" ht="12.75" customHeight="1">
      <c r="B660" s="1359" t="s">
        <v>2482</v>
      </c>
      <c r="C660" s="1360" t="s">
        <v>2481</v>
      </c>
      <c r="D660" s="1360">
        <v>0</v>
      </c>
      <c r="E660" s="1360">
        <v>0</v>
      </c>
      <c r="F660" s="1360">
        <v>0</v>
      </c>
      <c r="G660" s="1360">
        <v>0</v>
      </c>
      <c r="H660" s="1360">
        <v>0</v>
      </c>
      <c r="I660" s="1360">
        <v>0</v>
      </c>
      <c r="J660" s="1360">
        <v>0</v>
      </c>
      <c r="K660" s="1360">
        <v>0</v>
      </c>
    </row>
    <row r="661" spans="2:11" ht="12.75" customHeight="1">
      <c r="B661" s="1359" t="s">
        <v>2483</v>
      </c>
      <c r="C661" s="1360" t="s">
        <v>2484</v>
      </c>
      <c r="D661" s="1360">
        <v>0</v>
      </c>
      <c r="E661" s="1360">
        <v>0</v>
      </c>
      <c r="F661" s="1360">
        <v>0</v>
      </c>
      <c r="G661" s="1360">
        <v>0</v>
      </c>
      <c r="H661" s="1360">
        <v>0</v>
      </c>
      <c r="I661" s="1360">
        <v>0</v>
      </c>
      <c r="J661" s="1360">
        <v>0</v>
      </c>
      <c r="K661" s="1360">
        <v>0</v>
      </c>
    </row>
    <row r="662" spans="2:11" ht="12.75" customHeight="1">
      <c r="B662" s="1359" t="s">
        <v>2485</v>
      </c>
      <c r="C662" s="1360" t="s">
        <v>2486</v>
      </c>
      <c r="D662" s="1360">
        <v>0</v>
      </c>
      <c r="E662" s="1360">
        <v>0</v>
      </c>
      <c r="F662" s="1360">
        <v>0</v>
      </c>
      <c r="G662" s="1360">
        <v>0</v>
      </c>
      <c r="H662" s="1360">
        <v>0</v>
      </c>
      <c r="I662" s="1360">
        <v>0</v>
      </c>
      <c r="J662" s="1360">
        <v>0</v>
      </c>
      <c r="K662" s="1360">
        <v>0</v>
      </c>
    </row>
    <row r="663" spans="2:11" ht="12.75" customHeight="1">
      <c r="B663" s="1357" t="s">
        <v>2487</v>
      </c>
      <c r="C663" s="1355" t="s">
        <v>2488</v>
      </c>
      <c r="D663" s="1358">
        <v>0</v>
      </c>
      <c r="E663" s="1358">
        <v>0</v>
      </c>
      <c r="F663" s="1358">
        <v>0</v>
      </c>
      <c r="G663" s="1358">
        <v>0</v>
      </c>
      <c r="H663" s="1358">
        <v>0</v>
      </c>
      <c r="I663" s="1358">
        <v>0</v>
      </c>
      <c r="J663" s="1358">
        <v>0</v>
      </c>
      <c r="K663" s="1358">
        <v>0</v>
      </c>
    </row>
    <row r="664" spans="2:11" ht="12.75" customHeight="1">
      <c r="B664" s="1357" t="s">
        <v>2489</v>
      </c>
      <c r="C664" s="1355" t="s">
        <v>2490</v>
      </c>
      <c r="D664" s="1358">
        <v>0</v>
      </c>
      <c r="E664" s="1358">
        <v>0</v>
      </c>
      <c r="F664" s="1358">
        <v>0</v>
      </c>
      <c r="G664" s="1358">
        <v>0</v>
      </c>
      <c r="H664" s="1358">
        <v>0</v>
      </c>
      <c r="I664" s="1358">
        <v>0</v>
      </c>
      <c r="J664" s="1358">
        <v>0</v>
      </c>
      <c r="K664" s="1358">
        <v>0</v>
      </c>
    </row>
    <row r="665" spans="2:11" ht="12.75" customHeight="1">
      <c r="B665" s="1359" t="s">
        <v>2491</v>
      </c>
      <c r="C665" s="1360" t="s">
        <v>2490</v>
      </c>
      <c r="D665" s="1360">
        <v>0</v>
      </c>
      <c r="E665" s="1360">
        <v>0</v>
      </c>
      <c r="F665" s="1360">
        <v>0</v>
      </c>
      <c r="G665" s="1360">
        <v>0</v>
      </c>
      <c r="H665" s="1360">
        <v>0</v>
      </c>
      <c r="I665" s="1360">
        <v>0</v>
      </c>
      <c r="J665" s="1360">
        <v>0</v>
      </c>
      <c r="K665" s="1360">
        <v>0</v>
      </c>
    </row>
    <row r="666" spans="2:11" ht="12.75" customHeight="1">
      <c r="B666" s="1357" t="s">
        <v>2492</v>
      </c>
      <c r="C666" s="1355" t="s">
        <v>2493</v>
      </c>
      <c r="D666" s="1358">
        <v>0</v>
      </c>
      <c r="E666" s="1358">
        <v>0</v>
      </c>
      <c r="F666" s="1358">
        <v>0</v>
      </c>
      <c r="G666" s="1358">
        <v>0</v>
      </c>
      <c r="H666" s="1358">
        <v>0</v>
      </c>
      <c r="I666" s="1358">
        <v>0</v>
      </c>
      <c r="J666" s="1358">
        <v>0</v>
      </c>
      <c r="K666" s="1358">
        <v>0</v>
      </c>
    </row>
    <row r="667" spans="2:11" ht="12.75" customHeight="1">
      <c r="B667" s="1359" t="s">
        <v>2494</v>
      </c>
      <c r="C667" s="1360" t="s">
        <v>2493</v>
      </c>
      <c r="D667" s="1360">
        <v>0</v>
      </c>
      <c r="E667" s="1360">
        <v>0</v>
      </c>
      <c r="F667" s="1360">
        <v>0</v>
      </c>
      <c r="G667" s="1360">
        <v>0</v>
      </c>
      <c r="H667" s="1360">
        <v>0</v>
      </c>
      <c r="I667" s="1360">
        <v>0</v>
      </c>
      <c r="J667" s="1360">
        <v>0</v>
      </c>
      <c r="K667" s="1360">
        <v>0</v>
      </c>
    </row>
    <row r="668" spans="2:11" ht="12.75" customHeight="1">
      <c r="B668" s="1357" t="s">
        <v>2495</v>
      </c>
      <c r="C668" s="1355" t="s">
        <v>2496</v>
      </c>
      <c r="D668" s="1358">
        <v>0</v>
      </c>
      <c r="E668" s="1358">
        <v>0</v>
      </c>
      <c r="F668" s="1358">
        <v>0</v>
      </c>
      <c r="G668" s="1358">
        <v>0</v>
      </c>
      <c r="H668" s="1358">
        <v>0</v>
      </c>
      <c r="I668" s="1358">
        <v>0</v>
      </c>
      <c r="J668" s="1358">
        <v>0</v>
      </c>
      <c r="K668" s="1358">
        <v>0</v>
      </c>
    </row>
    <row r="669" spans="2:11" ht="12.75" customHeight="1">
      <c r="B669" s="1359" t="s">
        <v>2497</v>
      </c>
      <c r="C669" s="1360" t="s">
        <v>2496</v>
      </c>
      <c r="D669" s="1360">
        <v>0</v>
      </c>
      <c r="E669" s="1360">
        <v>0</v>
      </c>
      <c r="F669" s="1360">
        <v>0</v>
      </c>
      <c r="G669" s="1360">
        <v>0</v>
      </c>
      <c r="H669" s="1360">
        <v>0</v>
      </c>
      <c r="I669" s="1360">
        <v>0</v>
      </c>
      <c r="J669" s="1360">
        <v>0</v>
      </c>
      <c r="K669" s="1360">
        <v>0</v>
      </c>
    </row>
    <row r="670" spans="2:11" ht="12.75" customHeight="1">
      <c r="B670" s="1357" t="s">
        <v>2498</v>
      </c>
      <c r="C670" s="1355" t="s">
        <v>599</v>
      </c>
      <c r="D670" s="1358">
        <v>0</v>
      </c>
      <c r="E670" s="1358">
        <v>0</v>
      </c>
      <c r="F670" s="1358">
        <v>0</v>
      </c>
      <c r="G670" s="1358">
        <v>0</v>
      </c>
      <c r="H670" s="1358">
        <v>0</v>
      </c>
      <c r="I670" s="1358">
        <v>0</v>
      </c>
      <c r="J670" s="1358">
        <v>0</v>
      </c>
      <c r="K670" s="1358">
        <v>0</v>
      </c>
    </row>
    <row r="671" spans="2:11" ht="12.75" customHeight="1">
      <c r="B671" s="1359" t="s">
        <v>2499</v>
      </c>
      <c r="C671" s="1360" t="s">
        <v>599</v>
      </c>
      <c r="D671" s="1360">
        <v>0</v>
      </c>
      <c r="E671" s="1360">
        <v>0</v>
      </c>
      <c r="F671" s="1360">
        <v>0</v>
      </c>
      <c r="G671" s="1360">
        <v>0</v>
      </c>
      <c r="H671" s="1360">
        <v>0</v>
      </c>
      <c r="I671" s="1360">
        <v>0</v>
      </c>
      <c r="J671" s="1360">
        <v>0</v>
      </c>
      <c r="K671" s="1360">
        <v>0</v>
      </c>
    </row>
    <row r="672" spans="2:11" ht="12.75" customHeight="1">
      <c r="B672" s="1357" t="s">
        <v>2500</v>
      </c>
      <c r="C672" s="1355" t="s">
        <v>2501</v>
      </c>
      <c r="D672" s="1358">
        <v>0</v>
      </c>
      <c r="E672" s="1358">
        <v>0</v>
      </c>
      <c r="F672" s="1358">
        <v>0</v>
      </c>
      <c r="G672" s="1358">
        <v>0</v>
      </c>
      <c r="H672" s="1358">
        <v>0</v>
      </c>
      <c r="I672" s="1358">
        <v>0</v>
      </c>
      <c r="J672" s="1358">
        <v>0</v>
      </c>
      <c r="K672" s="1358">
        <v>0</v>
      </c>
    </row>
    <row r="673" spans="2:11" ht="12.75" customHeight="1">
      <c r="B673" s="1359" t="s">
        <v>2502</v>
      </c>
      <c r="C673" s="1360" t="s">
        <v>2501</v>
      </c>
      <c r="D673" s="1360">
        <v>0</v>
      </c>
      <c r="E673" s="1360">
        <v>0</v>
      </c>
      <c r="F673" s="1360">
        <v>0</v>
      </c>
      <c r="G673" s="1360">
        <v>0</v>
      </c>
      <c r="H673" s="1360">
        <v>0</v>
      </c>
      <c r="I673" s="1360">
        <v>0</v>
      </c>
      <c r="J673" s="1360">
        <v>0</v>
      </c>
      <c r="K673" s="1360">
        <v>0</v>
      </c>
    </row>
    <row r="674" spans="2:11" ht="12.75" customHeight="1">
      <c r="B674" s="1357" t="s">
        <v>2503</v>
      </c>
      <c r="C674" s="1355" t="s">
        <v>2504</v>
      </c>
      <c r="D674" s="1358">
        <v>0</v>
      </c>
      <c r="E674" s="1358">
        <v>0</v>
      </c>
      <c r="F674" s="1358">
        <v>0</v>
      </c>
      <c r="G674" s="1358">
        <v>0</v>
      </c>
      <c r="H674" s="1358">
        <v>0</v>
      </c>
      <c r="I674" s="1358">
        <v>0</v>
      </c>
      <c r="J674" s="1358">
        <v>0</v>
      </c>
      <c r="K674" s="1358">
        <v>0</v>
      </c>
    </row>
    <row r="675" spans="2:11" ht="12.75" customHeight="1">
      <c r="B675" s="1359" t="s">
        <v>2505</v>
      </c>
      <c r="C675" s="1360" t="s">
        <v>2504</v>
      </c>
      <c r="D675" s="1360">
        <v>0</v>
      </c>
      <c r="E675" s="1360">
        <v>0</v>
      </c>
      <c r="F675" s="1360">
        <v>0</v>
      </c>
      <c r="G675" s="1360">
        <v>0</v>
      </c>
      <c r="H675" s="1360">
        <v>0</v>
      </c>
      <c r="I675" s="1360">
        <v>0</v>
      </c>
      <c r="J675" s="1360">
        <v>0</v>
      </c>
      <c r="K675" s="1360">
        <v>0</v>
      </c>
    </row>
    <row r="676" spans="2:11" ht="12.75" customHeight="1">
      <c r="B676" s="1357" t="s">
        <v>2506</v>
      </c>
      <c r="C676" s="1355" t="s">
        <v>2507</v>
      </c>
      <c r="D676" s="1358">
        <v>0</v>
      </c>
      <c r="E676" s="1358">
        <v>0</v>
      </c>
      <c r="F676" s="1358">
        <v>0</v>
      </c>
      <c r="G676" s="1358">
        <v>0</v>
      </c>
      <c r="H676" s="1358">
        <v>0</v>
      </c>
      <c r="I676" s="1358">
        <v>0</v>
      </c>
      <c r="J676" s="1358">
        <v>0</v>
      </c>
      <c r="K676" s="1358">
        <v>0</v>
      </c>
    </row>
    <row r="677" spans="2:11" ht="12.75" customHeight="1">
      <c r="B677" s="1359" t="s">
        <v>2508</v>
      </c>
      <c r="C677" s="1360" t="s">
        <v>2507</v>
      </c>
      <c r="D677" s="1360">
        <v>0</v>
      </c>
      <c r="E677" s="1360">
        <v>0</v>
      </c>
      <c r="F677" s="1360">
        <v>0</v>
      </c>
      <c r="G677" s="1360">
        <v>0</v>
      </c>
      <c r="H677" s="1360">
        <v>0</v>
      </c>
      <c r="I677" s="1360">
        <v>0</v>
      </c>
      <c r="J677" s="1360">
        <v>0</v>
      </c>
      <c r="K677" s="1360">
        <v>0</v>
      </c>
    </row>
    <row r="678" spans="2:11" ht="12.75" customHeight="1">
      <c r="B678" s="1357" t="s">
        <v>2509</v>
      </c>
      <c r="C678" s="1355" t="s">
        <v>2510</v>
      </c>
      <c r="D678" s="1358">
        <v>0</v>
      </c>
      <c r="E678" s="1358">
        <v>0</v>
      </c>
      <c r="F678" s="1358">
        <v>0</v>
      </c>
      <c r="G678" s="1358">
        <v>0</v>
      </c>
      <c r="H678" s="1358">
        <v>0</v>
      </c>
      <c r="I678" s="1358">
        <v>0</v>
      </c>
      <c r="J678" s="1358">
        <v>0</v>
      </c>
      <c r="K678" s="1358">
        <v>0</v>
      </c>
    </row>
    <row r="679" spans="2:11" ht="12.75" customHeight="1">
      <c r="B679" s="1359" t="s">
        <v>2511</v>
      </c>
      <c r="C679" s="1360" t="s">
        <v>2510</v>
      </c>
      <c r="D679" s="1360">
        <v>0</v>
      </c>
      <c r="E679" s="1360">
        <v>0</v>
      </c>
      <c r="F679" s="1360">
        <v>0</v>
      </c>
      <c r="G679" s="1360">
        <v>0</v>
      </c>
      <c r="H679" s="1360">
        <v>0</v>
      </c>
      <c r="I679" s="1360">
        <v>0</v>
      </c>
      <c r="J679" s="1360">
        <v>0</v>
      </c>
      <c r="K679" s="1360">
        <v>0</v>
      </c>
    </row>
    <row r="680" spans="2:11" ht="12.75" customHeight="1">
      <c r="B680" s="1357" t="s">
        <v>2512</v>
      </c>
      <c r="C680" s="1355" t="s">
        <v>2513</v>
      </c>
      <c r="D680" s="1358">
        <v>0</v>
      </c>
      <c r="E680" s="1358">
        <v>0</v>
      </c>
      <c r="F680" s="1358">
        <v>0</v>
      </c>
      <c r="G680" s="1358">
        <v>0</v>
      </c>
      <c r="H680" s="1358">
        <v>0</v>
      </c>
      <c r="I680" s="1358">
        <v>0</v>
      </c>
      <c r="J680" s="1358">
        <v>0</v>
      </c>
      <c r="K680" s="1358">
        <v>0</v>
      </c>
    </row>
    <row r="681" spans="2:11" ht="12.75" customHeight="1">
      <c r="B681" s="1359" t="s">
        <v>2514</v>
      </c>
      <c r="C681" s="1360" t="s">
        <v>2513</v>
      </c>
      <c r="D681" s="1360">
        <v>0</v>
      </c>
      <c r="E681" s="1360">
        <v>0</v>
      </c>
      <c r="F681" s="1360">
        <v>0</v>
      </c>
      <c r="G681" s="1360">
        <v>0</v>
      </c>
      <c r="H681" s="1360">
        <v>0</v>
      </c>
      <c r="I681" s="1360">
        <v>0</v>
      </c>
      <c r="J681" s="1360">
        <v>0</v>
      </c>
      <c r="K681" s="1360">
        <v>0</v>
      </c>
    </row>
    <row r="682" spans="2:11" ht="12.75" customHeight="1">
      <c r="B682" s="1356" t="s">
        <v>1562</v>
      </c>
      <c r="C682" s="1356"/>
      <c r="D682" s="1356">
        <v>2917863.25</v>
      </c>
      <c r="E682" s="1356">
        <v>-350000</v>
      </c>
      <c r="F682" s="1356">
        <v>2567863.25</v>
      </c>
      <c r="G682" s="1356">
        <v>0</v>
      </c>
      <c r="H682" s="1356">
        <v>0</v>
      </c>
      <c r="I682" s="1356">
        <v>944190.74</v>
      </c>
      <c r="J682" s="1356">
        <v>944190.74</v>
      </c>
      <c r="K682" s="1356">
        <v>1623672.51</v>
      </c>
    </row>
    <row r="683" spans="2:11" ht="12.75" customHeight="1">
      <c r="B683" s="1354" t="s">
        <v>2515</v>
      </c>
      <c r="C683" s="1355" t="s">
        <v>2516</v>
      </c>
      <c r="D683" s="1356">
        <v>0</v>
      </c>
      <c r="E683" s="1356">
        <v>0</v>
      </c>
      <c r="F683" s="1356">
        <v>0</v>
      </c>
      <c r="G683" s="1356">
        <v>0</v>
      </c>
      <c r="H683" s="1356">
        <v>0</v>
      </c>
      <c r="I683" s="1356">
        <v>0</v>
      </c>
      <c r="J683" s="1356">
        <v>0</v>
      </c>
      <c r="K683" s="1356">
        <v>0</v>
      </c>
    </row>
    <row r="684" spans="2:11" ht="12.75" customHeight="1">
      <c r="B684" s="1357" t="s">
        <v>2517</v>
      </c>
      <c r="C684" s="1355" t="s">
        <v>2518</v>
      </c>
      <c r="D684" s="1358">
        <v>0</v>
      </c>
      <c r="E684" s="1358">
        <v>0</v>
      </c>
      <c r="F684" s="1358">
        <v>0</v>
      </c>
      <c r="G684" s="1358">
        <v>0</v>
      </c>
      <c r="H684" s="1358">
        <v>0</v>
      </c>
      <c r="I684" s="1358">
        <v>0</v>
      </c>
      <c r="J684" s="1358">
        <v>0</v>
      </c>
      <c r="K684" s="1358">
        <v>0</v>
      </c>
    </row>
    <row r="685" spans="2:11" ht="12.75" customHeight="1">
      <c r="B685" s="1357" t="s">
        <v>2519</v>
      </c>
      <c r="C685" s="1355" t="s">
        <v>2520</v>
      </c>
      <c r="D685" s="1358">
        <v>0</v>
      </c>
      <c r="E685" s="1358">
        <v>0</v>
      </c>
      <c r="F685" s="1358">
        <v>0</v>
      </c>
      <c r="G685" s="1358">
        <v>0</v>
      </c>
      <c r="H685" s="1358">
        <v>0</v>
      </c>
      <c r="I685" s="1358">
        <v>0</v>
      </c>
      <c r="J685" s="1358">
        <v>0</v>
      </c>
      <c r="K685" s="1358">
        <v>0</v>
      </c>
    </row>
    <row r="686" spans="2:11" ht="12.75" customHeight="1">
      <c r="B686" s="1359" t="s">
        <v>2521</v>
      </c>
      <c r="C686" s="1360" t="s">
        <v>2520</v>
      </c>
      <c r="D686" s="1360">
        <v>0</v>
      </c>
      <c r="E686" s="1360">
        <v>0</v>
      </c>
      <c r="F686" s="1360">
        <v>0</v>
      </c>
      <c r="G686" s="1360">
        <v>0</v>
      </c>
      <c r="H686" s="1360">
        <v>0</v>
      </c>
      <c r="I686" s="1360">
        <v>0</v>
      </c>
      <c r="J686" s="1360">
        <v>0</v>
      </c>
      <c r="K686" s="1360">
        <v>0</v>
      </c>
    </row>
    <row r="687" spans="2:11" ht="12.75" customHeight="1">
      <c r="B687" s="1357" t="s">
        <v>2522</v>
      </c>
      <c r="C687" s="1355" t="s">
        <v>2523</v>
      </c>
      <c r="D687" s="1358">
        <v>0</v>
      </c>
      <c r="E687" s="1358">
        <v>0</v>
      </c>
      <c r="F687" s="1358">
        <v>0</v>
      </c>
      <c r="G687" s="1358">
        <v>0</v>
      </c>
      <c r="H687" s="1358">
        <v>0</v>
      </c>
      <c r="I687" s="1358">
        <v>0</v>
      </c>
      <c r="J687" s="1358">
        <v>0</v>
      </c>
      <c r="K687" s="1358">
        <v>0</v>
      </c>
    </row>
    <row r="688" spans="2:11" ht="12.75" customHeight="1">
      <c r="B688" s="1359" t="s">
        <v>2524</v>
      </c>
      <c r="C688" s="1360" t="s">
        <v>2525</v>
      </c>
      <c r="D688" s="1360">
        <v>0</v>
      </c>
      <c r="E688" s="1360">
        <v>0</v>
      </c>
      <c r="F688" s="1360">
        <v>0</v>
      </c>
      <c r="G688" s="1360">
        <v>0</v>
      </c>
      <c r="H688" s="1360">
        <v>0</v>
      </c>
      <c r="I688" s="1360">
        <v>0</v>
      </c>
      <c r="J688" s="1360">
        <v>0</v>
      </c>
      <c r="K688" s="1360">
        <v>0</v>
      </c>
    </row>
    <row r="689" spans="2:11" ht="12.75" customHeight="1">
      <c r="B689" s="1359" t="s">
        <v>2526</v>
      </c>
      <c r="C689" s="1360" t="s">
        <v>2527</v>
      </c>
      <c r="D689" s="1360">
        <v>0</v>
      </c>
      <c r="E689" s="1360">
        <v>0</v>
      </c>
      <c r="F689" s="1360">
        <v>0</v>
      </c>
      <c r="G689" s="1360">
        <v>0</v>
      </c>
      <c r="H689" s="1360">
        <v>0</v>
      </c>
      <c r="I689" s="1360">
        <v>0</v>
      </c>
      <c r="J689" s="1360">
        <v>0</v>
      </c>
      <c r="K689" s="1360">
        <v>0</v>
      </c>
    </row>
    <row r="690" spans="2:11" ht="12.75" customHeight="1">
      <c r="B690" s="1359" t="s">
        <v>2528</v>
      </c>
      <c r="C690" s="1360" t="s">
        <v>2529</v>
      </c>
      <c r="D690" s="1360">
        <v>0</v>
      </c>
      <c r="E690" s="1360">
        <v>0</v>
      </c>
      <c r="F690" s="1360">
        <v>0</v>
      </c>
      <c r="G690" s="1360">
        <v>0</v>
      </c>
      <c r="H690" s="1360">
        <v>0</v>
      </c>
      <c r="I690" s="1360">
        <v>0</v>
      </c>
      <c r="J690" s="1360">
        <v>0</v>
      </c>
      <c r="K690" s="1360">
        <v>0</v>
      </c>
    </row>
    <row r="691" spans="2:11" ht="12.75" customHeight="1">
      <c r="B691" s="1359" t="s">
        <v>2530</v>
      </c>
      <c r="C691" s="1360" t="s">
        <v>2531</v>
      </c>
      <c r="D691" s="1360">
        <v>0</v>
      </c>
      <c r="E691" s="1360">
        <v>0</v>
      </c>
      <c r="F691" s="1360">
        <v>0</v>
      </c>
      <c r="G691" s="1360">
        <v>0</v>
      </c>
      <c r="H691" s="1360">
        <v>0</v>
      </c>
      <c r="I691" s="1360">
        <v>0</v>
      </c>
      <c r="J691" s="1360">
        <v>0</v>
      </c>
      <c r="K691" s="1360">
        <v>0</v>
      </c>
    </row>
    <row r="692" spans="2:11" ht="12.75" customHeight="1">
      <c r="B692" s="1359" t="s">
        <v>2532</v>
      </c>
      <c r="C692" s="1360" t="s">
        <v>2533</v>
      </c>
      <c r="D692" s="1360">
        <v>0</v>
      </c>
      <c r="E692" s="1360">
        <v>0</v>
      </c>
      <c r="F692" s="1360">
        <v>0</v>
      </c>
      <c r="G692" s="1360">
        <v>0</v>
      </c>
      <c r="H692" s="1360">
        <v>0</v>
      </c>
      <c r="I692" s="1360">
        <v>0</v>
      </c>
      <c r="J692" s="1360">
        <v>0</v>
      </c>
      <c r="K692" s="1360">
        <v>0</v>
      </c>
    </row>
    <row r="693" spans="2:11" ht="12.75" customHeight="1">
      <c r="B693" s="1359" t="s">
        <v>2534</v>
      </c>
      <c r="C693" s="1360" t="s">
        <v>2535</v>
      </c>
      <c r="D693" s="1360">
        <v>0</v>
      </c>
      <c r="E693" s="1360">
        <v>0</v>
      </c>
      <c r="F693" s="1360">
        <v>0</v>
      </c>
      <c r="G693" s="1360">
        <v>0</v>
      </c>
      <c r="H693" s="1360">
        <v>0</v>
      </c>
      <c r="I693" s="1360">
        <v>0</v>
      </c>
      <c r="J693" s="1360">
        <v>0</v>
      </c>
      <c r="K693" s="1360">
        <v>0</v>
      </c>
    </row>
    <row r="694" spans="2:11" ht="12.75" customHeight="1">
      <c r="B694" s="1359" t="s">
        <v>2536</v>
      </c>
      <c r="C694" s="1360" t="s">
        <v>2537</v>
      </c>
      <c r="D694" s="1360">
        <v>0</v>
      </c>
      <c r="E694" s="1360">
        <v>0</v>
      </c>
      <c r="F694" s="1360">
        <v>0</v>
      </c>
      <c r="G694" s="1360">
        <v>0</v>
      </c>
      <c r="H694" s="1360">
        <v>0</v>
      </c>
      <c r="I694" s="1360">
        <v>0</v>
      </c>
      <c r="J694" s="1360">
        <v>0</v>
      </c>
      <c r="K694" s="1360">
        <v>0</v>
      </c>
    </row>
    <row r="695" spans="2:11" ht="12.75" customHeight="1">
      <c r="B695" s="1359" t="s">
        <v>2538</v>
      </c>
      <c r="C695" s="1360" t="s">
        <v>2539</v>
      </c>
      <c r="D695" s="1360">
        <v>0</v>
      </c>
      <c r="E695" s="1360">
        <v>0</v>
      </c>
      <c r="F695" s="1360">
        <v>0</v>
      </c>
      <c r="G695" s="1360">
        <v>0</v>
      </c>
      <c r="H695" s="1360">
        <v>0</v>
      </c>
      <c r="I695" s="1360">
        <v>0</v>
      </c>
      <c r="J695" s="1360">
        <v>0</v>
      </c>
      <c r="K695" s="1360">
        <v>0</v>
      </c>
    </row>
    <row r="696" spans="2:11" ht="12.75" customHeight="1">
      <c r="B696" s="1359" t="s">
        <v>2540</v>
      </c>
      <c r="C696" s="1360" t="s">
        <v>2541</v>
      </c>
      <c r="D696" s="1360">
        <v>0</v>
      </c>
      <c r="E696" s="1360">
        <v>0</v>
      </c>
      <c r="F696" s="1360">
        <v>0</v>
      </c>
      <c r="G696" s="1360">
        <v>0</v>
      </c>
      <c r="H696" s="1360">
        <v>0</v>
      </c>
      <c r="I696" s="1360">
        <v>0</v>
      </c>
      <c r="J696" s="1360">
        <v>0</v>
      </c>
      <c r="K696" s="1360">
        <v>0</v>
      </c>
    </row>
    <row r="697" spans="2:11" ht="12.75" customHeight="1">
      <c r="B697" s="1357" t="s">
        <v>2542</v>
      </c>
      <c r="C697" s="1355" t="s">
        <v>2543</v>
      </c>
      <c r="D697" s="1358">
        <v>0</v>
      </c>
      <c r="E697" s="1358">
        <v>0</v>
      </c>
      <c r="F697" s="1358">
        <v>0</v>
      </c>
      <c r="G697" s="1358">
        <v>0</v>
      </c>
      <c r="H697" s="1358">
        <v>0</v>
      </c>
      <c r="I697" s="1358">
        <v>0</v>
      </c>
      <c r="J697" s="1358">
        <v>0</v>
      </c>
      <c r="K697" s="1358">
        <v>0</v>
      </c>
    </row>
    <row r="698" spans="2:11" ht="12.75" customHeight="1">
      <c r="B698" s="1359" t="s">
        <v>2544</v>
      </c>
      <c r="C698" s="1360" t="s">
        <v>2525</v>
      </c>
      <c r="D698" s="1360">
        <v>0</v>
      </c>
      <c r="E698" s="1360">
        <v>0</v>
      </c>
      <c r="F698" s="1360">
        <v>0</v>
      </c>
      <c r="G698" s="1360">
        <v>0</v>
      </c>
      <c r="H698" s="1360">
        <v>0</v>
      </c>
      <c r="I698" s="1360">
        <v>0</v>
      </c>
      <c r="J698" s="1360">
        <v>0</v>
      </c>
      <c r="K698" s="1360">
        <v>0</v>
      </c>
    </row>
    <row r="699" spans="2:11" ht="12.75" customHeight="1">
      <c r="B699" s="1359" t="s">
        <v>2545</v>
      </c>
      <c r="C699" s="1360" t="s">
        <v>2527</v>
      </c>
      <c r="D699" s="1360">
        <v>0</v>
      </c>
      <c r="E699" s="1360">
        <v>0</v>
      </c>
      <c r="F699" s="1360">
        <v>0</v>
      </c>
      <c r="G699" s="1360">
        <v>0</v>
      </c>
      <c r="H699" s="1360">
        <v>0</v>
      </c>
      <c r="I699" s="1360">
        <v>0</v>
      </c>
      <c r="J699" s="1360">
        <v>0</v>
      </c>
      <c r="K699" s="1360">
        <v>0</v>
      </c>
    </row>
    <row r="700" spans="2:11" ht="12.75" customHeight="1">
      <c r="B700" s="1359" t="s">
        <v>2546</v>
      </c>
      <c r="C700" s="1360" t="s">
        <v>2529</v>
      </c>
      <c r="D700" s="1360">
        <v>0</v>
      </c>
      <c r="E700" s="1360">
        <v>0</v>
      </c>
      <c r="F700" s="1360">
        <v>0</v>
      </c>
      <c r="G700" s="1360">
        <v>0</v>
      </c>
      <c r="H700" s="1360">
        <v>0</v>
      </c>
      <c r="I700" s="1360">
        <v>0</v>
      </c>
      <c r="J700" s="1360">
        <v>0</v>
      </c>
      <c r="K700" s="1360">
        <v>0</v>
      </c>
    </row>
    <row r="701" spans="2:11" ht="12.75" customHeight="1">
      <c r="B701" s="1359" t="s">
        <v>2547</v>
      </c>
      <c r="C701" s="1360" t="s">
        <v>2531</v>
      </c>
      <c r="D701" s="1360">
        <v>0</v>
      </c>
      <c r="E701" s="1360">
        <v>0</v>
      </c>
      <c r="F701" s="1360">
        <v>0</v>
      </c>
      <c r="G701" s="1360">
        <v>0</v>
      </c>
      <c r="H701" s="1360">
        <v>0</v>
      </c>
      <c r="I701" s="1360">
        <v>0</v>
      </c>
      <c r="J701" s="1360">
        <v>0</v>
      </c>
      <c r="K701" s="1360">
        <v>0</v>
      </c>
    </row>
    <row r="702" spans="2:11" ht="12.75" customHeight="1">
      <c r="B702" s="1359" t="s">
        <v>2548</v>
      </c>
      <c r="C702" s="1360" t="s">
        <v>2533</v>
      </c>
      <c r="D702" s="1360">
        <v>0</v>
      </c>
      <c r="E702" s="1360">
        <v>0</v>
      </c>
      <c r="F702" s="1360">
        <v>0</v>
      </c>
      <c r="G702" s="1360">
        <v>0</v>
      </c>
      <c r="H702" s="1360">
        <v>0</v>
      </c>
      <c r="I702" s="1360">
        <v>0</v>
      </c>
      <c r="J702" s="1360">
        <v>0</v>
      </c>
      <c r="K702" s="1360">
        <v>0</v>
      </c>
    </row>
    <row r="703" spans="2:11" ht="12.75" customHeight="1">
      <c r="B703" s="1359" t="s">
        <v>2549</v>
      </c>
      <c r="C703" s="1360" t="s">
        <v>2535</v>
      </c>
      <c r="D703" s="1360">
        <v>0</v>
      </c>
      <c r="E703" s="1360">
        <v>0</v>
      </c>
      <c r="F703" s="1360">
        <v>0</v>
      </c>
      <c r="G703" s="1360">
        <v>0</v>
      </c>
      <c r="H703" s="1360">
        <v>0</v>
      </c>
      <c r="I703" s="1360">
        <v>0</v>
      </c>
      <c r="J703" s="1360">
        <v>0</v>
      </c>
      <c r="K703" s="1360">
        <v>0</v>
      </c>
    </row>
    <row r="704" spans="2:11" ht="12.75" customHeight="1">
      <c r="B704" s="1359" t="s">
        <v>2550</v>
      </c>
      <c r="C704" s="1360" t="s">
        <v>2537</v>
      </c>
      <c r="D704" s="1360">
        <v>0</v>
      </c>
      <c r="E704" s="1360">
        <v>0</v>
      </c>
      <c r="F704" s="1360">
        <v>0</v>
      </c>
      <c r="G704" s="1360">
        <v>0</v>
      </c>
      <c r="H704" s="1360">
        <v>0</v>
      </c>
      <c r="I704" s="1360">
        <v>0</v>
      </c>
      <c r="J704" s="1360">
        <v>0</v>
      </c>
      <c r="K704" s="1360">
        <v>0</v>
      </c>
    </row>
    <row r="705" spans="2:11" ht="12.75" customHeight="1">
      <c r="B705" s="1359" t="s">
        <v>2551</v>
      </c>
      <c r="C705" s="1360" t="s">
        <v>2541</v>
      </c>
      <c r="D705" s="1360">
        <v>0</v>
      </c>
      <c r="E705" s="1360">
        <v>0</v>
      </c>
      <c r="F705" s="1360">
        <v>0</v>
      </c>
      <c r="G705" s="1360">
        <v>0</v>
      </c>
      <c r="H705" s="1360">
        <v>0</v>
      </c>
      <c r="I705" s="1360">
        <v>0</v>
      </c>
      <c r="J705" s="1360">
        <v>0</v>
      </c>
      <c r="K705" s="1360">
        <v>0</v>
      </c>
    </row>
    <row r="706" spans="2:11" ht="12.75" customHeight="1">
      <c r="B706" s="1359" t="s">
        <v>2552</v>
      </c>
      <c r="C706" s="1360" t="s">
        <v>2553</v>
      </c>
      <c r="D706" s="1360">
        <v>0</v>
      </c>
      <c r="E706" s="1360">
        <v>0</v>
      </c>
      <c r="F706" s="1360">
        <v>0</v>
      </c>
      <c r="G706" s="1360">
        <v>0</v>
      </c>
      <c r="H706" s="1360">
        <v>0</v>
      </c>
      <c r="I706" s="1360">
        <v>0</v>
      </c>
      <c r="J706" s="1360">
        <v>0</v>
      </c>
      <c r="K706" s="1360">
        <v>0</v>
      </c>
    </row>
    <row r="707" spans="2:11" ht="12.75" customHeight="1">
      <c r="B707" s="1357" t="s">
        <v>2554</v>
      </c>
      <c r="C707" s="1355" t="s">
        <v>2555</v>
      </c>
      <c r="D707" s="1358">
        <v>0</v>
      </c>
      <c r="E707" s="1358">
        <v>0</v>
      </c>
      <c r="F707" s="1358">
        <v>0</v>
      </c>
      <c r="G707" s="1358">
        <v>0</v>
      </c>
      <c r="H707" s="1358">
        <v>0</v>
      </c>
      <c r="I707" s="1358">
        <v>0</v>
      </c>
      <c r="J707" s="1358">
        <v>0</v>
      </c>
      <c r="K707" s="1358">
        <v>0</v>
      </c>
    </row>
    <row r="708" spans="2:11" ht="12.75" customHeight="1">
      <c r="B708" s="1359" t="s">
        <v>2556</v>
      </c>
      <c r="C708" s="1360" t="s">
        <v>2555</v>
      </c>
      <c r="D708" s="1360">
        <v>0</v>
      </c>
      <c r="E708" s="1360">
        <v>0</v>
      </c>
      <c r="F708" s="1360">
        <v>0</v>
      </c>
      <c r="G708" s="1360">
        <v>0</v>
      </c>
      <c r="H708" s="1360">
        <v>0</v>
      </c>
      <c r="I708" s="1360">
        <v>0</v>
      </c>
      <c r="J708" s="1360">
        <v>0</v>
      </c>
      <c r="K708" s="1360">
        <v>0</v>
      </c>
    </row>
    <row r="709" spans="2:11" ht="12.75" customHeight="1">
      <c r="B709" s="1357" t="s">
        <v>2557</v>
      </c>
      <c r="C709" s="1355" t="s">
        <v>2558</v>
      </c>
      <c r="D709" s="1358">
        <v>0</v>
      </c>
      <c r="E709" s="1358">
        <v>0</v>
      </c>
      <c r="F709" s="1358">
        <v>0</v>
      </c>
      <c r="G709" s="1358">
        <v>0</v>
      </c>
      <c r="H709" s="1358">
        <v>0</v>
      </c>
      <c r="I709" s="1358">
        <v>0</v>
      </c>
      <c r="J709" s="1358">
        <v>0</v>
      </c>
      <c r="K709" s="1358">
        <v>0</v>
      </c>
    </row>
    <row r="710" spans="2:11" ht="12.75" customHeight="1">
      <c r="B710" s="1359" t="s">
        <v>2559</v>
      </c>
      <c r="C710" s="1360" t="s">
        <v>2525</v>
      </c>
      <c r="D710" s="1360">
        <v>0</v>
      </c>
      <c r="E710" s="1360">
        <v>0</v>
      </c>
      <c r="F710" s="1360">
        <v>0</v>
      </c>
      <c r="G710" s="1360">
        <v>0</v>
      </c>
      <c r="H710" s="1360">
        <v>0</v>
      </c>
      <c r="I710" s="1360">
        <v>0</v>
      </c>
      <c r="J710" s="1360">
        <v>0</v>
      </c>
      <c r="K710" s="1360">
        <v>0</v>
      </c>
    </row>
    <row r="711" spans="2:11" ht="12.75" customHeight="1">
      <c r="B711" s="1359" t="s">
        <v>2560</v>
      </c>
      <c r="C711" s="1360" t="s">
        <v>2527</v>
      </c>
      <c r="D711" s="1360">
        <v>0</v>
      </c>
      <c r="E711" s="1360">
        <v>0</v>
      </c>
      <c r="F711" s="1360">
        <v>0</v>
      </c>
      <c r="G711" s="1360">
        <v>0</v>
      </c>
      <c r="H711" s="1360">
        <v>0</v>
      </c>
      <c r="I711" s="1360">
        <v>0</v>
      </c>
      <c r="J711" s="1360">
        <v>0</v>
      </c>
      <c r="K711" s="1360">
        <v>0</v>
      </c>
    </row>
    <row r="712" spans="2:11" ht="12.75" customHeight="1">
      <c r="B712" s="1359" t="s">
        <v>2561</v>
      </c>
      <c r="C712" s="1360" t="s">
        <v>2529</v>
      </c>
      <c r="D712" s="1360">
        <v>0</v>
      </c>
      <c r="E712" s="1360">
        <v>0</v>
      </c>
      <c r="F712" s="1360">
        <v>0</v>
      </c>
      <c r="G712" s="1360">
        <v>0</v>
      </c>
      <c r="H712" s="1360">
        <v>0</v>
      </c>
      <c r="I712" s="1360">
        <v>0</v>
      </c>
      <c r="J712" s="1360">
        <v>0</v>
      </c>
      <c r="K712" s="1360">
        <v>0</v>
      </c>
    </row>
    <row r="713" spans="2:11" ht="12.75" customHeight="1">
      <c r="B713" s="1359" t="s">
        <v>2562</v>
      </c>
      <c r="C713" s="1360" t="s">
        <v>2531</v>
      </c>
      <c r="D713" s="1360">
        <v>0</v>
      </c>
      <c r="E713" s="1360">
        <v>0</v>
      </c>
      <c r="F713" s="1360">
        <v>0</v>
      </c>
      <c r="G713" s="1360">
        <v>0</v>
      </c>
      <c r="H713" s="1360">
        <v>0</v>
      </c>
      <c r="I713" s="1360">
        <v>0</v>
      </c>
      <c r="J713" s="1360">
        <v>0</v>
      </c>
      <c r="K713" s="1360">
        <v>0</v>
      </c>
    </row>
    <row r="714" spans="2:11" ht="12.75" customHeight="1">
      <c r="B714" s="1359" t="s">
        <v>2563</v>
      </c>
      <c r="C714" s="1360" t="s">
        <v>2533</v>
      </c>
      <c r="D714" s="1360">
        <v>0</v>
      </c>
      <c r="E714" s="1360">
        <v>0</v>
      </c>
      <c r="F714" s="1360">
        <v>0</v>
      </c>
      <c r="G714" s="1360">
        <v>0</v>
      </c>
      <c r="H714" s="1360">
        <v>0</v>
      </c>
      <c r="I714" s="1360">
        <v>0</v>
      </c>
      <c r="J714" s="1360">
        <v>0</v>
      </c>
      <c r="K714" s="1360">
        <v>0</v>
      </c>
    </row>
    <row r="715" spans="2:11" ht="12.75" customHeight="1">
      <c r="B715" s="1359" t="s">
        <v>2564</v>
      </c>
      <c r="C715" s="1360" t="s">
        <v>2535</v>
      </c>
      <c r="D715" s="1360">
        <v>0</v>
      </c>
      <c r="E715" s="1360">
        <v>0</v>
      </c>
      <c r="F715" s="1360">
        <v>0</v>
      </c>
      <c r="G715" s="1360">
        <v>0</v>
      </c>
      <c r="H715" s="1360">
        <v>0</v>
      </c>
      <c r="I715" s="1360">
        <v>0</v>
      </c>
      <c r="J715" s="1360">
        <v>0</v>
      </c>
      <c r="K715" s="1360">
        <v>0</v>
      </c>
    </row>
    <row r="716" spans="2:11" ht="12.75" customHeight="1">
      <c r="B716" s="1359" t="s">
        <v>2565</v>
      </c>
      <c r="C716" s="1360" t="s">
        <v>2537</v>
      </c>
      <c r="D716" s="1360">
        <v>0</v>
      </c>
      <c r="E716" s="1360">
        <v>0</v>
      </c>
      <c r="F716" s="1360">
        <v>0</v>
      </c>
      <c r="G716" s="1360">
        <v>0</v>
      </c>
      <c r="H716" s="1360">
        <v>0</v>
      </c>
      <c r="I716" s="1360">
        <v>0</v>
      </c>
      <c r="J716" s="1360">
        <v>0</v>
      </c>
      <c r="K716" s="1360">
        <v>0</v>
      </c>
    </row>
    <row r="717" spans="2:11" ht="12.75" customHeight="1">
      <c r="B717" s="1359" t="s">
        <v>2566</v>
      </c>
      <c r="C717" s="1360" t="s">
        <v>2541</v>
      </c>
      <c r="D717" s="1360">
        <v>0</v>
      </c>
      <c r="E717" s="1360">
        <v>0</v>
      </c>
      <c r="F717" s="1360">
        <v>0</v>
      </c>
      <c r="G717" s="1360">
        <v>0</v>
      </c>
      <c r="H717" s="1360">
        <v>0</v>
      </c>
      <c r="I717" s="1360">
        <v>0</v>
      </c>
      <c r="J717" s="1360">
        <v>0</v>
      </c>
      <c r="K717" s="1360">
        <v>0</v>
      </c>
    </row>
    <row r="718" spans="2:11" ht="12.75" customHeight="1">
      <c r="B718" s="1359" t="s">
        <v>2567</v>
      </c>
      <c r="C718" s="1360" t="s">
        <v>2568</v>
      </c>
      <c r="D718" s="1360">
        <v>0</v>
      </c>
      <c r="E718" s="1360">
        <v>0</v>
      </c>
      <c r="F718" s="1360">
        <v>0</v>
      </c>
      <c r="G718" s="1360">
        <v>0</v>
      </c>
      <c r="H718" s="1360">
        <v>0</v>
      </c>
      <c r="I718" s="1360">
        <v>0</v>
      </c>
      <c r="J718" s="1360">
        <v>0</v>
      </c>
      <c r="K718" s="1360">
        <v>0</v>
      </c>
    </row>
    <row r="719" spans="2:11" ht="12.75" customHeight="1">
      <c r="B719" s="1357" t="s">
        <v>2569</v>
      </c>
      <c r="C719" s="1355" t="s">
        <v>2570</v>
      </c>
      <c r="D719" s="1358">
        <v>0</v>
      </c>
      <c r="E719" s="1358">
        <v>0</v>
      </c>
      <c r="F719" s="1358">
        <v>0</v>
      </c>
      <c r="G719" s="1358">
        <v>0</v>
      </c>
      <c r="H719" s="1358">
        <v>0</v>
      </c>
      <c r="I719" s="1358">
        <v>0</v>
      </c>
      <c r="J719" s="1358">
        <v>0</v>
      </c>
      <c r="K719" s="1358">
        <v>0</v>
      </c>
    </row>
    <row r="720" spans="2:11" ht="12.75" customHeight="1">
      <c r="B720" s="1359" t="s">
        <v>2571</v>
      </c>
      <c r="C720" s="1360" t="s">
        <v>2525</v>
      </c>
      <c r="D720" s="1360">
        <v>0</v>
      </c>
      <c r="E720" s="1360">
        <v>0</v>
      </c>
      <c r="F720" s="1360">
        <v>0</v>
      </c>
      <c r="G720" s="1360">
        <v>0</v>
      </c>
      <c r="H720" s="1360">
        <v>0</v>
      </c>
      <c r="I720" s="1360">
        <v>0</v>
      </c>
      <c r="J720" s="1360">
        <v>0</v>
      </c>
      <c r="K720" s="1360">
        <v>0</v>
      </c>
    </row>
    <row r="721" spans="2:11" ht="12.75" customHeight="1">
      <c r="B721" s="1359" t="s">
        <v>2572</v>
      </c>
      <c r="C721" s="1360" t="s">
        <v>2527</v>
      </c>
      <c r="D721" s="1360">
        <v>0</v>
      </c>
      <c r="E721" s="1360">
        <v>0</v>
      </c>
      <c r="F721" s="1360">
        <v>0</v>
      </c>
      <c r="G721" s="1360">
        <v>0</v>
      </c>
      <c r="H721" s="1360">
        <v>0</v>
      </c>
      <c r="I721" s="1360">
        <v>0</v>
      </c>
      <c r="J721" s="1360">
        <v>0</v>
      </c>
      <c r="K721" s="1360">
        <v>0</v>
      </c>
    </row>
    <row r="722" spans="2:11" ht="12.75" customHeight="1">
      <c r="B722" s="1359" t="s">
        <v>2573</v>
      </c>
      <c r="C722" s="1360" t="s">
        <v>2529</v>
      </c>
      <c r="D722" s="1360">
        <v>0</v>
      </c>
      <c r="E722" s="1360">
        <v>0</v>
      </c>
      <c r="F722" s="1360">
        <v>0</v>
      </c>
      <c r="G722" s="1360">
        <v>0</v>
      </c>
      <c r="H722" s="1360">
        <v>0</v>
      </c>
      <c r="I722" s="1360">
        <v>0</v>
      </c>
      <c r="J722" s="1360">
        <v>0</v>
      </c>
      <c r="K722" s="1360">
        <v>0</v>
      </c>
    </row>
    <row r="723" spans="2:11" ht="12.75" customHeight="1">
      <c r="B723" s="1359" t="s">
        <v>2574</v>
      </c>
      <c r="C723" s="1360" t="s">
        <v>2531</v>
      </c>
      <c r="D723" s="1360">
        <v>0</v>
      </c>
      <c r="E723" s="1360">
        <v>0</v>
      </c>
      <c r="F723" s="1360">
        <v>0</v>
      </c>
      <c r="G723" s="1360">
        <v>0</v>
      </c>
      <c r="H723" s="1360">
        <v>0</v>
      </c>
      <c r="I723" s="1360">
        <v>0</v>
      </c>
      <c r="J723" s="1360">
        <v>0</v>
      </c>
      <c r="K723" s="1360">
        <v>0</v>
      </c>
    </row>
    <row r="724" spans="2:11" ht="12.75" customHeight="1">
      <c r="B724" s="1359" t="s">
        <v>2575</v>
      </c>
      <c r="C724" s="1360" t="s">
        <v>2533</v>
      </c>
      <c r="D724" s="1360">
        <v>0</v>
      </c>
      <c r="E724" s="1360">
        <v>0</v>
      </c>
      <c r="F724" s="1360">
        <v>0</v>
      </c>
      <c r="G724" s="1360">
        <v>0</v>
      </c>
      <c r="H724" s="1360">
        <v>0</v>
      </c>
      <c r="I724" s="1360">
        <v>0</v>
      </c>
      <c r="J724" s="1360">
        <v>0</v>
      </c>
      <c r="K724" s="1360">
        <v>0</v>
      </c>
    </row>
    <row r="725" spans="2:11" ht="12.75" customHeight="1">
      <c r="B725" s="1359" t="s">
        <v>2576</v>
      </c>
      <c r="C725" s="1360" t="s">
        <v>2535</v>
      </c>
      <c r="D725" s="1360">
        <v>0</v>
      </c>
      <c r="E725" s="1360">
        <v>0</v>
      </c>
      <c r="F725" s="1360">
        <v>0</v>
      </c>
      <c r="G725" s="1360">
        <v>0</v>
      </c>
      <c r="H725" s="1360">
        <v>0</v>
      </c>
      <c r="I725" s="1360">
        <v>0</v>
      </c>
      <c r="J725" s="1360">
        <v>0</v>
      </c>
      <c r="K725" s="1360">
        <v>0</v>
      </c>
    </row>
    <row r="726" spans="2:11" ht="12.75" customHeight="1">
      <c r="B726" s="1359" t="s">
        <v>2577</v>
      </c>
      <c r="C726" s="1360" t="s">
        <v>2537</v>
      </c>
      <c r="D726" s="1360">
        <v>0</v>
      </c>
      <c r="E726" s="1360">
        <v>0</v>
      </c>
      <c r="F726" s="1360">
        <v>0</v>
      </c>
      <c r="G726" s="1360">
        <v>0</v>
      </c>
      <c r="H726" s="1360">
        <v>0</v>
      </c>
      <c r="I726" s="1360">
        <v>0</v>
      </c>
      <c r="J726" s="1360">
        <v>0</v>
      </c>
      <c r="K726" s="1360">
        <v>0</v>
      </c>
    </row>
    <row r="727" spans="2:11" ht="12.75" customHeight="1">
      <c r="B727" s="1359" t="s">
        <v>2578</v>
      </c>
      <c r="C727" s="1360" t="s">
        <v>2541</v>
      </c>
      <c r="D727" s="1360">
        <v>0</v>
      </c>
      <c r="E727" s="1360">
        <v>0</v>
      </c>
      <c r="F727" s="1360">
        <v>0</v>
      </c>
      <c r="G727" s="1360">
        <v>0</v>
      </c>
      <c r="H727" s="1360">
        <v>0</v>
      </c>
      <c r="I727" s="1360">
        <v>0</v>
      </c>
      <c r="J727" s="1360">
        <v>0</v>
      </c>
      <c r="K727" s="1360">
        <v>0</v>
      </c>
    </row>
    <row r="728" spans="2:11" ht="12.75" customHeight="1">
      <c r="B728" s="1357" t="s">
        <v>2579</v>
      </c>
      <c r="C728" s="1355" t="s">
        <v>2580</v>
      </c>
      <c r="D728" s="1358">
        <v>0</v>
      </c>
      <c r="E728" s="1358">
        <v>0</v>
      </c>
      <c r="F728" s="1358">
        <v>0</v>
      </c>
      <c r="G728" s="1358">
        <v>0</v>
      </c>
      <c r="H728" s="1358">
        <v>0</v>
      </c>
      <c r="I728" s="1358">
        <v>0</v>
      </c>
      <c r="J728" s="1358">
        <v>0</v>
      </c>
      <c r="K728" s="1358">
        <v>0</v>
      </c>
    </row>
    <row r="729" spans="2:11" ht="12.75" customHeight="1">
      <c r="B729" s="1359" t="s">
        <v>2581</v>
      </c>
      <c r="C729" s="1360" t="s">
        <v>2580</v>
      </c>
      <c r="D729" s="1360">
        <v>0</v>
      </c>
      <c r="E729" s="1360">
        <v>0</v>
      </c>
      <c r="F729" s="1360">
        <v>0</v>
      </c>
      <c r="G729" s="1360">
        <v>0</v>
      </c>
      <c r="H729" s="1360">
        <v>0</v>
      </c>
      <c r="I729" s="1360">
        <v>0</v>
      </c>
      <c r="J729" s="1360">
        <v>0</v>
      </c>
      <c r="K729" s="1360">
        <v>0</v>
      </c>
    </row>
    <row r="730" spans="2:11" ht="12.75" customHeight="1">
      <c r="B730" s="1357" t="s">
        <v>2582</v>
      </c>
      <c r="C730" s="1355" t="s">
        <v>2583</v>
      </c>
      <c r="D730" s="1358">
        <v>0</v>
      </c>
      <c r="E730" s="1358">
        <v>0</v>
      </c>
      <c r="F730" s="1358">
        <v>0</v>
      </c>
      <c r="G730" s="1358">
        <v>0</v>
      </c>
      <c r="H730" s="1358">
        <v>0</v>
      </c>
      <c r="I730" s="1358">
        <v>0</v>
      </c>
      <c r="J730" s="1358">
        <v>0</v>
      </c>
      <c r="K730" s="1358">
        <v>0</v>
      </c>
    </row>
    <row r="731" spans="2:11" ht="12.75" customHeight="1">
      <c r="B731" s="1359" t="s">
        <v>2584</v>
      </c>
      <c r="C731" s="1360" t="s">
        <v>2583</v>
      </c>
      <c r="D731" s="1360">
        <v>0</v>
      </c>
      <c r="E731" s="1360">
        <v>0</v>
      </c>
      <c r="F731" s="1360">
        <v>0</v>
      </c>
      <c r="G731" s="1360">
        <v>0</v>
      </c>
      <c r="H731" s="1360">
        <v>0</v>
      </c>
      <c r="I731" s="1360">
        <v>0</v>
      </c>
      <c r="J731" s="1360">
        <v>0</v>
      </c>
      <c r="K731" s="1360">
        <v>0</v>
      </c>
    </row>
    <row r="732" spans="2:11" ht="12.75" customHeight="1">
      <c r="B732" s="1357" t="s">
        <v>2585</v>
      </c>
      <c r="C732" s="1355" t="s">
        <v>2586</v>
      </c>
      <c r="D732" s="1358">
        <v>0</v>
      </c>
      <c r="E732" s="1358">
        <v>0</v>
      </c>
      <c r="F732" s="1358">
        <v>0</v>
      </c>
      <c r="G732" s="1358">
        <v>0</v>
      </c>
      <c r="H732" s="1358">
        <v>0</v>
      </c>
      <c r="I732" s="1358">
        <v>0</v>
      </c>
      <c r="J732" s="1358">
        <v>0</v>
      </c>
      <c r="K732" s="1358">
        <v>0</v>
      </c>
    </row>
    <row r="733" spans="2:11" ht="12.75" customHeight="1">
      <c r="B733" s="1357" t="s">
        <v>2587</v>
      </c>
      <c r="C733" s="1355" t="s">
        <v>2520</v>
      </c>
      <c r="D733" s="1358">
        <v>0</v>
      </c>
      <c r="E733" s="1358">
        <v>0</v>
      </c>
      <c r="F733" s="1358">
        <v>0</v>
      </c>
      <c r="G733" s="1358">
        <v>0</v>
      </c>
      <c r="H733" s="1358">
        <v>0</v>
      </c>
      <c r="I733" s="1358">
        <v>0</v>
      </c>
      <c r="J733" s="1358">
        <v>0</v>
      </c>
      <c r="K733" s="1358">
        <v>0</v>
      </c>
    </row>
    <row r="734" spans="2:11" ht="12.75" customHeight="1">
      <c r="B734" s="1359" t="s">
        <v>2588</v>
      </c>
      <c r="C734" s="1360" t="s">
        <v>2520</v>
      </c>
      <c r="D734" s="1360">
        <v>0</v>
      </c>
      <c r="E734" s="1360">
        <v>0</v>
      </c>
      <c r="F734" s="1360">
        <v>0</v>
      </c>
      <c r="G734" s="1360">
        <v>0</v>
      </c>
      <c r="H734" s="1360">
        <v>0</v>
      </c>
      <c r="I734" s="1360">
        <v>0</v>
      </c>
      <c r="J734" s="1360">
        <v>0</v>
      </c>
      <c r="K734" s="1360">
        <v>0</v>
      </c>
    </row>
    <row r="735" spans="2:11" ht="12.75" customHeight="1">
      <c r="B735" s="1357" t="s">
        <v>2589</v>
      </c>
      <c r="C735" s="1355" t="s">
        <v>2523</v>
      </c>
      <c r="D735" s="1358">
        <v>0</v>
      </c>
      <c r="E735" s="1358">
        <v>0</v>
      </c>
      <c r="F735" s="1358">
        <v>0</v>
      </c>
      <c r="G735" s="1358">
        <v>0</v>
      </c>
      <c r="H735" s="1358">
        <v>0</v>
      </c>
      <c r="I735" s="1358">
        <v>0</v>
      </c>
      <c r="J735" s="1358">
        <v>0</v>
      </c>
      <c r="K735" s="1358">
        <v>0</v>
      </c>
    </row>
    <row r="736" spans="2:11" ht="12.75" customHeight="1">
      <c r="B736" s="1359" t="s">
        <v>2590</v>
      </c>
      <c r="C736" s="1360" t="s">
        <v>2523</v>
      </c>
      <c r="D736" s="1360">
        <v>0</v>
      </c>
      <c r="E736" s="1360">
        <v>0</v>
      </c>
      <c r="F736" s="1360">
        <v>0</v>
      </c>
      <c r="G736" s="1360">
        <v>0</v>
      </c>
      <c r="H736" s="1360">
        <v>0</v>
      </c>
      <c r="I736" s="1360">
        <v>0</v>
      </c>
      <c r="J736" s="1360">
        <v>0</v>
      </c>
      <c r="K736" s="1360">
        <v>0</v>
      </c>
    </row>
    <row r="737" spans="2:11" ht="12.75" customHeight="1">
      <c r="B737" s="1357" t="s">
        <v>2591</v>
      </c>
      <c r="C737" s="1355" t="s">
        <v>2543</v>
      </c>
      <c r="D737" s="1358">
        <v>0</v>
      </c>
      <c r="E737" s="1358">
        <v>0</v>
      </c>
      <c r="F737" s="1358">
        <v>0</v>
      </c>
      <c r="G737" s="1358">
        <v>0</v>
      </c>
      <c r="H737" s="1358">
        <v>0</v>
      </c>
      <c r="I737" s="1358">
        <v>0</v>
      </c>
      <c r="J737" s="1358">
        <v>0</v>
      </c>
      <c r="K737" s="1358">
        <v>0</v>
      </c>
    </row>
    <row r="738" spans="2:11" ht="12.75" customHeight="1">
      <c r="B738" s="1359" t="s">
        <v>2592</v>
      </c>
      <c r="C738" s="1360" t="s">
        <v>2543</v>
      </c>
      <c r="D738" s="1360">
        <v>0</v>
      </c>
      <c r="E738" s="1360">
        <v>0</v>
      </c>
      <c r="F738" s="1360">
        <v>0</v>
      </c>
      <c r="G738" s="1360">
        <v>0</v>
      </c>
      <c r="H738" s="1360">
        <v>0</v>
      </c>
      <c r="I738" s="1360">
        <v>0</v>
      </c>
      <c r="J738" s="1360">
        <v>0</v>
      </c>
      <c r="K738" s="1360">
        <v>0</v>
      </c>
    </row>
    <row r="739" spans="2:11" ht="12.75" customHeight="1">
      <c r="B739" s="1357" t="s">
        <v>2593</v>
      </c>
      <c r="C739" s="1355" t="s">
        <v>2555</v>
      </c>
      <c r="D739" s="1358">
        <v>0</v>
      </c>
      <c r="E739" s="1358">
        <v>0</v>
      </c>
      <c r="F739" s="1358">
        <v>0</v>
      </c>
      <c r="G739" s="1358">
        <v>0</v>
      </c>
      <c r="H739" s="1358">
        <v>0</v>
      </c>
      <c r="I739" s="1358">
        <v>0</v>
      </c>
      <c r="J739" s="1358">
        <v>0</v>
      </c>
      <c r="K739" s="1358">
        <v>0</v>
      </c>
    </row>
    <row r="740" spans="2:11" ht="12.75" customHeight="1">
      <c r="B740" s="1359" t="s">
        <v>2594</v>
      </c>
      <c r="C740" s="1360" t="s">
        <v>2555</v>
      </c>
      <c r="D740" s="1360">
        <v>0</v>
      </c>
      <c r="E740" s="1360">
        <v>0</v>
      </c>
      <c r="F740" s="1360">
        <v>0</v>
      </c>
      <c r="G740" s="1360">
        <v>0</v>
      </c>
      <c r="H740" s="1360">
        <v>0</v>
      </c>
      <c r="I740" s="1360">
        <v>0</v>
      </c>
      <c r="J740" s="1360">
        <v>0</v>
      </c>
      <c r="K740" s="1360">
        <v>0</v>
      </c>
    </row>
    <row r="741" spans="2:11" ht="12.75" customHeight="1">
      <c r="B741" s="1357" t="s">
        <v>2595</v>
      </c>
      <c r="C741" s="1355" t="s">
        <v>2558</v>
      </c>
      <c r="D741" s="1358">
        <v>0</v>
      </c>
      <c r="E741" s="1358">
        <v>0</v>
      </c>
      <c r="F741" s="1358">
        <v>0</v>
      </c>
      <c r="G741" s="1358">
        <v>0</v>
      </c>
      <c r="H741" s="1358">
        <v>0</v>
      </c>
      <c r="I741" s="1358">
        <v>0</v>
      </c>
      <c r="J741" s="1358">
        <v>0</v>
      </c>
      <c r="K741" s="1358">
        <v>0</v>
      </c>
    </row>
    <row r="742" spans="2:11" ht="12.75" customHeight="1">
      <c r="B742" s="1359" t="s">
        <v>2596</v>
      </c>
      <c r="C742" s="1360" t="s">
        <v>2558</v>
      </c>
      <c r="D742" s="1360">
        <v>0</v>
      </c>
      <c r="E742" s="1360">
        <v>0</v>
      </c>
      <c r="F742" s="1360">
        <v>0</v>
      </c>
      <c r="G742" s="1360">
        <v>0</v>
      </c>
      <c r="H742" s="1360">
        <v>0</v>
      </c>
      <c r="I742" s="1360">
        <v>0</v>
      </c>
      <c r="J742" s="1360">
        <v>0</v>
      </c>
      <c r="K742" s="1360">
        <v>0</v>
      </c>
    </row>
    <row r="743" spans="2:11" ht="12.75" customHeight="1">
      <c r="B743" s="1357" t="s">
        <v>2597</v>
      </c>
      <c r="C743" s="1355" t="s">
        <v>2570</v>
      </c>
      <c r="D743" s="1358">
        <v>0</v>
      </c>
      <c r="E743" s="1358">
        <v>0</v>
      </c>
      <c r="F743" s="1358">
        <v>0</v>
      </c>
      <c r="G743" s="1358">
        <v>0</v>
      </c>
      <c r="H743" s="1358">
        <v>0</v>
      </c>
      <c r="I743" s="1358">
        <v>0</v>
      </c>
      <c r="J743" s="1358">
        <v>0</v>
      </c>
      <c r="K743" s="1358">
        <v>0</v>
      </c>
    </row>
    <row r="744" spans="2:11" ht="12.75" customHeight="1">
      <c r="B744" s="1359" t="s">
        <v>2598</v>
      </c>
      <c r="C744" s="1360" t="s">
        <v>2570</v>
      </c>
      <c r="D744" s="1360">
        <v>0</v>
      </c>
      <c r="E744" s="1360">
        <v>0</v>
      </c>
      <c r="F744" s="1360">
        <v>0</v>
      </c>
      <c r="G744" s="1360">
        <v>0</v>
      </c>
      <c r="H744" s="1360">
        <v>0</v>
      </c>
      <c r="I744" s="1360">
        <v>0</v>
      </c>
      <c r="J744" s="1360">
        <v>0</v>
      </c>
      <c r="K744" s="1360">
        <v>0</v>
      </c>
    </row>
    <row r="745" spans="2:11" ht="12.75" customHeight="1">
      <c r="B745" s="1357" t="s">
        <v>2599</v>
      </c>
      <c r="C745" s="1355" t="s">
        <v>2580</v>
      </c>
      <c r="D745" s="1358">
        <v>0</v>
      </c>
      <c r="E745" s="1358">
        <v>0</v>
      </c>
      <c r="F745" s="1358">
        <v>0</v>
      </c>
      <c r="G745" s="1358">
        <v>0</v>
      </c>
      <c r="H745" s="1358">
        <v>0</v>
      </c>
      <c r="I745" s="1358">
        <v>0</v>
      </c>
      <c r="J745" s="1358">
        <v>0</v>
      </c>
      <c r="K745" s="1358">
        <v>0</v>
      </c>
    </row>
    <row r="746" spans="2:11" ht="12.75" customHeight="1">
      <c r="B746" s="1359" t="s">
        <v>2600</v>
      </c>
      <c r="C746" s="1360" t="s">
        <v>2580</v>
      </c>
      <c r="D746" s="1360">
        <v>0</v>
      </c>
      <c r="E746" s="1360">
        <v>0</v>
      </c>
      <c r="F746" s="1360">
        <v>0</v>
      </c>
      <c r="G746" s="1360">
        <v>0</v>
      </c>
      <c r="H746" s="1360">
        <v>0</v>
      </c>
      <c r="I746" s="1360">
        <v>0</v>
      </c>
      <c r="J746" s="1360">
        <v>0</v>
      </c>
      <c r="K746" s="1360">
        <v>0</v>
      </c>
    </row>
    <row r="747" spans="2:11" ht="12.75" customHeight="1">
      <c r="B747" s="1357" t="s">
        <v>2601</v>
      </c>
      <c r="C747" s="1355" t="s">
        <v>2583</v>
      </c>
      <c r="D747" s="1358">
        <v>0</v>
      </c>
      <c r="E747" s="1358">
        <v>0</v>
      </c>
      <c r="F747" s="1358">
        <v>0</v>
      </c>
      <c r="G747" s="1358">
        <v>0</v>
      </c>
      <c r="H747" s="1358">
        <v>0</v>
      </c>
      <c r="I747" s="1358">
        <v>0</v>
      </c>
      <c r="J747" s="1358">
        <v>0</v>
      </c>
      <c r="K747" s="1358">
        <v>0</v>
      </c>
    </row>
    <row r="748" spans="2:11" ht="12.75" customHeight="1">
      <c r="B748" s="1359" t="s">
        <v>2602</v>
      </c>
      <c r="C748" s="1360" t="s">
        <v>2583</v>
      </c>
      <c r="D748" s="1360">
        <v>0</v>
      </c>
      <c r="E748" s="1360">
        <v>0</v>
      </c>
      <c r="F748" s="1360">
        <v>0</v>
      </c>
      <c r="G748" s="1360">
        <v>0</v>
      </c>
      <c r="H748" s="1360">
        <v>0</v>
      </c>
      <c r="I748" s="1360">
        <v>0</v>
      </c>
      <c r="J748" s="1360">
        <v>0</v>
      </c>
      <c r="K748" s="1360">
        <v>0</v>
      </c>
    </row>
    <row r="749" spans="2:11" ht="12.75" customHeight="1">
      <c r="B749" s="1357" t="s">
        <v>2603</v>
      </c>
      <c r="C749" s="1355" t="s">
        <v>2604</v>
      </c>
      <c r="D749" s="1358">
        <v>0</v>
      </c>
      <c r="E749" s="1358">
        <v>0</v>
      </c>
      <c r="F749" s="1358">
        <v>0</v>
      </c>
      <c r="G749" s="1358">
        <v>0</v>
      </c>
      <c r="H749" s="1358">
        <v>0</v>
      </c>
      <c r="I749" s="1358">
        <v>0</v>
      </c>
      <c r="J749" s="1358">
        <v>0</v>
      </c>
      <c r="K749" s="1358">
        <v>0</v>
      </c>
    </row>
    <row r="750" spans="2:11" ht="12.75" customHeight="1">
      <c r="B750" s="1357" t="s">
        <v>2605</v>
      </c>
      <c r="C750" s="1355" t="s">
        <v>2606</v>
      </c>
      <c r="D750" s="1358">
        <v>0</v>
      </c>
      <c r="E750" s="1358">
        <v>0</v>
      </c>
      <c r="F750" s="1358">
        <v>0</v>
      </c>
      <c r="G750" s="1358">
        <v>0</v>
      </c>
      <c r="H750" s="1358">
        <v>0</v>
      </c>
      <c r="I750" s="1358">
        <v>0</v>
      </c>
      <c r="J750" s="1358">
        <v>0</v>
      </c>
      <c r="K750" s="1358">
        <v>0</v>
      </c>
    </row>
    <row r="751" spans="2:11" ht="12.75" customHeight="1">
      <c r="B751" s="1359" t="s">
        <v>2607</v>
      </c>
      <c r="C751" s="1360" t="s">
        <v>2606</v>
      </c>
      <c r="D751" s="1360">
        <v>0</v>
      </c>
      <c r="E751" s="1360">
        <v>0</v>
      </c>
      <c r="F751" s="1360">
        <v>0</v>
      </c>
      <c r="G751" s="1360">
        <v>0</v>
      </c>
      <c r="H751" s="1360">
        <v>0</v>
      </c>
      <c r="I751" s="1360">
        <v>0</v>
      </c>
      <c r="J751" s="1360">
        <v>0</v>
      </c>
      <c r="K751" s="1360">
        <v>0</v>
      </c>
    </row>
    <row r="752" spans="2:11" ht="12.75" customHeight="1">
      <c r="B752" s="1357" t="s">
        <v>2608</v>
      </c>
      <c r="C752" s="1355" t="s">
        <v>2609</v>
      </c>
      <c r="D752" s="1358">
        <v>0</v>
      </c>
      <c r="E752" s="1358">
        <v>0</v>
      </c>
      <c r="F752" s="1358">
        <v>0</v>
      </c>
      <c r="G752" s="1358">
        <v>0</v>
      </c>
      <c r="H752" s="1358">
        <v>0</v>
      </c>
      <c r="I752" s="1358">
        <v>0</v>
      </c>
      <c r="J752" s="1358">
        <v>0</v>
      </c>
      <c r="K752" s="1358">
        <v>0</v>
      </c>
    </row>
    <row r="753" spans="2:11" ht="12.75" customHeight="1">
      <c r="B753" s="1359" t="s">
        <v>2610</v>
      </c>
      <c r="C753" s="1360" t="s">
        <v>2609</v>
      </c>
      <c r="D753" s="1360">
        <v>0</v>
      </c>
      <c r="E753" s="1360">
        <v>0</v>
      </c>
      <c r="F753" s="1360">
        <v>0</v>
      </c>
      <c r="G753" s="1360">
        <v>0</v>
      </c>
      <c r="H753" s="1360">
        <v>0</v>
      </c>
      <c r="I753" s="1360">
        <v>0</v>
      </c>
      <c r="J753" s="1360">
        <v>0</v>
      </c>
      <c r="K753" s="1360">
        <v>0</v>
      </c>
    </row>
    <row r="754" spans="2:11" ht="12.75" customHeight="1">
      <c r="B754" s="1356" t="s">
        <v>1562</v>
      </c>
      <c r="C754" s="1356"/>
      <c r="D754" s="1356">
        <v>0</v>
      </c>
      <c r="E754" s="1356">
        <v>0</v>
      </c>
      <c r="F754" s="1356">
        <v>0</v>
      </c>
      <c r="G754" s="1356">
        <v>0</v>
      </c>
      <c r="H754" s="1356">
        <v>0</v>
      </c>
      <c r="I754" s="1356">
        <v>0</v>
      </c>
      <c r="J754" s="1356">
        <v>0</v>
      </c>
      <c r="K754" s="1356">
        <v>0</v>
      </c>
    </row>
    <row r="755" spans="2:11" ht="12.75" customHeight="1">
      <c r="B755" s="1354" t="s">
        <v>2611</v>
      </c>
      <c r="C755" s="1355" t="s">
        <v>2612</v>
      </c>
      <c r="D755" s="1356">
        <v>0</v>
      </c>
      <c r="E755" s="1356">
        <v>0</v>
      </c>
      <c r="F755" s="1356">
        <v>0</v>
      </c>
      <c r="G755" s="1356">
        <v>0</v>
      </c>
      <c r="H755" s="1356">
        <v>0</v>
      </c>
      <c r="I755" s="1356">
        <v>0</v>
      </c>
      <c r="J755" s="1356">
        <v>0</v>
      </c>
      <c r="K755" s="1356">
        <v>0</v>
      </c>
    </row>
    <row r="756" spans="2:11" ht="12.75" customHeight="1">
      <c r="B756" s="1357" t="s">
        <v>2613</v>
      </c>
      <c r="C756" s="1355" t="s">
        <v>2614</v>
      </c>
      <c r="D756" s="1358">
        <v>0</v>
      </c>
      <c r="E756" s="1358">
        <v>0</v>
      </c>
      <c r="F756" s="1358">
        <v>0</v>
      </c>
      <c r="G756" s="1358">
        <v>0</v>
      </c>
      <c r="H756" s="1358">
        <v>0</v>
      </c>
      <c r="I756" s="1358">
        <v>0</v>
      </c>
      <c r="J756" s="1358">
        <v>0</v>
      </c>
      <c r="K756" s="1358">
        <v>0</v>
      </c>
    </row>
    <row r="757" spans="2:11" ht="12.75" customHeight="1">
      <c r="B757" s="1357" t="s">
        <v>2615</v>
      </c>
      <c r="C757" s="1355" t="s">
        <v>2616</v>
      </c>
      <c r="D757" s="1358">
        <v>0</v>
      </c>
      <c r="E757" s="1358">
        <v>0</v>
      </c>
      <c r="F757" s="1358">
        <v>0</v>
      </c>
      <c r="G757" s="1358">
        <v>0</v>
      </c>
      <c r="H757" s="1358">
        <v>0</v>
      </c>
      <c r="I757" s="1358">
        <v>0</v>
      </c>
      <c r="J757" s="1358">
        <v>0</v>
      </c>
      <c r="K757" s="1358">
        <v>0</v>
      </c>
    </row>
    <row r="758" spans="2:11" ht="12.75" customHeight="1">
      <c r="B758" s="1359" t="s">
        <v>2617</v>
      </c>
      <c r="C758" s="1360" t="s">
        <v>2618</v>
      </c>
      <c r="D758" s="1360">
        <v>0</v>
      </c>
      <c r="E758" s="1360">
        <v>0</v>
      </c>
      <c r="F758" s="1360">
        <v>0</v>
      </c>
      <c r="G758" s="1360">
        <v>0</v>
      </c>
      <c r="H758" s="1360">
        <v>0</v>
      </c>
      <c r="I758" s="1360">
        <v>0</v>
      </c>
      <c r="J758" s="1360">
        <v>0</v>
      </c>
      <c r="K758" s="1360">
        <v>0</v>
      </c>
    </row>
    <row r="759" spans="2:11" ht="12.75" customHeight="1">
      <c r="B759" s="1359" t="s">
        <v>2619</v>
      </c>
      <c r="C759" s="1360" t="s">
        <v>2620</v>
      </c>
      <c r="D759" s="1360">
        <v>0</v>
      </c>
      <c r="E759" s="1360">
        <v>0</v>
      </c>
      <c r="F759" s="1360">
        <v>0</v>
      </c>
      <c r="G759" s="1360">
        <v>0</v>
      </c>
      <c r="H759" s="1360">
        <v>0</v>
      </c>
      <c r="I759" s="1360">
        <v>0</v>
      </c>
      <c r="J759" s="1360">
        <v>0</v>
      </c>
      <c r="K759" s="1360">
        <v>0</v>
      </c>
    </row>
    <row r="760" spans="2:11" ht="12.75" customHeight="1">
      <c r="B760" s="1357" t="s">
        <v>2621</v>
      </c>
      <c r="C760" s="1355" t="s">
        <v>2622</v>
      </c>
      <c r="D760" s="1358">
        <v>0</v>
      </c>
      <c r="E760" s="1358">
        <v>0</v>
      </c>
      <c r="F760" s="1358">
        <v>0</v>
      </c>
      <c r="G760" s="1358">
        <v>0</v>
      </c>
      <c r="H760" s="1358">
        <v>0</v>
      </c>
      <c r="I760" s="1358">
        <v>0</v>
      </c>
      <c r="J760" s="1358">
        <v>0</v>
      </c>
      <c r="K760" s="1358">
        <v>0</v>
      </c>
    </row>
    <row r="761" spans="2:11" ht="12.75" customHeight="1">
      <c r="B761" s="1359" t="s">
        <v>2623</v>
      </c>
      <c r="C761" s="1360" t="s">
        <v>2624</v>
      </c>
      <c r="D761" s="1360">
        <v>0</v>
      </c>
      <c r="E761" s="1360">
        <v>0</v>
      </c>
      <c r="F761" s="1360">
        <v>0</v>
      </c>
      <c r="G761" s="1360">
        <v>0</v>
      </c>
      <c r="H761" s="1360">
        <v>0</v>
      </c>
      <c r="I761" s="1360">
        <v>0</v>
      </c>
      <c r="J761" s="1360">
        <v>0</v>
      </c>
      <c r="K761" s="1360">
        <v>0</v>
      </c>
    </row>
    <row r="762" spans="2:11" ht="12.75" customHeight="1">
      <c r="B762" s="1359" t="s">
        <v>2625</v>
      </c>
      <c r="C762" s="1360" t="s">
        <v>2626</v>
      </c>
      <c r="D762" s="1360">
        <v>0</v>
      </c>
      <c r="E762" s="1360">
        <v>0</v>
      </c>
      <c r="F762" s="1360">
        <v>0</v>
      </c>
      <c r="G762" s="1360">
        <v>0</v>
      </c>
      <c r="H762" s="1360">
        <v>0</v>
      </c>
      <c r="I762" s="1360">
        <v>0</v>
      </c>
      <c r="J762" s="1360">
        <v>0</v>
      </c>
      <c r="K762" s="1360">
        <v>0</v>
      </c>
    </row>
    <row r="763" spans="2:11" ht="12.75" customHeight="1">
      <c r="B763" s="1359" t="s">
        <v>2627</v>
      </c>
      <c r="C763" s="1360" t="s">
        <v>2628</v>
      </c>
      <c r="D763" s="1360">
        <v>0</v>
      </c>
      <c r="E763" s="1360">
        <v>0</v>
      </c>
      <c r="F763" s="1360">
        <v>0</v>
      </c>
      <c r="G763" s="1360">
        <v>0</v>
      </c>
      <c r="H763" s="1360">
        <v>0</v>
      </c>
      <c r="I763" s="1360">
        <v>0</v>
      </c>
      <c r="J763" s="1360">
        <v>0</v>
      </c>
      <c r="K763" s="1360">
        <v>0</v>
      </c>
    </row>
    <row r="764" spans="2:11" ht="12.75" customHeight="1">
      <c r="B764" s="1359" t="s">
        <v>2629</v>
      </c>
      <c r="C764" s="1360" t="s">
        <v>2630</v>
      </c>
      <c r="D764" s="1360">
        <v>0</v>
      </c>
      <c r="E764" s="1360">
        <v>0</v>
      </c>
      <c r="F764" s="1360">
        <v>0</v>
      </c>
      <c r="G764" s="1360">
        <v>0</v>
      </c>
      <c r="H764" s="1360">
        <v>0</v>
      </c>
      <c r="I764" s="1360">
        <v>0</v>
      </c>
      <c r="J764" s="1360">
        <v>0</v>
      </c>
      <c r="K764" s="1360">
        <v>0</v>
      </c>
    </row>
    <row r="765" spans="2:11" ht="12.75" customHeight="1">
      <c r="B765" s="1357" t="s">
        <v>2631</v>
      </c>
      <c r="C765" s="1355" t="s">
        <v>2632</v>
      </c>
      <c r="D765" s="1358">
        <v>0</v>
      </c>
      <c r="E765" s="1358">
        <v>0</v>
      </c>
      <c r="F765" s="1358">
        <v>0</v>
      </c>
      <c r="G765" s="1358">
        <v>0</v>
      </c>
      <c r="H765" s="1358">
        <v>0</v>
      </c>
      <c r="I765" s="1358">
        <v>0</v>
      </c>
      <c r="J765" s="1358">
        <v>0</v>
      </c>
      <c r="K765" s="1358">
        <v>0</v>
      </c>
    </row>
    <row r="766" spans="2:11" ht="12.75" customHeight="1">
      <c r="B766" s="1357" t="s">
        <v>2633</v>
      </c>
      <c r="C766" s="1355" t="s">
        <v>2634</v>
      </c>
      <c r="D766" s="1358">
        <v>0</v>
      </c>
      <c r="E766" s="1358">
        <v>0</v>
      </c>
      <c r="F766" s="1358">
        <v>0</v>
      </c>
      <c r="G766" s="1358">
        <v>0</v>
      </c>
      <c r="H766" s="1358">
        <v>0</v>
      </c>
      <c r="I766" s="1358">
        <v>0</v>
      </c>
      <c r="J766" s="1358">
        <v>0</v>
      </c>
      <c r="K766" s="1358">
        <v>0</v>
      </c>
    </row>
    <row r="767" spans="2:11" ht="12.75" customHeight="1">
      <c r="B767" s="1359" t="s">
        <v>2635</v>
      </c>
      <c r="C767" s="1360" t="s">
        <v>2634</v>
      </c>
      <c r="D767" s="1360">
        <v>0</v>
      </c>
      <c r="E767" s="1360">
        <v>0</v>
      </c>
      <c r="F767" s="1360">
        <v>0</v>
      </c>
      <c r="G767" s="1360">
        <v>0</v>
      </c>
      <c r="H767" s="1360">
        <v>0</v>
      </c>
      <c r="I767" s="1360">
        <v>0</v>
      </c>
      <c r="J767" s="1360">
        <v>0</v>
      </c>
      <c r="K767" s="1360">
        <v>0</v>
      </c>
    </row>
    <row r="768" spans="2:11" ht="12.75" customHeight="1">
      <c r="B768" s="1357" t="s">
        <v>2636</v>
      </c>
      <c r="C768" s="1355" t="s">
        <v>2637</v>
      </c>
      <c r="D768" s="1358">
        <v>0</v>
      </c>
      <c r="E768" s="1358">
        <v>0</v>
      </c>
      <c r="F768" s="1358">
        <v>0</v>
      </c>
      <c r="G768" s="1358">
        <v>0</v>
      </c>
      <c r="H768" s="1358">
        <v>0</v>
      </c>
      <c r="I768" s="1358">
        <v>0</v>
      </c>
      <c r="J768" s="1358">
        <v>0</v>
      </c>
      <c r="K768" s="1358">
        <v>0</v>
      </c>
    </row>
    <row r="769" spans="2:11" ht="12.75" customHeight="1">
      <c r="B769" s="1359" t="s">
        <v>2638</v>
      </c>
      <c r="C769" s="1360" t="s">
        <v>2637</v>
      </c>
      <c r="D769" s="1360">
        <v>0</v>
      </c>
      <c r="E769" s="1360">
        <v>0</v>
      </c>
      <c r="F769" s="1360">
        <v>0</v>
      </c>
      <c r="G769" s="1360">
        <v>0</v>
      </c>
      <c r="H769" s="1360">
        <v>0</v>
      </c>
      <c r="I769" s="1360">
        <v>0</v>
      </c>
      <c r="J769" s="1360">
        <v>0</v>
      </c>
      <c r="K769" s="1360">
        <v>0</v>
      </c>
    </row>
    <row r="770" spans="2:11" ht="12.75" customHeight="1">
      <c r="B770" s="1357" t="s">
        <v>2639</v>
      </c>
      <c r="C770" s="1355" t="s">
        <v>2640</v>
      </c>
      <c r="D770" s="1358">
        <v>0</v>
      </c>
      <c r="E770" s="1358">
        <v>0</v>
      </c>
      <c r="F770" s="1358">
        <v>0</v>
      </c>
      <c r="G770" s="1358">
        <v>0</v>
      </c>
      <c r="H770" s="1358">
        <v>0</v>
      </c>
      <c r="I770" s="1358">
        <v>0</v>
      </c>
      <c r="J770" s="1358">
        <v>0</v>
      </c>
      <c r="K770" s="1358">
        <v>0</v>
      </c>
    </row>
    <row r="771" spans="2:11" ht="12.75" customHeight="1">
      <c r="B771" s="1359" t="s">
        <v>2641</v>
      </c>
      <c r="C771" s="1360" t="s">
        <v>2640</v>
      </c>
      <c r="D771" s="1360">
        <v>0</v>
      </c>
      <c r="E771" s="1360">
        <v>0</v>
      </c>
      <c r="F771" s="1360">
        <v>0</v>
      </c>
      <c r="G771" s="1360">
        <v>0</v>
      </c>
      <c r="H771" s="1360">
        <v>0</v>
      </c>
      <c r="I771" s="1360">
        <v>0</v>
      </c>
      <c r="J771" s="1360">
        <v>0</v>
      </c>
      <c r="K771" s="1360">
        <v>0</v>
      </c>
    </row>
    <row r="772" spans="2:11" ht="12.75" customHeight="1">
      <c r="B772" s="1357" t="s">
        <v>2642</v>
      </c>
      <c r="C772" s="1355" t="s">
        <v>2643</v>
      </c>
      <c r="D772" s="1358">
        <v>0</v>
      </c>
      <c r="E772" s="1358">
        <v>0</v>
      </c>
      <c r="F772" s="1358">
        <v>0</v>
      </c>
      <c r="G772" s="1358">
        <v>0</v>
      </c>
      <c r="H772" s="1358">
        <v>0</v>
      </c>
      <c r="I772" s="1358">
        <v>0</v>
      </c>
      <c r="J772" s="1358">
        <v>0</v>
      </c>
      <c r="K772" s="1358">
        <v>0</v>
      </c>
    </row>
    <row r="773" spans="2:11" ht="12.75" customHeight="1">
      <c r="B773" s="1359" t="s">
        <v>2644</v>
      </c>
      <c r="C773" s="1360" t="s">
        <v>2643</v>
      </c>
      <c r="D773" s="1360">
        <v>0</v>
      </c>
      <c r="E773" s="1360">
        <v>0</v>
      </c>
      <c r="F773" s="1360">
        <v>0</v>
      </c>
      <c r="G773" s="1360">
        <v>0</v>
      </c>
      <c r="H773" s="1360">
        <v>0</v>
      </c>
      <c r="I773" s="1360">
        <v>0</v>
      </c>
      <c r="J773" s="1360">
        <v>0</v>
      </c>
      <c r="K773" s="1360">
        <v>0</v>
      </c>
    </row>
    <row r="774" spans="2:11" ht="12.75" customHeight="1">
      <c r="B774" s="1357" t="s">
        <v>2645</v>
      </c>
      <c r="C774" s="1355" t="s">
        <v>2646</v>
      </c>
      <c r="D774" s="1358">
        <v>0</v>
      </c>
      <c r="E774" s="1358">
        <v>0</v>
      </c>
      <c r="F774" s="1358">
        <v>0</v>
      </c>
      <c r="G774" s="1358">
        <v>0</v>
      </c>
      <c r="H774" s="1358">
        <v>0</v>
      </c>
      <c r="I774" s="1358">
        <v>0</v>
      </c>
      <c r="J774" s="1358">
        <v>0</v>
      </c>
      <c r="K774" s="1358">
        <v>0</v>
      </c>
    </row>
    <row r="775" spans="2:11" ht="12.75" customHeight="1">
      <c r="B775" s="1359" t="s">
        <v>2647</v>
      </c>
      <c r="C775" s="1360" t="s">
        <v>2646</v>
      </c>
      <c r="D775" s="1360">
        <v>0</v>
      </c>
      <c r="E775" s="1360">
        <v>0</v>
      </c>
      <c r="F775" s="1360">
        <v>0</v>
      </c>
      <c r="G775" s="1360">
        <v>0</v>
      </c>
      <c r="H775" s="1360">
        <v>0</v>
      </c>
      <c r="I775" s="1360">
        <v>0</v>
      </c>
      <c r="J775" s="1360">
        <v>0</v>
      </c>
      <c r="K775" s="1360">
        <v>0</v>
      </c>
    </row>
    <row r="776" spans="2:11" ht="12.75" customHeight="1">
      <c r="B776" s="1357" t="s">
        <v>2648</v>
      </c>
      <c r="C776" s="1355" t="s">
        <v>2649</v>
      </c>
      <c r="D776" s="1358">
        <v>0</v>
      </c>
      <c r="E776" s="1358">
        <v>0</v>
      </c>
      <c r="F776" s="1358">
        <v>0</v>
      </c>
      <c r="G776" s="1358">
        <v>0</v>
      </c>
      <c r="H776" s="1358">
        <v>0</v>
      </c>
      <c r="I776" s="1358">
        <v>0</v>
      </c>
      <c r="J776" s="1358">
        <v>0</v>
      </c>
      <c r="K776" s="1358">
        <v>0</v>
      </c>
    </row>
    <row r="777" spans="2:11" ht="12.75" customHeight="1">
      <c r="B777" s="1359" t="s">
        <v>2650</v>
      </c>
      <c r="C777" s="1360" t="s">
        <v>2649</v>
      </c>
      <c r="D777" s="1360">
        <v>0</v>
      </c>
      <c r="E777" s="1360">
        <v>0</v>
      </c>
      <c r="F777" s="1360">
        <v>0</v>
      </c>
      <c r="G777" s="1360">
        <v>0</v>
      </c>
      <c r="H777" s="1360">
        <v>0</v>
      </c>
      <c r="I777" s="1360">
        <v>0</v>
      </c>
      <c r="J777" s="1360">
        <v>0</v>
      </c>
      <c r="K777" s="1360">
        <v>0</v>
      </c>
    </row>
    <row r="778" spans="2:11" ht="12.75" customHeight="1">
      <c r="B778" s="1357" t="s">
        <v>2651</v>
      </c>
      <c r="C778" s="1355" t="s">
        <v>2652</v>
      </c>
      <c r="D778" s="1358">
        <v>0</v>
      </c>
      <c r="E778" s="1358">
        <v>0</v>
      </c>
      <c r="F778" s="1358">
        <v>0</v>
      </c>
      <c r="G778" s="1358">
        <v>0</v>
      </c>
      <c r="H778" s="1358">
        <v>0</v>
      </c>
      <c r="I778" s="1358">
        <v>0</v>
      </c>
      <c r="J778" s="1358">
        <v>0</v>
      </c>
      <c r="K778" s="1358">
        <v>0</v>
      </c>
    </row>
    <row r="779" spans="2:11" ht="12.75" customHeight="1">
      <c r="B779" s="1359" t="s">
        <v>2653</v>
      </c>
      <c r="C779" s="1360" t="s">
        <v>2654</v>
      </c>
      <c r="D779" s="1360">
        <v>0</v>
      </c>
      <c r="E779" s="1360">
        <v>0</v>
      </c>
      <c r="F779" s="1360">
        <v>0</v>
      </c>
      <c r="G779" s="1360">
        <v>0</v>
      </c>
      <c r="H779" s="1360">
        <v>0</v>
      </c>
      <c r="I779" s="1360">
        <v>0</v>
      </c>
      <c r="J779" s="1360">
        <v>0</v>
      </c>
      <c r="K779" s="1360">
        <v>0</v>
      </c>
    </row>
    <row r="780" spans="2:11" ht="12.75" customHeight="1">
      <c r="B780" s="1357" t="s">
        <v>2655</v>
      </c>
      <c r="C780" s="1355" t="s">
        <v>2656</v>
      </c>
      <c r="D780" s="1358">
        <v>0</v>
      </c>
      <c r="E780" s="1358">
        <v>0</v>
      </c>
      <c r="F780" s="1358">
        <v>0</v>
      </c>
      <c r="G780" s="1358">
        <v>0</v>
      </c>
      <c r="H780" s="1358">
        <v>0</v>
      </c>
      <c r="I780" s="1358">
        <v>0</v>
      </c>
      <c r="J780" s="1358">
        <v>0</v>
      </c>
      <c r="K780" s="1358">
        <v>0</v>
      </c>
    </row>
    <row r="781" spans="2:11" ht="12.75" customHeight="1">
      <c r="B781" s="1359" t="s">
        <v>2657</v>
      </c>
      <c r="C781" s="1360" t="s">
        <v>2658</v>
      </c>
      <c r="D781" s="1360">
        <v>0</v>
      </c>
      <c r="E781" s="1360">
        <v>0</v>
      </c>
      <c r="F781" s="1360">
        <v>0</v>
      </c>
      <c r="G781" s="1360">
        <v>0</v>
      </c>
      <c r="H781" s="1360">
        <v>0</v>
      </c>
      <c r="I781" s="1360">
        <v>0</v>
      </c>
      <c r="J781" s="1360">
        <v>0</v>
      </c>
      <c r="K781" s="1360">
        <v>0</v>
      </c>
    </row>
    <row r="782" spans="2:11" ht="12.75" customHeight="1">
      <c r="B782" s="1357" t="s">
        <v>2659</v>
      </c>
      <c r="C782" s="1355" t="s">
        <v>2660</v>
      </c>
      <c r="D782" s="1358">
        <v>0</v>
      </c>
      <c r="E782" s="1358">
        <v>0</v>
      </c>
      <c r="F782" s="1358">
        <v>0</v>
      </c>
      <c r="G782" s="1358">
        <v>0</v>
      </c>
      <c r="H782" s="1358">
        <v>0</v>
      </c>
      <c r="I782" s="1358">
        <v>0</v>
      </c>
      <c r="J782" s="1358">
        <v>0</v>
      </c>
      <c r="K782" s="1358">
        <v>0</v>
      </c>
    </row>
    <row r="783" spans="2:11" ht="12.75" customHeight="1">
      <c r="B783" s="1359" t="s">
        <v>2661</v>
      </c>
      <c r="C783" s="1360" t="s">
        <v>2660</v>
      </c>
      <c r="D783" s="1360">
        <v>0</v>
      </c>
      <c r="E783" s="1360">
        <v>0</v>
      </c>
      <c r="F783" s="1360">
        <v>0</v>
      </c>
      <c r="G783" s="1360">
        <v>0</v>
      </c>
      <c r="H783" s="1360">
        <v>0</v>
      </c>
      <c r="I783" s="1360">
        <v>0</v>
      </c>
      <c r="J783" s="1360">
        <v>0</v>
      </c>
      <c r="K783" s="1360">
        <v>0</v>
      </c>
    </row>
    <row r="784" spans="2:11" ht="12.75" customHeight="1">
      <c r="B784" s="1357" t="s">
        <v>2662</v>
      </c>
      <c r="C784" s="1355" t="s">
        <v>2663</v>
      </c>
      <c r="D784" s="1358">
        <v>0</v>
      </c>
      <c r="E784" s="1358">
        <v>0</v>
      </c>
      <c r="F784" s="1358">
        <v>0</v>
      </c>
      <c r="G784" s="1358">
        <v>0</v>
      </c>
      <c r="H784" s="1358">
        <v>0</v>
      </c>
      <c r="I784" s="1358">
        <v>0</v>
      </c>
      <c r="J784" s="1358">
        <v>0</v>
      </c>
      <c r="K784" s="1358">
        <v>0</v>
      </c>
    </row>
    <row r="785" spans="2:11" ht="12.75" customHeight="1">
      <c r="B785" s="1357" t="s">
        <v>2664</v>
      </c>
      <c r="C785" s="1355" t="s">
        <v>2665</v>
      </c>
      <c r="D785" s="1358">
        <v>0</v>
      </c>
      <c r="E785" s="1358">
        <v>0</v>
      </c>
      <c r="F785" s="1358">
        <v>0</v>
      </c>
      <c r="G785" s="1358">
        <v>0</v>
      </c>
      <c r="H785" s="1358">
        <v>0</v>
      </c>
      <c r="I785" s="1358">
        <v>0</v>
      </c>
      <c r="J785" s="1358">
        <v>0</v>
      </c>
      <c r="K785" s="1358">
        <v>0</v>
      </c>
    </row>
    <row r="786" spans="2:11" ht="12.75" customHeight="1">
      <c r="B786" s="1359" t="s">
        <v>2666</v>
      </c>
      <c r="C786" s="1360" t="s">
        <v>2667</v>
      </c>
      <c r="D786" s="1360">
        <v>0</v>
      </c>
      <c r="E786" s="1360">
        <v>0</v>
      </c>
      <c r="F786" s="1360">
        <v>0</v>
      </c>
      <c r="G786" s="1360">
        <v>0</v>
      </c>
      <c r="H786" s="1360">
        <v>0</v>
      </c>
      <c r="I786" s="1360">
        <v>0</v>
      </c>
      <c r="J786" s="1360">
        <v>0</v>
      </c>
      <c r="K786" s="1360">
        <v>0</v>
      </c>
    </row>
    <row r="787" spans="2:11" ht="12.75" customHeight="1">
      <c r="B787" s="1357" t="s">
        <v>2668</v>
      </c>
      <c r="C787" s="1355" t="s">
        <v>2669</v>
      </c>
      <c r="D787" s="1358">
        <v>0</v>
      </c>
      <c r="E787" s="1358">
        <v>0</v>
      </c>
      <c r="F787" s="1358">
        <v>0</v>
      </c>
      <c r="G787" s="1358">
        <v>0</v>
      </c>
      <c r="H787" s="1358">
        <v>0</v>
      </c>
      <c r="I787" s="1358">
        <v>0</v>
      </c>
      <c r="J787" s="1358">
        <v>0</v>
      </c>
      <c r="K787" s="1358">
        <v>0</v>
      </c>
    </row>
    <row r="788" spans="2:11" ht="12.75" customHeight="1">
      <c r="B788" s="1359" t="s">
        <v>2670</v>
      </c>
      <c r="C788" s="1360" t="s">
        <v>2669</v>
      </c>
      <c r="D788" s="1360">
        <v>0</v>
      </c>
      <c r="E788" s="1360">
        <v>0</v>
      </c>
      <c r="F788" s="1360">
        <v>0</v>
      </c>
      <c r="G788" s="1360">
        <v>0</v>
      </c>
      <c r="H788" s="1360">
        <v>0</v>
      </c>
      <c r="I788" s="1360">
        <v>0</v>
      </c>
      <c r="J788" s="1360">
        <v>0</v>
      </c>
      <c r="K788" s="1360">
        <v>0</v>
      </c>
    </row>
    <row r="789" spans="2:11" ht="12.75" customHeight="1">
      <c r="B789" s="1357" t="s">
        <v>2671</v>
      </c>
      <c r="C789" s="1355" t="s">
        <v>2672</v>
      </c>
      <c r="D789" s="1358">
        <v>0</v>
      </c>
      <c r="E789" s="1358">
        <v>0</v>
      </c>
      <c r="F789" s="1358">
        <v>0</v>
      </c>
      <c r="G789" s="1358">
        <v>0</v>
      </c>
      <c r="H789" s="1358">
        <v>0</v>
      </c>
      <c r="I789" s="1358">
        <v>0</v>
      </c>
      <c r="J789" s="1358">
        <v>0</v>
      </c>
      <c r="K789" s="1358">
        <v>0</v>
      </c>
    </row>
    <row r="790" spans="2:11" ht="12.75" customHeight="1">
      <c r="B790" s="1359" t="s">
        <v>2673</v>
      </c>
      <c r="C790" s="1360" t="s">
        <v>2672</v>
      </c>
      <c r="D790" s="1360">
        <v>0</v>
      </c>
      <c r="E790" s="1360">
        <v>0</v>
      </c>
      <c r="F790" s="1360">
        <v>0</v>
      </c>
      <c r="G790" s="1360">
        <v>0</v>
      </c>
      <c r="H790" s="1360">
        <v>0</v>
      </c>
      <c r="I790" s="1360">
        <v>0</v>
      </c>
      <c r="J790" s="1360">
        <v>0</v>
      </c>
      <c r="K790" s="1360">
        <v>0</v>
      </c>
    </row>
    <row r="791" spans="2:11" ht="12.75" customHeight="1">
      <c r="B791" s="1357" t="s">
        <v>2674</v>
      </c>
      <c r="C791" s="1355" t="s">
        <v>2675</v>
      </c>
      <c r="D791" s="1358">
        <v>0</v>
      </c>
      <c r="E791" s="1358">
        <v>0</v>
      </c>
      <c r="F791" s="1358">
        <v>0</v>
      </c>
      <c r="G791" s="1358">
        <v>0</v>
      </c>
      <c r="H791" s="1358">
        <v>0</v>
      </c>
      <c r="I791" s="1358">
        <v>0</v>
      </c>
      <c r="J791" s="1358">
        <v>0</v>
      </c>
      <c r="K791" s="1358">
        <v>0</v>
      </c>
    </row>
    <row r="792" spans="2:11" ht="12.75" customHeight="1">
      <c r="B792" s="1359" t="s">
        <v>2676</v>
      </c>
      <c r="C792" s="1360" t="s">
        <v>2675</v>
      </c>
      <c r="D792" s="1360">
        <v>0</v>
      </c>
      <c r="E792" s="1360">
        <v>0</v>
      </c>
      <c r="F792" s="1360">
        <v>0</v>
      </c>
      <c r="G792" s="1360">
        <v>0</v>
      </c>
      <c r="H792" s="1360">
        <v>0</v>
      </c>
      <c r="I792" s="1360">
        <v>0</v>
      </c>
      <c r="J792" s="1360">
        <v>0</v>
      </c>
      <c r="K792" s="1360">
        <v>0</v>
      </c>
    </row>
    <row r="793" spans="2:11" ht="12.75" customHeight="1">
      <c r="B793" s="1357" t="s">
        <v>2677</v>
      </c>
      <c r="C793" s="1355" t="s">
        <v>2678</v>
      </c>
      <c r="D793" s="1358">
        <v>0</v>
      </c>
      <c r="E793" s="1358">
        <v>0</v>
      </c>
      <c r="F793" s="1358">
        <v>0</v>
      </c>
      <c r="G793" s="1358">
        <v>0</v>
      </c>
      <c r="H793" s="1358">
        <v>0</v>
      </c>
      <c r="I793" s="1358">
        <v>0</v>
      </c>
      <c r="J793" s="1358">
        <v>0</v>
      </c>
      <c r="K793" s="1358">
        <v>0</v>
      </c>
    </row>
    <row r="794" spans="2:11" ht="12.75" customHeight="1">
      <c r="B794" s="1359" t="s">
        <v>2679</v>
      </c>
      <c r="C794" s="1360" t="s">
        <v>2680</v>
      </c>
      <c r="D794" s="1360">
        <v>0</v>
      </c>
      <c r="E794" s="1360">
        <v>0</v>
      </c>
      <c r="F794" s="1360">
        <v>0</v>
      </c>
      <c r="G794" s="1360">
        <v>0</v>
      </c>
      <c r="H794" s="1360">
        <v>0</v>
      </c>
      <c r="I794" s="1360">
        <v>0</v>
      </c>
      <c r="J794" s="1360">
        <v>0</v>
      </c>
      <c r="K794" s="1360">
        <v>0</v>
      </c>
    </row>
    <row r="795" spans="2:11" ht="12.75" customHeight="1">
      <c r="B795" s="1357" t="s">
        <v>2681</v>
      </c>
      <c r="C795" s="1355" t="s">
        <v>2682</v>
      </c>
      <c r="D795" s="1358">
        <v>0</v>
      </c>
      <c r="E795" s="1358">
        <v>0</v>
      </c>
      <c r="F795" s="1358">
        <v>0</v>
      </c>
      <c r="G795" s="1358">
        <v>0</v>
      </c>
      <c r="H795" s="1358">
        <v>0</v>
      </c>
      <c r="I795" s="1358">
        <v>0</v>
      </c>
      <c r="J795" s="1358">
        <v>0</v>
      </c>
      <c r="K795" s="1358">
        <v>0</v>
      </c>
    </row>
    <row r="796" spans="2:11" ht="12.75" customHeight="1">
      <c r="B796" s="1359" t="s">
        <v>2683</v>
      </c>
      <c r="C796" s="1360" t="s">
        <v>2684</v>
      </c>
      <c r="D796" s="1360">
        <v>0</v>
      </c>
      <c r="E796" s="1360">
        <v>0</v>
      </c>
      <c r="F796" s="1360">
        <v>0</v>
      </c>
      <c r="G796" s="1360">
        <v>0</v>
      </c>
      <c r="H796" s="1360">
        <v>0</v>
      </c>
      <c r="I796" s="1360">
        <v>0</v>
      </c>
      <c r="J796" s="1360">
        <v>0</v>
      </c>
      <c r="K796" s="1360">
        <v>0</v>
      </c>
    </row>
    <row r="797" spans="2:11" ht="12.75" customHeight="1">
      <c r="B797" s="1359" t="s">
        <v>2685</v>
      </c>
      <c r="C797" s="1360" t="s">
        <v>2686</v>
      </c>
      <c r="D797" s="1360">
        <v>0</v>
      </c>
      <c r="E797" s="1360">
        <v>0</v>
      </c>
      <c r="F797" s="1360">
        <v>0</v>
      </c>
      <c r="G797" s="1360">
        <v>0</v>
      </c>
      <c r="H797" s="1360">
        <v>0</v>
      </c>
      <c r="I797" s="1360">
        <v>0</v>
      </c>
      <c r="J797" s="1360">
        <v>0</v>
      </c>
      <c r="K797" s="1360">
        <v>0</v>
      </c>
    </row>
    <row r="798" spans="2:11" ht="12.75" customHeight="1">
      <c r="B798" s="1359" t="s">
        <v>2687</v>
      </c>
      <c r="C798" s="1360" t="s">
        <v>2688</v>
      </c>
      <c r="D798" s="1360">
        <v>0</v>
      </c>
      <c r="E798" s="1360">
        <v>0</v>
      </c>
      <c r="F798" s="1360">
        <v>0</v>
      </c>
      <c r="G798" s="1360">
        <v>0</v>
      </c>
      <c r="H798" s="1360">
        <v>0</v>
      </c>
      <c r="I798" s="1360">
        <v>0</v>
      </c>
      <c r="J798" s="1360">
        <v>0</v>
      </c>
      <c r="K798" s="1360">
        <v>0</v>
      </c>
    </row>
    <row r="799" spans="2:11" ht="12.75" customHeight="1">
      <c r="B799" s="1357" t="s">
        <v>2689</v>
      </c>
      <c r="C799" s="1355" t="s">
        <v>2690</v>
      </c>
      <c r="D799" s="1358">
        <v>0</v>
      </c>
      <c r="E799" s="1358">
        <v>0</v>
      </c>
      <c r="F799" s="1358">
        <v>0</v>
      </c>
      <c r="G799" s="1358">
        <v>0</v>
      </c>
      <c r="H799" s="1358">
        <v>0</v>
      </c>
      <c r="I799" s="1358">
        <v>0</v>
      </c>
      <c r="J799" s="1358">
        <v>0</v>
      </c>
      <c r="K799" s="1358">
        <v>0</v>
      </c>
    </row>
    <row r="800" spans="2:11" ht="12.75" customHeight="1">
      <c r="B800" s="1357" t="s">
        <v>2691</v>
      </c>
      <c r="C800" s="1355" t="s">
        <v>2692</v>
      </c>
      <c r="D800" s="1358">
        <v>0</v>
      </c>
      <c r="E800" s="1358">
        <v>0</v>
      </c>
      <c r="F800" s="1358">
        <v>0</v>
      </c>
      <c r="G800" s="1358">
        <v>0</v>
      </c>
      <c r="H800" s="1358">
        <v>0</v>
      </c>
      <c r="I800" s="1358">
        <v>0</v>
      </c>
      <c r="J800" s="1358">
        <v>0</v>
      </c>
      <c r="K800" s="1358">
        <v>0</v>
      </c>
    </row>
    <row r="801" spans="2:11" ht="12.75" customHeight="1">
      <c r="B801" s="1359" t="s">
        <v>2693</v>
      </c>
      <c r="C801" s="1360" t="s">
        <v>2692</v>
      </c>
      <c r="D801" s="1360">
        <v>0</v>
      </c>
      <c r="E801" s="1360">
        <v>0</v>
      </c>
      <c r="F801" s="1360">
        <v>0</v>
      </c>
      <c r="G801" s="1360">
        <v>0</v>
      </c>
      <c r="H801" s="1360">
        <v>0</v>
      </c>
      <c r="I801" s="1360">
        <v>0</v>
      </c>
      <c r="J801" s="1360">
        <v>0</v>
      </c>
      <c r="K801" s="1360">
        <v>0</v>
      </c>
    </row>
    <row r="802" spans="2:11" ht="12.75" customHeight="1">
      <c r="B802" s="1357" t="s">
        <v>2694</v>
      </c>
      <c r="C802" s="1355" t="s">
        <v>2695</v>
      </c>
      <c r="D802" s="1358">
        <v>0</v>
      </c>
      <c r="E802" s="1358">
        <v>0</v>
      </c>
      <c r="F802" s="1358">
        <v>0</v>
      </c>
      <c r="G802" s="1358">
        <v>0</v>
      </c>
      <c r="H802" s="1358">
        <v>0</v>
      </c>
      <c r="I802" s="1358">
        <v>0</v>
      </c>
      <c r="J802" s="1358">
        <v>0</v>
      </c>
      <c r="K802" s="1358">
        <v>0</v>
      </c>
    </row>
    <row r="803" spans="2:11" ht="12.75" customHeight="1">
      <c r="B803" s="1359" t="s">
        <v>2696</v>
      </c>
      <c r="C803" s="1360" t="s">
        <v>2695</v>
      </c>
      <c r="D803" s="1360">
        <v>0</v>
      </c>
      <c r="E803" s="1360">
        <v>0</v>
      </c>
      <c r="F803" s="1360">
        <v>0</v>
      </c>
      <c r="G803" s="1360">
        <v>0</v>
      </c>
      <c r="H803" s="1360">
        <v>0</v>
      </c>
      <c r="I803" s="1360">
        <v>0</v>
      </c>
      <c r="J803" s="1360">
        <v>0</v>
      </c>
      <c r="K803" s="1360">
        <v>0</v>
      </c>
    </row>
    <row r="804" spans="2:11" ht="12.75" customHeight="1">
      <c r="B804" s="1357" t="s">
        <v>2697</v>
      </c>
      <c r="C804" s="1355" t="s">
        <v>2698</v>
      </c>
      <c r="D804" s="1358">
        <v>0</v>
      </c>
      <c r="E804" s="1358">
        <v>0</v>
      </c>
      <c r="F804" s="1358">
        <v>0</v>
      </c>
      <c r="G804" s="1358">
        <v>0</v>
      </c>
      <c r="H804" s="1358">
        <v>0</v>
      </c>
      <c r="I804" s="1358">
        <v>0</v>
      </c>
      <c r="J804" s="1358">
        <v>0</v>
      </c>
      <c r="K804" s="1358">
        <v>0</v>
      </c>
    </row>
    <row r="805" spans="2:11" ht="12.75" customHeight="1">
      <c r="B805" s="1359" t="s">
        <v>2699</v>
      </c>
      <c r="C805" s="1360" t="s">
        <v>2698</v>
      </c>
      <c r="D805" s="1360">
        <v>0</v>
      </c>
      <c r="E805" s="1360">
        <v>0</v>
      </c>
      <c r="F805" s="1360">
        <v>0</v>
      </c>
      <c r="G805" s="1360">
        <v>0</v>
      </c>
      <c r="H805" s="1360">
        <v>0</v>
      </c>
      <c r="I805" s="1360">
        <v>0</v>
      </c>
      <c r="J805" s="1360">
        <v>0</v>
      </c>
      <c r="K805" s="1360">
        <v>0</v>
      </c>
    </row>
    <row r="806" spans="2:11" ht="12.75" customHeight="1">
      <c r="B806" s="1357" t="s">
        <v>2700</v>
      </c>
      <c r="C806" s="1355" t="s">
        <v>2701</v>
      </c>
      <c r="D806" s="1358">
        <v>0</v>
      </c>
      <c r="E806" s="1358">
        <v>0</v>
      </c>
      <c r="F806" s="1358">
        <v>0</v>
      </c>
      <c r="G806" s="1358">
        <v>0</v>
      </c>
      <c r="H806" s="1358">
        <v>0</v>
      </c>
      <c r="I806" s="1358">
        <v>0</v>
      </c>
      <c r="J806" s="1358">
        <v>0</v>
      </c>
      <c r="K806" s="1358">
        <v>0</v>
      </c>
    </row>
    <row r="807" spans="2:11" ht="12.75" customHeight="1">
      <c r="B807" s="1359" t="s">
        <v>2702</v>
      </c>
      <c r="C807" s="1360" t="s">
        <v>2701</v>
      </c>
      <c r="D807" s="1360">
        <v>0</v>
      </c>
      <c r="E807" s="1360">
        <v>0</v>
      </c>
      <c r="F807" s="1360">
        <v>0</v>
      </c>
      <c r="G807" s="1360">
        <v>0</v>
      </c>
      <c r="H807" s="1360">
        <v>0</v>
      </c>
      <c r="I807" s="1360">
        <v>0</v>
      </c>
      <c r="J807" s="1360">
        <v>0</v>
      </c>
      <c r="K807" s="1360">
        <v>0</v>
      </c>
    </row>
    <row r="808" spans="2:11" ht="12.75" customHeight="1">
      <c r="B808" s="1357" t="s">
        <v>2703</v>
      </c>
      <c r="C808" s="1355" t="s">
        <v>2704</v>
      </c>
      <c r="D808" s="1358">
        <v>0</v>
      </c>
      <c r="E808" s="1358">
        <v>0</v>
      </c>
      <c r="F808" s="1358">
        <v>0</v>
      </c>
      <c r="G808" s="1358">
        <v>0</v>
      </c>
      <c r="H808" s="1358">
        <v>0</v>
      </c>
      <c r="I808" s="1358">
        <v>0</v>
      </c>
      <c r="J808" s="1358">
        <v>0</v>
      </c>
      <c r="K808" s="1358">
        <v>0</v>
      </c>
    </row>
    <row r="809" spans="2:11" ht="12.75" customHeight="1">
      <c r="B809" s="1359" t="s">
        <v>2705</v>
      </c>
      <c r="C809" s="1360" t="s">
        <v>2704</v>
      </c>
      <c r="D809" s="1360">
        <v>0</v>
      </c>
      <c r="E809" s="1360">
        <v>0</v>
      </c>
      <c r="F809" s="1360">
        <v>0</v>
      </c>
      <c r="G809" s="1360">
        <v>0</v>
      </c>
      <c r="H809" s="1360">
        <v>0</v>
      </c>
      <c r="I809" s="1360">
        <v>0</v>
      </c>
      <c r="J809" s="1360">
        <v>0</v>
      </c>
      <c r="K809" s="1360">
        <v>0</v>
      </c>
    </row>
    <row r="810" spans="2:11" ht="12.75" customHeight="1">
      <c r="B810" s="1357" t="s">
        <v>2706</v>
      </c>
      <c r="C810" s="1355" t="s">
        <v>2707</v>
      </c>
      <c r="D810" s="1358">
        <v>0</v>
      </c>
      <c r="E810" s="1358">
        <v>0</v>
      </c>
      <c r="F810" s="1358">
        <v>0</v>
      </c>
      <c r="G810" s="1358">
        <v>0</v>
      </c>
      <c r="H810" s="1358">
        <v>0</v>
      </c>
      <c r="I810" s="1358">
        <v>0</v>
      </c>
      <c r="J810" s="1358">
        <v>0</v>
      </c>
      <c r="K810" s="1358">
        <v>0</v>
      </c>
    </row>
    <row r="811" spans="2:11" ht="12.75" customHeight="1">
      <c r="B811" s="1359" t="s">
        <v>2708</v>
      </c>
      <c r="C811" s="1360" t="s">
        <v>2707</v>
      </c>
      <c r="D811" s="1360">
        <v>0</v>
      </c>
      <c r="E811" s="1360">
        <v>0</v>
      </c>
      <c r="F811" s="1360">
        <v>0</v>
      </c>
      <c r="G811" s="1360">
        <v>0</v>
      </c>
      <c r="H811" s="1360">
        <v>0</v>
      </c>
      <c r="I811" s="1360">
        <v>0</v>
      </c>
      <c r="J811" s="1360">
        <v>0</v>
      </c>
      <c r="K811" s="1360">
        <v>0</v>
      </c>
    </row>
    <row r="812" spans="2:11" ht="12.75" customHeight="1">
      <c r="B812" s="1357" t="s">
        <v>2709</v>
      </c>
      <c r="C812" s="1355" t="s">
        <v>2710</v>
      </c>
      <c r="D812" s="1358">
        <v>0</v>
      </c>
      <c r="E812" s="1358">
        <v>0</v>
      </c>
      <c r="F812" s="1358">
        <v>0</v>
      </c>
      <c r="G812" s="1358">
        <v>0</v>
      </c>
      <c r="H812" s="1358">
        <v>0</v>
      </c>
      <c r="I812" s="1358">
        <v>0</v>
      </c>
      <c r="J812" s="1358">
        <v>0</v>
      </c>
      <c r="K812" s="1358">
        <v>0</v>
      </c>
    </row>
    <row r="813" spans="2:11" ht="12.75" customHeight="1">
      <c r="B813" s="1359" t="s">
        <v>2711</v>
      </c>
      <c r="C813" s="1360" t="s">
        <v>2710</v>
      </c>
      <c r="D813" s="1360">
        <v>0</v>
      </c>
      <c r="E813" s="1360">
        <v>0</v>
      </c>
      <c r="F813" s="1360">
        <v>0</v>
      </c>
      <c r="G813" s="1360">
        <v>0</v>
      </c>
      <c r="H813" s="1360">
        <v>0</v>
      </c>
      <c r="I813" s="1360">
        <v>0</v>
      </c>
      <c r="J813" s="1360">
        <v>0</v>
      </c>
      <c r="K813" s="1360">
        <v>0</v>
      </c>
    </row>
    <row r="814" spans="2:11" ht="12.75" customHeight="1">
      <c r="B814" s="1357" t="s">
        <v>2712</v>
      </c>
      <c r="C814" s="1355" t="s">
        <v>2713</v>
      </c>
      <c r="D814" s="1358">
        <v>0</v>
      </c>
      <c r="E814" s="1358">
        <v>0</v>
      </c>
      <c r="F814" s="1358">
        <v>0</v>
      </c>
      <c r="G814" s="1358">
        <v>0</v>
      </c>
      <c r="H814" s="1358">
        <v>0</v>
      </c>
      <c r="I814" s="1358">
        <v>0</v>
      </c>
      <c r="J814" s="1358">
        <v>0</v>
      </c>
      <c r="K814" s="1358">
        <v>0</v>
      </c>
    </row>
    <row r="815" spans="2:11" ht="12.75" customHeight="1">
      <c r="B815" s="1359" t="s">
        <v>2714</v>
      </c>
      <c r="C815" s="1360" t="s">
        <v>2713</v>
      </c>
      <c r="D815" s="1360">
        <v>0</v>
      </c>
      <c r="E815" s="1360">
        <v>0</v>
      </c>
      <c r="F815" s="1360">
        <v>0</v>
      </c>
      <c r="G815" s="1360">
        <v>0</v>
      </c>
      <c r="H815" s="1360">
        <v>0</v>
      </c>
      <c r="I815" s="1360">
        <v>0</v>
      </c>
      <c r="J815" s="1360">
        <v>0</v>
      </c>
      <c r="K815" s="1360">
        <v>0</v>
      </c>
    </row>
    <row r="816" spans="2:11" ht="12.75" customHeight="1">
      <c r="B816" s="1357" t="s">
        <v>2715</v>
      </c>
      <c r="C816" s="1355" t="s">
        <v>2716</v>
      </c>
      <c r="D816" s="1358">
        <v>0</v>
      </c>
      <c r="E816" s="1358">
        <v>0</v>
      </c>
      <c r="F816" s="1358">
        <v>0</v>
      </c>
      <c r="G816" s="1358">
        <v>0</v>
      </c>
      <c r="H816" s="1358">
        <v>0</v>
      </c>
      <c r="I816" s="1358">
        <v>0</v>
      </c>
      <c r="J816" s="1358">
        <v>0</v>
      </c>
      <c r="K816" s="1358">
        <v>0</v>
      </c>
    </row>
    <row r="817" spans="2:11" ht="12.75" customHeight="1">
      <c r="B817" s="1359" t="s">
        <v>2717</v>
      </c>
      <c r="C817" s="1360" t="s">
        <v>2716</v>
      </c>
      <c r="D817" s="1360">
        <v>0</v>
      </c>
      <c r="E817" s="1360">
        <v>0</v>
      </c>
      <c r="F817" s="1360">
        <v>0</v>
      </c>
      <c r="G817" s="1360">
        <v>0</v>
      </c>
      <c r="H817" s="1360">
        <v>0</v>
      </c>
      <c r="I817" s="1360">
        <v>0</v>
      </c>
      <c r="J817" s="1360">
        <v>0</v>
      </c>
      <c r="K817" s="1360">
        <v>0</v>
      </c>
    </row>
    <row r="818" spans="2:11" ht="12.75" customHeight="1">
      <c r="B818" s="1357" t="s">
        <v>2718</v>
      </c>
      <c r="C818" s="1355" t="s">
        <v>2719</v>
      </c>
      <c r="D818" s="1358">
        <v>0</v>
      </c>
      <c r="E818" s="1358">
        <v>0</v>
      </c>
      <c r="F818" s="1358">
        <v>0</v>
      </c>
      <c r="G818" s="1358">
        <v>0</v>
      </c>
      <c r="H818" s="1358">
        <v>0</v>
      </c>
      <c r="I818" s="1358">
        <v>0</v>
      </c>
      <c r="J818" s="1358">
        <v>0</v>
      </c>
      <c r="K818" s="1358">
        <v>0</v>
      </c>
    </row>
    <row r="819" spans="2:11" ht="12.75" customHeight="1">
      <c r="B819" s="1357" t="s">
        <v>2720</v>
      </c>
      <c r="C819" s="1355" t="s">
        <v>2721</v>
      </c>
      <c r="D819" s="1358">
        <v>0</v>
      </c>
      <c r="E819" s="1358">
        <v>0</v>
      </c>
      <c r="F819" s="1358">
        <v>0</v>
      </c>
      <c r="G819" s="1358">
        <v>0</v>
      </c>
      <c r="H819" s="1358">
        <v>0</v>
      </c>
      <c r="I819" s="1358">
        <v>0</v>
      </c>
      <c r="J819" s="1358">
        <v>0</v>
      </c>
      <c r="K819" s="1358">
        <v>0</v>
      </c>
    </row>
    <row r="820" spans="2:11" ht="12.75" customHeight="1">
      <c r="B820" s="1359" t="s">
        <v>2722</v>
      </c>
      <c r="C820" s="1360" t="s">
        <v>2721</v>
      </c>
      <c r="D820" s="1360">
        <v>0</v>
      </c>
      <c r="E820" s="1360">
        <v>0</v>
      </c>
      <c r="F820" s="1360">
        <v>0</v>
      </c>
      <c r="G820" s="1360">
        <v>0</v>
      </c>
      <c r="H820" s="1360">
        <v>0</v>
      </c>
      <c r="I820" s="1360">
        <v>0</v>
      </c>
      <c r="J820" s="1360">
        <v>0</v>
      </c>
      <c r="K820" s="1360">
        <v>0</v>
      </c>
    </row>
    <row r="821" spans="2:11" ht="12.75" customHeight="1">
      <c r="B821" s="1357" t="s">
        <v>2723</v>
      </c>
      <c r="C821" s="1355" t="s">
        <v>2724</v>
      </c>
      <c r="D821" s="1358">
        <v>0</v>
      </c>
      <c r="E821" s="1358">
        <v>0</v>
      </c>
      <c r="F821" s="1358">
        <v>0</v>
      </c>
      <c r="G821" s="1358">
        <v>0</v>
      </c>
      <c r="H821" s="1358">
        <v>0</v>
      </c>
      <c r="I821" s="1358">
        <v>0</v>
      </c>
      <c r="J821" s="1358">
        <v>0</v>
      </c>
      <c r="K821" s="1358">
        <v>0</v>
      </c>
    </row>
    <row r="822" spans="2:11" ht="12.75" customHeight="1">
      <c r="B822" s="1359" t="s">
        <v>2725</v>
      </c>
      <c r="C822" s="1360" t="s">
        <v>2724</v>
      </c>
      <c r="D822" s="1360">
        <v>0</v>
      </c>
      <c r="E822" s="1360">
        <v>0</v>
      </c>
      <c r="F822" s="1360">
        <v>0</v>
      </c>
      <c r="G822" s="1360">
        <v>0</v>
      </c>
      <c r="H822" s="1360">
        <v>0</v>
      </c>
      <c r="I822" s="1360">
        <v>0</v>
      </c>
      <c r="J822" s="1360">
        <v>0</v>
      </c>
      <c r="K822" s="1360">
        <v>0</v>
      </c>
    </row>
    <row r="823" spans="2:11" ht="12.75" customHeight="1">
      <c r="B823" s="1357" t="s">
        <v>2726</v>
      </c>
      <c r="C823" s="1355" t="s">
        <v>2727</v>
      </c>
      <c r="D823" s="1358">
        <v>0</v>
      </c>
      <c r="E823" s="1358">
        <v>0</v>
      </c>
      <c r="F823" s="1358">
        <v>0</v>
      </c>
      <c r="G823" s="1358">
        <v>0</v>
      </c>
      <c r="H823" s="1358">
        <v>0</v>
      </c>
      <c r="I823" s="1358">
        <v>0</v>
      </c>
      <c r="J823" s="1358">
        <v>0</v>
      </c>
      <c r="K823" s="1358">
        <v>0</v>
      </c>
    </row>
    <row r="824" spans="2:11" ht="12.75" customHeight="1">
      <c r="B824" s="1359" t="s">
        <v>2728</v>
      </c>
      <c r="C824" s="1360" t="s">
        <v>2727</v>
      </c>
      <c r="D824" s="1360">
        <v>0</v>
      </c>
      <c r="E824" s="1360">
        <v>0</v>
      </c>
      <c r="F824" s="1360">
        <v>0</v>
      </c>
      <c r="G824" s="1360">
        <v>0</v>
      </c>
      <c r="H824" s="1360">
        <v>0</v>
      </c>
      <c r="I824" s="1360">
        <v>0</v>
      </c>
      <c r="J824" s="1360">
        <v>0</v>
      </c>
      <c r="K824" s="1360">
        <v>0</v>
      </c>
    </row>
    <row r="825" spans="2:11" ht="12.75" customHeight="1">
      <c r="B825" s="1357" t="s">
        <v>2729</v>
      </c>
      <c r="C825" s="1355" t="s">
        <v>2730</v>
      </c>
      <c r="D825" s="1358">
        <v>0</v>
      </c>
      <c r="E825" s="1358">
        <v>0</v>
      </c>
      <c r="F825" s="1358">
        <v>0</v>
      </c>
      <c r="G825" s="1358">
        <v>0</v>
      </c>
      <c r="H825" s="1358">
        <v>0</v>
      </c>
      <c r="I825" s="1358">
        <v>0</v>
      </c>
      <c r="J825" s="1358">
        <v>0</v>
      </c>
      <c r="K825" s="1358">
        <v>0</v>
      </c>
    </row>
    <row r="826" spans="2:11" ht="12.75" customHeight="1">
      <c r="B826" s="1359" t="s">
        <v>2731</v>
      </c>
      <c r="C826" s="1360" t="s">
        <v>2730</v>
      </c>
      <c r="D826" s="1360">
        <v>0</v>
      </c>
      <c r="E826" s="1360">
        <v>0</v>
      </c>
      <c r="F826" s="1360">
        <v>0</v>
      </c>
      <c r="G826" s="1360">
        <v>0</v>
      </c>
      <c r="H826" s="1360">
        <v>0</v>
      </c>
      <c r="I826" s="1360">
        <v>0</v>
      </c>
      <c r="J826" s="1360">
        <v>0</v>
      </c>
      <c r="K826" s="1360">
        <v>0</v>
      </c>
    </row>
    <row r="827" spans="2:11" ht="12.75" customHeight="1">
      <c r="B827" s="1357" t="s">
        <v>2732</v>
      </c>
      <c r="C827" s="1355" t="s">
        <v>2733</v>
      </c>
      <c r="D827" s="1358">
        <v>0</v>
      </c>
      <c r="E827" s="1358">
        <v>0</v>
      </c>
      <c r="F827" s="1358">
        <v>0</v>
      </c>
      <c r="G827" s="1358">
        <v>0</v>
      </c>
      <c r="H827" s="1358">
        <v>0</v>
      </c>
      <c r="I827" s="1358">
        <v>0</v>
      </c>
      <c r="J827" s="1358">
        <v>0</v>
      </c>
      <c r="K827" s="1358">
        <v>0</v>
      </c>
    </row>
    <row r="828" spans="2:11" ht="12.75" customHeight="1">
      <c r="B828" s="1359" t="s">
        <v>2734</v>
      </c>
      <c r="C828" s="1360" t="s">
        <v>2733</v>
      </c>
      <c r="D828" s="1360">
        <v>0</v>
      </c>
      <c r="E828" s="1360">
        <v>0</v>
      </c>
      <c r="F828" s="1360">
        <v>0</v>
      </c>
      <c r="G828" s="1360">
        <v>0</v>
      </c>
      <c r="H828" s="1360">
        <v>0</v>
      </c>
      <c r="I828" s="1360">
        <v>0</v>
      </c>
      <c r="J828" s="1360">
        <v>0</v>
      </c>
      <c r="K828" s="1360">
        <v>0</v>
      </c>
    </row>
    <row r="829" spans="2:11" ht="12.75" customHeight="1">
      <c r="B829" s="1357" t="s">
        <v>2735</v>
      </c>
      <c r="C829" s="1355" t="s">
        <v>2736</v>
      </c>
      <c r="D829" s="1358">
        <v>0</v>
      </c>
      <c r="E829" s="1358">
        <v>0</v>
      </c>
      <c r="F829" s="1358">
        <v>0</v>
      </c>
      <c r="G829" s="1358">
        <v>0</v>
      </c>
      <c r="H829" s="1358">
        <v>0</v>
      </c>
      <c r="I829" s="1358">
        <v>0</v>
      </c>
      <c r="J829" s="1358">
        <v>0</v>
      </c>
      <c r="K829" s="1358">
        <v>0</v>
      </c>
    </row>
    <row r="830" spans="2:11" ht="12.75" customHeight="1">
      <c r="B830" s="1359" t="s">
        <v>2737</v>
      </c>
      <c r="C830" s="1360" t="s">
        <v>2736</v>
      </c>
      <c r="D830" s="1360">
        <v>0</v>
      </c>
      <c r="E830" s="1360">
        <v>0</v>
      </c>
      <c r="F830" s="1360">
        <v>0</v>
      </c>
      <c r="G830" s="1360">
        <v>0</v>
      </c>
      <c r="H830" s="1360">
        <v>0</v>
      </c>
      <c r="I830" s="1360">
        <v>0</v>
      </c>
      <c r="J830" s="1360">
        <v>0</v>
      </c>
      <c r="K830" s="1360">
        <v>0</v>
      </c>
    </row>
    <row r="831" spans="2:11" ht="12.75" customHeight="1">
      <c r="B831" s="1357" t="s">
        <v>2738</v>
      </c>
      <c r="C831" s="1355" t="s">
        <v>2739</v>
      </c>
      <c r="D831" s="1358">
        <v>0</v>
      </c>
      <c r="E831" s="1358">
        <v>0</v>
      </c>
      <c r="F831" s="1358">
        <v>0</v>
      </c>
      <c r="G831" s="1358">
        <v>0</v>
      </c>
      <c r="H831" s="1358">
        <v>0</v>
      </c>
      <c r="I831" s="1358">
        <v>0</v>
      </c>
      <c r="J831" s="1358">
        <v>0</v>
      </c>
      <c r="K831" s="1358">
        <v>0</v>
      </c>
    </row>
    <row r="832" spans="2:11" ht="12.75" customHeight="1">
      <c r="B832" s="1359" t="s">
        <v>2740</v>
      </c>
      <c r="C832" s="1360" t="s">
        <v>2739</v>
      </c>
      <c r="D832" s="1360">
        <v>0</v>
      </c>
      <c r="E832" s="1360">
        <v>0</v>
      </c>
      <c r="F832" s="1360">
        <v>0</v>
      </c>
      <c r="G832" s="1360">
        <v>0</v>
      </c>
      <c r="H832" s="1360">
        <v>0</v>
      </c>
      <c r="I832" s="1360">
        <v>0</v>
      </c>
      <c r="J832" s="1360">
        <v>0</v>
      </c>
      <c r="K832" s="1360">
        <v>0</v>
      </c>
    </row>
    <row r="833" spans="2:11" ht="12.75" customHeight="1">
      <c r="B833" s="1357" t="s">
        <v>2741</v>
      </c>
      <c r="C833" s="1355" t="s">
        <v>2742</v>
      </c>
      <c r="D833" s="1358">
        <v>0</v>
      </c>
      <c r="E833" s="1358">
        <v>0</v>
      </c>
      <c r="F833" s="1358">
        <v>0</v>
      </c>
      <c r="G833" s="1358">
        <v>0</v>
      </c>
      <c r="H833" s="1358">
        <v>0</v>
      </c>
      <c r="I833" s="1358">
        <v>0</v>
      </c>
      <c r="J833" s="1358">
        <v>0</v>
      </c>
      <c r="K833" s="1358">
        <v>0</v>
      </c>
    </row>
    <row r="834" spans="2:11" ht="12.75" customHeight="1">
      <c r="B834" s="1359" t="s">
        <v>2743</v>
      </c>
      <c r="C834" s="1360" t="s">
        <v>2742</v>
      </c>
      <c r="D834" s="1360">
        <v>0</v>
      </c>
      <c r="E834" s="1360">
        <v>0</v>
      </c>
      <c r="F834" s="1360">
        <v>0</v>
      </c>
      <c r="G834" s="1360">
        <v>0</v>
      </c>
      <c r="H834" s="1360">
        <v>0</v>
      </c>
      <c r="I834" s="1360">
        <v>0</v>
      </c>
      <c r="J834" s="1360">
        <v>0</v>
      </c>
      <c r="K834" s="1360">
        <v>0</v>
      </c>
    </row>
    <row r="835" spans="2:11" ht="12.75" customHeight="1">
      <c r="B835" s="1357" t="s">
        <v>2744</v>
      </c>
      <c r="C835" s="1355" t="s">
        <v>2745</v>
      </c>
      <c r="D835" s="1358">
        <v>0</v>
      </c>
      <c r="E835" s="1358">
        <v>0</v>
      </c>
      <c r="F835" s="1358">
        <v>0</v>
      </c>
      <c r="G835" s="1358">
        <v>0</v>
      </c>
      <c r="H835" s="1358">
        <v>0</v>
      </c>
      <c r="I835" s="1358">
        <v>0</v>
      </c>
      <c r="J835" s="1358">
        <v>0</v>
      </c>
      <c r="K835" s="1358">
        <v>0</v>
      </c>
    </row>
    <row r="836" spans="2:11" ht="12.75" customHeight="1">
      <c r="B836" s="1359" t="s">
        <v>2746</v>
      </c>
      <c r="C836" s="1360" t="s">
        <v>2745</v>
      </c>
      <c r="D836" s="1360">
        <v>0</v>
      </c>
      <c r="E836" s="1360">
        <v>0</v>
      </c>
      <c r="F836" s="1360">
        <v>0</v>
      </c>
      <c r="G836" s="1360">
        <v>0</v>
      </c>
      <c r="H836" s="1360">
        <v>0</v>
      </c>
      <c r="I836" s="1360">
        <v>0</v>
      </c>
      <c r="J836" s="1360">
        <v>0</v>
      </c>
      <c r="K836" s="1360">
        <v>0</v>
      </c>
    </row>
    <row r="837" spans="2:11" ht="12.75" customHeight="1">
      <c r="B837" s="1357" t="s">
        <v>2747</v>
      </c>
      <c r="C837" s="1355" t="s">
        <v>2748</v>
      </c>
      <c r="D837" s="1358">
        <v>0</v>
      </c>
      <c r="E837" s="1358">
        <v>0</v>
      </c>
      <c r="F837" s="1358">
        <v>0</v>
      </c>
      <c r="G837" s="1358">
        <v>0</v>
      </c>
      <c r="H837" s="1358">
        <v>0</v>
      </c>
      <c r="I837" s="1358">
        <v>0</v>
      </c>
      <c r="J837" s="1358">
        <v>0</v>
      </c>
      <c r="K837" s="1358">
        <v>0</v>
      </c>
    </row>
    <row r="838" spans="2:11" ht="12.75" customHeight="1">
      <c r="B838" s="1357" t="s">
        <v>2749</v>
      </c>
      <c r="C838" s="1355" t="s">
        <v>2750</v>
      </c>
      <c r="D838" s="1358">
        <v>0</v>
      </c>
      <c r="E838" s="1358">
        <v>0</v>
      </c>
      <c r="F838" s="1358">
        <v>0</v>
      </c>
      <c r="G838" s="1358">
        <v>0</v>
      </c>
      <c r="H838" s="1358">
        <v>0</v>
      </c>
      <c r="I838" s="1358">
        <v>0</v>
      </c>
      <c r="J838" s="1358">
        <v>0</v>
      </c>
      <c r="K838" s="1358">
        <v>0</v>
      </c>
    </row>
    <row r="839" spans="2:11" ht="12.75" customHeight="1">
      <c r="B839" s="1359" t="s">
        <v>2751</v>
      </c>
      <c r="C839" s="1360" t="s">
        <v>2750</v>
      </c>
      <c r="D839" s="1360">
        <v>0</v>
      </c>
      <c r="E839" s="1360">
        <v>0</v>
      </c>
      <c r="F839" s="1360">
        <v>0</v>
      </c>
      <c r="G839" s="1360">
        <v>0</v>
      </c>
      <c r="H839" s="1360">
        <v>0</v>
      </c>
      <c r="I839" s="1360">
        <v>0</v>
      </c>
      <c r="J839" s="1360">
        <v>0</v>
      </c>
      <c r="K839" s="1360">
        <v>0</v>
      </c>
    </row>
    <row r="840" spans="2:11" ht="12.75" customHeight="1">
      <c r="B840" s="1357" t="s">
        <v>2752</v>
      </c>
      <c r="C840" s="1355" t="s">
        <v>2753</v>
      </c>
      <c r="D840" s="1358">
        <v>0</v>
      </c>
      <c r="E840" s="1358">
        <v>0</v>
      </c>
      <c r="F840" s="1358">
        <v>0</v>
      </c>
      <c r="G840" s="1358">
        <v>0</v>
      </c>
      <c r="H840" s="1358">
        <v>0</v>
      </c>
      <c r="I840" s="1358">
        <v>0</v>
      </c>
      <c r="J840" s="1358">
        <v>0</v>
      </c>
      <c r="K840" s="1358">
        <v>0</v>
      </c>
    </row>
    <row r="841" spans="2:11" ht="12.75" customHeight="1">
      <c r="B841" s="1359" t="s">
        <v>2754</v>
      </c>
      <c r="C841" s="1360" t="s">
        <v>2753</v>
      </c>
      <c r="D841" s="1360">
        <v>0</v>
      </c>
      <c r="E841" s="1360">
        <v>0</v>
      </c>
      <c r="F841" s="1360">
        <v>0</v>
      </c>
      <c r="G841" s="1360">
        <v>0</v>
      </c>
      <c r="H841" s="1360">
        <v>0</v>
      </c>
      <c r="I841" s="1360">
        <v>0</v>
      </c>
      <c r="J841" s="1360">
        <v>0</v>
      </c>
      <c r="K841" s="1360">
        <v>0</v>
      </c>
    </row>
    <row r="842" spans="2:11" ht="12.75" customHeight="1">
      <c r="B842" s="1357" t="s">
        <v>2755</v>
      </c>
      <c r="C842" s="1355" t="s">
        <v>2756</v>
      </c>
      <c r="D842" s="1358">
        <v>0</v>
      </c>
      <c r="E842" s="1358">
        <v>0</v>
      </c>
      <c r="F842" s="1358">
        <v>0</v>
      </c>
      <c r="G842" s="1358">
        <v>0</v>
      </c>
      <c r="H842" s="1358">
        <v>0</v>
      </c>
      <c r="I842" s="1358">
        <v>0</v>
      </c>
      <c r="J842" s="1358">
        <v>0</v>
      </c>
      <c r="K842" s="1358">
        <v>0</v>
      </c>
    </row>
    <row r="843" spans="2:11" ht="12.75" customHeight="1">
      <c r="B843" s="1357" t="s">
        <v>2757</v>
      </c>
      <c r="C843" s="1355" t="s">
        <v>2758</v>
      </c>
      <c r="D843" s="1358">
        <v>0</v>
      </c>
      <c r="E843" s="1358">
        <v>0</v>
      </c>
      <c r="F843" s="1358">
        <v>0</v>
      </c>
      <c r="G843" s="1358">
        <v>0</v>
      </c>
      <c r="H843" s="1358">
        <v>0</v>
      </c>
      <c r="I843" s="1358">
        <v>0</v>
      </c>
      <c r="J843" s="1358">
        <v>0</v>
      </c>
      <c r="K843" s="1358">
        <v>0</v>
      </c>
    </row>
    <row r="844" spans="2:11" ht="12.75" customHeight="1">
      <c r="B844" s="1359" t="s">
        <v>2759</v>
      </c>
      <c r="C844" s="1360" t="s">
        <v>2758</v>
      </c>
      <c r="D844" s="1360">
        <v>0</v>
      </c>
      <c r="E844" s="1360">
        <v>0</v>
      </c>
      <c r="F844" s="1360">
        <v>0</v>
      </c>
      <c r="G844" s="1360">
        <v>0</v>
      </c>
      <c r="H844" s="1360">
        <v>0</v>
      </c>
      <c r="I844" s="1360">
        <v>0</v>
      </c>
      <c r="J844" s="1360">
        <v>0</v>
      </c>
      <c r="K844" s="1360">
        <v>0</v>
      </c>
    </row>
    <row r="845" spans="2:11" ht="12.75" customHeight="1">
      <c r="B845" s="1357" t="s">
        <v>2760</v>
      </c>
      <c r="C845" s="1355" t="s">
        <v>2761</v>
      </c>
      <c r="D845" s="1358">
        <v>0</v>
      </c>
      <c r="E845" s="1358">
        <v>0</v>
      </c>
      <c r="F845" s="1358">
        <v>0</v>
      </c>
      <c r="G845" s="1358">
        <v>0</v>
      </c>
      <c r="H845" s="1358">
        <v>0</v>
      </c>
      <c r="I845" s="1358">
        <v>0</v>
      </c>
      <c r="J845" s="1358">
        <v>0</v>
      </c>
      <c r="K845" s="1358">
        <v>0</v>
      </c>
    </row>
    <row r="846" spans="2:11" ht="12.75" customHeight="1">
      <c r="B846" s="1359" t="s">
        <v>2762</v>
      </c>
      <c r="C846" s="1360" t="s">
        <v>2761</v>
      </c>
      <c r="D846" s="1360">
        <v>0</v>
      </c>
      <c r="E846" s="1360">
        <v>0</v>
      </c>
      <c r="F846" s="1360">
        <v>0</v>
      </c>
      <c r="G846" s="1360">
        <v>0</v>
      </c>
      <c r="H846" s="1360">
        <v>0</v>
      </c>
      <c r="I846" s="1360">
        <v>0</v>
      </c>
      <c r="J846" s="1360">
        <v>0</v>
      </c>
      <c r="K846" s="1360">
        <v>0</v>
      </c>
    </row>
    <row r="847" spans="2:11" ht="12.75" customHeight="1">
      <c r="B847" s="1357" t="s">
        <v>2763</v>
      </c>
      <c r="C847" s="1355" t="s">
        <v>2764</v>
      </c>
      <c r="D847" s="1358">
        <v>0</v>
      </c>
      <c r="E847" s="1358">
        <v>0</v>
      </c>
      <c r="F847" s="1358">
        <v>0</v>
      </c>
      <c r="G847" s="1358">
        <v>0</v>
      </c>
      <c r="H847" s="1358">
        <v>0</v>
      </c>
      <c r="I847" s="1358">
        <v>0</v>
      </c>
      <c r="J847" s="1358">
        <v>0</v>
      </c>
      <c r="K847" s="1358">
        <v>0</v>
      </c>
    </row>
    <row r="848" spans="2:11" ht="12.75" customHeight="1">
      <c r="B848" s="1359" t="s">
        <v>2765</v>
      </c>
      <c r="C848" s="1360" t="s">
        <v>2764</v>
      </c>
      <c r="D848" s="1360">
        <v>0</v>
      </c>
      <c r="E848" s="1360">
        <v>0</v>
      </c>
      <c r="F848" s="1360">
        <v>0</v>
      </c>
      <c r="G848" s="1360">
        <v>0</v>
      </c>
      <c r="H848" s="1360">
        <v>0</v>
      </c>
      <c r="I848" s="1360">
        <v>0</v>
      </c>
      <c r="J848" s="1360">
        <v>0</v>
      </c>
      <c r="K848" s="1360">
        <v>0</v>
      </c>
    </row>
    <row r="849" spans="2:11" ht="12.75" customHeight="1">
      <c r="B849" s="1356" t="s">
        <v>1562</v>
      </c>
      <c r="C849" s="1356"/>
      <c r="D849" s="1356">
        <v>0</v>
      </c>
      <c r="E849" s="1356">
        <v>0</v>
      </c>
      <c r="F849" s="1356">
        <v>0</v>
      </c>
      <c r="G849" s="1356">
        <v>0</v>
      </c>
      <c r="H849" s="1356">
        <v>0</v>
      </c>
      <c r="I849" s="1356">
        <v>0</v>
      </c>
      <c r="J849" s="1356">
        <v>0</v>
      </c>
      <c r="K849" s="1356">
        <v>0</v>
      </c>
    </row>
    <row r="850" spans="2:11" ht="12.75" customHeight="1">
      <c r="B850" s="1354" t="s">
        <v>2766</v>
      </c>
      <c r="C850" s="1355" t="s">
        <v>2767</v>
      </c>
      <c r="D850" s="1356">
        <v>0</v>
      </c>
      <c r="E850" s="1356">
        <v>0</v>
      </c>
      <c r="F850" s="1356">
        <v>0</v>
      </c>
      <c r="G850" s="1356">
        <v>0</v>
      </c>
      <c r="H850" s="1356">
        <v>0</v>
      </c>
      <c r="I850" s="1356">
        <v>0</v>
      </c>
      <c r="J850" s="1356">
        <v>0</v>
      </c>
      <c r="K850" s="1356">
        <v>0</v>
      </c>
    </row>
    <row r="851" spans="2:11" ht="12.75" customHeight="1">
      <c r="B851" s="1357" t="s">
        <v>2768</v>
      </c>
      <c r="C851" s="1355" t="s">
        <v>2769</v>
      </c>
      <c r="D851" s="1358">
        <v>0</v>
      </c>
      <c r="E851" s="1358">
        <v>0</v>
      </c>
      <c r="F851" s="1358">
        <v>0</v>
      </c>
      <c r="G851" s="1358">
        <v>0</v>
      </c>
      <c r="H851" s="1358">
        <v>0</v>
      </c>
      <c r="I851" s="1358">
        <v>0</v>
      </c>
      <c r="J851" s="1358">
        <v>0</v>
      </c>
      <c r="K851" s="1358">
        <v>0</v>
      </c>
    </row>
    <row r="852" spans="2:11" ht="12.75" customHeight="1">
      <c r="B852" s="1357" t="s">
        <v>2770</v>
      </c>
      <c r="C852" s="1355" t="s">
        <v>2771</v>
      </c>
      <c r="D852" s="1358">
        <v>0</v>
      </c>
      <c r="E852" s="1358">
        <v>0</v>
      </c>
      <c r="F852" s="1358">
        <v>0</v>
      </c>
      <c r="G852" s="1358">
        <v>0</v>
      </c>
      <c r="H852" s="1358">
        <v>0</v>
      </c>
      <c r="I852" s="1358">
        <v>0</v>
      </c>
      <c r="J852" s="1358">
        <v>0</v>
      </c>
      <c r="K852" s="1358">
        <v>0</v>
      </c>
    </row>
    <row r="853" spans="2:11" ht="12.75" customHeight="1">
      <c r="B853" s="1359" t="s">
        <v>2772</v>
      </c>
      <c r="C853" s="1360" t="s">
        <v>2771</v>
      </c>
      <c r="D853" s="1360">
        <v>0</v>
      </c>
      <c r="E853" s="1360">
        <v>0</v>
      </c>
      <c r="F853" s="1360">
        <v>0</v>
      </c>
      <c r="G853" s="1360">
        <v>0</v>
      </c>
      <c r="H853" s="1360">
        <v>0</v>
      </c>
      <c r="I853" s="1360">
        <v>0</v>
      </c>
      <c r="J853" s="1360">
        <v>0</v>
      </c>
      <c r="K853" s="1360">
        <v>0</v>
      </c>
    </row>
    <row r="854" spans="2:11" ht="12.75" customHeight="1">
      <c r="B854" s="1357" t="s">
        <v>2773</v>
      </c>
      <c r="C854" s="1355" t="s">
        <v>2774</v>
      </c>
      <c r="D854" s="1358">
        <v>0</v>
      </c>
      <c r="E854" s="1358">
        <v>0</v>
      </c>
      <c r="F854" s="1358">
        <v>0</v>
      </c>
      <c r="G854" s="1358">
        <v>0</v>
      </c>
      <c r="H854" s="1358">
        <v>0</v>
      </c>
      <c r="I854" s="1358">
        <v>0</v>
      </c>
      <c r="J854" s="1358">
        <v>0</v>
      </c>
      <c r="K854" s="1358">
        <v>0</v>
      </c>
    </row>
    <row r="855" spans="2:11" ht="12.75" customHeight="1">
      <c r="B855" s="1359" t="s">
        <v>2775</v>
      </c>
      <c r="C855" s="1360" t="s">
        <v>2774</v>
      </c>
      <c r="D855" s="1360">
        <v>0</v>
      </c>
      <c r="E855" s="1360">
        <v>0</v>
      </c>
      <c r="F855" s="1360">
        <v>0</v>
      </c>
      <c r="G855" s="1360">
        <v>0</v>
      </c>
      <c r="H855" s="1360">
        <v>0</v>
      </c>
      <c r="I855" s="1360">
        <v>0</v>
      </c>
      <c r="J855" s="1360">
        <v>0</v>
      </c>
      <c r="K855" s="1360">
        <v>0</v>
      </c>
    </row>
    <row r="856" spans="2:11" ht="12.75" customHeight="1">
      <c r="B856" s="1357" t="s">
        <v>2776</v>
      </c>
      <c r="C856" s="1355" t="s">
        <v>2777</v>
      </c>
      <c r="D856" s="1358">
        <v>0</v>
      </c>
      <c r="E856" s="1358">
        <v>0</v>
      </c>
      <c r="F856" s="1358">
        <v>0</v>
      </c>
      <c r="G856" s="1358">
        <v>0</v>
      </c>
      <c r="H856" s="1358">
        <v>0</v>
      </c>
      <c r="I856" s="1358">
        <v>0</v>
      </c>
      <c r="J856" s="1358">
        <v>0</v>
      </c>
      <c r="K856" s="1358">
        <v>0</v>
      </c>
    </row>
    <row r="857" spans="2:11" ht="12.75" customHeight="1">
      <c r="B857" s="1359" t="s">
        <v>2778</v>
      </c>
      <c r="C857" s="1360" t="s">
        <v>2779</v>
      </c>
      <c r="D857" s="1360">
        <v>0</v>
      </c>
      <c r="E857" s="1360">
        <v>0</v>
      </c>
      <c r="F857" s="1360">
        <v>0</v>
      </c>
      <c r="G857" s="1360">
        <v>0</v>
      </c>
      <c r="H857" s="1360">
        <v>0</v>
      </c>
      <c r="I857" s="1360">
        <v>0</v>
      </c>
      <c r="J857" s="1360">
        <v>0</v>
      </c>
      <c r="K857" s="1360">
        <v>0</v>
      </c>
    </row>
    <row r="858" spans="2:11" ht="12.75" customHeight="1">
      <c r="B858" s="1359" t="s">
        <v>2780</v>
      </c>
      <c r="C858" s="1360" t="s">
        <v>2781</v>
      </c>
      <c r="D858" s="1360">
        <v>0</v>
      </c>
      <c r="E858" s="1360">
        <v>0</v>
      </c>
      <c r="F858" s="1360">
        <v>0</v>
      </c>
      <c r="G858" s="1360">
        <v>0</v>
      </c>
      <c r="H858" s="1360">
        <v>0</v>
      </c>
      <c r="I858" s="1360">
        <v>0</v>
      </c>
      <c r="J858" s="1360">
        <v>0</v>
      </c>
      <c r="K858" s="1360">
        <v>0</v>
      </c>
    </row>
    <row r="859" spans="2:11" ht="12.75" customHeight="1">
      <c r="B859" s="1357" t="s">
        <v>2782</v>
      </c>
      <c r="C859" s="1355" t="s">
        <v>2783</v>
      </c>
      <c r="D859" s="1358">
        <v>0</v>
      </c>
      <c r="E859" s="1358">
        <v>0</v>
      </c>
      <c r="F859" s="1358">
        <v>0</v>
      </c>
      <c r="G859" s="1358">
        <v>0</v>
      </c>
      <c r="H859" s="1358">
        <v>0</v>
      </c>
      <c r="I859" s="1358">
        <v>0</v>
      </c>
      <c r="J859" s="1358">
        <v>0</v>
      </c>
      <c r="K859" s="1358">
        <v>0</v>
      </c>
    </row>
    <row r="860" spans="2:11" ht="12.75" customHeight="1">
      <c r="B860" s="1359" t="s">
        <v>2784</v>
      </c>
      <c r="C860" s="1360" t="s">
        <v>2783</v>
      </c>
      <c r="D860" s="1360">
        <v>0</v>
      </c>
      <c r="E860" s="1360">
        <v>0</v>
      </c>
      <c r="F860" s="1360">
        <v>0</v>
      </c>
      <c r="G860" s="1360">
        <v>0</v>
      </c>
      <c r="H860" s="1360">
        <v>0</v>
      </c>
      <c r="I860" s="1360">
        <v>0</v>
      </c>
      <c r="J860" s="1360">
        <v>0</v>
      </c>
      <c r="K860" s="1360">
        <v>0</v>
      </c>
    </row>
    <row r="861" spans="2:11" ht="12.75" customHeight="1">
      <c r="B861" s="1357" t="s">
        <v>2785</v>
      </c>
      <c r="C861" s="1355" t="s">
        <v>2786</v>
      </c>
      <c r="D861" s="1358">
        <v>0</v>
      </c>
      <c r="E861" s="1358">
        <v>0</v>
      </c>
      <c r="F861" s="1358">
        <v>0</v>
      </c>
      <c r="G861" s="1358">
        <v>0</v>
      </c>
      <c r="H861" s="1358">
        <v>0</v>
      </c>
      <c r="I861" s="1358">
        <v>0</v>
      </c>
      <c r="J861" s="1358">
        <v>0</v>
      </c>
      <c r="K861" s="1358">
        <v>0</v>
      </c>
    </row>
    <row r="862" spans="2:11" ht="12.75" customHeight="1">
      <c r="B862" s="1359" t="s">
        <v>2787</v>
      </c>
      <c r="C862" s="1360" t="s">
        <v>2786</v>
      </c>
      <c r="D862" s="1360">
        <v>0</v>
      </c>
      <c r="E862" s="1360">
        <v>0</v>
      </c>
      <c r="F862" s="1360">
        <v>0</v>
      </c>
      <c r="G862" s="1360">
        <v>0</v>
      </c>
      <c r="H862" s="1360">
        <v>0</v>
      </c>
      <c r="I862" s="1360">
        <v>0</v>
      </c>
      <c r="J862" s="1360">
        <v>0</v>
      </c>
      <c r="K862" s="1360">
        <v>0</v>
      </c>
    </row>
    <row r="863" spans="2:11" ht="12.75" customHeight="1">
      <c r="B863" s="1357" t="s">
        <v>2788</v>
      </c>
      <c r="C863" s="1355" t="s">
        <v>2789</v>
      </c>
      <c r="D863" s="1358">
        <v>0</v>
      </c>
      <c r="E863" s="1358">
        <v>0</v>
      </c>
      <c r="F863" s="1358">
        <v>0</v>
      </c>
      <c r="G863" s="1358">
        <v>0</v>
      </c>
      <c r="H863" s="1358">
        <v>0</v>
      </c>
      <c r="I863" s="1358">
        <v>0</v>
      </c>
      <c r="J863" s="1358">
        <v>0</v>
      </c>
      <c r="K863" s="1358">
        <v>0</v>
      </c>
    </row>
    <row r="864" spans="2:11" ht="12.75" customHeight="1">
      <c r="B864" s="1359" t="s">
        <v>2790</v>
      </c>
      <c r="C864" s="1360" t="s">
        <v>2789</v>
      </c>
      <c r="D864" s="1360">
        <v>0</v>
      </c>
      <c r="E864" s="1360">
        <v>0</v>
      </c>
      <c r="F864" s="1360">
        <v>0</v>
      </c>
      <c r="G864" s="1360">
        <v>0</v>
      </c>
      <c r="H864" s="1360">
        <v>0</v>
      </c>
      <c r="I864" s="1360">
        <v>0</v>
      </c>
      <c r="J864" s="1360">
        <v>0</v>
      </c>
      <c r="K864" s="1360">
        <v>0</v>
      </c>
    </row>
    <row r="865" spans="2:11" ht="12.75" customHeight="1">
      <c r="B865" s="1357" t="s">
        <v>2791</v>
      </c>
      <c r="C865" s="1355" t="s">
        <v>2792</v>
      </c>
      <c r="D865" s="1358">
        <v>0</v>
      </c>
      <c r="E865" s="1358">
        <v>0</v>
      </c>
      <c r="F865" s="1358">
        <v>0</v>
      </c>
      <c r="G865" s="1358">
        <v>0</v>
      </c>
      <c r="H865" s="1358">
        <v>0</v>
      </c>
      <c r="I865" s="1358">
        <v>0</v>
      </c>
      <c r="J865" s="1358">
        <v>0</v>
      </c>
      <c r="K865" s="1358">
        <v>0</v>
      </c>
    </row>
    <row r="866" spans="2:11" ht="12.75" customHeight="1">
      <c r="B866" s="1357" t="s">
        <v>2793</v>
      </c>
      <c r="C866" s="1355" t="s">
        <v>2794</v>
      </c>
      <c r="D866" s="1358">
        <v>0</v>
      </c>
      <c r="E866" s="1358">
        <v>0</v>
      </c>
      <c r="F866" s="1358">
        <v>0</v>
      </c>
      <c r="G866" s="1358">
        <v>0</v>
      </c>
      <c r="H866" s="1358">
        <v>0</v>
      </c>
      <c r="I866" s="1358">
        <v>0</v>
      </c>
      <c r="J866" s="1358">
        <v>0</v>
      </c>
      <c r="K866" s="1358">
        <v>0</v>
      </c>
    </row>
    <row r="867" spans="2:11" ht="12.75" customHeight="1">
      <c r="B867" s="1359" t="s">
        <v>2795</v>
      </c>
      <c r="C867" s="1360" t="s">
        <v>2794</v>
      </c>
      <c r="D867" s="1360">
        <v>0</v>
      </c>
      <c r="E867" s="1360">
        <v>0</v>
      </c>
      <c r="F867" s="1360">
        <v>0</v>
      </c>
      <c r="G867" s="1360">
        <v>0</v>
      </c>
      <c r="H867" s="1360">
        <v>0</v>
      </c>
      <c r="I867" s="1360">
        <v>0</v>
      </c>
      <c r="J867" s="1360">
        <v>0</v>
      </c>
      <c r="K867" s="1360">
        <v>0</v>
      </c>
    </row>
    <row r="868" spans="2:11" ht="12.75" customHeight="1">
      <c r="B868" s="1357" t="s">
        <v>2796</v>
      </c>
      <c r="C868" s="1355" t="s">
        <v>2797</v>
      </c>
      <c r="D868" s="1358">
        <v>0</v>
      </c>
      <c r="E868" s="1358">
        <v>0</v>
      </c>
      <c r="F868" s="1358">
        <v>0</v>
      </c>
      <c r="G868" s="1358">
        <v>0</v>
      </c>
      <c r="H868" s="1358">
        <v>0</v>
      </c>
      <c r="I868" s="1358">
        <v>0</v>
      </c>
      <c r="J868" s="1358">
        <v>0</v>
      </c>
      <c r="K868" s="1358">
        <v>0</v>
      </c>
    </row>
    <row r="869" spans="2:11" ht="12.75" customHeight="1">
      <c r="B869" s="1359" t="s">
        <v>2798</v>
      </c>
      <c r="C869" s="1360" t="s">
        <v>2797</v>
      </c>
      <c r="D869" s="1360">
        <v>0</v>
      </c>
      <c r="E869" s="1360">
        <v>0</v>
      </c>
      <c r="F869" s="1360">
        <v>0</v>
      </c>
      <c r="G869" s="1360">
        <v>0</v>
      </c>
      <c r="H869" s="1360">
        <v>0</v>
      </c>
      <c r="I869" s="1360">
        <v>0</v>
      </c>
      <c r="J869" s="1360">
        <v>0</v>
      </c>
      <c r="K869" s="1360">
        <v>0</v>
      </c>
    </row>
    <row r="870" spans="2:11" ht="12.75" customHeight="1">
      <c r="B870" s="1357" t="s">
        <v>2799</v>
      </c>
      <c r="C870" s="1355" t="s">
        <v>2800</v>
      </c>
      <c r="D870" s="1358">
        <v>0</v>
      </c>
      <c r="E870" s="1358">
        <v>0</v>
      </c>
      <c r="F870" s="1358">
        <v>0</v>
      </c>
      <c r="G870" s="1358">
        <v>0</v>
      </c>
      <c r="H870" s="1358">
        <v>0</v>
      </c>
      <c r="I870" s="1358">
        <v>0</v>
      </c>
      <c r="J870" s="1358">
        <v>0</v>
      </c>
      <c r="K870" s="1358">
        <v>0</v>
      </c>
    </row>
    <row r="871" spans="2:11" ht="12.75" customHeight="1">
      <c r="B871" s="1359" t="s">
        <v>2801</v>
      </c>
      <c r="C871" s="1360" t="s">
        <v>2802</v>
      </c>
      <c r="D871" s="1360">
        <v>0</v>
      </c>
      <c r="E871" s="1360">
        <v>0</v>
      </c>
      <c r="F871" s="1360">
        <v>0</v>
      </c>
      <c r="G871" s="1360">
        <v>0</v>
      </c>
      <c r="H871" s="1360">
        <v>0</v>
      </c>
      <c r="I871" s="1360">
        <v>0</v>
      </c>
      <c r="J871" s="1360">
        <v>0</v>
      </c>
      <c r="K871" s="1360">
        <v>0</v>
      </c>
    </row>
    <row r="872" spans="2:11" ht="12.75" customHeight="1">
      <c r="B872" s="1359" t="s">
        <v>2803</v>
      </c>
      <c r="C872" s="1360" t="s">
        <v>2804</v>
      </c>
      <c r="D872" s="1360">
        <v>0</v>
      </c>
      <c r="E872" s="1360">
        <v>0</v>
      </c>
      <c r="F872" s="1360">
        <v>0</v>
      </c>
      <c r="G872" s="1360">
        <v>0</v>
      </c>
      <c r="H872" s="1360">
        <v>0</v>
      </c>
      <c r="I872" s="1360">
        <v>0</v>
      </c>
      <c r="J872" s="1360">
        <v>0</v>
      </c>
      <c r="K872" s="1360">
        <v>0</v>
      </c>
    </row>
    <row r="873" spans="2:11" ht="12.75" customHeight="1">
      <c r="B873" s="1357" t="s">
        <v>2805</v>
      </c>
      <c r="C873" s="1355" t="s">
        <v>2806</v>
      </c>
      <c r="D873" s="1358">
        <v>0</v>
      </c>
      <c r="E873" s="1358">
        <v>0</v>
      </c>
      <c r="F873" s="1358">
        <v>0</v>
      </c>
      <c r="G873" s="1358">
        <v>0</v>
      </c>
      <c r="H873" s="1358">
        <v>0</v>
      </c>
      <c r="I873" s="1358">
        <v>0</v>
      </c>
      <c r="J873" s="1358">
        <v>0</v>
      </c>
      <c r="K873" s="1358">
        <v>0</v>
      </c>
    </row>
    <row r="874" spans="2:11" ht="12.75" customHeight="1">
      <c r="B874" s="1359" t="s">
        <v>2807</v>
      </c>
      <c r="C874" s="1360" t="s">
        <v>2806</v>
      </c>
      <c r="D874" s="1360">
        <v>0</v>
      </c>
      <c r="E874" s="1360">
        <v>0</v>
      </c>
      <c r="F874" s="1360">
        <v>0</v>
      </c>
      <c r="G874" s="1360">
        <v>0</v>
      </c>
      <c r="H874" s="1360">
        <v>0</v>
      </c>
      <c r="I874" s="1360">
        <v>0</v>
      </c>
      <c r="J874" s="1360">
        <v>0</v>
      </c>
      <c r="K874" s="1360">
        <v>0</v>
      </c>
    </row>
    <row r="875" spans="2:11" ht="12.75" customHeight="1">
      <c r="B875" s="1357" t="s">
        <v>2808</v>
      </c>
      <c r="C875" s="1355" t="s">
        <v>2809</v>
      </c>
      <c r="D875" s="1358">
        <v>0</v>
      </c>
      <c r="E875" s="1358">
        <v>0</v>
      </c>
      <c r="F875" s="1358">
        <v>0</v>
      </c>
      <c r="G875" s="1358">
        <v>0</v>
      </c>
      <c r="H875" s="1358">
        <v>0</v>
      </c>
      <c r="I875" s="1358">
        <v>0</v>
      </c>
      <c r="J875" s="1358">
        <v>0</v>
      </c>
      <c r="K875" s="1358">
        <v>0</v>
      </c>
    </row>
    <row r="876" spans="2:11" ht="12.75" customHeight="1">
      <c r="B876" s="1359" t="s">
        <v>2810</v>
      </c>
      <c r="C876" s="1360" t="s">
        <v>2809</v>
      </c>
      <c r="D876" s="1360">
        <v>0</v>
      </c>
      <c r="E876" s="1360">
        <v>0</v>
      </c>
      <c r="F876" s="1360">
        <v>0</v>
      </c>
      <c r="G876" s="1360">
        <v>0</v>
      </c>
      <c r="H876" s="1360">
        <v>0</v>
      </c>
      <c r="I876" s="1360">
        <v>0</v>
      </c>
      <c r="J876" s="1360">
        <v>0</v>
      </c>
      <c r="K876" s="1360">
        <v>0</v>
      </c>
    </row>
    <row r="877" spans="2:11" ht="12.75" customHeight="1">
      <c r="B877" s="1357" t="s">
        <v>2811</v>
      </c>
      <c r="C877" s="1355" t="s">
        <v>2812</v>
      </c>
      <c r="D877" s="1358">
        <v>0</v>
      </c>
      <c r="E877" s="1358">
        <v>0</v>
      </c>
      <c r="F877" s="1358">
        <v>0</v>
      </c>
      <c r="G877" s="1358">
        <v>0</v>
      </c>
      <c r="H877" s="1358">
        <v>0</v>
      </c>
      <c r="I877" s="1358">
        <v>0</v>
      </c>
      <c r="J877" s="1358">
        <v>0</v>
      </c>
      <c r="K877" s="1358">
        <v>0</v>
      </c>
    </row>
    <row r="878" spans="2:11" ht="12.75" customHeight="1">
      <c r="B878" s="1357" t="s">
        <v>2813</v>
      </c>
      <c r="C878" s="1355" t="s">
        <v>2814</v>
      </c>
      <c r="D878" s="1358">
        <v>0</v>
      </c>
      <c r="E878" s="1358">
        <v>0</v>
      </c>
      <c r="F878" s="1358">
        <v>0</v>
      </c>
      <c r="G878" s="1358">
        <v>0</v>
      </c>
      <c r="H878" s="1358">
        <v>0</v>
      </c>
      <c r="I878" s="1358">
        <v>0</v>
      </c>
      <c r="J878" s="1358">
        <v>0</v>
      </c>
      <c r="K878" s="1358">
        <v>0</v>
      </c>
    </row>
    <row r="879" spans="2:11" ht="12.75" customHeight="1">
      <c r="B879" s="1359" t="s">
        <v>2815</v>
      </c>
      <c r="C879" s="1360" t="s">
        <v>2814</v>
      </c>
      <c r="D879" s="1360">
        <v>0</v>
      </c>
      <c r="E879" s="1360">
        <v>0</v>
      </c>
      <c r="F879" s="1360">
        <v>0</v>
      </c>
      <c r="G879" s="1360">
        <v>0</v>
      </c>
      <c r="H879" s="1360">
        <v>0</v>
      </c>
      <c r="I879" s="1360">
        <v>0</v>
      </c>
      <c r="J879" s="1360">
        <v>0</v>
      </c>
      <c r="K879" s="1360">
        <v>0</v>
      </c>
    </row>
    <row r="880" spans="2:11" ht="12.75" customHeight="1">
      <c r="B880" s="1357" t="s">
        <v>2816</v>
      </c>
      <c r="C880" s="1355" t="s">
        <v>2817</v>
      </c>
      <c r="D880" s="1358">
        <v>0</v>
      </c>
      <c r="E880" s="1358">
        <v>0</v>
      </c>
      <c r="F880" s="1358">
        <v>0</v>
      </c>
      <c r="G880" s="1358">
        <v>0</v>
      </c>
      <c r="H880" s="1358">
        <v>0</v>
      </c>
      <c r="I880" s="1358">
        <v>0</v>
      </c>
      <c r="J880" s="1358">
        <v>0</v>
      </c>
      <c r="K880" s="1358">
        <v>0</v>
      </c>
    </row>
    <row r="881" spans="2:11" ht="12.75" customHeight="1">
      <c r="B881" s="1359" t="s">
        <v>2818</v>
      </c>
      <c r="C881" s="1360" t="s">
        <v>2817</v>
      </c>
      <c r="D881" s="1360">
        <v>0</v>
      </c>
      <c r="E881" s="1360">
        <v>0</v>
      </c>
      <c r="F881" s="1360">
        <v>0</v>
      </c>
      <c r="G881" s="1360">
        <v>0</v>
      </c>
      <c r="H881" s="1360">
        <v>0</v>
      </c>
      <c r="I881" s="1360">
        <v>0</v>
      </c>
      <c r="J881" s="1360">
        <v>0</v>
      </c>
      <c r="K881" s="1360">
        <v>0</v>
      </c>
    </row>
    <row r="882" spans="2:11" ht="12.75" customHeight="1">
      <c r="B882" s="1357" t="s">
        <v>2819</v>
      </c>
      <c r="C882" s="1355" t="s">
        <v>2820</v>
      </c>
      <c r="D882" s="1358">
        <v>0</v>
      </c>
      <c r="E882" s="1358">
        <v>0</v>
      </c>
      <c r="F882" s="1358">
        <v>0</v>
      </c>
      <c r="G882" s="1358">
        <v>0</v>
      </c>
      <c r="H882" s="1358">
        <v>0</v>
      </c>
      <c r="I882" s="1358">
        <v>0</v>
      </c>
      <c r="J882" s="1358">
        <v>0</v>
      </c>
      <c r="K882" s="1358">
        <v>0</v>
      </c>
    </row>
    <row r="883" spans="2:11" ht="12.75" customHeight="1">
      <c r="B883" s="1359" t="s">
        <v>2821</v>
      </c>
      <c r="C883" s="1360" t="s">
        <v>2820</v>
      </c>
      <c r="D883" s="1360">
        <v>0</v>
      </c>
      <c r="E883" s="1360">
        <v>0</v>
      </c>
      <c r="F883" s="1360">
        <v>0</v>
      </c>
      <c r="G883" s="1360">
        <v>0</v>
      </c>
      <c r="H883" s="1360">
        <v>0</v>
      </c>
      <c r="I883" s="1360">
        <v>0</v>
      </c>
      <c r="J883" s="1360">
        <v>0</v>
      </c>
      <c r="K883" s="1360">
        <v>0</v>
      </c>
    </row>
    <row r="884" spans="2:11" ht="12.75" customHeight="1">
      <c r="B884" s="1356" t="s">
        <v>1562</v>
      </c>
      <c r="C884" s="1356"/>
      <c r="D884" s="1356">
        <v>0</v>
      </c>
      <c r="E884" s="1356">
        <v>0</v>
      </c>
      <c r="F884" s="1356">
        <v>0</v>
      </c>
      <c r="G884" s="1356">
        <v>0</v>
      </c>
      <c r="H884" s="1356">
        <v>0</v>
      </c>
      <c r="I884" s="1356">
        <v>0</v>
      </c>
      <c r="J884" s="1356">
        <v>0</v>
      </c>
      <c r="K884" s="1356">
        <v>0</v>
      </c>
    </row>
    <row r="885" spans="2:11" ht="12.75" customHeight="1">
      <c r="B885" s="1354" t="s">
        <v>2822</v>
      </c>
      <c r="C885" s="1355" t="s">
        <v>2823</v>
      </c>
      <c r="D885" s="1356">
        <v>0</v>
      </c>
      <c r="E885" s="1356">
        <v>0</v>
      </c>
      <c r="F885" s="1356">
        <v>0</v>
      </c>
      <c r="G885" s="1356">
        <v>0</v>
      </c>
      <c r="H885" s="1356">
        <v>0</v>
      </c>
      <c r="I885" s="1356">
        <v>0</v>
      </c>
      <c r="J885" s="1356">
        <v>0</v>
      </c>
      <c r="K885" s="1356">
        <v>0</v>
      </c>
    </row>
    <row r="886" spans="2:11" ht="12.75" customHeight="1">
      <c r="B886" s="1357" t="s">
        <v>2824</v>
      </c>
      <c r="C886" s="1355" t="s">
        <v>2825</v>
      </c>
      <c r="D886" s="1358">
        <v>0</v>
      </c>
      <c r="E886" s="1358">
        <v>0</v>
      </c>
      <c r="F886" s="1358">
        <v>0</v>
      </c>
      <c r="G886" s="1358">
        <v>0</v>
      </c>
      <c r="H886" s="1358">
        <v>0</v>
      </c>
      <c r="I886" s="1358">
        <v>0</v>
      </c>
      <c r="J886" s="1358">
        <v>0</v>
      </c>
      <c r="K886" s="1358">
        <v>0</v>
      </c>
    </row>
    <row r="887" spans="2:11" ht="12.75" customHeight="1">
      <c r="B887" s="1357" t="s">
        <v>2826</v>
      </c>
      <c r="C887" s="1355" t="s">
        <v>2827</v>
      </c>
      <c r="D887" s="1358">
        <v>0</v>
      </c>
      <c r="E887" s="1358">
        <v>0</v>
      </c>
      <c r="F887" s="1358">
        <v>0</v>
      </c>
      <c r="G887" s="1358">
        <v>0</v>
      </c>
      <c r="H887" s="1358">
        <v>0</v>
      </c>
      <c r="I887" s="1358">
        <v>0</v>
      </c>
      <c r="J887" s="1358">
        <v>0</v>
      </c>
      <c r="K887" s="1358">
        <v>0</v>
      </c>
    </row>
    <row r="888" spans="2:11" ht="12.75" customHeight="1">
      <c r="B888" s="1359" t="s">
        <v>2828</v>
      </c>
      <c r="C888" s="1360" t="s">
        <v>2829</v>
      </c>
      <c r="D888" s="1360">
        <v>0</v>
      </c>
      <c r="E888" s="1360">
        <v>0</v>
      </c>
      <c r="F888" s="1360">
        <v>0</v>
      </c>
      <c r="G888" s="1360">
        <v>0</v>
      </c>
      <c r="H888" s="1360">
        <v>0</v>
      </c>
      <c r="I888" s="1360">
        <v>0</v>
      </c>
      <c r="J888" s="1360">
        <v>0</v>
      </c>
      <c r="K888" s="1360">
        <v>0</v>
      </c>
    </row>
    <row r="889" spans="2:11" ht="12.75" customHeight="1">
      <c r="B889" s="1359" t="s">
        <v>2830</v>
      </c>
      <c r="C889" s="1360" t="s">
        <v>2831</v>
      </c>
      <c r="D889" s="1360">
        <v>0</v>
      </c>
      <c r="E889" s="1360">
        <v>0</v>
      </c>
      <c r="F889" s="1360">
        <v>0</v>
      </c>
      <c r="G889" s="1360">
        <v>0</v>
      </c>
      <c r="H889" s="1360">
        <v>0</v>
      </c>
      <c r="I889" s="1360">
        <v>0</v>
      </c>
      <c r="J889" s="1360">
        <v>0</v>
      </c>
      <c r="K889" s="1360">
        <v>0</v>
      </c>
    </row>
    <row r="890" spans="2:11" ht="12.75" customHeight="1">
      <c r="B890" s="1357" t="s">
        <v>2832</v>
      </c>
      <c r="C890" s="1355" t="s">
        <v>2833</v>
      </c>
      <c r="D890" s="1358">
        <v>0</v>
      </c>
      <c r="E890" s="1358">
        <v>0</v>
      </c>
      <c r="F890" s="1358">
        <v>0</v>
      </c>
      <c r="G890" s="1358">
        <v>0</v>
      </c>
      <c r="H890" s="1358">
        <v>0</v>
      </c>
      <c r="I890" s="1358">
        <v>0</v>
      </c>
      <c r="J890" s="1358">
        <v>0</v>
      </c>
      <c r="K890" s="1358">
        <v>0</v>
      </c>
    </row>
    <row r="891" spans="2:11" ht="12.75" customHeight="1">
      <c r="B891" s="1359" t="s">
        <v>2834</v>
      </c>
      <c r="C891" s="1360" t="s">
        <v>2833</v>
      </c>
      <c r="D891" s="1360">
        <v>0</v>
      </c>
      <c r="E891" s="1360">
        <v>0</v>
      </c>
      <c r="F891" s="1360">
        <v>0</v>
      </c>
      <c r="G891" s="1360">
        <v>0</v>
      </c>
      <c r="H891" s="1360">
        <v>0</v>
      </c>
      <c r="I891" s="1360">
        <v>0</v>
      </c>
      <c r="J891" s="1360">
        <v>0</v>
      </c>
      <c r="K891" s="1360">
        <v>0</v>
      </c>
    </row>
    <row r="892" spans="2:11" ht="12.75" customHeight="1">
      <c r="B892" s="1357" t="s">
        <v>2835</v>
      </c>
      <c r="C892" s="1355" t="s">
        <v>2836</v>
      </c>
      <c r="D892" s="1358">
        <v>0</v>
      </c>
      <c r="E892" s="1358">
        <v>0</v>
      </c>
      <c r="F892" s="1358">
        <v>0</v>
      </c>
      <c r="G892" s="1358">
        <v>0</v>
      </c>
      <c r="H892" s="1358">
        <v>0</v>
      </c>
      <c r="I892" s="1358">
        <v>0</v>
      </c>
      <c r="J892" s="1358">
        <v>0</v>
      </c>
      <c r="K892" s="1358">
        <v>0</v>
      </c>
    </row>
    <row r="893" spans="2:11" ht="12.75" customHeight="1">
      <c r="B893" s="1359" t="s">
        <v>2837</v>
      </c>
      <c r="C893" s="1360" t="s">
        <v>2836</v>
      </c>
      <c r="D893" s="1360">
        <v>0</v>
      </c>
      <c r="E893" s="1360">
        <v>0</v>
      </c>
      <c r="F893" s="1360">
        <v>0</v>
      </c>
      <c r="G893" s="1360">
        <v>0</v>
      </c>
      <c r="H893" s="1360">
        <v>0</v>
      </c>
      <c r="I893" s="1360">
        <v>0</v>
      </c>
      <c r="J893" s="1360">
        <v>0</v>
      </c>
      <c r="K893" s="1360">
        <v>0</v>
      </c>
    </row>
    <row r="894" spans="2:11" ht="12.75" customHeight="1">
      <c r="B894" s="1357" t="s">
        <v>2838</v>
      </c>
      <c r="C894" s="1355" t="s">
        <v>2839</v>
      </c>
      <c r="D894" s="1358">
        <v>0</v>
      </c>
      <c r="E894" s="1358">
        <v>0</v>
      </c>
      <c r="F894" s="1358">
        <v>0</v>
      </c>
      <c r="G894" s="1358">
        <v>0</v>
      </c>
      <c r="H894" s="1358">
        <v>0</v>
      </c>
      <c r="I894" s="1358">
        <v>0</v>
      </c>
      <c r="J894" s="1358">
        <v>0</v>
      </c>
      <c r="K894" s="1358">
        <v>0</v>
      </c>
    </row>
    <row r="895" spans="2:11" ht="12.75" customHeight="1">
      <c r="B895" s="1359" t="s">
        <v>2840</v>
      </c>
      <c r="C895" s="1360" t="s">
        <v>2839</v>
      </c>
      <c r="D895" s="1360">
        <v>0</v>
      </c>
      <c r="E895" s="1360">
        <v>0</v>
      </c>
      <c r="F895" s="1360">
        <v>0</v>
      </c>
      <c r="G895" s="1360">
        <v>0</v>
      </c>
      <c r="H895" s="1360">
        <v>0</v>
      </c>
      <c r="I895" s="1360">
        <v>0</v>
      </c>
      <c r="J895" s="1360">
        <v>0</v>
      </c>
      <c r="K895" s="1360">
        <v>0</v>
      </c>
    </row>
    <row r="896" spans="2:11" ht="12.75" customHeight="1">
      <c r="B896" s="1357" t="s">
        <v>2841</v>
      </c>
      <c r="C896" s="1355" t="s">
        <v>2842</v>
      </c>
      <c r="D896" s="1358">
        <v>0</v>
      </c>
      <c r="E896" s="1358">
        <v>0</v>
      </c>
      <c r="F896" s="1358">
        <v>0</v>
      </c>
      <c r="G896" s="1358">
        <v>0</v>
      </c>
      <c r="H896" s="1358">
        <v>0</v>
      </c>
      <c r="I896" s="1358">
        <v>0</v>
      </c>
      <c r="J896" s="1358">
        <v>0</v>
      </c>
      <c r="K896" s="1358">
        <v>0</v>
      </c>
    </row>
    <row r="897" spans="2:11" ht="12.75" customHeight="1">
      <c r="B897" s="1359" t="s">
        <v>2843</v>
      </c>
      <c r="C897" s="1360" t="s">
        <v>2842</v>
      </c>
      <c r="D897" s="1360">
        <v>0</v>
      </c>
      <c r="E897" s="1360">
        <v>0</v>
      </c>
      <c r="F897" s="1360">
        <v>0</v>
      </c>
      <c r="G897" s="1360">
        <v>0</v>
      </c>
      <c r="H897" s="1360">
        <v>0</v>
      </c>
      <c r="I897" s="1360">
        <v>0</v>
      </c>
      <c r="J897" s="1360">
        <v>0</v>
      </c>
      <c r="K897" s="1360">
        <v>0</v>
      </c>
    </row>
    <row r="898" spans="2:11" ht="12.75" customHeight="1">
      <c r="B898" s="1357" t="s">
        <v>2844</v>
      </c>
      <c r="C898" s="1355" t="s">
        <v>2845</v>
      </c>
      <c r="D898" s="1358">
        <v>0</v>
      </c>
      <c r="E898" s="1358">
        <v>0</v>
      </c>
      <c r="F898" s="1358">
        <v>0</v>
      </c>
      <c r="G898" s="1358">
        <v>0</v>
      </c>
      <c r="H898" s="1358">
        <v>0</v>
      </c>
      <c r="I898" s="1358">
        <v>0</v>
      </c>
      <c r="J898" s="1358">
        <v>0</v>
      </c>
      <c r="K898" s="1358">
        <v>0</v>
      </c>
    </row>
    <row r="899" spans="2:11" ht="12.75" customHeight="1">
      <c r="B899" s="1359" t="s">
        <v>2846</v>
      </c>
      <c r="C899" s="1360" t="s">
        <v>2845</v>
      </c>
      <c r="D899" s="1360">
        <v>0</v>
      </c>
      <c r="E899" s="1360">
        <v>0</v>
      </c>
      <c r="F899" s="1360">
        <v>0</v>
      </c>
      <c r="G899" s="1360">
        <v>0</v>
      </c>
      <c r="H899" s="1360">
        <v>0</v>
      </c>
      <c r="I899" s="1360">
        <v>0</v>
      </c>
      <c r="J899" s="1360">
        <v>0</v>
      </c>
      <c r="K899" s="1360">
        <v>0</v>
      </c>
    </row>
    <row r="900" spans="2:11" ht="12.75" customHeight="1">
      <c r="B900" s="1357" t="s">
        <v>2847</v>
      </c>
      <c r="C900" s="1355" t="s">
        <v>2848</v>
      </c>
      <c r="D900" s="1358">
        <v>0</v>
      </c>
      <c r="E900" s="1358">
        <v>0</v>
      </c>
      <c r="F900" s="1358">
        <v>0</v>
      </c>
      <c r="G900" s="1358">
        <v>0</v>
      </c>
      <c r="H900" s="1358">
        <v>0</v>
      </c>
      <c r="I900" s="1358">
        <v>0</v>
      </c>
      <c r="J900" s="1358">
        <v>0</v>
      </c>
      <c r="K900" s="1358">
        <v>0</v>
      </c>
    </row>
    <row r="901" spans="2:11" ht="12.75" customHeight="1">
      <c r="B901" s="1359" t="s">
        <v>2849</v>
      </c>
      <c r="C901" s="1360" t="s">
        <v>2848</v>
      </c>
      <c r="D901" s="1360">
        <v>0</v>
      </c>
      <c r="E901" s="1360">
        <v>0</v>
      </c>
      <c r="F901" s="1360">
        <v>0</v>
      </c>
      <c r="G901" s="1360">
        <v>0</v>
      </c>
      <c r="H901" s="1360">
        <v>0</v>
      </c>
      <c r="I901" s="1360">
        <v>0</v>
      </c>
      <c r="J901" s="1360">
        <v>0</v>
      </c>
      <c r="K901" s="1360">
        <v>0</v>
      </c>
    </row>
    <row r="902" spans="2:11" ht="12.75" customHeight="1">
      <c r="B902" s="1357" t="s">
        <v>2850</v>
      </c>
      <c r="C902" s="1355" t="s">
        <v>2851</v>
      </c>
      <c r="D902" s="1358">
        <v>0</v>
      </c>
      <c r="E902" s="1358">
        <v>0</v>
      </c>
      <c r="F902" s="1358">
        <v>0</v>
      </c>
      <c r="G902" s="1358">
        <v>0</v>
      </c>
      <c r="H902" s="1358">
        <v>0</v>
      </c>
      <c r="I902" s="1358">
        <v>0</v>
      </c>
      <c r="J902" s="1358">
        <v>0</v>
      </c>
      <c r="K902" s="1358">
        <v>0</v>
      </c>
    </row>
    <row r="903" spans="2:11" ht="12.75" customHeight="1">
      <c r="B903" s="1359" t="s">
        <v>2852</v>
      </c>
      <c r="C903" s="1360" t="s">
        <v>2851</v>
      </c>
      <c r="D903" s="1360">
        <v>0</v>
      </c>
      <c r="E903" s="1360">
        <v>0</v>
      </c>
      <c r="F903" s="1360">
        <v>0</v>
      </c>
      <c r="G903" s="1360">
        <v>0</v>
      </c>
      <c r="H903" s="1360">
        <v>0</v>
      </c>
      <c r="I903" s="1360">
        <v>0</v>
      </c>
      <c r="J903" s="1360">
        <v>0</v>
      </c>
      <c r="K903" s="1360">
        <v>0</v>
      </c>
    </row>
    <row r="904" spans="2:11" ht="12.75" customHeight="1">
      <c r="B904" s="1357" t="s">
        <v>2853</v>
      </c>
      <c r="C904" s="1355" t="s">
        <v>2854</v>
      </c>
      <c r="D904" s="1358">
        <v>0</v>
      </c>
      <c r="E904" s="1358">
        <v>0</v>
      </c>
      <c r="F904" s="1358">
        <v>0</v>
      </c>
      <c r="G904" s="1358">
        <v>0</v>
      </c>
      <c r="H904" s="1358">
        <v>0</v>
      </c>
      <c r="I904" s="1358">
        <v>0</v>
      </c>
      <c r="J904" s="1358">
        <v>0</v>
      </c>
      <c r="K904" s="1358">
        <v>0</v>
      </c>
    </row>
    <row r="905" spans="2:11" ht="12.75" customHeight="1">
      <c r="B905" s="1357" t="s">
        <v>2855</v>
      </c>
      <c r="C905" s="1355" t="s">
        <v>2856</v>
      </c>
      <c r="D905" s="1358">
        <v>0</v>
      </c>
      <c r="E905" s="1358">
        <v>0</v>
      </c>
      <c r="F905" s="1358">
        <v>0</v>
      </c>
      <c r="G905" s="1358">
        <v>0</v>
      </c>
      <c r="H905" s="1358">
        <v>0</v>
      </c>
      <c r="I905" s="1358">
        <v>0</v>
      </c>
      <c r="J905" s="1358">
        <v>0</v>
      </c>
      <c r="K905" s="1358">
        <v>0</v>
      </c>
    </row>
    <row r="906" spans="2:11" ht="12.75" customHeight="1">
      <c r="B906" s="1359" t="s">
        <v>2857</v>
      </c>
      <c r="C906" s="1360" t="s">
        <v>2858</v>
      </c>
      <c r="D906" s="1360">
        <v>0</v>
      </c>
      <c r="E906" s="1360">
        <v>0</v>
      </c>
      <c r="F906" s="1360">
        <v>0</v>
      </c>
      <c r="G906" s="1360">
        <v>0</v>
      </c>
      <c r="H906" s="1360">
        <v>0</v>
      </c>
      <c r="I906" s="1360">
        <v>0</v>
      </c>
      <c r="J906" s="1360">
        <v>0</v>
      </c>
      <c r="K906" s="1360">
        <v>0</v>
      </c>
    </row>
    <row r="907" spans="2:11" ht="12.75" customHeight="1">
      <c r="B907" s="1357" t="s">
        <v>2859</v>
      </c>
      <c r="C907" s="1355" t="s">
        <v>2860</v>
      </c>
      <c r="D907" s="1358">
        <v>0</v>
      </c>
      <c r="E907" s="1358">
        <v>0</v>
      </c>
      <c r="F907" s="1358">
        <v>0</v>
      </c>
      <c r="G907" s="1358">
        <v>0</v>
      </c>
      <c r="H907" s="1358">
        <v>0</v>
      </c>
      <c r="I907" s="1358">
        <v>0</v>
      </c>
      <c r="J907" s="1358">
        <v>0</v>
      </c>
      <c r="K907" s="1358">
        <v>0</v>
      </c>
    </row>
    <row r="908" spans="2:11" ht="12.75" customHeight="1">
      <c r="B908" s="1359" t="s">
        <v>2861</v>
      </c>
      <c r="C908" s="1360" t="s">
        <v>2860</v>
      </c>
      <c r="D908" s="1360">
        <v>0</v>
      </c>
      <c r="E908" s="1360">
        <v>0</v>
      </c>
      <c r="F908" s="1360">
        <v>0</v>
      </c>
      <c r="G908" s="1360">
        <v>0</v>
      </c>
      <c r="H908" s="1360">
        <v>0</v>
      </c>
      <c r="I908" s="1360">
        <v>0</v>
      </c>
      <c r="J908" s="1360">
        <v>0</v>
      </c>
      <c r="K908" s="1360">
        <v>0</v>
      </c>
    </row>
    <row r="909" spans="2:11" ht="12.75" customHeight="1">
      <c r="B909" s="1357" t="s">
        <v>2862</v>
      </c>
      <c r="C909" s="1355" t="s">
        <v>2863</v>
      </c>
      <c r="D909" s="1358">
        <v>0</v>
      </c>
      <c r="E909" s="1358">
        <v>0</v>
      </c>
      <c r="F909" s="1358">
        <v>0</v>
      </c>
      <c r="G909" s="1358">
        <v>0</v>
      </c>
      <c r="H909" s="1358">
        <v>0</v>
      </c>
      <c r="I909" s="1358">
        <v>0</v>
      </c>
      <c r="J909" s="1358">
        <v>0</v>
      </c>
      <c r="K909" s="1358">
        <v>0</v>
      </c>
    </row>
    <row r="910" spans="2:11" ht="12.75" customHeight="1">
      <c r="B910" s="1359" t="s">
        <v>2864</v>
      </c>
      <c r="C910" s="1360" t="s">
        <v>2863</v>
      </c>
      <c r="D910" s="1360">
        <v>0</v>
      </c>
      <c r="E910" s="1360">
        <v>0</v>
      </c>
      <c r="F910" s="1360">
        <v>0</v>
      </c>
      <c r="G910" s="1360">
        <v>0</v>
      </c>
      <c r="H910" s="1360">
        <v>0</v>
      </c>
      <c r="I910" s="1360">
        <v>0</v>
      </c>
      <c r="J910" s="1360">
        <v>0</v>
      </c>
      <c r="K910" s="1360">
        <v>0</v>
      </c>
    </row>
    <row r="911" spans="2:11" ht="12.75" customHeight="1">
      <c r="B911" s="1357" t="s">
        <v>2865</v>
      </c>
      <c r="C911" s="1355" t="s">
        <v>2866</v>
      </c>
      <c r="D911" s="1358">
        <v>0</v>
      </c>
      <c r="E911" s="1358">
        <v>0</v>
      </c>
      <c r="F911" s="1358">
        <v>0</v>
      </c>
      <c r="G911" s="1358">
        <v>0</v>
      </c>
      <c r="H911" s="1358">
        <v>0</v>
      </c>
      <c r="I911" s="1358">
        <v>0</v>
      </c>
      <c r="J911" s="1358">
        <v>0</v>
      </c>
      <c r="K911" s="1358">
        <v>0</v>
      </c>
    </row>
    <row r="912" spans="2:11" ht="12.75" customHeight="1">
      <c r="B912" s="1359" t="s">
        <v>2867</v>
      </c>
      <c r="C912" s="1360" t="s">
        <v>2866</v>
      </c>
      <c r="D912" s="1360">
        <v>0</v>
      </c>
      <c r="E912" s="1360">
        <v>0</v>
      </c>
      <c r="F912" s="1360">
        <v>0</v>
      </c>
      <c r="G912" s="1360">
        <v>0</v>
      </c>
      <c r="H912" s="1360">
        <v>0</v>
      </c>
      <c r="I912" s="1360">
        <v>0</v>
      </c>
      <c r="J912" s="1360">
        <v>0</v>
      </c>
      <c r="K912" s="1360">
        <v>0</v>
      </c>
    </row>
    <row r="913" spans="2:11" ht="12.75" customHeight="1">
      <c r="B913" s="1357" t="s">
        <v>2868</v>
      </c>
      <c r="C913" s="1355" t="s">
        <v>2869</v>
      </c>
      <c r="D913" s="1358">
        <v>0</v>
      </c>
      <c r="E913" s="1358">
        <v>0</v>
      </c>
      <c r="F913" s="1358">
        <v>0</v>
      </c>
      <c r="G913" s="1358">
        <v>0</v>
      </c>
      <c r="H913" s="1358">
        <v>0</v>
      </c>
      <c r="I913" s="1358">
        <v>0</v>
      </c>
      <c r="J913" s="1358">
        <v>0</v>
      </c>
      <c r="K913" s="1358">
        <v>0</v>
      </c>
    </row>
    <row r="914" spans="2:11" ht="12.75" customHeight="1">
      <c r="B914" s="1359" t="s">
        <v>2870</v>
      </c>
      <c r="C914" s="1360" t="s">
        <v>2869</v>
      </c>
      <c r="D914" s="1360">
        <v>0</v>
      </c>
      <c r="E914" s="1360">
        <v>0</v>
      </c>
      <c r="F914" s="1360">
        <v>0</v>
      </c>
      <c r="G914" s="1360">
        <v>0</v>
      </c>
      <c r="H914" s="1360">
        <v>0</v>
      </c>
      <c r="I914" s="1360">
        <v>0</v>
      </c>
      <c r="J914" s="1360">
        <v>0</v>
      </c>
      <c r="K914" s="1360">
        <v>0</v>
      </c>
    </row>
    <row r="915" spans="2:11" ht="12.75" customHeight="1">
      <c r="B915" s="1357" t="s">
        <v>2871</v>
      </c>
      <c r="C915" s="1355" t="s">
        <v>2872</v>
      </c>
      <c r="D915" s="1358">
        <v>0</v>
      </c>
      <c r="E915" s="1358">
        <v>0</v>
      </c>
      <c r="F915" s="1358">
        <v>0</v>
      </c>
      <c r="G915" s="1358">
        <v>0</v>
      </c>
      <c r="H915" s="1358">
        <v>0</v>
      </c>
      <c r="I915" s="1358">
        <v>0</v>
      </c>
      <c r="J915" s="1358">
        <v>0</v>
      </c>
      <c r="K915" s="1358">
        <v>0</v>
      </c>
    </row>
    <row r="916" spans="2:11" ht="12.75" customHeight="1">
      <c r="B916" s="1359" t="s">
        <v>2873</v>
      </c>
      <c r="C916" s="1360" t="s">
        <v>2872</v>
      </c>
      <c r="D916" s="1360">
        <v>0</v>
      </c>
      <c r="E916" s="1360">
        <v>0</v>
      </c>
      <c r="F916" s="1360">
        <v>0</v>
      </c>
      <c r="G916" s="1360">
        <v>0</v>
      </c>
      <c r="H916" s="1360">
        <v>0</v>
      </c>
      <c r="I916" s="1360">
        <v>0</v>
      </c>
      <c r="J916" s="1360">
        <v>0</v>
      </c>
      <c r="K916" s="1360">
        <v>0</v>
      </c>
    </row>
    <row r="917" spans="2:11" ht="12.75" customHeight="1">
      <c r="B917" s="1357" t="s">
        <v>2874</v>
      </c>
      <c r="C917" s="1355" t="s">
        <v>2875</v>
      </c>
      <c r="D917" s="1358">
        <v>0</v>
      </c>
      <c r="E917" s="1358">
        <v>0</v>
      </c>
      <c r="F917" s="1358">
        <v>0</v>
      </c>
      <c r="G917" s="1358">
        <v>0</v>
      </c>
      <c r="H917" s="1358">
        <v>0</v>
      </c>
      <c r="I917" s="1358">
        <v>0</v>
      </c>
      <c r="J917" s="1358">
        <v>0</v>
      </c>
      <c r="K917" s="1358">
        <v>0</v>
      </c>
    </row>
    <row r="918" spans="2:11" ht="12.75" customHeight="1">
      <c r="B918" s="1359" t="s">
        <v>2876</v>
      </c>
      <c r="C918" s="1360" t="s">
        <v>2875</v>
      </c>
      <c r="D918" s="1360">
        <v>0</v>
      </c>
      <c r="E918" s="1360">
        <v>0</v>
      </c>
      <c r="F918" s="1360">
        <v>0</v>
      </c>
      <c r="G918" s="1360">
        <v>0</v>
      </c>
      <c r="H918" s="1360">
        <v>0</v>
      </c>
      <c r="I918" s="1360">
        <v>0</v>
      </c>
      <c r="J918" s="1360">
        <v>0</v>
      </c>
      <c r="K918" s="1360">
        <v>0</v>
      </c>
    </row>
    <row r="919" spans="2:11" ht="12.75" customHeight="1">
      <c r="B919" s="1357" t="s">
        <v>2877</v>
      </c>
      <c r="C919" s="1355" t="s">
        <v>2878</v>
      </c>
      <c r="D919" s="1358">
        <v>0</v>
      </c>
      <c r="E919" s="1358">
        <v>0</v>
      </c>
      <c r="F919" s="1358">
        <v>0</v>
      </c>
      <c r="G919" s="1358">
        <v>0</v>
      </c>
      <c r="H919" s="1358">
        <v>0</v>
      </c>
      <c r="I919" s="1358">
        <v>0</v>
      </c>
      <c r="J919" s="1358">
        <v>0</v>
      </c>
      <c r="K919" s="1358">
        <v>0</v>
      </c>
    </row>
    <row r="920" spans="2:11" ht="12.75" customHeight="1">
      <c r="B920" s="1359" t="s">
        <v>2879</v>
      </c>
      <c r="C920" s="1360" t="s">
        <v>2878</v>
      </c>
      <c r="D920" s="1360">
        <v>0</v>
      </c>
      <c r="E920" s="1360">
        <v>0</v>
      </c>
      <c r="F920" s="1360">
        <v>0</v>
      </c>
      <c r="G920" s="1360">
        <v>0</v>
      </c>
      <c r="H920" s="1360">
        <v>0</v>
      </c>
      <c r="I920" s="1360">
        <v>0</v>
      </c>
      <c r="J920" s="1360">
        <v>0</v>
      </c>
      <c r="K920" s="1360">
        <v>0</v>
      </c>
    </row>
    <row r="921" spans="2:11" ht="12.75" customHeight="1">
      <c r="B921" s="1357" t="s">
        <v>2880</v>
      </c>
      <c r="C921" s="1355" t="s">
        <v>2881</v>
      </c>
      <c r="D921" s="1358">
        <v>0</v>
      </c>
      <c r="E921" s="1358">
        <v>0</v>
      </c>
      <c r="F921" s="1358">
        <v>0</v>
      </c>
      <c r="G921" s="1358">
        <v>0</v>
      </c>
      <c r="H921" s="1358">
        <v>0</v>
      </c>
      <c r="I921" s="1358">
        <v>0</v>
      </c>
      <c r="J921" s="1358">
        <v>0</v>
      </c>
      <c r="K921" s="1358">
        <v>0</v>
      </c>
    </row>
    <row r="922" spans="2:11" ht="12.75" customHeight="1">
      <c r="B922" s="1357" t="s">
        <v>2882</v>
      </c>
      <c r="C922" s="1355" t="s">
        <v>2883</v>
      </c>
      <c r="D922" s="1358">
        <v>0</v>
      </c>
      <c r="E922" s="1358">
        <v>0</v>
      </c>
      <c r="F922" s="1358">
        <v>0</v>
      </c>
      <c r="G922" s="1358">
        <v>0</v>
      </c>
      <c r="H922" s="1358">
        <v>0</v>
      </c>
      <c r="I922" s="1358">
        <v>0</v>
      </c>
      <c r="J922" s="1358">
        <v>0</v>
      </c>
      <c r="K922" s="1358">
        <v>0</v>
      </c>
    </row>
    <row r="923" spans="2:11" ht="12.75" customHeight="1">
      <c r="B923" s="1359" t="s">
        <v>2884</v>
      </c>
      <c r="C923" s="1360" t="s">
        <v>2885</v>
      </c>
      <c r="D923" s="1360">
        <v>0</v>
      </c>
      <c r="E923" s="1360">
        <v>0</v>
      </c>
      <c r="F923" s="1360">
        <v>0</v>
      </c>
      <c r="G923" s="1360">
        <v>0</v>
      </c>
      <c r="H923" s="1360">
        <v>0</v>
      </c>
      <c r="I923" s="1360">
        <v>0</v>
      </c>
      <c r="J923" s="1360">
        <v>0</v>
      </c>
      <c r="K923" s="1360">
        <v>0</v>
      </c>
    </row>
    <row r="924" spans="2:11" ht="12.75" customHeight="1">
      <c r="B924" s="1357" t="s">
        <v>2886</v>
      </c>
      <c r="C924" s="1355" t="s">
        <v>2887</v>
      </c>
      <c r="D924" s="1358">
        <v>0</v>
      </c>
      <c r="E924" s="1358">
        <v>0</v>
      </c>
      <c r="F924" s="1358">
        <v>0</v>
      </c>
      <c r="G924" s="1358">
        <v>0</v>
      </c>
      <c r="H924" s="1358">
        <v>0</v>
      </c>
      <c r="I924" s="1358">
        <v>0</v>
      </c>
      <c r="J924" s="1358">
        <v>0</v>
      </c>
      <c r="K924" s="1358">
        <v>0</v>
      </c>
    </row>
    <row r="925" spans="2:11" ht="12.75" customHeight="1">
      <c r="B925" s="1359" t="s">
        <v>2888</v>
      </c>
      <c r="C925" s="1360" t="s">
        <v>2887</v>
      </c>
      <c r="D925" s="1360">
        <v>0</v>
      </c>
      <c r="E925" s="1360">
        <v>0</v>
      </c>
      <c r="F925" s="1360">
        <v>0</v>
      </c>
      <c r="G925" s="1360">
        <v>0</v>
      </c>
      <c r="H925" s="1360">
        <v>0</v>
      </c>
      <c r="I925" s="1360">
        <v>0</v>
      </c>
      <c r="J925" s="1360">
        <v>0</v>
      </c>
      <c r="K925" s="1360">
        <v>0</v>
      </c>
    </row>
    <row r="926" spans="2:11" ht="12.75" customHeight="1">
      <c r="B926" s="1357" t="s">
        <v>2889</v>
      </c>
      <c r="C926" s="1355" t="s">
        <v>2890</v>
      </c>
      <c r="D926" s="1358">
        <v>0</v>
      </c>
      <c r="E926" s="1358">
        <v>0</v>
      </c>
      <c r="F926" s="1358">
        <v>0</v>
      </c>
      <c r="G926" s="1358">
        <v>0</v>
      </c>
      <c r="H926" s="1358">
        <v>0</v>
      </c>
      <c r="I926" s="1358">
        <v>0</v>
      </c>
      <c r="J926" s="1358">
        <v>0</v>
      </c>
      <c r="K926" s="1358">
        <v>0</v>
      </c>
    </row>
    <row r="927" spans="2:11" ht="12.75" customHeight="1">
      <c r="B927" s="1357" t="s">
        <v>2891</v>
      </c>
      <c r="C927" s="1355" t="s">
        <v>2892</v>
      </c>
      <c r="D927" s="1358">
        <v>0</v>
      </c>
      <c r="E927" s="1358">
        <v>0</v>
      </c>
      <c r="F927" s="1358">
        <v>0</v>
      </c>
      <c r="G927" s="1358">
        <v>0</v>
      </c>
      <c r="H927" s="1358">
        <v>0</v>
      </c>
      <c r="I927" s="1358">
        <v>0</v>
      </c>
      <c r="J927" s="1358">
        <v>0</v>
      </c>
      <c r="K927" s="1358">
        <v>0</v>
      </c>
    </row>
    <row r="928" spans="2:11" ht="12.75" customHeight="1">
      <c r="B928" s="1359" t="s">
        <v>2893</v>
      </c>
      <c r="C928" s="1360" t="s">
        <v>2894</v>
      </c>
      <c r="D928" s="1360">
        <v>0</v>
      </c>
      <c r="E928" s="1360">
        <v>0</v>
      </c>
      <c r="F928" s="1360">
        <v>0</v>
      </c>
      <c r="G928" s="1360">
        <v>0</v>
      </c>
      <c r="H928" s="1360">
        <v>0</v>
      </c>
      <c r="I928" s="1360">
        <v>0</v>
      </c>
      <c r="J928" s="1360">
        <v>0</v>
      </c>
      <c r="K928" s="1360">
        <v>0</v>
      </c>
    </row>
    <row r="929" spans="2:11" ht="12.75" customHeight="1">
      <c r="B929" s="1357" t="s">
        <v>2895</v>
      </c>
      <c r="C929" s="1355" t="s">
        <v>2896</v>
      </c>
      <c r="D929" s="1358">
        <v>0</v>
      </c>
      <c r="E929" s="1358">
        <v>0</v>
      </c>
      <c r="F929" s="1358">
        <v>0</v>
      </c>
      <c r="G929" s="1358">
        <v>0</v>
      </c>
      <c r="H929" s="1358">
        <v>0</v>
      </c>
      <c r="I929" s="1358">
        <v>0</v>
      </c>
      <c r="J929" s="1358">
        <v>0</v>
      </c>
      <c r="K929" s="1358">
        <v>0</v>
      </c>
    </row>
    <row r="930" spans="2:11" ht="12.75" customHeight="1">
      <c r="B930" s="1359" t="s">
        <v>2897</v>
      </c>
      <c r="C930" s="1360" t="s">
        <v>2896</v>
      </c>
      <c r="D930" s="1360">
        <v>0</v>
      </c>
      <c r="E930" s="1360">
        <v>0</v>
      </c>
      <c r="F930" s="1360">
        <v>0</v>
      </c>
      <c r="G930" s="1360">
        <v>0</v>
      </c>
      <c r="H930" s="1360">
        <v>0</v>
      </c>
      <c r="I930" s="1360">
        <v>0</v>
      </c>
      <c r="J930" s="1360">
        <v>0</v>
      </c>
      <c r="K930" s="1360">
        <v>0</v>
      </c>
    </row>
    <row r="931" spans="2:11" ht="12.75" customHeight="1">
      <c r="B931" s="1357" t="s">
        <v>2898</v>
      </c>
      <c r="C931" s="1355" t="s">
        <v>2899</v>
      </c>
      <c r="D931" s="1358">
        <v>0</v>
      </c>
      <c r="E931" s="1358">
        <v>0</v>
      </c>
      <c r="F931" s="1358">
        <v>0</v>
      </c>
      <c r="G931" s="1358">
        <v>0</v>
      </c>
      <c r="H931" s="1358">
        <v>0</v>
      </c>
      <c r="I931" s="1358">
        <v>0</v>
      </c>
      <c r="J931" s="1358">
        <v>0</v>
      </c>
      <c r="K931" s="1358">
        <v>0</v>
      </c>
    </row>
    <row r="932" spans="2:11" ht="12.75" customHeight="1">
      <c r="B932" s="1357" t="s">
        <v>2900</v>
      </c>
      <c r="C932" s="1355" t="s">
        <v>2901</v>
      </c>
      <c r="D932" s="1358">
        <v>0</v>
      </c>
      <c r="E932" s="1358">
        <v>0</v>
      </c>
      <c r="F932" s="1358">
        <v>0</v>
      </c>
      <c r="G932" s="1358">
        <v>0</v>
      </c>
      <c r="H932" s="1358">
        <v>0</v>
      </c>
      <c r="I932" s="1358">
        <v>0</v>
      </c>
      <c r="J932" s="1358">
        <v>0</v>
      </c>
      <c r="K932" s="1358">
        <v>0</v>
      </c>
    </row>
    <row r="933" spans="2:11" ht="12.75" customHeight="1">
      <c r="B933" s="1359" t="s">
        <v>2902</v>
      </c>
      <c r="C933" s="1360" t="s">
        <v>2903</v>
      </c>
      <c r="D933" s="1360">
        <v>0</v>
      </c>
      <c r="E933" s="1360">
        <v>0</v>
      </c>
      <c r="F933" s="1360">
        <v>0</v>
      </c>
      <c r="G933" s="1360">
        <v>0</v>
      </c>
      <c r="H933" s="1360">
        <v>0</v>
      </c>
      <c r="I933" s="1360">
        <v>0</v>
      </c>
      <c r="J933" s="1360">
        <v>0</v>
      </c>
      <c r="K933" s="1360">
        <v>0</v>
      </c>
    </row>
    <row r="934" spans="2:11" ht="12.75" customHeight="1">
      <c r="B934" s="1359" t="s">
        <v>2904</v>
      </c>
      <c r="C934" s="1360" t="s">
        <v>2905</v>
      </c>
      <c r="D934" s="1360">
        <v>0</v>
      </c>
      <c r="E934" s="1360">
        <v>0</v>
      </c>
      <c r="F934" s="1360">
        <v>0</v>
      </c>
      <c r="G934" s="1360">
        <v>0</v>
      </c>
      <c r="H934" s="1360">
        <v>0</v>
      </c>
      <c r="I934" s="1360">
        <v>0</v>
      </c>
      <c r="J934" s="1360">
        <v>0</v>
      </c>
      <c r="K934" s="1360">
        <v>0</v>
      </c>
    </row>
    <row r="935" spans="2:11" ht="12.75" customHeight="1">
      <c r="B935" s="1357" t="s">
        <v>2906</v>
      </c>
      <c r="C935" s="1355" t="s">
        <v>2907</v>
      </c>
      <c r="D935" s="1358">
        <v>0</v>
      </c>
      <c r="E935" s="1358">
        <v>0</v>
      </c>
      <c r="F935" s="1358">
        <v>0</v>
      </c>
      <c r="G935" s="1358">
        <v>0</v>
      </c>
      <c r="H935" s="1358">
        <v>0</v>
      </c>
      <c r="I935" s="1358">
        <v>0</v>
      </c>
      <c r="J935" s="1358">
        <v>0</v>
      </c>
      <c r="K935" s="1358">
        <v>0</v>
      </c>
    </row>
    <row r="936" spans="2:11" ht="12.75" customHeight="1">
      <c r="B936" s="1357" t="s">
        <v>2908</v>
      </c>
      <c r="C936" s="1355" t="s">
        <v>2909</v>
      </c>
      <c r="D936" s="1358">
        <v>0</v>
      </c>
      <c r="E936" s="1358">
        <v>0</v>
      </c>
      <c r="F936" s="1358">
        <v>0</v>
      </c>
      <c r="G936" s="1358">
        <v>0</v>
      </c>
      <c r="H936" s="1358">
        <v>0</v>
      </c>
      <c r="I936" s="1358">
        <v>0</v>
      </c>
      <c r="J936" s="1358">
        <v>0</v>
      </c>
      <c r="K936" s="1358">
        <v>0</v>
      </c>
    </row>
    <row r="937" spans="2:11" ht="12.75" customHeight="1">
      <c r="B937" s="1359" t="s">
        <v>2910</v>
      </c>
      <c r="C937" s="1360" t="s">
        <v>2909</v>
      </c>
      <c r="D937" s="1360">
        <v>0</v>
      </c>
      <c r="E937" s="1360">
        <v>0</v>
      </c>
      <c r="F937" s="1360">
        <v>0</v>
      </c>
      <c r="G937" s="1360">
        <v>0</v>
      </c>
      <c r="H937" s="1360">
        <v>0</v>
      </c>
      <c r="I937" s="1360">
        <v>0</v>
      </c>
      <c r="J937" s="1360">
        <v>0</v>
      </c>
      <c r="K937" s="1360">
        <v>0</v>
      </c>
    </row>
    <row r="938" spans="2:11" ht="12.75" customHeight="1">
      <c r="B938" s="1357" t="s">
        <v>2911</v>
      </c>
      <c r="C938" s="1355" t="s">
        <v>2912</v>
      </c>
      <c r="D938" s="1358">
        <v>0</v>
      </c>
      <c r="E938" s="1358">
        <v>0</v>
      </c>
      <c r="F938" s="1358">
        <v>0</v>
      </c>
      <c r="G938" s="1358">
        <v>0</v>
      </c>
      <c r="H938" s="1358">
        <v>0</v>
      </c>
      <c r="I938" s="1358">
        <v>0</v>
      </c>
      <c r="J938" s="1358">
        <v>0</v>
      </c>
      <c r="K938" s="1358">
        <v>0</v>
      </c>
    </row>
    <row r="939" spans="2:11" ht="12.75" customHeight="1">
      <c r="B939" s="1359" t="s">
        <v>2913</v>
      </c>
      <c r="C939" s="1360" t="s">
        <v>2912</v>
      </c>
      <c r="D939" s="1360">
        <v>0</v>
      </c>
      <c r="E939" s="1360">
        <v>0</v>
      </c>
      <c r="F939" s="1360">
        <v>0</v>
      </c>
      <c r="G939" s="1360">
        <v>0</v>
      </c>
      <c r="H939" s="1360">
        <v>0</v>
      </c>
      <c r="I939" s="1360">
        <v>0</v>
      </c>
      <c r="J939" s="1360">
        <v>0</v>
      </c>
      <c r="K939" s="1360">
        <v>0</v>
      </c>
    </row>
    <row r="940" spans="2:11" ht="12.75" customHeight="1">
      <c r="B940" s="1357" t="s">
        <v>2914</v>
      </c>
      <c r="C940" s="1355" t="s">
        <v>2915</v>
      </c>
      <c r="D940" s="1358">
        <v>0</v>
      </c>
      <c r="E940" s="1358">
        <v>0</v>
      </c>
      <c r="F940" s="1358">
        <v>0</v>
      </c>
      <c r="G940" s="1358">
        <v>0</v>
      </c>
      <c r="H940" s="1358">
        <v>0</v>
      </c>
      <c r="I940" s="1358">
        <v>0</v>
      </c>
      <c r="J940" s="1358">
        <v>0</v>
      </c>
      <c r="K940" s="1358">
        <v>0</v>
      </c>
    </row>
    <row r="941" spans="2:11" ht="12.75" customHeight="1">
      <c r="B941" s="1357" t="s">
        <v>2916</v>
      </c>
      <c r="C941" s="1355" t="s">
        <v>2917</v>
      </c>
      <c r="D941" s="1358">
        <v>0</v>
      </c>
      <c r="E941" s="1358">
        <v>0</v>
      </c>
      <c r="F941" s="1358">
        <v>0</v>
      </c>
      <c r="G941" s="1358">
        <v>0</v>
      </c>
      <c r="H941" s="1358">
        <v>0</v>
      </c>
      <c r="I941" s="1358">
        <v>0</v>
      </c>
      <c r="J941" s="1358">
        <v>0</v>
      </c>
      <c r="K941" s="1358">
        <v>0</v>
      </c>
    </row>
    <row r="942" spans="2:11" ht="12.75" customHeight="1">
      <c r="B942" s="1359" t="s">
        <v>2918</v>
      </c>
      <c r="C942" s="1360" t="s">
        <v>2919</v>
      </c>
      <c r="D942" s="1360">
        <v>0</v>
      </c>
      <c r="E942" s="1360">
        <v>0</v>
      </c>
      <c r="F942" s="1360">
        <v>0</v>
      </c>
      <c r="G942" s="1360">
        <v>0</v>
      </c>
      <c r="H942" s="1360">
        <v>0</v>
      </c>
      <c r="I942" s="1360">
        <v>0</v>
      </c>
      <c r="J942" s="1360">
        <v>0</v>
      </c>
      <c r="K942" s="1360">
        <v>0</v>
      </c>
    </row>
    <row r="943" spans="2:11" ht="12.75" customHeight="1">
      <c r="B943" s="1359" t="s">
        <v>2920</v>
      </c>
      <c r="C943" s="1360" t="s">
        <v>2921</v>
      </c>
      <c r="D943" s="1360">
        <v>0</v>
      </c>
      <c r="E943" s="1360">
        <v>0</v>
      </c>
      <c r="F943" s="1360">
        <v>0</v>
      </c>
      <c r="G943" s="1360">
        <v>0</v>
      </c>
      <c r="H943" s="1360">
        <v>0</v>
      </c>
      <c r="I943" s="1360">
        <v>0</v>
      </c>
      <c r="J943" s="1360">
        <v>0</v>
      </c>
      <c r="K943" s="1360">
        <v>0</v>
      </c>
    </row>
    <row r="944" spans="2:11" ht="12.75" customHeight="1">
      <c r="B944" s="1356" t="s">
        <v>1562</v>
      </c>
      <c r="C944" s="1356"/>
      <c r="D944" s="1356">
        <v>0</v>
      </c>
      <c r="E944" s="1356">
        <v>0</v>
      </c>
      <c r="F944" s="1356">
        <v>0</v>
      </c>
      <c r="G944" s="1356">
        <v>0</v>
      </c>
      <c r="H944" s="1356">
        <v>0</v>
      </c>
      <c r="I944" s="1356">
        <v>0</v>
      </c>
      <c r="J944" s="1356">
        <v>0</v>
      </c>
      <c r="K944" s="1356">
        <v>0</v>
      </c>
    </row>
    <row r="945" spans="1:11" ht="12.75" customHeight="1">
      <c r="B945" s="1361"/>
      <c r="C945" s="1361" t="s">
        <v>2922</v>
      </c>
      <c r="D945" s="1361">
        <v>38706036.939999998</v>
      </c>
      <c r="E945" s="1361">
        <v>0</v>
      </c>
      <c r="F945" s="1361">
        <v>38706036.939999998</v>
      </c>
      <c r="G945" s="1361">
        <v>0</v>
      </c>
      <c r="H945" s="1361">
        <v>0</v>
      </c>
      <c r="I945" s="1361">
        <v>29960598.870000001</v>
      </c>
      <c r="J945" s="1361">
        <v>29960598.870000001</v>
      </c>
      <c r="K945" s="1361">
        <v>8745438.0700000003</v>
      </c>
    </row>
    <row r="946" spans="1:11" ht="12.75" customHeight="1">
      <c r="B946" s="531"/>
      <c r="C946" s="532"/>
      <c r="D946" s="534"/>
      <c r="E946" s="534"/>
      <c r="F946" s="534"/>
      <c r="G946" s="534"/>
      <c r="H946" s="534"/>
      <c r="I946" s="534"/>
      <c r="J946" s="534"/>
      <c r="K946" s="534"/>
    </row>
    <row r="947" spans="1:11" ht="12.75" customHeight="1">
      <c r="B947" s="531"/>
      <c r="C947" s="532"/>
      <c r="D947" s="534"/>
      <c r="E947" s="534"/>
      <c r="F947" s="534"/>
      <c r="G947" s="534"/>
      <c r="H947" s="534"/>
      <c r="I947" s="534"/>
      <c r="J947" s="534"/>
      <c r="K947" s="534"/>
    </row>
    <row r="948" spans="1:11" ht="12.75" customHeight="1">
      <c r="B948" s="1633" t="s">
        <v>1332</v>
      </c>
      <c r="C948" s="1634"/>
      <c r="D948" s="1635"/>
      <c r="E948" s="1635"/>
      <c r="F948" s="1635"/>
      <c r="G948" s="1635"/>
      <c r="H948" s="1635"/>
      <c r="I948" s="1635"/>
      <c r="J948" s="1635"/>
      <c r="K948" s="534"/>
    </row>
    <row r="949" spans="1:11" ht="12.75" customHeight="1">
      <c r="B949" s="531"/>
      <c r="C949" s="532"/>
      <c r="D949" s="534"/>
      <c r="E949" s="534"/>
      <c r="F949" s="534"/>
      <c r="G949" s="534"/>
      <c r="H949" s="534"/>
      <c r="I949" s="534"/>
      <c r="J949" s="534"/>
      <c r="K949" s="534"/>
    </row>
    <row r="950" spans="1:11" ht="12.75" customHeight="1">
      <c r="B950" s="531"/>
      <c r="C950" s="532"/>
      <c r="D950" s="534"/>
      <c r="E950" s="534"/>
      <c r="F950" s="534"/>
      <c r="G950" s="534"/>
      <c r="H950" s="534"/>
      <c r="I950" s="534"/>
      <c r="J950" s="534"/>
      <c r="K950" s="534"/>
    </row>
    <row r="951" spans="1:11" ht="12.75" customHeight="1">
      <c r="B951" s="531"/>
      <c r="C951" s="532"/>
      <c r="D951" s="534"/>
      <c r="E951" s="534"/>
      <c r="F951" s="534"/>
      <c r="G951" s="534"/>
      <c r="H951" s="534"/>
      <c r="I951" s="534"/>
      <c r="J951" s="534"/>
      <c r="K951" s="534"/>
    </row>
    <row r="952" spans="1:11" ht="12.75" customHeight="1">
      <c r="B952" s="531"/>
      <c r="C952" s="532"/>
      <c r="D952" s="534"/>
      <c r="E952" s="534"/>
      <c r="F952" s="534"/>
      <c r="G952" s="534"/>
      <c r="H952" s="534"/>
      <c r="I952" s="534"/>
      <c r="J952" s="534"/>
      <c r="K952" s="534"/>
    </row>
    <row r="953" spans="1:11" ht="12.75" customHeight="1">
      <c r="B953" s="1636" t="s">
        <v>1338</v>
      </c>
      <c r="C953" s="1634"/>
      <c r="D953" s="1635"/>
      <c r="E953" s="1635"/>
      <c r="F953" s="1635"/>
      <c r="G953" s="1635"/>
      <c r="H953" s="1635"/>
      <c r="I953" s="1635"/>
      <c r="J953" s="1635"/>
      <c r="K953" s="534"/>
    </row>
    <row r="954" spans="1:11" ht="12.75" customHeight="1">
      <c r="B954" s="1636" t="s">
        <v>1339</v>
      </c>
      <c r="C954" s="1634"/>
      <c r="D954" s="1635"/>
      <c r="E954" s="1635"/>
      <c r="F954" s="1635"/>
      <c r="G954" s="1635"/>
      <c r="H954" s="1635"/>
      <c r="I954" s="1635"/>
      <c r="J954" s="1635"/>
      <c r="K954" s="534"/>
    </row>
    <row r="955" spans="1:11" ht="12.75" customHeight="1">
      <c r="B955" s="1636" t="s">
        <v>1340</v>
      </c>
      <c r="C955" s="1634"/>
      <c r="D955" s="1635"/>
      <c r="E955" s="1635"/>
      <c r="F955" s="1635"/>
      <c r="G955" s="1635"/>
      <c r="H955" s="1635"/>
      <c r="I955" s="1635"/>
      <c r="J955" s="1635"/>
      <c r="K955" s="534"/>
    </row>
    <row r="956" spans="1:11" ht="12.75" customHeight="1">
      <c r="B956" s="531"/>
      <c r="C956" s="532"/>
      <c r="D956" s="534"/>
      <c r="E956" s="534"/>
      <c r="F956" s="534"/>
      <c r="G956" s="534"/>
      <c r="H956" s="534"/>
      <c r="I956" s="534"/>
      <c r="J956" s="534"/>
      <c r="K956" s="534"/>
    </row>
    <row r="957" spans="1:11" ht="12.75" customHeight="1">
      <c r="B957" s="531"/>
      <c r="C957" s="532"/>
      <c r="D957" s="534"/>
      <c r="E957" s="534"/>
      <c r="F957" s="534"/>
      <c r="G957" s="534"/>
      <c r="H957" s="534"/>
      <c r="I957" s="534"/>
      <c r="J957" s="534"/>
      <c r="K957" s="534"/>
    </row>
    <row r="958" spans="1:11" ht="12.75" customHeight="1">
      <c r="B958" s="531"/>
      <c r="C958" s="532"/>
      <c r="D958" s="534"/>
      <c r="E958" s="534"/>
      <c r="F958" s="534"/>
      <c r="G958" s="534"/>
      <c r="H958" s="534"/>
      <c r="I958" s="534"/>
      <c r="J958" s="534"/>
      <c r="K958" s="534"/>
    </row>
    <row r="959" spans="1:11" ht="12.75" customHeight="1">
      <c r="A959" s="1362"/>
      <c r="B959" s="531"/>
      <c r="C959" s="532"/>
      <c r="D959" s="534"/>
      <c r="E959" s="534"/>
      <c r="F959" s="534"/>
      <c r="G959" s="534"/>
      <c r="H959" s="534"/>
      <c r="I959" s="534"/>
      <c r="J959" s="534"/>
      <c r="K959" s="534"/>
    </row>
    <row r="960" spans="1:11" ht="12.75" customHeight="1">
      <c r="A960" s="1362"/>
      <c r="B960" s="531"/>
      <c r="C960" s="532"/>
      <c r="D960" s="534"/>
      <c r="E960" s="534"/>
      <c r="F960" s="534"/>
      <c r="G960" s="534"/>
      <c r="H960" s="534"/>
      <c r="I960" s="534"/>
      <c r="J960" s="534"/>
      <c r="K960" s="534"/>
    </row>
    <row r="961" spans="2:11" ht="12.75" customHeight="1">
      <c r="B961" s="531"/>
      <c r="C961" s="532"/>
      <c r="D961" s="534"/>
      <c r="E961" s="534"/>
      <c r="F961" s="534"/>
      <c r="G961" s="534"/>
      <c r="H961" s="534"/>
      <c r="I961" s="534"/>
      <c r="J961" s="534"/>
      <c r="K961" s="534"/>
    </row>
    <row r="962" spans="2:11" ht="12.75" customHeight="1">
      <c r="B962" s="531"/>
      <c r="C962" s="532"/>
      <c r="D962" s="534"/>
      <c r="E962" s="534"/>
      <c r="F962" s="534"/>
      <c r="G962" s="534"/>
      <c r="H962" s="534"/>
      <c r="I962" s="534"/>
      <c r="J962" s="534"/>
      <c r="K962" s="534"/>
    </row>
    <row r="963" spans="2:11" ht="12.75" customHeight="1">
      <c r="B963" s="531"/>
      <c r="C963" s="532"/>
      <c r="D963" s="534"/>
      <c r="E963" s="534"/>
      <c r="F963" s="534"/>
      <c r="G963" s="534"/>
      <c r="H963" s="534"/>
      <c r="I963" s="534"/>
      <c r="J963" s="534"/>
      <c r="K963" s="534"/>
    </row>
    <row r="964" spans="2:11" ht="12.75" customHeight="1">
      <c r="B964" s="531"/>
      <c r="C964" s="532"/>
      <c r="D964" s="534"/>
      <c r="E964" s="534"/>
      <c r="F964" s="534"/>
      <c r="G964" s="534"/>
      <c r="H964" s="534"/>
      <c r="I964" s="534"/>
      <c r="J964" s="534"/>
      <c r="K964" s="534"/>
    </row>
    <row r="965" spans="2:11" ht="12.75" customHeight="1">
      <c r="B965" s="531"/>
      <c r="C965" s="532"/>
      <c r="D965" s="534"/>
      <c r="E965" s="534"/>
      <c r="F965" s="534"/>
      <c r="G965" s="534"/>
      <c r="H965" s="534"/>
      <c r="I965" s="534"/>
      <c r="J965" s="534"/>
      <c r="K965" s="534"/>
    </row>
    <row r="966" spans="2:11" ht="12.75" customHeight="1">
      <c r="B966" s="531"/>
      <c r="C966" s="532"/>
      <c r="D966" s="534"/>
      <c r="E966" s="534"/>
      <c r="F966" s="534"/>
      <c r="G966" s="534"/>
      <c r="H966" s="534"/>
      <c r="I966" s="534"/>
      <c r="J966" s="534"/>
      <c r="K966" s="534"/>
    </row>
    <row r="967" spans="2:11" ht="12.75" customHeight="1">
      <c r="B967" s="531"/>
      <c r="C967" s="532"/>
      <c r="D967" s="534"/>
      <c r="E967" s="534"/>
      <c r="F967" s="534"/>
      <c r="G967" s="534"/>
      <c r="H967" s="534"/>
      <c r="I967" s="534"/>
      <c r="J967" s="534"/>
      <c r="K967" s="534"/>
    </row>
    <row r="968" spans="2:11" ht="12.75" customHeight="1">
      <c r="B968" s="531"/>
      <c r="C968" s="532"/>
      <c r="D968" s="534"/>
      <c r="E968" s="534"/>
      <c r="F968" s="534"/>
      <c r="G968" s="534"/>
      <c r="H968" s="534"/>
      <c r="I968" s="534"/>
      <c r="J968" s="534"/>
      <c r="K968" s="534"/>
    </row>
    <row r="969" spans="2:11" ht="12.75" customHeight="1">
      <c r="B969" s="531"/>
      <c r="C969" s="532"/>
      <c r="D969" s="534"/>
      <c r="E969" s="534"/>
      <c r="F969" s="534"/>
      <c r="G969" s="534"/>
      <c r="H969" s="534"/>
      <c r="I969" s="534"/>
      <c r="J969" s="534"/>
      <c r="K969" s="534"/>
    </row>
    <row r="970" spans="2:11" ht="12.75" customHeight="1">
      <c r="B970" s="531"/>
      <c r="C970" s="532"/>
      <c r="D970" s="534"/>
      <c r="E970" s="534"/>
      <c r="F970" s="534"/>
      <c r="G970" s="534"/>
      <c r="H970" s="534"/>
      <c r="I970" s="534"/>
      <c r="J970" s="534"/>
      <c r="K970" s="534"/>
    </row>
    <row r="971" spans="2:11" ht="12.75" customHeight="1">
      <c r="B971" s="531"/>
      <c r="C971" s="532"/>
      <c r="D971" s="534"/>
      <c r="E971" s="534"/>
      <c r="F971" s="534"/>
      <c r="G971" s="534"/>
      <c r="H971" s="534"/>
      <c r="I971" s="534"/>
      <c r="J971" s="534"/>
      <c r="K971" s="534"/>
    </row>
    <row r="972" spans="2:11" ht="12.75" customHeight="1">
      <c r="B972" s="531"/>
      <c r="C972" s="532"/>
      <c r="D972" s="534"/>
      <c r="E972" s="534"/>
      <c r="F972" s="534"/>
      <c r="G972" s="534"/>
      <c r="H972" s="534"/>
      <c r="I972" s="534"/>
      <c r="J972" s="534"/>
      <c r="K972" s="534"/>
    </row>
    <row r="973" spans="2:11" ht="12.75" customHeight="1">
      <c r="B973" s="531"/>
      <c r="C973" s="532"/>
      <c r="D973" s="534"/>
      <c r="E973" s="534"/>
      <c r="F973" s="534"/>
      <c r="G973" s="534"/>
      <c r="H973" s="534"/>
      <c r="I973" s="534"/>
      <c r="J973" s="534"/>
      <c r="K973" s="534"/>
    </row>
    <row r="974" spans="2:11" ht="12.75" customHeight="1">
      <c r="B974" s="531"/>
      <c r="C974" s="532"/>
      <c r="D974" s="534"/>
      <c r="E974" s="534"/>
      <c r="F974" s="534"/>
      <c r="G974" s="534"/>
      <c r="H974" s="534"/>
      <c r="I974" s="534"/>
      <c r="J974" s="534"/>
      <c r="K974" s="534"/>
    </row>
    <row r="975" spans="2:11" ht="12.75" customHeight="1">
      <c r="B975" s="531"/>
      <c r="C975" s="532"/>
      <c r="D975" s="534"/>
      <c r="E975" s="534"/>
      <c r="F975" s="534"/>
      <c r="G975" s="534"/>
      <c r="H975" s="534"/>
      <c r="I975" s="534"/>
      <c r="J975" s="534"/>
      <c r="K975" s="534"/>
    </row>
    <row r="976" spans="2:11" ht="12.75" customHeight="1">
      <c r="B976" s="531"/>
      <c r="C976" s="532"/>
      <c r="D976" s="534"/>
      <c r="E976" s="534"/>
      <c r="F976" s="534"/>
      <c r="G976" s="534"/>
      <c r="H976" s="534"/>
      <c r="I976" s="534"/>
      <c r="J976" s="534"/>
      <c r="K976" s="534"/>
    </row>
    <row r="977" spans="2:11" ht="12.75" customHeight="1">
      <c r="B977" s="531"/>
      <c r="C977" s="532"/>
      <c r="D977" s="534"/>
      <c r="E977" s="534"/>
      <c r="F977" s="534"/>
      <c r="G977" s="534"/>
      <c r="H977" s="534"/>
      <c r="I977" s="534"/>
      <c r="J977" s="534"/>
      <c r="K977" s="534"/>
    </row>
    <row r="978" spans="2:11" ht="12.75" customHeight="1">
      <c r="B978" s="531"/>
      <c r="C978" s="532"/>
      <c r="D978" s="534"/>
      <c r="E978" s="534"/>
      <c r="F978" s="534"/>
      <c r="G978" s="534"/>
      <c r="H978" s="534"/>
      <c r="I978" s="534"/>
      <c r="J978" s="534"/>
      <c r="K978" s="534"/>
    </row>
    <row r="979" spans="2:11" ht="12.75" customHeight="1">
      <c r="B979" s="531"/>
      <c r="C979" s="532"/>
      <c r="D979" s="534"/>
      <c r="E979" s="534"/>
      <c r="F979" s="534"/>
      <c r="G979" s="534"/>
      <c r="H979" s="534"/>
      <c r="I979" s="534"/>
      <c r="J979" s="534"/>
      <c r="K979" s="534"/>
    </row>
    <row r="980" spans="2:11" ht="12.75" customHeight="1">
      <c r="B980" s="531"/>
      <c r="C980" s="532"/>
      <c r="D980" s="534"/>
      <c r="E980" s="534"/>
      <c r="F980" s="534"/>
      <c r="G980" s="534"/>
      <c r="H980" s="534"/>
      <c r="I980" s="534"/>
      <c r="J980" s="534"/>
      <c r="K980" s="534"/>
    </row>
    <row r="981" spans="2:11" ht="12.75" customHeight="1">
      <c r="B981" s="531"/>
      <c r="C981" s="532"/>
      <c r="D981" s="534"/>
      <c r="E981" s="534"/>
      <c r="F981" s="534"/>
      <c r="G981" s="534"/>
      <c r="H981" s="534"/>
      <c r="I981" s="534"/>
      <c r="J981" s="534"/>
      <c r="K981" s="534"/>
    </row>
    <row r="982" spans="2:11" ht="12.75" customHeight="1">
      <c r="B982" s="531"/>
      <c r="C982" s="532"/>
      <c r="D982" s="534"/>
      <c r="E982" s="534"/>
      <c r="F982" s="534"/>
      <c r="G982" s="534"/>
      <c r="H982" s="534"/>
      <c r="I982" s="534"/>
      <c r="J982" s="534"/>
      <c r="K982" s="534"/>
    </row>
    <row r="983" spans="2:11" ht="12.75" customHeight="1">
      <c r="B983" s="531"/>
      <c r="C983" s="532"/>
      <c r="D983" s="534"/>
      <c r="E983" s="534"/>
      <c r="F983" s="534"/>
      <c r="G983" s="534"/>
      <c r="H983" s="534"/>
      <c r="I983" s="534"/>
      <c r="J983" s="534"/>
      <c r="K983" s="534"/>
    </row>
    <row r="984" spans="2:11" ht="12.75" customHeight="1">
      <c r="B984" s="531"/>
      <c r="C984" s="532"/>
      <c r="D984" s="534"/>
      <c r="E984" s="534"/>
      <c r="F984" s="534"/>
      <c r="G984" s="534"/>
      <c r="H984" s="534"/>
      <c r="I984" s="534"/>
      <c r="J984" s="534"/>
      <c r="K984" s="534"/>
    </row>
    <row r="985" spans="2:11" ht="12.75" customHeight="1">
      <c r="B985" s="531"/>
      <c r="C985" s="532"/>
      <c r="D985" s="534"/>
      <c r="E985" s="534"/>
      <c r="F985" s="534"/>
      <c r="G985" s="534"/>
      <c r="H985" s="534"/>
      <c r="I985" s="534"/>
      <c r="J985" s="534"/>
      <c r="K985" s="534"/>
    </row>
    <row r="986" spans="2:11" ht="12.75" customHeight="1">
      <c r="B986" s="531"/>
      <c r="C986" s="532"/>
      <c r="D986" s="534"/>
      <c r="E986" s="534"/>
      <c r="F986" s="534"/>
      <c r="G986" s="534"/>
      <c r="H986" s="534"/>
      <c r="I986" s="534"/>
      <c r="J986" s="534"/>
      <c r="K986" s="534"/>
    </row>
    <row r="987" spans="2:11" ht="12.75" customHeight="1">
      <c r="B987" s="531"/>
      <c r="C987" s="532"/>
      <c r="D987" s="534"/>
      <c r="E987" s="534"/>
      <c r="F987" s="534"/>
      <c r="G987" s="534"/>
      <c r="H987" s="534"/>
      <c r="I987" s="534"/>
      <c r="J987" s="534"/>
      <c r="K987" s="534"/>
    </row>
    <row r="988" spans="2:11" ht="12.75" customHeight="1">
      <c r="B988" s="531"/>
      <c r="C988" s="532"/>
      <c r="D988" s="534"/>
      <c r="E988" s="534"/>
      <c r="F988" s="534"/>
      <c r="G988" s="534"/>
      <c r="H988" s="534"/>
      <c r="I988" s="534"/>
      <c r="J988" s="534"/>
      <c r="K988" s="534"/>
    </row>
    <row r="989" spans="2:11" ht="12.75" customHeight="1">
      <c r="B989" s="531"/>
      <c r="C989" s="532"/>
      <c r="D989" s="534"/>
      <c r="E989" s="534"/>
      <c r="F989" s="534"/>
      <c r="G989" s="534"/>
      <c r="H989" s="534"/>
      <c r="I989" s="534"/>
      <c r="J989" s="534"/>
      <c r="K989" s="534"/>
    </row>
    <row r="990" spans="2:11" ht="12.75" customHeight="1">
      <c r="B990" s="531"/>
      <c r="C990" s="532"/>
      <c r="D990" s="534"/>
      <c r="E990" s="534"/>
      <c r="F990" s="534"/>
      <c r="G990" s="534"/>
      <c r="H990" s="534"/>
      <c r="I990" s="534"/>
      <c r="J990" s="534"/>
      <c r="K990" s="534"/>
    </row>
    <row r="991" spans="2:11" ht="12.75" customHeight="1">
      <c r="B991" s="531"/>
      <c r="C991" s="532"/>
      <c r="D991" s="534"/>
      <c r="E991" s="534"/>
      <c r="F991" s="534"/>
      <c r="G991" s="534"/>
      <c r="H991" s="534"/>
      <c r="I991" s="534"/>
      <c r="J991" s="534"/>
      <c r="K991" s="534"/>
    </row>
    <row r="992" spans="2:11" ht="12.75" customHeight="1">
      <c r="B992" s="531"/>
      <c r="C992" s="532"/>
      <c r="D992" s="534"/>
      <c r="E992" s="534"/>
      <c r="F992" s="534"/>
      <c r="G992" s="534"/>
      <c r="H992" s="534"/>
      <c r="I992" s="534"/>
      <c r="J992" s="534"/>
      <c r="K992" s="534"/>
    </row>
    <row r="993" spans="2:11" ht="12.75" customHeight="1">
      <c r="B993" s="531"/>
      <c r="C993" s="532"/>
      <c r="D993" s="534"/>
      <c r="E993" s="534"/>
      <c r="F993" s="534"/>
      <c r="G993" s="534"/>
      <c r="H993" s="534"/>
      <c r="I993" s="534"/>
      <c r="J993" s="534"/>
      <c r="K993" s="534"/>
    </row>
    <row r="994" spans="2:11" ht="12.75" customHeight="1">
      <c r="B994" s="531"/>
      <c r="C994" s="532"/>
      <c r="D994" s="534"/>
      <c r="E994" s="534"/>
      <c r="F994" s="534"/>
      <c r="G994" s="534"/>
      <c r="H994" s="534"/>
      <c r="I994" s="534"/>
      <c r="J994" s="534"/>
      <c r="K994" s="534"/>
    </row>
    <row r="995" spans="2:11" ht="12.75" customHeight="1">
      <c r="B995" s="531"/>
      <c r="C995" s="532"/>
      <c r="D995" s="534"/>
      <c r="E995" s="534"/>
      <c r="F995" s="534"/>
      <c r="G995" s="534"/>
      <c r="H995" s="534"/>
      <c r="I995" s="534"/>
      <c r="J995" s="534"/>
      <c r="K995" s="534"/>
    </row>
    <row r="996" spans="2:11" ht="12.75" customHeight="1">
      <c r="B996" s="531"/>
      <c r="C996" s="532"/>
      <c r="D996" s="534"/>
      <c r="E996" s="534"/>
      <c r="F996" s="534"/>
      <c r="G996" s="534"/>
      <c r="H996" s="534"/>
      <c r="I996" s="534"/>
      <c r="J996" s="534"/>
      <c r="K996" s="534"/>
    </row>
    <row r="997" spans="2:11" ht="12.75" customHeight="1">
      <c r="B997" s="531"/>
      <c r="C997" s="532"/>
      <c r="D997" s="534"/>
      <c r="E997" s="534"/>
      <c r="F997" s="534"/>
      <c r="G997" s="534"/>
      <c r="H997" s="534"/>
      <c r="I997" s="534"/>
      <c r="J997" s="534"/>
      <c r="K997" s="534"/>
    </row>
    <row r="998" spans="2:11" ht="12.75" customHeight="1">
      <c r="B998" s="531"/>
      <c r="C998" s="532"/>
      <c r="D998" s="534"/>
      <c r="E998" s="534"/>
      <c r="F998" s="534"/>
      <c r="G998" s="534"/>
      <c r="H998" s="534"/>
      <c r="I998" s="534"/>
      <c r="J998" s="534"/>
      <c r="K998" s="534"/>
    </row>
    <row r="999" spans="2:11" ht="12.75" customHeight="1">
      <c r="B999" s="531"/>
      <c r="C999" s="532"/>
      <c r="D999" s="534"/>
      <c r="E999" s="534"/>
      <c r="F999" s="534"/>
      <c r="G999" s="534"/>
      <c r="H999" s="534"/>
      <c r="I999" s="534"/>
      <c r="J999" s="534"/>
      <c r="K999" s="534"/>
    </row>
    <row r="1000" spans="2:11" ht="12.75" customHeight="1">
      <c r="B1000" s="531"/>
      <c r="C1000" s="532"/>
      <c r="D1000" s="534"/>
      <c r="E1000" s="534"/>
      <c r="F1000" s="534"/>
      <c r="G1000" s="534"/>
      <c r="H1000" s="534"/>
      <c r="I1000" s="534"/>
      <c r="J1000" s="534"/>
      <c r="K1000" s="534"/>
    </row>
    <row r="1001" spans="2:11" ht="12.75" customHeight="1">
      <c r="B1001" s="531"/>
      <c r="C1001" s="532"/>
      <c r="D1001" s="534"/>
      <c r="E1001" s="534"/>
      <c r="F1001" s="534"/>
      <c r="G1001" s="534"/>
      <c r="H1001" s="534"/>
      <c r="I1001" s="534"/>
      <c r="J1001" s="534"/>
      <c r="K1001" s="534"/>
    </row>
    <row r="1002" spans="2:11" ht="12.75" customHeight="1">
      <c r="B1002" s="531"/>
      <c r="C1002" s="532"/>
      <c r="D1002" s="534"/>
      <c r="E1002" s="534"/>
      <c r="F1002" s="534"/>
      <c r="G1002" s="534"/>
      <c r="H1002" s="534"/>
      <c r="I1002" s="534"/>
      <c r="J1002" s="534"/>
      <c r="K1002" s="534"/>
    </row>
    <row r="1003" spans="2:11" ht="12.75" customHeight="1">
      <c r="B1003" s="531"/>
      <c r="C1003" s="532"/>
      <c r="D1003" s="534"/>
      <c r="E1003" s="534"/>
      <c r="F1003" s="534"/>
      <c r="G1003" s="534"/>
      <c r="H1003" s="534"/>
      <c r="I1003" s="534"/>
      <c r="J1003" s="534"/>
      <c r="K1003" s="534"/>
    </row>
    <row r="1004" spans="2:11" ht="12.75" customHeight="1">
      <c r="B1004" s="531"/>
      <c r="C1004" s="532"/>
      <c r="D1004" s="534"/>
      <c r="E1004" s="534"/>
      <c r="F1004" s="534"/>
      <c r="G1004" s="534"/>
      <c r="H1004" s="534"/>
      <c r="I1004" s="534"/>
      <c r="J1004" s="534"/>
      <c r="K1004" s="534"/>
    </row>
    <row r="1005" spans="2:11" ht="12.75" customHeight="1">
      <c r="B1005" s="531"/>
      <c r="C1005" s="532"/>
      <c r="D1005" s="534"/>
      <c r="E1005" s="534"/>
      <c r="F1005" s="534"/>
      <c r="G1005" s="534"/>
      <c r="H1005" s="534"/>
      <c r="I1005" s="534"/>
      <c r="J1005" s="534"/>
      <c r="K1005" s="534"/>
    </row>
    <row r="1006" spans="2:11" ht="12.75" customHeight="1">
      <c r="B1006" s="531"/>
      <c r="C1006" s="532"/>
      <c r="D1006" s="534"/>
      <c r="E1006" s="534"/>
      <c r="F1006" s="534"/>
      <c r="G1006" s="534"/>
      <c r="H1006" s="534"/>
      <c r="I1006" s="534"/>
      <c r="J1006" s="534"/>
      <c r="K1006" s="534"/>
    </row>
    <row r="1007" spans="2:11" ht="12.75" customHeight="1">
      <c r="B1007" s="531"/>
      <c r="C1007" s="532"/>
      <c r="D1007" s="534"/>
      <c r="E1007" s="534"/>
      <c r="F1007" s="534"/>
      <c r="G1007" s="534"/>
      <c r="H1007" s="534"/>
      <c r="I1007" s="534"/>
      <c r="J1007" s="534"/>
      <c r="K1007" s="534"/>
    </row>
    <row r="1008" spans="2:11" ht="12.75" customHeight="1">
      <c r="B1008" s="531"/>
      <c r="C1008" s="532"/>
      <c r="D1008" s="534"/>
      <c r="E1008" s="534"/>
      <c r="F1008" s="534"/>
      <c r="G1008" s="534"/>
      <c r="H1008" s="534"/>
      <c r="I1008" s="534"/>
      <c r="J1008" s="534"/>
      <c r="K1008" s="534"/>
    </row>
    <row r="1009" spans="2:11" ht="12.75" customHeight="1">
      <c r="B1009" s="531"/>
      <c r="C1009" s="532"/>
      <c r="D1009" s="534"/>
      <c r="E1009" s="534"/>
      <c r="F1009" s="534"/>
      <c r="G1009" s="534"/>
      <c r="H1009" s="534"/>
      <c r="I1009" s="534"/>
      <c r="J1009" s="534"/>
      <c r="K1009" s="534"/>
    </row>
    <row r="1010" spans="2:11" ht="12.75" customHeight="1">
      <c r="B1010" s="531"/>
      <c r="C1010" s="532"/>
      <c r="D1010" s="534"/>
      <c r="E1010" s="534"/>
      <c r="F1010" s="534"/>
      <c r="G1010" s="534"/>
      <c r="H1010" s="534"/>
      <c r="I1010" s="534"/>
      <c r="J1010" s="534"/>
      <c r="K1010" s="534"/>
    </row>
    <row r="1011" spans="2:11" ht="12.75" customHeight="1">
      <c r="B1011" s="531"/>
      <c r="C1011" s="532"/>
      <c r="D1011" s="534"/>
      <c r="E1011" s="534"/>
      <c r="F1011" s="534"/>
      <c r="G1011" s="534"/>
      <c r="H1011" s="534"/>
      <c r="I1011" s="534"/>
      <c r="J1011" s="534"/>
      <c r="K1011" s="534"/>
    </row>
    <row r="1012" spans="2:11" ht="12.75" customHeight="1">
      <c r="B1012" s="531"/>
      <c r="C1012" s="532"/>
      <c r="D1012" s="534"/>
      <c r="E1012" s="534"/>
      <c r="F1012" s="534"/>
      <c r="G1012" s="534"/>
      <c r="H1012" s="534"/>
      <c r="I1012" s="534"/>
      <c r="J1012" s="534"/>
      <c r="K1012" s="534"/>
    </row>
    <row r="1013" spans="2:11" ht="12.75" customHeight="1">
      <c r="B1013" s="531"/>
      <c r="C1013" s="532"/>
      <c r="D1013" s="534"/>
      <c r="E1013" s="534"/>
      <c r="F1013" s="534"/>
      <c r="G1013" s="534"/>
      <c r="H1013" s="534"/>
      <c r="I1013" s="534"/>
      <c r="J1013" s="534"/>
      <c r="K1013" s="534"/>
    </row>
    <row r="1014" spans="2:11" ht="12.75" customHeight="1">
      <c r="B1014" s="531"/>
      <c r="C1014" s="532"/>
      <c r="D1014" s="534"/>
      <c r="E1014" s="534"/>
      <c r="F1014" s="534"/>
      <c r="G1014" s="534"/>
      <c r="H1014" s="534"/>
      <c r="I1014" s="534"/>
      <c r="J1014" s="534"/>
      <c r="K1014" s="534"/>
    </row>
    <row r="1015" spans="2:11" ht="12.75" customHeight="1">
      <c r="B1015" s="531"/>
      <c r="C1015" s="532"/>
      <c r="D1015" s="534"/>
      <c r="E1015" s="534"/>
      <c r="F1015" s="534"/>
      <c r="G1015" s="534"/>
      <c r="H1015" s="534"/>
      <c r="I1015" s="534"/>
      <c r="J1015" s="534"/>
      <c r="K1015" s="534"/>
    </row>
    <row r="1016" spans="2:11" ht="12.75" customHeight="1">
      <c r="B1016" s="531"/>
      <c r="C1016" s="532"/>
      <c r="D1016" s="534"/>
      <c r="E1016" s="534"/>
      <c r="F1016" s="534"/>
      <c r="G1016" s="534"/>
      <c r="H1016" s="534"/>
      <c r="I1016" s="534"/>
      <c r="J1016" s="534"/>
      <c r="K1016" s="534"/>
    </row>
    <row r="1017" spans="2:11" ht="12.75" customHeight="1">
      <c r="B1017" s="531"/>
      <c r="C1017" s="532"/>
      <c r="D1017" s="534"/>
      <c r="E1017" s="534"/>
      <c r="F1017" s="534"/>
      <c r="G1017" s="534"/>
      <c r="H1017" s="534"/>
      <c r="I1017" s="534"/>
      <c r="J1017" s="534"/>
      <c r="K1017" s="534"/>
    </row>
    <row r="1018" spans="2:11" ht="12.75" customHeight="1">
      <c r="B1018" s="531"/>
      <c r="C1018" s="532"/>
      <c r="D1018" s="534"/>
      <c r="E1018" s="534"/>
      <c r="F1018" s="534"/>
      <c r="G1018" s="534"/>
      <c r="H1018" s="534"/>
      <c r="I1018" s="534"/>
      <c r="J1018" s="534"/>
      <c r="K1018" s="534"/>
    </row>
    <row r="1019" spans="2:11" ht="12.75" customHeight="1">
      <c r="B1019" s="531"/>
      <c r="C1019" s="532"/>
      <c r="D1019" s="534"/>
      <c r="E1019" s="534"/>
      <c r="F1019" s="534"/>
      <c r="G1019" s="534"/>
      <c r="H1019" s="534"/>
      <c r="I1019" s="534"/>
      <c r="J1019" s="534"/>
      <c r="K1019" s="534"/>
    </row>
    <row r="1020" spans="2:11" ht="12.75" customHeight="1">
      <c r="B1020" s="531"/>
      <c r="C1020" s="532"/>
      <c r="D1020" s="534"/>
      <c r="E1020" s="534"/>
      <c r="F1020" s="534"/>
      <c r="G1020" s="534"/>
      <c r="H1020" s="534"/>
      <c r="I1020" s="534"/>
      <c r="J1020" s="534"/>
      <c r="K1020" s="534"/>
    </row>
    <row r="1021" spans="2:11" ht="12.75" customHeight="1">
      <c r="B1021" s="531"/>
      <c r="C1021" s="532"/>
      <c r="D1021" s="534"/>
      <c r="E1021" s="534"/>
      <c r="F1021" s="534"/>
      <c r="G1021" s="534"/>
      <c r="H1021" s="534"/>
      <c r="I1021" s="534"/>
      <c r="J1021" s="534"/>
      <c r="K1021" s="534"/>
    </row>
    <row r="1022" spans="2:11" ht="12.75" customHeight="1">
      <c r="B1022" s="531"/>
      <c r="C1022" s="532"/>
      <c r="D1022" s="534"/>
      <c r="E1022" s="534"/>
      <c r="F1022" s="534"/>
      <c r="G1022" s="534"/>
      <c r="H1022" s="534"/>
      <c r="I1022" s="534"/>
      <c r="J1022" s="534"/>
      <c r="K1022" s="534"/>
    </row>
    <row r="1023" spans="2:11" ht="12.75" customHeight="1">
      <c r="B1023" s="531"/>
      <c r="C1023" s="532"/>
      <c r="D1023" s="534"/>
      <c r="E1023" s="534"/>
      <c r="F1023" s="534"/>
      <c r="G1023" s="534"/>
      <c r="H1023" s="534"/>
      <c r="I1023" s="534"/>
      <c r="J1023" s="534"/>
      <c r="K1023" s="534"/>
    </row>
    <row r="1024" spans="2:11" ht="12.75" customHeight="1">
      <c r="B1024" s="531"/>
      <c r="C1024" s="532"/>
      <c r="D1024" s="534"/>
      <c r="E1024" s="534"/>
      <c r="F1024" s="534"/>
      <c r="G1024" s="534"/>
      <c r="H1024" s="534"/>
      <c r="I1024" s="534"/>
      <c r="J1024" s="534"/>
      <c r="K1024" s="534"/>
    </row>
    <row r="1025" spans="2:11" ht="12.75" customHeight="1">
      <c r="B1025" s="531"/>
      <c r="C1025" s="532"/>
      <c r="D1025" s="534"/>
      <c r="E1025" s="534"/>
      <c r="F1025" s="534"/>
      <c r="G1025" s="534"/>
      <c r="H1025" s="534"/>
      <c r="I1025" s="534"/>
      <c r="J1025" s="534"/>
      <c r="K1025" s="534"/>
    </row>
    <row r="1026" spans="2:11" ht="12.75" customHeight="1">
      <c r="B1026" s="531"/>
      <c r="C1026" s="532"/>
      <c r="D1026" s="534"/>
      <c r="E1026" s="534"/>
      <c r="F1026" s="534"/>
      <c r="G1026" s="534"/>
      <c r="H1026" s="534"/>
      <c r="I1026" s="534"/>
      <c r="J1026" s="534"/>
      <c r="K1026" s="534"/>
    </row>
    <row r="1027" spans="2:11" ht="12.75" customHeight="1">
      <c r="B1027" s="531"/>
      <c r="C1027" s="532"/>
      <c r="D1027" s="534"/>
      <c r="E1027" s="534"/>
      <c r="F1027" s="534"/>
      <c r="G1027" s="534"/>
      <c r="H1027" s="534"/>
      <c r="I1027" s="534"/>
      <c r="J1027" s="534"/>
      <c r="K1027" s="534"/>
    </row>
    <row r="1028" spans="2:11" ht="12.75" customHeight="1">
      <c r="B1028" s="531"/>
      <c r="C1028" s="532"/>
      <c r="D1028" s="534"/>
      <c r="E1028" s="534"/>
      <c r="F1028" s="534"/>
      <c r="G1028" s="534"/>
      <c r="H1028" s="534"/>
      <c r="I1028" s="534"/>
      <c r="J1028" s="534"/>
      <c r="K1028" s="534"/>
    </row>
    <row r="1029" spans="2:11" ht="12.75" customHeight="1">
      <c r="B1029" s="531"/>
      <c r="C1029" s="532"/>
      <c r="D1029" s="534"/>
      <c r="E1029" s="534"/>
      <c r="F1029" s="534"/>
      <c r="G1029" s="534"/>
      <c r="H1029" s="534"/>
      <c r="I1029" s="534"/>
      <c r="J1029" s="534"/>
      <c r="K1029" s="534"/>
    </row>
    <row r="1030" spans="2:11" ht="12.75" customHeight="1">
      <c r="B1030" s="531"/>
      <c r="C1030" s="532"/>
      <c r="D1030" s="534"/>
      <c r="E1030" s="534"/>
      <c r="F1030" s="534"/>
      <c r="G1030" s="534"/>
      <c r="H1030" s="534"/>
      <c r="I1030" s="534"/>
      <c r="J1030" s="534"/>
      <c r="K1030" s="534"/>
    </row>
    <row r="1031" spans="2:11" ht="12.75" customHeight="1">
      <c r="B1031" s="531"/>
      <c r="C1031" s="532"/>
      <c r="D1031" s="534"/>
      <c r="E1031" s="534"/>
      <c r="F1031" s="534"/>
      <c r="G1031" s="534"/>
      <c r="H1031" s="534"/>
      <c r="I1031" s="534"/>
      <c r="J1031" s="534"/>
      <c r="K1031" s="534"/>
    </row>
    <row r="1032" spans="2:11" ht="12.75" customHeight="1">
      <c r="B1032" s="531"/>
      <c r="C1032" s="532"/>
      <c r="D1032" s="534"/>
      <c r="E1032" s="534"/>
      <c r="F1032" s="534"/>
      <c r="G1032" s="534"/>
      <c r="H1032" s="534"/>
      <c r="I1032" s="534"/>
      <c r="J1032" s="534"/>
      <c r="K1032" s="534"/>
    </row>
    <row r="1033" spans="2:11" ht="12.75" customHeight="1">
      <c r="B1033" s="531"/>
      <c r="C1033" s="532"/>
      <c r="D1033" s="534"/>
      <c r="E1033" s="534"/>
      <c r="F1033" s="534"/>
      <c r="G1033" s="534"/>
      <c r="H1033" s="534"/>
      <c r="I1033" s="534"/>
      <c r="J1033" s="534"/>
      <c r="K1033" s="534"/>
    </row>
    <row r="1034" spans="2:11" ht="12.75" customHeight="1">
      <c r="B1034" s="531"/>
      <c r="C1034" s="532"/>
      <c r="D1034" s="534"/>
      <c r="E1034" s="534"/>
      <c r="F1034" s="534"/>
      <c r="G1034" s="534"/>
      <c r="H1034" s="534"/>
      <c r="I1034" s="534"/>
      <c r="J1034" s="534"/>
      <c r="K1034" s="534"/>
    </row>
    <row r="1035" spans="2:11" ht="12.75" customHeight="1">
      <c r="B1035" s="531"/>
      <c r="C1035" s="532"/>
      <c r="D1035" s="534"/>
      <c r="E1035" s="534"/>
      <c r="F1035" s="534"/>
      <c r="G1035" s="534"/>
      <c r="H1035" s="534"/>
      <c r="I1035" s="534"/>
      <c r="J1035" s="534"/>
      <c r="K1035" s="534"/>
    </row>
    <row r="1036" spans="2:11" ht="12.75" customHeight="1">
      <c r="B1036" s="531"/>
      <c r="C1036" s="532"/>
      <c r="D1036" s="534"/>
      <c r="E1036" s="534"/>
      <c r="F1036" s="534"/>
      <c r="G1036" s="534"/>
      <c r="H1036" s="534"/>
      <c r="I1036" s="534"/>
      <c r="J1036" s="534"/>
      <c r="K1036" s="534"/>
    </row>
    <row r="1037" spans="2:11" ht="12.75" customHeight="1">
      <c r="B1037" s="531"/>
      <c r="C1037" s="532"/>
      <c r="D1037" s="534"/>
      <c r="E1037" s="534"/>
      <c r="F1037" s="534"/>
      <c r="G1037" s="534"/>
      <c r="H1037" s="534"/>
      <c r="I1037" s="534"/>
      <c r="J1037" s="534"/>
      <c r="K1037" s="534"/>
    </row>
    <row r="1038" spans="2:11" ht="12.75" customHeight="1">
      <c r="B1038" s="531"/>
      <c r="C1038" s="532"/>
      <c r="D1038" s="534"/>
      <c r="E1038" s="534"/>
      <c r="F1038" s="534"/>
      <c r="G1038" s="534"/>
      <c r="H1038" s="534"/>
      <c r="I1038" s="534"/>
      <c r="J1038" s="534"/>
      <c r="K1038" s="534"/>
    </row>
    <row r="1039" spans="2:11" ht="12.75" customHeight="1">
      <c r="B1039" s="531"/>
      <c r="C1039" s="532"/>
      <c r="D1039" s="534"/>
      <c r="E1039" s="534"/>
      <c r="F1039" s="534"/>
      <c r="G1039" s="534"/>
      <c r="H1039" s="534"/>
      <c r="I1039" s="534"/>
      <c r="J1039" s="534"/>
      <c r="K1039" s="534"/>
    </row>
    <row r="1040" spans="2:11" ht="12.75" customHeight="1">
      <c r="B1040" s="531"/>
      <c r="C1040" s="532"/>
      <c r="D1040" s="534"/>
      <c r="E1040" s="534"/>
      <c r="F1040" s="534"/>
      <c r="G1040" s="534"/>
      <c r="H1040" s="534"/>
      <c r="I1040" s="534"/>
      <c r="J1040" s="534"/>
      <c r="K1040" s="534"/>
    </row>
    <row r="1041" spans="2:11" ht="12.75" customHeight="1">
      <c r="B1041" s="531"/>
      <c r="C1041" s="532"/>
      <c r="D1041" s="534"/>
      <c r="E1041" s="534"/>
      <c r="F1041" s="534"/>
      <c r="G1041" s="534"/>
      <c r="H1041" s="534"/>
      <c r="I1041" s="534"/>
      <c r="J1041" s="534"/>
      <c r="K1041" s="534"/>
    </row>
    <row r="1042" spans="2:11" ht="12.75" customHeight="1">
      <c r="B1042" s="531"/>
      <c r="C1042" s="532"/>
      <c r="D1042" s="534"/>
      <c r="E1042" s="534"/>
      <c r="F1042" s="534"/>
      <c r="G1042" s="534"/>
      <c r="H1042" s="534"/>
      <c r="I1042" s="534"/>
      <c r="J1042" s="534"/>
      <c r="K1042" s="534"/>
    </row>
    <row r="1043" spans="2:11" ht="12.75" customHeight="1">
      <c r="B1043" s="531"/>
      <c r="C1043" s="532"/>
      <c r="D1043" s="534"/>
      <c r="E1043" s="534"/>
      <c r="F1043" s="534"/>
      <c r="G1043" s="534"/>
      <c r="H1043" s="534"/>
      <c r="I1043" s="534"/>
      <c r="J1043" s="534"/>
      <c r="K1043" s="534"/>
    </row>
    <row r="1044" spans="2:11" ht="12.75" customHeight="1">
      <c r="B1044" s="531"/>
      <c r="C1044" s="532"/>
      <c r="D1044" s="534"/>
      <c r="E1044" s="534"/>
      <c r="F1044" s="534"/>
      <c r="G1044" s="534"/>
      <c r="H1044" s="534"/>
      <c r="I1044" s="534"/>
      <c r="J1044" s="534"/>
      <c r="K1044" s="534"/>
    </row>
    <row r="1045" spans="2:11" ht="12.75" customHeight="1">
      <c r="B1045" s="531"/>
      <c r="C1045" s="532"/>
      <c r="D1045" s="534"/>
      <c r="E1045" s="534"/>
      <c r="F1045" s="534"/>
      <c r="G1045" s="534"/>
      <c r="H1045" s="534"/>
      <c r="I1045" s="534"/>
      <c r="J1045" s="534"/>
      <c r="K1045" s="534"/>
    </row>
    <row r="1046" spans="2:11" ht="12.75" customHeight="1">
      <c r="B1046" s="531"/>
      <c r="C1046" s="532"/>
      <c r="D1046" s="534"/>
      <c r="E1046" s="534"/>
      <c r="F1046" s="534"/>
      <c r="G1046" s="534"/>
      <c r="H1046" s="534"/>
      <c r="I1046" s="534"/>
      <c r="J1046" s="534"/>
      <c r="K1046" s="534"/>
    </row>
    <row r="1047" spans="2:11" ht="12.75" customHeight="1">
      <c r="B1047" s="531"/>
      <c r="C1047" s="532"/>
      <c r="D1047" s="534"/>
      <c r="E1047" s="534"/>
      <c r="F1047" s="534"/>
      <c r="G1047" s="534"/>
      <c r="H1047" s="534"/>
      <c r="I1047" s="534"/>
      <c r="J1047" s="534"/>
      <c r="K1047" s="534"/>
    </row>
    <row r="1048" spans="2:11" ht="12.75" customHeight="1">
      <c r="B1048" s="531"/>
      <c r="C1048" s="532"/>
      <c r="D1048" s="534"/>
      <c r="E1048" s="534"/>
      <c r="F1048" s="534"/>
      <c r="G1048" s="534"/>
      <c r="H1048" s="534"/>
      <c r="I1048" s="534"/>
      <c r="J1048" s="534"/>
      <c r="K1048" s="534"/>
    </row>
    <row r="1049" spans="2:11" ht="12.75" customHeight="1">
      <c r="B1049" s="531"/>
      <c r="C1049" s="532"/>
      <c r="D1049" s="534"/>
      <c r="E1049" s="534"/>
      <c r="F1049" s="534"/>
      <c r="G1049" s="534"/>
      <c r="H1049" s="534"/>
      <c r="I1049" s="534"/>
      <c r="J1049" s="534"/>
      <c r="K1049" s="534"/>
    </row>
    <row r="1050" spans="2:11" ht="12.75" customHeight="1">
      <c r="B1050" s="531"/>
      <c r="C1050" s="532"/>
      <c r="D1050" s="534"/>
      <c r="E1050" s="534"/>
      <c r="F1050" s="534"/>
      <c r="G1050" s="534"/>
      <c r="H1050" s="534"/>
      <c r="I1050" s="534"/>
      <c r="J1050" s="534"/>
      <c r="K1050" s="534"/>
    </row>
    <row r="1051" spans="2:11" ht="12.75" customHeight="1">
      <c r="B1051" s="531"/>
      <c r="C1051" s="532"/>
      <c r="D1051" s="534"/>
      <c r="E1051" s="534"/>
      <c r="F1051" s="534"/>
      <c r="G1051" s="534"/>
      <c r="H1051" s="534"/>
      <c r="I1051" s="534"/>
      <c r="J1051" s="534"/>
      <c r="K1051" s="534"/>
    </row>
    <row r="1052" spans="2:11" ht="12.75" customHeight="1">
      <c r="B1052" s="531"/>
      <c r="C1052" s="532"/>
      <c r="D1052" s="534"/>
      <c r="E1052" s="534"/>
      <c r="F1052" s="534"/>
      <c r="G1052" s="534"/>
      <c r="H1052" s="534"/>
      <c r="I1052" s="534"/>
      <c r="J1052" s="534"/>
      <c r="K1052" s="534"/>
    </row>
    <row r="1053" spans="2:11" ht="12.75" customHeight="1">
      <c r="B1053" s="531"/>
      <c r="C1053" s="532"/>
      <c r="D1053" s="534"/>
      <c r="E1053" s="534"/>
      <c r="F1053" s="534"/>
      <c r="G1053" s="534"/>
      <c r="H1053" s="534"/>
      <c r="I1053" s="534"/>
      <c r="J1053" s="534"/>
      <c r="K1053" s="534"/>
    </row>
    <row r="1054" spans="2:11" ht="12.75" customHeight="1">
      <c r="B1054" s="531"/>
      <c r="C1054" s="532"/>
      <c r="D1054" s="534"/>
      <c r="E1054" s="534"/>
      <c r="F1054" s="534"/>
      <c r="G1054" s="534"/>
      <c r="H1054" s="534"/>
      <c r="I1054" s="534"/>
      <c r="J1054" s="534"/>
      <c r="K1054" s="534"/>
    </row>
    <row r="1055" spans="2:11" ht="12.75" customHeight="1">
      <c r="B1055" s="531"/>
      <c r="C1055" s="532"/>
      <c r="D1055" s="534"/>
      <c r="E1055" s="534"/>
      <c r="F1055" s="534"/>
      <c r="G1055" s="534"/>
      <c r="H1055" s="534"/>
      <c r="I1055" s="534"/>
      <c r="J1055" s="534"/>
      <c r="K1055" s="534"/>
    </row>
    <row r="1056" spans="2:11" ht="12.75" customHeight="1">
      <c r="B1056" s="531"/>
      <c r="C1056" s="532"/>
      <c r="D1056" s="534"/>
      <c r="E1056" s="534"/>
      <c r="F1056" s="534"/>
      <c r="G1056" s="534"/>
      <c r="H1056" s="534"/>
      <c r="I1056" s="534"/>
      <c r="J1056" s="534"/>
      <c r="K1056" s="534"/>
    </row>
    <row r="1057" spans="2:11" ht="12.75" customHeight="1">
      <c r="B1057" s="531"/>
      <c r="C1057" s="532"/>
      <c r="D1057" s="534"/>
      <c r="E1057" s="534"/>
      <c r="F1057" s="534"/>
      <c r="G1057" s="534"/>
      <c r="H1057" s="534"/>
      <c r="I1057" s="534"/>
      <c r="J1057" s="534"/>
      <c r="K1057" s="534"/>
    </row>
    <row r="1058" spans="2:11" ht="12.75" customHeight="1">
      <c r="B1058" s="531"/>
      <c r="C1058" s="532"/>
      <c r="D1058" s="534"/>
      <c r="E1058" s="534"/>
      <c r="F1058" s="534"/>
      <c r="G1058" s="534"/>
      <c r="H1058" s="534"/>
      <c r="I1058" s="534"/>
      <c r="J1058" s="534"/>
      <c r="K1058" s="534"/>
    </row>
    <row r="1059" spans="2:11" ht="12.75" customHeight="1">
      <c r="B1059" s="531"/>
      <c r="C1059" s="532"/>
      <c r="D1059" s="534"/>
      <c r="E1059" s="534"/>
      <c r="F1059" s="534"/>
      <c r="G1059" s="534"/>
      <c r="H1059" s="534"/>
      <c r="I1059" s="534"/>
      <c r="J1059" s="534"/>
      <c r="K1059" s="534"/>
    </row>
    <row r="1060" spans="2:11" ht="12.75" customHeight="1">
      <c r="B1060" s="531"/>
      <c r="C1060" s="532"/>
      <c r="D1060" s="534"/>
      <c r="E1060" s="534"/>
      <c r="F1060" s="534"/>
      <c r="G1060" s="534"/>
      <c r="H1060" s="534"/>
      <c r="I1060" s="534"/>
      <c r="J1060" s="534"/>
      <c r="K1060" s="534"/>
    </row>
    <row r="1061" spans="2:11" ht="12.75" customHeight="1">
      <c r="B1061" s="531"/>
      <c r="C1061" s="532"/>
      <c r="D1061" s="534"/>
      <c r="E1061" s="534"/>
      <c r="F1061" s="534"/>
      <c r="G1061" s="534"/>
      <c r="H1061" s="534"/>
      <c r="I1061" s="534"/>
      <c r="J1061" s="534"/>
      <c r="K1061" s="534"/>
    </row>
    <row r="1062" spans="2:11" ht="12.75" customHeight="1">
      <c r="B1062" s="531"/>
      <c r="C1062" s="532"/>
      <c r="D1062" s="534"/>
      <c r="E1062" s="534"/>
      <c r="F1062" s="534"/>
      <c r="G1062" s="534"/>
      <c r="H1062" s="534"/>
      <c r="I1062" s="534"/>
      <c r="J1062" s="534"/>
      <c r="K1062" s="534"/>
    </row>
    <row r="1063" spans="2:11" ht="12.75" customHeight="1">
      <c r="B1063" s="531"/>
      <c r="C1063" s="532"/>
      <c r="D1063" s="534"/>
      <c r="E1063" s="534"/>
      <c r="F1063" s="534"/>
      <c r="G1063" s="534"/>
      <c r="H1063" s="534"/>
      <c r="I1063" s="534"/>
      <c r="J1063" s="534"/>
      <c r="K1063" s="534"/>
    </row>
    <row r="1064" spans="2:11" ht="12.75" customHeight="1">
      <c r="B1064" s="531"/>
      <c r="C1064" s="532"/>
      <c r="D1064" s="534"/>
      <c r="E1064" s="534"/>
      <c r="F1064" s="534"/>
      <c r="G1064" s="534"/>
      <c r="H1064" s="534"/>
      <c r="I1064" s="534"/>
      <c r="J1064" s="534"/>
      <c r="K1064" s="534"/>
    </row>
    <row r="1065" spans="2:11" ht="12.75" customHeight="1">
      <c r="B1065" s="531"/>
      <c r="C1065" s="532"/>
      <c r="D1065" s="534"/>
      <c r="E1065" s="534"/>
      <c r="F1065" s="534"/>
      <c r="G1065" s="534"/>
      <c r="H1065" s="534"/>
      <c r="I1065" s="534"/>
      <c r="J1065" s="534"/>
      <c r="K1065" s="534"/>
    </row>
    <row r="1066" spans="2:11" ht="12.75" customHeight="1">
      <c r="B1066" s="531"/>
      <c r="C1066" s="532"/>
      <c r="D1066" s="534"/>
      <c r="E1066" s="534"/>
      <c r="F1066" s="534"/>
      <c r="G1066" s="534"/>
      <c r="H1066" s="534"/>
      <c r="I1066" s="534"/>
      <c r="J1066" s="534"/>
      <c r="K1066" s="534"/>
    </row>
    <row r="1067" spans="2:11" ht="12.75" customHeight="1">
      <c r="B1067" s="531"/>
      <c r="C1067" s="532"/>
      <c r="D1067" s="534"/>
      <c r="E1067" s="534"/>
      <c r="F1067" s="534"/>
      <c r="G1067" s="534"/>
      <c r="H1067" s="534"/>
      <c r="I1067" s="534"/>
      <c r="J1067" s="534"/>
      <c r="K1067" s="534"/>
    </row>
    <row r="1068" spans="2:11" ht="12.75" customHeight="1">
      <c r="B1068" s="531"/>
      <c r="C1068" s="532"/>
      <c r="D1068" s="534"/>
      <c r="E1068" s="534"/>
      <c r="F1068" s="534"/>
      <c r="G1068" s="534"/>
      <c r="H1068" s="534"/>
      <c r="I1068" s="534"/>
      <c r="J1068" s="534"/>
      <c r="K1068" s="534"/>
    </row>
    <row r="1069" spans="2:11" ht="12.75" customHeight="1">
      <c r="B1069" s="531"/>
      <c r="C1069" s="532"/>
      <c r="D1069" s="534"/>
      <c r="E1069" s="534"/>
      <c r="F1069" s="534"/>
      <c r="G1069" s="534"/>
      <c r="H1069" s="534"/>
      <c r="I1069" s="534"/>
      <c r="J1069" s="534"/>
      <c r="K1069" s="534"/>
    </row>
    <row r="1070" spans="2:11" ht="12.75" customHeight="1">
      <c r="B1070" s="531"/>
      <c r="C1070" s="532"/>
      <c r="D1070" s="534"/>
      <c r="E1070" s="534"/>
      <c r="F1070" s="534"/>
      <c r="G1070" s="534"/>
      <c r="H1070" s="534"/>
      <c r="I1070" s="534"/>
      <c r="J1070" s="534"/>
      <c r="K1070" s="534"/>
    </row>
    <row r="1071" spans="2:11" ht="12.75" customHeight="1">
      <c r="B1071" s="531"/>
      <c r="C1071" s="532"/>
      <c r="D1071" s="534"/>
      <c r="E1071" s="534"/>
      <c r="F1071" s="534"/>
      <c r="G1071" s="534"/>
      <c r="H1071" s="534"/>
      <c r="I1071" s="534"/>
      <c r="J1071" s="534"/>
      <c r="K1071" s="534"/>
    </row>
    <row r="1072" spans="2:11" ht="12.75" customHeight="1">
      <c r="B1072" s="531"/>
      <c r="C1072" s="532"/>
      <c r="D1072" s="534"/>
      <c r="E1072" s="534"/>
      <c r="F1072" s="534"/>
      <c r="G1072" s="534"/>
      <c r="H1072" s="534"/>
      <c r="I1072" s="534"/>
      <c r="J1072" s="534"/>
      <c r="K1072" s="534"/>
    </row>
    <row r="1073" spans="2:11" ht="12.75" customHeight="1">
      <c r="B1073" s="531"/>
      <c r="C1073" s="532"/>
      <c r="D1073" s="534"/>
      <c r="E1073" s="534"/>
      <c r="F1073" s="534"/>
      <c r="G1073" s="534"/>
      <c r="H1073" s="534"/>
      <c r="I1073" s="534"/>
      <c r="J1073" s="534"/>
      <c r="K1073" s="534"/>
    </row>
    <row r="1074" spans="2:11" ht="12.75" customHeight="1">
      <c r="B1074" s="531"/>
      <c r="C1074" s="532"/>
      <c r="D1074" s="534"/>
      <c r="E1074" s="534"/>
      <c r="F1074" s="534"/>
      <c r="G1074" s="534"/>
      <c r="H1074" s="534"/>
      <c r="I1074" s="534"/>
      <c r="J1074" s="534"/>
      <c r="K1074" s="534"/>
    </row>
    <row r="1075" spans="2:11" ht="12.75" customHeight="1">
      <c r="B1075" s="531"/>
      <c r="C1075" s="532"/>
      <c r="D1075" s="534"/>
      <c r="E1075" s="534"/>
      <c r="F1075" s="534"/>
      <c r="G1075" s="534"/>
      <c r="H1075" s="534"/>
      <c r="I1075" s="534"/>
      <c r="J1075" s="534"/>
      <c r="K1075" s="534"/>
    </row>
    <row r="1076" spans="2:11" ht="12.75" customHeight="1">
      <c r="B1076" s="531"/>
      <c r="C1076" s="532"/>
      <c r="D1076" s="534"/>
      <c r="E1076" s="534"/>
      <c r="F1076" s="534"/>
      <c r="G1076" s="534"/>
      <c r="H1076" s="534"/>
      <c r="I1076" s="534"/>
      <c r="J1076" s="534"/>
      <c r="K1076" s="534"/>
    </row>
    <row r="1077" spans="2:11" ht="12.75" customHeight="1">
      <c r="B1077" s="531"/>
      <c r="C1077" s="532"/>
      <c r="D1077" s="534"/>
      <c r="E1077" s="534"/>
      <c r="F1077" s="534"/>
      <c r="G1077" s="534"/>
      <c r="H1077" s="534"/>
      <c r="I1077" s="534"/>
      <c r="J1077" s="534"/>
      <c r="K1077" s="534"/>
    </row>
    <row r="1078" spans="2:11" ht="12.75" customHeight="1">
      <c r="B1078" s="531"/>
      <c r="C1078" s="532"/>
      <c r="D1078" s="534"/>
      <c r="E1078" s="534"/>
      <c r="F1078" s="534"/>
      <c r="G1078" s="534"/>
      <c r="H1078" s="534"/>
      <c r="I1078" s="534"/>
      <c r="J1078" s="534"/>
      <c r="K1078" s="534"/>
    </row>
    <row r="1079" spans="2:11" ht="12.75" customHeight="1">
      <c r="B1079" s="531"/>
      <c r="C1079" s="532"/>
      <c r="D1079" s="534"/>
      <c r="E1079" s="534"/>
      <c r="F1079" s="534"/>
      <c r="G1079" s="534"/>
      <c r="H1079" s="534"/>
      <c r="I1079" s="534"/>
      <c r="J1079" s="534"/>
      <c r="K1079" s="534"/>
    </row>
    <row r="1080" spans="2:11" ht="12.75" customHeight="1">
      <c r="B1080" s="531"/>
      <c r="C1080" s="532"/>
      <c r="D1080" s="534"/>
      <c r="E1080" s="534"/>
      <c r="F1080" s="534"/>
      <c r="G1080" s="534"/>
      <c r="H1080" s="534"/>
      <c r="I1080" s="534"/>
      <c r="J1080" s="534"/>
      <c r="K1080" s="534"/>
    </row>
    <row r="1081" spans="2:11" ht="12.75" customHeight="1">
      <c r="B1081" s="531"/>
      <c r="C1081" s="532"/>
      <c r="D1081" s="534"/>
      <c r="E1081" s="534"/>
      <c r="F1081" s="534"/>
      <c r="G1081" s="534"/>
      <c r="H1081" s="534"/>
      <c r="I1081" s="534"/>
      <c r="J1081" s="534"/>
      <c r="K1081" s="534"/>
    </row>
    <row r="1082" spans="2:11" ht="12.75" customHeight="1">
      <c r="B1082" s="531"/>
      <c r="C1082" s="532"/>
      <c r="D1082" s="534"/>
      <c r="E1082" s="534"/>
      <c r="F1082" s="534"/>
      <c r="G1082" s="534"/>
      <c r="H1082" s="534"/>
      <c r="I1082" s="534"/>
      <c r="J1082" s="534"/>
      <c r="K1082" s="534"/>
    </row>
    <row r="1083" spans="2:11" ht="12.75" customHeight="1">
      <c r="B1083" s="531"/>
      <c r="C1083" s="532"/>
      <c r="D1083" s="534"/>
      <c r="E1083" s="534"/>
      <c r="F1083" s="534"/>
      <c r="G1083" s="534"/>
      <c r="H1083" s="534"/>
      <c r="I1083" s="534"/>
      <c r="J1083" s="534"/>
      <c r="K1083" s="534"/>
    </row>
    <row r="1084" spans="2:11" ht="12.75" customHeight="1">
      <c r="B1084" s="531"/>
      <c r="C1084" s="532"/>
      <c r="D1084" s="534"/>
      <c r="E1084" s="534"/>
      <c r="F1084" s="534"/>
      <c r="G1084" s="534"/>
      <c r="H1084" s="534"/>
      <c r="I1084" s="534"/>
      <c r="J1084" s="534"/>
      <c r="K1084" s="534"/>
    </row>
    <row r="1085" spans="2:11" ht="12.75" customHeight="1">
      <c r="B1085" s="531"/>
      <c r="C1085" s="532"/>
      <c r="D1085" s="534"/>
      <c r="E1085" s="534"/>
      <c r="F1085" s="534"/>
      <c r="G1085" s="534"/>
      <c r="H1085" s="534"/>
      <c r="I1085" s="534"/>
      <c r="J1085" s="534"/>
      <c r="K1085" s="534"/>
    </row>
    <row r="1086" spans="2:11" ht="12.75" customHeight="1">
      <c r="B1086" s="531"/>
      <c r="C1086" s="532"/>
      <c r="D1086" s="534"/>
      <c r="E1086" s="534"/>
      <c r="F1086" s="534"/>
      <c r="G1086" s="534"/>
      <c r="H1086" s="534"/>
      <c r="I1086" s="534"/>
      <c r="J1086" s="534"/>
      <c r="K1086" s="534"/>
    </row>
    <row r="1087" spans="2:11" ht="12.75" customHeight="1">
      <c r="B1087" s="531"/>
      <c r="C1087" s="532"/>
      <c r="D1087" s="534"/>
      <c r="E1087" s="534"/>
      <c r="F1087" s="534"/>
      <c r="G1087" s="534"/>
      <c r="H1087" s="534"/>
      <c r="I1087" s="534"/>
      <c r="J1087" s="534"/>
      <c r="K1087" s="534"/>
    </row>
    <row r="1088" spans="2:11" ht="12.75" customHeight="1">
      <c r="B1088" s="531"/>
      <c r="C1088" s="532"/>
      <c r="D1088" s="534"/>
      <c r="E1088" s="534"/>
      <c r="F1088" s="534"/>
      <c r="G1088" s="534"/>
      <c r="H1088" s="534"/>
      <c r="I1088" s="534"/>
      <c r="J1088" s="534"/>
      <c r="K1088" s="534"/>
    </row>
    <row r="1089" spans="2:11" ht="12.75" customHeight="1">
      <c r="B1089" s="531"/>
      <c r="C1089" s="532"/>
      <c r="D1089" s="534"/>
      <c r="E1089" s="534"/>
      <c r="F1089" s="534"/>
      <c r="G1089" s="534"/>
      <c r="H1089" s="534"/>
      <c r="I1089" s="534"/>
      <c r="J1089" s="534"/>
      <c r="K1089" s="534"/>
    </row>
    <row r="1090" spans="2:11" ht="12.75" customHeight="1">
      <c r="B1090" s="531"/>
      <c r="C1090" s="532"/>
      <c r="D1090" s="534"/>
      <c r="E1090" s="534"/>
      <c r="F1090" s="534"/>
      <c r="G1090" s="534"/>
      <c r="H1090" s="534"/>
      <c r="I1090" s="534"/>
      <c r="J1090" s="534"/>
      <c r="K1090" s="534"/>
    </row>
    <row r="1091" spans="2:11" ht="12.75" customHeight="1">
      <c r="B1091" s="531"/>
      <c r="C1091" s="532"/>
      <c r="D1091" s="534"/>
      <c r="E1091" s="534"/>
      <c r="F1091" s="534"/>
      <c r="G1091" s="534"/>
      <c r="H1091" s="534"/>
      <c r="I1091" s="534"/>
      <c r="J1091" s="534"/>
      <c r="K1091" s="534"/>
    </row>
    <row r="1092" spans="2:11" ht="12.75" customHeight="1">
      <c r="B1092" s="531"/>
      <c r="C1092" s="532"/>
      <c r="D1092" s="534"/>
      <c r="E1092" s="534"/>
      <c r="F1092" s="534"/>
      <c r="G1092" s="534"/>
      <c r="H1092" s="534"/>
      <c r="I1092" s="534"/>
      <c r="J1092" s="534"/>
      <c r="K1092" s="534"/>
    </row>
    <row r="1093" spans="2:11" ht="12.75" customHeight="1">
      <c r="B1093" s="531"/>
      <c r="C1093" s="532"/>
      <c r="D1093" s="534"/>
      <c r="E1093" s="534"/>
      <c r="F1093" s="534"/>
      <c r="G1093" s="534"/>
      <c r="H1093" s="534"/>
      <c r="I1093" s="534"/>
      <c r="J1093" s="534"/>
      <c r="K1093" s="534"/>
    </row>
    <row r="1094" spans="2:11" ht="12.75" customHeight="1">
      <c r="B1094" s="531"/>
      <c r="C1094" s="532"/>
      <c r="D1094" s="534"/>
      <c r="E1094" s="534"/>
      <c r="F1094" s="534"/>
      <c r="G1094" s="534"/>
      <c r="H1094" s="534"/>
      <c r="I1094" s="534"/>
      <c r="J1094" s="534"/>
      <c r="K1094" s="534"/>
    </row>
    <row r="1095" spans="2:11" ht="12.75" customHeight="1">
      <c r="B1095" s="531"/>
      <c r="C1095" s="532"/>
      <c r="D1095" s="534"/>
      <c r="E1095" s="534"/>
      <c r="F1095" s="534"/>
      <c r="G1095" s="534"/>
      <c r="H1095" s="534"/>
      <c r="I1095" s="534"/>
      <c r="J1095" s="534"/>
      <c r="K1095" s="534"/>
    </row>
    <row r="1096" spans="2:11" ht="12.75" customHeight="1">
      <c r="B1096" s="531"/>
      <c r="C1096" s="532"/>
      <c r="D1096" s="534"/>
      <c r="E1096" s="534"/>
      <c r="F1096" s="534"/>
      <c r="G1096" s="534"/>
      <c r="H1096" s="534"/>
      <c r="I1096" s="534"/>
      <c r="J1096" s="534"/>
      <c r="K1096" s="534"/>
    </row>
    <row r="1097" spans="2:11" ht="12.75" customHeight="1">
      <c r="B1097" s="531"/>
      <c r="C1097" s="532"/>
      <c r="D1097" s="534"/>
      <c r="E1097" s="534"/>
      <c r="F1097" s="534"/>
      <c r="G1097" s="534"/>
      <c r="H1097" s="534"/>
      <c r="I1097" s="534"/>
      <c r="J1097" s="534"/>
      <c r="K1097" s="534"/>
    </row>
    <row r="1098" spans="2:11" ht="12.75" customHeight="1">
      <c r="B1098" s="531"/>
      <c r="C1098" s="532"/>
      <c r="D1098" s="534"/>
      <c r="E1098" s="534"/>
      <c r="F1098" s="534"/>
      <c r="G1098" s="534"/>
      <c r="H1098" s="534"/>
      <c r="I1098" s="534"/>
      <c r="J1098" s="534"/>
      <c r="K1098" s="534"/>
    </row>
    <row r="1099" spans="2:11" ht="12.75" customHeight="1">
      <c r="B1099" s="531"/>
      <c r="C1099" s="532"/>
      <c r="D1099" s="534"/>
      <c r="E1099" s="534"/>
      <c r="F1099" s="534"/>
      <c r="G1099" s="534"/>
      <c r="H1099" s="534"/>
      <c r="I1099" s="534"/>
      <c r="J1099" s="534"/>
      <c r="K1099" s="534"/>
    </row>
    <row r="1100" spans="2:11" ht="12.75" customHeight="1">
      <c r="B1100" s="531"/>
      <c r="C1100" s="532"/>
      <c r="D1100" s="534"/>
      <c r="E1100" s="534"/>
      <c r="F1100" s="534"/>
      <c r="G1100" s="534"/>
      <c r="H1100" s="534"/>
      <c r="I1100" s="534"/>
      <c r="J1100" s="534"/>
      <c r="K1100" s="534"/>
    </row>
    <row r="1101" spans="2:11" ht="12.75" customHeight="1">
      <c r="B1101" s="531"/>
      <c r="C1101" s="532"/>
      <c r="D1101" s="534"/>
      <c r="E1101" s="534"/>
      <c r="F1101" s="534"/>
      <c r="G1101" s="534"/>
      <c r="H1101" s="534"/>
      <c r="I1101" s="534"/>
      <c r="J1101" s="534"/>
      <c r="K1101" s="534"/>
    </row>
    <row r="1102" spans="2:11" ht="12.75" customHeight="1">
      <c r="B1102" s="531"/>
      <c r="C1102" s="532"/>
      <c r="D1102" s="534"/>
      <c r="E1102" s="534"/>
      <c r="F1102" s="534"/>
      <c r="G1102" s="534"/>
      <c r="H1102" s="534"/>
      <c r="I1102" s="534"/>
      <c r="J1102" s="534"/>
      <c r="K1102" s="534"/>
    </row>
    <row r="1103" spans="2:11" ht="12.75" customHeight="1">
      <c r="B1103" s="531"/>
      <c r="C1103" s="532"/>
      <c r="D1103" s="534"/>
      <c r="E1103" s="534"/>
      <c r="F1103" s="534"/>
      <c r="G1103" s="534"/>
      <c r="H1103" s="534"/>
      <c r="I1103" s="534"/>
      <c r="J1103" s="534"/>
      <c r="K1103" s="534"/>
    </row>
    <row r="1104" spans="2:11" ht="12.75" customHeight="1">
      <c r="B1104" s="531"/>
      <c r="C1104" s="532"/>
      <c r="D1104" s="534"/>
      <c r="E1104" s="534"/>
      <c r="F1104" s="534"/>
      <c r="G1104" s="534"/>
      <c r="H1104" s="534"/>
      <c r="I1104" s="534"/>
      <c r="J1104" s="534"/>
      <c r="K1104" s="534"/>
    </row>
    <row r="1105" spans="2:11" ht="12.75" customHeight="1">
      <c r="B1105" s="531"/>
      <c r="C1105" s="532"/>
      <c r="D1105" s="534"/>
      <c r="E1105" s="534"/>
      <c r="F1105" s="534"/>
      <c r="G1105" s="534"/>
      <c r="H1105" s="534"/>
      <c r="I1105" s="534"/>
      <c r="J1105" s="534"/>
      <c r="K1105" s="534"/>
    </row>
    <row r="1106" spans="2:11" ht="12.75" customHeight="1">
      <c r="B1106" s="531"/>
      <c r="C1106" s="532"/>
      <c r="D1106" s="534"/>
      <c r="E1106" s="534"/>
      <c r="F1106" s="534"/>
      <c r="G1106" s="534"/>
      <c r="H1106" s="534"/>
      <c r="I1106" s="534"/>
      <c r="J1106" s="534"/>
      <c r="K1106" s="534"/>
    </row>
    <row r="1107" spans="2:11" ht="12.75" customHeight="1">
      <c r="B1107" s="531"/>
      <c r="C1107" s="532"/>
      <c r="D1107" s="534"/>
      <c r="E1107" s="534"/>
      <c r="F1107" s="534"/>
      <c r="G1107" s="534"/>
      <c r="H1107" s="534"/>
      <c r="I1107" s="534"/>
      <c r="J1107" s="534"/>
      <c r="K1107" s="534"/>
    </row>
    <row r="1108" spans="2:11" ht="12.75" customHeight="1">
      <c r="B1108" s="531"/>
      <c r="C1108" s="532"/>
      <c r="D1108" s="534"/>
      <c r="E1108" s="534"/>
      <c r="F1108" s="534"/>
      <c r="G1108" s="534"/>
      <c r="H1108" s="534"/>
      <c r="I1108" s="534"/>
      <c r="J1108" s="534"/>
      <c r="K1108" s="534"/>
    </row>
    <row r="1109" spans="2:11" ht="12.75" customHeight="1">
      <c r="B1109" s="531"/>
      <c r="C1109" s="532"/>
      <c r="D1109" s="534"/>
      <c r="E1109" s="534"/>
      <c r="F1109" s="534"/>
      <c r="G1109" s="534"/>
      <c r="H1109" s="534"/>
      <c r="I1109" s="534"/>
      <c r="J1109" s="534"/>
      <c r="K1109" s="534"/>
    </row>
    <row r="1110" spans="2:11" ht="12.75" customHeight="1">
      <c r="B1110" s="531"/>
      <c r="C1110" s="532"/>
      <c r="D1110" s="534"/>
      <c r="E1110" s="534"/>
      <c r="F1110" s="534"/>
      <c r="G1110" s="534"/>
      <c r="H1110" s="534"/>
      <c r="I1110" s="534"/>
      <c r="J1110" s="534"/>
      <c r="K1110" s="534"/>
    </row>
    <row r="1111" spans="2:11" ht="12.75" customHeight="1">
      <c r="B1111" s="531"/>
      <c r="C1111" s="532"/>
      <c r="D1111" s="534"/>
      <c r="E1111" s="534"/>
      <c r="F1111" s="534"/>
      <c r="G1111" s="534"/>
      <c r="H1111" s="534"/>
      <c r="I1111" s="534"/>
      <c r="J1111" s="534"/>
      <c r="K1111" s="534"/>
    </row>
    <row r="1112" spans="2:11" ht="12.75" customHeight="1">
      <c r="B1112" s="531"/>
      <c r="C1112" s="532"/>
      <c r="D1112" s="534"/>
      <c r="E1112" s="534"/>
      <c r="F1112" s="534"/>
      <c r="G1112" s="534"/>
      <c r="H1112" s="534"/>
      <c r="I1112" s="534"/>
      <c r="J1112" s="534"/>
      <c r="K1112" s="534"/>
    </row>
    <row r="1113" spans="2:11" ht="12.75" customHeight="1">
      <c r="B1113" s="531"/>
      <c r="C1113" s="532"/>
      <c r="D1113" s="534"/>
      <c r="E1113" s="534"/>
      <c r="F1113" s="534"/>
      <c r="G1113" s="534"/>
      <c r="H1113" s="534"/>
      <c r="I1113" s="534"/>
      <c r="J1113" s="534"/>
      <c r="K1113" s="534"/>
    </row>
    <row r="1114" spans="2:11" ht="12.75" customHeight="1">
      <c r="B1114" s="531"/>
      <c r="C1114" s="532"/>
      <c r="D1114" s="534"/>
      <c r="E1114" s="534"/>
      <c r="F1114" s="534"/>
      <c r="G1114" s="534"/>
      <c r="H1114" s="534"/>
      <c r="I1114" s="534"/>
      <c r="J1114" s="534"/>
      <c r="K1114" s="534"/>
    </row>
    <row r="1115" spans="2:11" ht="12.75" customHeight="1">
      <c r="B1115" s="531"/>
      <c r="C1115" s="532"/>
      <c r="D1115" s="534"/>
      <c r="E1115" s="534"/>
      <c r="F1115" s="534"/>
      <c r="G1115" s="534"/>
      <c r="H1115" s="534"/>
      <c r="I1115" s="534"/>
      <c r="J1115" s="534"/>
      <c r="K1115" s="534"/>
    </row>
    <row r="1116" spans="2:11" ht="12.75" customHeight="1">
      <c r="B1116" s="531"/>
      <c r="C1116" s="532"/>
      <c r="D1116" s="534"/>
      <c r="E1116" s="534"/>
      <c r="F1116" s="534"/>
      <c r="G1116" s="534"/>
      <c r="H1116" s="534"/>
      <c r="I1116" s="534"/>
      <c r="J1116" s="534"/>
      <c r="K1116" s="534"/>
    </row>
    <row r="1117" spans="2:11" ht="12.75" customHeight="1">
      <c r="B1117" s="531"/>
      <c r="C1117" s="532"/>
      <c r="D1117" s="534"/>
      <c r="E1117" s="534"/>
      <c r="F1117" s="534"/>
      <c r="G1117" s="534"/>
      <c r="H1117" s="534"/>
      <c r="I1117" s="534"/>
      <c r="J1117" s="534"/>
      <c r="K1117" s="534"/>
    </row>
    <row r="1118" spans="2:11" ht="12.75" customHeight="1">
      <c r="B1118" s="531"/>
      <c r="C1118" s="532"/>
      <c r="D1118" s="534"/>
      <c r="E1118" s="534"/>
      <c r="F1118" s="534"/>
      <c r="G1118" s="534"/>
      <c r="H1118" s="534"/>
      <c r="I1118" s="534"/>
      <c r="J1118" s="534"/>
      <c r="K1118" s="534"/>
    </row>
    <row r="1119" spans="2:11" ht="12.75" customHeight="1">
      <c r="B1119" s="531"/>
      <c r="C1119" s="532"/>
      <c r="D1119" s="534"/>
      <c r="E1119" s="534"/>
      <c r="F1119" s="534"/>
      <c r="G1119" s="534"/>
      <c r="H1119" s="534"/>
      <c r="I1119" s="534"/>
      <c r="J1119" s="534"/>
      <c r="K1119" s="534"/>
    </row>
    <row r="1120" spans="2:11" ht="12.75" customHeight="1">
      <c r="B1120" s="531"/>
      <c r="C1120" s="532"/>
      <c r="D1120" s="534"/>
      <c r="E1120" s="534"/>
      <c r="F1120" s="534"/>
      <c r="G1120" s="534"/>
      <c r="H1120" s="534"/>
      <c r="I1120" s="534"/>
      <c r="J1120" s="534"/>
      <c r="K1120" s="534"/>
    </row>
    <row r="1121" spans="2:11" ht="12.75" customHeight="1">
      <c r="B1121" s="531"/>
      <c r="C1121" s="532"/>
      <c r="D1121" s="534"/>
      <c r="E1121" s="534"/>
      <c r="F1121" s="534"/>
      <c r="G1121" s="534"/>
      <c r="H1121" s="534"/>
      <c r="I1121" s="534"/>
      <c r="J1121" s="534"/>
      <c r="K1121" s="534"/>
    </row>
    <row r="1122" spans="2:11" ht="12.75" customHeight="1">
      <c r="B1122" s="531"/>
      <c r="C1122" s="532"/>
      <c r="D1122" s="534"/>
      <c r="E1122" s="534"/>
      <c r="F1122" s="534"/>
      <c r="G1122" s="534"/>
      <c r="H1122" s="534"/>
      <c r="I1122" s="534"/>
      <c r="J1122" s="534"/>
      <c r="K1122" s="534"/>
    </row>
    <row r="1123" spans="2:11" ht="12.75" customHeight="1">
      <c r="B1123" s="531"/>
      <c r="C1123" s="532"/>
      <c r="D1123" s="534"/>
      <c r="E1123" s="534"/>
      <c r="F1123" s="534"/>
      <c r="G1123" s="534"/>
      <c r="H1123" s="534"/>
      <c r="I1123" s="534"/>
      <c r="J1123" s="534"/>
      <c r="K1123" s="534"/>
    </row>
    <row r="1124" spans="2:11" ht="12.75" customHeight="1">
      <c r="B1124" s="531"/>
      <c r="C1124" s="532"/>
      <c r="D1124" s="534"/>
      <c r="E1124" s="534"/>
      <c r="F1124" s="534"/>
      <c r="G1124" s="534"/>
      <c r="H1124" s="534"/>
      <c r="I1124" s="534"/>
      <c r="J1124" s="534"/>
      <c r="K1124" s="534"/>
    </row>
    <row r="1125" spans="2:11" ht="12.75" customHeight="1">
      <c r="B1125" s="531"/>
      <c r="C1125" s="532"/>
      <c r="D1125" s="534"/>
      <c r="E1125" s="534"/>
      <c r="F1125" s="534"/>
      <c r="G1125" s="534"/>
      <c r="H1125" s="534"/>
      <c r="I1125" s="534"/>
      <c r="J1125" s="534"/>
      <c r="K1125" s="534"/>
    </row>
    <row r="1126" spans="2:11" ht="12.75" customHeight="1">
      <c r="B1126" s="531"/>
      <c r="C1126" s="532"/>
      <c r="D1126" s="534"/>
      <c r="E1126" s="534"/>
      <c r="F1126" s="534"/>
      <c r="G1126" s="534"/>
      <c r="H1126" s="534"/>
      <c r="I1126" s="534"/>
      <c r="J1126" s="534"/>
      <c r="K1126" s="534"/>
    </row>
    <row r="1127" spans="2:11" ht="12.75" customHeight="1">
      <c r="B1127" s="531"/>
      <c r="C1127" s="532"/>
      <c r="D1127" s="534"/>
      <c r="E1127" s="534"/>
      <c r="F1127" s="534"/>
      <c r="G1127" s="534"/>
      <c r="H1127" s="534"/>
      <c r="I1127" s="534"/>
      <c r="J1127" s="534"/>
      <c r="K1127" s="534"/>
    </row>
    <row r="1128" spans="2:11" ht="12.75" customHeight="1">
      <c r="B1128" s="531"/>
      <c r="C1128" s="532"/>
      <c r="D1128" s="534"/>
      <c r="E1128" s="534"/>
      <c r="F1128" s="534"/>
      <c r="G1128" s="534"/>
      <c r="H1128" s="534"/>
      <c r="I1128" s="534"/>
      <c r="J1128" s="534"/>
      <c r="K1128" s="534"/>
    </row>
    <row r="1129" spans="2:11" ht="12.75" customHeight="1">
      <c r="B1129" s="531"/>
      <c r="C1129" s="532"/>
      <c r="D1129" s="534"/>
      <c r="E1129" s="534"/>
      <c r="F1129" s="534"/>
      <c r="G1129" s="534"/>
      <c r="H1129" s="534"/>
      <c r="I1129" s="534"/>
      <c r="J1129" s="534"/>
      <c r="K1129" s="534"/>
    </row>
    <row r="1130" spans="2:11" ht="12.75" customHeight="1">
      <c r="B1130" s="531"/>
      <c r="C1130" s="532"/>
      <c r="D1130" s="534"/>
      <c r="E1130" s="534"/>
      <c r="F1130" s="534"/>
      <c r="G1130" s="534"/>
      <c r="H1130" s="534"/>
      <c r="I1130" s="534"/>
      <c r="J1130" s="534"/>
      <c r="K1130" s="534"/>
    </row>
    <row r="1131" spans="2:11" ht="12.75" customHeight="1">
      <c r="B1131" s="531"/>
      <c r="C1131" s="532"/>
      <c r="D1131" s="534"/>
      <c r="E1131" s="534"/>
      <c r="F1131" s="534"/>
      <c r="G1131" s="534"/>
      <c r="H1131" s="534"/>
      <c r="I1131" s="534"/>
      <c r="J1131" s="534"/>
      <c r="K1131" s="534"/>
    </row>
    <row r="1132" spans="2:11" ht="12.75" customHeight="1">
      <c r="B1132" s="531"/>
      <c r="C1132" s="532"/>
      <c r="D1132" s="534"/>
      <c r="E1132" s="534"/>
      <c r="F1132" s="534"/>
      <c r="G1132" s="534"/>
      <c r="H1132" s="534"/>
      <c r="I1132" s="534"/>
      <c r="J1132" s="534"/>
      <c r="K1132" s="534"/>
    </row>
    <row r="1133" spans="2:11" ht="12.75" customHeight="1">
      <c r="B1133" s="531"/>
      <c r="C1133" s="532"/>
      <c r="D1133" s="534"/>
      <c r="E1133" s="534"/>
      <c r="F1133" s="534"/>
      <c r="G1133" s="534"/>
      <c r="H1133" s="534"/>
      <c r="I1133" s="534"/>
      <c r="J1133" s="534"/>
      <c r="K1133" s="534"/>
    </row>
    <row r="1134" spans="2:11" ht="12.75" customHeight="1">
      <c r="B1134" s="531"/>
      <c r="C1134" s="532"/>
      <c r="D1134" s="534"/>
      <c r="E1134" s="534"/>
      <c r="F1134" s="534"/>
      <c r="G1134" s="534"/>
      <c r="H1134" s="534"/>
      <c r="I1134" s="534"/>
      <c r="J1134" s="534"/>
      <c r="K1134" s="534"/>
    </row>
    <row r="1135" spans="2:11" ht="12.75" customHeight="1">
      <c r="B1135" s="531"/>
      <c r="C1135" s="532"/>
      <c r="D1135" s="534"/>
      <c r="E1135" s="534"/>
      <c r="F1135" s="534"/>
      <c r="G1135" s="534"/>
      <c r="H1135" s="534"/>
      <c r="I1135" s="534"/>
      <c r="J1135" s="534"/>
      <c r="K1135" s="534"/>
    </row>
    <row r="1136" spans="2:11" ht="12.75" customHeight="1">
      <c r="B1136" s="531"/>
      <c r="C1136" s="532"/>
      <c r="D1136" s="534"/>
      <c r="E1136" s="534"/>
      <c r="F1136" s="534"/>
      <c r="G1136" s="534"/>
      <c r="H1136" s="534"/>
      <c r="I1136" s="534"/>
      <c r="J1136" s="534"/>
      <c r="K1136" s="534"/>
    </row>
    <row r="1137" spans="2:11" ht="12.75" customHeight="1">
      <c r="B1137" s="531"/>
      <c r="C1137" s="532"/>
      <c r="D1137" s="534"/>
      <c r="E1137" s="534"/>
      <c r="F1137" s="534"/>
      <c r="G1137" s="534"/>
      <c r="H1137" s="534"/>
      <c r="I1137" s="534"/>
      <c r="J1137" s="534"/>
      <c r="K1137" s="534"/>
    </row>
    <row r="1138" spans="2:11" ht="12.75" customHeight="1">
      <c r="B1138" s="531"/>
      <c r="C1138" s="532"/>
      <c r="D1138" s="534"/>
      <c r="E1138" s="534"/>
      <c r="F1138" s="534"/>
      <c r="G1138" s="534"/>
      <c r="H1138" s="534"/>
      <c r="I1138" s="534"/>
      <c r="J1138" s="534"/>
      <c r="K1138" s="534"/>
    </row>
    <row r="1139" spans="2:11" ht="12.75" customHeight="1">
      <c r="B1139" s="531"/>
      <c r="C1139" s="532"/>
      <c r="D1139" s="534"/>
      <c r="E1139" s="534"/>
      <c r="F1139" s="534"/>
      <c r="G1139" s="534"/>
      <c r="H1139" s="534"/>
      <c r="I1139" s="534"/>
      <c r="J1139" s="534"/>
      <c r="K1139" s="534"/>
    </row>
    <row r="1140" spans="2:11" ht="12.75" customHeight="1">
      <c r="B1140" s="531"/>
      <c r="C1140" s="532"/>
      <c r="D1140" s="534"/>
      <c r="E1140" s="534"/>
      <c r="F1140" s="534"/>
      <c r="G1140" s="534"/>
      <c r="H1140" s="534"/>
      <c r="I1140" s="534"/>
      <c r="J1140" s="534"/>
      <c r="K1140" s="534"/>
    </row>
    <row r="1141" spans="2:11" ht="12.75" customHeight="1">
      <c r="B1141" s="531"/>
      <c r="C1141" s="532"/>
      <c r="D1141" s="534"/>
      <c r="E1141" s="534"/>
      <c r="F1141" s="534"/>
      <c r="G1141" s="534"/>
      <c r="H1141" s="534"/>
      <c r="I1141" s="534"/>
      <c r="J1141" s="534"/>
      <c r="K1141" s="534"/>
    </row>
    <row r="1142" spans="2:11" ht="12.75" customHeight="1">
      <c r="B1142" s="531"/>
      <c r="C1142" s="532"/>
      <c r="D1142" s="534"/>
      <c r="E1142" s="534"/>
      <c r="F1142" s="534"/>
      <c r="G1142" s="534"/>
      <c r="H1142" s="534"/>
      <c r="I1142" s="534"/>
      <c r="J1142" s="534"/>
      <c r="K1142" s="534"/>
    </row>
    <row r="1143" spans="2:11" ht="12.75" customHeight="1">
      <c r="B1143" s="531"/>
      <c r="C1143" s="532"/>
      <c r="D1143" s="534"/>
      <c r="E1143" s="534"/>
      <c r="F1143" s="534"/>
      <c r="G1143" s="534"/>
      <c r="H1143" s="534"/>
      <c r="I1143" s="534"/>
      <c r="J1143" s="534"/>
      <c r="K1143" s="534"/>
    </row>
    <row r="1144" spans="2:11" ht="12.75" customHeight="1">
      <c r="B1144" s="531"/>
      <c r="C1144" s="532"/>
      <c r="D1144" s="534"/>
      <c r="E1144" s="534"/>
      <c r="F1144" s="534"/>
      <c r="G1144" s="534"/>
      <c r="H1144" s="534"/>
      <c r="I1144" s="534"/>
      <c r="J1144" s="534"/>
      <c r="K1144" s="534"/>
    </row>
    <row r="1145" spans="2:11" ht="12.75" customHeight="1">
      <c r="B1145" s="531"/>
      <c r="C1145" s="532"/>
      <c r="D1145" s="534"/>
      <c r="E1145" s="534"/>
      <c r="F1145" s="534"/>
      <c r="G1145" s="534"/>
      <c r="H1145" s="534"/>
      <c r="I1145" s="534"/>
      <c r="J1145" s="534"/>
      <c r="K1145" s="534"/>
    </row>
    <row r="1146" spans="2:11" ht="12.75" customHeight="1">
      <c r="B1146" s="531"/>
      <c r="C1146" s="532"/>
      <c r="D1146" s="534"/>
      <c r="E1146" s="534"/>
      <c r="F1146" s="534"/>
      <c r="G1146" s="534"/>
      <c r="H1146" s="534"/>
      <c r="I1146" s="534"/>
      <c r="J1146" s="534"/>
      <c r="K1146" s="534"/>
    </row>
    <row r="1147" spans="2:11" ht="12.75" customHeight="1">
      <c r="B1147" s="531"/>
      <c r="C1147" s="532"/>
      <c r="D1147" s="534"/>
      <c r="E1147" s="534"/>
      <c r="F1147" s="534"/>
      <c r="G1147" s="534"/>
      <c r="H1147" s="534"/>
      <c r="I1147" s="534"/>
      <c r="J1147" s="534"/>
      <c r="K1147" s="534"/>
    </row>
    <row r="1148" spans="2:11" ht="12.75" customHeight="1">
      <c r="B1148" s="531"/>
      <c r="C1148" s="532"/>
      <c r="D1148" s="534"/>
      <c r="E1148" s="534"/>
      <c r="F1148" s="534"/>
      <c r="G1148" s="534"/>
      <c r="H1148" s="534"/>
      <c r="I1148" s="534"/>
      <c r="J1148" s="534"/>
      <c r="K1148" s="534"/>
    </row>
    <row r="1149" spans="2:11" ht="12.75" customHeight="1">
      <c r="B1149" s="531"/>
      <c r="C1149" s="532"/>
      <c r="D1149" s="534"/>
      <c r="E1149" s="534"/>
      <c r="F1149" s="534"/>
      <c r="G1149" s="534"/>
      <c r="H1149" s="534"/>
      <c r="I1149" s="534"/>
      <c r="J1149" s="534"/>
      <c r="K1149" s="534"/>
    </row>
    <row r="1150" spans="2:11" ht="12.75" customHeight="1">
      <c r="B1150" s="531"/>
      <c r="C1150" s="532"/>
      <c r="D1150" s="534"/>
      <c r="E1150" s="534"/>
      <c r="F1150" s="534"/>
      <c r="G1150" s="534"/>
      <c r="H1150" s="534"/>
      <c r="I1150" s="534"/>
      <c r="J1150" s="534"/>
      <c r="K1150" s="534"/>
    </row>
    <row r="1151" spans="2:11" ht="12.75" customHeight="1">
      <c r="B1151" s="531"/>
      <c r="C1151" s="532"/>
      <c r="D1151" s="534"/>
      <c r="E1151" s="534"/>
      <c r="F1151" s="534"/>
      <c r="G1151" s="534"/>
      <c r="H1151" s="534"/>
      <c r="I1151" s="534"/>
      <c r="J1151" s="534"/>
      <c r="K1151" s="534"/>
    </row>
    <row r="1152" spans="2:11" ht="12.75" customHeight="1">
      <c r="B1152" s="531"/>
      <c r="C1152" s="532"/>
      <c r="D1152" s="534"/>
      <c r="E1152" s="534"/>
      <c r="F1152" s="534"/>
      <c r="G1152" s="534"/>
      <c r="H1152" s="534"/>
      <c r="I1152" s="534"/>
      <c r="J1152" s="534"/>
      <c r="K1152" s="534"/>
    </row>
    <row r="1153" spans="2:11" ht="12.75" customHeight="1">
      <c r="B1153" s="531"/>
      <c r="C1153" s="532"/>
      <c r="D1153" s="534"/>
      <c r="E1153" s="534"/>
      <c r="F1153" s="534"/>
      <c r="G1153" s="534"/>
      <c r="H1153" s="534"/>
      <c r="I1153" s="534"/>
      <c r="J1153" s="534"/>
      <c r="K1153" s="534"/>
    </row>
    <row r="1154" spans="2:11" ht="12.75" customHeight="1">
      <c r="B1154" s="531"/>
      <c r="C1154" s="532"/>
      <c r="D1154" s="534"/>
      <c r="E1154" s="534"/>
      <c r="F1154" s="534"/>
      <c r="G1154" s="534"/>
      <c r="H1154" s="534"/>
      <c r="I1154" s="534"/>
      <c r="J1154" s="534"/>
      <c r="K1154" s="534"/>
    </row>
    <row r="1155" spans="2:11" ht="12.75" customHeight="1">
      <c r="B1155" s="531"/>
      <c r="C1155" s="532"/>
      <c r="D1155" s="534"/>
      <c r="E1155" s="534"/>
      <c r="F1155" s="534"/>
      <c r="G1155" s="534"/>
      <c r="H1155" s="534"/>
      <c r="I1155" s="534"/>
      <c r="J1155" s="534"/>
      <c r="K1155" s="534"/>
    </row>
    <row r="1156" spans="2:11" ht="12.75" customHeight="1">
      <c r="B1156" s="531"/>
      <c r="C1156" s="532"/>
      <c r="D1156" s="534"/>
      <c r="E1156" s="534"/>
      <c r="F1156" s="534"/>
      <c r="G1156" s="534"/>
      <c r="H1156" s="534"/>
      <c r="I1156" s="534"/>
      <c r="J1156" s="534"/>
      <c r="K1156" s="534"/>
    </row>
    <row r="1157" spans="2:11" ht="12.75" customHeight="1">
      <c r="B1157" s="531"/>
      <c r="C1157" s="532"/>
      <c r="D1157" s="534"/>
      <c r="E1157" s="534"/>
      <c r="F1157" s="534"/>
      <c r="G1157" s="534"/>
      <c r="H1157" s="534"/>
      <c r="I1157" s="534"/>
      <c r="J1157" s="534"/>
      <c r="K1157" s="534"/>
    </row>
    <row r="1158" spans="2:11" ht="12.75" customHeight="1">
      <c r="B1158" s="531"/>
      <c r="C1158" s="532"/>
      <c r="D1158" s="534"/>
      <c r="E1158" s="534"/>
      <c r="F1158" s="534"/>
      <c r="G1158" s="534"/>
      <c r="H1158" s="534"/>
      <c r="I1158" s="534"/>
      <c r="J1158" s="534"/>
      <c r="K1158" s="534"/>
    </row>
    <row r="1159" spans="2:11" ht="12.75" customHeight="1">
      <c r="B1159" s="531"/>
      <c r="C1159" s="532"/>
      <c r="D1159" s="534"/>
      <c r="E1159" s="534"/>
      <c r="F1159" s="534"/>
      <c r="G1159" s="534"/>
      <c r="H1159" s="534"/>
      <c r="I1159" s="534"/>
      <c r="J1159" s="534"/>
      <c r="K1159" s="534"/>
    </row>
    <row r="1160" spans="2:11">
      <c r="B1160" s="531"/>
      <c r="C1160" s="532"/>
      <c r="D1160" s="534"/>
      <c r="E1160" s="534"/>
      <c r="F1160" s="534"/>
      <c r="G1160" s="534"/>
      <c r="H1160" s="534"/>
      <c r="I1160" s="534"/>
      <c r="J1160" s="534"/>
      <c r="K1160" s="534"/>
    </row>
    <row r="1161" spans="2:11">
      <c r="B1161" s="531"/>
      <c r="C1161" s="532"/>
      <c r="D1161" s="534"/>
      <c r="E1161" s="534"/>
      <c r="F1161" s="534"/>
      <c r="G1161" s="534"/>
      <c r="H1161" s="534"/>
      <c r="I1161" s="534"/>
      <c r="J1161" s="534"/>
      <c r="K1161" s="534"/>
    </row>
    <row r="1162" spans="2:11">
      <c r="B1162" s="531"/>
      <c r="C1162" s="532"/>
      <c r="D1162" s="534"/>
      <c r="E1162" s="534"/>
      <c r="F1162" s="534"/>
      <c r="G1162" s="534"/>
      <c r="H1162" s="534"/>
      <c r="I1162" s="534"/>
      <c r="J1162" s="534"/>
      <c r="K1162" s="534"/>
    </row>
    <row r="1163" spans="2:11">
      <c r="B1163" s="531"/>
      <c r="C1163" s="532"/>
      <c r="D1163" s="534"/>
      <c r="E1163" s="534"/>
      <c r="F1163" s="534"/>
      <c r="G1163" s="534"/>
      <c r="H1163" s="534"/>
      <c r="I1163" s="534"/>
      <c r="J1163" s="534"/>
      <c r="K1163" s="534"/>
    </row>
    <row r="1164" spans="2:11">
      <c r="B1164" s="531"/>
      <c r="C1164" s="532"/>
      <c r="D1164" s="534"/>
      <c r="E1164" s="534"/>
      <c r="F1164" s="534"/>
      <c r="G1164" s="534"/>
      <c r="H1164" s="534"/>
      <c r="I1164" s="534"/>
      <c r="J1164" s="534"/>
      <c r="K1164" s="534"/>
    </row>
    <row r="1165" spans="2:11">
      <c r="B1165" s="531"/>
      <c r="C1165" s="532"/>
      <c r="D1165" s="534"/>
      <c r="E1165" s="534"/>
      <c r="F1165" s="534"/>
      <c r="G1165" s="534"/>
      <c r="H1165" s="534"/>
      <c r="I1165" s="534"/>
      <c r="J1165" s="534"/>
      <c r="K1165" s="534"/>
    </row>
    <row r="1166" spans="2:11">
      <c r="B1166" s="531"/>
      <c r="C1166" s="532"/>
      <c r="D1166" s="534"/>
      <c r="E1166" s="534"/>
      <c r="F1166" s="534"/>
      <c r="G1166" s="534"/>
      <c r="H1166" s="534"/>
      <c r="I1166" s="534"/>
      <c r="J1166" s="534"/>
      <c r="K1166" s="534"/>
    </row>
    <row r="1167" spans="2:11">
      <c r="B1167" s="531"/>
      <c r="C1167" s="532"/>
      <c r="D1167" s="534"/>
      <c r="E1167" s="534"/>
      <c r="F1167" s="534"/>
      <c r="G1167" s="534"/>
      <c r="H1167" s="534"/>
      <c r="I1167" s="534"/>
      <c r="J1167" s="534"/>
      <c r="K1167" s="534"/>
    </row>
    <row r="1168" spans="2:11">
      <c r="B1168" s="531"/>
      <c r="C1168" s="532"/>
      <c r="D1168" s="534"/>
      <c r="E1168" s="534"/>
      <c r="F1168" s="534"/>
      <c r="G1168" s="534"/>
      <c r="H1168" s="534"/>
      <c r="I1168" s="534"/>
      <c r="J1168" s="534"/>
      <c r="K1168" s="534"/>
    </row>
    <row r="1169" spans="2:11">
      <c r="B1169" s="531"/>
      <c r="C1169" s="532"/>
      <c r="D1169" s="534"/>
      <c r="E1169" s="534"/>
      <c r="F1169" s="534"/>
      <c r="G1169" s="534"/>
      <c r="H1169" s="534"/>
      <c r="I1169" s="534"/>
      <c r="J1169" s="534"/>
      <c r="K1169" s="534"/>
    </row>
    <row r="1170" spans="2:11">
      <c r="B1170" s="531"/>
      <c r="C1170" s="532"/>
      <c r="D1170" s="534"/>
      <c r="E1170" s="534"/>
      <c r="F1170" s="534"/>
      <c r="G1170" s="534"/>
      <c r="H1170" s="534"/>
      <c r="I1170" s="534"/>
      <c r="J1170" s="534"/>
      <c r="K1170" s="534"/>
    </row>
    <row r="1171" spans="2:11">
      <c r="B1171" s="531"/>
      <c r="C1171" s="532"/>
      <c r="D1171" s="534"/>
      <c r="E1171" s="534"/>
      <c r="F1171" s="534"/>
      <c r="G1171" s="534"/>
      <c r="H1171" s="534"/>
      <c r="I1171" s="534"/>
      <c r="J1171" s="534"/>
      <c r="K1171" s="534"/>
    </row>
    <row r="1172" spans="2:11">
      <c r="B1172" s="531"/>
      <c r="C1172" s="532"/>
      <c r="D1172" s="534"/>
      <c r="E1172" s="534"/>
      <c r="F1172" s="534"/>
      <c r="G1172" s="534"/>
      <c r="H1172" s="534"/>
      <c r="I1172" s="534"/>
      <c r="J1172" s="534"/>
      <c r="K1172" s="534"/>
    </row>
    <row r="1173" spans="2:11">
      <c r="B1173" s="531"/>
      <c r="C1173" s="532"/>
      <c r="D1173" s="534"/>
      <c r="E1173" s="534"/>
      <c r="F1173" s="534"/>
      <c r="G1173" s="534"/>
      <c r="H1173" s="534"/>
      <c r="I1173" s="534"/>
      <c r="J1173" s="534"/>
      <c r="K1173" s="534"/>
    </row>
    <row r="1174" spans="2:11">
      <c r="B1174" s="531"/>
      <c r="C1174" s="532"/>
      <c r="D1174" s="534"/>
      <c r="E1174" s="534"/>
      <c r="F1174" s="534"/>
      <c r="G1174" s="534"/>
      <c r="H1174" s="534"/>
      <c r="I1174" s="534"/>
      <c r="J1174" s="534"/>
      <c r="K1174" s="534"/>
    </row>
    <row r="1175" spans="2:11">
      <c r="B1175" s="531"/>
      <c r="C1175" s="532"/>
      <c r="D1175" s="534"/>
      <c r="E1175" s="534"/>
      <c r="F1175" s="534"/>
      <c r="G1175" s="534"/>
      <c r="H1175" s="534"/>
      <c r="I1175" s="534"/>
      <c r="J1175" s="534"/>
      <c r="K1175" s="534"/>
    </row>
    <row r="1176" spans="2:11">
      <c r="B1176" s="531"/>
      <c r="C1176" s="532"/>
      <c r="D1176" s="534"/>
      <c r="E1176" s="534"/>
      <c r="F1176" s="534"/>
      <c r="G1176" s="534"/>
      <c r="H1176" s="534"/>
      <c r="I1176" s="534"/>
      <c r="J1176" s="534"/>
      <c r="K1176" s="534"/>
    </row>
    <row r="1177" spans="2:11">
      <c r="B1177" s="531"/>
      <c r="C1177" s="532"/>
      <c r="D1177" s="534"/>
      <c r="E1177" s="534"/>
      <c r="F1177" s="534"/>
      <c r="G1177" s="534"/>
      <c r="H1177" s="534"/>
      <c r="I1177" s="534"/>
      <c r="J1177" s="534"/>
      <c r="K1177" s="534"/>
    </row>
    <row r="1178" spans="2:11">
      <c r="B1178" s="531"/>
      <c r="C1178" s="532"/>
      <c r="D1178" s="534"/>
      <c r="E1178" s="534"/>
      <c r="F1178" s="534"/>
      <c r="G1178" s="534"/>
      <c r="H1178" s="534"/>
      <c r="I1178" s="534"/>
      <c r="J1178" s="534"/>
      <c r="K1178" s="534"/>
    </row>
    <row r="1179" spans="2:11">
      <c r="B1179" s="531"/>
      <c r="C1179" s="532"/>
      <c r="D1179" s="534"/>
      <c r="E1179" s="534"/>
      <c r="F1179" s="534"/>
      <c r="G1179" s="534"/>
      <c r="H1179" s="534"/>
      <c r="I1179" s="534"/>
      <c r="J1179" s="534"/>
      <c r="K1179" s="534"/>
    </row>
    <row r="1180" spans="2:11">
      <c r="B1180" s="531"/>
      <c r="C1180" s="532"/>
      <c r="D1180" s="534"/>
      <c r="E1180" s="534"/>
      <c r="F1180" s="534"/>
      <c r="G1180" s="534"/>
      <c r="H1180" s="534"/>
      <c r="I1180" s="534"/>
      <c r="J1180" s="534"/>
      <c r="K1180" s="534"/>
    </row>
    <row r="1181" spans="2:11">
      <c r="B1181" s="531"/>
      <c r="C1181" s="532"/>
      <c r="D1181" s="534"/>
      <c r="E1181" s="534"/>
      <c r="F1181" s="534"/>
      <c r="G1181" s="534"/>
      <c r="H1181" s="534"/>
      <c r="I1181" s="534"/>
      <c r="J1181" s="534"/>
      <c r="K1181" s="534"/>
    </row>
    <row r="1182" spans="2:11">
      <c r="B1182" s="531"/>
      <c r="C1182" s="532"/>
      <c r="D1182" s="534"/>
      <c r="E1182" s="534"/>
      <c r="F1182" s="534"/>
      <c r="G1182" s="534"/>
      <c r="H1182" s="534"/>
      <c r="I1182" s="534"/>
      <c r="J1182" s="534"/>
      <c r="K1182" s="534"/>
    </row>
    <row r="1183" spans="2:11">
      <c r="B1183" s="531"/>
      <c r="C1183" s="532"/>
      <c r="D1183" s="534"/>
      <c r="E1183" s="534"/>
      <c r="F1183" s="534"/>
      <c r="G1183" s="534"/>
      <c r="H1183" s="534"/>
      <c r="I1183" s="534"/>
      <c r="J1183" s="534"/>
      <c r="K1183" s="534"/>
    </row>
    <row r="1184" spans="2:11">
      <c r="B1184" s="531"/>
      <c r="C1184" s="532"/>
      <c r="D1184" s="534"/>
      <c r="E1184" s="534"/>
      <c r="F1184" s="534"/>
      <c r="G1184" s="534"/>
      <c r="H1184" s="534"/>
      <c r="I1184" s="534"/>
      <c r="J1184" s="534"/>
      <c r="K1184" s="534"/>
    </row>
    <row r="1185" spans="2:11">
      <c r="B1185" s="531"/>
      <c r="C1185" s="532"/>
      <c r="D1185" s="534"/>
      <c r="E1185" s="534"/>
      <c r="F1185" s="534"/>
      <c r="G1185" s="534"/>
      <c r="H1185" s="534"/>
      <c r="I1185" s="534"/>
      <c r="J1185" s="534"/>
      <c r="K1185" s="534"/>
    </row>
    <row r="1186" spans="2:11">
      <c r="B1186" s="531"/>
      <c r="C1186" s="532"/>
      <c r="D1186" s="534"/>
      <c r="E1186" s="534"/>
      <c r="F1186" s="534"/>
      <c r="G1186" s="534"/>
      <c r="H1186" s="534"/>
      <c r="I1186" s="534"/>
      <c r="J1186" s="534"/>
      <c r="K1186" s="534"/>
    </row>
    <row r="1187" spans="2:11">
      <c r="B1187" s="531"/>
      <c r="C1187" s="532"/>
      <c r="D1187" s="534"/>
      <c r="E1187" s="534"/>
      <c r="F1187" s="534"/>
      <c r="G1187" s="534"/>
      <c r="H1187" s="534"/>
      <c r="I1187" s="534"/>
      <c r="J1187" s="534"/>
      <c r="K1187" s="534"/>
    </row>
    <row r="1188" spans="2:11">
      <c r="B1188" s="531"/>
      <c r="C1188" s="532"/>
      <c r="D1188" s="534"/>
      <c r="E1188" s="534"/>
      <c r="F1188" s="534"/>
      <c r="G1188" s="534"/>
      <c r="H1188" s="534"/>
      <c r="I1188" s="534"/>
      <c r="J1188" s="534"/>
      <c r="K1188" s="534"/>
    </row>
    <row r="1189" spans="2:11">
      <c r="B1189" s="531"/>
      <c r="C1189" s="532"/>
      <c r="D1189" s="534"/>
      <c r="E1189" s="534"/>
      <c r="F1189" s="534"/>
      <c r="G1189" s="534"/>
      <c r="H1189" s="534"/>
      <c r="I1189" s="534"/>
      <c r="J1189" s="534"/>
      <c r="K1189" s="534"/>
    </row>
    <row r="1190" spans="2:11">
      <c r="B1190" s="531"/>
      <c r="C1190" s="532"/>
      <c r="D1190" s="534"/>
      <c r="E1190" s="534"/>
      <c r="F1190" s="534"/>
      <c r="G1190" s="534"/>
      <c r="H1190" s="534"/>
      <c r="I1190" s="534"/>
      <c r="J1190" s="534"/>
      <c r="K1190" s="534"/>
    </row>
    <row r="1191" spans="2:11">
      <c r="B1191" s="531"/>
      <c r="C1191" s="532"/>
      <c r="D1191" s="534"/>
      <c r="E1191" s="534"/>
      <c r="F1191" s="534"/>
      <c r="G1191" s="534"/>
      <c r="H1191" s="534"/>
      <c r="I1191" s="534"/>
      <c r="J1191" s="534"/>
      <c r="K1191" s="534"/>
    </row>
    <row r="1192" spans="2:11">
      <c r="B1192" s="531"/>
      <c r="C1192" s="532"/>
      <c r="D1192" s="534"/>
      <c r="E1192" s="534"/>
      <c r="F1192" s="534"/>
      <c r="G1192" s="534"/>
      <c r="H1192" s="534"/>
      <c r="I1192" s="534"/>
      <c r="J1192" s="534"/>
      <c r="K1192" s="534"/>
    </row>
    <row r="1193" spans="2:11">
      <c r="B1193" s="531"/>
      <c r="C1193" s="532"/>
      <c r="D1193" s="534"/>
      <c r="E1193" s="534"/>
      <c r="F1193" s="534"/>
      <c r="G1193" s="534"/>
      <c r="H1193" s="534"/>
      <c r="I1193" s="534"/>
      <c r="J1193" s="534"/>
      <c r="K1193" s="534"/>
    </row>
    <row r="1194" spans="2:11">
      <c r="B1194" s="531"/>
      <c r="C1194" s="532"/>
      <c r="D1194" s="534"/>
      <c r="E1194" s="534"/>
      <c r="F1194" s="534"/>
      <c r="G1194" s="534"/>
      <c r="H1194" s="534"/>
      <c r="I1194" s="534"/>
      <c r="J1194" s="534"/>
      <c r="K1194" s="534"/>
    </row>
    <row r="1195" spans="2:11">
      <c r="B1195" s="531"/>
      <c r="C1195" s="532"/>
      <c r="D1195" s="534"/>
      <c r="E1195" s="534"/>
      <c r="F1195" s="534"/>
      <c r="G1195" s="534"/>
      <c r="H1195" s="534"/>
      <c r="I1195" s="534"/>
      <c r="J1195" s="534"/>
      <c r="K1195" s="534"/>
    </row>
    <row r="1196" spans="2:11">
      <c r="B1196" s="531"/>
      <c r="C1196" s="532"/>
      <c r="D1196" s="534"/>
      <c r="E1196" s="534"/>
      <c r="F1196" s="534"/>
      <c r="G1196" s="534"/>
      <c r="H1196" s="534"/>
      <c r="I1196" s="534"/>
      <c r="J1196" s="534"/>
      <c r="K1196" s="534"/>
    </row>
    <row r="1197" spans="2:11">
      <c r="B1197" s="531"/>
      <c r="C1197" s="532"/>
      <c r="D1197" s="534"/>
      <c r="E1197" s="534"/>
      <c r="F1197" s="534"/>
      <c r="G1197" s="534"/>
      <c r="H1197" s="534"/>
      <c r="I1197" s="534"/>
      <c r="J1197" s="534"/>
      <c r="K1197" s="534"/>
    </row>
    <row r="1198" spans="2:11">
      <c r="B1198" s="531"/>
      <c r="C1198" s="532"/>
      <c r="D1198" s="534"/>
      <c r="E1198" s="534"/>
      <c r="F1198" s="534"/>
      <c r="G1198" s="534"/>
      <c r="H1198" s="534"/>
      <c r="I1198" s="534"/>
      <c r="J1198" s="534"/>
      <c r="K1198" s="534"/>
    </row>
    <row r="1199" spans="2:11">
      <c r="B1199" s="531"/>
      <c r="C1199" s="532"/>
      <c r="D1199" s="534"/>
      <c r="E1199" s="534"/>
      <c r="F1199" s="534"/>
      <c r="G1199" s="534"/>
      <c r="H1199" s="534"/>
      <c r="I1199" s="534"/>
      <c r="J1199" s="534"/>
      <c r="K1199" s="534"/>
    </row>
    <row r="1200" spans="2:11">
      <c r="B1200" s="531"/>
      <c r="C1200" s="532"/>
      <c r="D1200" s="534"/>
      <c r="E1200" s="534"/>
      <c r="F1200" s="534"/>
      <c r="G1200" s="534"/>
      <c r="H1200" s="534"/>
      <c r="I1200" s="534"/>
      <c r="J1200" s="534"/>
      <c r="K1200" s="534"/>
    </row>
    <row r="1201" spans="2:11">
      <c r="B1201" s="531"/>
      <c r="C1201" s="532"/>
      <c r="D1201" s="534"/>
      <c r="E1201" s="534"/>
      <c r="F1201" s="534"/>
      <c r="G1201" s="534"/>
      <c r="H1201" s="534"/>
      <c r="I1201" s="534"/>
      <c r="J1201" s="534"/>
      <c r="K1201" s="534"/>
    </row>
    <row r="1202" spans="2:11">
      <c r="B1202" s="531"/>
      <c r="C1202" s="532"/>
      <c r="D1202" s="534"/>
      <c r="E1202" s="534"/>
      <c r="F1202" s="534"/>
      <c r="G1202" s="534"/>
      <c r="H1202" s="534"/>
      <c r="I1202" s="534"/>
      <c r="J1202" s="534"/>
      <c r="K1202" s="534"/>
    </row>
    <row r="1203" spans="2:11">
      <c r="B1203" s="531"/>
      <c r="C1203" s="532"/>
      <c r="D1203" s="534"/>
      <c r="E1203" s="534"/>
      <c r="F1203" s="534"/>
      <c r="G1203" s="534"/>
      <c r="H1203" s="534"/>
      <c r="I1203" s="534"/>
      <c r="J1203" s="534"/>
      <c r="K1203" s="534"/>
    </row>
    <row r="1204" spans="2:11">
      <c r="B1204" s="531"/>
      <c r="C1204" s="532"/>
      <c r="D1204" s="534"/>
      <c r="E1204" s="534"/>
      <c r="F1204" s="534"/>
      <c r="G1204" s="534"/>
      <c r="H1204" s="534"/>
      <c r="I1204" s="534"/>
      <c r="J1204" s="534"/>
      <c r="K1204" s="534"/>
    </row>
    <row r="1205" spans="2:11">
      <c r="B1205" s="531"/>
      <c r="C1205" s="532"/>
      <c r="D1205" s="534"/>
      <c r="E1205" s="534"/>
      <c r="F1205" s="534"/>
      <c r="G1205" s="534"/>
      <c r="H1205" s="534"/>
      <c r="I1205" s="534"/>
      <c r="J1205" s="534"/>
      <c r="K1205" s="534"/>
    </row>
    <row r="1206" spans="2:11">
      <c r="B1206" s="531"/>
      <c r="C1206" s="532"/>
      <c r="D1206" s="534"/>
      <c r="E1206" s="534"/>
      <c r="F1206" s="534"/>
      <c r="G1206" s="534"/>
      <c r="H1206" s="534"/>
      <c r="I1206" s="534"/>
      <c r="J1206" s="534"/>
      <c r="K1206" s="534"/>
    </row>
    <row r="1207" spans="2:11">
      <c r="B1207" s="531"/>
      <c r="C1207" s="532"/>
      <c r="D1207" s="534"/>
      <c r="E1207" s="534"/>
      <c r="F1207" s="534"/>
      <c r="G1207" s="534"/>
      <c r="H1207" s="534"/>
      <c r="I1207" s="534"/>
      <c r="J1207" s="534"/>
      <c r="K1207" s="534"/>
    </row>
    <row r="1208" spans="2:11">
      <c r="B1208" s="531"/>
      <c r="C1208" s="532"/>
      <c r="D1208" s="534"/>
      <c r="E1208" s="534"/>
      <c r="F1208" s="534"/>
      <c r="G1208" s="534"/>
      <c r="H1208" s="534"/>
      <c r="I1208" s="534"/>
      <c r="J1208" s="534"/>
      <c r="K1208" s="534"/>
    </row>
    <row r="1209" spans="2:11">
      <c r="B1209" s="531"/>
      <c r="C1209" s="532"/>
      <c r="D1209" s="534"/>
      <c r="E1209" s="534"/>
      <c r="F1209" s="534"/>
      <c r="G1209" s="534"/>
      <c r="H1209" s="534"/>
      <c r="I1209" s="534"/>
      <c r="J1209" s="534"/>
      <c r="K1209" s="534"/>
    </row>
    <row r="1210" spans="2:11">
      <c r="B1210" s="531"/>
      <c r="C1210" s="532"/>
      <c r="D1210" s="534"/>
      <c r="E1210" s="534"/>
      <c r="F1210" s="534"/>
      <c r="G1210" s="534"/>
      <c r="H1210" s="534"/>
      <c r="I1210" s="534"/>
      <c r="J1210" s="534"/>
      <c r="K1210" s="534"/>
    </row>
    <row r="1211" spans="2:11">
      <c r="B1211" s="531"/>
      <c r="C1211" s="532"/>
      <c r="D1211" s="534"/>
      <c r="E1211" s="534"/>
      <c r="F1211" s="534"/>
      <c r="G1211" s="534"/>
      <c r="H1211" s="534"/>
      <c r="I1211" s="534"/>
      <c r="J1211" s="534"/>
      <c r="K1211" s="534"/>
    </row>
    <row r="1212" spans="2:11">
      <c r="B1212" s="531"/>
      <c r="C1212" s="532"/>
      <c r="D1212" s="534"/>
      <c r="E1212" s="534"/>
      <c r="F1212" s="534"/>
      <c r="G1212" s="534"/>
      <c r="H1212" s="534"/>
      <c r="I1212" s="534"/>
      <c r="J1212" s="534"/>
      <c r="K1212" s="534"/>
    </row>
    <row r="1213" spans="2:11">
      <c r="B1213" s="531"/>
      <c r="C1213" s="532"/>
      <c r="D1213" s="534"/>
      <c r="E1213" s="534"/>
      <c r="F1213" s="534"/>
      <c r="G1213" s="534"/>
      <c r="H1213" s="534"/>
      <c r="I1213" s="534"/>
      <c r="J1213" s="534"/>
      <c r="K1213" s="534"/>
    </row>
    <row r="1214" spans="2:11">
      <c r="B1214" s="531"/>
      <c r="C1214" s="532"/>
      <c r="D1214" s="534"/>
      <c r="E1214" s="534"/>
      <c r="F1214" s="534"/>
      <c r="G1214" s="534"/>
      <c r="H1214" s="534"/>
      <c r="I1214" s="534"/>
      <c r="J1214" s="534"/>
      <c r="K1214" s="534"/>
    </row>
    <row r="1215" spans="2:11">
      <c r="B1215" s="531"/>
      <c r="C1215" s="532"/>
      <c r="D1215" s="534"/>
      <c r="E1215" s="534"/>
      <c r="F1215" s="534"/>
      <c r="G1215" s="534"/>
      <c r="H1215" s="534"/>
      <c r="I1215" s="534"/>
      <c r="J1215" s="534"/>
      <c r="K1215" s="534"/>
    </row>
    <row r="1216" spans="2:11">
      <c r="B1216" s="531"/>
      <c r="C1216" s="532"/>
      <c r="D1216" s="534"/>
      <c r="E1216" s="534"/>
      <c r="F1216" s="534"/>
      <c r="G1216" s="534"/>
      <c r="H1216" s="534"/>
      <c r="I1216" s="534"/>
      <c r="J1216" s="534"/>
      <c r="K1216" s="534"/>
    </row>
    <row r="1217" spans="2:11">
      <c r="B1217" s="531"/>
      <c r="C1217" s="532"/>
      <c r="D1217" s="534"/>
      <c r="E1217" s="534"/>
      <c r="F1217" s="534"/>
      <c r="G1217" s="534"/>
      <c r="H1217" s="534"/>
      <c r="I1217" s="534"/>
      <c r="J1217" s="534"/>
      <c r="K1217" s="534"/>
    </row>
    <row r="1218" spans="2:11">
      <c r="B1218" s="531"/>
      <c r="C1218" s="532"/>
      <c r="D1218" s="534"/>
      <c r="E1218" s="534"/>
      <c r="F1218" s="534"/>
      <c r="G1218" s="534"/>
      <c r="H1218" s="534"/>
      <c r="I1218" s="534"/>
      <c r="J1218" s="534"/>
      <c r="K1218" s="534"/>
    </row>
    <row r="1219" spans="2:11">
      <c r="B1219" s="531"/>
      <c r="C1219" s="532"/>
      <c r="D1219" s="534"/>
      <c r="E1219" s="534"/>
      <c r="F1219" s="534"/>
      <c r="G1219" s="534"/>
      <c r="H1219" s="534"/>
      <c r="I1219" s="534"/>
      <c r="J1219" s="534"/>
      <c r="K1219" s="534"/>
    </row>
    <row r="1220" spans="2:11">
      <c r="B1220" s="531"/>
      <c r="C1220" s="532"/>
      <c r="D1220" s="534"/>
      <c r="E1220" s="534"/>
      <c r="F1220" s="534"/>
      <c r="G1220" s="534"/>
      <c r="H1220" s="534"/>
      <c r="I1220" s="534"/>
      <c r="J1220" s="534"/>
      <c r="K1220" s="534"/>
    </row>
    <row r="1221" spans="2:11">
      <c r="B1221" s="531"/>
      <c r="C1221" s="532"/>
      <c r="D1221" s="534"/>
      <c r="E1221" s="534"/>
      <c r="F1221" s="534"/>
      <c r="G1221" s="534"/>
      <c r="H1221" s="534"/>
      <c r="I1221" s="534"/>
      <c r="J1221" s="534"/>
      <c r="K1221" s="534"/>
    </row>
    <row r="1222" spans="2:11">
      <c r="B1222" s="531"/>
      <c r="C1222" s="532"/>
      <c r="D1222" s="534"/>
      <c r="E1222" s="534"/>
      <c r="F1222" s="534"/>
      <c r="G1222" s="534"/>
      <c r="H1222" s="534"/>
      <c r="I1222" s="534"/>
      <c r="J1222" s="534"/>
      <c r="K1222" s="534"/>
    </row>
    <row r="1223" spans="2:11">
      <c r="B1223" s="531"/>
      <c r="C1223" s="532"/>
      <c r="D1223" s="534"/>
      <c r="E1223" s="534"/>
      <c r="F1223" s="534"/>
      <c r="G1223" s="534"/>
      <c r="H1223" s="534"/>
      <c r="I1223" s="534"/>
      <c r="J1223" s="534"/>
      <c r="K1223" s="534"/>
    </row>
    <row r="1224" spans="2:11">
      <c r="B1224" s="531"/>
      <c r="C1224" s="532"/>
      <c r="D1224" s="534"/>
      <c r="E1224" s="534"/>
      <c r="F1224" s="534"/>
      <c r="G1224" s="534"/>
      <c r="H1224" s="534"/>
      <c r="I1224" s="534"/>
      <c r="J1224" s="534"/>
      <c r="K1224" s="534"/>
    </row>
    <row r="1225" spans="2:11">
      <c r="B1225" s="531"/>
      <c r="C1225" s="532"/>
      <c r="D1225" s="534"/>
      <c r="E1225" s="534"/>
      <c r="F1225" s="534"/>
      <c r="G1225" s="534"/>
      <c r="H1225" s="534"/>
      <c r="I1225" s="534"/>
      <c r="J1225" s="534"/>
      <c r="K1225" s="534"/>
    </row>
    <row r="1226" spans="2:11">
      <c r="B1226" s="531"/>
      <c r="C1226" s="532"/>
      <c r="D1226" s="534"/>
      <c r="E1226" s="534"/>
      <c r="F1226" s="534"/>
      <c r="G1226" s="534"/>
      <c r="H1226" s="534"/>
      <c r="I1226" s="534"/>
      <c r="J1226" s="534"/>
      <c r="K1226" s="534"/>
    </row>
    <row r="1227" spans="2:11">
      <c r="B1227" s="531"/>
      <c r="C1227" s="532"/>
      <c r="D1227" s="534"/>
      <c r="E1227" s="534"/>
      <c r="F1227" s="534"/>
      <c r="G1227" s="534"/>
      <c r="H1227" s="534"/>
      <c r="I1227" s="534"/>
      <c r="J1227" s="534"/>
      <c r="K1227" s="534"/>
    </row>
    <row r="1228" spans="2:11">
      <c r="B1228" s="531"/>
      <c r="C1228" s="532"/>
      <c r="D1228" s="534"/>
      <c r="E1228" s="534"/>
      <c r="F1228" s="534"/>
      <c r="G1228" s="534"/>
      <c r="H1228" s="534"/>
      <c r="I1228" s="534"/>
      <c r="J1228" s="534"/>
      <c r="K1228" s="534"/>
    </row>
    <row r="1229" spans="2:11">
      <c r="B1229" s="531"/>
      <c r="C1229" s="532"/>
      <c r="D1229" s="534"/>
      <c r="E1229" s="534"/>
      <c r="F1229" s="534"/>
      <c r="G1229" s="534"/>
      <c r="H1229" s="534"/>
      <c r="I1229" s="534"/>
      <c r="J1229" s="534"/>
      <c r="K1229" s="534"/>
    </row>
    <row r="1230" spans="2:11">
      <c r="B1230" s="531"/>
      <c r="C1230" s="532"/>
      <c r="D1230" s="534"/>
      <c r="E1230" s="534"/>
      <c r="F1230" s="534"/>
      <c r="G1230" s="534"/>
      <c r="H1230" s="534"/>
      <c r="I1230" s="534"/>
      <c r="J1230" s="534"/>
      <c r="K1230" s="534"/>
    </row>
    <row r="1231" spans="2:11">
      <c r="B1231" s="531"/>
      <c r="C1231" s="532"/>
      <c r="D1231" s="534"/>
      <c r="E1231" s="534"/>
      <c r="F1231" s="534"/>
      <c r="G1231" s="534"/>
      <c r="H1231" s="534"/>
      <c r="I1231" s="534"/>
      <c r="J1231" s="534"/>
      <c r="K1231" s="534"/>
    </row>
    <row r="1232" spans="2:11">
      <c r="B1232" s="531"/>
      <c r="C1232" s="532"/>
      <c r="D1232" s="534"/>
      <c r="E1232" s="534"/>
      <c r="F1232" s="534"/>
      <c r="G1232" s="534"/>
      <c r="H1232" s="534"/>
      <c r="I1232" s="534"/>
      <c r="J1232" s="534"/>
      <c r="K1232" s="534"/>
    </row>
    <row r="1233" spans="2:11">
      <c r="B1233" s="531"/>
      <c r="C1233" s="532"/>
      <c r="D1233" s="534"/>
      <c r="E1233" s="534"/>
      <c r="F1233" s="534"/>
      <c r="G1233" s="534"/>
      <c r="H1233" s="534"/>
      <c r="I1233" s="534"/>
      <c r="J1233" s="534"/>
      <c r="K1233" s="534"/>
    </row>
    <row r="1234" spans="2:11">
      <c r="B1234" s="531"/>
      <c r="C1234" s="532"/>
      <c r="D1234" s="534"/>
      <c r="E1234" s="534"/>
      <c r="F1234" s="534"/>
      <c r="G1234" s="534"/>
      <c r="H1234" s="534"/>
      <c r="I1234" s="534"/>
      <c r="J1234" s="534"/>
      <c r="K1234" s="534"/>
    </row>
    <row r="1235" spans="2:11">
      <c r="B1235" s="531"/>
      <c r="C1235" s="532"/>
      <c r="D1235" s="534"/>
      <c r="E1235" s="534"/>
      <c r="F1235" s="534"/>
      <c r="G1235" s="534"/>
      <c r="H1235" s="534"/>
      <c r="I1235" s="534"/>
      <c r="J1235" s="534"/>
      <c r="K1235" s="534"/>
    </row>
    <row r="1236" spans="2:11">
      <c r="B1236" s="531"/>
      <c r="C1236" s="532"/>
      <c r="D1236" s="534"/>
      <c r="E1236" s="534"/>
      <c r="F1236" s="534"/>
      <c r="G1236" s="534"/>
      <c r="H1236" s="534"/>
      <c r="I1236" s="534"/>
      <c r="J1236" s="534"/>
      <c r="K1236" s="534"/>
    </row>
    <row r="1237" spans="2:11">
      <c r="B1237" s="531"/>
      <c r="C1237" s="532"/>
      <c r="D1237" s="534"/>
      <c r="E1237" s="534"/>
      <c r="F1237" s="534"/>
      <c r="G1237" s="534"/>
      <c r="H1237" s="534"/>
      <c r="I1237" s="534"/>
      <c r="J1237" s="534"/>
      <c r="K1237" s="534"/>
    </row>
    <row r="1238" spans="2:11">
      <c r="B1238" s="531"/>
      <c r="C1238" s="532"/>
      <c r="D1238" s="534"/>
      <c r="E1238" s="534"/>
      <c r="F1238" s="534"/>
      <c r="G1238" s="534"/>
      <c r="H1238" s="534"/>
      <c r="I1238" s="534"/>
      <c r="J1238" s="534"/>
      <c r="K1238" s="534"/>
    </row>
    <row r="1239" spans="2:11">
      <c r="B1239" s="531"/>
      <c r="C1239" s="532"/>
      <c r="D1239" s="534"/>
      <c r="E1239" s="534"/>
      <c r="F1239" s="534"/>
      <c r="G1239" s="534"/>
      <c r="H1239" s="534"/>
      <c r="I1239" s="534"/>
      <c r="J1239" s="534"/>
      <c r="K1239" s="534"/>
    </row>
    <row r="1240" spans="2:11">
      <c r="B1240" s="531"/>
      <c r="C1240" s="532"/>
      <c r="D1240" s="534"/>
      <c r="E1240" s="534"/>
      <c r="F1240" s="534"/>
      <c r="G1240" s="534"/>
      <c r="H1240" s="534"/>
      <c r="I1240" s="534"/>
      <c r="J1240" s="534"/>
      <c r="K1240" s="534"/>
    </row>
    <row r="1241" spans="2:11">
      <c r="B1241" s="531"/>
      <c r="C1241" s="532"/>
      <c r="D1241" s="534"/>
      <c r="E1241" s="534"/>
      <c r="F1241" s="534"/>
      <c r="G1241" s="534"/>
      <c r="H1241" s="534"/>
      <c r="I1241" s="534"/>
      <c r="J1241" s="534"/>
      <c r="K1241" s="534"/>
    </row>
    <row r="1242" spans="2:11">
      <c r="B1242" s="531"/>
      <c r="C1242" s="532"/>
      <c r="D1242" s="534"/>
      <c r="E1242" s="534"/>
      <c r="F1242" s="534"/>
      <c r="G1242" s="534"/>
      <c r="H1242" s="534"/>
      <c r="I1242" s="534"/>
      <c r="J1242" s="534"/>
      <c r="K1242" s="534"/>
    </row>
    <row r="1243" spans="2:11">
      <c r="B1243" s="531"/>
      <c r="C1243" s="532"/>
      <c r="D1243" s="534"/>
      <c r="E1243" s="534"/>
      <c r="F1243" s="534"/>
      <c r="G1243" s="534"/>
      <c r="H1243" s="534"/>
      <c r="I1243" s="534"/>
      <c r="J1243" s="534"/>
      <c r="K1243" s="534"/>
    </row>
    <row r="1244" spans="2:11">
      <c r="B1244" s="531"/>
      <c r="C1244" s="532"/>
      <c r="D1244" s="534"/>
      <c r="E1244" s="534"/>
      <c r="F1244" s="534"/>
      <c r="G1244" s="534"/>
      <c r="H1244" s="534"/>
      <c r="I1244" s="534"/>
      <c r="J1244" s="534"/>
      <c r="K1244" s="534"/>
    </row>
    <row r="1245" spans="2:11">
      <c r="B1245" s="531"/>
      <c r="C1245" s="532"/>
      <c r="D1245" s="534"/>
      <c r="E1245" s="534"/>
      <c r="F1245" s="534"/>
      <c r="G1245" s="534"/>
      <c r="H1245" s="534"/>
      <c r="I1245" s="534"/>
      <c r="J1245" s="534"/>
      <c r="K1245" s="534"/>
    </row>
    <row r="1246" spans="2:11">
      <c r="B1246" s="531"/>
      <c r="C1246" s="532"/>
      <c r="D1246" s="534"/>
      <c r="E1246" s="534"/>
      <c r="F1246" s="534"/>
      <c r="G1246" s="534"/>
      <c r="H1246" s="534"/>
      <c r="I1246" s="534"/>
      <c r="J1246" s="534"/>
      <c r="K1246" s="534"/>
    </row>
    <row r="1247" spans="2:11">
      <c r="B1247" s="531"/>
      <c r="C1247" s="532"/>
      <c r="D1247" s="534"/>
      <c r="E1247" s="534"/>
      <c r="F1247" s="534"/>
      <c r="G1247" s="534"/>
      <c r="H1247" s="534"/>
      <c r="I1247" s="534"/>
      <c r="J1247" s="534"/>
      <c r="K1247" s="534"/>
    </row>
    <row r="1248" spans="2:11">
      <c r="B1248" s="531"/>
      <c r="C1248" s="532"/>
      <c r="D1248" s="534"/>
      <c r="E1248" s="534"/>
      <c r="F1248" s="534"/>
      <c r="G1248" s="534"/>
      <c r="H1248" s="534"/>
      <c r="I1248" s="534"/>
      <c r="J1248" s="534"/>
      <c r="K1248" s="534"/>
    </row>
    <row r="1249" spans="2:11">
      <c r="B1249" s="531"/>
      <c r="C1249" s="532"/>
      <c r="D1249" s="534"/>
      <c r="E1249" s="534"/>
      <c r="F1249" s="534"/>
      <c r="G1249" s="534"/>
      <c r="H1249" s="534"/>
      <c r="I1249" s="534"/>
      <c r="J1249" s="534"/>
      <c r="K1249" s="534"/>
    </row>
    <row r="1250" spans="2:11">
      <c r="B1250" s="531"/>
      <c r="C1250" s="532"/>
      <c r="D1250" s="534"/>
      <c r="E1250" s="534"/>
      <c r="F1250" s="534"/>
      <c r="G1250" s="534"/>
      <c r="H1250" s="534"/>
      <c r="I1250" s="534"/>
      <c r="J1250" s="534"/>
      <c r="K1250" s="534"/>
    </row>
    <row r="1251" spans="2:11">
      <c r="B1251" s="531"/>
      <c r="C1251" s="532"/>
      <c r="D1251" s="534"/>
      <c r="E1251" s="534"/>
      <c r="F1251" s="534"/>
      <c r="G1251" s="534"/>
      <c r="H1251" s="534"/>
      <c r="I1251" s="534"/>
      <c r="J1251" s="534"/>
      <c r="K1251" s="534"/>
    </row>
    <row r="1252" spans="2:11">
      <c r="B1252" s="531"/>
      <c r="C1252" s="532"/>
      <c r="D1252" s="534"/>
      <c r="E1252" s="534"/>
      <c r="F1252" s="534"/>
      <c r="G1252" s="534"/>
      <c r="H1252" s="534"/>
      <c r="I1252" s="534"/>
      <c r="J1252" s="534"/>
      <c r="K1252" s="534"/>
    </row>
    <row r="1253" spans="2:11">
      <c r="B1253" s="531"/>
      <c r="C1253" s="532"/>
      <c r="D1253" s="534"/>
      <c r="E1253" s="534"/>
      <c r="F1253" s="534"/>
      <c r="G1253" s="534"/>
      <c r="H1253" s="534"/>
      <c r="I1253" s="534"/>
      <c r="J1253" s="534"/>
      <c r="K1253" s="534"/>
    </row>
    <row r="1254" spans="2:11">
      <c r="B1254" s="531"/>
      <c r="C1254" s="532"/>
      <c r="D1254" s="534"/>
      <c r="E1254" s="534"/>
      <c r="F1254" s="534"/>
      <c r="G1254" s="534"/>
      <c r="H1254" s="534"/>
      <c r="I1254" s="534"/>
      <c r="J1254" s="534"/>
      <c r="K1254" s="534"/>
    </row>
    <row r="1255" spans="2:11">
      <c r="B1255" s="531"/>
      <c r="C1255" s="532"/>
      <c r="D1255" s="534"/>
      <c r="E1255" s="534"/>
      <c r="F1255" s="534"/>
      <c r="G1255" s="534"/>
      <c r="H1255" s="534"/>
      <c r="I1255" s="534"/>
      <c r="J1255" s="534"/>
      <c r="K1255" s="534"/>
    </row>
    <row r="1256" spans="2:11">
      <c r="B1256" s="531"/>
      <c r="C1256" s="532"/>
      <c r="D1256" s="534"/>
      <c r="E1256" s="534"/>
      <c r="F1256" s="534"/>
      <c r="G1256" s="534"/>
      <c r="H1256" s="534"/>
      <c r="I1256" s="534"/>
      <c r="J1256" s="534"/>
      <c r="K1256" s="534"/>
    </row>
    <row r="1257" spans="2:11">
      <c r="B1257" s="531"/>
      <c r="C1257" s="532"/>
      <c r="D1257" s="534"/>
      <c r="E1257" s="534"/>
      <c r="F1257" s="534"/>
      <c r="G1257" s="534"/>
      <c r="H1257" s="534"/>
      <c r="I1257" s="534"/>
      <c r="J1257" s="534"/>
      <c r="K1257" s="534"/>
    </row>
    <row r="1258" spans="2:11">
      <c r="B1258" s="531"/>
      <c r="C1258" s="532"/>
      <c r="D1258" s="534"/>
      <c r="E1258" s="534"/>
      <c r="F1258" s="534"/>
      <c r="G1258" s="534"/>
      <c r="H1258" s="534"/>
      <c r="I1258" s="534"/>
      <c r="J1258" s="534"/>
      <c r="K1258" s="534"/>
    </row>
    <row r="1259" spans="2:11">
      <c r="B1259" s="531"/>
      <c r="C1259" s="532"/>
      <c r="D1259" s="534"/>
      <c r="E1259" s="534"/>
      <c r="F1259" s="534"/>
      <c r="G1259" s="534"/>
      <c r="H1259" s="534"/>
      <c r="I1259" s="534"/>
      <c r="J1259" s="534"/>
      <c r="K1259" s="534"/>
    </row>
    <row r="1260" spans="2:11">
      <c r="B1260" s="531"/>
      <c r="C1260" s="532"/>
      <c r="D1260" s="534"/>
      <c r="E1260" s="534"/>
      <c r="F1260" s="534"/>
      <c r="G1260" s="534"/>
      <c r="H1260" s="534"/>
      <c r="I1260" s="534"/>
      <c r="J1260" s="534"/>
      <c r="K1260" s="534"/>
    </row>
    <row r="1261" spans="2:11">
      <c r="B1261" s="531"/>
      <c r="C1261" s="532"/>
      <c r="D1261" s="534"/>
      <c r="E1261" s="534"/>
      <c r="F1261" s="534"/>
      <c r="G1261" s="534"/>
      <c r="H1261" s="534"/>
      <c r="I1261" s="534"/>
      <c r="J1261" s="534"/>
      <c r="K1261" s="534"/>
    </row>
    <row r="1262" spans="2:11">
      <c r="B1262" s="531"/>
      <c r="C1262" s="532"/>
      <c r="D1262" s="534"/>
      <c r="E1262" s="534"/>
      <c r="F1262" s="534"/>
      <c r="G1262" s="534"/>
      <c r="H1262" s="534"/>
      <c r="I1262" s="534"/>
      <c r="J1262" s="534"/>
      <c r="K1262" s="534"/>
    </row>
    <row r="1263" spans="2:11">
      <c r="B1263" s="531"/>
      <c r="C1263" s="532"/>
      <c r="D1263" s="534"/>
      <c r="E1263" s="534"/>
      <c r="F1263" s="534"/>
      <c r="G1263" s="534"/>
      <c r="H1263" s="534"/>
      <c r="I1263" s="534"/>
      <c r="J1263" s="534"/>
      <c r="K1263" s="534"/>
    </row>
    <row r="1264" spans="2:11">
      <c r="B1264" s="531"/>
      <c r="C1264" s="532"/>
      <c r="D1264" s="534"/>
      <c r="E1264" s="534"/>
      <c r="F1264" s="534"/>
      <c r="G1264" s="534"/>
      <c r="H1264" s="534"/>
      <c r="I1264" s="534"/>
      <c r="J1264" s="534"/>
      <c r="K1264" s="534"/>
    </row>
    <row r="1265" spans="2:11">
      <c r="B1265" s="531"/>
      <c r="C1265" s="532"/>
      <c r="D1265" s="534"/>
      <c r="E1265" s="534"/>
      <c r="F1265" s="534"/>
      <c r="G1265" s="534"/>
      <c r="H1265" s="534"/>
      <c r="I1265" s="534"/>
      <c r="J1265" s="534"/>
      <c r="K1265" s="534"/>
    </row>
    <row r="1266" spans="2:11">
      <c r="B1266" s="531"/>
      <c r="C1266" s="532"/>
      <c r="D1266" s="534"/>
      <c r="E1266" s="534"/>
      <c r="F1266" s="534"/>
      <c r="G1266" s="534"/>
      <c r="H1266" s="534"/>
      <c r="I1266" s="534"/>
      <c r="J1266" s="534"/>
      <c r="K1266" s="534"/>
    </row>
    <row r="1267" spans="2:11">
      <c r="B1267" s="531"/>
      <c r="C1267" s="532"/>
      <c r="D1267" s="534"/>
      <c r="E1267" s="534"/>
      <c r="F1267" s="534"/>
      <c r="G1267" s="534"/>
      <c r="H1267" s="534"/>
      <c r="I1267" s="534"/>
      <c r="J1267" s="534"/>
      <c r="K1267" s="534"/>
    </row>
    <row r="1268" spans="2:11">
      <c r="B1268" s="531"/>
      <c r="C1268" s="532"/>
      <c r="D1268" s="534"/>
      <c r="E1268" s="534"/>
      <c r="F1268" s="534"/>
      <c r="G1268" s="534"/>
      <c r="H1268" s="534"/>
      <c r="I1268" s="534"/>
      <c r="J1268" s="534"/>
      <c r="K1268" s="534"/>
    </row>
    <row r="1269" spans="2:11">
      <c r="B1269" s="531"/>
      <c r="C1269" s="532"/>
      <c r="D1269" s="534"/>
      <c r="E1269" s="534"/>
      <c r="F1269" s="534"/>
      <c r="G1269" s="534"/>
      <c r="H1269" s="534"/>
      <c r="I1269" s="534"/>
      <c r="J1269" s="534"/>
      <c r="K1269" s="534"/>
    </row>
    <row r="1270" spans="2:11">
      <c r="B1270" s="531"/>
      <c r="C1270" s="532"/>
      <c r="D1270" s="534"/>
      <c r="E1270" s="534"/>
      <c r="F1270" s="534"/>
      <c r="G1270" s="534"/>
      <c r="H1270" s="534"/>
      <c r="I1270" s="534"/>
      <c r="J1270" s="534"/>
      <c r="K1270" s="534"/>
    </row>
    <row r="1271" spans="2:11">
      <c r="B1271" s="531"/>
      <c r="C1271" s="532"/>
      <c r="D1271" s="534"/>
      <c r="E1271" s="534"/>
      <c r="F1271" s="534"/>
      <c r="G1271" s="534"/>
      <c r="H1271" s="534"/>
      <c r="I1271" s="534"/>
      <c r="J1271" s="534"/>
      <c r="K1271" s="534"/>
    </row>
    <row r="1272" spans="2:11">
      <c r="B1272" s="531"/>
      <c r="C1272" s="532"/>
      <c r="D1272" s="534"/>
      <c r="E1272" s="534"/>
      <c r="F1272" s="534"/>
      <c r="G1272" s="534"/>
      <c r="H1272" s="534"/>
      <c r="I1272" s="534"/>
      <c r="J1272" s="534"/>
      <c r="K1272" s="534"/>
    </row>
    <row r="1273" spans="2:11">
      <c r="B1273" s="531"/>
      <c r="C1273" s="532"/>
      <c r="D1273" s="534"/>
      <c r="E1273" s="534"/>
      <c r="F1273" s="534"/>
      <c r="G1273" s="534"/>
      <c r="H1273" s="534"/>
      <c r="I1273" s="534"/>
      <c r="J1273" s="534"/>
      <c r="K1273" s="534"/>
    </row>
    <row r="1274" spans="2:11">
      <c r="B1274" s="531"/>
      <c r="C1274" s="532"/>
      <c r="D1274" s="534"/>
      <c r="E1274" s="534"/>
      <c r="F1274" s="534"/>
      <c r="G1274" s="534"/>
      <c r="H1274" s="534"/>
      <c r="I1274" s="534"/>
      <c r="J1274" s="534"/>
      <c r="K1274" s="534"/>
    </row>
    <row r="1275" spans="2:11">
      <c r="B1275" s="531"/>
      <c r="C1275" s="532"/>
      <c r="D1275" s="534"/>
      <c r="E1275" s="534"/>
      <c r="F1275" s="534"/>
      <c r="G1275" s="534"/>
      <c r="H1275" s="534"/>
      <c r="I1275" s="534"/>
      <c r="J1275" s="534"/>
      <c r="K1275" s="534"/>
    </row>
    <row r="1276" spans="2:11">
      <c r="B1276" s="531"/>
      <c r="C1276" s="532"/>
      <c r="D1276" s="534"/>
      <c r="E1276" s="534"/>
      <c r="F1276" s="534"/>
      <c r="G1276" s="534"/>
      <c r="H1276" s="534"/>
      <c r="I1276" s="534"/>
      <c r="J1276" s="534"/>
      <c r="K1276" s="534"/>
    </row>
    <row r="1277" spans="2:11">
      <c r="B1277" s="531"/>
      <c r="C1277" s="532"/>
      <c r="D1277" s="534"/>
      <c r="E1277" s="534"/>
      <c r="F1277" s="534"/>
      <c r="G1277" s="534"/>
      <c r="H1277" s="534"/>
      <c r="I1277" s="534"/>
      <c r="J1277" s="534"/>
      <c r="K1277" s="534"/>
    </row>
    <row r="1278" spans="2:11">
      <c r="B1278" s="531"/>
      <c r="C1278" s="532"/>
      <c r="D1278" s="534"/>
      <c r="E1278" s="534"/>
      <c r="F1278" s="534"/>
      <c r="G1278" s="534"/>
      <c r="H1278" s="534"/>
      <c r="I1278" s="534"/>
      <c r="J1278" s="534"/>
      <c r="K1278" s="534"/>
    </row>
    <row r="1279" spans="2:11">
      <c r="B1279" s="531"/>
      <c r="C1279" s="532"/>
      <c r="D1279" s="534"/>
      <c r="E1279" s="534"/>
      <c r="F1279" s="534"/>
      <c r="G1279" s="534"/>
      <c r="H1279" s="534"/>
      <c r="I1279" s="534"/>
      <c r="J1279" s="534"/>
      <c r="K1279" s="534"/>
    </row>
    <row r="1280" spans="2:11">
      <c r="B1280" s="531"/>
      <c r="C1280" s="532"/>
      <c r="D1280" s="534"/>
      <c r="E1280" s="534"/>
      <c r="F1280" s="534"/>
      <c r="G1280" s="534"/>
      <c r="H1280" s="534"/>
      <c r="I1280" s="534"/>
      <c r="J1280" s="534"/>
      <c r="K1280" s="534"/>
    </row>
    <row r="1281" spans="2:11">
      <c r="B1281" s="531"/>
      <c r="C1281" s="532"/>
      <c r="D1281" s="534"/>
      <c r="E1281" s="534"/>
      <c r="F1281" s="534"/>
      <c r="G1281" s="534"/>
      <c r="H1281" s="534"/>
      <c r="I1281" s="534"/>
      <c r="J1281" s="534"/>
      <c r="K1281" s="534"/>
    </row>
    <row r="1282" spans="2:11">
      <c r="B1282" s="531"/>
      <c r="C1282" s="532"/>
      <c r="D1282" s="534"/>
      <c r="E1282" s="534"/>
      <c r="F1282" s="534"/>
      <c r="G1282" s="534"/>
      <c r="H1282" s="534"/>
      <c r="I1282" s="534"/>
      <c r="J1282" s="534"/>
      <c r="K1282" s="534"/>
    </row>
    <row r="1283" spans="2:11">
      <c r="B1283" s="531"/>
      <c r="C1283" s="532"/>
      <c r="D1283" s="534"/>
      <c r="E1283" s="534"/>
      <c r="F1283" s="534"/>
      <c r="G1283" s="534"/>
      <c r="H1283" s="534"/>
      <c r="I1283" s="534"/>
      <c r="J1283" s="534"/>
      <c r="K1283" s="534"/>
    </row>
    <row r="1284" spans="2:11">
      <c r="B1284" s="531"/>
      <c r="C1284" s="532"/>
      <c r="D1284" s="534"/>
      <c r="E1284" s="534"/>
      <c r="F1284" s="534"/>
      <c r="G1284" s="534"/>
      <c r="H1284" s="534"/>
      <c r="I1284" s="534"/>
      <c r="J1284" s="534"/>
      <c r="K1284" s="534"/>
    </row>
    <row r="1285" spans="2:11">
      <c r="B1285" s="531"/>
      <c r="C1285" s="532"/>
      <c r="D1285" s="534"/>
      <c r="E1285" s="534"/>
      <c r="F1285" s="534"/>
      <c r="G1285" s="534"/>
      <c r="H1285" s="534"/>
      <c r="I1285" s="534"/>
      <c r="J1285" s="534"/>
      <c r="K1285" s="534"/>
    </row>
    <row r="1286" spans="2:11">
      <c r="B1286" s="531"/>
      <c r="C1286" s="532"/>
      <c r="D1286" s="534"/>
      <c r="E1286" s="534"/>
      <c r="F1286" s="534"/>
      <c r="G1286" s="534"/>
      <c r="H1286" s="534"/>
      <c r="I1286" s="534"/>
      <c r="J1286" s="534"/>
      <c r="K1286" s="534"/>
    </row>
    <row r="1287" spans="2:11">
      <c r="B1287" s="531"/>
      <c r="C1287" s="532"/>
      <c r="D1287" s="534"/>
      <c r="E1287" s="534"/>
      <c r="F1287" s="534"/>
      <c r="G1287" s="534"/>
      <c r="H1287" s="534"/>
      <c r="I1287" s="534"/>
      <c r="J1287" s="534"/>
      <c r="K1287" s="534"/>
    </row>
    <row r="1288" spans="2:11">
      <c r="B1288" s="531"/>
      <c r="C1288" s="532"/>
      <c r="D1288" s="534"/>
      <c r="E1288" s="534"/>
      <c r="F1288" s="534"/>
      <c r="G1288" s="534"/>
      <c r="H1288" s="534"/>
      <c r="I1288" s="534"/>
      <c r="J1288" s="534"/>
      <c r="K1288" s="534"/>
    </row>
    <row r="1289" spans="2:11">
      <c r="B1289" s="531"/>
      <c r="C1289" s="532"/>
      <c r="D1289" s="534"/>
      <c r="E1289" s="534"/>
      <c r="F1289" s="534"/>
      <c r="G1289" s="534"/>
      <c r="H1289" s="534"/>
      <c r="I1289" s="534"/>
      <c r="J1289" s="534"/>
      <c r="K1289" s="534"/>
    </row>
    <row r="1290" spans="2:11">
      <c r="B1290" s="531"/>
      <c r="C1290" s="532"/>
      <c r="D1290" s="534"/>
      <c r="E1290" s="534"/>
      <c r="F1290" s="534"/>
      <c r="G1290" s="534"/>
      <c r="H1290" s="534"/>
      <c r="I1290" s="534"/>
      <c r="J1290" s="534"/>
      <c r="K1290" s="534"/>
    </row>
    <row r="1291" spans="2:11">
      <c r="B1291" s="531"/>
      <c r="C1291" s="532"/>
      <c r="D1291" s="534"/>
      <c r="E1291" s="534"/>
      <c r="F1291" s="534"/>
      <c r="G1291" s="534"/>
      <c r="H1291" s="534"/>
      <c r="I1291" s="534"/>
      <c r="J1291" s="534"/>
      <c r="K1291" s="534"/>
    </row>
    <row r="1292" spans="2:11">
      <c r="B1292" s="531"/>
      <c r="C1292" s="532"/>
      <c r="D1292" s="534"/>
      <c r="E1292" s="534"/>
      <c r="F1292" s="534"/>
      <c r="G1292" s="534"/>
      <c r="H1292" s="534"/>
      <c r="I1292" s="534"/>
      <c r="J1292" s="534"/>
      <c r="K1292" s="534"/>
    </row>
    <row r="1293" spans="2:11">
      <c r="B1293" s="531"/>
      <c r="C1293" s="532"/>
      <c r="D1293" s="534"/>
      <c r="E1293" s="534"/>
      <c r="F1293" s="534"/>
      <c r="G1293" s="534"/>
      <c r="H1293" s="534"/>
      <c r="I1293" s="534"/>
      <c r="J1293" s="534"/>
      <c r="K1293" s="534"/>
    </row>
    <row r="1294" spans="2:11">
      <c r="B1294" s="531"/>
      <c r="C1294" s="532"/>
      <c r="D1294" s="534"/>
      <c r="E1294" s="534"/>
      <c r="F1294" s="534"/>
      <c r="G1294" s="534"/>
      <c r="H1294" s="534"/>
      <c r="I1294" s="534"/>
      <c r="J1294" s="534"/>
      <c r="K1294" s="534"/>
    </row>
    <row r="1295" spans="2:11">
      <c r="B1295" s="531"/>
      <c r="C1295" s="532"/>
      <c r="D1295" s="534"/>
      <c r="E1295" s="534"/>
      <c r="F1295" s="534"/>
      <c r="G1295" s="534"/>
      <c r="H1295" s="534"/>
      <c r="I1295" s="534"/>
      <c r="J1295" s="534"/>
      <c r="K1295" s="534"/>
    </row>
    <row r="1296" spans="2:11">
      <c r="B1296" s="531"/>
      <c r="C1296" s="532"/>
      <c r="D1296" s="534"/>
      <c r="E1296" s="534"/>
      <c r="F1296" s="534"/>
      <c r="G1296" s="534"/>
      <c r="H1296" s="534"/>
      <c r="I1296" s="534"/>
      <c r="J1296" s="534"/>
      <c r="K1296" s="534"/>
    </row>
    <row r="1297" spans="2:11">
      <c r="B1297" s="531"/>
      <c r="C1297" s="532"/>
      <c r="D1297" s="534"/>
      <c r="E1297" s="534"/>
      <c r="F1297" s="534"/>
      <c r="G1297" s="534"/>
      <c r="H1297" s="534"/>
      <c r="I1297" s="534"/>
      <c r="J1297" s="534"/>
      <c r="K1297" s="534"/>
    </row>
    <row r="1298" spans="2:11">
      <c r="B1298" s="531"/>
      <c r="C1298" s="532"/>
      <c r="D1298" s="534"/>
      <c r="E1298" s="534"/>
      <c r="F1298" s="534"/>
      <c r="G1298" s="534"/>
      <c r="H1298" s="534"/>
      <c r="I1298" s="534"/>
      <c r="J1298" s="534"/>
      <c r="K1298" s="534"/>
    </row>
    <row r="1299" spans="2:11">
      <c r="B1299" s="531"/>
      <c r="C1299" s="532"/>
      <c r="D1299" s="534"/>
      <c r="E1299" s="534"/>
      <c r="F1299" s="534"/>
      <c r="G1299" s="534"/>
      <c r="H1299" s="534"/>
      <c r="I1299" s="534"/>
      <c r="J1299" s="534"/>
      <c r="K1299" s="534"/>
    </row>
    <row r="1300" spans="2:11">
      <c r="B1300" s="531"/>
      <c r="C1300" s="532"/>
      <c r="D1300" s="534"/>
      <c r="E1300" s="534"/>
      <c r="F1300" s="534"/>
      <c r="G1300" s="534"/>
      <c r="H1300" s="534"/>
      <c r="I1300" s="534"/>
      <c r="J1300" s="534"/>
      <c r="K1300" s="534"/>
    </row>
    <row r="1301" spans="2:11">
      <c r="B1301" s="531"/>
      <c r="C1301" s="532"/>
      <c r="D1301" s="534"/>
      <c r="E1301" s="534"/>
      <c r="F1301" s="534"/>
      <c r="G1301" s="534"/>
      <c r="H1301" s="534"/>
      <c r="I1301" s="534"/>
      <c r="J1301" s="534"/>
      <c r="K1301" s="534"/>
    </row>
    <row r="1302" spans="2:11">
      <c r="B1302" s="531"/>
      <c r="C1302" s="532"/>
      <c r="D1302" s="534"/>
      <c r="E1302" s="534"/>
      <c r="F1302" s="534"/>
      <c r="G1302" s="534"/>
      <c r="H1302" s="534"/>
      <c r="I1302" s="534"/>
      <c r="J1302" s="534"/>
      <c r="K1302" s="534"/>
    </row>
    <row r="1303" spans="2:11">
      <c r="B1303" s="531"/>
      <c r="C1303" s="532"/>
      <c r="D1303" s="534"/>
      <c r="E1303" s="534"/>
      <c r="F1303" s="534"/>
      <c r="G1303" s="534"/>
      <c r="H1303" s="534"/>
      <c r="I1303" s="534"/>
      <c r="J1303" s="534"/>
      <c r="K1303" s="534"/>
    </row>
    <row r="1304" spans="2:11">
      <c r="B1304" s="531"/>
      <c r="C1304" s="532"/>
      <c r="D1304" s="534"/>
      <c r="E1304" s="534"/>
      <c r="F1304" s="534"/>
      <c r="G1304" s="534"/>
      <c r="H1304" s="534"/>
      <c r="I1304" s="534"/>
      <c r="J1304" s="534"/>
      <c r="K1304" s="534"/>
    </row>
    <row r="1305" spans="2:11">
      <c r="B1305" s="531"/>
      <c r="C1305" s="532"/>
      <c r="D1305" s="534"/>
      <c r="E1305" s="534"/>
      <c r="F1305" s="534"/>
      <c r="G1305" s="534"/>
      <c r="H1305" s="534"/>
      <c r="I1305" s="534"/>
      <c r="J1305" s="534"/>
      <c r="K1305" s="534"/>
    </row>
    <row r="1306" spans="2:11">
      <c r="B1306" s="531"/>
      <c r="C1306" s="532"/>
      <c r="D1306" s="534"/>
      <c r="E1306" s="534"/>
      <c r="F1306" s="534"/>
      <c r="G1306" s="534"/>
      <c r="H1306" s="534"/>
      <c r="I1306" s="534"/>
      <c r="J1306" s="534"/>
      <c r="K1306" s="534"/>
    </row>
    <row r="1307" spans="2:11">
      <c r="B1307" s="531"/>
      <c r="C1307" s="532"/>
      <c r="D1307" s="534"/>
      <c r="E1307" s="534"/>
      <c r="F1307" s="534"/>
      <c r="G1307" s="534"/>
      <c r="H1307" s="534"/>
      <c r="I1307" s="534"/>
      <c r="J1307" s="534"/>
      <c r="K1307" s="534"/>
    </row>
    <row r="1308" spans="2:11">
      <c r="B1308" s="531"/>
      <c r="C1308" s="532"/>
      <c r="D1308" s="534"/>
      <c r="E1308" s="534"/>
      <c r="F1308" s="534"/>
      <c r="G1308" s="534"/>
      <c r="H1308" s="534"/>
      <c r="I1308" s="534"/>
      <c r="J1308" s="534"/>
      <c r="K1308" s="534"/>
    </row>
    <row r="1309" spans="2:11">
      <c r="B1309" s="531"/>
      <c r="C1309" s="532"/>
      <c r="D1309" s="534"/>
      <c r="E1309" s="534"/>
      <c r="F1309" s="534"/>
      <c r="G1309" s="534"/>
      <c r="H1309" s="534"/>
      <c r="I1309" s="534"/>
      <c r="J1309" s="534"/>
      <c r="K1309" s="534"/>
    </row>
    <row r="1310" spans="2:11">
      <c r="B1310" s="531"/>
      <c r="C1310" s="532"/>
      <c r="D1310" s="534"/>
      <c r="E1310" s="534"/>
      <c r="F1310" s="534"/>
      <c r="G1310" s="534"/>
      <c r="H1310" s="534"/>
      <c r="I1310" s="534"/>
      <c r="J1310" s="534"/>
      <c r="K1310" s="534"/>
    </row>
    <row r="1311" spans="2:11">
      <c r="B1311" s="531"/>
      <c r="C1311" s="532"/>
      <c r="D1311" s="534"/>
      <c r="E1311" s="534"/>
      <c r="F1311" s="534"/>
      <c r="G1311" s="534"/>
      <c r="H1311" s="534"/>
      <c r="I1311" s="534"/>
      <c r="J1311" s="534"/>
      <c r="K1311" s="534"/>
    </row>
    <row r="1312" spans="2:11">
      <c r="B1312" s="531"/>
      <c r="C1312" s="532"/>
      <c r="D1312" s="534"/>
      <c r="E1312" s="534"/>
      <c r="F1312" s="534"/>
      <c r="G1312" s="534"/>
      <c r="H1312" s="534"/>
      <c r="I1312" s="534"/>
      <c r="J1312" s="534"/>
      <c r="K1312" s="534"/>
    </row>
    <row r="1313" spans="2:11">
      <c r="B1313" s="531"/>
      <c r="C1313" s="532"/>
      <c r="D1313" s="534"/>
      <c r="E1313" s="534"/>
      <c r="F1313" s="534"/>
      <c r="G1313" s="534"/>
      <c r="H1313" s="534"/>
      <c r="I1313" s="534"/>
      <c r="J1313" s="534"/>
      <c r="K1313" s="534"/>
    </row>
    <row r="1314" spans="2:11">
      <c r="B1314" s="531"/>
      <c r="C1314" s="532"/>
      <c r="D1314" s="534"/>
      <c r="E1314" s="534"/>
      <c r="F1314" s="534"/>
      <c r="G1314" s="534"/>
      <c r="H1314" s="534"/>
      <c r="I1314" s="534"/>
      <c r="J1314" s="534"/>
      <c r="K1314" s="534"/>
    </row>
    <row r="1315" spans="2:11">
      <c r="B1315" s="531"/>
      <c r="C1315" s="532"/>
      <c r="D1315" s="534"/>
      <c r="E1315" s="534"/>
      <c r="F1315" s="534"/>
      <c r="G1315" s="534"/>
      <c r="H1315" s="534"/>
      <c r="I1315" s="534"/>
      <c r="J1315" s="534"/>
      <c r="K1315" s="534"/>
    </row>
    <row r="1316" spans="2:11">
      <c r="B1316" s="531"/>
      <c r="C1316" s="532"/>
      <c r="D1316" s="534"/>
      <c r="E1316" s="534"/>
      <c r="F1316" s="534"/>
      <c r="G1316" s="534"/>
      <c r="H1316" s="534"/>
      <c r="I1316" s="534"/>
      <c r="J1316" s="534"/>
      <c r="K1316" s="534"/>
    </row>
    <row r="1317" spans="2:11">
      <c r="B1317" s="531"/>
      <c r="C1317" s="532"/>
      <c r="D1317" s="534"/>
      <c r="E1317" s="534"/>
      <c r="F1317" s="534"/>
      <c r="G1317" s="534"/>
      <c r="H1317" s="534"/>
      <c r="I1317" s="534"/>
      <c r="J1317" s="534"/>
      <c r="K1317" s="534"/>
    </row>
    <row r="1318" spans="2:11">
      <c r="B1318" s="531"/>
      <c r="C1318" s="532"/>
      <c r="D1318" s="534"/>
      <c r="E1318" s="534"/>
      <c r="F1318" s="534"/>
      <c r="G1318" s="534"/>
      <c r="H1318" s="534"/>
      <c r="I1318" s="534"/>
      <c r="J1318" s="534"/>
      <c r="K1318" s="534"/>
    </row>
    <row r="1319" spans="2:11">
      <c r="B1319" s="531"/>
      <c r="C1319" s="532"/>
      <c r="D1319" s="534"/>
      <c r="E1319" s="534"/>
      <c r="F1319" s="534"/>
      <c r="G1319" s="534"/>
      <c r="H1319" s="534"/>
      <c r="I1319" s="534"/>
      <c r="J1319" s="534"/>
      <c r="K1319" s="534"/>
    </row>
    <row r="1320" spans="2:11">
      <c r="B1320" s="531"/>
      <c r="C1320" s="532"/>
      <c r="D1320" s="534"/>
      <c r="E1320" s="534"/>
      <c r="F1320" s="534"/>
      <c r="G1320" s="534"/>
      <c r="H1320" s="534"/>
      <c r="I1320" s="534"/>
      <c r="J1320" s="534"/>
      <c r="K1320" s="534"/>
    </row>
    <row r="1321" spans="2:11">
      <c r="B1321" s="531"/>
      <c r="C1321" s="532"/>
      <c r="D1321" s="534"/>
      <c r="E1321" s="534"/>
      <c r="F1321" s="534"/>
      <c r="G1321" s="534"/>
      <c r="H1321" s="534"/>
      <c r="I1321" s="534"/>
      <c r="J1321" s="534"/>
      <c r="K1321" s="534"/>
    </row>
    <row r="1322" spans="2:11">
      <c r="B1322" s="531"/>
      <c r="C1322" s="532"/>
      <c r="D1322" s="534"/>
      <c r="E1322" s="534"/>
      <c r="F1322" s="534"/>
      <c r="G1322" s="534"/>
      <c r="H1322" s="534"/>
      <c r="I1322" s="534"/>
      <c r="J1322" s="534"/>
      <c r="K1322" s="534"/>
    </row>
    <row r="1323" spans="2:11">
      <c r="B1323" s="531"/>
      <c r="C1323" s="532"/>
      <c r="D1323" s="534"/>
      <c r="E1323" s="534"/>
      <c r="F1323" s="534"/>
      <c r="G1323" s="534"/>
      <c r="H1323" s="534"/>
      <c r="I1323" s="534"/>
      <c r="J1323" s="534"/>
      <c r="K1323" s="534"/>
    </row>
    <row r="1324" spans="2:11">
      <c r="B1324" s="531"/>
      <c r="C1324" s="532"/>
      <c r="D1324" s="534"/>
      <c r="E1324" s="534"/>
      <c r="F1324" s="534"/>
      <c r="G1324" s="534"/>
      <c r="H1324" s="534"/>
      <c r="I1324" s="534"/>
      <c r="J1324" s="534"/>
      <c r="K1324" s="534"/>
    </row>
    <row r="1325" spans="2:11">
      <c r="B1325" s="531"/>
      <c r="C1325" s="532"/>
      <c r="D1325" s="534"/>
      <c r="E1325" s="534"/>
      <c r="F1325" s="534"/>
      <c r="G1325" s="534"/>
      <c r="H1325" s="534"/>
      <c r="I1325" s="534"/>
      <c r="J1325" s="534"/>
      <c r="K1325" s="534"/>
    </row>
    <row r="1326" spans="2:11">
      <c r="B1326" s="531"/>
      <c r="C1326" s="532"/>
      <c r="D1326" s="534"/>
      <c r="E1326" s="534"/>
      <c r="F1326" s="534"/>
      <c r="G1326" s="534"/>
      <c r="H1326" s="534"/>
      <c r="I1326" s="534"/>
      <c r="J1326" s="534"/>
      <c r="K1326" s="534"/>
    </row>
    <row r="1327" spans="2:11">
      <c r="B1327" s="531"/>
      <c r="C1327" s="532"/>
      <c r="D1327" s="534"/>
      <c r="E1327" s="534"/>
      <c r="F1327" s="534"/>
      <c r="G1327" s="534"/>
      <c r="H1327" s="534"/>
      <c r="I1327" s="534"/>
      <c r="J1327" s="534"/>
      <c r="K1327" s="534"/>
    </row>
    <row r="1328" spans="2:11">
      <c r="B1328" s="531"/>
      <c r="C1328" s="532"/>
      <c r="D1328" s="534"/>
      <c r="E1328" s="534"/>
      <c r="F1328" s="534"/>
      <c r="G1328" s="534"/>
      <c r="H1328" s="534"/>
      <c r="I1328" s="534"/>
      <c r="J1328" s="534"/>
      <c r="K1328" s="534"/>
    </row>
    <row r="1329" spans="2:11">
      <c r="B1329" s="531"/>
      <c r="C1329" s="532"/>
      <c r="D1329" s="534"/>
      <c r="E1329" s="534"/>
      <c r="F1329" s="534"/>
      <c r="G1329" s="534"/>
      <c r="H1329" s="534"/>
      <c r="I1329" s="534"/>
      <c r="J1329" s="534"/>
      <c r="K1329" s="534"/>
    </row>
    <row r="1330" spans="2:11">
      <c r="B1330" s="531"/>
      <c r="C1330" s="532"/>
      <c r="D1330" s="534"/>
      <c r="E1330" s="534"/>
      <c r="F1330" s="534"/>
      <c r="G1330" s="534"/>
      <c r="H1330" s="534"/>
      <c r="I1330" s="534"/>
      <c r="J1330" s="534"/>
      <c r="K1330" s="534"/>
    </row>
    <row r="1331" spans="2:11">
      <c r="B1331" s="531"/>
      <c r="C1331" s="532"/>
      <c r="D1331" s="534"/>
      <c r="E1331" s="534"/>
      <c r="F1331" s="534"/>
      <c r="G1331" s="534"/>
      <c r="H1331" s="534"/>
      <c r="I1331" s="534"/>
      <c r="J1331" s="534"/>
      <c r="K1331" s="534"/>
    </row>
    <row r="1332" spans="2:11">
      <c r="B1332" s="531"/>
      <c r="C1332" s="532"/>
      <c r="D1332" s="534"/>
      <c r="E1332" s="534"/>
      <c r="F1332" s="534"/>
      <c r="G1332" s="534"/>
      <c r="H1332" s="534"/>
      <c r="I1332" s="534"/>
      <c r="J1332" s="534"/>
      <c r="K1332" s="534"/>
    </row>
    <row r="1333" spans="2:11">
      <c r="B1333" s="531"/>
      <c r="C1333" s="532"/>
      <c r="D1333" s="534"/>
      <c r="E1333" s="534"/>
      <c r="F1333" s="534"/>
      <c r="G1333" s="534"/>
      <c r="H1333" s="534"/>
      <c r="I1333" s="534"/>
      <c r="J1333" s="534"/>
      <c r="K1333" s="534"/>
    </row>
    <row r="1334" spans="2:11">
      <c r="B1334" s="531"/>
      <c r="C1334" s="532"/>
      <c r="D1334" s="534"/>
      <c r="E1334" s="534"/>
      <c r="F1334" s="534"/>
      <c r="G1334" s="534"/>
      <c r="H1334" s="534"/>
      <c r="I1334" s="534"/>
      <c r="J1334" s="534"/>
      <c r="K1334" s="534"/>
    </row>
    <row r="1335" spans="2:11">
      <c r="B1335" s="531"/>
      <c r="C1335" s="532"/>
      <c r="D1335" s="534"/>
      <c r="E1335" s="534"/>
      <c r="F1335" s="534"/>
      <c r="G1335" s="534"/>
      <c r="H1335" s="534"/>
      <c r="I1335" s="534"/>
      <c r="J1335" s="534"/>
      <c r="K1335" s="534"/>
    </row>
    <row r="1336" spans="2:11">
      <c r="B1336" s="531"/>
      <c r="C1336" s="532"/>
      <c r="D1336" s="534"/>
      <c r="E1336" s="534"/>
      <c r="F1336" s="534"/>
      <c r="G1336" s="534"/>
      <c r="H1336" s="534"/>
      <c r="I1336" s="534"/>
      <c r="J1336" s="534"/>
      <c r="K1336" s="534"/>
    </row>
    <row r="1337" spans="2:11">
      <c r="B1337" s="531"/>
      <c r="C1337" s="532"/>
      <c r="D1337" s="534"/>
      <c r="E1337" s="534"/>
      <c r="F1337" s="534"/>
      <c r="G1337" s="534"/>
      <c r="H1337" s="534"/>
      <c r="I1337" s="534"/>
      <c r="J1337" s="534"/>
      <c r="K1337" s="534"/>
    </row>
    <row r="1338" spans="2:11">
      <c r="B1338" s="531"/>
      <c r="C1338" s="532"/>
      <c r="D1338" s="534"/>
      <c r="E1338" s="534"/>
      <c r="F1338" s="534"/>
      <c r="G1338" s="534"/>
      <c r="H1338" s="534"/>
      <c r="I1338" s="534"/>
      <c r="J1338" s="534"/>
      <c r="K1338" s="534"/>
    </row>
    <row r="1339" spans="2:11">
      <c r="B1339" s="531"/>
      <c r="C1339" s="532"/>
      <c r="D1339" s="534"/>
      <c r="E1339" s="534"/>
      <c r="F1339" s="534"/>
      <c r="G1339" s="534"/>
      <c r="H1339" s="534"/>
      <c r="I1339" s="534"/>
      <c r="J1339" s="534"/>
      <c r="K1339" s="534"/>
    </row>
    <row r="1340" spans="2:11">
      <c r="B1340" s="531"/>
      <c r="C1340" s="532"/>
      <c r="D1340" s="534"/>
      <c r="E1340" s="534"/>
      <c r="F1340" s="534"/>
      <c r="G1340" s="534"/>
      <c r="H1340" s="534"/>
      <c r="I1340" s="534"/>
      <c r="J1340" s="534"/>
      <c r="K1340" s="534"/>
    </row>
    <row r="1341" spans="2:11">
      <c r="B1341" s="531"/>
      <c r="C1341" s="532"/>
      <c r="D1341" s="534"/>
      <c r="E1341" s="534"/>
      <c r="F1341" s="534"/>
      <c r="G1341" s="534"/>
      <c r="H1341" s="534"/>
      <c r="I1341" s="534"/>
      <c r="J1341" s="534"/>
      <c r="K1341" s="534"/>
    </row>
    <row r="1342" spans="2:11">
      <c r="B1342" s="531"/>
      <c r="C1342" s="532"/>
      <c r="D1342" s="534"/>
      <c r="E1342" s="534"/>
      <c r="F1342" s="534"/>
      <c r="G1342" s="534"/>
      <c r="H1342" s="534"/>
      <c r="I1342" s="534"/>
      <c r="J1342" s="534"/>
      <c r="K1342" s="534"/>
    </row>
    <row r="1343" spans="2:11">
      <c r="B1343" s="531"/>
      <c r="C1343" s="532"/>
      <c r="D1343" s="534"/>
      <c r="E1343" s="534"/>
      <c r="F1343" s="534"/>
      <c r="G1343" s="534"/>
      <c r="H1343" s="534"/>
      <c r="I1343" s="534"/>
      <c r="J1343" s="534"/>
      <c r="K1343" s="534"/>
    </row>
    <row r="1344" spans="2:11">
      <c r="B1344" s="531"/>
      <c r="C1344" s="532"/>
      <c r="D1344" s="534"/>
      <c r="E1344" s="534"/>
      <c r="F1344" s="534"/>
      <c r="G1344" s="534"/>
      <c r="H1344" s="534"/>
      <c r="I1344" s="534"/>
      <c r="J1344" s="534"/>
      <c r="K1344" s="534"/>
    </row>
    <row r="1345" spans="2:11">
      <c r="B1345" s="531"/>
      <c r="C1345" s="532"/>
      <c r="D1345" s="534"/>
      <c r="E1345" s="534"/>
      <c r="F1345" s="534"/>
      <c r="G1345" s="534"/>
      <c r="H1345" s="534"/>
      <c r="I1345" s="534"/>
      <c r="J1345" s="534"/>
      <c r="K1345" s="534"/>
    </row>
    <row r="1346" spans="2:11">
      <c r="B1346" s="531"/>
      <c r="C1346" s="532"/>
      <c r="D1346" s="534"/>
      <c r="E1346" s="534"/>
      <c r="F1346" s="534"/>
      <c r="G1346" s="534"/>
      <c r="H1346" s="534"/>
      <c r="I1346" s="534"/>
      <c r="J1346" s="534"/>
      <c r="K1346" s="534"/>
    </row>
    <row r="1347" spans="2:11">
      <c r="B1347" s="531"/>
      <c r="C1347" s="532"/>
      <c r="D1347" s="534"/>
      <c r="E1347" s="534"/>
      <c r="F1347" s="534"/>
      <c r="G1347" s="534"/>
      <c r="H1347" s="534"/>
      <c r="I1347" s="534"/>
      <c r="J1347" s="534"/>
      <c r="K1347" s="534"/>
    </row>
    <row r="1348" spans="2:11">
      <c r="B1348" s="531"/>
      <c r="C1348" s="532"/>
      <c r="D1348" s="534"/>
      <c r="E1348" s="534"/>
      <c r="F1348" s="534"/>
      <c r="G1348" s="534"/>
      <c r="H1348" s="534"/>
      <c r="I1348" s="534"/>
      <c r="J1348" s="534"/>
      <c r="K1348" s="534"/>
    </row>
    <row r="1349" spans="2:11">
      <c r="B1349" s="531"/>
      <c r="C1349" s="532"/>
      <c r="D1349" s="534"/>
      <c r="E1349" s="534"/>
      <c r="F1349" s="534"/>
      <c r="G1349" s="534"/>
      <c r="H1349" s="534"/>
      <c r="I1349" s="534"/>
      <c r="J1349" s="534"/>
      <c r="K1349" s="534"/>
    </row>
    <row r="1350" spans="2:11">
      <c r="B1350" s="531"/>
      <c r="C1350" s="532"/>
      <c r="D1350" s="534"/>
      <c r="E1350" s="534"/>
      <c r="F1350" s="534"/>
      <c r="G1350" s="534"/>
      <c r="H1350" s="534"/>
      <c r="I1350" s="534"/>
      <c r="J1350" s="534"/>
      <c r="K1350" s="534"/>
    </row>
    <row r="1351" spans="2:11">
      <c r="B1351" s="531"/>
      <c r="C1351" s="532"/>
      <c r="D1351" s="534"/>
      <c r="E1351" s="534"/>
      <c r="F1351" s="534"/>
      <c r="G1351" s="534"/>
      <c r="H1351" s="534"/>
      <c r="I1351" s="534"/>
      <c r="J1351" s="534"/>
      <c r="K1351" s="534"/>
    </row>
    <row r="1352" spans="2:11">
      <c r="B1352" s="531"/>
      <c r="C1352" s="532"/>
      <c r="D1352" s="534"/>
      <c r="E1352" s="534"/>
      <c r="F1352" s="534"/>
      <c r="G1352" s="534"/>
      <c r="H1352" s="534"/>
      <c r="I1352" s="534"/>
      <c r="J1352" s="534"/>
      <c r="K1352" s="534"/>
    </row>
    <row r="1353" spans="2:11">
      <c r="B1353" s="531"/>
      <c r="C1353" s="532"/>
      <c r="D1353" s="534"/>
      <c r="E1353" s="534"/>
      <c r="F1353" s="534"/>
      <c r="G1353" s="534"/>
      <c r="H1353" s="534"/>
      <c r="I1353" s="534"/>
      <c r="J1353" s="534"/>
      <c r="K1353" s="534"/>
    </row>
    <row r="1354" spans="2:11">
      <c r="B1354" s="531"/>
      <c r="C1354" s="532"/>
      <c r="D1354" s="534"/>
      <c r="E1354" s="534"/>
      <c r="F1354" s="534"/>
      <c r="G1354" s="534"/>
      <c r="H1354" s="534"/>
      <c r="I1354" s="534"/>
      <c r="J1354" s="534"/>
      <c r="K1354" s="534"/>
    </row>
    <row r="1355" spans="2:11">
      <c r="B1355" s="531"/>
      <c r="C1355" s="532"/>
      <c r="D1355" s="534"/>
      <c r="E1355" s="534"/>
      <c r="F1355" s="534"/>
      <c r="G1355" s="534"/>
      <c r="H1355" s="534"/>
      <c r="I1355" s="534"/>
      <c r="J1355" s="534"/>
      <c r="K1355" s="534"/>
    </row>
    <row r="1356" spans="2:11">
      <c r="B1356" s="531"/>
      <c r="C1356" s="532"/>
      <c r="D1356" s="534"/>
      <c r="E1356" s="534"/>
      <c r="F1356" s="534"/>
      <c r="G1356" s="534"/>
      <c r="H1356" s="534"/>
      <c r="I1356" s="534"/>
      <c r="J1356" s="534"/>
      <c r="K1356" s="534"/>
    </row>
    <row r="1357" spans="2:11">
      <c r="B1357" s="531"/>
      <c r="C1357" s="532"/>
      <c r="D1357" s="534"/>
      <c r="E1357" s="534"/>
      <c r="F1357" s="534"/>
      <c r="G1357" s="534"/>
      <c r="H1357" s="534"/>
      <c r="I1357" s="534"/>
      <c r="J1357" s="534"/>
      <c r="K1357" s="534"/>
    </row>
    <row r="1358" spans="2:11">
      <c r="B1358" s="531"/>
      <c r="C1358" s="532"/>
      <c r="D1358" s="534"/>
      <c r="E1358" s="534"/>
      <c r="F1358" s="534"/>
      <c r="G1358" s="534"/>
      <c r="H1358" s="534"/>
      <c r="I1358" s="534"/>
      <c r="J1358" s="534"/>
      <c r="K1358" s="534"/>
    </row>
    <row r="1359" spans="2:11">
      <c r="B1359" s="531"/>
      <c r="C1359" s="532"/>
      <c r="D1359" s="534"/>
      <c r="E1359" s="534"/>
      <c r="F1359" s="534"/>
      <c r="G1359" s="534"/>
      <c r="H1359" s="534"/>
      <c r="I1359" s="534"/>
      <c r="J1359" s="534"/>
      <c r="K1359" s="534"/>
    </row>
    <row r="1360" spans="2:11">
      <c r="B1360" s="531"/>
      <c r="C1360" s="532"/>
      <c r="D1360" s="534"/>
      <c r="E1360" s="534"/>
      <c r="F1360" s="534"/>
      <c r="G1360" s="534"/>
      <c r="H1360" s="534"/>
      <c r="I1360" s="534"/>
      <c r="J1360" s="534"/>
      <c r="K1360" s="534"/>
    </row>
    <row r="1361" spans="2:11">
      <c r="B1361" s="531"/>
      <c r="C1361" s="532"/>
      <c r="D1361" s="534"/>
      <c r="E1361" s="534"/>
      <c r="F1361" s="534"/>
      <c r="G1361" s="534"/>
      <c r="H1361" s="534"/>
      <c r="I1361" s="534"/>
      <c r="J1361" s="534"/>
      <c r="K1361" s="534"/>
    </row>
    <row r="1362" spans="2:11">
      <c r="B1362" s="531"/>
      <c r="C1362" s="532"/>
      <c r="D1362" s="534"/>
      <c r="E1362" s="534"/>
      <c r="F1362" s="534"/>
      <c r="G1362" s="534"/>
      <c r="H1362" s="534"/>
      <c r="I1362" s="534"/>
      <c r="J1362" s="534"/>
      <c r="K1362" s="534"/>
    </row>
    <row r="1363" spans="2:11">
      <c r="B1363" s="531"/>
      <c r="C1363" s="532"/>
      <c r="D1363" s="534"/>
      <c r="E1363" s="534"/>
      <c r="F1363" s="534"/>
      <c r="G1363" s="534"/>
      <c r="H1363" s="534"/>
      <c r="I1363" s="534"/>
      <c r="J1363" s="534"/>
      <c r="K1363" s="534"/>
    </row>
    <row r="1364" spans="2:11">
      <c r="B1364" s="531"/>
      <c r="C1364" s="532"/>
      <c r="D1364" s="534"/>
      <c r="E1364" s="534"/>
      <c r="F1364" s="534"/>
      <c r="G1364" s="534"/>
      <c r="H1364" s="534"/>
      <c r="I1364" s="534"/>
      <c r="J1364" s="534"/>
      <c r="K1364" s="534"/>
    </row>
    <row r="1365" spans="2:11">
      <c r="B1365" s="531"/>
      <c r="C1365" s="532"/>
      <c r="D1365" s="534"/>
      <c r="E1365" s="534"/>
      <c r="F1365" s="534"/>
      <c r="G1365" s="534"/>
      <c r="H1365" s="534"/>
      <c r="I1365" s="534"/>
      <c r="J1365" s="534"/>
      <c r="K1365" s="534"/>
    </row>
    <row r="1366" spans="2:11">
      <c r="B1366" s="531"/>
      <c r="C1366" s="532"/>
      <c r="D1366" s="534"/>
      <c r="E1366" s="534"/>
      <c r="F1366" s="534"/>
      <c r="G1366" s="534"/>
      <c r="H1366" s="534"/>
      <c r="I1366" s="534"/>
      <c r="J1366" s="534"/>
      <c r="K1366" s="534"/>
    </row>
    <row r="1367" spans="2:11">
      <c r="B1367" s="531"/>
      <c r="C1367" s="532"/>
      <c r="D1367" s="534"/>
      <c r="E1367" s="534"/>
      <c r="F1367" s="534"/>
      <c r="G1367" s="534"/>
      <c r="H1367" s="534"/>
      <c r="I1367" s="534"/>
      <c r="J1367" s="534"/>
      <c r="K1367" s="534"/>
    </row>
    <row r="1368" spans="2:11">
      <c r="B1368" s="531"/>
      <c r="C1368" s="532"/>
      <c r="D1368" s="534"/>
      <c r="E1368" s="534"/>
      <c r="F1368" s="534"/>
      <c r="G1368" s="534"/>
      <c r="H1368" s="534"/>
      <c r="I1368" s="534"/>
      <c r="J1368" s="534"/>
      <c r="K1368" s="534"/>
    </row>
    <row r="1369" spans="2:11">
      <c r="B1369" s="531"/>
      <c r="C1369" s="532"/>
      <c r="D1369" s="534"/>
      <c r="E1369" s="534"/>
      <c r="F1369" s="534"/>
      <c r="G1369" s="534"/>
      <c r="H1369" s="534"/>
      <c r="I1369" s="534"/>
      <c r="J1369" s="534"/>
      <c r="K1369" s="534"/>
    </row>
    <row r="1370" spans="2:11">
      <c r="B1370" s="531"/>
      <c r="C1370" s="532"/>
      <c r="D1370" s="534"/>
      <c r="E1370" s="534"/>
      <c r="F1370" s="534"/>
      <c r="G1370" s="534"/>
      <c r="H1370" s="534"/>
      <c r="I1370" s="534"/>
      <c r="J1370" s="534"/>
      <c r="K1370" s="534"/>
    </row>
    <row r="1371" spans="2:11">
      <c r="B1371" s="531"/>
      <c r="C1371" s="532"/>
      <c r="D1371" s="534"/>
      <c r="E1371" s="534"/>
      <c r="F1371" s="534"/>
      <c r="G1371" s="534"/>
      <c r="H1371" s="534"/>
      <c r="I1371" s="534"/>
      <c r="J1371" s="534"/>
      <c r="K1371" s="534"/>
    </row>
    <row r="1372" spans="2:11">
      <c r="B1372" s="531"/>
      <c r="C1372" s="532"/>
      <c r="D1372" s="534"/>
      <c r="E1372" s="534"/>
      <c r="F1372" s="534"/>
      <c r="G1372" s="534"/>
      <c r="H1372" s="534"/>
      <c r="I1372" s="534"/>
      <c r="J1372" s="534"/>
      <c r="K1372" s="534"/>
    </row>
    <row r="1373" spans="2:11">
      <c r="B1373" s="531"/>
      <c r="C1373" s="532"/>
      <c r="D1373" s="534"/>
      <c r="E1373" s="534"/>
      <c r="F1373" s="534"/>
      <c r="G1373" s="534"/>
      <c r="H1373" s="534"/>
      <c r="I1373" s="534"/>
      <c r="J1373" s="534"/>
      <c r="K1373" s="534"/>
    </row>
    <row r="1374" spans="2:11">
      <c r="B1374" s="531"/>
      <c r="C1374" s="532"/>
      <c r="D1374" s="534"/>
      <c r="E1374" s="534"/>
      <c r="F1374" s="534"/>
      <c r="G1374" s="534"/>
      <c r="H1374" s="534"/>
      <c r="I1374" s="534"/>
      <c r="J1374" s="534"/>
      <c r="K1374" s="534"/>
    </row>
    <row r="1375" spans="2:11">
      <c r="B1375" s="531"/>
      <c r="C1375" s="532"/>
      <c r="D1375" s="534"/>
      <c r="E1375" s="534"/>
      <c r="F1375" s="534"/>
      <c r="G1375" s="534"/>
      <c r="H1375" s="534"/>
      <c r="I1375" s="534"/>
      <c r="J1375" s="534"/>
      <c r="K1375" s="534"/>
    </row>
    <row r="1376" spans="2:11">
      <c r="B1376" s="531"/>
      <c r="C1376" s="532"/>
      <c r="D1376" s="534"/>
      <c r="E1376" s="534"/>
      <c r="F1376" s="534"/>
      <c r="G1376" s="534"/>
      <c r="H1376" s="534"/>
      <c r="I1376" s="534"/>
      <c r="J1376" s="534"/>
      <c r="K1376" s="534"/>
    </row>
    <row r="1377" spans="2:11">
      <c r="B1377" s="531"/>
      <c r="C1377" s="532"/>
      <c r="D1377" s="534"/>
      <c r="E1377" s="534"/>
      <c r="F1377" s="534"/>
      <c r="G1377" s="534"/>
      <c r="H1377" s="534"/>
      <c r="I1377" s="534"/>
      <c r="J1377" s="534"/>
      <c r="K1377" s="534"/>
    </row>
    <row r="1378" spans="2:11">
      <c r="B1378" s="531"/>
      <c r="C1378" s="532"/>
      <c r="D1378" s="534"/>
      <c r="E1378" s="534"/>
      <c r="F1378" s="534"/>
      <c r="G1378" s="534"/>
      <c r="H1378" s="534"/>
      <c r="I1378" s="534"/>
      <c r="J1378" s="534"/>
      <c r="K1378" s="534"/>
    </row>
    <row r="1379" spans="2:11">
      <c r="B1379" s="531"/>
      <c r="C1379" s="532"/>
      <c r="D1379" s="534"/>
      <c r="E1379" s="534"/>
      <c r="F1379" s="534"/>
      <c r="G1379" s="534"/>
      <c r="H1379" s="534"/>
      <c r="I1379" s="534"/>
      <c r="J1379" s="534"/>
      <c r="K1379" s="534"/>
    </row>
    <row r="1380" spans="2:11">
      <c r="B1380" s="531"/>
      <c r="C1380" s="532"/>
      <c r="D1380" s="534"/>
      <c r="E1380" s="534"/>
      <c r="F1380" s="534"/>
      <c r="G1380" s="534"/>
      <c r="H1380" s="534"/>
      <c r="I1380" s="534"/>
      <c r="J1380" s="534"/>
      <c r="K1380" s="534"/>
    </row>
    <row r="1381" spans="2:11">
      <c r="B1381" s="531"/>
      <c r="C1381" s="532"/>
      <c r="D1381" s="534"/>
      <c r="E1381" s="534"/>
      <c r="F1381" s="534"/>
      <c r="G1381" s="534"/>
      <c r="H1381" s="534"/>
      <c r="I1381" s="534"/>
      <c r="J1381" s="534"/>
      <c r="K1381" s="534"/>
    </row>
    <row r="1382" spans="2:11">
      <c r="B1382" s="531"/>
      <c r="C1382" s="532"/>
      <c r="D1382" s="534"/>
      <c r="E1382" s="534"/>
      <c r="F1382" s="534"/>
      <c r="G1382" s="534"/>
      <c r="H1382" s="534"/>
      <c r="I1382" s="534"/>
      <c r="J1382" s="534"/>
      <c r="K1382" s="534"/>
    </row>
    <row r="1383" spans="2:11">
      <c r="B1383" s="531"/>
      <c r="C1383" s="532"/>
      <c r="D1383" s="534"/>
      <c r="E1383" s="534"/>
      <c r="F1383" s="534"/>
      <c r="G1383" s="534"/>
      <c r="H1383" s="534"/>
      <c r="I1383" s="534"/>
      <c r="J1383" s="534"/>
      <c r="K1383" s="534"/>
    </row>
    <row r="1384" spans="2:11">
      <c r="B1384" s="531"/>
      <c r="C1384" s="532"/>
      <c r="D1384" s="534"/>
      <c r="E1384" s="534"/>
      <c r="F1384" s="534"/>
      <c r="G1384" s="534"/>
      <c r="H1384" s="534"/>
      <c r="I1384" s="534"/>
      <c r="J1384" s="534"/>
      <c r="K1384" s="534"/>
    </row>
    <row r="1385" spans="2:11">
      <c r="B1385" s="531"/>
      <c r="C1385" s="532"/>
      <c r="D1385" s="534"/>
      <c r="E1385" s="534"/>
      <c r="F1385" s="534"/>
      <c r="G1385" s="534"/>
      <c r="H1385" s="534"/>
      <c r="I1385" s="534"/>
      <c r="J1385" s="534"/>
      <c r="K1385" s="534"/>
    </row>
    <row r="1386" spans="2:11">
      <c r="C1386" s="532"/>
      <c r="D1386" s="534"/>
      <c r="E1386" s="534"/>
      <c r="F1386" s="534"/>
      <c r="G1386" s="534"/>
      <c r="H1386" s="534"/>
      <c r="I1386" s="534"/>
      <c r="J1386" s="534"/>
      <c r="K1386" s="534"/>
    </row>
    <row r="1387" spans="2:11">
      <c r="C1387" s="532"/>
      <c r="D1387" s="534"/>
      <c r="E1387" s="534"/>
      <c r="F1387" s="534"/>
      <c r="G1387" s="534"/>
      <c r="H1387" s="534"/>
      <c r="I1387" s="534"/>
      <c r="J1387" s="534"/>
      <c r="K1387" s="534"/>
    </row>
    <row r="1388" spans="2:11">
      <c r="C1388" s="532"/>
      <c r="D1388" s="534"/>
      <c r="E1388" s="534"/>
      <c r="F1388" s="534"/>
      <c r="G1388" s="534"/>
      <c r="H1388" s="534"/>
      <c r="I1388" s="534"/>
      <c r="J1388" s="534"/>
      <c r="K1388" s="534"/>
    </row>
    <row r="1389" spans="2:11">
      <c r="C1389" s="532"/>
      <c r="D1389" s="534"/>
      <c r="E1389" s="534"/>
      <c r="F1389" s="534"/>
      <c r="G1389" s="534"/>
      <c r="H1389" s="534"/>
      <c r="I1389" s="534"/>
      <c r="J1389" s="534"/>
      <c r="K1389" s="534"/>
    </row>
    <row r="1390" spans="2:11">
      <c r="C1390" s="532"/>
      <c r="D1390" s="534"/>
      <c r="E1390" s="534"/>
      <c r="F1390" s="534"/>
      <c r="G1390" s="534"/>
      <c r="H1390" s="534"/>
      <c r="I1390" s="534"/>
      <c r="J1390" s="534"/>
      <c r="K1390" s="534"/>
    </row>
    <row r="1391" spans="2:11">
      <c r="C1391" s="532"/>
      <c r="D1391" s="534"/>
      <c r="E1391" s="534"/>
      <c r="F1391" s="534"/>
      <c r="G1391" s="534"/>
      <c r="H1391" s="534"/>
      <c r="I1391" s="534"/>
      <c r="J1391" s="534"/>
      <c r="K1391" s="534"/>
    </row>
    <row r="1392" spans="2:11">
      <c r="C1392" s="532"/>
      <c r="D1392" s="534"/>
      <c r="E1392" s="534"/>
      <c r="F1392" s="534"/>
      <c r="G1392" s="534"/>
      <c r="H1392" s="534"/>
      <c r="I1392" s="534"/>
      <c r="J1392" s="534"/>
      <c r="K1392" s="534"/>
    </row>
    <row r="1393" spans="3:11">
      <c r="C1393" s="532"/>
      <c r="D1393" s="534"/>
      <c r="E1393" s="534"/>
      <c r="F1393" s="534"/>
      <c r="G1393" s="534"/>
      <c r="H1393" s="534"/>
      <c r="I1393" s="534"/>
      <c r="J1393" s="534"/>
      <c r="K1393" s="534"/>
    </row>
    <row r="1394" spans="3:11">
      <c r="C1394" s="532"/>
      <c r="D1394" s="534"/>
      <c r="E1394" s="534"/>
      <c r="F1394" s="534"/>
      <c r="G1394" s="534"/>
      <c r="H1394" s="534"/>
      <c r="I1394" s="534"/>
      <c r="J1394" s="534"/>
      <c r="K1394" s="534"/>
    </row>
    <row r="1395" spans="3:11">
      <c r="C1395" s="532"/>
      <c r="D1395" s="534"/>
      <c r="E1395" s="534"/>
      <c r="F1395" s="534"/>
      <c r="G1395" s="534"/>
      <c r="H1395" s="534"/>
      <c r="I1395" s="534"/>
      <c r="J1395" s="534"/>
      <c r="K1395" s="534"/>
    </row>
    <row r="1396" spans="3:11">
      <c r="C1396" s="532"/>
      <c r="D1396" s="534"/>
      <c r="E1396" s="534"/>
      <c r="F1396" s="534"/>
      <c r="G1396" s="534"/>
      <c r="H1396" s="534"/>
      <c r="I1396" s="534"/>
      <c r="J1396" s="534"/>
      <c r="K1396" s="534"/>
    </row>
    <row r="1397" spans="3:11">
      <c r="C1397" s="532"/>
      <c r="D1397" s="534"/>
      <c r="E1397" s="534"/>
      <c r="F1397" s="534"/>
      <c r="G1397" s="534"/>
      <c r="H1397" s="534"/>
      <c r="I1397" s="534"/>
      <c r="J1397" s="534"/>
      <c r="K1397" s="534"/>
    </row>
    <row r="1398" spans="3:11">
      <c r="C1398" s="532"/>
      <c r="D1398" s="534"/>
      <c r="E1398" s="534"/>
      <c r="F1398" s="534"/>
      <c r="G1398" s="534"/>
      <c r="H1398" s="534"/>
      <c r="I1398" s="534"/>
      <c r="J1398" s="534"/>
      <c r="K1398" s="534"/>
    </row>
    <row r="1399" spans="3:11">
      <c r="C1399" s="532"/>
      <c r="D1399" s="534"/>
      <c r="E1399" s="534"/>
      <c r="F1399" s="534"/>
      <c r="G1399" s="534"/>
      <c r="H1399" s="534"/>
      <c r="I1399" s="534"/>
      <c r="J1399" s="534"/>
      <c r="K1399" s="534"/>
    </row>
    <row r="1400" spans="3:11">
      <c r="C1400" s="532"/>
      <c r="D1400" s="534"/>
      <c r="E1400" s="534"/>
      <c r="F1400" s="534"/>
      <c r="G1400" s="534"/>
      <c r="H1400" s="534"/>
      <c r="I1400" s="534"/>
      <c r="J1400" s="534"/>
      <c r="K1400" s="534"/>
    </row>
    <row r="1401" spans="3:11">
      <c r="C1401" s="532"/>
      <c r="D1401" s="534"/>
      <c r="E1401" s="534"/>
      <c r="F1401" s="534"/>
      <c r="G1401" s="534"/>
      <c r="H1401" s="534"/>
      <c r="I1401" s="534"/>
      <c r="J1401" s="534"/>
      <c r="K1401" s="534"/>
    </row>
    <row r="1402" spans="3:11">
      <c r="C1402" s="532"/>
      <c r="D1402" s="534"/>
      <c r="E1402" s="534"/>
      <c r="F1402" s="534"/>
      <c r="G1402" s="534"/>
      <c r="H1402" s="534"/>
      <c r="I1402" s="534"/>
      <c r="J1402" s="534"/>
      <c r="K1402" s="534"/>
    </row>
    <row r="1403" spans="3:11">
      <c r="C1403" s="532"/>
      <c r="D1403" s="534"/>
      <c r="E1403" s="534"/>
      <c r="F1403" s="534"/>
      <c r="G1403" s="534"/>
      <c r="H1403" s="534"/>
      <c r="I1403" s="534"/>
      <c r="J1403" s="534"/>
      <c r="K1403" s="534"/>
    </row>
    <row r="1404" spans="3:11">
      <c r="C1404" s="532"/>
      <c r="D1404" s="534"/>
      <c r="E1404" s="534"/>
      <c r="F1404" s="534"/>
      <c r="G1404" s="534"/>
      <c r="H1404" s="534"/>
      <c r="I1404" s="534"/>
      <c r="J1404" s="534"/>
      <c r="K1404" s="534"/>
    </row>
    <row r="1405" spans="3:11">
      <c r="C1405" s="532"/>
      <c r="D1405" s="534"/>
      <c r="E1405" s="534"/>
      <c r="F1405" s="534"/>
      <c r="G1405" s="534"/>
      <c r="H1405" s="534"/>
      <c r="I1405" s="534"/>
      <c r="J1405" s="534"/>
      <c r="K1405" s="534"/>
    </row>
    <row r="1406" spans="3:11">
      <c r="C1406" s="532"/>
      <c r="D1406" s="534"/>
      <c r="E1406" s="534"/>
      <c r="F1406" s="534"/>
      <c r="G1406" s="534"/>
      <c r="H1406" s="534"/>
      <c r="I1406" s="534"/>
      <c r="J1406" s="534"/>
      <c r="K1406" s="534"/>
    </row>
    <row r="1407" spans="3:11">
      <c r="C1407" s="532"/>
      <c r="D1407" s="534"/>
      <c r="E1407" s="534"/>
      <c r="F1407" s="534"/>
      <c r="G1407" s="534"/>
      <c r="H1407" s="534"/>
      <c r="I1407" s="534"/>
      <c r="J1407" s="534"/>
      <c r="K1407" s="534"/>
    </row>
    <row r="1408" spans="3:11">
      <c r="C1408" s="532"/>
      <c r="D1408" s="534"/>
      <c r="E1408" s="534"/>
      <c r="F1408" s="534"/>
      <c r="G1408" s="534"/>
      <c r="H1408" s="534"/>
      <c r="I1408" s="534"/>
      <c r="J1408" s="534"/>
      <c r="K1408" s="534"/>
    </row>
    <row r="1409" spans="3:11">
      <c r="C1409" s="532"/>
      <c r="D1409" s="534"/>
      <c r="E1409" s="534"/>
      <c r="F1409" s="534"/>
      <c r="G1409" s="534"/>
      <c r="H1409" s="534"/>
      <c r="I1409" s="534"/>
      <c r="J1409" s="534"/>
      <c r="K1409" s="534"/>
    </row>
    <row r="1410" spans="3:11">
      <c r="C1410" s="532"/>
      <c r="D1410" s="534"/>
      <c r="E1410" s="534"/>
      <c r="F1410" s="534"/>
      <c r="G1410" s="534"/>
      <c r="H1410" s="534"/>
      <c r="I1410" s="534"/>
      <c r="J1410" s="534"/>
      <c r="K1410" s="534"/>
    </row>
    <row r="1411" spans="3:11">
      <c r="C1411" s="532"/>
      <c r="D1411" s="534"/>
      <c r="E1411" s="534"/>
      <c r="F1411" s="534"/>
      <c r="G1411" s="534"/>
      <c r="H1411" s="534"/>
      <c r="I1411" s="534"/>
      <c r="J1411" s="534"/>
      <c r="K1411" s="534"/>
    </row>
    <row r="1412" spans="3:11">
      <c r="C1412" s="532"/>
      <c r="D1412" s="534"/>
      <c r="E1412" s="534"/>
      <c r="F1412" s="534"/>
      <c r="G1412" s="534"/>
      <c r="H1412" s="534"/>
      <c r="I1412" s="534"/>
      <c r="J1412" s="534"/>
      <c r="K1412" s="534"/>
    </row>
    <row r="1413" spans="3:11">
      <c r="C1413" s="532"/>
      <c r="D1413" s="534"/>
      <c r="E1413" s="534"/>
      <c r="F1413" s="534"/>
      <c r="G1413" s="534"/>
      <c r="H1413" s="534"/>
      <c r="I1413" s="534"/>
      <c r="J1413" s="534"/>
      <c r="K1413" s="534"/>
    </row>
    <row r="1414" spans="3:11">
      <c r="C1414" s="532"/>
      <c r="D1414" s="534"/>
      <c r="E1414" s="534"/>
      <c r="F1414" s="534"/>
      <c r="G1414" s="534"/>
      <c r="H1414" s="534"/>
      <c r="I1414" s="534"/>
      <c r="J1414" s="534"/>
      <c r="K1414" s="534"/>
    </row>
    <row r="1415" spans="3:11">
      <c r="C1415" s="532"/>
      <c r="D1415" s="534"/>
      <c r="E1415" s="534"/>
      <c r="F1415" s="534"/>
      <c r="G1415" s="534"/>
      <c r="H1415" s="534"/>
      <c r="I1415" s="534"/>
      <c r="J1415" s="534"/>
      <c r="K1415" s="534"/>
    </row>
    <row r="1416" spans="3:11">
      <c r="C1416" s="532"/>
      <c r="D1416" s="534"/>
      <c r="E1416" s="534"/>
      <c r="F1416" s="534"/>
      <c r="G1416" s="534"/>
      <c r="H1416" s="534"/>
      <c r="I1416" s="534"/>
      <c r="J1416" s="534"/>
      <c r="K1416" s="534"/>
    </row>
    <row r="1417" spans="3:11">
      <c r="C1417" s="532"/>
      <c r="D1417" s="534"/>
      <c r="E1417" s="534"/>
      <c r="F1417" s="534"/>
      <c r="G1417" s="534"/>
      <c r="H1417" s="534"/>
      <c r="I1417" s="534"/>
      <c r="J1417" s="534"/>
      <c r="K1417" s="534"/>
    </row>
    <row r="1418" spans="3:11">
      <c r="C1418" s="532"/>
      <c r="D1418" s="534"/>
      <c r="E1418" s="534"/>
      <c r="F1418" s="534"/>
      <c r="G1418" s="534"/>
      <c r="H1418" s="534"/>
      <c r="I1418" s="534"/>
      <c r="J1418" s="534"/>
      <c r="K1418" s="534"/>
    </row>
    <row r="1419" spans="3:11">
      <c r="C1419" s="532"/>
      <c r="D1419" s="534"/>
      <c r="E1419" s="534"/>
      <c r="F1419" s="534"/>
      <c r="G1419" s="534"/>
      <c r="H1419" s="534"/>
      <c r="I1419" s="534"/>
      <c r="J1419" s="534"/>
      <c r="K1419" s="534"/>
    </row>
    <row r="1420" spans="3:11">
      <c r="C1420" s="532"/>
      <c r="D1420" s="534"/>
      <c r="E1420" s="534"/>
      <c r="F1420" s="534"/>
      <c r="G1420" s="534"/>
      <c r="H1420" s="534"/>
      <c r="I1420" s="534"/>
      <c r="J1420" s="534"/>
      <c r="K1420" s="534"/>
    </row>
    <row r="1421" spans="3:11">
      <c r="C1421" s="532"/>
      <c r="D1421" s="534"/>
      <c r="E1421" s="534"/>
      <c r="F1421" s="534"/>
      <c r="G1421" s="534"/>
      <c r="H1421" s="534"/>
      <c r="I1421" s="534"/>
      <c r="J1421" s="534"/>
      <c r="K1421" s="534"/>
    </row>
    <row r="1422" spans="3:11">
      <c r="C1422" s="532"/>
      <c r="D1422" s="534"/>
      <c r="E1422" s="534"/>
      <c r="F1422" s="534"/>
      <c r="G1422" s="534"/>
      <c r="H1422" s="534"/>
      <c r="I1422" s="534"/>
      <c r="J1422" s="534"/>
      <c r="K1422" s="534"/>
    </row>
    <row r="1423" spans="3:11">
      <c r="C1423" s="532"/>
      <c r="D1423" s="534"/>
      <c r="E1423" s="534"/>
      <c r="F1423" s="534"/>
      <c r="G1423" s="534"/>
      <c r="H1423" s="534"/>
      <c r="I1423" s="534"/>
      <c r="J1423" s="534"/>
      <c r="K1423" s="534"/>
    </row>
    <row r="1424" spans="3:11">
      <c r="C1424" s="532"/>
      <c r="D1424" s="534"/>
      <c r="E1424" s="534"/>
      <c r="F1424" s="534"/>
      <c r="G1424" s="534"/>
      <c r="H1424" s="534"/>
      <c r="I1424" s="534"/>
      <c r="J1424" s="534"/>
      <c r="K1424" s="534"/>
    </row>
    <row r="1425" spans="3:11">
      <c r="C1425" s="532"/>
      <c r="D1425" s="534"/>
      <c r="E1425" s="534"/>
      <c r="F1425" s="534"/>
      <c r="G1425" s="534"/>
      <c r="H1425" s="534"/>
      <c r="I1425" s="534"/>
      <c r="J1425" s="534"/>
      <c r="K1425" s="534"/>
    </row>
    <row r="1426" spans="3:11">
      <c r="C1426" s="532"/>
      <c r="D1426" s="534"/>
      <c r="E1426" s="534"/>
      <c r="F1426" s="534"/>
      <c r="G1426" s="534"/>
      <c r="H1426" s="534"/>
      <c r="I1426" s="534"/>
      <c r="J1426" s="534"/>
      <c r="K1426" s="534"/>
    </row>
    <row r="1427" spans="3:11">
      <c r="C1427" s="532"/>
      <c r="D1427" s="534"/>
      <c r="E1427" s="534"/>
      <c r="F1427" s="534"/>
      <c r="G1427" s="534"/>
      <c r="H1427" s="534"/>
      <c r="I1427" s="534"/>
      <c r="J1427" s="534"/>
      <c r="K1427" s="534"/>
    </row>
    <row r="1428" spans="3:11">
      <c r="C1428" s="532"/>
      <c r="D1428" s="534"/>
      <c r="E1428" s="534"/>
      <c r="F1428" s="534"/>
      <c r="G1428" s="534"/>
      <c r="H1428" s="534"/>
      <c r="I1428" s="534"/>
      <c r="J1428" s="534"/>
      <c r="K1428" s="534"/>
    </row>
    <row r="1429" spans="3:11">
      <c r="C1429" s="532"/>
      <c r="D1429" s="534"/>
      <c r="E1429" s="534"/>
      <c r="F1429" s="534"/>
      <c r="G1429" s="534"/>
      <c r="H1429" s="534"/>
      <c r="I1429" s="534"/>
      <c r="J1429" s="534"/>
      <c r="K1429" s="534"/>
    </row>
    <row r="1430" spans="3:11">
      <c r="C1430" s="532"/>
      <c r="D1430" s="534"/>
      <c r="E1430" s="534"/>
      <c r="F1430" s="534"/>
      <c r="G1430" s="534"/>
      <c r="H1430" s="534"/>
      <c r="I1430" s="534"/>
      <c r="J1430" s="534"/>
      <c r="K1430" s="534"/>
    </row>
    <row r="1431" spans="3:11">
      <c r="C1431" s="532"/>
      <c r="D1431" s="534"/>
      <c r="E1431" s="534"/>
      <c r="F1431" s="534"/>
      <c r="G1431" s="534"/>
      <c r="H1431" s="534"/>
      <c r="I1431" s="534"/>
      <c r="J1431" s="534"/>
      <c r="K1431" s="534"/>
    </row>
    <row r="1432" spans="3:11">
      <c r="C1432" s="532"/>
      <c r="D1432" s="534"/>
      <c r="E1432" s="534"/>
      <c r="F1432" s="534"/>
      <c r="G1432" s="534"/>
      <c r="H1432" s="534"/>
      <c r="I1432" s="534"/>
      <c r="J1432" s="534"/>
      <c r="K1432" s="534"/>
    </row>
    <row r="1433" spans="3:11">
      <c r="C1433" s="532"/>
      <c r="D1433" s="534"/>
      <c r="E1433" s="534"/>
      <c r="F1433" s="534"/>
      <c r="G1433" s="534"/>
      <c r="H1433" s="534"/>
      <c r="I1433" s="534"/>
      <c r="J1433" s="534"/>
      <c r="K1433" s="534"/>
    </row>
    <row r="1434" spans="3:11">
      <c r="C1434" s="532"/>
      <c r="D1434" s="534"/>
      <c r="E1434" s="534"/>
      <c r="F1434" s="534"/>
      <c r="G1434" s="534"/>
      <c r="H1434" s="534"/>
      <c r="I1434" s="534"/>
      <c r="J1434" s="534"/>
      <c r="K1434" s="534"/>
    </row>
    <row r="1435" spans="3:11">
      <c r="C1435" s="532"/>
      <c r="D1435" s="534"/>
      <c r="E1435" s="534"/>
      <c r="F1435" s="534"/>
      <c r="G1435" s="534"/>
      <c r="H1435" s="534"/>
      <c r="I1435" s="534"/>
      <c r="J1435" s="534"/>
      <c r="K1435" s="534"/>
    </row>
    <row r="1436" spans="3:11">
      <c r="C1436" s="532"/>
      <c r="D1436" s="534"/>
      <c r="E1436" s="534"/>
      <c r="F1436" s="534"/>
      <c r="G1436" s="534"/>
      <c r="H1436" s="534"/>
      <c r="I1436" s="534"/>
      <c r="J1436" s="534"/>
      <c r="K1436" s="534"/>
    </row>
    <row r="1437" spans="3:11">
      <c r="C1437" s="532"/>
      <c r="D1437" s="534"/>
      <c r="E1437" s="534"/>
      <c r="F1437" s="534"/>
      <c r="G1437" s="534"/>
      <c r="H1437" s="534"/>
      <c r="I1437" s="534"/>
      <c r="J1437" s="534"/>
      <c r="K1437" s="534"/>
    </row>
    <row r="1438" spans="3:11">
      <c r="C1438" s="532"/>
      <c r="D1438" s="534"/>
      <c r="E1438" s="534"/>
      <c r="F1438" s="534"/>
      <c r="G1438" s="534"/>
      <c r="H1438" s="534"/>
      <c r="I1438" s="534"/>
      <c r="J1438" s="534"/>
      <c r="K1438" s="534"/>
    </row>
    <row r="1439" spans="3:11">
      <c r="C1439" s="532"/>
      <c r="D1439" s="534"/>
      <c r="E1439" s="534"/>
      <c r="F1439" s="534"/>
      <c r="G1439" s="534"/>
      <c r="H1439" s="534"/>
      <c r="I1439" s="534"/>
      <c r="J1439" s="534"/>
      <c r="K1439" s="534"/>
    </row>
    <row r="1440" spans="3:11">
      <c r="C1440" s="532"/>
      <c r="D1440" s="534"/>
      <c r="E1440" s="534"/>
      <c r="F1440" s="534"/>
      <c r="G1440" s="534"/>
      <c r="H1440" s="534"/>
      <c r="I1440" s="534"/>
      <c r="J1440" s="534"/>
      <c r="K1440" s="534"/>
    </row>
    <row r="1441" spans="3:11">
      <c r="C1441" s="532"/>
      <c r="D1441" s="534"/>
      <c r="E1441" s="534"/>
      <c r="F1441" s="534"/>
      <c r="G1441" s="534"/>
      <c r="H1441" s="534"/>
      <c r="I1441" s="534"/>
      <c r="J1441" s="534"/>
      <c r="K1441" s="534"/>
    </row>
    <row r="1442" spans="3:11">
      <c r="C1442" s="532"/>
      <c r="D1442" s="534"/>
      <c r="E1442" s="534"/>
      <c r="F1442" s="534"/>
      <c r="G1442" s="534"/>
      <c r="H1442" s="534"/>
      <c r="I1442" s="534"/>
      <c r="J1442" s="534"/>
      <c r="K1442" s="534"/>
    </row>
    <row r="1443" spans="3:11">
      <c r="C1443" s="532"/>
      <c r="D1443" s="534"/>
      <c r="E1443" s="534"/>
      <c r="F1443" s="534"/>
      <c r="G1443" s="534"/>
      <c r="H1443" s="534"/>
      <c r="I1443" s="534"/>
      <c r="J1443" s="534"/>
      <c r="K1443" s="534"/>
    </row>
    <row r="1444" spans="3:11">
      <c r="C1444" s="532"/>
      <c r="D1444" s="534"/>
      <c r="E1444" s="534"/>
      <c r="F1444" s="534"/>
      <c r="G1444" s="534"/>
      <c r="H1444" s="534"/>
      <c r="I1444" s="534"/>
      <c r="J1444" s="534"/>
      <c r="K1444" s="534"/>
    </row>
    <row r="1445" spans="3:11">
      <c r="C1445" s="532"/>
      <c r="D1445" s="534"/>
      <c r="E1445" s="534"/>
      <c r="F1445" s="534"/>
      <c r="G1445" s="534"/>
      <c r="H1445" s="534"/>
      <c r="I1445" s="534"/>
      <c r="J1445" s="534"/>
      <c r="K1445" s="534"/>
    </row>
    <row r="1446" spans="3:11">
      <c r="C1446" s="532"/>
      <c r="D1446" s="534"/>
      <c r="E1446" s="534"/>
      <c r="F1446" s="534"/>
      <c r="G1446" s="534"/>
      <c r="H1446" s="534"/>
      <c r="I1446" s="534"/>
      <c r="J1446" s="534"/>
      <c r="K1446" s="534"/>
    </row>
    <row r="1447" spans="3:11">
      <c r="C1447" s="532"/>
      <c r="D1447" s="534"/>
      <c r="E1447" s="534"/>
      <c r="F1447" s="534"/>
      <c r="G1447" s="534"/>
      <c r="H1447" s="534"/>
      <c r="I1447" s="534"/>
      <c r="J1447" s="534"/>
      <c r="K1447" s="534"/>
    </row>
    <row r="1448" spans="3:11">
      <c r="C1448" s="532"/>
      <c r="D1448" s="534"/>
      <c r="E1448" s="534"/>
      <c r="F1448" s="534"/>
      <c r="G1448" s="534"/>
      <c r="H1448" s="534"/>
      <c r="I1448" s="534"/>
      <c r="J1448" s="534"/>
      <c r="K1448" s="534"/>
    </row>
    <row r="1449" spans="3:11">
      <c r="C1449" s="532"/>
      <c r="D1449" s="534"/>
      <c r="E1449" s="534"/>
      <c r="F1449" s="534"/>
      <c r="G1449" s="534"/>
      <c r="H1449" s="534"/>
      <c r="I1449" s="534"/>
      <c r="J1449" s="534"/>
      <c r="K1449" s="534"/>
    </row>
    <row r="1450" spans="3:11">
      <c r="C1450" s="532"/>
      <c r="D1450" s="534"/>
      <c r="E1450" s="534"/>
      <c r="F1450" s="534"/>
      <c r="G1450" s="534"/>
      <c r="H1450" s="534"/>
      <c r="I1450" s="534"/>
      <c r="J1450" s="534"/>
      <c r="K1450" s="534"/>
    </row>
    <row r="1451" spans="3:11">
      <c r="C1451" s="532"/>
      <c r="D1451" s="534"/>
      <c r="E1451" s="534"/>
      <c r="F1451" s="534"/>
      <c r="G1451" s="534"/>
      <c r="H1451" s="534"/>
      <c r="I1451" s="534"/>
      <c r="J1451" s="534"/>
      <c r="K1451" s="534"/>
    </row>
    <row r="1452" spans="3:11">
      <c r="C1452" s="532"/>
      <c r="D1452" s="534"/>
      <c r="E1452" s="534"/>
      <c r="F1452" s="534"/>
      <c r="G1452" s="534"/>
      <c r="H1452" s="534"/>
      <c r="I1452" s="534"/>
      <c r="J1452" s="534"/>
      <c r="K1452" s="534"/>
    </row>
    <row r="1453" spans="3:11">
      <c r="C1453" s="532"/>
      <c r="D1453" s="534"/>
      <c r="E1453" s="534"/>
      <c r="F1453" s="534"/>
      <c r="G1453" s="534"/>
      <c r="H1453" s="534"/>
      <c r="I1453" s="534"/>
      <c r="J1453" s="534"/>
      <c r="K1453" s="534"/>
    </row>
    <row r="1454" spans="3:11">
      <c r="C1454" s="532"/>
      <c r="D1454" s="534"/>
      <c r="E1454" s="534"/>
      <c r="F1454" s="534"/>
      <c r="G1454" s="534"/>
      <c r="H1454" s="534"/>
      <c r="I1454" s="534"/>
      <c r="J1454" s="534"/>
      <c r="K1454" s="534"/>
    </row>
    <row r="1455" spans="3:11">
      <c r="C1455" s="532"/>
      <c r="D1455" s="534"/>
      <c r="E1455" s="534"/>
      <c r="F1455" s="534"/>
      <c r="G1455" s="534"/>
      <c r="H1455" s="534"/>
      <c r="I1455" s="534"/>
      <c r="J1455" s="534"/>
      <c r="K1455" s="534"/>
    </row>
    <row r="1456" spans="3:11">
      <c r="C1456" s="532"/>
      <c r="D1456" s="534"/>
      <c r="E1456" s="534"/>
      <c r="F1456" s="534"/>
      <c r="G1456" s="534"/>
      <c r="H1456" s="534"/>
      <c r="I1456" s="534"/>
      <c r="J1456" s="534"/>
      <c r="K1456" s="534"/>
    </row>
    <row r="1457" spans="3:11">
      <c r="C1457" s="532"/>
      <c r="D1457" s="534"/>
      <c r="E1457" s="534"/>
      <c r="F1457" s="534"/>
      <c r="G1457" s="534"/>
      <c r="H1457" s="534"/>
      <c r="I1457" s="534"/>
      <c r="J1457" s="534"/>
      <c r="K1457" s="534"/>
    </row>
    <row r="1458" spans="3:11">
      <c r="C1458" s="532"/>
      <c r="D1458" s="534"/>
      <c r="E1458" s="534"/>
      <c r="F1458" s="534"/>
      <c r="G1458" s="534"/>
      <c r="H1458" s="534"/>
      <c r="I1458" s="534"/>
      <c r="J1458" s="534"/>
      <c r="K1458" s="534"/>
    </row>
    <row r="1459" spans="3:11">
      <c r="C1459" s="537"/>
      <c r="D1459" s="534"/>
      <c r="E1459" s="534"/>
      <c r="F1459" s="534"/>
      <c r="G1459" s="534"/>
      <c r="H1459" s="534"/>
      <c r="I1459" s="534"/>
      <c r="J1459" s="534"/>
      <c r="K1459" s="534"/>
    </row>
    <row r="1460" spans="3:11">
      <c r="C1460" s="537"/>
      <c r="D1460" s="534"/>
      <c r="E1460" s="534"/>
      <c r="F1460" s="534"/>
      <c r="G1460" s="534"/>
      <c r="H1460" s="534"/>
      <c r="I1460" s="534"/>
      <c r="J1460" s="534"/>
      <c r="K1460" s="534"/>
    </row>
    <row r="1461" spans="3:11">
      <c r="C1461" s="537"/>
      <c r="D1461" s="534"/>
      <c r="E1461" s="534"/>
      <c r="F1461" s="534"/>
      <c r="G1461" s="534"/>
      <c r="H1461" s="534"/>
      <c r="I1461" s="534"/>
      <c r="J1461" s="534"/>
      <c r="K1461" s="534"/>
    </row>
    <row r="1462" spans="3:11">
      <c r="C1462" s="537"/>
      <c r="D1462" s="534"/>
      <c r="E1462" s="534"/>
      <c r="F1462" s="534"/>
      <c r="G1462" s="534"/>
      <c r="H1462" s="534"/>
      <c r="I1462" s="534"/>
      <c r="J1462" s="534"/>
      <c r="K1462" s="534"/>
    </row>
    <row r="1463" spans="3:11">
      <c r="C1463" s="537"/>
      <c r="D1463" s="534"/>
      <c r="E1463" s="534"/>
      <c r="F1463" s="534"/>
      <c r="G1463" s="534"/>
      <c r="H1463" s="534"/>
      <c r="I1463" s="534"/>
      <c r="J1463" s="534"/>
      <c r="K1463" s="534"/>
    </row>
    <row r="1464" spans="3:11">
      <c r="C1464" s="537"/>
      <c r="D1464" s="534"/>
      <c r="E1464" s="534"/>
      <c r="F1464" s="534"/>
      <c r="G1464" s="534"/>
      <c r="H1464" s="534"/>
      <c r="I1464" s="534"/>
      <c r="J1464" s="534"/>
      <c r="K1464" s="534"/>
    </row>
    <row r="1465" spans="3:11">
      <c r="C1465" s="537"/>
      <c r="D1465" s="534"/>
      <c r="E1465" s="534"/>
      <c r="F1465" s="534"/>
      <c r="G1465" s="534"/>
      <c r="H1465" s="534"/>
      <c r="I1465" s="534"/>
      <c r="J1465" s="534"/>
      <c r="K1465" s="534"/>
    </row>
    <row r="1466" spans="3:11">
      <c r="C1466" s="537"/>
      <c r="D1466" s="534"/>
      <c r="E1466" s="534"/>
      <c r="F1466" s="534"/>
      <c r="G1466" s="534"/>
      <c r="H1466" s="534"/>
      <c r="I1466" s="534"/>
      <c r="J1466" s="534"/>
      <c r="K1466" s="534"/>
    </row>
    <row r="1467" spans="3:11">
      <c r="C1467" s="537"/>
      <c r="D1467" s="534"/>
      <c r="E1467" s="534"/>
      <c r="F1467" s="534"/>
      <c r="G1467" s="534"/>
      <c r="H1467" s="534"/>
      <c r="I1467" s="534"/>
      <c r="J1467" s="534"/>
      <c r="K1467" s="534"/>
    </row>
    <row r="1468" spans="3:11">
      <c r="C1468" s="537"/>
      <c r="D1468" s="534"/>
      <c r="E1468" s="534"/>
      <c r="F1468" s="534"/>
      <c r="G1468" s="534"/>
      <c r="H1468" s="534"/>
      <c r="I1468" s="534"/>
      <c r="J1468" s="534"/>
      <c r="K1468" s="534"/>
    </row>
    <row r="1469" spans="3:11">
      <c r="C1469" s="537"/>
      <c r="D1469" s="534"/>
      <c r="E1469" s="534"/>
      <c r="F1469" s="534"/>
      <c r="G1469" s="534"/>
      <c r="H1469" s="534"/>
      <c r="I1469" s="534"/>
      <c r="J1469" s="534"/>
      <c r="K1469" s="534"/>
    </row>
    <row r="1470" spans="3:11">
      <c r="C1470" s="537"/>
      <c r="D1470" s="534"/>
      <c r="E1470" s="534"/>
      <c r="F1470" s="534"/>
      <c r="G1470" s="534"/>
      <c r="H1470" s="534"/>
      <c r="I1470" s="534"/>
      <c r="J1470" s="534"/>
      <c r="K1470" s="534"/>
    </row>
    <row r="1471" spans="3:11">
      <c r="C1471" s="537"/>
      <c r="D1471" s="534"/>
      <c r="E1471" s="534"/>
      <c r="F1471" s="534"/>
      <c r="G1471" s="534"/>
      <c r="H1471" s="534"/>
      <c r="I1471" s="534"/>
      <c r="J1471" s="534"/>
      <c r="K1471" s="534"/>
    </row>
    <row r="1472" spans="3:11">
      <c r="C1472" s="537"/>
      <c r="D1472" s="534"/>
      <c r="E1472" s="534"/>
      <c r="F1472" s="534"/>
      <c r="G1472" s="534"/>
      <c r="H1472" s="534"/>
      <c r="I1472" s="534"/>
      <c r="J1472" s="534"/>
      <c r="K1472" s="534"/>
    </row>
    <row r="1473" spans="3:11">
      <c r="C1473" s="537"/>
      <c r="D1473" s="534"/>
      <c r="E1473" s="534"/>
      <c r="F1473" s="534"/>
      <c r="G1473" s="534"/>
      <c r="H1473" s="534"/>
      <c r="I1473" s="534"/>
      <c r="J1473" s="534"/>
      <c r="K1473" s="534"/>
    </row>
    <row r="1474" spans="3:11">
      <c r="C1474" s="537"/>
      <c r="D1474" s="534"/>
      <c r="E1474" s="534"/>
      <c r="F1474" s="534"/>
      <c r="G1474" s="534"/>
      <c r="H1474" s="534"/>
      <c r="I1474" s="534"/>
      <c r="J1474" s="534"/>
      <c r="K1474" s="534"/>
    </row>
    <row r="1475" spans="3:11">
      <c r="C1475" s="537"/>
      <c r="D1475" s="534"/>
      <c r="E1475" s="534"/>
      <c r="F1475" s="534"/>
      <c r="G1475" s="534"/>
      <c r="H1475" s="534"/>
      <c r="I1475" s="534"/>
      <c r="J1475" s="534"/>
      <c r="K1475" s="534"/>
    </row>
    <row r="1476" spans="3:11">
      <c r="C1476" s="537"/>
      <c r="D1476" s="534"/>
      <c r="E1476" s="534"/>
      <c r="F1476" s="534"/>
      <c r="G1476" s="534"/>
      <c r="H1476" s="534"/>
      <c r="I1476" s="534"/>
      <c r="J1476" s="534"/>
      <c r="K1476" s="534"/>
    </row>
    <row r="1477" spans="3:11">
      <c r="C1477" s="537"/>
      <c r="D1477" s="534"/>
      <c r="E1477" s="534"/>
      <c r="F1477" s="534"/>
      <c r="G1477" s="534"/>
      <c r="H1477" s="534"/>
      <c r="I1477" s="534"/>
      <c r="J1477" s="534"/>
      <c r="K1477" s="534"/>
    </row>
    <row r="1478" spans="3:11">
      <c r="C1478" s="537"/>
      <c r="D1478" s="534"/>
      <c r="E1478" s="534"/>
      <c r="F1478" s="534"/>
      <c r="G1478" s="534"/>
      <c r="H1478" s="534"/>
      <c r="I1478" s="534"/>
      <c r="J1478" s="534"/>
      <c r="K1478" s="534"/>
    </row>
    <row r="1479" spans="3:11">
      <c r="C1479" s="537"/>
      <c r="D1479" s="534"/>
      <c r="E1479" s="534"/>
      <c r="F1479" s="534"/>
      <c r="G1479" s="534"/>
      <c r="H1479" s="534"/>
      <c r="I1479" s="534"/>
      <c r="J1479" s="534"/>
      <c r="K1479" s="534"/>
    </row>
    <row r="1480" spans="3:11">
      <c r="C1480" s="537"/>
      <c r="D1480" s="534"/>
      <c r="E1480" s="534"/>
      <c r="F1480" s="534"/>
      <c r="G1480" s="534"/>
      <c r="H1480" s="534"/>
      <c r="I1480" s="534"/>
      <c r="J1480" s="534"/>
      <c r="K1480" s="534"/>
    </row>
    <row r="1481" spans="3:11">
      <c r="C1481" s="537"/>
      <c r="D1481" s="534"/>
      <c r="E1481" s="534"/>
      <c r="F1481" s="534"/>
      <c r="G1481" s="534"/>
      <c r="H1481" s="534"/>
      <c r="I1481" s="534"/>
      <c r="J1481" s="534"/>
      <c r="K1481" s="534"/>
    </row>
    <row r="1482" spans="3:11">
      <c r="C1482" s="537"/>
      <c r="D1482" s="534"/>
      <c r="E1482" s="534"/>
      <c r="F1482" s="534"/>
      <c r="G1482" s="534"/>
      <c r="H1482" s="534"/>
      <c r="I1482" s="534"/>
      <c r="J1482" s="534"/>
      <c r="K1482" s="534"/>
    </row>
    <row r="1483" spans="3:11">
      <c r="C1483" s="537"/>
      <c r="D1483" s="534"/>
      <c r="E1483" s="534"/>
      <c r="F1483" s="534"/>
      <c r="G1483" s="534"/>
      <c r="H1483" s="534"/>
      <c r="I1483" s="534"/>
      <c r="J1483" s="534"/>
      <c r="K1483" s="534"/>
    </row>
    <row r="1484" spans="3:11">
      <c r="C1484" s="537"/>
      <c r="D1484" s="534"/>
      <c r="E1484" s="534"/>
      <c r="F1484" s="534"/>
      <c r="G1484" s="534"/>
      <c r="H1484" s="534"/>
      <c r="I1484" s="534"/>
      <c r="J1484" s="534"/>
      <c r="K1484" s="534"/>
    </row>
    <row r="1485" spans="3:11">
      <c r="C1485" s="537"/>
      <c r="D1485" s="534"/>
      <c r="E1485" s="534"/>
      <c r="F1485" s="534"/>
      <c r="G1485" s="534"/>
      <c r="H1485" s="534"/>
      <c r="I1485" s="534"/>
      <c r="J1485" s="534"/>
      <c r="K1485" s="534"/>
    </row>
    <row r="1486" spans="3:11">
      <c r="C1486" s="537"/>
      <c r="D1486" s="534"/>
      <c r="E1486" s="534"/>
      <c r="F1486" s="534"/>
      <c r="G1486" s="534"/>
      <c r="H1486" s="534"/>
      <c r="I1486" s="534"/>
      <c r="J1486" s="534"/>
      <c r="K1486" s="534"/>
    </row>
    <row r="1487" spans="3:11">
      <c r="C1487" s="537"/>
      <c r="D1487" s="534"/>
      <c r="E1487" s="534"/>
      <c r="F1487" s="534"/>
      <c r="G1487" s="534"/>
      <c r="H1487" s="534"/>
      <c r="I1487" s="534"/>
      <c r="J1487" s="534"/>
      <c r="K1487" s="534"/>
    </row>
    <row r="1488" spans="3:11">
      <c r="C1488" s="537"/>
      <c r="D1488" s="534"/>
      <c r="E1488" s="534"/>
      <c r="F1488" s="534"/>
      <c r="G1488" s="534"/>
      <c r="H1488" s="534"/>
      <c r="I1488" s="534"/>
      <c r="J1488" s="534"/>
      <c r="K1488" s="534"/>
    </row>
    <row r="1489" spans="3:11">
      <c r="C1489" s="537"/>
      <c r="D1489" s="534"/>
      <c r="E1489" s="534"/>
      <c r="F1489" s="534"/>
      <c r="G1489" s="534"/>
      <c r="H1489" s="534"/>
      <c r="I1489" s="534"/>
      <c r="J1489" s="534"/>
      <c r="K1489" s="534"/>
    </row>
    <row r="1490" spans="3:11">
      <c r="C1490" s="537"/>
      <c r="D1490" s="534"/>
      <c r="E1490" s="534"/>
      <c r="F1490" s="534"/>
      <c r="G1490" s="534"/>
      <c r="H1490" s="534"/>
      <c r="I1490" s="534"/>
      <c r="J1490" s="534"/>
      <c r="K1490" s="534"/>
    </row>
    <row r="1491" spans="3:11">
      <c r="C1491" s="537"/>
      <c r="D1491" s="534"/>
      <c r="E1491" s="534"/>
      <c r="F1491" s="534"/>
      <c r="G1491" s="534"/>
      <c r="H1491" s="534"/>
      <c r="I1491" s="534"/>
      <c r="J1491" s="534"/>
      <c r="K1491" s="534"/>
    </row>
    <row r="1492" spans="3:11">
      <c r="C1492" s="537"/>
      <c r="D1492" s="534"/>
      <c r="E1492" s="534"/>
      <c r="F1492" s="534"/>
      <c r="G1492" s="534"/>
      <c r="H1492" s="534"/>
      <c r="I1492" s="534"/>
      <c r="J1492" s="534"/>
      <c r="K1492" s="534"/>
    </row>
    <row r="1493" spans="3:11">
      <c r="C1493" s="537"/>
      <c r="D1493" s="534"/>
      <c r="E1493" s="534"/>
      <c r="F1493" s="534"/>
      <c r="G1493" s="534"/>
      <c r="H1493" s="534"/>
      <c r="I1493" s="534"/>
      <c r="J1493" s="534"/>
      <c r="K1493" s="534"/>
    </row>
    <row r="1494" spans="3:11">
      <c r="C1494" s="537"/>
      <c r="D1494" s="534"/>
      <c r="E1494" s="534"/>
      <c r="F1494" s="534"/>
      <c r="G1494" s="534"/>
      <c r="H1494" s="534"/>
      <c r="I1494" s="534"/>
      <c r="J1494" s="534"/>
      <c r="K1494" s="534"/>
    </row>
    <row r="1495" spans="3:11">
      <c r="C1495" s="537"/>
      <c r="D1495" s="534"/>
      <c r="E1495" s="534"/>
      <c r="F1495" s="534"/>
      <c r="G1495" s="534"/>
      <c r="H1495" s="534"/>
      <c r="I1495" s="534"/>
      <c r="J1495" s="534"/>
      <c r="K1495" s="534"/>
    </row>
    <row r="1496" spans="3:11">
      <c r="C1496" s="537"/>
      <c r="D1496" s="534"/>
      <c r="E1496" s="534"/>
      <c r="F1496" s="534"/>
      <c r="G1496" s="534"/>
      <c r="H1496" s="534"/>
      <c r="I1496" s="534"/>
      <c r="J1496" s="534"/>
      <c r="K1496" s="534"/>
    </row>
    <row r="1497" spans="3:11">
      <c r="C1497" s="537"/>
      <c r="D1497" s="534"/>
      <c r="E1497" s="534"/>
      <c r="F1497" s="534"/>
      <c r="G1497" s="534"/>
      <c r="H1497" s="534"/>
      <c r="I1497" s="534"/>
      <c r="J1497" s="534"/>
      <c r="K1497" s="534"/>
    </row>
    <row r="1498" spans="3:11">
      <c r="C1498" s="537"/>
      <c r="D1498" s="534"/>
      <c r="E1498" s="534"/>
      <c r="F1498" s="534"/>
      <c r="G1498" s="534"/>
      <c r="H1498" s="534"/>
      <c r="I1498" s="534"/>
      <c r="J1498" s="534"/>
      <c r="K1498" s="534"/>
    </row>
    <row r="1499" spans="3:11">
      <c r="C1499" s="537"/>
      <c r="D1499" s="534"/>
      <c r="E1499" s="534"/>
      <c r="F1499" s="534"/>
      <c r="G1499" s="534"/>
      <c r="H1499" s="534"/>
      <c r="I1499" s="534"/>
      <c r="J1499" s="534"/>
      <c r="K1499" s="534"/>
    </row>
    <row r="1500" spans="3:11">
      <c r="C1500" s="537"/>
      <c r="D1500" s="534"/>
      <c r="E1500" s="534"/>
      <c r="F1500" s="534"/>
      <c r="G1500" s="534"/>
      <c r="H1500" s="534"/>
      <c r="I1500" s="534"/>
      <c r="J1500" s="534"/>
      <c r="K1500" s="534"/>
    </row>
    <row r="1501" spans="3:11">
      <c r="C1501" s="537"/>
      <c r="D1501" s="534"/>
      <c r="E1501" s="534"/>
      <c r="F1501" s="534"/>
      <c r="G1501" s="534"/>
      <c r="H1501" s="534"/>
      <c r="I1501" s="534"/>
      <c r="J1501" s="534"/>
      <c r="K1501" s="534"/>
    </row>
    <row r="1502" spans="3:11">
      <c r="C1502" s="537"/>
      <c r="D1502" s="534"/>
      <c r="E1502" s="534"/>
      <c r="F1502" s="534"/>
      <c r="G1502" s="534"/>
      <c r="H1502" s="534"/>
      <c r="I1502" s="534"/>
      <c r="J1502" s="534"/>
      <c r="K1502" s="534"/>
    </row>
    <row r="1503" spans="3:11">
      <c r="C1503" s="537"/>
      <c r="D1503" s="534"/>
      <c r="E1503" s="534"/>
      <c r="F1503" s="534"/>
      <c r="G1503" s="534"/>
      <c r="H1503" s="534"/>
      <c r="I1503" s="534"/>
      <c r="J1503" s="534"/>
      <c r="K1503" s="534"/>
    </row>
    <row r="1504" spans="3:11">
      <c r="C1504" s="537"/>
      <c r="D1504" s="534"/>
      <c r="E1504" s="534"/>
      <c r="F1504" s="534"/>
      <c r="G1504" s="534"/>
      <c r="H1504" s="534"/>
      <c r="I1504" s="534"/>
      <c r="J1504" s="534"/>
      <c r="K1504" s="534"/>
    </row>
    <row r="1505" spans="3:11">
      <c r="C1505" s="537"/>
      <c r="D1505" s="534"/>
      <c r="E1505" s="534"/>
      <c r="F1505" s="534"/>
      <c r="G1505" s="534"/>
      <c r="H1505" s="534"/>
      <c r="I1505" s="534"/>
      <c r="J1505" s="534"/>
      <c r="K1505" s="534"/>
    </row>
    <row r="1506" spans="3:11">
      <c r="C1506" s="537"/>
      <c r="D1506" s="534"/>
      <c r="E1506" s="534"/>
      <c r="F1506" s="534"/>
      <c r="G1506" s="534"/>
      <c r="H1506" s="534"/>
      <c r="I1506" s="534"/>
      <c r="J1506" s="534"/>
      <c r="K1506" s="534"/>
    </row>
    <row r="1507" spans="3:11">
      <c r="C1507" s="537"/>
      <c r="D1507" s="534"/>
      <c r="E1507" s="534"/>
      <c r="F1507" s="534"/>
      <c r="G1507" s="534"/>
      <c r="H1507" s="534"/>
      <c r="I1507" s="534"/>
      <c r="J1507" s="534"/>
      <c r="K1507" s="534"/>
    </row>
    <row r="1508" spans="3:11">
      <c r="C1508" s="537"/>
      <c r="D1508" s="534"/>
      <c r="E1508" s="534"/>
      <c r="F1508" s="534"/>
      <c r="G1508" s="534"/>
      <c r="H1508" s="534"/>
      <c r="I1508" s="534"/>
      <c r="J1508" s="534"/>
      <c r="K1508" s="534"/>
    </row>
    <row r="1509" spans="3:11">
      <c r="C1509" s="537"/>
      <c r="D1509" s="534"/>
      <c r="E1509" s="534"/>
      <c r="F1509" s="534"/>
      <c r="G1509" s="534"/>
      <c r="H1509" s="534"/>
      <c r="I1509" s="534"/>
      <c r="J1509" s="534"/>
      <c r="K1509" s="534"/>
    </row>
    <row r="1510" spans="3:11">
      <c r="C1510" s="537"/>
      <c r="D1510" s="534"/>
      <c r="E1510" s="534"/>
      <c r="F1510" s="534"/>
      <c r="G1510" s="534"/>
      <c r="H1510" s="534"/>
      <c r="I1510" s="534"/>
      <c r="J1510" s="534"/>
      <c r="K1510" s="534"/>
    </row>
    <row r="1511" spans="3:11">
      <c r="C1511" s="537"/>
      <c r="D1511" s="534"/>
      <c r="E1511" s="534"/>
      <c r="F1511" s="534"/>
      <c r="G1511" s="534"/>
      <c r="H1511" s="534"/>
      <c r="I1511" s="534"/>
      <c r="J1511" s="534"/>
      <c r="K1511" s="534"/>
    </row>
    <row r="1512" spans="3:11">
      <c r="C1512" s="537"/>
      <c r="D1512" s="534"/>
      <c r="E1512" s="534"/>
      <c r="F1512" s="534"/>
      <c r="G1512" s="534"/>
      <c r="H1512" s="534"/>
      <c r="I1512" s="534"/>
      <c r="J1512" s="534"/>
      <c r="K1512" s="534"/>
    </row>
    <row r="1513" spans="3:11">
      <c r="C1513" s="537"/>
      <c r="D1513" s="534"/>
      <c r="E1513" s="534"/>
      <c r="F1513" s="534"/>
      <c r="G1513" s="534"/>
      <c r="H1513" s="534"/>
      <c r="I1513" s="534"/>
      <c r="J1513" s="534"/>
      <c r="K1513" s="534"/>
    </row>
    <row r="1514" spans="3:11">
      <c r="C1514" s="537"/>
      <c r="D1514" s="534"/>
      <c r="E1514" s="534"/>
      <c r="F1514" s="534"/>
      <c r="G1514" s="534"/>
      <c r="H1514" s="534"/>
      <c r="I1514" s="534"/>
      <c r="J1514" s="534"/>
      <c r="K1514" s="534"/>
    </row>
    <row r="1515" spans="3:11">
      <c r="C1515" s="537"/>
      <c r="D1515" s="534"/>
      <c r="E1515" s="534"/>
      <c r="F1515" s="534"/>
      <c r="G1515" s="534"/>
      <c r="H1515" s="534"/>
      <c r="I1515" s="534"/>
      <c r="J1515" s="534"/>
      <c r="K1515" s="534"/>
    </row>
    <row r="1516" spans="3:11">
      <c r="C1516" s="537"/>
      <c r="D1516" s="534"/>
      <c r="E1516" s="534"/>
      <c r="F1516" s="534"/>
      <c r="G1516" s="534"/>
      <c r="H1516" s="534"/>
      <c r="I1516" s="534"/>
      <c r="J1516" s="534"/>
      <c r="K1516" s="534"/>
    </row>
    <row r="1517" spans="3:11">
      <c r="C1517" s="537"/>
      <c r="D1517" s="534"/>
      <c r="E1517" s="534"/>
      <c r="F1517" s="534"/>
      <c r="G1517" s="534"/>
      <c r="H1517" s="534"/>
      <c r="I1517" s="534"/>
      <c r="J1517" s="534"/>
      <c r="K1517" s="534"/>
    </row>
    <row r="1518" spans="3:11">
      <c r="C1518" s="537"/>
      <c r="D1518" s="534"/>
      <c r="E1518" s="534"/>
      <c r="F1518" s="534"/>
      <c r="G1518" s="534"/>
      <c r="H1518" s="534"/>
      <c r="I1518" s="534"/>
      <c r="J1518" s="534"/>
      <c r="K1518" s="534"/>
    </row>
    <row r="1519" spans="3:11">
      <c r="C1519" s="537"/>
      <c r="D1519" s="534"/>
      <c r="E1519" s="534"/>
      <c r="F1519" s="534"/>
      <c r="G1519" s="534"/>
      <c r="H1519" s="534"/>
      <c r="I1519" s="534"/>
      <c r="J1519" s="534"/>
      <c r="K1519" s="534"/>
    </row>
    <row r="1520" spans="3:11">
      <c r="C1520" s="537"/>
      <c r="D1520" s="534"/>
      <c r="E1520" s="534"/>
      <c r="F1520" s="534"/>
      <c r="G1520" s="534"/>
      <c r="H1520" s="534"/>
      <c r="I1520" s="534"/>
      <c r="J1520" s="534"/>
      <c r="K1520" s="534"/>
    </row>
    <row r="1521" spans="3:11">
      <c r="C1521" s="537"/>
      <c r="D1521" s="534"/>
      <c r="E1521" s="534"/>
      <c r="F1521" s="534"/>
      <c r="G1521" s="534"/>
      <c r="H1521" s="534"/>
      <c r="I1521" s="534"/>
      <c r="J1521" s="534"/>
      <c r="K1521" s="534"/>
    </row>
    <row r="1522" spans="3:11">
      <c r="C1522" s="537"/>
      <c r="D1522" s="534"/>
      <c r="E1522" s="534"/>
      <c r="F1522" s="534"/>
      <c r="G1522" s="534"/>
      <c r="H1522" s="534"/>
      <c r="I1522" s="534"/>
      <c r="J1522" s="534"/>
      <c r="K1522" s="534"/>
    </row>
    <row r="1523" spans="3:11">
      <c r="C1523" s="537"/>
      <c r="D1523" s="534"/>
      <c r="E1523" s="534"/>
      <c r="F1523" s="534"/>
      <c r="G1523" s="534"/>
      <c r="H1523" s="534"/>
      <c r="I1523" s="534"/>
      <c r="J1523" s="534"/>
      <c r="K1523" s="534"/>
    </row>
    <row r="1524" spans="3:11">
      <c r="C1524" s="537"/>
      <c r="D1524" s="534"/>
      <c r="E1524" s="534"/>
      <c r="F1524" s="534"/>
      <c r="G1524" s="534"/>
      <c r="H1524" s="534"/>
      <c r="I1524" s="534"/>
      <c r="J1524" s="534"/>
      <c r="K1524" s="534"/>
    </row>
    <row r="1525" spans="3:11">
      <c r="C1525" s="537"/>
      <c r="D1525" s="534"/>
      <c r="E1525" s="534"/>
      <c r="F1525" s="534"/>
      <c r="G1525" s="534"/>
      <c r="H1525" s="534"/>
      <c r="I1525" s="534"/>
      <c r="J1525" s="534"/>
      <c r="K1525" s="534"/>
    </row>
    <row r="1526" spans="3:11">
      <c r="C1526" s="537"/>
      <c r="D1526" s="534"/>
      <c r="E1526" s="534"/>
      <c r="F1526" s="534"/>
      <c r="G1526" s="534"/>
      <c r="H1526" s="534"/>
      <c r="I1526" s="534"/>
      <c r="J1526" s="534"/>
      <c r="K1526" s="534"/>
    </row>
    <row r="1527" spans="3:11">
      <c r="C1527" s="537"/>
      <c r="D1527" s="534"/>
      <c r="E1527" s="534"/>
      <c r="F1527" s="534"/>
      <c r="G1527" s="534"/>
      <c r="H1527" s="534"/>
      <c r="I1527" s="534"/>
      <c r="J1527" s="534"/>
      <c r="K1527" s="534"/>
    </row>
    <row r="1528" spans="3:11">
      <c r="C1528" s="537"/>
      <c r="D1528" s="534"/>
      <c r="E1528" s="534"/>
      <c r="F1528" s="534"/>
      <c r="G1528" s="534"/>
      <c r="H1528" s="534"/>
      <c r="I1528" s="534"/>
      <c r="J1528" s="534"/>
      <c r="K1528" s="534"/>
    </row>
    <row r="1529" spans="3:11">
      <c r="C1529" s="537"/>
      <c r="D1529" s="534"/>
      <c r="E1529" s="534"/>
      <c r="F1529" s="534"/>
      <c r="G1529" s="534"/>
      <c r="H1529" s="534"/>
      <c r="I1529" s="534"/>
      <c r="J1529" s="534"/>
      <c r="K1529" s="534"/>
    </row>
    <row r="1530" spans="3:11">
      <c r="C1530" s="537"/>
      <c r="D1530" s="534"/>
      <c r="E1530" s="534"/>
      <c r="F1530" s="534"/>
      <c r="G1530" s="534"/>
      <c r="H1530" s="534"/>
      <c r="I1530" s="534"/>
      <c r="J1530" s="534"/>
      <c r="K1530" s="534"/>
    </row>
    <row r="1531" spans="3:11">
      <c r="C1531" s="537"/>
      <c r="D1531" s="534"/>
      <c r="E1531" s="534"/>
      <c r="F1531" s="534"/>
      <c r="G1531" s="534"/>
      <c r="H1531" s="534"/>
      <c r="I1531" s="534"/>
      <c r="J1531" s="534"/>
      <c r="K1531" s="534"/>
    </row>
    <row r="1532" spans="3:11">
      <c r="C1532" s="537"/>
      <c r="D1532" s="534"/>
      <c r="E1532" s="534"/>
      <c r="F1532" s="534"/>
      <c r="G1532" s="534"/>
      <c r="H1532" s="534"/>
      <c r="I1532" s="534"/>
      <c r="J1532" s="534"/>
      <c r="K1532" s="534"/>
    </row>
    <row r="1533" spans="3:11">
      <c r="C1533" s="537"/>
      <c r="D1533" s="534"/>
      <c r="E1533" s="534"/>
      <c r="F1533" s="534"/>
      <c r="G1533" s="534"/>
      <c r="H1533" s="534"/>
      <c r="I1533" s="534"/>
      <c r="J1533" s="534"/>
      <c r="K1533" s="534"/>
    </row>
    <row r="1534" spans="3:11">
      <c r="C1534" s="537"/>
      <c r="D1534" s="534"/>
      <c r="E1534" s="534"/>
      <c r="F1534" s="534"/>
      <c r="G1534" s="534"/>
      <c r="H1534" s="534"/>
      <c r="I1534" s="534"/>
      <c r="J1534" s="534"/>
      <c r="K1534" s="534"/>
    </row>
    <row r="1535" spans="3:11">
      <c r="C1535" s="537"/>
      <c r="D1535" s="534"/>
      <c r="E1535" s="534"/>
      <c r="F1535" s="534"/>
      <c r="G1535" s="534"/>
      <c r="H1535" s="534"/>
      <c r="I1535" s="534"/>
      <c r="J1535" s="534"/>
      <c r="K1535" s="534"/>
    </row>
    <row r="1536" spans="3:11">
      <c r="C1536" s="537"/>
      <c r="D1536" s="534"/>
      <c r="E1536" s="534"/>
      <c r="F1536" s="534"/>
      <c r="G1536" s="534"/>
      <c r="H1536" s="534"/>
      <c r="I1536" s="534"/>
      <c r="J1536" s="534"/>
      <c r="K1536" s="534"/>
    </row>
    <row r="1537" spans="3:11">
      <c r="C1537" s="537"/>
      <c r="D1537" s="534"/>
      <c r="E1537" s="534"/>
      <c r="F1537" s="534"/>
      <c r="G1537" s="534"/>
      <c r="H1537" s="534"/>
      <c r="I1537" s="534"/>
      <c r="J1537" s="534"/>
      <c r="K1537" s="534"/>
    </row>
    <row r="1538" spans="3:11">
      <c r="C1538" s="537"/>
      <c r="D1538" s="534"/>
      <c r="E1538" s="534"/>
      <c r="F1538" s="534"/>
      <c r="G1538" s="534"/>
      <c r="H1538" s="534"/>
      <c r="I1538" s="534"/>
      <c r="J1538" s="534"/>
      <c r="K1538" s="534"/>
    </row>
    <row r="1539" spans="3:11">
      <c r="C1539" s="537"/>
      <c r="D1539" s="534"/>
      <c r="E1539" s="534"/>
      <c r="F1539" s="534"/>
      <c r="G1539" s="534"/>
      <c r="H1539" s="534"/>
      <c r="I1539" s="534"/>
      <c r="J1539" s="534"/>
      <c r="K1539" s="534"/>
    </row>
    <row r="1540" spans="3:11">
      <c r="C1540" s="537"/>
      <c r="D1540" s="534"/>
      <c r="E1540" s="534"/>
      <c r="F1540" s="534"/>
      <c r="G1540" s="534"/>
      <c r="H1540" s="534"/>
      <c r="I1540" s="534"/>
      <c r="J1540" s="534"/>
      <c r="K1540" s="534"/>
    </row>
    <row r="1541" spans="3:11">
      <c r="C1541" s="537"/>
      <c r="D1541" s="534"/>
      <c r="E1541" s="534"/>
      <c r="F1541" s="534"/>
      <c r="G1541" s="534"/>
      <c r="H1541" s="534"/>
      <c r="I1541" s="534"/>
      <c r="J1541" s="534"/>
      <c r="K1541" s="534"/>
    </row>
    <row r="1542" spans="3:11">
      <c r="C1542" s="537"/>
      <c r="D1542" s="534"/>
      <c r="E1542" s="534"/>
      <c r="F1542" s="534"/>
      <c r="G1542" s="534"/>
      <c r="H1542" s="534"/>
      <c r="I1542" s="534"/>
      <c r="J1542" s="534"/>
      <c r="K1542" s="534"/>
    </row>
    <row r="1543" spans="3:11">
      <c r="C1543" s="537"/>
      <c r="D1543" s="534"/>
      <c r="E1543" s="534"/>
      <c r="F1543" s="534"/>
      <c r="G1543" s="534"/>
      <c r="H1543" s="534"/>
      <c r="I1543" s="534"/>
      <c r="J1543" s="534"/>
      <c r="K1543" s="534"/>
    </row>
    <row r="1544" spans="3:11">
      <c r="C1544" s="537"/>
      <c r="D1544" s="534"/>
      <c r="E1544" s="534"/>
      <c r="F1544" s="534"/>
      <c r="G1544" s="534"/>
      <c r="H1544" s="534"/>
      <c r="I1544" s="534"/>
      <c r="J1544" s="534"/>
      <c r="K1544" s="534"/>
    </row>
    <row r="1545" spans="3:11">
      <c r="C1545" s="537"/>
      <c r="D1545" s="534"/>
      <c r="E1545" s="534"/>
      <c r="F1545" s="534"/>
      <c r="G1545" s="534"/>
      <c r="H1545" s="534"/>
      <c r="I1545" s="534"/>
      <c r="J1545" s="534"/>
      <c r="K1545" s="534"/>
    </row>
    <row r="1546" spans="3:11">
      <c r="C1546" s="537"/>
      <c r="D1546" s="534"/>
      <c r="E1546" s="534"/>
      <c r="F1546" s="534"/>
      <c r="G1546" s="534"/>
      <c r="H1546" s="534"/>
      <c r="I1546" s="534"/>
      <c r="J1546" s="534"/>
      <c r="K1546" s="534"/>
    </row>
    <row r="1547" spans="3:11">
      <c r="C1547" s="537"/>
      <c r="D1547" s="534"/>
      <c r="E1547" s="534"/>
      <c r="F1547" s="534"/>
      <c r="G1547" s="534"/>
      <c r="H1547" s="534"/>
      <c r="I1547" s="534"/>
      <c r="J1547" s="534"/>
      <c r="K1547" s="534"/>
    </row>
    <row r="1548" spans="3:11">
      <c r="C1548" s="537"/>
      <c r="D1548" s="534"/>
      <c r="E1548" s="534"/>
      <c r="F1548" s="534"/>
      <c r="G1548" s="534"/>
      <c r="H1548" s="534"/>
      <c r="I1548" s="534"/>
      <c r="J1548" s="534"/>
      <c r="K1548" s="534"/>
    </row>
    <row r="1549" spans="3:11">
      <c r="C1549" s="537"/>
      <c r="D1549" s="534"/>
      <c r="E1549" s="534"/>
      <c r="F1549" s="534"/>
      <c r="G1549" s="534"/>
      <c r="H1549" s="534"/>
      <c r="I1549" s="534"/>
      <c r="J1549" s="534"/>
      <c r="K1549" s="534"/>
    </row>
    <row r="1550" spans="3:11">
      <c r="C1550" s="537"/>
      <c r="D1550" s="534"/>
      <c r="E1550" s="534"/>
      <c r="F1550" s="534"/>
      <c r="G1550" s="534"/>
      <c r="H1550" s="534"/>
      <c r="I1550" s="534"/>
      <c r="J1550" s="534"/>
      <c r="K1550" s="534"/>
    </row>
    <row r="1551" spans="3:11">
      <c r="C1551" s="537"/>
      <c r="D1551" s="534"/>
      <c r="E1551" s="534"/>
      <c r="F1551" s="534"/>
      <c r="G1551" s="534"/>
      <c r="H1551" s="534"/>
      <c r="I1551" s="534"/>
      <c r="J1551" s="534"/>
      <c r="K1551" s="534"/>
    </row>
    <row r="1552" spans="3:11">
      <c r="C1552" s="537"/>
      <c r="D1552" s="534"/>
      <c r="E1552" s="534"/>
      <c r="F1552" s="534"/>
      <c r="G1552" s="534"/>
      <c r="H1552" s="534"/>
      <c r="I1552" s="534"/>
      <c r="J1552" s="534"/>
      <c r="K1552" s="534"/>
    </row>
    <row r="1553" spans="3:11">
      <c r="C1553" s="537"/>
      <c r="D1553" s="534"/>
      <c r="E1553" s="534"/>
      <c r="F1553" s="534"/>
      <c r="G1553" s="534"/>
      <c r="H1553" s="534"/>
      <c r="I1553" s="534"/>
      <c r="J1553" s="534"/>
      <c r="K1553" s="534"/>
    </row>
    <row r="1554" spans="3:11">
      <c r="C1554" s="537"/>
      <c r="D1554" s="534"/>
      <c r="E1554" s="534"/>
      <c r="F1554" s="534"/>
      <c r="G1554" s="534"/>
      <c r="H1554" s="534"/>
      <c r="I1554" s="534"/>
      <c r="J1554" s="534"/>
      <c r="K1554" s="534"/>
    </row>
    <row r="1555" spans="3:11">
      <c r="C1555" s="537"/>
      <c r="D1555" s="534"/>
      <c r="E1555" s="534"/>
      <c r="F1555" s="534"/>
      <c r="G1555" s="534"/>
      <c r="H1555" s="534"/>
      <c r="I1555" s="534"/>
      <c r="J1555" s="534"/>
      <c r="K1555" s="534"/>
    </row>
    <row r="1556" spans="3:11">
      <c r="C1556" s="537"/>
      <c r="D1556" s="534"/>
      <c r="E1556" s="534"/>
      <c r="F1556" s="534"/>
      <c r="G1556" s="534"/>
      <c r="H1556" s="534"/>
      <c r="I1556" s="534"/>
      <c r="J1556" s="534"/>
      <c r="K1556" s="534"/>
    </row>
    <row r="1557" spans="3:11">
      <c r="C1557" s="537"/>
      <c r="D1557" s="534"/>
      <c r="E1557" s="534"/>
      <c r="F1557" s="534"/>
      <c r="G1557" s="534"/>
      <c r="H1557" s="534"/>
      <c r="I1557" s="534"/>
      <c r="J1557" s="534"/>
      <c r="K1557" s="534"/>
    </row>
    <row r="1558" spans="3:11">
      <c r="C1558" s="537"/>
      <c r="D1558" s="534"/>
      <c r="E1558" s="534"/>
      <c r="F1558" s="534"/>
      <c r="G1558" s="534"/>
      <c r="H1558" s="534"/>
      <c r="I1558" s="534"/>
      <c r="J1558" s="534"/>
      <c r="K1558" s="534"/>
    </row>
    <row r="1559" spans="3:11">
      <c r="C1559" s="537"/>
      <c r="D1559" s="534"/>
      <c r="E1559" s="534"/>
      <c r="F1559" s="534"/>
      <c r="G1559" s="534"/>
      <c r="H1559" s="534"/>
      <c r="I1559" s="534"/>
      <c r="J1559" s="534"/>
      <c r="K1559" s="534"/>
    </row>
    <row r="1560" spans="3:11">
      <c r="C1560" s="537"/>
      <c r="D1560" s="534"/>
      <c r="E1560" s="534"/>
      <c r="F1560" s="534"/>
      <c r="G1560" s="534"/>
      <c r="H1560" s="534"/>
      <c r="I1560" s="534"/>
      <c r="J1560" s="534"/>
      <c r="K1560" s="534"/>
    </row>
    <row r="1561" spans="3:11">
      <c r="C1561" s="537"/>
      <c r="D1561" s="534"/>
      <c r="E1561" s="534"/>
      <c r="F1561" s="534"/>
      <c r="G1561" s="534"/>
      <c r="H1561" s="534"/>
      <c r="I1561" s="534"/>
      <c r="J1561" s="534"/>
      <c r="K1561" s="534"/>
    </row>
    <row r="1562" spans="3:11">
      <c r="C1562" s="537"/>
      <c r="D1562" s="534"/>
      <c r="E1562" s="534"/>
      <c r="F1562" s="534"/>
      <c r="G1562" s="534"/>
      <c r="H1562" s="534"/>
      <c r="I1562" s="534"/>
      <c r="J1562" s="534"/>
      <c r="K1562" s="534"/>
    </row>
    <row r="1563" spans="3:11">
      <c r="C1563" s="537"/>
      <c r="D1563" s="534"/>
      <c r="E1563" s="534"/>
      <c r="F1563" s="534"/>
      <c r="G1563" s="534"/>
      <c r="H1563" s="534"/>
      <c r="I1563" s="534"/>
      <c r="J1563" s="534"/>
      <c r="K1563" s="534"/>
    </row>
    <row r="1564" spans="3:11">
      <c r="C1564" s="537"/>
      <c r="D1564" s="534"/>
      <c r="E1564" s="534"/>
      <c r="F1564" s="534"/>
      <c r="G1564" s="534"/>
      <c r="H1564" s="534"/>
      <c r="I1564" s="534"/>
      <c r="J1564" s="534"/>
      <c r="K1564" s="534"/>
    </row>
    <row r="1565" spans="3:11">
      <c r="C1565" s="537"/>
      <c r="D1565" s="534"/>
      <c r="E1565" s="534"/>
      <c r="F1565" s="534"/>
      <c r="G1565" s="534"/>
      <c r="H1565" s="534"/>
      <c r="I1565" s="534"/>
      <c r="J1565" s="534"/>
      <c r="K1565" s="534"/>
    </row>
    <row r="1566" spans="3:11">
      <c r="C1566" s="537"/>
      <c r="D1566" s="534"/>
      <c r="E1566" s="534"/>
      <c r="F1566" s="534"/>
      <c r="G1566" s="534"/>
      <c r="H1566" s="534"/>
      <c r="I1566" s="534"/>
      <c r="J1566" s="534"/>
      <c r="K1566" s="534"/>
    </row>
    <row r="1567" spans="3:11">
      <c r="C1567" s="537"/>
      <c r="D1567" s="534"/>
      <c r="E1567" s="534"/>
      <c r="F1567" s="534"/>
      <c r="G1567" s="534"/>
      <c r="H1567" s="534"/>
      <c r="I1567" s="534"/>
      <c r="J1567" s="534"/>
      <c r="K1567" s="534"/>
    </row>
    <row r="1568" spans="3:11">
      <c r="C1568" s="537"/>
      <c r="D1568" s="534"/>
      <c r="E1568" s="534"/>
      <c r="F1568" s="534"/>
      <c r="G1568" s="534"/>
      <c r="H1568" s="534"/>
      <c r="I1568" s="534"/>
      <c r="J1568" s="534"/>
      <c r="K1568" s="534"/>
    </row>
    <row r="1569" spans="3:11">
      <c r="C1569" s="537"/>
      <c r="D1569" s="534"/>
      <c r="E1569" s="534"/>
      <c r="F1569" s="534"/>
      <c r="G1569" s="534"/>
      <c r="H1569" s="534"/>
      <c r="I1569" s="534"/>
      <c r="J1569" s="534"/>
      <c r="K1569" s="534"/>
    </row>
    <row r="1570" spans="3:11">
      <c r="C1570" s="537"/>
      <c r="D1570" s="534"/>
      <c r="E1570" s="534"/>
      <c r="F1570" s="534"/>
      <c r="G1570" s="534"/>
      <c r="H1570" s="534"/>
      <c r="I1570" s="534"/>
      <c r="J1570" s="534"/>
      <c r="K1570" s="534"/>
    </row>
    <row r="1571" spans="3:11">
      <c r="C1571" s="537"/>
      <c r="D1571" s="534"/>
      <c r="E1571" s="534"/>
      <c r="F1571" s="534"/>
      <c r="G1571" s="534"/>
      <c r="H1571" s="534"/>
      <c r="I1571" s="534"/>
      <c r="J1571" s="534"/>
      <c r="K1571" s="534"/>
    </row>
    <row r="1572" spans="3:11">
      <c r="C1572" s="537"/>
      <c r="D1572" s="534"/>
      <c r="E1572" s="534"/>
      <c r="F1572" s="534"/>
      <c r="G1572" s="534"/>
      <c r="H1572" s="534"/>
      <c r="I1572" s="534"/>
      <c r="J1572" s="534"/>
      <c r="K1572" s="534"/>
    </row>
    <row r="1573" spans="3:11">
      <c r="C1573" s="537"/>
      <c r="D1573" s="534"/>
      <c r="E1573" s="534"/>
      <c r="F1573" s="534"/>
      <c r="G1573" s="534"/>
      <c r="H1573" s="534"/>
      <c r="I1573" s="534"/>
      <c r="J1573" s="534"/>
      <c r="K1573" s="534"/>
    </row>
    <row r="1574" spans="3:11">
      <c r="C1574" s="537"/>
      <c r="D1574" s="534"/>
      <c r="E1574" s="534"/>
      <c r="F1574" s="534"/>
      <c r="G1574" s="534"/>
      <c r="H1574" s="534"/>
      <c r="I1574" s="534"/>
      <c r="J1574" s="534"/>
      <c r="K1574" s="534"/>
    </row>
    <row r="1575" spans="3:11">
      <c r="C1575" s="537"/>
      <c r="D1575" s="534"/>
      <c r="E1575" s="534"/>
      <c r="F1575" s="534"/>
      <c r="G1575" s="534"/>
      <c r="H1575" s="534"/>
      <c r="I1575" s="534"/>
      <c r="J1575" s="534"/>
      <c r="K1575" s="534"/>
    </row>
    <row r="1576" spans="3:11">
      <c r="C1576" s="537"/>
      <c r="D1576" s="534"/>
      <c r="E1576" s="534"/>
      <c r="F1576" s="534"/>
      <c r="G1576" s="534"/>
      <c r="H1576" s="534"/>
      <c r="I1576" s="534"/>
      <c r="J1576" s="534"/>
      <c r="K1576" s="534"/>
    </row>
    <row r="1577" spans="3:11">
      <c r="C1577" s="537"/>
      <c r="D1577" s="534"/>
      <c r="E1577" s="534"/>
      <c r="F1577" s="534"/>
      <c r="G1577" s="534"/>
      <c r="H1577" s="534"/>
      <c r="I1577" s="534"/>
      <c r="J1577" s="534"/>
      <c r="K1577" s="534"/>
    </row>
    <row r="1578" spans="3:11">
      <c r="C1578" s="537"/>
      <c r="D1578" s="534"/>
      <c r="E1578" s="534"/>
      <c r="F1578" s="534"/>
      <c r="G1578" s="534"/>
      <c r="H1578" s="534"/>
      <c r="I1578" s="534"/>
      <c r="J1578" s="534"/>
      <c r="K1578" s="534"/>
    </row>
    <row r="1579" spans="3:11">
      <c r="C1579" s="537"/>
      <c r="D1579" s="534"/>
      <c r="E1579" s="534"/>
      <c r="F1579" s="534"/>
      <c r="G1579" s="534"/>
      <c r="H1579" s="534"/>
      <c r="I1579" s="534"/>
      <c r="J1579" s="534"/>
      <c r="K1579" s="534"/>
    </row>
    <row r="1580" spans="3:11">
      <c r="C1580" s="537"/>
      <c r="D1580" s="534"/>
      <c r="E1580" s="534"/>
      <c r="F1580" s="534"/>
      <c r="G1580" s="534"/>
      <c r="H1580" s="534"/>
      <c r="I1580" s="534"/>
      <c r="J1580" s="534"/>
      <c r="K1580" s="534"/>
    </row>
    <row r="1581" spans="3:11">
      <c r="C1581" s="537"/>
      <c r="D1581" s="534"/>
      <c r="E1581" s="534"/>
      <c r="F1581" s="534"/>
      <c r="G1581" s="534"/>
      <c r="H1581" s="534"/>
      <c r="I1581" s="534"/>
      <c r="J1581" s="534"/>
      <c r="K1581" s="534"/>
    </row>
    <row r="1582" spans="3:11">
      <c r="C1582" s="537"/>
      <c r="D1582" s="534"/>
      <c r="E1582" s="534"/>
      <c r="F1582" s="534"/>
      <c r="G1582" s="534"/>
      <c r="H1582" s="534"/>
      <c r="I1582" s="534"/>
      <c r="J1582" s="534"/>
      <c r="K1582" s="534"/>
    </row>
    <row r="1583" spans="3:11">
      <c r="C1583" s="537"/>
      <c r="D1583" s="534"/>
      <c r="E1583" s="534"/>
      <c r="F1583" s="534"/>
      <c r="G1583" s="534"/>
      <c r="H1583" s="534"/>
      <c r="I1583" s="534"/>
      <c r="J1583" s="534"/>
      <c r="K1583" s="534"/>
    </row>
    <row r="1584" spans="3:11">
      <c r="C1584" s="537"/>
      <c r="D1584" s="534"/>
      <c r="E1584" s="534"/>
      <c r="F1584" s="534"/>
      <c r="G1584" s="534"/>
      <c r="H1584" s="534"/>
      <c r="I1584" s="534"/>
      <c r="J1584" s="534"/>
      <c r="K1584" s="534"/>
    </row>
    <row r="1585" spans="3:11">
      <c r="C1585" s="537"/>
      <c r="D1585" s="534"/>
      <c r="E1585" s="534"/>
      <c r="F1585" s="534"/>
      <c r="G1585" s="534"/>
      <c r="H1585" s="534"/>
      <c r="I1585" s="534"/>
      <c r="J1585" s="534"/>
      <c r="K1585" s="534"/>
    </row>
    <row r="1586" spans="3:11">
      <c r="C1586" s="537"/>
      <c r="D1586" s="534"/>
      <c r="E1586" s="534"/>
      <c r="F1586" s="534"/>
      <c r="G1586" s="534"/>
      <c r="H1586" s="534"/>
      <c r="I1586" s="534"/>
      <c r="J1586" s="534"/>
      <c r="K1586" s="534"/>
    </row>
    <row r="1587" spans="3:11">
      <c r="C1587" s="537"/>
      <c r="D1587" s="534"/>
      <c r="E1587" s="534"/>
      <c r="F1587" s="534"/>
      <c r="G1587" s="534"/>
      <c r="H1587" s="534"/>
      <c r="I1587" s="534"/>
      <c r="J1587" s="534"/>
      <c r="K1587" s="534"/>
    </row>
    <row r="1588" spans="3:11">
      <c r="C1588" s="537"/>
      <c r="D1588" s="534"/>
      <c r="E1588" s="534"/>
      <c r="F1588" s="534"/>
      <c r="G1588" s="534"/>
      <c r="H1588" s="534"/>
      <c r="I1588" s="534"/>
      <c r="J1588" s="534"/>
      <c r="K1588" s="534"/>
    </row>
    <row r="1589" spans="3:11">
      <c r="C1589" s="537"/>
      <c r="D1589" s="534"/>
      <c r="E1589" s="534"/>
      <c r="F1589" s="534"/>
      <c r="G1589" s="534"/>
      <c r="H1589" s="534"/>
      <c r="I1589" s="534"/>
      <c r="J1589" s="534"/>
      <c r="K1589" s="534"/>
    </row>
    <row r="1590" spans="3:11">
      <c r="C1590" s="537"/>
      <c r="D1590" s="534"/>
      <c r="E1590" s="534"/>
      <c r="F1590" s="534"/>
      <c r="G1590" s="534"/>
      <c r="H1590" s="534"/>
      <c r="I1590" s="534"/>
      <c r="J1590" s="534"/>
      <c r="K1590" s="534"/>
    </row>
    <row r="1591" spans="3:11">
      <c r="C1591" s="537"/>
      <c r="D1591" s="534"/>
      <c r="E1591" s="534"/>
      <c r="F1591" s="534"/>
      <c r="G1591" s="534"/>
      <c r="H1591" s="534"/>
      <c r="I1591" s="534"/>
      <c r="J1591" s="534"/>
      <c r="K1591" s="534"/>
    </row>
    <row r="1592" spans="3:11">
      <c r="C1592" s="537"/>
      <c r="D1592" s="534"/>
      <c r="E1592" s="534"/>
      <c r="F1592" s="534"/>
      <c r="G1592" s="534"/>
      <c r="H1592" s="534"/>
      <c r="I1592" s="534"/>
      <c r="J1592" s="534"/>
      <c r="K1592" s="534"/>
    </row>
    <row r="1593" spans="3:11">
      <c r="C1593" s="537"/>
      <c r="D1593" s="534"/>
      <c r="E1593" s="534"/>
      <c r="F1593" s="534"/>
      <c r="G1593" s="534"/>
      <c r="H1593" s="534"/>
      <c r="I1593" s="534"/>
      <c r="J1593" s="534"/>
      <c r="K1593" s="534"/>
    </row>
    <row r="1594" spans="3:11">
      <c r="C1594" s="537"/>
      <c r="D1594" s="534"/>
      <c r="E1594" s="534"/>
      <c r="F1594" s="534"/>
      <c r="G1594" s="534"/>
      <c r="H1594" s="534"/>
      <c r="I1594" s="534"/>
      <c r="J1594" s="534"/>
      <c r="K1594" s="534"/>
    </row>
    <row r="1595" spans="3:11">
      <c r="C1595" s="537"/>
      <c r="D1595" s="534"/>
      <c r="E1595" s="534"/>
      <c r="F1595" s="534"/>
      <c r="G1595" s="534"/>
      <c r="H1595" s="534"/>
      <c r="I1595" s="534"/>
      <c r="J1595" s="534"/>
      <c r="K1595" s="534"/>
    </row>
    <row r="1596" spans="3:11">
      <c r="C1596" s="537"/>
      <c r="D1596" s="534"/>
      <c r="E1596" s="534"/>
      <c r="F1596" s="534"/>
      <c r="G1596" s="534"/>
      <c r="H1596" s="534"/>
      <c r="I1596" s="534"/>
      <c r="J1596" s="534"/>
      <c r="K1596" s="534"/>
    </row>
    <row r="1597" spans="3:11">
      <c r="C1597" s="537"/>
      <c r="D1597" s="534"/>
      <c r="E1597" s="534"/>
      <c r="F1597" s="534"/>
      <c r="G1597" s="534"/>
      <c r="H1597" s="534"/>
      <c r="I1597" s="534"/>
      <c r="J1597" s="534"/>
      <c r="K1597" s="534"/>
    </row>
    <row r="1598" spans="3:11">
      <c r="C1598" s="537"/>
      <c r="D1598" s="534"/>
      <c r="E1598" s="534"/>
      <c r="F1598" s="534"/>
      <c r="G1598" s="534"/>
      <c r="H1598" s="534"/>
      <c r="I1598" s="534"/>
      <c r="J1598" s="534"/>
      <c r="K1598" s="534"/>
    </row>
    <row r="1599" spans="3:11">
      <c r="C1599" s="537"/>
      <c r="D1599" s="534"/>
      <c r="E1599" s="534"/>
      <c r="F1599" s="534"/>
      <c r="G1599" s="534"/>
      <c r="H1599" s="534"/>
      <c r="I1599" s="534"/>
      <c r="J1599" s="534"/>
      <c r="K1599" s="534"/>
    </row>
    <row r="1600" spans="3:11">
      <c r="C1600" s="537"/>
      <c r="D1600" s="534"/>
      <c r="E1600" s="534"/>
      <c r="F1600" s="534"/>
      <c r="G1600" s="534"/>
      <c r="H1600" s="534"/>
      <c r="I1600" s="534"/>
      <c r="J1600" s="534"/>
      <c r="K1600" s="534"/>
    </row>
    <row r="1601" spans="3:11">
      <c r="C1601" s="537"/>
      <c r="D1601" s="534"/>
      <c r="E1601" s="534"/>
      <c r="F1601" s="534"/>
      <c r="G1601" s="534"/>
      <c r="H1601" s="534"/>
      <c r="I1601" s="534"/>
      <c r="J1601" s="534"/>
      <c r="K1601" s="534"/>
    </row>
    <row r="1602" spans="3:11">
      <c r="C1602" s="537"/>
      <c r="D1602" s="534"/>
      <c r="E1602" s="534"/>
      <c r="F1602" s="534"/>
      <c r="G1602" s="534"/>
      <c r="H1602" s="534"/>
      <c r="I1602" s="534"/>
      <c r="J1602" s="534"/>
      <c r="K1602" s="534"/>
    </row>
    <row r="1603" spans="3:11">
      <c r="C1603" s="537"/>
      <c r="D1603" s="534"/>
      <c r="E1603" s="534"/>
      <c r="F1603" s="534"/>
      <c r="G1603" s="534"/>
      <c r="H1603" s="534"/>
      <c r="I1603" s="534"/>
      <c r="J1603" s="534"/>
      <c r="K1603" s="534"/>
    </row>
    <row r="1604" spans="3:11">
      <c r="C1604" s="537"/>
      <c r="D1604" s="534"/>
      <c r="E1604" s="534"/>
      <c r="F1604" s="534"/>
      <c r="G1604" s="534"/>
      <c r="H1604" s="534"/>
      <c r="I1604" s="534"/>
      <c r="J1604" s="534"/>
      <c r="K1604" s="534"/>
    </row>
    <row r="1605" spans="3:11">
      <c r="C1605" s="537"/>
      <c r="D1605" s="534"/>
      <c r="E1605" s="534"/>
      <c r="F1605" s="534"/>
      <c r="G1605" s="534"/>
      <c r="H1605" s="534"/>
      <c r="I1605" s="534"/>
      <c r="J1605" s="534"/>
      <c r="K1605" s="534"/>
    </row>
    <row r="1606" spans="3:11">
      <c r="C1606" s="537"/>
      <c r="D1606" s="534"/>
      <c r="E1606" s="534"/>
      <c r="F1606" s="534"/>
      <c r="G1606" s="534"/>
      <c r="H1606" s="534"/>
      <c r="I1606" s="534"/>
      <c r="J1606" s="534"/>
      <c r="K1606" s="534"/>
    </row>
    <row r="1607" spans="3:11">
      <c r="D1607" s="534"/>
      <c r="E1607" s="534"/>
      <c r="F1607" s="534"/>
      <c r="G1607" s="534"/>
      <c r="H1607" s="534"/>
      <c r="I1607" s="534"/>
      <c r="J1607" s="534"/>
      <c r="K1607" s="534"/>
    </row>
    <row r="1608" spans="3:11">
      <c r="D1608" s="534"/>
      <c r="E1608" s="534"/>
      <c r="F1608" s="534"/>
      <c r="G1608" s="534"/>
      <c r="H1608" s="534"/>
      <c r="I1608" s="534"/>
      <c r="J1608" s="534"/>
      <c r="K1608" s="534"/>
    </row>
    <row r="1609" spans="3:11">
      <c r="D1609" s="534"/>
      <c r="E1609" s="534"/>
      <c r="F1609" s="534"/>
      <c r="G1609" s="534"/>
      <c r="H1609" s="534"/>
      <c r="I1609" s="534"/>
      <c r="J1609" s="534"/>
      <c r="K1609" s="534"/>
    </row>
    <row r="1610" spans="3:11">
      <c r="D1610" s="534"/>
      <c r="E1610" s="534"/>
      <c r="F1610" s="534"/>
      <c r="G1610" s="534"/>
      <c r="H1610" s="534"/>
      <c r="I1610" s="534"/>
      <c r="J1610" s="534"/>
      <c r="K1610" s="534"/>
    </row>
    <row r="1611" spans="3:11">
      <c r="D1611" s="534"/>
      <c r="E1611" s="534"/>
      <c r="F1611" s="534"/>
      <c r="G1611" s="534"/>
      <c r="H1611" s="534"/>
      <c r="I1611" s="534"/>
      <c r="J1611" s="534"/>
      <c r="K1611" s="534"/>
    </row>
    <row r="1612" spans="3:11">
      <c r="D1612" s="534"/>
      <c r="E1612" s="534"/>
      <c r="F1612" s="534"/>
      <c r="G1612" s="534"/>
      <c r="H1612" s="534"/>
      <c r="I1612" s="534"/>
      <c r="J1612" s="534"/>
      <c r="K1612" s="534"/>
    </row>
    <row r="1613" spans="3:11">
      <c r="D1613" s="534"/>
      <c r="E1613" s="534"/>
      <c r="F1613" s="534"/>
      <c r="G1613" s="534"/>
      <c r="H1613" s="534"/>
      <c r="I1613" s="534"/>
      <c r="J1613" s="534"/>
      <c r="K1613" s="534"/>
    </row>
    <row r="1614" spans="3:11">
      <c r="D1614" s="534"/>
      <c r="E1614" s="534"/>
      <c r="F1614" s="534"/>
      <c r="G1614" s="534"/>
      <c r="H1614" s="534"/>
      <c r="I1614" s="534"/>
      <c r="J1614" s="534"/>
      <c r="K1614" s="534"/>
    </row>
    <row r="1615" spans="3:11">
      <c r="D1615" s="534"/>
      <c r="E1615" s="534"/>
      <c r="F1615" s="534"/>
      <c r="G1615" s="534"/>
      <c r="H1615" s="534"/>
      <c r="I1615" s="534"/>
      <c r="J1615" s="534"/>
      <c r="K1615" s="534"/>
    </row>
    <row r="1616" spans="3:11">
      <c r="D1616" s="534"/>
      <c r="E1616" s="534"/>
      <c r="F1616" s="534"/>
      <c r="G1616" s="534"/>
      <c r="H1616" s="534"/>
      <c r="I1616" s="534"/>
      <c r="J1616" s="534"/>
      <c r="K1616" s="534"/>
    </row>
    <row r="1617" spans="4:11">
      <c r="D1617" s="534"/>
      <c r="E1617" s="534"/>
      <c r="F1617" s="534"/>
      <c r="G1617" s="534"/>
      <c r="H1617" s="534"/>
      <c r="I1617" s="534"/>
      <c r="J1617" s="534"/>
      <c r="K1617" s="534"/>
    </row>
    <row r="1618" spans="4:11">
      <c r="D1618" s="534"/>
      <c r="E1618" s="534"/>
      <c r="F1618" s="534"/>
      <c r="G1618" s="534"/>
      <c r="H1618" s="534"/>
      <c r="I1618" s="534"/>
      <c r="J1618" s="534"/>
      <c r="K1618" s="534"/>
    </row>
    <row r="1619" spans="4:11">
      <c r="D1619" s="534"/>
      <c r="E1619" s="534"/>
      <c r="F1619" s="534"/>
      <c r="G1619" s="534"/>
      <c r="H1619" s="534"/>
      <c r="I1619" s="534"/>
      <c r="J1619" s="534"/>
      <c r="K1619" s="534"/>
    </row>
    <row r="1620" spans="4:11">
      <c r="D1620" s="534"/>
      <c r="E1620" s="534"/>
      <c r="F1620" s="534"/>
      <c r="G1620" s="534"/>
      <c r="H1620" s="534"/>
      <c r="I1620" s="534"/>
      <c r="J1620" s="534"/>
      <c r="K1620" s="534"/>
    </row>
    <row r="1621" spans="4:11">
      <c r="D1621" s="534"/>
      <c r="E1621" s="534"/>
      <c r="F1621" s="534"/>
      <c r="G1621" s="534"/>
      <c r="H1621" s="534"/>
      <c r="I1621" s="534"/>
      <c r="J1621" s="534"/>
      <c r="K1621" s="534"/>
    </row>
    <row r="1622" spans="4:11">
      <c r="D1622" s="534"/>
      <c r="E1622" s="534"/>
      <c r="F1622" s="534"/>
      <c r="G1622" s="534"/>
      <c r="H1622" s="534"/>
      <c r="I1622" s="534"/>
      <c r="J1622" s="534"/>
      <c r="K1622" s="534"/>
    </row>
    <row r="1623" spans="4:11">
      <c r="D1623" s="534"/>
      <c r="E1623" s="534"/>
      <c r="F1623" s="534"/>
      <c r="G1623" s="534"/>
      <c r="H1623" s="534"/>
      <c r="I1623" s="534"/>
      <c r="J1623" s="534"/>
      <c r="K1623" s="534"/>
    </row>
    <row r="1624" spans="4:11">
      <c r="D1624" s="534"/>
      <c r="E1624" s="534"/>
      <c r="F1624" s="534"/>
      <c r="G1624" s="534"/>
      <c r="H1624" s="534"/>
      <c r="I1624" s="534"/>
      <c r="J1624" s="534"/>
      <c r="K1624" s="534"/>
    </row>
    <row r="1625" spans="4:11">
      <c r="D1625" s="534"/>
      <c r="E1625" s="534"/>
      <c r="F1625" s="534"/>
      <c r="G1625" s="534"/>
      <c r="H1625" s="534"/>
      <c r="I1625" s="534"/>
      <c r="J1625" s="534"/>
      <c r="K1625" s="534"/>
    </row>
    <row r="1626" spans="4:11">
      <c r="D1626" s="534"/>
      <c r="E1626" s="534"/>
      <c r="F1626" s="534"/>
      <c r="G1626" s="534"/>
      <c r="H1626" s="534"/>
      <c r="I1626" s="534"/>
      <c r="J1626" s="534"/>
      <c r="K1626" s="534"/>
    </row>
    <row r="1627" spans="4:11">
      <c r="D1627" s="534"/>
      <c r="E1627" s="534"/>
      <c r="F1627" s="534"/>
      <c r="G1627" s="534"/>
      <c r="H1627" s="534"/>
      <c r="I1627" s="534"/>
      <c r="J1627" s="534"/>
      <c r="K1627" s="534"/>
    </row>
    <row r="1628" spans="4:11">
      <c r="D1628" s="534"/>
      <c r="E1628" s="534"/>
      <c r="F1628" s="534"/>
      <c r="G1628" s="534"/>
      <c r="H1628" s="534"/>
      <c r="I1628" s="534"/>
      <c r="J1628" s="534"/>
      <c r="K1628" s="534"/>
    </row>
    <row r="1629" spans="4:11">
      <c r="D1629" s="534"/>
      <c r="E1629" s="534"/>
      <c r="F1629" s="534"/>
      <c r="G1629" s="534"/>
      <c r="H1629" s="534"/>
      <c r="I1629" s="534"/>
      <c r="J1629" s="534"/>
      <c r="K1629" s="534"/>
    </row>
    <row r="1630" spans="4:11">
      <c r="D1630" s="534"/>
      <c r="E1630" s="534"/>
      <c r="F1630" s="534"/>
      <c r="G1630" s="534"/>
      <c r="H1630" s="534"/>
      <c r="I1630" s="534"/>
      <c r="J1630" s="534"/>
      <c r="K1630" s="534"/>
    </row>
    <row r="1631" spans="4:11">
      <c r="D1631" s="534"/>
      <c r="E1631" s="534"/>
      <c r="F1631" s="534"/>
      <c r="G1631" s="534"/>
      <c r="H1631" s="534"/>
      <c r="I1631" s="534"/>
      <c r="J1631" s="534"/>
      <c r="K1631" s="534"/>
    </row>
    <row r="1632" spans="4:11">
      <c r="D1632" s="534"/>
      <c r="E1632" s="534"/>
      <c r="F1632" s="534"/>
      <c r="G1632" s="534"/>
      <c r="H1632" s="534"/>
      <c r="I1632" s="534"/>
      <c r="J1632" s="534"/>
      <c r="K1632" s="534"/>
    </row>
    <row r="1633" spans="4:11">
      <c r="D1633" s="534"/>
      <c r="E1633" s="534"/>
      <c r="F1633" s="534"/>
      <c r="G1633" s="534"/>
      <c r="H1633" s="534"/>
      <c r="I1633" s="534"/>
      <c r="J1633" s="534"/>
      <c r="K1633" s="534"/>
    </row>
    <row r="1634" spans="4:11">
      <c r="D1634" s="534"/>
      <c r="E1634" s="534"/>
      <c r="F1634" s="534"/>
      <c r="G1634" s="534"/>
      <c r="H1634" s="534"/>
      <c r="I1634" s="534"/>
      <c r="J1634" s="534"/>
      <c r="K1634" s="534"/>
    </row>
    <row r="1635" spans="4:11">
      <c r="D1635" s="534"/>
      <c r="E1635" s="534"/>
      <c r="F1635" s="534"/>
      <c r="G1635" s="534"/>
      <c r="H1635" s="534"/>
      <c r="I1635" s="534"/>
      <c r="J1635" s="534"/>
      <c r="K1635" s="534"/>
    </row>
    <row r="1636" spans="4:11">
      <c r="D1636" s="534"/>
      <c r="E1636" s="534"/>
      <c r="F1636" s="534"/>
      <c r="G1636" s="534"/>
      <c r="H1636" s="534"/>
      <c r="I1636" s="534"/>
      <c r="J1636" s="534"/>
      <c r="K1636" s="534"/>
    </row>
    <row r="1637" spans="4:11">
      <c r="D1637" s="534"/>
      <c r="E1637" s="534"/>
      <c r="F1637" s="534"/>
      <c r="G1637" s="534"/>
      <c r="H1637" s="534"/>
      <c r="I1637" s="534"/>
      <c r="J1637" s="534"/>
      <c r="K1637" s="534"/>
    </row>
    <row r="1638" spans="4:11">
      <c r="D1638" s="534"/>
      <c r="E1638" s="534"/>
      <c r="F1638" s="534"/>
      <c r="G1638" s="534"/>
      <c r="H1638" s="534"/>
      <c r="I1638" s="534"/>
      <c r="J1638" s="534"/>
      <c r="K1638" s="534"/>
    </row>
    <row r="1639" spans="4:11">
      <c r="D1639" s="534"/>
      <c r="E1639" s="534"/>
      <c r="F1639" s="534"/>
      <c r="G1639" s="534"/>
      <c r="H1639" s="534"/>
      <c r="I1639" s="534"/>
      <c r="J1639" s="534"/>
      <c r="K1639" s="534"/>
    </row>
    <row r="1640" spans="4:11">
      <c r="D1640" s="534"/>
      <c r="E1640" s="534"/>
      <c r="F1640" s="534"/>
      <c r="G1640" s="534"/>
      <c r="H1640" s="534"/>
      <c r="I1640" s="534"/>
      <c r="J1640" s="534"/>
      <c r="K1640" s="534"/>
    </row>
    <row r="1641" spans="4:11">
      <c r="D1641" s="534"/>
      <c r="E1641" s="534"/>
      <c r="F1641" s="534"/>
      <c r="G1641" s="534"/>
      <c r="H1641" s="534"/>
      <c r="I1641" s="534"/>
      <c r="J1641" s="534"/>
      <c r="K1641" s="534"/>
    </row>
    <row r="1642" spans="4:11">
      <c r="D1642" s="534"/>
      <c r="E1642" s="534"/>
      <c r="F1642" s="534"/>
      <c r="G1642" s="534"/>
      <c r="H1642" s="534"/>
      <c r="I1642" s="534"/>
      <c r="J1642" s="534"/>
      <c r="K1642" s="534"/>
    </row>
    <row r="1643" spans="4:11">
      <c r="D1643" s="534"/>
      <c r="E1643" s="534"/>
      <c r="F1643" s="534"/>
      <c r="G1643" s="534"/>
      <c r="H1643" s="534"/>
      <c r="I1643" s="534"/>
      <c r="J1643" s="534"/>
      <c r="K1643" s="534"/>
    </row>
    <row r="1644" spans="4:11">
      <c r="D1644" s="534"/>
      <c r="E1644" s="534"/>
      <c r="F1644" s="534"/>
      <c r="G1644" s="534"/>
      <c r="H1644" s="534"/>
      <c r="I1644" s="534"/>
      <c r="J1644" s="534"/>
      <c r="K1644" s="534"/>
    </row>
    <row r="1645" spans="4:11">
      <c r="D1645" s="534"/>
      <c r="E1645" s="534"/>
      <c r="F1645" s="534"/>
      <c r="G1645" s="534"/>
      <c r="H1645" s="534"/>
      <c r="I1645" s="534"/>
      <c r="J1645" s="534"/>
      <c r="K1645" s="534"/>
    </row>
    <row r="1646" spans="4:11">
      <c r="D1646" s="534"/>
      <c r="E1646" s="534"/>
      <c r="F1646" s="534"/>
      <c r="G1646" s="534"/>
      <c r="H1646" s="534"/>
      <c r="I1646" s="534"/>
      <c r="J1646" s="534"/>
      <c r="K1646" s="534"/>
    </row>
    <row r="1647" spans="4:11">
      <c r="D1647" s="534"/>
      <c r="E1647" s="534"/>
      <c r="F1647" s="534"/>
      <c r="G1647" s="534"/>
      <c r="H1647" s="534"/>
      <c r="I1647" s="534"/>
      <c r="J1647" s="534"/>
      <c r="K1647" s="534"/>
    </row>
    <row r="1648" spans="4:11">
      <c r="D1648" s="534"/>
      <c r="E1648" s="534"/>
      <c r="F1648" s="534"/>
      <c r="G1648" s="534"/>
      <c r="H1648" s="534"/>
      <c r="I1648" s="534"/>
      <c r="J1648" s="534"/>
      <c r="K1648" s="534"/>
    </row>
    <row r="1649" spans="4:11">
      <c r="D1649" s="534"/>
      <c r="E1649" s="534"/>
      <c r="F1649" s="534"/>
      <c r="G1649" s="534"/>
      <c r="H1649" s="534"/>
      <c r="I1649" s="534"/>
      <c r="J1649" s="534"/>
      <c r="K1649" s="534"/>
    </row>
    <row r="1650" spans="4:11">
      <c r="D1650" s="534"/>
      <c r="E1650" s="534"/>
      <c r="F1650" s="534"/>
      <c r="G1650" s="534"/>
      <c r="H1650" s="534"/>
      <c r="I1650" s="534"/>
      <c r="J1650" s="534"/>
      <c r="K1650" s="534"/>
    </row>
    <row r="1651" spans="4:11">
      <c r="D1651" s="534"/>
      <c r="E1651" s="534"/>
      <c r="F1651" s="534"/>
      <c r="G1651" s="534"/>
      <c r="H1651" s="534"/>
      <c r="I1651" s="534"/>
      <c r="J1651" s="534"/>
      <c r="K1651" s="534"/>
    </row>
    <row r="1652" spans="4:11">
      <c r="D1652" s="534"/>
      <c r="E1652" s="534"/>
      <c r="F1652" s="534"/>
      <c r="G1652" s="534"/>
      <c r="H1652" s="534"/>
      <c r="I1652" s="534"/>
      <c r="J1652" s="534"/>
      <c r="K1652" s="534"/>
    </row>
    <row r="1653" spans="4:11">
      <c r="D1653" s="534"/>
      <c r="E1653" s="534"/>
      <c r="F1653" s="534"/>
      <c r="G1653" s="534"/>
      <c r="H1653" s="534"/>
      <c r="I1653" s="534"/>
      <c r="J1653" s="534"/>
      <c r="K1653" s="534"/>
    </row>
    <row r="1654" spans="4:11">
      <c r="D1654" s="534"/>
      <c r="E1654" s="534"/>
      <c r="F1654" s="534"/>
      <c r="G1654" s="534"/>
      <c r="H1654" s="534"/>
      <c r="I1654" s="534"/>
      <c r="J1654" s="534"/>
      <c r="K1654" s="534"/>
    </row>
    <row r="1655" spans="4:11">
      <c r="D1655" s="534"/>
      <c r="E1655" s="534"/>
      <c r="F1655" s="534"/>
      <c r="G1655" s="534"/>
      <c r="H1655" s="534"/>
      <c r="I1655" s="534"/>
      <c r="J1655" s="534"/>
      <c r="K1655" s="534"/>
    </row>
    <row r="1656" spans="4:11">
      <c r="D1656" s="534"/>
      <c r="E1656" s="534"/>
      <c r="F1656" s="534"/>
      <c r="G1656" s="534"/>
      <c r="H1656" s="534"/>
      <c r="I1656" s="534"/>
      <c r="J1656" s="534"/>
      <c r="K1656" s="534"/>
    </row>
    <row r="1657" spans="4:11">
      <c r="D1657" s="534"/>
      <c r="E1657" s="534"/>
      <c r="F1657" s="534"/>
      <c r="G1657" s="534"/>
      <c r="H1657" s="534"/>
      <c r="I1657" s="534"/>
      <c r="J1657" s="534"/>
      <c r="K1657" s="534"/>
    </row>
    <row r="1658" spans="4:11">
      <c r="D1658" s="534"/>
      <c r="E1658" s="534"/>
      <c r="F1658" s="534"/>
      <c r="G1658" s="534"/>
      <c r="H1658" s="534"/>
      <c r="I1658" s="534"/>
      <c r="J1658" s="534"/>
      <c r="K1658" s="534"/>
    </row>
    <row r="1659" spans="4:11">
      <c r="D1659" s="534"/>
      <c r="E1659" s="534"/>
      <c r="F1659" s="534"/>
      <c r="G1659" s="534"/>
      <c r="H1659" s="534"/>
      <c r="I1659" s="534"/>
      <c r="J1659" s="534"/>
      <c r="K1659" s="534"/>
    </row>
    <row r="1660" spans="4:11">
      <c r="D1660" s="534"/>
      <c r="E1660" s="534"/>
      <c r="F1660" s="534"/>
      <c r="G1660" s="534"/>
      <c r="H1660" s="534"/>
      <c r="I1660" s="534"/>
      <c r="J1660" s="534"/>
      <c r="K1660" s="534"/>
    </row>
    <row r="1661" spans="4:11">
      <c r="D1661" s="534"/>
      <c r="E1661" s="534"/>
      <c r="F1661" s="534"/>
      <c r="G1661" s="534"/>
      <c r="H1661" s="534"/>
      <c r="I1661" s="534"/>
      <c r="J1661" s="534"/>
      <c r="K1661" s="534"/>
    </row>
    <row r="1662" spans="4:11">
      <c r="D1662" s="534"/>
      <c r="E1662" s="534"/>
      <c r="F1662" s="534"/>
      <c r="G1662" s="534"/>
      <c r="H1662" s="534"/>
      <c r="I1662" s="534"/>
      <c r="J1662" s="534"/>
      <c r="K1662" s="534"/>
    </row>
    <row r="1663" spans="4:11">
      <c r="D1663" s="534"/>
      <c r="E1663" s="534"/>
      <c r="F1663" s="534"/>
      <c r="G1663" s="534"/>
      <c r="H1663" s="534"/>
      <c r="I1663" s="534"/>
      <c r="J1663" s="534"/>
      <c r="K1663" s="534"/>
    </row>
    <row r="1664" spans="4:11">
      <c r="D1664" s="534"/>
      <c r="E1664" s="534"/>
      <c r="F1664" s="534"/>
      <c r="G1664" s="534"/>
      <c r="H1664" s="534"/>
      <c r="I1664" s="534"/>
      <c r="J1664" s="534"/>
      <c r="K1664" s="534"/>
    </row>
    <row r="1665" spans="4:11">
      <c r="D1665" s="534"/>
      <c r="E1665" s="534"/>
      <c r="F1665" s="534"/>
      <c r="G1665" s="534"/>
      <c r="H1665" s="534"/>
      <c r="I1665" s="534"/>
      <c r="J1665" s="534"/>
      <c r="K1665" s="534"/>
    </row>
    <row r="1666" spans="4:11">
      <c r="D1666" s="534"/>
      <c r="E1666" s="534"/>
      <c r="F1666" s="534"/>
      <c r="G1666" s="534"/>
      <c r="H1666" s="534"/>
      <c r="I1666" s="534"/>
      <c r="J1666" s="534"/>
      <c r="K1666" s="534"/>
    </row>
    <row r="1667" spans="4:11">
      <c r="D1667" s="534"/>
      <c r="E1667" s="534"/>
      <c r="F1667" s="534"/>
      <c r="G1667" s="534"/>
      <c r="H1667" s="534"/>
      <c r="I1667" s="534"/>
      <c r="J1667" s="534"/>
      <c r="K1667" s="534"/>
    </row>
    <row r="1668" spans="4:11">
      <c r="D1668" s="534"/>
      <c r="E1668" s="534"/>
      <c r="F1668" s="534"/>
      <c r="G1668" s="534"/>
      <c r="H1668" s="534"/>
      <c r="I1668" s="534"/>
      <c r="J1668" s="534"/>
      <c r="K1668" s="534"/>
    </row>
    <row r="1669" spans="4:11">
      <c r="D1669" s="534"/>
      <c r="E1669" s="534"/>
      <c r="F1669" s="534"/>
      <c r="G1669" s="534"/>
      <c r="H1669" s="534"/>
      <c r="I1669" s="534"/>
      <c r="J1669" s="534"/>
      <c r="K1669" s="534"/>
    </row>
    <row r="1670" spans="4:11">
      <c r="D1670" s="534"/>
      <c r="E1670" s="534"/>
      <c r="F1670" s="534"/>
      <c r="G1670" s="534"/>
      <c r="H1670" s="534"/>
      <c r="I1670" s="534"/>
      <c r="J1670" s="534"/>
      <c r="K1670" s="534"/>
    </row>
    <row r="1671" spans="4:11">
      <c r="D1671" s="534"/>
      <c r="E1671" s="534"/>
      <c r="F1671" s="534"/>
      <c r="G1671" s="534"/>
      <c r="H1671" s="534"/>
      <c r="I1671" s="534"/>
      <c r="J1671" s="534"/>
      <c r="K1671" s="534"/>
    </row>
    <row r="1672" spans="4:11">
      <c r="D1672" s="534"/>
      <c r="E1672" s="534"/>
      <c r="F1672" s="534"/>
      <c r="G1672" s="534"/>
      <c r="H1672" s="534"/>
      <c r="I1672" s="534"/>
      <c r="J1672" s="534"/>
      <c r="K1672" s="534"/>
    </row>
    <row r="1673" spans="4:11">
      <c r="D1673" s="534"/>
      <c r="E1673" s="534"/>
      <c r="F1673" s="534"/>
      <c r="G1673" s="534"/>
      <c r="H1673" s="534"/>
      <c r="I1673" s="534"/>
      <c r="J1673" s="534"/>
      <c r="K1673" s="534"/>
    </row>
    <row r="1674" spans="4:11">
      <c r="D1674" s="534"/>
      <c r="E1674" s="534"/>
      <c r="F1674" s="534"/>
      <c r="G1674" s="534"/>
      <c r="H1674" s="534"/>
      <c r="I1674" s="534"/>
      <c r="J1674" s="534"/>
      <c r="K1674" s="534"/>
    </row>
    <row r="1675" spans="4:11">
      <c r="D1675" s="534"/>
      <c r="E1675" s="534"/>
      <c r="F1675" s="534"/>
      <c r="G1675" s="534"/>
      <c r="H1675" s="534"/>
      <c r="I1675" s="534"/>
      <c r="J1675" s="534"/>
      <c r="K1675" s="534"/>
    </row>
    <row r="1676" spans="4:11">
      <c r="D1676" s="534"/>
      <c r="E1676" s="534"/>
      <c r="F1676" s="534"/>
      <c r="G1676" s="534"/>
      <c r="H1676" s="534"/>
      <c r="I1676" s="534"/>
      <c r="J1676" s="534"/>
      <c r="K1676" s="534"/>
    </row>
    <row r="1677" spans="4:11">
      <c r="D1677" s="534"/>
      <c r="E1677" s="534"/>
      <c r="F1677" s="534"/>
      <c r="G1677" s="534"/>
      <c r="H1677" s="534"/>
      <c r="I1677" s="534"/>
      <c r="J1677" s="534"/>
      <c r="K1677" s="534"/>
    </row>
    <row r="1678" spans="4:11">
      <c r="D1678" s="534"/>
      <c r="E1678" s="534"/>
      <c r="F1678" s="534"/>
      <c r="G1678" s="534"/>
      <c r="H1678" s="534"/>
      <c r="I1678" s="534"/>
      <c r="J1678" s="534"/>
      <c r="K1678" s="534"/>
    </row>
    <row r="1679" spans="4:11">
      <c r="D1679" s="534"/>
      <c r="E1679" s="534"/>
      <c r="F1679" s="534"/>
      <c r="G1679" s="534"/>
      <c r="H1679" s="534"/>
      <c r="I1679" s="534"/>
      <c r="J1679" s="534"/>
      <c r="K1679" s="534"/>
    </row>
    <row r="1680" spans="4:11">
      <c r="D1680" s="534"/>
      <c r="E1680" s="534"/>
      <c r="F1680" s="534"/>
      <c r="G1680" s="534"/>
      <c r="H1680" s="534"/>
      <c r="I1680" s="534"/>
      <c r="J1680" s="534"/>
      <c r="K1680" s="534"/>
    </row>
    <row r="1681" spans="4:11">
      <c r="D1681" s="534"/>
      <c r="E1681" s="534"/>
      <c r="F1681" s="534"/>
      <c r="G1681" s="534"/>
      <c r="H1681" s="534"/>
      <c r="I1681" s="534"/>
      <c r="J1681" s="534"/>
      <c r="K1681" s="534"/>
    </row>
    <row r="1682" spans="4:11">
      <c r="D1682" s="534"/>
      <c r="E1682" s="534"/>
      <c r="F1682" s="534"/>
      <c r="G1682" s="534"/>
      <c r="H1682" s="534"/>
      <c r="I1682" s="534"/>
      <c r="J1682" s="534"/>
      <c r="K1682" s="534"/>
    </row>
    <row r="1683" spans="4:11">
      <c r="D1683" s="534"/>
      <c r="E1683" s="534"/>
      <c r="F1683" s="534"/>
      <c r="G1683" s="534"/>
      <c r="H1683" s="534"/>
      <c r="I1683" s="534"/>
      <c r="J1683" s="534"/>
      <c r="K1683" s="534"/>
    </row>
    <row r="1684" spans="4:11">
      <c r="D1684" s="534"/>
      <c r="E1684" s="534"/>
      <c r="F1684" s="534"/>
      <c r="G1684" s="534"/>
      <c r="H1684" s="534"/>
      <c r="I1684" s="534"/>
      <c r="J1684" s="534"/>
      <c r="K1684" s="534"/>
    </row>
    <row r="1685" spans="4:11">
      <c r="D1685" s="534"/>
      <c r="E1685" s="534"/>
      <c r="F1685" s="534"/>
      <c r="G1685" s="534"/>
      <c r="H1685" s="534"/>
      <c r="I1685" s="534"/>
      <c r="J1685" s="534"/>
      <c r="K1685" s="534"/>
    </row>
    <row r="1686" spans="4:11">
      <c r="D1686" s="534"/>
      <c r="E1686" s="534"/>
      <c r="F1686" s="534"/>
      <c r="G1686" s="534"/>
      <c r="H1686" s="534"/>
      <c r="I1686" s="534"/>
      <c r="J1686" s="534"/>
      <c r="K1686" s="534"/>
    </row>
    <row r="1687" spans="4:11">
      <c r="D1687" s="534"/>
      <c r="E1687" s="534"/>
      <c r="F1687" s="534"/>
      <c r="G1687" s="534"/>
      <c r="H1687" s="534"/>
      <c r="I1687" s="534"/>
      <c r="J1687" s="534"/>
      <c r="K1687" s="534"/>
    </row>
    <row r="1688" spans="4:11">
      <c r="D1688" s="534"/>
      <c r="E1688" s="534"/>
      <c r="F1688" s="534"/>
      <c r="G1688" s="534"/>
      <c r="H1688" s="534"/>
      <c r="I1688" s="534"/>
      <c r="J1688" s="534"/>
      <c r="K1688" s="534"/>
    </row>
    <row r="1689" spans="4:11">
      <c r="D1689" s="534"/>
      <c r="E1689" s="534"/>
      <c r="F1689" s="534"/>
      <c r="G1689" s="534"/>
      <c r="H1689" s="534"/>
      <c r="I1689" s="534"/>
      <c r="J1689" s="534"/>
      <c r="K1689" s="534"/>
    </row>
    <row r="1690" spans="4:11">
      <c r="D1690" s="534"/>
      <c r="E1690" s="534"/>
      <c r="F1690" s="534"/>
      <c r="G1690" s="534"/>
      <c r="H1690" s="534"/>
      <c r="I1690" s="534"/>
      <c r="J1690" s="534"/>
      <c r="K1690" s="534"/>
    </row>
    <row r="1691" spans="4:11">
      <c r="D1691" s="534"/>
      <c r="E1691" s="534"/>
      <c r="F1691" s="534"/>
      <c r="G1691" s="534"/>
      <c r="H1691" s="534"/>
      <c r="I1691" s="534"/>
      <c r="J1691" s="534"/>
      <c r="K1691" s="534"/>
    </row>
    <row r="1692" spans="4:11">
      <c r="D1692" s="534"/>
      <c r="E1692" s="534"/>
      <c r="F1692" s="534"/>
      <c r="G1692" s="534"/>
      <c r="H1692" s="534"/>
      <c r="I1692" s="534"/>
      <c r="J1692" s="534"/>
      <c r="K1692" s="534"/>
    </row>
    <row r="1693" spans="4:11">
      <c r="D1693" s="534"/>
      <c r="E1693" s="534"/>
      <c r="F1693" s="534"/>
      <c r="G1693" s="534"/>
      <c r="H1693" s="534"/>
      <c r="I1693" s="534"/>
      <c r="J1693" s="534"/>
      <c r="K1693" s="534"/>
    </row>
    <row r="1694" spans="4:11">
      <c r="D1694" s="534"/>
      <c r="E1694" s="534"/>
      <c r="F1694" s="534"/>
      <c r="G1694" s="534"/>
      <c r="H1694" s="534"/>
      <c r="I1694" s="534"/>
      <c r="J1694" s="534"/>
      <c r="K1694" s="534"/>
    </row>
    <row r="1695" spans="4:11">
      <c r="D1695" s="534"/>
      <c r="E1695" s="534"/>
      <c r="F1695" s="534"/>
      <c r="G1695" s="534"/>
      <c r="H1695" s="534"/>
      <c r="I1695" s="534"/>
      <c r="J1695" s="534"/>
      <c r="K1695" s="534"/>
    </row>
    <row r="1696" spans="4:11">
      <c r="D1696" s="534"/>
      <c r="E1696" s="534"/>
      <c r="F1696" s="534"/>
      <c r="G1696" s="534"/>
      <c r="H1696" s="534"/>
      <c r="I1696" s="534"/>
      <c r="J1696" s="534"/>
      <c r="K1696" s="534"/>
    </row>
    <row r="1697" spans="4:11">
      <c r="D1697" s="534"/>
      <c r="E1697" s="534"/>
      <c r="F1697" s="534"/>
      <c r="G1697" s="534"/>
      <c r="H1697" s="534"/>
      <c r="I1697" s="534"/>
      <c r="J1697" s="534"/>
      <c r="K1697" s="534"/>
    </row>
    <row r="1698" spans="4:11">
      <c r="D1698" s="534"/>
      <c r="E1698" s="534"/>
      <c r="F1698" s="534"/>
      <c r="G1698" s="534"/>
      <c r="H1698" s="534"/>
      <c r="I1698" s="534"/>
      <c r="J1698" s="534"/>
      <c r="K1698" s="534"/>
    </row>
    <row r="1699" spans="4:11">
      <c r="D1699" s="534"/>
      <c r="E1699" s="534"/>
      <c r="F1699" s="534"/>
      <c r="G1699" s="534"/>
      <c r="H1699" s="534"/>
      <c r="I1699" s="534"/>
      <c r="J1699" s="534"/>
      <c r="K1699" s="534"/>
    </row>
    <row r="1700" spans="4:11">
      <c r="D1700" s="534"/>
      <c r="E1700" s="534"/>
      <c r="F1700" s="534"/>
      <c r="G1700" s="534"/>
      <c r="H1700" s="534"/>
      <c r="I1700" s="534"/>
      <c r="J1700" s="534"/>
      <c r="K1700" s="534"/>
    </row>
    <row r="1701" spans="4:11">
      <c r="D1701" s="534"/>
      <c r="E1701" s="534"/>
      <c r="F1701" s="534"/>
      <c r="G1701" s="534"/>
      <c r="H1701" s="534"/>
      <c r="I1701" s="534"/>
      <c r="J1701" s="534"/>
      <c r="K1701" s="534"/>
    </row>
    <row r="1702" spans="4:11">
      <c r="D1702" s="534"/>
      <c r="E1702" s="534"/>
      <c r="F1702" s="534"/>
      <c r="G1702" s="534"/>
      <c r="H1702" s="534"/>
      <c r="I1702" s="534"/>
      <c r="J1702" s="534"/>
      <c r="K1702" s="534"/>
    </row>
    <row r="1703" spans="4:11">
      <c r="D1703" s="534"/>
      <c r="E1703" s="534"/>
      <c r="F1703" s="534"/>
      <c r="G1703" s="534"/>
      <c r="H1703" s="534"/>
      <c r="I1703" s="534"/>
      <c r="J1703" s="534"/>
      <c r="K1703" s="534"/>
    </row>
    <row r="1704" spans="4:11">
      <c r="D1704" s="534"/>
      <c r="E1704" s="534"/>
      <c r="F1704" s="534"/>
      <c r="G1704" s="534"/>
      <c r="H1704" s="534"/>
      <c r="I1704" s="534"/>
      <c r="J1704" s="534"/>
      <c r="K1704" s="534"/>
    </row>
    <row r="1705" spans="4:11">
      <c r="D1705" s="534"/>
      <c r="E1705" s="534"/>
      <c r="F1705" s="534"/>
      <c r="G1705" s="534"/>
      <c r="H1705" s="534"/>
      <c r="I1705" s="534"/>
      <c r="J1705" s="534"/>
      <c r="K1705" s="534"/>
    </row>
    <row r="1706" spans="4:11">
      <c r="D1706" s="534"/>
      <c r="E1706" s="534"/>
      <c r="F1706" s="534"/>
      <c r="G1706" s="534"/>
      <c r="H1706" s="534"/>
      <c r="I1706" s="534"/>
      <c r="J1706" s="534"/>
      <c r="K1706" s="534"/>
    </row>
    <row r="1707" spans="4:11">
      <c r="D1707" s="534"/>
      <c r="E1707" s="534"/>
      <c r="F1707" s="534"/>
      <c r="G1707" s="534"/>
      <c r="H1707" s="534"/>
      <c r="I1707" s="534"/>
      <c r="J1707" s="534"/>
      <c r="K1707" s="534"/>
    </row>
    <row r="1708" spans="4:11">
      <c r="D1708" s="534"/>
      <c r="E1708" s="534"/>
      <c r="F1708" s="534"/>
      <c r="G1708" s="534"/>
      <c r="H1708" s="534"/>
      <c r="I1708" s="534"/>
      <c r="J1708" s="534"/>
      <c r="K1708" s="534"/>
    </row>
    <row r="1709" spans="4:11">
      <c r="D1709" s="534"/>
      <c r="E1709" s="534"/>
      <c r="F1709" s="534"/>
      <c r="G1709" s="534"/>
      <c r="H1709" s="534"/>
      <c r="I1709" s="534"/>
      <c r="J1709" s="534"/>
      <c r="K1709" s="534"/>
    </row>
    <row r="1710" spans="4:11">
      <c r="D1710" s="534"/>
      <c r="E1710" s="534"/>
      <c r="F1710" s="534"/>
      <c r="G1710" s="534"/>
      <c r="H1710" s="534"/>
      <c r="I1710" s="534"/>
      <c r="J1710" s="534"/>
      <c r="K1710" s="534"/>
    </row>
    <row r="1711" spans="4:11">
      <c r="D1711" s="534"/>
      <c r="E1711" s="534"/>
      <c r="F1711" s="534"/>
      <c r="G1711" s="534"/>
      <c r="H1711" s="534"/>
      <c r="I1711" s="534"/>
      <c r="J1711" s="534"/>
      <c r="K1711" s="534"/>
    </row>
    <row r="1712" spans="4:11">
      <c r="D1712" s="534"/>
      <c r="E1712" s="534"/>
      <c r="F1712" s="534"/>
      <c r="G1712" s="534"/>
      <c r="H1712" s="534"/>
      <c r="I1712" s="534"/>
      <c r="J1712" s="534"/>
      <c r="K1712" s="534"/>
    </row>
    <row r="1713" spans="4:11">
      <c r="D1713" s="534"/>
      <c r="E1713" s="534"/>
      <c r="F1713" s="534"/>
      <c r="G1713" s="534"/>
      <c r="H1713" s="534"/>
      <c r="I1713" s="534"/>
      <c r="J1713" s="534"/>
      <c r="K1713" s="534"/>
    </row>
    <row r="1714" spans="4:11">
      <c r="D1714" s="534"/>
      <c r="E1714" s="534"/>
      <c r="F1714" s="534"/>
      <c r="G1714" s="534"/>
      <c r="H1714" s="534"/>
      <c r="I1714" s="534"/>
      <c r="J1714" s="534"/>
      <c r="K1714" s="534"/>
    </row>
    <row r="1715" spans="4:11">
      <c r="D1715" s="534"/>
      <c r="E1715" s="534"/>
      <c r="F1715" s="534"/>
      <c r="G1715" s="534"/>
      <c r="H1715" s="534"/>
      <c r="I1715" s="534"/>
      <c r="J1715" s="534"/>
      <c r="K1715" s="534"/>
    </row>
    <row r="1716" spans="4:11">
      <c r="D1716" s="534"/>
      <c r="E1716" s="534"/>
      <c r="F1716" s="534"/>
      <c r="G1716" s="534"/>
      <c r="H1716" s="534"/>
      <c r="I1716" s="534"/>
      <c r="J1716" s="534"/>
      <c r="K1716" s="534"/>
    </row>
    <row r="1717" spans="4:11">
      <c r="D1717" s="534"/>
      <c r="E1717" s="534"/>
      <c r="F1717" s="534"/>
      <c r="G1717" s="534"/>
      <c r="H1717" s="534"/>
      <c r="I1717" s="534"/>
      <c r="J1717" s="534"/>
      <c r="K1717" s="534"/>
    </row>
    <row r="1718" spans="4:11">
      <c r="D1718" s="534"/>
      <c r="E1718" s="534"/>
      <c r="F1718" s="534"/>
      <c r="G1718" s="534"/>
      <c r="H1718" s="534"/>
      <c r="I1718" s="534"/>
      <c r="J1718" s="534"/>
      <c r="K1718" s="534"/>
    </row>
    <row r="1719" spans="4:11">
      <c r="D1719" s="534"/>
      <c r="E1719" s="534"/>
      <c r="F1719" s="534"/>
      <c r="G1719" s="534"/>
      <c r="H1719" s="534"/>
      <c r="I1719" s="534"/>
      <c r="J1719" s="534"/>
      <c r="K1719" s="534"/>
    </row>
    <row r="1720" spans="4:11">
      <c r="D1720" s="534"/>
      <c r="E1720" s="534"/>
      <c r="F1720" s="534"/>
      <c r="G1720" s="534"/>
      <c r="H1720" s="534"/>
      <c r="I1720" s="534"/>
      <c r="J1720" s="534"/>
      <c r="K1720" s="534"/>
    </row>
    <row r="1721" spans="4:11">
      <c r="D1721" s="534"/>
      <c r="E1721" s="534"/>
      <c r="F1721" s="534"/>
      <c r="G1721" s="534"/>
      <c r="H1721" s="534"/>
      <c r="I1721" s="534"/>
      <c r="J1721" s="534"/>
      <c r="K1721" s="534"/>
    </row>
    <row r="1722" spans="4:11">
      <c r="D1722" s="534"/>
      <c r="E1722" s="534"/>
      <c r="F1722" s="534"/>
      <c r="G1722" s="534"/>
      <c r="H1722" s="534"/>
      <c r="I1722" s="534"/>
      <c r="J1722" s="534"/>
      <c r="K1722" s="534"/>
    </row>
    <row r="1723" spans="4:11">
      <c r="D1723" s="534"/>
      <c r="E1723" s="534"/>
      <c r="F1723" s="534"/>
      <c r="G1723" s="534"/>
      <c r="H1723" s="534"/>
      <c r="I1723" s="534"/>
      <c r="J1723" s="534"/>
      <c r="K1723" s="534"/>
    </row>
    <row r="1724" spans="4:11">
      <c r="D1724" s="534"/>
      <c r="E1724" s="534"/>
      <c r="F1724" s="534"/>
      <c r="G1724" s="534"/>
      <c r="H1724" s="534"/>
      <c r="I1724" s="534"/>
      <c r="J1724" s="534"/>
      <c r="K1724" s="534"/>
    </row>
    <row r="1725" spans="4:11">
      <c r="D1725" s="534"/>
      <c r="E1725" s="534"/>
      <c r="F1725" s="534"/>
      <c r="G1725" s="534"/>
      <c r="H1725" s="534"/>
      <c r="I1725" s="534"/>
      <c r="J1725" s="534"/>
      <c r="K1725" s="534"/>
    </row>
    <row r="1726" spans="4:11">
      <c r="D1726" s="534"/>
      <c r="E1726" s="534"/>
      <c r="F1726" s="534"/>
      <c r="G1726" s="534"/>
      <c r="H1726" s="534"/>
      <c r="I1726" s="534"/>
      <c r="J1726" s="534"/>
      <c r="K1726" s="534"/>
    </row>
    <row r="1727" spans="4:11">
      <c r="D1727" s="534"/>
      <c r="E1727" s="534"/>
      <c r="F1727" s="534"/>
      <c r="G1727" s="534"/>
      <c r="H1727" s="534"/>
      <c r="I1727" s="534"/>
      <c r="J1727" s="534"/>
      <c r="K1727" s="534"/>
    </row>
    <row r="1728" spans="4:11">
      <c r="D1728" s="534"/>
      <c r="E1728" s="534"/>
      <c r="F1728" s="534"/>
      <c r="G1728" s="534"/>
      <c r="H1728" s="534"/>
      <c r="I1728" s="534"/>
      <c r="J1728" s="534"/>
      <c r="K1728" s="534"/>
    </row>
    <row r="1729" spans="4:11">
      <c r="D1729" s="534"/>
      <c r="E1729" s="534"/>
      <c r="F1729" s="534"/>
      <c r="G1729" s="534"/>
      <c r="H1729" s="534"/>
      <c r="I1729" s="534"/>
      <c r="J1729" s="534"/>
      <c r="K1729" s="534"/>
    </row>
    <row r="1730" spans="4:11">
      <c r="D1730" s="534"/>
      <c r="E1730" s="534"/>
      <c r="F1730" s="534"/>
      <c r="G1730" s="534"/>
      <c r="H1730" s="534"/>
      <c r="I1730" s="534"/>
      <c r="J1730" s="534"/>
      <c r="K1730" s="534"/>
    </row>
    <row r="1731" spans="4:11">
      <c r="D1731" s="534"/>
      <c r="E1731" s="534"/>
      <c r="F1731" s="534"/>
      <c r="G1731" s="534"/>
      <c r="H1731" s="534"/>
      <c r="I1731" s="534"/>
      <c r="J1731" s="534"/>
      <c r="K1731" s="534"/>
    </row>
    <row r="1732" spans="4:11">
      <c r="D1732" s="534"/>
      <c r="E1732" s="534"/>
      <c r="F1732" s="534"/>
      <c r="G1732" s="534"/>
      <c r="H1732" s="534"/>
      <c r="I1732" s="534"/>
      <c r="J1732" s="534"/>
      <c r="K1732" s="534"/>
    </row>
    <row r="1733" spans="4:11">
      <c r="D1733" s="534"/>
      <c r="E1733" s="534"/>
      <c r="F1733" s="534"/>
      <c r="G1733" s="534"/>
      <c r="H1733" s="534"/>
      <c r="I1733" s="534"/>
      <c r="J1733" s="534"/>
      <c r="K1733" s="534"/>
    </row>
    <row r="1734" spans="4:11">
      <c r="D1734" s="534"/>
      <c r="E1734" s="534"/>
      <c r="F1734" s="534"/>
      <c r="G1734" s="534"/>
      <c r="H1734" s="534"/>
      <c r="I1734" s="534"/>
      <c r="J1734" s="534"/>
      <c r="K1734" s="534"/>
    </row>
    <row r="1735" spans="4:11">
      <c r="D1735" s="534"/>
      <c r="E1735" s="534"/>
      <c r="F1735" s="534"/>
      <c r="G1735" s="534"/>
      <c r="H1735" s="534"/>
      <c r="I1735" s="534"/>
      <c r="J1735" s="534"/>
      <c r="K1735" s="534"/>
    </row>
    <row r="1736" spans="4:11">
      <c r="D1736" s="534"/>
      <c r="E1736" s="534"/>
      <c r="F1736" s="534"/>
      <c r="G1736" s="534"/>
      <c r="H1736" s="534"/>
      <c r="I1736" s="534"/>
      <c r="J1736" s="534"/>
      <c r="K1736" s="534"/>
    </row>
    <row r="1737" spans="4:11">
      <c r="D1737" s="534"/>
      <c r="E1737" s="534"/>
      <c r="F1737" s="534"/>
      <c r="G1737" s="534"/>
      <c r="H1737" s="534"/>
      <c r="I1737" s="534"/>
      <c r="J1737" s="534"/>
      <c r="K1737" s="534"/>
    </row>
    <row r="1738" spans="4:11">
      <c r="D1738" s="534"/>
      <c r="E1738" s="534"/>
      <c r="F1738" s="534"/>
      <c r="G1738" s="534"/>
      <c r="H1738" s="534"/>
      <c r="I1738" s="534"/>
      <c r="J1738" s="534"/>
      <c r="K1738" s="534"/>
    </row>
    <row r="1739" spans="4:11">
      <c r="D1739" s="534"/>
      <c r="E1739" s="534"/>
      <c r="F1739" s="534"/>
      <c r="G1739" s="534"/>
      <c r="H1739" s="534"/>
      <c r="I1739" s="534"/>
      <c r="J1739" s="534"/>
      <c r="K1739" s="534"/>
    </row>
    <row r="1740" spans="4:11">
      <c r="D1740" s="534"/>
      <c r="E1740" s="534"/>
      <c r="F1740" s="534"/>
      <c r="G1740" s="534"/>
      <c r="H1740" s="534"/>
      <c r="I1740" s="534"/>
      <c r="J1740" s="534"/>
      <c r="K1740" s="534"/>
    </row>
    <row r="1741" spans="4:11">
      <c r="D1741" s="534"/>
      <c r="E1741" s="534"/>
      <c r="F1741" s="534"/>
      <c r="G1741" s="534"/>
      <c r="H1741" s="534"/>
      <c r="I1741" s="534"/>
      <c r="J1741" s="534"/>
      <c r="K1741" s="534"/>
    </row>
    <row r="1742" spans="4:11">
      <c r="D1742" s="534"/>
      <c r="E1742" s="534"/>
      <c r="F1742" s="534"/>
      <c r="G1742" s="534"/>
      <c r="H1742" s="534"/>
      <c r="I1742" s="534"/>
      <c r="J1742" s="534"/>
      <c r="K1742" s="534"/>
    </row>
    <row r="1743" spans="4:11">
      <c r="D1743" s="534"/>
      <c r="E1743" s="534"/>
      <c r="F1743" s="534"/>
      <c r="G1743" s="534"/>
      <c r="H1743" s="534"/>
      <c r="I1743" s="534"/>
      <c r="J1743" s="534"/>
      <c r="K1743" s="534"/>
    </row>
    <row r="1744" spans="4:11">
      <c r="D1744" s="534"/>
      <c r="E1744" s="534"/>
      <c r="F1744" s="534"/>
      <c r="G1744" s="534"/>
      <c r="H1744" s="534"/>
      <c r="I1744" s="534"/>
      <c r="J1744" s="534"/>
      <c r="K1744" s="534"/>
    </row>
    <row r="1745" spans="4:11">
      <c r="D1745" s="534"/>
      <c r="E1745" s="534"/>
      <c r="F1745" s="534"/>
      <c r="G1745" s="534"/>
      <c r="H1745" s="534"/>
      <c r="I1745" s="534"/>
      <c r="J1745" s="534"/>
      <c r="K1745" s="534"/>
    </row>
    <row r="1746" spans="4:11">
      <c r="D1746" s="534"/>
      <c r="E1746" s="534"/>
      <c r="F1746" s="534"/>
      <c r="G1746" s="534"/>
      <c r="H1746" s="534"/>
      <c r="I1746" s="534"/>
      <c r="J1746" s="534"/>
      <c r="K1746" s="534"/>
    </row>
    <row r="1747" spans="4:11">
      <c r="D1747" s="534"/>
      <c r="E1747" s="534"/>
      <c r="F1747" s="534"/>
      <c r="G1747" s="534"/>
      <c r="H1747" s="534"/>
      <c r="I1747" s="534"/>
      <c r="J1747" s="534"/>
      <c r="K1747" s="534"/>
    </row>
    <row r="1748" spans="4:11">
      <c r="D1748" s="534"/>
      <c r="E1748" s="534"/>
      <c r="F1748" s="534"/>
      <c r="G1748" s="534"/>
      <c r="H1748" s="534"/>
      <c r="I1748" s="534"/>
      <c r="J1748" s="534"/>
      <c r="K1748" s="534"/>
    </row>
    <row r="1749" spans="4:11">
      <c r="D1749" s="534"/>
      <c r="E1749" s="534"/>
      <c r="F1749" s="534"/>
      <c r="G1749" s="534"/>
      <c r="H1749" s="534"/>
      <c r="I1749" s="534"/>
      <c r="J1749" s="534"/>
      <c r="K1749" s="534"/>
    </row>
    <row r="1750" spans="4:11">
      <c r="D1750" s="534"/>
      <c r="E1750" s="534"/>
      <c r="F1750" s="534"/>
      <c r="G1750" s="534"/>
      <c r="H1750" s="534"/>
      <c r="I1750" s="534"/>
      <c r="J1750" s="534"/>
      <c r="K1750" s="534"/>
    </row>
    <row r="1751" spans="4:11">
      <c r="D1751" s="534"/>
      <c r="E1751" s="534"/>
      <c r="F1751" s="534"/>
      <c r="G1751" s="534"/>
      <c r="H1751" s="534"/>
      <c r="I1751" s="534"/>
      <c r="J1751" s="534"/>
      <c r="K1751" s="534"/>
    </row>
    <row r="1752" spans="4:11">
      <c r="D1752" s="534"/>
      <c r="E1752" s="534"/>
      <c r="F1752" s="534"/>
      <c r="G1752" s="534"/>
      <c r="H1752" s="534"/>
      <c r="I1752" s="534"/>
      <c r="J1752" s="534"/>
      <c r="K1752" s="534"/>
    </row>
    <row r="1753" spans="4:11">
      <c r="D1753" s="534"/>
      <c r="E1753" s="534"/>
      <c r="F1753" s="534"/>
      <c r="G1753" s="534"/>
      <c r="H1753" s="534"/>
      <c r="I1753" s="534"/>
      <c r="J1753" s="534"/>
      <c r="K1753" s="534"/>
    </row>
    <row r="1754" spans="4:11">
      <c r="D1754" s="534"/>
      <c r="E1754" s="534"/>
      <c r="F1754" s="534"/>
      <c r="G1754" s="534"/>
      <c r="H1754" s="534"/>
      <c r="I1754" s="534"/>
      <c r="J1754" s="534"/>
      <c r="K1754" s="534"/>
    </row>
    <row r="1755" spans="4:11">
      <c r="D1755" s="534"/>
      <c r="E1755" s="534"/>
      <c r="F1755" s="534"/>
      <c r="G1755" s="534"/>
      <c r="H1755" s="534"/>
      <c r="I1755" s="534"/>
      <c r="J1755" s="534"/>
      <c r="K1755" s="534"/>
    </row>
    <row r="1756" spans="4:11">
      <c r="D1756" s="534"/>
      <c r="E1756" s="534"/>
      <c r="F1756" s="534"/>
      <c r="G1756" s="534"/>
      <c r="H1756" s="534"/>
      <c r="I1756" s="534"/>
      <c r="J1756" s="534"/>
      <c r="K1756" s="534"/>
    </row>
    <row r="1757" spans="4:11">
      <c r="D1757" s="534"/>
      <c r="E1757" s="534"/>
      <c r="F1757" s="534"/>
      <c r="G1757" s="534"/>
      <c r="H1757" s="534"/>
      <c r="I1757" s="534"/>
      <c r="J1757" s="534"/>
      <c r="K1757" s="534"/>
    </row>
    <row r="1758" spans="4:11">
      <c r="D1758" s="534"/>
      <c r="E1758" s="534"/>
      <c r="F1758" s="534"/>
      <c r="G1758" s="534"/>
      <c r="H1758" s="534"/>
      <c r="I1758" s="534"/>
      <c r="J1758" s="534"/>
      <c r="K1758" s="534"/>
    </row>
    <row r="1759" spans="4:11">
      <c r="D1759" s="534"/>
      <c r="E1759" s="534"/>
      <c r="F1759" s="534"/>
      <c r="G1759" s="534"/>
      <c r="H1759" s="534"/>
      <c r="I1759" s="534"/>
      <c r="J1759" s="534"/>
      <c r="K1759" s="534"/>
    </row>
    <row r="1760" spans="4:11">
      <c r="D1760" s="534"/>
      <c r="E1760" s="534"/>
      <c r="F1760" s="534"/>
      <c r="G1760" s="534"/>
      <c r="H1760" s="534"/>
      <c r="I1760" s="534"/>
      <c r="J1760" s="534"/>
      <c r="K1760" s="534"/>
    </row>
    <row r="1761" spans="4:11">
      <c r="D1761" s="534"/>
      <c r="E1761" s="534"/>
      <c r="F1761" s="534"/>
      <c r="G1761" s="534"/>
      <c r="H1761" s="534"/>
      <c r="I1761" s="534"/>
      <c r="J1761" s="534"/>
      <c r="K1761" s="534"/>
    </row>
    <row r="1762" spans="4:11">
      <c r="D1762" s="534"/>
      <c r="E1762" s="534"/>
      <c r="F1762" s="534"/>
      <c r="G1762" s="534"/>
      <c r="H1762" s="534"/>
      <c r="I1762" s="534"/>
      <c r="J1762" s="534"/>
      <c r="K1762" s="534"/>
    </row>
    <row r="1763" spans="4:11">
      <c r="D1763" s="534"/>
      <c r="E1763" s="534"/>
      <c r="F1763" s="534"/>
      <c r="G1763" s="534"/>
      <c r="H1763" s="534"/>
      <c r="I1763" s="534"/>
      <c r="J1763" s="534"/>
      <c r="K1763" s="534"/>
    </row>
    <row r="1764" spans="4:11">
      <c r="D1764" s="534"/>
      <c r="E1764" s="534"/>
      <c r="F1764" s="534"/>
      <c r="G1764" s="534"/>
      <c r="H1764" s="534"/>
      <c r="I1764" s="534"/>
      <c r="J1764" s="534"/>
      <c r="K1764" s="534"/>
    </row>
    <row r="1765" spans="4:11">
      <c r="D1765" s="534"/>
      <c r="E1765" s="534"/>
      <c r="F1765" s="534"/>
      <c r="G1765" s="534"/>
      <c r="H1765" s="534"/>
      <c r="I1765" s="534"/>
      <c r="J1765" s="534"/>
      <c r="K1765" s="534"/>
    </row>
    <row r="1766" spans="4:11">
      <c r="D1766" s="534"/>
      <c r="E1766" s="534"/>
      <c r="F1766" s="534"/>
      <c r="G1766" s="534"/>
      <c r="H1766" s="534"/>
      <c r="I1766" s="534"/>
      <c r="J1766" s="534"/>
      <c r="K1766" s="534"/>
    </row>
    <row r="1767" spans="4:11">
      <c r="D1767" s="534"/>
      <c r="E1767" s="534"/>
      <c r="F1767" s="534"/>
      <c r="G1767" s="534"/>
      <c r="H1767" s="534"/>
      <c r="I1767" s="534"/>
      <c r="J1767" s="534"/>
      <c r="K1767" s="534"/>
    </row>
    <row r="1768" spans="4:11">
      <c r="D1768" s="534"/>
      <c r="E1768" s="534"/>
      <c r="F1768" s="534"/>
      <c r="G1768" s="534"/>
      <c r="H1768" s="534"/>
      <c r="I1768" s="534"/>
      <c r="J1768" s="534"/>
      <c r="K1768" s="534"/>
    </row>
    <row r="1769" spans="4:11">
      <c r="D1769" s="534"/>
      <c r="E1769" s="534"/>
      <c r="F1769" s="534"/>
      <c r="G1769" s="534"/>
      <c r="H1769" s="534"/>
      <c r="I1769" s="534"/>
      <c r="J1769" s="534"/>
      <c r="K1769" s="534"/>
    </row>
    <row r="1770" spans="4:11">
      <c r="D1770" s="534"/>
      <c r="E1770" s="534"/>
      <c r="F1770" s="534"/>
      <c r="G1770" s="534"/>
      <c r="H1770" s="534"/>
      <c r="I1770" s="534"/>
      <c r="J1770" s="534"/>
      <c r="K1770" s="534"/>
    </row>
    <row r="1771" spans="4:11">
      <c r="D1771" s="534"/>
      <c r="E1771" s="534"/>
      <c r="F1771" s="534"/>
      <c r="G1771" s="534"/>
      <c r="H1771" s="534"/>
      <c r="I1771" s="534"/>
      <c r="J1771" s="534"/>
      <c r="K1771" s="534"/>
    </row>
    <row r="1772" spans="4:11">
      <c r="D1772" s="534"/>
      <c r="E1772" s="534"/>
      <c r="F1772" s="534"/>
      <c r="G1772" s="534"/>
      <c r="H1772" s="534"/>
      <c r="I1772" s="534"/>
      <c r="J1772" s="534"/>
      <c r="K1772" s="534"/>
    </row>
    <row r="1773" spans="4:11">
      <c r="D1773" s="534"/>
      <c r="E1773" s="534"/>
      <c r="F1773" s="534"/>
      <c r="G1773" s="534"/>
      <c r="H1773" s="534"/>
      <c r="I1773" s="534"/>
      <c r="J1773" s="534"/>
      <c r="K1773" s="534"/>
    </row>
    <row r="1774" spans="4:11">
      <c r="D1774" s="534"/>
      <c r="E1774" s="534"/>
      <c r="F1774" s="534"/>
      <c r="G1774" s="534"/>
      <c r="H1774" s="534"/>
      <c r="I1774" s="534"/>
      <c r="J1774" s="534"/>
      <c r="K1774" s="534"/>
    </row>
    <row r="1775" spans="4:11">
      <c r="D1775" s="534"/>
      <c r="E1775" s="534"/>
      <c r="F1775" s="534"/>
      <c r="G1775" s="534"/>
      <c r="H1775" s="534"/>
      <c r="I1775" s="534"/>
      <c r="J1775" s="534"/>
      <c r="K1775" s="534"/>
    </row>
    <row r="1776" spans="4:11">
      <c r="D1776" s="534"/>
      <c r="E1776" s="534"/>
      <c r="F1776" s="534"/>
      <c r="G1776" s="534"/>
      <c r="H1776" s="534"/>
      <c r="I1776" s="534"/>
      <c r="J1776" s="534"/>
      <c r="K1776" s="534"/>
    </row>
    <row r="1777" spans="4:11">
      <c r="D1777" s="534"/>
      <c r="E1777" s="534"/>
      <c r="F1777" s="534"/>
      <c r="G1777" s="534"/>
      <c r="H1777" s="534"/>
      <c r="I1777" s="534"/>
      <c r="J1777" s="534"/>
      <c r="K1777" s="534"/>
    </row>
    <row r="1778" spans="4:11">
      <c r="D1778" s="534"/>
      <c r="E1778" s="534"/>
      <c r="F1778" s="534"/>
      <c r="G1778" s="534"/>
      <c r="H1778" s="534"/>
      <c r="I1778" s="534"/>
      <c r="J1778" s="534"/>
      <c r="K1778" s="534"/>
    </row>
    <row r="1779" spans="4:11">
      <c r="D1779" s="534"/>
      <c r="E1779" s="534"/>
      <c r="F1779" s="534"/>
      <c r="G1779" s="534"/>
      <c r="H1779" s="534"/>
      <c r="I1779" s="534"/>
      <c r="J1779" s="534"/>
      <c r="K1779" s="534"/>
    </row>
    <row r="1780" spans="4:11">
      <c r="D1780" s="534"/>
      <c r="E1780" s="534"/>
      <c r="F1780" s="534"/>
      <c r="G1780" s="534"/>
      <c r="H1780" s="534"/>
      <c r="I1780" s="534"/>
      <c r="J1780" s="534"/>
      <c r="K1780" s="534"/>
    </row>
    <row r="1781" spans="4:11">
      <c r="D1781" s="534"/>
      <c r="E1781" s="534"/>
      <c r="F1781" s="534"/>
      <c r="G1781" s="534"/>
      <c r="H1781" s="534"/>
      <c r="I1781" s="534"/>
      <c r="J1781" s="534"/>
      <c r="K1781" s="534"/>
    </row>
    <row r="1782" spans="4:11">
      <c r="D1782" s="534"/>
      <c r="E1782" s="534"/>
      <c r="F1782" s="534"/>
      <c r="G1782" s="534"/>
      <c r="H1782" s="534"/>
      <c r="I1782" s="534"/>
      <c r="J1782" s="534"/>
      <c r="K1782" s="534"/>
    </row>
    <row r="1783" spans="4:11">
      <c r="D1783" s="534"/>
      <c r="E1783" s="534"/>
      <c r="F1783" s="534"/>
      <c r="G1783" s="534"/>
      <c r="H1783" s="534"/>
      <c r="I1783" s="534"/>
      <c r="J1783" s="534"/>
      <c r="K1783" s="534"/>
    </row>
    <row r="1784" spans="4:11">
      <c r="D1784" s="534"/>
      <c r="E1784" s="534"/>
      <c r="F1784" s="534"/>
      <c r="G1784" s="534"/>
      <c r="H1784" s="534"/>
      <c r="I1784" s="534"/>
      <c r="J1784" s="534"/>
      <c r="K1784" s="534"/>
    </row>
    <row r="1785" spans="4:11">
      <c r="D1785" s="534"/>
      <c r="E1785" s="534"/>
      <c r="F1785" s="534"/>
      <c r="G1785" s="534"/>
      <c r="H1785" s="534"/>
      <c r="I1785" s="534"/>
      <c r="J1785" s="534"/>
      <c r="K1785" s="534"/>
    </row>
    <row r="1786" spans="4:11">
      <c r="D1786" s="534"/>
      <c r="E1786" s="534"/>
      <c r="F1786" s="534"/>
      <c r="G1786" s="534"/>
      <c r="H1786" s="534"/>
      <c r="I1786" s="534"/>
      <c r="J1786" s="534"/>
      <c r="K1786" s="534"/>
    </row>
    <row r="1787" spans="4:11">
      <c r="D1787" s="534"/>
      <c r="E1787" s="534"/>
      <c r="F1787" s="534"/>
      <c r="G1787" s="534"/>
      <c r="H1787" s="534"/>
      <c r="I1787" s="534"/>
      <c r="J1787" s="534"/>
      <c r="K1787" s="534"/>
    </row>
    <row r="1788" spans="4:11">
      <c r="D1788" s="534"/>
      <c r="E1788" s="534"/>
      <c r="F1788" s="534"/>
      <c r="G1788" s="534"/>
      <c r="H1788" s="534"/>
      <c r="I1788" s="534"/>
      <c r="J1788" s="534"/>
      <c r="K1788" s="534"/>
    </row>
    <row r="1789" spans="4:11">
      <c r="D1789" s="534"/>
      <c r="E1789" s="534"/>
      <c r="F1789" s="534"/>
      <c r="G1789" s="534"/>
      <c r="H1789" s="534"/>
      <c r="I1789" s="534"/>
      <c r="J1789" s="534"/>
      <c r="K1789" s="534"/>
    </row>
    <row r="1790" spans="4:11">
      <c r="D1790" s="534"/>
      <c r="E1790" s="534"/>
      <c r="F1790" s="534"/>
      <c r="G1790" s="534"/>
      <c r="H1790" s="534"/>
      <c r="I1790" s="534"/>
      <c r="J1790" s="534"/>
      <c r="K1790" s="534"/>
    </row>
    <row r="1791" spans="4:11">
      <c r="D1791" s="534"/>
      <c r="E1791" s="534"/>
      <c r="F1791" s="534"/>
      <c r="G1791" s="534"/>
      <c r="H1791" s="534"/>
      <c r="I1791" s="534"/>
      <c r="J1791" s="534"/>
      <c r="K1791" s="534"/>
    </row>
    <row r="1792" spans="4:11">
      <c r="D1792" s="534"/>
      <c r="E1792" s="534"/>
      <c r="F1792" s="534"/>
      <c r="G1792" s="534"/>
      <c r="H1792" s="534"/>
      <c r="I1792" s="534"/>
      <c r="J1792" s="534"/>
      <c r="K1792" s="534"/>
    </row>
    <row r="1793" spans="4:11">
      <c r="D1793" s="534"/>
      <c r="E1793" s="534"/>
      <c r="F1793" s="534"/>
      <c r="G1793" s="534"/>
      <c r="H1793" s="534"/>
      <c r="I1793" s="534"/>
      <c r="J1793" s="534"/>
      <c r="K1793" s="534"/>
    </row>
    <row r="1794" spans="4:11">
      <c r="D1794" s="534"/>
      <c r="E1794" s="534"/>
      <c r="F1794" s="534"/>
      <c r="G1794" s="534"/>
      <c r="H1794" s="534"/>
      <c r="I1794" s="534"/>
      <c r="J1794" s="534"/>
      <c r="K1794" s="534"/>
    </row>
    <row r="1795" spans="4:11">
      <c r="D1795" s="534"/>
      <c r="E1795" s="534"/>
      <c r="F1795" s="534"/>
      <c r="G1795" s="534"/>
      <c r="H1795" s="534"/>
      <c r="I1795" s="534"/>
      <c r="J1795" s="534"/>
      <c r="K1795" s="534"/>
    </row>
    <row r="1796" spans="4:11">
      <c r="D1796" s="534"/>
      <c r="E1796" s="534"/>
      <c r="F1796" s="534"/>
      <c r="G1796" s="534"/>
      <c r="H1796" s="534"/>
      <c r="I1796" s="534"/>
      <c r="J1796" s="534"/>
      <c r="K1796" s="534"/>
    </row>
    <row r="1797" spans="4:11">
      <c r="D1797" s="534"/>
      <c r="E1797" s="534"/>
      <c r="F1797" s="534"/>
      <c r="G1797" s="534"/>
      <c r="H1797" s="534"/>
      <c r="I1797" s="534"/>
      <c r="J1797" s="534"/>
      <c r="K1797" s="534"/>
    </row>
    <row r="1798" spans="4:11">
      <c r="D1798" s="534"/>
      <c r="E1798" s="534"/>
      <c r="F1798" s="534"/>
      <c r="G1798" s="534"/>
      <c r="H1798" s="534"/>
      <c r="I1798" s="534"/>
      <c r="J1798" s="534"/>
      <c r="K1798" s="534"/>
    </row>
    <row r="1799" spans="4:11">
      <c r="D1799" s="534"/>
      <c r="E1799" s="534"/>
      <c r="F1799" s="534"/>
      <c r="G1799" s="534"/>
      <c r="H1799" s="534"/>
      <c r="I1799" s="534"/>
      <c r="J1799" s="534"/>
      <c r="K1799" s="534"/>
    </row>
    <row r="1800" spans="4:11">
      <c r="D1800" s="534"/>
      <c r="E1800" s="534"/>
      <c r="F1800" s="534"/>
      <c r="G1800" s="534"/>
      <c r="H1800" s="534"/>
      <c r="I1800" s="534"/>
      <c r="J1800" s="534"/>
      <c r="K1800" s="534"/>
    </row>
    <row r="1801" spans="4:11">
      <c r="D1801" s="534"/>
      <c r="E1801" s="534"/>
      <c r="F1801" s="534"/>
      <c r="G1801" s="534"/>
      <c r="H1801" s="534"/>
      <c r="I1801" s="534"/>
      <c r="J1801" s="534"/>
      <c r="K1801" s="534"/>
    </row>
    <row r="1802" spans="4:11">
      <c r="D1802" s="534"/>
      <c r="E1802" s="534"/>
      <c r="F1802" s="534"/>
      <c r="G1802" s="534"/>
      <c r="H1802" s="534"/>
      <c r="I1802" s="534"/>
      <c r="J1802" s="534"/>
      <c r="K1802" s="534"/>
    </row>
    <row r="1803" spans="4:11">
      <c r="D1803" s="534"/>
      <c r="E1803" s="534"/>
      <c r="F1803" s="534"/>
      <c r="G1803" s="534"/>
      <c r="H1803" s="534"/>
      <c r="I1803" s="534"/>
      <c r="J1803" s="534"/>
      <c r="K1803" s="534"/>
    </row>
    <row r="1804" spans="4:11">
      <c r="D1804" s="534"/>
      <c r="E1804" s="534"/>
      <c r="F1804" s="534"/>
      <c r="G1804" s="534"/>
      <c r="H1804" s="534"/>
      <c r="I1804" s="534"/>
      <c r="J1804" s="534"/>
      <c r="K1804" s="534"/>
    </row>
    <row r="1805" spans="4:11">
      <c r="D1805" s="534"/>
      <c r="E1805" s="534"/>
      <c r="F1805" s="534"/>
      <c r="G1805" s="534"/>
      <c r="H1805" s="534"/>
      <c r="I1805" s="534"/>
      <c r="J1805" s="534"/>
      <c r="K1805" s="534"/>
    </row>
    <row r="1806" spans="4:11">
      <c r="D1806" s="534"/>
      <c r="E1806" s="534"/>
      <c r="F1806" s="534"/>
      <c r="G1806" s="534"/>
      <c r="H1806" s="534"/>
      <c r="I1806" s="534"/>
      <c r="J1806" s="534"/>
      <c r="K1806" s="534"/>
    </row>
    <row r="1807" spans="4:11">
      <c r="D1807" s="534"/>
      <c r="E1807" s="534"/>
      <c r="F1807" s="534"/>
      <c r="G1807" s="534"/>
      <c r="H1807" s="534"/>
      <c r="I1807" s="534"/>
      <c r="J1807" s="534"/>
      <c r="K1807" s="534"/>
    </row>
    <row r="1808" spans="4:11">
      <c r="D1808" s="534"/>
      <c r="E1808" s="534"/>
      <c r="F1808" s="534"/>
      <c r="G1808" s="534"/>
      <c r="H1808" s="534"/>
      <c r="I1808" s="534"/>
      <c r="J1808" s="534"/>
      <c r="K1808" s="534"/>
    </row>
    <row r="1809" spans="4:11">
      <c r="D1809" s="534"/>
      <c r="E1809" s="534"/>
      <c r="F1809" s="534"/>
      <c r="G1809" s="534"/>
      <c r="H1809" s="534"/>
      <c r="I1809" s="534"/>
      <c r="J1809" s="534"/>
      <c r="K1809" s="534"/>
    </row>
    <row r="1810" spans="4:11">
      <c r="D1810" s="534"/>
      <c r="E1810" s="534"/>
      <c r="F1810" s="534"/>
      <c r="G1810" s="534"/>
      <c r="H1810" s="534"/>
      <c r="I1810" s="534"/>
      <c r="J1810" s="534"/>
      <c r="K1810" s="534"/>
    </row>
    <row r="1811" spans="4:11">
      <c r="D1811" s="534"/>
      <c r="E1811" s="534"/>
      <c r="F1811" s="534"/>
      <c r="G1811" s="534"/>
      <c r="H1811" s="534"/>
      <c r="I1811" s="534"/>
      <c r="J1811" s="534"/>
      <c r="K1811" s="534"/>
    </row>
    <row r="1812" spans="4:11">
      <c r="D1812" s="534"/>
      <c r="E1812" s="534"/>
      <c r="F1812" s="534"/>
      <c r="G1812" s="534"/>
      <c r="H1812" s="534"/>
      <c r="I1812" s="534"/>
      <c r="J1812" s="534"/>
      <c r="K1812" s="534"/>
    </row>
    <row r="1813" spans="4:11">
      <c r="D1813" s="534"/>
      <c r="E1813" s="534"/>
      <c r="F1813" s="534"/>
      <c r="G1813" s="534"/>
      <c r="H1813" s="534"/>
      <c r="I1813" s="534"/>
      <c r="J1813" s="534"/>
      <c r="K1813" s="534"/>
    </row>
    <row r="1814" spans="4:11">
      <c r="D1814" s="534"/>
      <c r="E1814" s="534"/>
      <c r="F1814" s="534"/>
      <c r="G1814" s="534"/>
      <c r="H1814" s="534"/>
      <c r="I1814" s="534"/>
      <c r="J1814" s="534"/>
      <c r="K1814" s="534"/>
    </row>
    <row r="1815" spans="4:11">
      <c r="D1815" s="534"/>
      <c r="E1815" s="534"/>
      <c r="F1815" s="534"/>
      <c r="G1815" s="534"/>
      <c r="H1815" s="534"/>
      <c r="I1815" s="534"/>
      <c r="J1815" s="534"/>
      <c r="K1815" s="534"/>
    </row>
    <row r="1816" spans="4:11">
      <c r="D1816" s="534"/>
      <c r="E1816" s="534"/>
      <c r="F1816" s="534"/>
      <c r="G1816" s="534"/>
      <c r="H1816" s="534"/>
      <c r="I1816" s="534"/>
      <c r="J1816" s="534"/>
      <c r="K1816" s="534"/>
    </row>
    <row r="1817" spans="4:11">
      <c r="D1817" s="534"/>
      <c r="E1817" s="534"/>
      <c r="F1817" s="534"/>
      <c r="G1817" s="534"/>
      <c r="H1817" s="534"/>
      <c r="I1817" s="534"/>
      <c r="J1817" s="534"/>
      <c r="K1817" s="534"/>
    </row>
    <row r="1818" spans="4:11">
      <c r="D1818" s="534"/>
      <c r="E1818" s="534"/>
      <c r="F1818" s="534"/>
      <c r="G1818" s="534"/>
      <c r="H1818" s="534"/>
      <c r="I1818" s="534"/>
      <c r="J1818" s="534"/>
      <c r="K1818" s="534"/>
    </row>
    <row r="1819" spans="4:11">
      <c r="D1819" s="534"/>
      <c r="E1819" s="534"/>
      <c r="F1819" s="534"/>
      <c r="G1819" s="534"/>
      <c r="H1819" s="534"/>
      <c r="I1819" s="534"/>
      <c r="J1819" s="534"/>
      <c r="K1819" s="534"/>
    </row>
    <row r="1820" spans="4:11">
      <c r="D1820" s="534"/>
      <c r="E1820" s="534"/>
      <c r="F1820" s="534"/>
      <c r="G1820" s="534"/>
      <c r="H1820" s="534"/>
      <c r="I1820" s="534"/>
      <c r="J1820" s="534"/>
      <c r="K1820" s="534"/>
    </row>
    <row r="1821" spans="4:11">
      <c r="D1821" s="534"/>
      <c r="E1821" s="534"/>
      <c r="F1821" s="534"/>
      <c r="G1821" s="534"/>
      <c r="H1821" s="534"/>
      <c r="I1821" s="534"/>
      <c r="J1821" s="534"/>
      <c r="K1821" s="534"/>
    </row>
    <row r="1822" spans="4:11">
      <c r="D1822" s="534"/>
      <c r="E1822" s="534"/>
      <c r="F1822" s="534"/>
      <c r="G1822" s="534"/>
      <c r="H1822" s="534"/>
      <c r="I1822" s="534"/>
      <c r="J1822" s="534"/>
      <c r="K1822" s="534"/>
    </row>
    <row r="1823" spans="4:11">
      <c r="D1823" s="534"/>
      <c r="E1823" s="534"/>
      <c r="F1823" s="534"/>
      <c r="G1823" s="534"/>
      <c r="H1823" s="534"/>
      <c r="I1823" s="534"/>
      <c r="J1823" s="534"/>
      <c r="K1823" s="534"/>
    </row>
    <row r="1824" spans="4:11">
      <c r="D1824" s="534"/>
      <c r="E1824" s="534"/>
      <c r="F1824" s="534"/>
      <c r="G1824" s="534"/>
      <c r="H1824" s="534"/>
      <c r="I1824" s="534"/>
      <c r="J1824" s="534"/>
      <c r="K1824" s="534"/>
    </row>
    <row r="1825" spans="4:11">
      <c r="D1825" s="534"/>
      <c r="E1825" s="534"/>
      <c r="F1825" s="534"/>
      <c r="G1825" s="534"/>
      <c r="H1825" s="534"/>
      <c r="I1825" s="534"/>
      <c r="J1825" s="534"/>
      <c r="K1825" s="534"/>
    </row>
    <row r="1826" spans="4:11">
      <c r="D1826" s="534"/>
      <c r="E1826" s="534"/>
      <c r="F1826" s="534"/>
      <c r="G1826" s="534"/>
      <c r="H1826" s="534"/>
      <c r="I1826" s="534"/>
      <c r="J1826" s="534"/>
      <c r="K1826" s="534"/>
    </row>
    <row r="1827" spans="4:11">
      <c r="D1827" s="534"/>
      <c r="E1827" s="534"/>
      <c r="F1827" s="534"/>
      <c r="G1827" s="534"/>
      <c r="H1827" s="534"/>
      <c r="I1827" s="534"/>
      <c r="J1827" s="534"/>
      <c r="K1827" s="534"/>
    </row>
    <row r="1828" spans="4:11">
      <c r="D1828" s="534"/>
      <c r="E1828" s="534"/>
      <c r="F1828" s="534"/>
      <c r="G1828" s="534"/>
      <c r="H1828" s="534"/>
      <c r="I1828" s="534"/>
      <c r="J1828" s="534"/>
      <c r="K1828" s="534"/>
    </row>
    <row r="1829" spans="4:11">
      <c r="D1829" s="534"/>
      <c r="E1829" s="534"/>
      <c r="F1829" s="534"/>
      <c r="G1829" s="534"/>
      <c r="H1829" s="534"/>
      <c r="I1829" s="534"/>
      <c r="J1829" s="534"/>
      <c r="K1829" s="534"/>
    </row>
    <row r="1830" spans="4:11">
      <c r="D1830" s="534"/>
      <c r="E1830" s="534"/>
      <c r="F1830" s="534"/>
      <c r="G1830" s="534"/>
      <c r="H1830" s="534"/>
      <c r="I1830" s="534"/>
      <c r="J1830" s="534"/>
      <c r="K1830" s="534"/>
    </row>
    <row r="1831" spans="4:11">
      <c r="D1831" s="534"/>
      <c r="E1831" s="534"/>
      <c r="F1831" s="534"/>
      <c r="G1831" s="534"/>
      <c r="H1831" s="534"/>
      <c r="I1831" s="534"/>
      <c r="J1831" s="534"/>
      <c r="K1831" s="534"/>
    </row>
    <row r="1832" spans="4:11">
      <c r="D1832" s="534"/>
      <c r="E1832" s="534"/>
      <c r="F1832" s="534"/>
      <c r="G1832" s="534"/>
      <c r="H1832" s="534"/>
      <c r="I1832" s="534"/>
      <c r="J1832" s="534"/>
      <c r="K1832" s="534"/>
    </row>
    <row r="1833" spans="4:11">
      <c r="D1833" s="534"/>
      <c r="E1833" s="534"/>
      <c r="F1833" s="534"/>
      <c r="G1833" s="534"/>
      <c r="H1833" s="534"/>
      <c r="I1833" s="534"/>
      <c r="J1833" s="534"/>
      <c r="K1833" s="534"/>
    </row>
    <row r="1834" spans="4:11">
      <c r="D1834" s="534"/>
      <c r="E1834" s="534"/>
      <c r="F1834" s="534"/>
      <c r="G1834" s="534"/>
      <c r="H1834" s="534"/>
      <c r="I1834" s="534"/>
      <c r="J1834" s="534"/>
      <c r="K1834" s="534"/>
    </row>
    <row r="1835" spans="4:11">
      <c r="D1835" s="534"/>
      <c r="E1835" s="534"/>
      <c r="F1835" s="534"/>
      <c r="G1835" s="534"/>
      <c r="H1835" s="534"/>
      <c r="I1835" s="534"/>
      <c r="J1835" s="534"/>
      <c r="K1835" s="534"/>
    </row>
    <row r="1836" spans="4:11">
      <c r="D1836" s="534"/>
      <c r="E1836" s="534"/>
      <c r="F1836" s="534"/>
      <c r="G1836" s="534"/>
      <c r="H1836" s="534"/>
      <c r="I1836" s="534"/>
      <c r="J1836" s="534"/>
      <c r="K1836" s="534"/>
    </row>
    <row r="1837" spans="4:11">
      <c r="D1837" s="534"/>
      <c r="E1837" s="534"/>
      <c r="F1837" s="534"/>
      <c r="G1837" s="534"/>
      <c r="H1837" s="534"/>
      <c r="I1837" s="534"/>
      <c r="J1837" s="534"/>
      <c r="K1837" s="534"/>
    </row>
    <row r="1838" spans="4:11">
      <c r="D1838" s="534"/>
      <c r="E1838" s="534"/>
      <c r="F1838" s="534"/>
      <c r="G1838" s="534"/>
      <c r="H1838" s="534"/>
      <c r="I1838" s="534"/>
      <c r="J1838" s="534"/>
      <c r="K1838" s="534"/>
    </row>
    <row r="1839" spans="4:11">
      <c r="D1839" s="534"/>
      <c r="E1839" s="534"/>
      <c r="F1839" s="534"/>
      <c r="G1839" s="534"/>
      <c r="H1839" s="534"/>
      <c r="I1839" s="534"/>
      <c r="J1839" s="534"/>
      <c r="K1839" s="534"/>
    </row>
    <row r="1840" spans="4:11">
      <c r="D1840" s="534"/>
      <c r="E1840" s="534"/>
      <c r="F1840" s="534"/>
      <c r="G1840" s="534"/>
      <c r="H1840" s="534"/>
      <c r="I1840" s="534"/>
      <c r="J1840" s="534"/>
      <c r="K1840" s="534"/>
    </row>
    <row r="1841" spans="4:11">
      <c r="D1841" s="534"/>
      <c r="E1841" s="534"/>
      <c r="F1841" s="534"/>
      <c r="G1841" s="534"/>
      <c r="H1841" s="534"/>
      <c r="I1841" s="534"/>
      <c r="J1841" s="534"/>
      <c r="K1841" s="534"/>
    </row>
    <row r="1842" spans="4:11">
      <c r="D1842" s="534"/>
      <c r="E1842" s="534"/>
      <c r="F1842" s="534"/>
      <c r="G1842" s="534"/>
      <c r="H1842" s="534"/>
      <c r="I1842" s="534"/>
      <c r="J1842" s="534"/>
      <c r="K1842" s="534"/>
    </row>
    <row r="1843" spans="4:11">
      <c r="D1843" s="534"/>
      <c r="E1843" s="534"/>
      <c r="F1843" s="534"/>
      <c r="G1843" s="534"/>
      <c r="H1843" s="534"/>
      <c r="I1843" s="534"/>
      <c r="J1843" s="534"/>
      <c r="K1843" s="534"/>
    </row>
    <row r="1844" spans="4:11">
      <c r="D1844" s="534"/>
      <c r="E1844" s="534"/>
      <c r="F1844" s="534"/>
      <c r="G1844" s="534"/>
      <c r="H1844" s="534"/>
      <c r="I1844" s="534"/>
      <c r="J1844" s="534"/>
      <c r="K1844" s="534"/>
    </row>
    <row r="1845" spans="4:11">
      <c r="D1845" s="534"/>
      <c r="E1845" s="534"/>
      <c r="F1845" s="534"/>
      <c r="G1845" s="534"/>
      <c r="H1845" s="534"/>
      <c r="I1845" s="534"/>
      <c r="J1845" s="534"/>
      <c r="K1845" s="534"/>
    </row>
    <row r="1846" spans="4:11">
      <c r="D1846" s="534"/>
      <c r="E1846" s="534"/>
      <c r="F1846" s="534"/>
      <c r="G1846" s="534"/>
      <c r="H1846" s="534"/>
      <c r="I1846" s="534"/>
      <c r="J1846" s="534"/>
      <c r="K1846" s="534"/>
    </row>
    <row r="1847" spans="4:11">
      <c r="D1847" s="534"/>
      <c r="E1847" s="534"/>
      <c r="F1847" s="534"/>
      <c r="G1847" s="534"/>
      <c r="H1847" s="534"/>
      <c r="I1847" s="534"/>
      <c r="J1847" s="534"/>
      <c r="K1847" s="534"/>
    </row>
    <row r="1848" spans="4:11">
      <c r="D1848" s="534"/>
      <c r="E1848" s="534"/>
      <c r="F1848" s="534"/>
      <c r="G1848" s="534"/>
      <c r="H1848" s="534"/>
      <c r="I1848" s="534"/>
      <c r="J1848" s="534"/>
      <c r="K1848" s="534"/>
    </row>
    <row r="1849" spans="4:11">
      <c r="D1849" s="534"/>
      <c r="E1849" s="534"/>
      <c r="F1849" s="534"/>
      <c r="G1849" s="534"/>
      <c r="H1849" s="534"/>
      <c r="I1849" s="534"/>
      <c r="J1849" s="534"/>
      <c r="K1849" s="534"/>
    </row>
    <row r="1850" spans="4:11">
      <c r="D1850" s="534"/>
      <c r="E1850" s="534"/>
      <c r="F1850" s="534"/>
      <c r="G1850" s="534"/>
      <c r="H1850" s="534"/>
      <c r="I1850" s="534"/>
      <c r="J1850" s="534"/>
      <c r="K1850" s="534"/>
    </row>
    <row r="1851" spans="4:11">
      <c r="D1851" s="534"/>
      <c r="E1851" s="534"/>
      <c r="F1851" s="534"/>
      <c r="G1851" s="534"/>
      <c r="H1851" s="534"/>
      <c r="I1851" s="534"/>
      <c r="J1851" s="534"/>
      <c r="K1851" s="534"/>
    </row>
    <row r="1852" spans="4:11">
      <c r="D1852" s="534"/>
      <c r="E1852" s="534"/>
      <c r="F1852" s="534"/>
      <c r="G1852" s="534"/>
      <c r="H1852" s="534"/>
      <c r="I1852" s="534"/>
      <c r="J1852" s="534"/>
      <c r="K1852" s="534"/>
    </row>
    <row r="1853" spans="4:11">
      <c r="D1853" s="534"/>
      <c r="E1853" s="534"/>
      <c r="F1853" s="534"/>
      <c r="G1853" s="534"/>
      <c r="H1853" s="534"/>
      <c r="I1853" s="534"/>
      <c r="J1853" s="534"/>
      <c r="K1853" s="534"/>
    </row>
    <row r="1854" spans="4:11">
      <c r="D1854" s="534"/>
      <c r="E1854" s="534"/>
      <c r="F1854" s="534"/>
      <c r="G1854" s="534"/>
      <c r="H1854" s="534"/>
      <c r="I1854" s="534"/>
      <c r="J1854" s="534"/>
      <c r="K1854" s="534"/>
    </row>
    <row r="1855" spans="4:11">
      <c r="D1855" s="534"/>
      <c r="E1855" s="534"/>
      <c r="F1855" s="534"/>
      <c r="G1855" s="534"/>
      <c r="H1855" s="534"/>
      <c r="I1855" s="534"/>
      <c r="J1855" s="534"/>
      <c r="K1855" s="534"/>
    </row>
    <row r="1856" spans="4:11">
      <c r="D1856" s="534"/>
      <c r="E1856" s="534"/>
      <c r="F1856" s="534"/>
      <c r="G1856" s="534"/>
      <c r="H1856" s="534"/>
      <c r="I1856" s="534"/>
      <c r="J1856" s="534"/>
      <c r="K1856" s="534"/>
    </row>
    <row r="1857" spans="4:11">
      <c r="D1857" s="534"/>
      <c r="E1857" s="534"/>
      <c r="F1857" s="534"/>
      <c r="G1857" s="534"/>
      <c r="H1857" s="534"/>
      <c r="I1857" s="534"/>
      <c r="J1857" s="534"/>
      <c r="K1857" s="534"/>
    </row>
    <row r="1858" spans="4:11">
      <c r="D1858" s="534"/>
      <c r="E1858" s="534"/>
      <c r="F1858" s="534"/>
      <c r="G1858" s="534"/>
      <c r="H1858" s="534"/>
      <c r="I1858" s="534"/>
      <c r="J1858" s="534"/>
      <c r="K1858" s="534"/>
    </row>
    <row r="1859" spans="4:11">
      <c r="D1859" s="534"/>
      <c r="E1859" s="534"/>
      <c r="F1859" s="534"/>
      <c r="G1859" s="534"/>
      <c r="H1859" s="534"/>
      <c r="I1859" s="534"/>
      <c r="J1859" s="534"/>
      <c r="K1859" s="534"/>
    </row>
    <row r="1860" spans="4:11">
      <c r="D1860" s="534"/>
      <c r="E1860" s="534"/>
      <c r="F1860" s="534"/>
      <c r="G1860" s="534"/>
      <c r="H1860" s="534"/>
      <c r="I1860" s="534"/>
      <c r="J1860" s="534"/>
      <c r="K1860" s="534"/>
    </row>
    <row r="1861" spans="4:11">
      <c r="D1861" s="534"/>
      <c r="E1861" s="534"/>
      <c r="F1861" s="534"/>
      <c r="G1861" s="534"/>
      <c r="H1861" s="534"/>
      <c r="I1861" s="534"/>
      <c r="J1861" s="534"/>
      <c r="K1861" s="534"/>
    </row>
    <row r="1862" spans="4:11">
      <c r="D1862" s="534"/>
      <c r="E1862" s="534"/>
      <c r="F1862" s="534"/>
      <c r="G1862" s="534"/>
      <c r="H1862" s="534"/>
      <c r="I1862" s="534"/>
      <c r="J1862" s="534"/>
      <c r="K1862" s="534"/>
    </row>
    <row r="1863" spans="4:11">
      <c r="D1863" s="534"/>
      <c r="E1863" s="534"/>
      <c r="F1863" s="534"/>
      <c r="G1863" s="534"/>
      <c r="H1863" s="534"/>
      <c r="I1863" s="534"/>
      <c r="J1863" s="534"/>
      <c r="K1863" s="534"/>
    </row>
    <row r="1864" spans="4:11">
      <c r="D1864" s="534"/>
      <c r="E1864" s="534"/>
      <c r="F1864" s="534"/>
      <c r="G1864" s="534"/>
      <c r="H1864" s="534"/>
      <c r="I1864" s="534"/>
      <c r="J1864" s="534"/>
      <c r="K1864" s="534"/>
    </row>
    <row r="1865" spans="4:11">
      <c r="D1865" s="534"/>
      <c r="E1865" s="534"/>
      <c r="F1865" s="534"/>
      <c r="G1865" s="534"/>
      <c r="H1865" s="534"/>
      <c r="I1865" s="534"/>
      <c r="J1865" s="534"/>
      <c r="K1865" s="534"/>
    </row>
    <row r="1866" spans="4:11">
      <c r="D1866" s="534"/>
      <c r="E1866" s="534"/>
      <c r="F1866" s="534"/>
      <c r="G1866" s="534"/>
      <c r="H1866" s="534"/>
      <c r="I1866" s="534"/>
      <c r="J1866" s="534"/>
      <c r="K1866" s="534"/>
    </row>
    <row r="1867" spans="4:11">
      <c r="D1867" s="534"/>
      <c r="E1867" s="534"/>
      <c r="F1867" s="534"/>
      <c r="G1867" s="534"/>
      <c r="H1867" s="534"/>
      <c r="I1867" s="534"/>
      <c r="J1867" s="534"/>
      <c r="K1867" s="534"/>
    </row>
    <row r="1868" spans="4:11">
      <c r="D1868" s="534"/>
      <c r="E1868" s="534"/>
      <c r="F1868" s="534"/>
      <c r="G1868" s="534"/>
      <c r="H1868" s="534"/>
      <c r="I1868" s="534"/>
      <c r="J1868" s="534"/>
      <c r="K1868" s="534"/>
    </row>
    <row r="1869" spans="4:11">
      <c r="D1869" s="534"/>
      <c r="E1869" s="534"/>
      <c r="F1869" s="534"/>
      <c r="G1869" s="534"/>
      <c r="H1869" s="534"/>
      <c r="I1869" s="534"/>
      <c r="J1869" s="534"/>
      <c r="K1869" s="534"/>
    </row>
    <row r="1870" spans="4:11">
      <c r="D1870" s="534"/>
      <c r="E1870" s="534"/>
      <c r="F1870" s="534"/>
      <c r="G1870" s="534"/>
      <c r="H1870" s="534"/>
      <c r="I1870" s="534"/>
      <c r="J1870" s="534"/>
      <c r="K1870" s="534"/>
    </row>
    <row r="1871" spans="4:11">
      <c r="D1871" s="534"/>
      <c r="E1871" s="534"/>
      <c r="F1871" s="534"/>
      <c r="G1871" s="534"/>
      <c r="H1871" s="534"/>
      <c r="I1871" s="534"/>
      <c r="J1871" s="534"/>
      <c r="K1871" s="534"/>
    </row>
    <row r="1872" spans="4:11">
      <c r="D1872" s="534"/>
      <c r="E1872" s="534"/>
      <c r="F1872" s="534"/>
      <c r="G1872" s="534"/>
      <c r="H1872" s="534"/>
      <c r="I1872" s="534"/>
      <c r="J1872" s="534"/>
      <c r="K1872" s="534"/>
    </row>
    <row r="1873" spans="4:11">
      <c r="D1873" s="534"/>
      <c r="E1873" s="534"/>
      <c r="F1873" s="534"/>
      <c r="G1873" s="534"/>
      <c r="H1873" s="534"/>
      <c r="I1873" s="534"/>
      <c r="J1873" s="534"/>
      <c r="K1873" s="534"/>
    </row>
    <row r="1874" spans="4:11">
      <c r="D1874" s="534"/>
      <c r="E1874" s="534"/>
      <c r="F1874" s="534"/>
      <c r="G1874" s="534"/>
      <c r="H1874" s="534"/>
      <c r="I1874" s="534"/>
      <c r="J1874" s="534"/>
      <c r="K1874" s="534"/>
    </row>
    <row r="1875" spans="4:11">
      <c r="D1875" s="534"/>
      <c r="E1875" s="534"/>
      <c r="F1875" s="534"/>
      <c r="G1875" s="534"/>
      <c r="H1875" s="534"/>
      <c r="I1875" s="534"/>
      <c r="J1875" s="534"/>
      <c r="K1875" s="534"/>
    </row>
    <row r="1876" spans="4:11">
      <c r="D1876" s="534"/>
      <c r="E1876" s="534"/>
      <c r="F1876" s="534"/>
      <c r="G1876" s="534"/>
      <c r="H1876" s="534"/>
      <c r="I1876" s="534"/>
      <c r="J1876" s="534"/>
      <c r="K1876" s="534"/>
    </row>
    <row r="1877" spans="4:11">
      <c r="D1877" s="534"/>
      <c r="E1877" s="534"/>
      <c r="F1877" s="534"/>
      <c r="G1877" s="534"/>
      <c r="H1877" s="534"/>
      <c r="I1877" s="534"/>
      <c r="J1877" s="534"/>
      <c r="K1877" s="534"/>
    </row>
    <row r="1878" spans="4:11">
      <c r="D1878" s="534"/>
      <c r="E1878" s="534"/>
      <c r="F1878" s="534"/>
      <c r="G1878" s="534"/>
      <c r="H1878" s="534"/>
      <c r="I1878" s="534"/>
      <c r="J1878" s="534"/>
      <c r="K1878" s="534"/>
    </row>
    <row r="1879" spans="4:11">
      <c r="D1879" s="534"/>
      <c r="E1879" s="534"/>
      <c r="F1879" s="534"/>
      <c r="G1879" s="534"/>
      <c r="H1879" s="534"/>
      <c r="I1879" s="534"/>
      <c r="J1879" s="534"/>
      <c r="K1879" s="534"/>
    </row>
    <row r="1880" spans="4:11">
      <c r="D1880" s="534"/>
      <c r="E1880" s="534"/>
      <c r="F1880" s="534"/>
      <c r="G1880" s="534"/>
      <c r="H1880" s="534"/>
      <c r="I1880" s="534"/>
      <c r="J1880" s="534"/>
      <c r="K1880" s="534"/>
    </row>
    <row r="1881" spans="4:11">
      <c r="D1881" s="534"/>
      <c r="E1881" s="534"/>
      <c r="F1881" s="534"/>
      <c r="G1881" s="534"/>
      <c r="H1881" s="534"/>
      <c r="I1881" s="534"/>
      <c r="J1881" s="534"/>
      <c r="K1881" s="534"/>
    </row>
    <row r="1882" spans="4:11">
      <c r="D1882" s="534"/>
      <c r="E1882" s="534"/>
      <c r="F1882" s="534"/>
      <c r="G1882" s="534"/>
      <c r="H1882" s="534"/>
      <c r="I1882" s="534"/>
      <c r="J1882" s="534"/>
      <c r="K1882" s="534"/>
    </row>
    <row r="1883" spans="4:11">
      <c r="D1883" s="534"/>
      <c r="E1883" s="534"/>
      <c r="F1883" s="534"/>
      <c r="G1883" s="534"/>
      <c r="H1883" s="534"/>
      <c r="I1883" s="534"/>
      <c r="J1883" s="534"/>
      <c r="K1883" s="534"/>
    </row>
    <row r="1884" spans="4:11">
      <c r="D1884" s="534"/>
      <c r="E1884" s="534"/>
      <c r="F1884" s="534"/>
      <c r="G1884" s="534"/>
      <c r="H1884" s="534"/>
      <c r="I1884" s="534"/>
      <c r="J1884" s="534"/>
      <c r="K1884" s="534"/>
    </row>
    <row r="1885" spans="4:11">
      <c r="D1885" s="534"/>
      <c r="E1885" s="534"/>
      <c r="F1885" s="534"/>
      <c r="G1885" s="534"/>
      <c r="H1885" s="534"/>
      <c r="I1885" s="534"/>
      <c r="J1885" s="534"/>
      <c r="K1885" s="534"/>
    </row>
    <row r="1886" spans="4:11">
      <c r="D1886" s="534"/>
      <c r="E1886" s="534"/>
      <c r="F1886" s="534"/>
      <c r="G1886" s="534"/>
      <c r="H1886" s="534"/>
      <c r="I1886" s="534"/>
      <c r="J1886" s="534"/>
      <c r="K1886" s="534"/>
    </row>
    <row r="1887" spans="4:11">
      <c r="D1887" s="534"/>
      <c r="E1887" s="534"/>
      <c r="F1887" s="534"/>
      <c r="G1887" s="534"/>
      <c r="H1887" s="534"/>
      <c r="I1887" s="534"/>
      <c r="J1887" s="534"/>
      <c r="K1887" s="534"/>
    </row>
    <row r="1888" spans="4:11">
      <c r="D1888" s="534"/>
      <c r="E1888" s="534"/>
      <c r="F1888" s="534"/>
      <c r="G1888" s="534"/>
      <c r="H1888" s="534"/>
      <c r="I1888" s="534"/>
      <c r="J1888" s="534"/>
      <c r="K1888" s="534"/>
    </row>
    <row r="1889" spans="4:11">
      <c r="D1889" s="534"/>
      <c r="E1889" s="534"/>
      <c r="F1889" s="534"/>
      <c r="G1889" s="534"/>
      <c r="H1889" s="534"/>
      <c r="I1889" s="534"/>
      <c r="J1889" s="534"/>
      <c r="K1889" s="534"/>
    </row>
    <row r="1890" spans="4:11">
      <c r="D1890" s="534"/>
      <c r="E1890" s="534"/>
      <c r="F1890" s="534"/>
      <c r="G1890" s="534"/>
      <c r="H1890" s="534"/>
      <c r="I1890" s="534"/>
      <c r="J1890" s="534"/>
      <c r="K1890" s="534"/>
    </row>
    <row r="1891" spans="4:11">
      <c r="D1891" s="534"/>
      <c r="E1891" s="534"/>
      <c r="F1891" s="534"/>
      <c r="G1891" s="534"/>
      <c r="H1891" s="534"/>
      <c r="I1891" s="534"/>
      <c r="J1891" s="534"/>
      <c r="K1891" s="534"/>
    </row>
    <row r="1892" spans="4:11">
      <c r="D1892" s="534"/>
      <c r="E1892" s="534"/>
      <c r="F1892" s="534"/>
      <c r="G1892" s="534"/>
      <c r="H1892" s="534"/>
      <c r="I1892" s="534"/>
      <c r="J1892" s="534"/>
      <c r="K1892" s="534"/>
    </row>
    <row r="1893" spans="4:11">
      <c r="D1893" s="534"/>
      <c r="E1893" s="534"/>
      <c r="F1893" s="534"/>
      <c r="G1893" s="534"/>
      <c r="H1893" s="534"/>
      <c r="I1893" s="534"/>
      <c r="J1893" s="534"/>
      <c r="K1893" s="534"/>
    </row>
    <row r="1894" spans="4:11">
      <c r="D1894" s="534"/>
      <c r="E1894" s="534"/>
      <c r="F1894" s="534"/>
      <c r="G1894" s="534"/>
      <c r="H1894" s="534"/>
      <c r="I1894" s="534"/>
      <c r="J1894" s="534"/>
      <c r="K1894" s="534"/>
    </row>
    <row r="1895" spans="4:11">
      <c r="D1895" s="534"/>
      <c r="E1895" s="534"/>
      <c r="F1895" s="534"/>
      <c r="G1895" s="534"/>
      <c r="H1895" s="534"/>
      <c r="I1895" s="534"/>
      <c r="J1895" s="534"/>
      <c r="K1895" s="534"/>
    </row>
    <row r="1896" spans="4:11">
      <c r="D1896" s="534"/>
      <c r="E1896" s="534"/>
      <c r="F1896" s="534"/>
      <c r="G1896" s="534"/>
      <c r="H1896" s="534"/>
      <c r="I1896" s="534"/>
      <c r="J1896" s="534"/>
      <c r="K1896" s="534"/>
    </row>
    <row r="1897" spans="4:11">
      <c r="D1897" s="534"/>
      <c r="E1897" s="534"/>
      <c r="F1897" s="534"/>
      <c r="G1897" s="534"/>
      <c r="H1897" s="534"/>
      <c r="I1897" s="534"/>
      <c r="J1897" s="534"/>
      <c r="K1897" s="534"/>
    </row>
    <row r="1898" spans="4:11">
      <c r="D1898" s="534"/>
      <c r="E1898" s="534"/>
      <c r="F1898" s="534"/>
      <c r="G1898" s="534"/>
      <c r="H1898" s="534"/>
      <c r="I1898" s="534"/>
      <c r="J1898" s="534"/>
      <c r="K1898" s="534"/>
    </row>
    <row r="1899" spans="4:11">
      <c r="D1899" s="534"/>
      <c r="E1899" s="534"/>
      <c r="F1899" s="534"/>
      <c r="G1899" s="534"/>
      <c r="H1899" s="534"/>
      <c r="I1899" s="534"/>
      <c r="J1899" s="534"/>
      <c r="K1899" s="534"/>
    </row>
    <row r="1900" spans="4:11">
      <c r="D1900" s="534"/>
      <c r="E1900" s="534"/>
      <c r="F1900" s="534"/>
      <c r="G1900" s="534"/>
      <c r="H1900" s="534"/>
      <c r="I1900" s="534"/>
      <c r="J1900" s="534"/>
      <c r="K1900" s="534"/>
    </row>
    <row r="1901" spans="4:11">
      <c r="D1901" s="534"/>
      <c r="E1901" s="534"/>
      <c r="F1901" s="534"/>
      <c r="G1901" s="534"/>
      <c r="H1901" s="534"/>
      <c r="I1901" s="534"/>
      <c r="J1901" s="534"/>
      <c r="K1901" s="534"/>
    </row>
    <row r="1902" spans="4:11">
      <c r="D1902" s="534"/>
      <c r="E1902" s="534"/>
      <c r="F1902" s="534"/>
      <c r="G1902" s="534"/>
      <c r="H1902" s="534"/>
      <c r="I1902" s="534"/>
      <c r="J1902" s="534"/>
      <c r="K1902" s="534"/>
    </row>
    <row r="1903" spans="4:11">
      <c r="D1903" s="534"/>
      <c r="E1903" s="534"/>
      <c r="F1903" s="534"/>
      <c r="G1903" s="534"/>
      <c r="H1903" s="534"/>
      <c r="I1903" s="534"/>
      <c r="J1903" s="534"/>
      <c r="K1903" s="534"/>
    </row>
    <row r="1904" spans="4:11">
      <c r="D1904" s="534"/>
      <c r="E1904" s="534"/>
      <c r="F1904" s="534"/>
      <c r="G1904" s="534"/>
      <c r="H1904" s="534"/>
      <c r="I1904" s="534"/>
      <c r="J1904" s="534"/>
      <c r="K1904" s="534"/>
    </row>
    <row r="1905" spans="4:11">
      <c r="D1905" s="534"/>
      <c r="E1905" s="534"/>
      <c r="F1905" s="534"/>
      <c r="G1905" s="534"/>
      <c r="H1905" s="534"/>
      <c r="I1905" s="534"/>
      <c r="J1905" s="534"/>
      <c r="K1905" s="534"/>
    </row>
    <row r="1906" spans="4:11">
      <c r="D1906" s="534"/>
      <c r="E1906" s="534"/>
      <c r="F1906" s="534"/>
      <c r="G1906" s="534"/>
      <c r="H1906" s="534"/>
      <c r="I1906" s="534"/>
      <c r="J1906" s="534"/>
      <c r="K1906" s="534"/>
    </row>
    <row r="1907" spans="4:11">
      <c r="D1907" s="534"/>
      <c r="E1907" s="534"/>
      <c r="F1907" s="534"/>
      <c r="G1907" s="534"/>
      <c r="H1907" s="534"/>
      <c r="I1907" s="534"/>
      <c r="J1907" s="534"/>
      <c r="K1907" s="534"/>
    </row>
    <row r="1908" spans="4:11">
      <c r="D1908" s="534"/>
      <c r="E1908" s="534"/>
      <c r="F1908" s="534"/>
      <c r="G1908" s="534"/>
      <c r="H1908" s="534"/>
      <c r="I1908" s="534"/>
      <c r="J1908" s="534"/>
      <c r="K1908" s="534"/>
    </row>
    <row r="1909" spans="4:11">
      <c r="D1909" s="534"/>
      <c r="E1909" s="534"/>
      <c r="F1909" s="534"/>
      <c r="G1909" s="534"/>
      <c r="H1909" s="534"/>
      <c r="I1909" s="534"/>
      <c r="J1909" s="534"/>
      <c r="K1909" s="534"/>
    </row>
    <row r="1910" spans="4:11">
      <c r="D1910" s="534"/>
      <c r="E1910" s="534"/>
      <c r="F1910" s="534"/>
      <c r="G1910" s="534"/>
      <c r="H1910" s="534"/>
      <c r="I1910" s="534"/>
      <c r="J1910" s="534"/>
      <c r="K1910" s="534"/>
    </row>
    <row r="1911" spans="4:11">
      <c r="D1911" s="534"/>
      <c r="E1911" s="534"/>
      <c r="F1911" s="534"/>
      <c r="G1911" s="534"/>
      <c r="H1911" s="534"/>
      <c r="I1911" s="534"/>
      <c r="J1911" s="534"/>
      <c r="K1911" s="534"/>
    </row>
    <row r="1912" spans="4:11">
      <c r="D1912" s="534"/>
      <c r="E1912" s="534"/>
      <c r="F1912" s="534"/>
      <c r="G1912" s="534"/>
      <c r="H1912" s="534"/>
      <c r="I1912" s="534"/>
      <c r="J1912" s="534"/>
      <c r="K1912" s="534"/>
    </row>
    <row r="1913" spans="4:11">
      <c r="D1913" s="538"/>
      <c r="E1913" s="538"/>
      <c r="F1913" s="538"/>
      <c r="G1913" s="538"/>
      <c r="H1913" s="538"/>
      <c r="I1913" s="538"/>
      <c r="J1913" s="538"/>
      <c r="K1913" s="538"/>
    </row>
    <row r="1914" spans="4:11">
      <c r="D1914" s="538"/>
      <c r="E1914" s="538"/>
      <c r="F1914" s="538"/>
      <c r="G1914" s="538"/>
      <c r="H1914" s="538"/>
      <c r="I1914" s="538"/>
      <c r="J1914" s="538"/>
      <c r="K1914" s="538"/>
    </row>
    <row r="1915" spans="4:11">
      <c r="D1915" s="538"/>
      <c r="E1915" s="538"/>
      <c r="F1915" s="538"/>
      <c r="G1915" s="538"/>
      <c r="H1915" s="538"/>
      <c r="I1915" s="538"/>
      <c r="J1915" s="538"/>
      <c r="K1915" s="538"/>
    </row>
    <row r="1916" spans="4:11">
      <c r="D1916" s="538"/>
      <c r="E1916" s="538"/>
      <c r="F1916" s="538"/>
      <c r="G1916" s="538"/>
      <c r="H1916" s="538"/>
      <c r="I1916" s="538"/>
      <c r="J1916" s="538"/>
      <c r="K1916" s="538"/>
    </row>
    <row r="1917" spans="4:11">
      <c r="D1917" s="538"/>
      <c r="E1917" s="538"/>
      <c r="F1917" s="538"/>
      <c r="G1917" s="538"/>
      <c r="H1917" s="538"/>
      <c r="I1917" s="538"/>
      <c r="J1917" s="538"/>
      <c r="K1917" s="538"/>
    </row>
    <row r="1918" spans="4:11">
      <c r="D1918" s="538"/>
      <c r="E1918" s="538"/>
      <c r="F1918" s="538"/>
      <c r="G1918" s="538"/>
      <c r="H1918" s="538"/>
      <c r="I1918" s="538"/>
      <c r="J1918" s="538"/>
      <c r="K1918" s="538"/>
    </row>
    <row r="1919" spans="4:11">
      <c r="D1919" s="538"/>
      <c r="E1919" s="538"/>
      <c r="F1919" s="538"/>
      <c r="G1919" s="538"/>
      <c r="H1919" s="538"/>
      <c r="I1919" s="538"/>
      <c r="J1919" s="538"/>
      <c r="K1919" s="538"/>
    </row>
    <row r="1920" spans="4:11">
      <c r="D1920" s="538"/>
      <c r="E1920" s="538"/>
      <c r="F1920" s="538"/>
      <c r="G1920" s="538"/>
      <c r="H1920" s="538"/>
      <c r="I1920" s="538"/>
      <c r="J1920" s="538"/>
      <c r="K1920" s="538"/>
    </row>
    <row r="1921" spans="4:11">
      <c r="D1921" s="538"/>
      <c r="E1921" s="538"/>
      <c r="F1921" s="538"/>
      <c r="G1921" s="538"/>
      <c r="H1921" s="538"/>
      <c r="I1921" s="538"/>
      <c r="J1921" s="538"/>
      <c r="K1921" s="538"/>
    </row>
    <row r="1922" spans="4:11">
      <c r="D1922" s="538"/>
      <c r="E1922" s="538"/>
      <c r="F1922" s="538"/>
      <c r="G1922" s="538"/>
      <c r="H1922" s="538"/>
      <c r="I1922" s="538"/>
      <c r="J1922" s="538"/>
      <c r="K1922" s="538"/>
    </row>
    <row r="1923" spans="4:11">
      <c r="D1923" s="538"/>
      <c r="E1923" s="538"/>
      <c r="F1923" s="538"/>
      <c r="G1923" s="538"/>
      <c r="H1923" s="538"/>
      <c r="I1923" s="538"/>
      <c r="J1923" s="538"/>
      <c r="K1923" s="538"/>
    </row>
    <row r="1924" spans="4:11">
      <c r="D1924" s="538"/>
      <c r="E1924" s="538"/>
      <c r="F1924" s="538"/>
      <c r="G1924" s="538"/>
      <c r="H1924" s="538"/>
      <c r="I1924" s="538"/>
      <c r="J1924" s="538"/>
      <c r="K1924" s="538"/>
    </row>
    <row r="1925" spans="4:11">
      <c r="D1925" s="538"/>
      <c r="E1925" s="538"/>
      <c r="F1925" s="538"/>
      <c r="G1925" s="538"/>
      <c r="H1925" s="538"/>
      <c r="I1925" s="538"/>
      <c r="J1925" s="538"/>
      <c r="K1925" s="538"/>
    </row>
    <row r="1926" spans="4:11">
      <c r="D1926" s="538"/>
      <c r="E1926" s="538"/>
      <c r="F1926" s="538"/>
      <c r="G1926" s="538"/>
      <c r="H1926" s="538"/>
      <c r="I1926" s="538"/>
      <c r="J1926" s="538"/>
      <c r="K1926" s="538"/>
    </row>
    <row r="1927" spans="4:11">
      <c r="D1927" s="538"/>
      <c r="E1927" s="538"/>
      <c r="F1927" s="538"/>
      <c r="G1927" s="538"/>
      <c r="H1927" s="538"/>
      <c r="I1927" s="538"/>
      <c r="J1927" s="538"/>
      <c r="K1927" s="538"/>
    </row>
    <row r="1928" spans="4:11">
      <c r="D1928" s="538"/>
      <c r="E1928" s="538"/>
      <c r="F1928" s="538"/>
      <c r="G1928" s="538"/>
      <c r="H1928" s="538"/>
      <c r="I1928" s="538"/>
      <c r="J1928" s="538"/>
      <c r="K1928" s="538"/>
    </row>
    <row r="1929" spans="4:11">
      <c r="D1929" s="538"/>
      <c r="E1929" s="538"/>
      <c r="F1929" s="538"/>
      <c r="G1929" s="538"/>
      <c r="H1929" s="538"/>
      <c r="I1929" s="538"/>
      <c r="J1929" s="538"/>
      <c r="K1929" s="538"/>
    </row>
    <row r="1930" spans="4:11">
      <c r="D1930" s="538"/>
      <c r="E1930" s="538"/>
      <c r="F1930" s="538"/>
      <c r="G1930" s="538"/>
      <c r="H1930" s="538"/>
      <c r="I1930" s="538"/>
      <c r="J1930" s="538"/>
      <c r="K1930" s="538"/>
    </row>
    <row r="1931" spans="4:11">
      <c r="D1931" s="538"/>
      <c r="E1931" s="538"/>
      <c r="F1931" s="538"/>
      <c r="G1931" s="538"/>
      <c r="H1931" s="538"/>
      <c r="I1931" s="538"/>
      <c r="J1931" s="538"/>
      <c r="K1931" s="538"/>
    </row>
    <row r="1932" spans="4:11">
      <c r="D1932" s="538"/>
      <c r="E1932" s="538"/>
      <c r="F1932" s="538"/>
      <c r="G1932" s="538"/>
      <c r="H1932" s="538"/>
      <c r="I1932" s="538"/>
      <c r="J1932" s="538"/>
      <c r="K1932" s="538"/>
    </row>
    <row r="1933" spans="4:11">
      <c r="D1933" s="538"/>
      <c r="E1933" s="538"/>
      <c r="F1933" s="538"/>
      <c r="G1933" s="538"/>
      <c r="H1933" s="538"/>
      <c r="I1933" s="538"/>
      <c r="J1933" s="538"/>
      <c r="K1933" s="538"/>
    </row>
    <row r="1934" spans="4:11">
      <c r="D1934" s="538"/>
      <c r="E1934" s="538"/>
      <c r="F1934" s="538"/>
      <c r="G1934" s="538"/>
      <c r="H1934" s="538"/>
      <c r="I1934" s="538"/>
      <c r="J1934" s="538"/>
      <c r="K1934" s="538"/>
    </row>
    <row r="1935" spans="4:11">
      <c r="D1935" s="538"/>
      <c r="E1935" s="538"/>
      <c r="F1935" s="538"/>
      <c r="G1935" s="538"/>
      <c r="H1935" s="538"/>
      <c r="I1935" s="538"/>
      <c r="J1935" s="538"/>
      <c r="K1935" s="538"/>
    </row>
    <row r="1936" spans="4:11">
      <c r="D1936" s="538"/>
      <c r="E1936" s="538"/>
      <c r="F1936" s="538"/>
      <c r="G1936" s="538"/>
      <c r="H1936" s="538"/>
      <c r="I1936" s="538"/>
      <c r="J1936" s="538"/>
      <c r="K1936" s="538"/>
    </row>
    <row r="1937" spans="4:11">
      <c r="D1937" s="538"/>
      <c r="E1937" s="538"/>
      <c r="F1937" s="538"/>
      <c r="G1937" s="538"/>
      <c r="H1937" s="538"/>
      <c r="I1937" s="538"/>
      <c r="J1937" s="538"/>
      <c r="K1937" s="538"/>
    </row>
    <row r="1938" spans="4:11">
      <c r="D1938" s="538"/>
      <c r="E1938" s="538"/>
      <c r="F1938" s="538"/>
      <c r="G1938" s="538"/>
      <c r="H1938" s="538"/>
      <c r="I1938" s="538"/>
      <c r="J1938" s="538"/>
      <c r="K1938" s="538"/>
    </row>
    <row r="1939" spans="4:11">
      <c r="D1939" s="538"/>
      <c r="E1939" s="538"/>
      <c r="F1939" s="538"/>
      <c r="G1939" s="538"/>
      <c r="H1939" s="538"/>
      <c r="I1939" s="538"/>
      <c r="J1939" s="538"/>
      <c r="K1939" s="538"/>
    </row>
    <row r="1940" spans="4:11">
      <c r="D1940" s="538"/>
      <c r="E1940" s="538"/>
      <c r="F1940" s="538"/>
      <c r="G1940" s="538"/>
      <c r="H1940" s="538"/>
      <c r="I1940" s="538"/>
      <c r="J1940" s="538"/>
      <c r="K1940" s="538"/>
    </row>
    <row r="1941" spans="4:11">
      <c r="D1941" s="538"/>
      <c r="E1941" s="538"/>
      <c r="F1941" s="538"/>
      <c r="G1941" s="538"/>
      <c r="H1941" s="538"/>
      <c r="I1941" s="538"/>
      <c r="J1941" s="538"/>
      <c r="K1941" s="538"/>
    </row>
    <row r="1942" spans="4:11">
      <c r="D1942" s="538"/>
      <c r="E1942" s="538"/>
      <c r="F1942" s="538"/>
      <c r="G1942" s="538"/>
      <c r="H1942" s="538"/>
      <c r="I1942" s="538"/>
      <c r="J1942" s="538"/>
      <c r="K1942" s="538"/>
    </row>
    <row r="1943" spans="4:11">
      <c r="D1943" s="538"/>
      <c r="E1943" s="538"/>
      <c r="F1943" s="538"/>
      <c r="G1943" s="538"/>
      <c r="H1943" s="538"/>
      <c r="I1943" s="538"/>
      <c r="J1943" s="538"/>
      <c r="K1943" s="538"/>
    </row>
    <row r="1944" spans="4:11">
      <c r="D1944" s="538"/>
      <c r="E1944" s="538"/>
      <c r="F1944" s="538"/>
      <c r="G1944" s="538"/>
      <c r="H1944" s="538"/>
      <c r="I1944" s="538"/>
      <c r="J1944" s="538"/>
      <c r="K1944" s="538"/>
    </row>
    <row r="1945" spans="4:11">
      <c r="D1945" s="538"/>
      <c r="E1945" s="538"/>
      <c r="F1945" s="538"/>
      <c r="G1945" s="538"/>
      <c r="H1945" s="538"/>
      <c r="I1945" s="538"/>
      <c r="J1945" s="538"/>
      <c r="K1945" s="538"/>
    </row>
    <row r="1946" spans="4:11">
      <c r="D1946" s="538"/>
      <c r="E1946" s="538"/>
      <c r="F1946" s="538"/>
      <c r="G1946" s="538"/>
      <c r="H1946" s="538"/>
      <c r="I1946" s="538"/>
      <c r="J1946" s="538"/>
      <c r="K1946" s="538"/>
    </row>
    <row r="1947" spans="4:11">
      <c r="D1947" s="538"/>
      <c r="E1947" s="538"/>
      <c r="F1947" s="538"/>
      <c r="G1947" s="538"/>
      <c r="H1947" s="538"/>
      <c r="I1947" s="538"/>
      <c r="J1947" s="538"/>
      <c r="K1947" s="538"/>
    </row>
    <row r="1948" spans="4:11">
      <c r="D1948" s="538"/>
      <c r="E1948" s="538"/>
      <c r="F1948" s="538"/>
      <c r="G1948" s="538"/>
      <c r="H1948" s="538"/>
      <c r="I1948" s="538"/>
      <c r="J1948" s="538"/>
      <c r="K1948" s="538"/>
    </row>
    <row r="1949" spans="4:11">
      <c r="D1949" s="538"/>
      <c r="E1949" s="538"/>
      <c r="F1949" s="538"/>
      <c r="G1949" s="538"/>
      <c r="H1949" s="538"/>
      <c r="I1949" s="538"/>
      <c r="J1949" s="538"/>
      <c r="K1949" s="538"/>
    </row>
    <row r="1950" spans="4:11">
      <c r="D1950" s="538"/>
      <c r="E1950" s="538"/>
      <c r="F1950" s="538"/>
      <c r="G1950" s="538"/>
      <c r="H1950" s="538"/>
      <c r="I1950" s="538"/>
      <c r="J1950" s="538"/>
      <c r="K1950" s="538"/>
    </row>
    <row r="1951" spans="4:11">
      <c r="D1951" s="538"/>
      <c r="E1951" s="538"/>
      <c r="F1951" s="538"/>
      <c r="G1951" s="538"/>
      <c r="H1951" s="538"/>
      <c r="I1951" s="538"/>
      <c r="J1951" s="538"/>
      <c r="K1951" s="538"/>
    </row>
    <row r="1952" spans="4:11">
      <c r="D1952" s="538"/>
      <c r="E1952" s="538"/>
      <c r="F1952" s="538"/>
      <c r="G1952" s="538"/>
      <c r="H1952" s="538"/>
      <c r="I1952" s="538"/>
      <c r="J1952" s="538"/>
      <c r="K1952" s="538"/>
    </row>
    <row r="1953" spans="4:11">
      <c r="D1953" s="538"/>
      <c r="E1953" s="538"/>
      <c r="F1953" s="538"/>
      <c r="G1953" s="538"/>
      <c r="H1953" s="538"/>
      <c r="I1953" s="538"/>
      <c r="J1953" s="538"/>
      <c r="K1953" s="538"/>
    </row>
    <row r="1954" spans="4:11">
      <c r="D1954" s="538"/>
      <c r="E1954" s="538"/>
      <c r="F1954" s="538"/>
      <c r="G1954" s="538"/>
      <c r="H1954" s="538"/>
      <c r="I1954" s="538"/>
      <c r="J1954" s="538"/>
      <c r="K1954" s="538"/>
    </row>
    <row r="1955" spans="4:11">
      <c r="D1955" s="538"/>
      <c r="E1955" s="538"/>
      <c r="F1955" s="538"/>
      <c r="G1955" s="538"/>
      <c r="H1955" s="538"/>
      <c r="I1955" s="538"/>
      <c r="J1955" s="538"/>
      <c r="K1955" s="538"/>
    </row>
    <row r="1956" spans="4:11">
      <c r="D1956" s="538"/>
      <c r="E1956" s="538"/>
      <c r="F1956" s="538"/>
      <c r="G1956" s="538"/>
      <c r="H1956" s="538"/>
      <c r="I1956" s="538"/>
      <c r="J1956" s="538"/>
      <c r="K1956" s="538"/>
    </row>
    <row r="1957" spans="4:11">
      <c r="D1957" s="538"/>
      <c r="E1957" s="538"/>
      <c r="F1957" s="538"/>
      <c r="G1957" s="538"/>
      <c r="H1957" s="538"/>
      <c r="I1957" s="538"/>
      <c r="J1957" s="538"/>
      <c r="K1957" s="538"/>
    </row>
    <row r="1958" spans="4:11">
      <c r="D1958" s="538"/>
      <c r="E1958" s="538"/>
      <c r="F1958" s="538"/>
      <c r="G1958" s="538"/>
      <c r="H1958" s="538"/>
      <c r="I1958" s="538"/>
      <c r="J1958" s="538"/>
      <c r="K1958" s="538"/>
    </row>
    <row r="1959" spans="4:11">
      <c r="D1959" s="538"/>
      <c r="E1959" s="538"/>
      <c r="F1959" s="538"/>
      <c r="G1959" s="538"/>
      <c r="H1959" s="538"/>
      <c r="I1959" s="538"/>
      <c r="J1959" s="538"/>
      <c r="K1959" s="538"/>
    </row>
    <row r="1960" spans="4:11">
      <c r="D1960" s="538"/>
      <c r="E1960" s="538"/>
      <c r="F1960" s="538"/>
      <c r="G1960" s="538"/>
      <c r="H1960" s="538"/>
      <c r="I1960" s="538"/>
      <c r="J1960" s="538"/>
      <c r="K1960" s="538"/>
    </row>
    <row r="1961" spans="4:11">
      <c r="D1961" s="538"/>
      <c r="E1961" s="538"/>
      <c r="F1961" s="538"/>
      <c r="G1961" s="538"/>
      <c r="H1961" s="538"/>
      <c r="I1961" s="538"/>
      <c r="J1961" s="538"/>
      <c r="K1961" s="538"/>
    </row>
    <row r="1962" spans="4:11">
      <c r="D1962" s="538"/>
      <c r="E1962" s="538"/>
      <c r="F1962" s="538"/>
      <c r="G1962" s="538"/>
      <c r="H1962" s="538"/>
      <c r="I1962" s="538"/>
      <c r="J1962" s="538"/>
      <c r="K1962" s="538"/>
    </row>
    <row r="1963" spans="4:11">
      <c r="D1963" s="538"/>
      <c r="E1963" s="538"/>
      <c r="F1963" s="538"/>
      <c r="G1963" s="538"/>
      <c r="H1963" s="538"/>
      <c r="I1963" s="538"/>
      <c r="J1963" s="538"/>
      <c r="K1963" s="538"/>
    </row>
    <row r="1964" spans="4:11">
      <c r="D1964" s="538"/>
      <c r="E1964" s="538"/>
      <c r="F1964" s="538"/>
      <c r="G1964" s="538"/>
      <c r="H1964" s="538"/>
      <c r="I1964" s="538"/>
      <c r="J1964" s="538"/>
      <c r="K1964" s="538"/>
    </row>
    <row r="1965" spans="4:11">
      <c r="D1965" s="538"/>
      <c r="E1965" s="538"/>
      <c r="F1965" s="538"/>
      <c r="G1965" s="538"/>
      <c r="H1965" s="538"/>
      <c r="I1965" s="538"/>
      <c r="J1965" s="538"/>
      <c r="K1965" s="538"/>
    </row>
    <row r="1966" spans="4:11">
      <c r="D1966" s="538"/>
      <c r="E1966" s="538"/>
      <c r="F1966" s="538"/>
      <c r="G1966" s="538"/>
      <c r="H1966" s="538"/>
      <c r="I1966" s="538"/>
      <c r="J1966" s="538"/>
      <c r="K1966" s="538"/>
    </row>
    <row r="1967" spans="4:11">
      <c r="D1967" s="538"/>
      <c r="E1967" s="538"/>
      <c r="F1967" s="538"/>
      <c r="G1967" s="538"/>
      <c r="H1967" s="538"/>
      <c r="I1967" s="538"/>
      <c r="J1967" s="538"/>
      <c r="K1967" s="538"/>
    </row>
    <row r="1968" spans="4:11">
      <c r="D1968" s="538"/>
      <c r="E1968" s="538"/>
      <c r="F1968" s="538"/>
      <c r="G1968" s="538"/>
      <c r="H1968" s="538"/>
      <c r="I1968" s="538"/>
      <c r="J1968" s="538"/>
      <c r="K1968" s="538"/>
    </row>
    <row r="1969" spans="4:11">
      <c r="D1969" s="538"/>
      <c r="E1969" s="538"/>
      <c r="F1969" s="538"/>
      <c r="G1969" s="538"/>
      <c r="H1969" s="538"/>
      <c r="I1969" s="538"/>
      <c r="J1969" s="538"/>
      <c r="K1969" s="538"/>
    </row>
    <row r="1970" spans="4:11">
      <c r="D1970" s="538"/>
      <c r="E1970" s="538"/>
      <c r="F1970" s="538"/>
      <c r="G1970" s="538"/>
      <c r="H1970" s="538"/>
      <c r="I1970" s="538"/>
      <c r="J1970" s="538"/>
      <c r="K1970" s="538"/>
    </row>
    <row r="1971" spans="4:11">
      <c r="D1971" s="538"/>
      <c r="E1971" s="538"/>
      <c r="F1971" s="538"/>
      <c r="G1971" s="538"/>
      <c r="H1971" s="538"/>
      <c r="I1971" s="538"/>
      <c r="J1971" s="538"/>
      <c r="K1971" s="538"/>
    </row>
    <row r="1972" spans="4:11">
      <c r="D1972" s="538"/>
      <c r="E1972" s="538"/>
      <c r="F1972" s="538"/>
      <c r="G1972" s="538"/>
      <c r="H1972" s="538"/>
      <c r="I1972" s="538"/>
      <c r="J1972" s="538"/>
      <c r="K1972" s="538"/>
    </row>
    <row r="1973" spans="4:11">
      <c r="D1973" s="538"/>
      <c r="E1973" s="538"/>
      <c r="F1973" s="538"/>
      <c r="G1973" s="538"/>
      <c r="H1973" s="538"/>
      <c r="I1973" s="538"/>
      <c r="J1973" s="538"/>
      <c r="K1973" s="538"/>
    </row>
    <row r="1974" spans="4:11">
      <c r="D1974" s="538"/>
      <c r="E1974" s="538"/>
      <c r="F1974" s="538"/>
      <c r="G1974" s="538"/>
      <c r="H1974" s="538"/>
      <c r="I1974" s="538"/>
      <c r="J1974" s="538"/>
      <c r="K1974" s="538"/>
    </row>
    <row r="1975" spans="4:11">
      <c r="D1975" s="538"/>
      <c r="E1975" s="538"/>
      <c r="F1975" s="538"/>
      <c r="G1975" s="538"/>
      <c r="H1975" s="538"/>
      <c r="I1975" s="538"/>
      <c r="J1975" s="538"/>
      <c r="K1975" s="538"/>
    </row>
    <row r="1976" spans="4:11">
      <c r="D1976" s="538"/>
      <c r="E1976" s="538"/>
      <c r="F1976" s="538"/>
      <c r="G1976" s="538"/>
      <c r="H1976" s="538"/>
      <c r="I1976" s="538"/>
      <c r="J1976" s="538"/>
      <c r="K1976" s="538"/>
    </row>
    <row r="1977" spans="4:11">
      <c r="D1977" s="538"/>
      <c r="E1977" s="538"/>
      <c r="F1977" s="538"/>
      <c r="G1977" s="538"/>
      <c r="H1977" s="538"/>
      <c r="I1977" s="538"/>
      <c r="J1977" s="538"/>
      <c r="K1977" s="538"/>
    </row>
    <row r="1978" spans="4:11">
      <c r="D1978" s="538"/>
      <c r="E1978" s="538"/>
      <c r="F1978" s="538"/>
      <c r="G1978" s="538"/>
      <c r="H1978" s="538"/>
      <c r="I1978" s="538"/>
      <c r="J1978" s="538"/>
      <c r="K1978" s="538"/>
    </row>
    <row r="1979" spans="4:11">
      <c r="D1979" s="538"/>
      <c r="E1979" s="538"/>
      <c r="F1979" s="538"/>
      <c r="G1979" s="538"/>
      <c r="H1979" s="538"/>
      <c r="I1979" s="538"/>
      <c r="J1979" s="538"/>
      <c r="K1979" s="538"/>
    </row>
    <row r="1980" spans="4:11">
      <c r="D1980" s="538"/>
      <c r="E1980" s="538"/>
      <c r="F1980" s="538"/>
      <c r="G1980" s="538"/>
      <c r="H1980" s="538"/>
      <c r="I1980" s="538"/>
      <c r="J1980" s="538"/>
      <c r="K1980" s="538"/>
    </row>
    <row r="1981" spans="4:11">
      <c r="D1981" s="538"/>
      <c r="E1981" s="538"/>
      <c r="F1981" s="538"/>
      <c r="G1981" s="538"/>
      <c r="H1981" s="538"/>
      <c r="I1981" s="538"/>
      <c r="J1981" s="538"/>
      <c r="K1981" s="538"/>
    </row>
    <row r="1982" spans="4:11">
      <c r="D1982" s="538"/>
      <c r="E1982" s="538"/>
      <c r="F1982" s="538"/>
      <c r="G1982" s="538"/>
      <c r="H1982" s="538"/>
      <c r="I1982" s="538"/>
      <c r="J1982" s="538"/>
      <c r="K1982" s="538"/>
    </row>
    <row r="1983" spans="4:11">
      <c r="D1983" s="538"/>
      <c r="E1983" s="538"/>
      <c r="F1983" s="538"/>
      <c r="G1983" s="538"/>
      <c r="H1983" s="538"/>
      <c r="I1983" s="538"/>
      <c r="J1983" s="538"/>
      <c r="K1983" s="538"/>
    </row>
    <row r="1984" spans="4:11">
      <c r="D1984" s="538"/>
      <c r="E1984" s="538"/>
      <c r="F1984" s="538"/>
      <c r="G1984" s="538"/>
      <c r="H1984" s="538"/>
      <c r="I1984" s="538"/>
      <c r="J1984" s="538"/>
      <c r="K1984" s="538"/>
    </row>
    <row r="1985" spans="4:11">
      <c r="D1985" s="538"/>
      <c r="E1985" s="538"/>
      <c r="F1985" s="538"/>
      <c r="G1985" s="538"/>
      <c r="H1985" s="538"/>
      <c r="I1985" s="538"/>
      <c r="J1985" s="538"/>
      <c r="K1985" s="538"/>
    </row>
    <row r="1986" spans="4:11">
      <c r="D1986" s="538"/>
      <c r="E1986" s="538"/>
      <c r="F1986" s="538"/>
      <c r="G1986" s="538"/>
      <c r="H1986" s="538"/>
      <c r="I1986" s="538"/>
      <c r="J1986" s="538"/>
      <c r="K1986" s="538"/>
    </row>
    <row r="1987" spans="4:11">
      <c r="D1987" s="538"/>
      <c r="E1987" s="538"/>
      <c r="F1987" s="538"/>
      <c r="G1987" s="538"/>
      <c r="H1987" s="538"/>
      <c r="I1987" s="538"/>
      <c r="J1987" s="538"/>
      <c r="K1987" s="538"/>
    </row>
    <row r="1988" spans="4:11">
      <c r="D1988" s="538"/>
      <c r="E1988" s="538"/>
      <c r="F1988" s="538"/>
      <c r="G1988" s="538"/>
      <c r="H1988" s="538"/>
      <c r="I1988" s="538"/>
      <c r="J1988" s="538"/>
      <c r="K1988" s="538"/>
    </row>
    <row r="1989" spans="4:11">
      <c r="D1989" s="538"/>
      <c r="E1989" s="538"/>
      <c r="F1989" s="538"/>
      <c r="G1989" s="538"/>
      <c r="H1989" s="538"/>
      <c r="I1989" s="538"/>
      <c r="J1989" s="538"/>
      <c r="K1989" s="538"/>
    </row>
    <row r="1990" spans="4:11">
      <c r="D1990" s="538"/>
      <c r="E1990" s="538"/>
      <c r="F1990" s="538"/>
      <c r="G1990" s="538"/>
      <c r="H1990" s="538"/>
      <c r="I1990" s="538"/>
      <c r="J1990" s="538"/>
      <c r="K1990" s="538"/>
    </row>
    <row r="1991" spans="4:11">
      <c r="D1991" s="538"/>
      <c r="E1991" s="538"/>
      <c r="F1991" s="538"/>
      <c r="G1991" s="538"/>
      <c r="H1991" s="538"/>
      <c r="I1991" s="538"/>
      <c r="J1991" s="538"/>
      <c r="K1991" s="538"/>
    </row>
    <row r="1992" spans="4:11">
      <c r="D1992" s="538"/>
      <c r="E1992" s="538"/>
      <c r="F1992" s="538"/>
      <c r="G1992" s="538"/>
      <c r="H1992" s="538"/>
      <c r="I1992" s="538"/>
      <c r="J1992" s="538"/>
      <c r="K1992" s="538"/>
    </row>
    <row r="1993" spans="4:11">
      <c r="D1993" s="538"/>
      <c r="E1993" s="538"/>
      <c r="F1993" s="538"/>
      <c r="G1993" s="538"/>
      <c r="H1993" s="538"/>
      <c r="I1993" s="538"/>
      <c r="J1993" s="538"/>
      <c r="K1993" s="538"/>
    </row>
    <row r="1994" spans="4:11">
      <c r="D1994" s="538"/>
      <c r="E1994" s="538"/>
      <c r="F1994" s="538"/>
      <c r="G1994" s="538"/>
      <c r="H1994" s="538"/>
      <c r="I1994" s="538"/>
      <c r="J1994" s="538"/>
      <c r="K1994" s="538"/>
    </row>
    <row r="1995" spans="4:11">
      <c r="D1995" s="538"/>
      <c r="E1995" s="538"/>
      <c r="F1995" s="538"/>
      <c r="G1995" s="538"/>
      <c r="H1995" s="538"/>
      <c r="I1995" s="538"/>
      <c r="J1995" s="538"/>
      <c r="K1995" s="538"/>
    </row>
    <row r="1996" spans="4:11">
      <c r="D1996" s="538"/>
      <c r="E1996" s="538"/>
      <c r="F1996" s="538"/>
      <c r="G1996" s="538"/>
      <c r="H1996" s="538"/>
      <c r="I1996" s="538"/>
      <c r="J1996" s="538"/>
      <c r="K1996" s="538"/>
    </row>
    <row r="1997" spans="4:11">
      <c r="D1997" s="538"/>
      <c r="E1997" s="538"/>
      <c r="F1997" s="538"/>
      <c r="G1997" s="538"/>
      <c r="H1997" s="538"/>
      <c r="I1997" s="538"/>
      <c r="J1997" s="538"/>
      <c r="K1997" s="538"/>
    </row>
    <row r="1998" spans="4:11">
      <c r="D1998" s="538"/>
      <c r="E1998" s="538"/>
      <c r="F1998" s="538"/>
      <c r="G1998" s="538"/>
      <c r="H1998" s="538"/>
      <c r="I1998" s="538"/>
      <c r="J1998" s="538"/>
      <c r="K1998" s="538"/>
    </row>
    <row r="1999" spans="4:11">
      <c r="D1999" s="538"/>
      <c r="E1999" s="538"/>
      <c r="F1999" s="538"/>
      <c r="G1999" s="538"/>
      <c r="H1999" s="538"/>
      <c r="I1999" s="538"/>
      <c r="J1999" s="538"/>
      <c r="K1999" s="538"/>
    </row>
    <row r="2000" spans="4:11">
      <c r="D2000" s="538"/>
      <c r="E2000" s="538"/>
      <c r="F2000" s="538"/>
      <c r="G2000" s="538"/>
      <c r="H2000" s="538"/>
      <c r="I2000" s="538"/>
      <c r="J2000" s="538"/>
      <c r="K2000" s="538"/>
    </row>
    <row r="2001" spans="4:11">
      <c r="D2001" s="538"/>
      <c r="E2001" s="538"/>
      <c r="F2001" s="538"/>
      <c r="G2001" s="538"/>
      <c r="H2001" s="538"/>
      <c r="I2001" s="538"/>
      <c r="J2001" s="538"/>
      <c r="K2001" s="538"/>
    </row>
    <row r="2002" spans="4:11">
      <c r="D2002" s="538"/>
      <c r="E2002" s="538"/>
      <c r="F2002" s="538"/>
      <c r="G2002" s="538"/>
      <c r="H2002" s="538"/>
      <c r="I2002" s="538"/>
      <c r="J2002" s="538"/>
      <c r="K2002" s="538"/>
    </row>
    <row r="2003" spans="4:11">
      <c r="D2003" s="538"/>
      <c r="E2003" s="538"/>
      <c r="F2003" s="538"/>
      <c r="G2003" s="538"/>
      <c r="H2003" s="538"/>
      <c r="I2003" s="538"/>
      <c r="J2003" s="538"/>
      <c r="K2003" s="538"/>
    </row>
    <row r="2004" spans="4:11">
      <c r="D2004" s="538"/>
      <c r="E2004" s="538"/>
      <c r="F2004" s="538"/>
      <c r="G2004" s="538"/>
      <c r="H2004" s="538"/>
      <c r="I2004" s="538"/>
      <c r="J2004" s="538"/>
      <c r="K2004" s="538"/>
    </row>
    <row r="2005" spans="4:11">
      <c r="D2005" s="538"/>
      <c r="E2005" s="538"/>
      <c r="F2005" s="538"/>
      <c r="G2005" s="538"/>
      <c r="H2005" s="538"/>
      <c r="I2005" s="538"/>
      <c r="J2005" s="538"/>
      <c r="K2005" s="538"/>
    </row>
    <row r="2006" spans="4:11">
      <c r="D2006" s="538"/>
      <c r="E2006" s="538"/>
      <c r="F2006" s="538"/>
      <c r="G2006" s="538"/>
      <c r="H2006" s="538"/>
      <c r="I2006" s="538"/>
      <c r="J2006" s="538"/>
      <c r="K2006" s="538"/>
    </row>
    <row r="2007" spans="4:11">
      <c r="D2007" s="538"/>
      <c r="E2007" s="538"/>
      <c r="F2007" s="538"/>
      <c r="G2007" s="538"/>
      <c r="H2007" s="538"/>
      <c r="I2007" s="538"/>
      <c r="J2007" s="538"/>
      <c r="K2007" s="538"/>
    </row>
    <row r="2008" spans="4:11">
      <c r="D2008" s="538"/>
      <c r="E2008" s="538"/>
      <c r="F2008" s="538"/>
      <c r="G2008" s="538"/>
      <c r="H2008" s="538"/>
      <c r="I2008" s="538"/>
      <c r="J2008" s="538"/>
      <c r="K2008" s="538"/>
    </row>
    <row r="2009" spans="4:11">
      <c r="D2009" s="538"/>
      <c r="E2009" s="538"/>
      <c r="F2009" s="538"/>
      <c r="G2009" s="538"/>
      <c r="H2009" s="538"/>
      <c r="I2009" s="538"/>
      <c r="J2009" s="538"/>
      <c r="K2009" s="538"/>
    </row>
    <row r="2010" spans="4:11">
      <c r="D2010" s="538"/>
      <c r="E2010" s="538"/>
      <c r="F2010" s="538"/>
      <c r="G2010" s="538"/>
      <c r="H2010" s="538"/>
      <c r="I2010" s="538"/>
      <c r="J2010" s="538"/>
      <c r="K2010" s="538"/>
    </row>
    <row r="2011" spans="4:11">
      <c r="D2011" s="538"/>
      <c r="E2011" s="538"/>
      <c r="F2011" s="538"/>
      <c r="G2011" s="538"/>
      <c r="H2011" s="538"/>
      <c r="I2011" s="538"/>
      <c r="J2011" s="538"/>
      <c r="K2011" s="538"/>
    </row>
    <row r="2012" spans="4:11">
      <c r="D2012" s="538"/>
      <c r="E2012" s="538"/>
      <c r="F2012" s="538"/>
      <c r="G2012" s="538"/>
      <c r="H2012" s="538"/>
      <c r="I2012" s="538"/>
      <c r="J2012" s="538"/>
      <c r="K2012" s="538"/>
    </row>
    <row r="2013" spans="4:11">
      <c r="D2013" s="538"/>
      <c r="E2013" s="538"/>
      <c r="F2013" s="538"/>
      <c r="G2013" s="538"/>
      <c r="H2013" s="538"/>
      <c r="I2013" s="538"/>
      <c r="J2013" s="538"/>
      <c r="K2013" s="538"/>
    </row>
    <row r="2014" spans="4:11">
      <c r="D2014" s="538"/>
      <c r="E2014" s="538"/>
      <c r="F2014" s="538"/>
      <c r="G2014" s="538"/>
      <c r="H2014" s="538"/>
      <c r="I2014" s="538"/>
      <c r="J2014" s="538"/>
      <c r="K2014" s="538"/>
    </row>
    <row r="2015" spans="4:11">
      <c r="D2015" s="538"/>
      <c r="E2015" s="538"/>
      <c r="F2015" s="538"/>
      <c r="G2015" s="538"/>
      <c r="H2015" s="538"/>
      <c r="I2015" s="538"/>
      <c r="J2015" s="538"/>
      <c r="K2015" s="538"/>
    </row>
    <row r="2016" spans="4:11">
      <c r="D2016" s="538"/>
      <c r="E2016" s="538"/>
      <c r="F2016" s="538"/>
      <c r="G2016" s="538"/>
      <c r="H2016" s="538"/>
      <c r="I2016" s="538"/>
      <c r="J2016" s="538"/>
      <c r="K2016" s="538"/>
    </row>
    <row r="2017" spans="4:11">
      <c r="D2017" s="538"/>
      <c r="E2017" s="538"/>
      <c r="F2017" s="538"/>
      <c r="G2017" s="538"/>
      <c r="H2017" s="538"/>
      <c r="I2017" s="538"/>
      <c r="J2017" s="538"/>
      <c r="K2017" s="538"/>
    </row>
    <row r="2018" spans="4:11">
      <c r="D2018" s="538"/>
      <c r="E2018" s="538"/>
      <c r="F2018" s="538"/>
      <c r="G2018" s="538"/>
      <c r="H2018" s="538"/>
      <c r="I2018" s="538"/>
      <c r="J2018" s="538"/>
      <c r="K2018" s="538"/>
    </row>
    <row r="2019" spans="4:11">
      <c r="D2019" s="538"/>
      <c r="E2019" s="538"/>
      <c r="F2019" s="538"/>
      <c r="G2019" s="538"/>
      <c r="H2019" s="538"/>
      <c r="I2019" s="538"/>
      <c r="J2019" s="538"/>
      <c r="K2019" s="538"/>
    </row>
    <row r="2020" spans="4:11">
      <c r="D2020" s="538"/>
      <c r="E2020" s="538"/>
      <c r="F2020" s="538"/>
      <c r="G2020" s="538"/>
      <c r="H2020" s="538"/>
      <c r="I2020" s="538"/>
      <c r="J2020" s="538"/>
      <c r="K2020" s="538"/>
    </row>
    <row r="2021" spans="4:11">
      <c r="D2021" s="538"/>
      <c r="E2021" s="538"/>
      <c r="F2021" s="538"/>
      <c r="G2021" s="538"/>
      <c r="H2021" s="538"/>
      <c r="I2021" s="538"/>
      <c r="J2021" s="538"/>
      <c r="K2021" s="538"/>
    </row>
    <row r="2022" spans="4:11">
      <c r="D2022" s="538"/>
      <c r="E2022" s="538"/>
      <c r="F2022" s="538"/>
      <c r="G2022" s="538"/>
      <c r="H2022" s="538"/>
      <c r="I2022" s="538"/>
      <c r="J2022" s="538"/>
      <c r="K2022" s="538"/>
    </row>
    <row r="2023" spans="4:11">
      <c r="D2023" s="538"/>
      <c r="E2023" s="538"/>
      <c r="F2023" s="538"/>
      <c r="G2023" s="538"/>
      <c r="H2023" s="538"/>
      <c r="I2023" s="538"/>
      <c r="J2023" s="538"/>
      <c r="K2023" s="538"/>
    </row>
    <row r="2024" spans="4:11">
      <c r="D2024" s="538"/>
      <c r="E2024" s="538"/>
      <c r="F2024" s="538"/>
      <c r="G2024" s="538"/>
      <c r="H2024" s="538"/>
      <c r="I2024" s="538"/>
      <c r="J2024" s="538"/>
      <c r="K2024" s="538"/>
    </row>
    <row r="2025" spans="4:11">
      <c r="D2025" s="538"/>
      <c r="E2025" s="538"/>
      <c r="F2025" s="538"/>
      <c r="G2025" s="538"/>
      <c r="H2025" s="538"/>
      <c r="I2025" s="538"/>
      <c r="J2025" s="538"/>
      <c r="K2025" s="538"/>
    </row>
    <row r="2026" spans="4:11">
      <c r="D2026" s="538"/>
      <c r="E2026" s="538"/>
      <c r="F2026" s="538"/>
      <c r="G2026" s="538"/>
      <c r="H2026" s="538"/>
      <c r="I2026" s="538"/>
      <c r="J2026" s="538"/>
      <c r="K2026" s="538"/>
    </row>
    <row r="2027" spans="4:11">
      <c r="D2027" s="538"/>
      <c r="E2027" s="538"/>
      <c r="F2027" s="538"/>
      <c r="G2027" s="538"/>
      <c r="H2027" s="538"/>
      <c r="I2027" s="538"/>
      <c r="J2027" s="538"/>
      <c r="K2027" s="538"/>
    </row>
    <row r="2028" spans="4:11">
      <c r="D2028" s="538"/>
      <c r="E2028" s="538"/>
      <c r="F2028" s="538"/>
      <c r="G2028" s="538"/>
      <c r="H2028" s="538"/>
      <c r="I2028" s="538"/>
      <c r="J2028" s="538"/>
      <c r="K2028" s="538"/>
    </row>
    <row r="2029" spans="4:11">
      <c r="D2029" s="538"/>
      <c r="E2029" s="538"/>
      <c r="F2029" s="538"/>
      <c r="G2029" s="538"/>
      <c r="H2029" s="538"/>
      <c r="I2029" s="538"/>
      <c r="J2029" s="538"/>
      <c r="K2029" s="538"/>
    </row>
    <row r="2030" spans="4:11">
      <c r="D2030" s="538"/>
      <c r="E2030" s="538"/>
      <c r="F2030" s="538"/>
      <c r="G2030" s="538"/>
      <c r="H2030" s="538"/>
      <c r="I2030" s="538"/>
      <c r="J2030" s="538"/>
      <c r="K2030" s="538"/>
    </row>
    <row r="2031" spans="4:11">
      <c r="D2031" s="538"/>
      <c r="E2031" s="538"/>
      <c r="F2031" s="538"/>
      <c r="G2031" s="538"/>
      <c r="H2031" s="538"/>
      <c r="I2031" s="538"/>
      <c r="J2031" s="538"/>
      <c r="K2031" s="538"/>
    </row>
    <row r="2032" spans="4:11">
      <c r="D2032" s="538"/>
      <c r="E2032" s="538"/>
      <c r="F2032" s="538"/>
      <c r="G2032" s="538"/>
      <c r="H2032" s="538"/>
      <c r="I2032" s="538"/>
      <c r="J2032" s="538"/>
      <c r="K2032" s="538"/>
    </row>
    <row r="2033" spans="4:11">
      <c r="D2033" s="538"/>
      <c r="E2033" s="538"/>
      <c r="F2033" s="538"/>
      <c r="G2033" s="538"/>
      <c r="H2033" s="538"/>
      <c r="I2033" s="538"/>
      <c r="J2033" s="538"/>
      <c r="K2033" s="538"/>
    </row>
    <row r="2034" spans="4:11">
      <c r="D2034" s="538"/>
      <c r="E2034" s="538"/>
      <c r="F2034" s="538"/>
      <c r="G2034" s="538"/>
      <c r="H2034" s="538"/>
      <c r="I2034" s="538"/>
      <c r="J2034" s="538"/>
      <c r="K2034" s="538"/>
    </row>
    <row r="2035" spans="4:11">
      <c r="D2035" s="538"/>
      <c r="E2035" s="538"/>
      <c r="F2035" s="538"/>
      <c r="G2035" s="538"/>
      <c r="H2035" s="538"/>
      <c r="I2035" s="538"/>
      <c r="J2035" s="538"/>
      <c r="K2035" s="538"/>
    </row>
    <row r="2036" spans="4:11">
      <c r="D2036" s="538"/>
      <c r="E2036" s="538"/>
      <c r="F2036" s="538"/>
      <c r="G2036" s="538"/>
      <c r="H2036" s="538"/>
      <c r="I2036" s="538"/>
      <c r="J2036" s="538"/>
      <c r="K2036" s="538"/>
    </row>
    <row r="2037" spans="4:11">
      <c r="D2037" s="538"/>
      <c r="E2037" s="538"/>
      <c r="F2037" s="538"/>
      <c r="G2037" s="538"/>
      <c r="H2037" s="538"/>
      <c r="I2037" s="538"/>
      <c r="J2037" s="538"/>
      <c r="K2037" s="538"/>
    </row>
    <row r="2038" spans="4:11">
      <c r="D2038" s="538"/>
      <c r="E2038" s="538"/>
      <c r="F2038" s="538"/>
      <c r="G2038" s="538"/>
      <c r="H2038" s="538"/>
      <c r="I2038" s="538"/>
      <c r="J2038" s="538"/>
      <c r="K2038" s="538"/>
    </row>
    <row r="2039" spans="4:11">
      <c r="D2039" s="538"/>
      <c r="E2039" s="538"/>
      <c r="F2039" s="538"/>
      <c r="G2039" s="538"/>
      <c r="H2039" s="538"/>
      <c r="I2039" s="538"/>
      <c r="J2039" s="538"/>
      <c r="K2039" s="538"/>
    </row>
    <row r="2040" spans="4:11">
      <c r="D2040" s="538"/>
      <c r="E2040" s="538"/>
      <c r="F2040" s="538"/>
      <c r="G2040" s="538"/>
      <c r="H2040" s="538"/>
      <c r="I2040" s="538"/>
      <c r="J2040" s="538"/>
      <c r="K2040" s="538"/>
    </row>
    <row r="2041" spans="4:11">
      <c r="D2041" s="538"/>
      <c r="E2041" s="538"/>
      <c r="F2041" s="538"/>
      <c r="G2041" s="538"/>
      <c r="H2041" s="538"/>
      <c r="I2041" s="538"/>
      <c r="J2041" s="538"/>
      <c r="K2041" s="538"/>
    </row>
    <row r="2042" spans="4:11">
      <c r="D2042" s="538"/>
      <c r="E2042" s="538"/>
      <c r="F2042" s="538"/>
      <c r="G2042" s="538"/>
      <c r="H2042" s="538"/>
      <c r="I2042" s="538"/>
      <c r="J2042" s="538"/>
      <c r="K2042" s="538"/>
    </row>
    <row r="2043" spans="4:11">
      <c r="D2043" s="538"/>
      <c r="E2043" s="538"/>
      <c r="F2043" s="538"/>
      <c r="G2043" s="538"/>
      <c r="H2043" s="538"/>
      <c r="I2043" s="538"/>
      <c r="J2043" s="538"/>
      <c r="K2043" s="538"/>
    </row>
    <row r="2044" spans="4:11">
      <c r="D2044" s="538"/>
      <c r="E2044" s="538"/>
      <c r="F2044" s="538"/>
      <c r="G2044" s="538"/>
      <c r="H2044" s="538"/>
      <c r="I2044" s="538"/>
      <c r="J2044" s="538"/>
      <c r="K2044" s="538"/>
    </row>
    <row r="2045" spans="4:11">
      <c r="D2045" s="538"/>
      <c r="E2045" s="538"/>
      <c r="F2045" s="538"/>
      <c r="G2045" s="538"/>
      <c r="H2045" s="538"/>
      <c r="I2045" s="538"/>
      <c r="J2045" s="538"/>
      <c r="K2045" s="538"/>
    </row>
    <row r="2046" spans="4:11">
      <c r="D2046" s="538"/>
      <c r="E2046" s="538"/>
      <c r="F2046" s="538"/>
      <c r="G2046" s="538"/>
      <c r="H2046" s="538"/>
      <c r="I2046" s="538"/>
      <c r="J2046" s="538"/>
      <c r="K2046" s="538"/>
    </row>
    <row r="2047" spans="4:11">
      <c r="D2047" s="538"/>
      <c r="E2047" s="538"/>
      <c r="F2047" s="538"/>
      <c r="G2047" s="538"/>
      <c r="H2047" s="538"/>
      <c r="I2047" s="538"/>
      <c r="J2047" s="538"/>
      <c r="K2047" s="538"/>
    </row>
    <row r="2048" spans="4:11">
      <c r="D2048" s="538"/>
      <c r="E2048" s="538"/>
      <c r="F2048" s="538"/>
      <c r="G2048" s="538"/>
      <c r="H2048" s="538"/>
      <c r="I2048" s="538"/>
      <c r="J2048" s="538"/>
      <c r="K2048" s="538"/>
    </row>
    <row r="2049" spans="4:11">
      <c r="D2049" s="538"/>
      <c r="E2049" s="538"/>
      <c r="F2049" s="538"/>
      <c r="G2049" s="538"/>
      <c r="H2049" s="538"/>
      <c r="I2049" s="538"/>
      <c r="J2049" s="538"/>
      <c r="K2049" s="538"/>
    </row>
    <row r="2050" spans="4:11">
      <c r="D2050" s="538"/>
      <c r="E2050" s="538"/>
      <c r="F2050" s="538"/>
      <c r="G2050" s="538"/>
      <c r="H2050" s="538"/>
      <c r="I2050" s="538"/>
      <c r="J2050" s="538"/>
      <c r="K2050" s="538"/>
    </row>
    <row r="2051" spans="4:11">
      <c r="D2051" s="538"/>
      <c r="E2051" s="538"/>
      <c r="F2051" s="538"/>
      <c r="G2051" s="538"/>
      <c r="H2051" s="538"/>
      <c r="I2051" s="538"/>
      <c r="J2051" s="538"/>
      <c r="K2051" s="538"/>
    </row>
    <row r="2052" spans="4:11">
      <c r="D2052" s="538"/>
      <c r="E2052" s="538"/>
      <c r="F2052" s="538"/>
      <c r="G2052" s="538"/>
      <c r="H2052" s="538"/>
      <c r="I2052" s="538"/>
      <c r="J2052" s="538"/>
      <c r="K2052" s="538"/>
    </row>
    <row r="2053" spans="4:11">
      <c r="D2053" s="538"/>
      <c r="E2053" s="538"/>
      <c r="F2053" s="538"/>
      <c r="G2053" s="538"/>
      <c r="H2053" s="538"/>
      <c r="I2053" s="538"/>
      <c r="J2053" s="538"/>
      <c r="K2053" s="538"/>
    </row>
    <row r="2054" spans="4:11">
      <c r="D2054" s="538"/>
      <c r="E2054" s="538"/>
      <c r="F2054" s="538"/>
      <c r="G2054" s="538"/>
      <c r="H2054" s="538"/>
      <c r="I2054" s="538"/>
      <c r="J2054" s="538"/>
      <c r="K2054" s="538"/>
    </row>
    <row r="2055" spans="4:11">
      <c r="D2055" s="538"/>
      <c r="E2055" s="538"/>
      <c r="F2055" s="538"/>
      <c r="G2055" s="538"/>
      <c r="H2055" s="538"/>
      <c r="I2055" s="538"/>
      <c r="J2055" s="538"/>
      <c r="K2055" s="538"/>
    </row>
    <row r="2056" spans="4:11">
      <c r="D2056" s="538"/>
      <c r="E2056" s="538"/>
      <c r="F2056" s="538"/>
      <c r="G2056" s="538"/>
      <c r="H2056" s="538"/>
      <c r="I2056" s="538"/>
      <c r="J2056" s="538"/>
      <c r="K2056" s="538"/>
    </row>
    <row r="2057" spans="4:11">
      <c r="D2057" s="538"/>
      <c r="E2057" s="538"/>
      <c r="F2057" s="538"/>
      <c r="G2057" s="538"/>
      <c r="H2057" s="538"/>
      <c r="I2057" s="538"/>
      <c r="J2057" s="538"/>
      <c r="K2057" s="538"/>
    </row>
    <row r="2058" spans="4:11">
      <c r="D2058" s="538"/>
      <c r="E2058" s="538"/>
      <c r="F2058" s="538"/>
      <c r="G2058" s="538"/>
      <c r="H2058" s="538"/>
      <c r="I2058" s="538"/>
      <c r="J2058" s="538"/>
      <c r="K2058" s="538"/>
    </row>
    <row r="2059" spans="4:11">
      <c r="D2059" s="538"/>
      <c r="E2059" s="538"/>
      <c r="F2059" s="538"/>
      <c r="G2059" s="538"/>
      <c r="H2059" s="538"/>
      <c r="I2059" s="538"/>
      <c r="J2059" s="538"/>
      <c r="K2059" s="538"/>
    </row>
    <row r="2060" spans="4:11">
      <c r="D2060" s="538"/>
      <c r="E2060" s="538"/>
      <c r="F2060" s="538"/>
      <c r="G2060" s="538"/>
      <c r="H2060" s="538"/>
      <c r="I2060" s="538"/>
      <c r="J2060" s="538"/>
      <c r="K2060" s="538"/>
    </row>
    <row r="2061" spans="4:11">
      <c r="D2061" s="538"/>
      <c r="E2061" s="538"/>
      <c r="F2061" s="538"/>
      <c r="G2061" s="538"/>
      <c r="H2061" s="538"/>
      <c r="I2061" s="538"/>
      <c r="J2061" s="538"/>
      <c r="K2061" s="538"/>
    </row>
    <row r="2062" spans="4:11">
      <c r="D2062" s="538"/>
      <c r="E2062" s="538"/>
      <c r="F2062" s="538"/>
      <c r="G2062" s="538"/>
      <c r="H2062" s="538"/>
      <c r="I2062" s="538"/>
      <c r="J2062" s="538"/>
      <c r="K2062" s="538"/>
    </row>
    <row r="2063" spans="4:11">
      <c r="D2063" s="538"/>
      <c r="E2063" s="538"/>
      <c r="F2063" s="538"/>
      <c r="G2063" s="538"/>
      <c r="H2063" s="538"/>
      <c r="I2063" s="538"/>
      <c r="J2063" s="538"/>
      <c r="K2063" s="538"/>
    </row>
    <row r="2064" spans="4:11">
      <c r="D2064" s="538"/>
      <c r="E2064" s="538"/>
      <c r="F2064" s="538"/>
      <c r="G2064" s="538"/>
      <c r="H2064" s="538"/>
      <c r="I2064" s="538"/>
      <c r="J2064" s="538"/>
      <c r="K2064" s="538"/>
    </row>
    <row r="2065" spans="4:11">
      <c r="D2065" s="538"/>
      <c r="E2065" s="538"/>
      <c r="F2065" s="538"/>
      <c r="G2065" s="538"/>
      <c r="H2065" s="538"/>
      <c r="I2065" s="538"/>
      <c r="J2065" s="538"/>
      <c r="K2065" s="538"/>
    </row>
    <row r="2066" spans="4:11">
      <c r="D2066" s="538"/>
      <c r="E2066" s="538"/>
      <c r="F2066" s="538"/>
      <c r="G2066" s="538"/>
      <c r="H2066" s="538"/>
      <c r="I2066" s="538"/>
      <c r="J2066" s="538"/>
      <c r="K2066" s="538"/>
    </row>
    <row r="2067" spans="4:11">
      <c r="D2067" s="538"/>
      <c r="E2067" s="538"/>
      <c r="F2067" s="538"/>
      <c r="G2067" s="538"/>
      <c r="H2067" s="538"/>
      <c r="I2067" s="538"/>
      <c r="J2067" s="538"/>
      <c r="K2067" s="538"/>
    </row>
    <row r="2068" spans="4:11">
      <c r="D2068" s="538"/>
      <c r="E2068" s="538"/>
      <c r="F2068" s="538"/>
      <c r="G2068" s="538"/>
      <c r="H2068" s="538"/>
      <c r="I2068" s="538"/>
      <c r="J2068" s="538"/>
      <c r="K2068" s="538"/>
    </row>
    <row r="2069" spans="4:11">
      <c r="D2069" s="538"/>
      <c r="E2069" s="538"/>
      <c r="F2069" s="538"/>
      <c r="G2069" s="538"/>
      <c r="H2069" s="538"/>
      <c r="I2069" s="538"/>
      <c r="J2069" s="538"/>
      <c r="K2069" s="538"/>
    </row>
    <row r="2070" spans="4:11">
      <c r="D2070" s="538"/>
      <c r="E2070" s="538"/>
      <c r="F2070" s="538"/>
      <c r="G2070" s="538"/>
      <c r="H2070" s="538"/>
      <c r="I2070" s="538"/>
      <c r="J2070" s="538"/>
      <c r="K2070" s="538"/>
    </row>
    <row r="2071" spans="4:11">
      <c r="D2071" s="538"/>
      <c r="E2071" s="538"/>
      <c r="F2071" s="538"/>
      <c r="G2071" s="538"/>
      <c r="H2071" s="538"/>
      <c r="I2071" s="538"/>
      <c r="J2071" s="538"/>
      <c r="K2071" s="538"/>
    </row>
    <row r="2072" spans="4:11">
      <c r="D2072" s="538"/>
      <c r="E2072" s="538"/>
      <c r="F2072" s="538"/>
      <c r="G2072" s="538"/>
      <c r="H2072" s="538"/>
      <c r="I2072" s="538"/>
      <c r="J2072" s="538"/>
      <c r="K2072" s="538"/>
    </row>
    <row r="2073" spans="4:11">
      <c r="D2073" s="538"/>
      <c r="E2073" s="538"/>
      <c r="F2073" s="538"/>
      <c r="G2073" s="538"/>
      <c r="H2073" s="538"/>
      <c r="I2073" s="538"/>
      <c r="J2073" s="538"/>
      <c r="K2073" s="538"/>
    </row>
    <row r="2074" spans="4:11">
      <c r="D2074" s="538"/>
      <c r="E2074" s="538"/>
      <c r="F2074" s="538"/>
      <c r="G2074" s="538"/>
      <c r="H2074" s="538"/>
      <c r="I2074" s="538"/>
      <c r="J2074" s="538"/>
      <c r="K2074" s="538"/>
    </row>
    <row r="2075" spans="4:11">
      <c r="D2075" s="538"/>
      <c r="E2075" s="538"/>
      <c r="F2075" s="538"/>
      <c r="G2075" s="538"/>
      <c r="H2075" s="538"/>
      <c r="I2075" s="538"/>
      <c r="J2075" s="538"/>
      <c r="K2075" s="538"/>
    </row>
    <row r="2076" spans="4:11">
      <c r="D2076" s="538"/>
      <c r="E2076" s="538"/>
      <c r="F2076" s="538"/>
      <c r="G2076" s="538"/>
      <c r="H2076" s="538"/>
      <c r="I2076" s="538"/>
      <c r="J2076" s="538"/>
      <c r="K2076" s="538"/>
    </row>
    <row r="2077" spans="4:11">
      <c r="D2077" s="538"/>
      <c r="E2077" s="538"/>
      <c r="F2077" s="538"/>
      <c r="G2077" s="538"/>
      <c r="H2077" s="538"/>
      <c r="I2077" s="538"/>
      <c r="J2077" s="538"/>
      <c r="K2077" s="538"/>
    </row>
    <row r="2078" spans="4:11">
      <c r="D2078" s="538"/>
      <c r="E2078" s="538"/>
      <c r="F2078" s="538"/>
      <c r="G2078" s="538"/>
      <c r="H2078" s="538"/>
      <c r="I2078" s="538"/>
      <c r="J2078" s="538"/>
      <c r="K2078" s="538"/>
    </row>
    <row r="2079" spans="4:11">
      <c r="D2079" s="538"/>
      <c r="E2079" s="538"/>
      <c r="F2079" s="538"/>
      <c r="G2079" s="538"/>
      <c r="H2079" s="538"/>
      <c r="I2079" s="538"/>
      <c r="J2079" s="538"/>
      <c r="K2079" s="538"/>
    </row>
    <row r="2080" spans="4:11">
      <c r="D2080" s="538"/>
      <c r="E2080" s="538"/>
      <c r="F2080" s="538"/>
      <c r="G2080" s="538"/>
      <c r="H2080" s="538"/>
      <c r="I2080" s="538"/>
      <c r="J2080" s="538"/>
      <c r="K2080" s="538"/>
    </row>
    <row r="2081" spans="4:11">
      <c r="D2081" s="538"/>
      <c r="E2081" s="538"/>
      <c r="F2081" s="538"/>
      <c r="G2081" s="538"/>
      <c r="H2081" s="538"/>
      <c r="I2081" s="538"/>
      <c r="J2081" s="538"/>
      <c r="K2081" s="538"/>
    </row>
    <row r="2082" spans="4:11">
      <c r="D2082" s="538"/>
      <c r="E2082" s="538"/>
      <c r="F2082" s="538"/>
      <c r="G2082" s="538"/>
      <c r="H2082" s="538"/>
      <c r="I2082" s="538"/>
      <c r="J2082" s="538"/>
      <c r="K2082" s="538"/>
    </row>
    <row r="2083" spans="4:11">
      <c r="D2083" s="538"/>
      <c r="E2083" s="538"/>
      <c r="F2083" s="538"/>
      <c r="G2083" s="538"/>
      <c r="H2083" s="538"/>
      <c r="I2083" s="538"/>
      <c r="J2083" s="538"/>
      <c r="K2083" s="538"/>
    </row>
    <row r="2084" spans="4:11">
      <c r="D2084" s="538"/>
      <c r="E2084" s="538"/>
      <c r="F2084" s="538"/>
      <c r="G2084" s="538"/>
      <c r="H2084" s="538"/>
      <c r="I2084" s="538"/>
      <c r="J2084" s="538"/>
      <c r="K2084" s="538"/>
    </row>
    <row r="2085" spans="4:11">
      <c r="D2085" s="538"/>
      <c r="E2085" s="538"/>
      <c r="F2085" s="538"/>
      <c r="G2085" s="538"/>
      <c r="H2085" s="538"/>
      <c r="I2085" s="538"/>
      <c r="J2085" s="538"/>
      <c r="K2085" s="538"/>
    </row>
    <row r="2086" spans="4:11">
      <c r="D2086" s="538"/>
      <c r="E2086" s="538"/>
      <c r="F2086" s="538"/>
      <c r="G2086" s="538"/>
      <c r="H2086" s="538"/>
      <c r="I2086" s="538"/>
      <c r="J2086" s="538"/>
      <c r="K2086" s="538"/>
    </row>
    <row r="2087" spans="4:11">
      <c r="D2087" s="538"/>
      <c r="E2087" s="538"/>
      <c r="F2087" s="538"/>
      <c r="G2087" s="538"/>
      <c r="H2087" s="538"/>
      <c r="I2087" s="538"/>
      <c r="J2087" s="538"/>
      <c r="K2087" s="538"/>
    </row>
    <row r="2088" spans="4:11">
      <c r="D2088" s="538"/>
      <c r="E2088" s="538"/>
      <c r="F2088" s="538"/>
      <c r="G2088" s="538"/>
      <c r="H2088" s="538"/>
      <c r="I2088" s="538"/>
      <c r="J2088" s="538"/>
      <c r="K2088" s="538"/>
    </row>
    <row r="2089" spans="4:11">
      <c r="D2089" s="538"/>
      <c r="E2089" s="538"/>
      <c r="F2089" s="538"/>
      <c r="G2089" s="538"/>
      <c r="H2089" s="538"/>
      <c r="I2089" s="538"/>
      <c r="J2089" s="538"/>
      <c r="K2089" s="538"/>
    </row>
    <row r="2090" spans="4:11">
      <c r="D2090" s="538"/>
      <c r="E2090" s="538"/>
      <c r="F2090" s="538"/>
      <c r="G2090" s="538"/>
      <c r="H2090" s="538"/>
      <c r="I2090" s="538"/>
      <c r="J2090" s="538"/>
      <c r="K2090" s="538"/>
    </row>
    <row r="2091" spans="4:11">
      <c r="D2091" s="538"/>
      <c r="E2091" s="538"/>
      <c r="F2091" s="538"/>
      <c r="G2091" s="538"/>
      <c r="H2091" s="538"/>
      <c r="I2091" s="538"/>
      <c r="J2091" s="538"/>
      <c r="K2091" s="538"/>
    </row>
    <row r="2092" spans="4:11">
      <c r="D2092" s="538"/>
      <c r="E2092" s="538"/>
      <c r="F2092" s="538"/>
      <c r="G2092" s="538"/>
      <c r="H2092" s="538"/>
      <c r="I2092" s="538"/>
      <c r="J2092" s="538"/>
      <c r="K2092" s="538"/>
    </row>
    <row r="2093" spans="4:11">
      <c r="D2093" s="538"/>
      <c r="E2093" s="538"/>
      <c r="F2093" s="538"/>
      <c r="G2093" s="538"/>
      <c r="H2093" s="538"/>
      <c r="I2093" s="538"/>
      <c r="J2093" s="538"/>
      <c r="K2093" s="538"/>
    </row>
    <row r="2094" spans="4:11">
      <c r="D2094" s="538"/>
      <c r="E2094" s="538"/>
      <c r="F2094" s="538"/>
      <c r="G2094" s="538"/>
      <c r="H2094" s="538"/>
      <c r="I2094" s="538"/>
      <c r="J2094" s="538"/>
      <c r="K2094" s="538"/>
    </row>
    <row r="2095" spans="4:11">
      <c r="D2095" s="538"/>
      <c r="E2095" s="538"/>
      <c r="F2095" s="538"/>
      <c r="G2095" s="538"/>
      <c r="H2095" s="538"/>
      <c r="I2095" s="538"/>
      <c r="J2095" s="538"/>
      <c r="K2095" s="538"/>
    </row>
    <row r="2096" spans="4:11">
      <c r="D2096" s="538"/>
      <c r="E2096" s="538"/>
      <c r="F2096" s="538"/>
      <c r="G2096" s="538"/>
      <c r="H2096" s="538"/>
      <c r="I2096" s="538"/>
      <c r="J2096" s="538"/>
      <c r="K2096" s="538"/>
    </row>
    <row r="2097" spans="4:11">
      <c r="D2097" s="538"/>
      <c r="E2097" s="538"/>
      <c r="F2097" s="538"/>
      <c r="G2097" s="538"/>
      <c r="H2097" s="538"/>
      <c r="I2097" s="538"/>
      <c r="J2097" s="538"/>
      <c r="K2097" s="538"/>
    </row>
    <row r="2098" spans="4:11">
      <c r="D2098" s="538"/>
      <c r="E2098" s="538"/>
      <c r="F2098" s="538"/>
      <c r="G2098" s="538"/>
      <c r="H2098" s="538"/>
      <c r="I2098" s="538"/>
      <c r="J2098" s="538"/>
      <c r="K2098" s="538"/>
    </row>
    <row r="2099" spans="4:11">
      <c r="D2099" s="538"/>
      <c r="E2099" s="538"/>
      <c r="F2099" s="538"/>
      <c r="G2099" s="538"/>
      <c r="H2099" s="538"/>
      <c r="I2099" s="538"/>
      <c r="J2099" s="538"/>
      <c r="K2099" s="538"/>
    </row>
    <row r="2100" spans="4:11">
      <c r="D2100" s="538"/>
      <c r="E2100" s="538"/>
      <c r="F2100" s="538"/>
      <c r="G2100" s="538"/>
      <c r="H2100" s="538"/>
      <c r="I2100" s="538"/>
      <c r="J2100" s="538"/>
      <c r="K2100" s="538"/>
    </row>
    <row r="2101" spans="4:11">
      <c r="D2101" s="538"/>
      <c r="E2101" s="538"/>
      <c r="F2101" s="538"/>
      <c r="G2101" s="538"/>
      <c r="H2101" s="538"/>
      <c r="I2101" s="538"/>
      <c r="J2101" s="538"/>
      <c r="K2101" s="538"/>
    </row>
    <row r="2102" spans="4:11">
      <c r="D2102" s="538"/>
      <c r="E2102" s="538"/>
      <c r="F2102" s="538"/>
      <c r="G2102" s="538"/>
      <c r="H2102" s="538"/>
      <c r="I2102" s="538"/>
      <c r="J2102" s="538"/>
      <c r="K2102" s="538"/>
    </row>
    <row r="2103" spans="4:11">
      <c r="D2103" s="538"/>
      <c r="E2103" s="538"/>
      <c r="F2103" s="538"/>
      <c r="G2103" s="538"/>
      <c r="H2103" s="538"/>
      <c r="I2103" s="538"/>
      <c r="J2103" s="538"/>
      <c r="K2103" s="538"/>
    </row>
    <row r="2104" spans="4:11">
      <c r="D2104" s="538"/>
      <c r="E2104" s="538"/>
      <c r="F2104" s="538"/>
      <c r="G2104" s="538"/>
      <c r="H2104" s="538"/>
      <c r="I2104" s="538"/>
      <c r="J2104" s="538"/>
      <c r="K2104" s="538"/>
    </row>
    <row r="2105" spans="4:11">
      <c r="D2105" s="538"/>
      <c r="E2105" s="538"/>
      <c r="F2105" s="538"/>
      <c r="G2105" s="538"/>
      <c r="H2105" s="538"/>
      <c r="I2105" s="538"/>
      <c r="J2105" s="538"/>
      <c r="K2105" s="538"/>
    </row>
    <row r="2106" spans="4:11">
      <c r="D2106" s="538"/>
      <c r="E2106" s="538"/>
      <c r="F2106" s="538"/>
      <c r="G2106" s="538"/>
      <c r="H2106" s="538"/>
      <c r="I2106" s="538"/>
      <c r="J2106" s="538"/>
      <c r="K2106" s="538"/>
    </row>
    <row r="2107" spans="4:11">
      <c r="D2107" s="538"/>
      <c r="E2107" s="538"/>
      <c r="F2107" s="538"/>
      <c r="G2107" s="538"/>
      <c r="H2107" s="538"/>
      <c r="I2107" s="538"/>
      <c r="J2107" s="538"/>
      <c r="K2107" s="538"/>
    </row>
    <row r="2108" spans="4:11">
      <c r="D2108" s="538"/>
      <c r="E2108" s="538"/>
      <c r="F2108" s="538"/>
      <c r="G2108" s="538"/>
      <c r="H2108" s="538"/>
      <c r="I2108" s="538"/>
      <c r="J2108" s="538"/>
      <c r="K2108" s="538"/>
    </row>
    <row r="2109" spans="4:11">
      <c r="D2109" s="538"/>
      <c r="E2109" s="538"/>
      <c r="F2109" s="538"/>
      <c r="G2109" s="538"/>
      <c r="H2109" s="538"/>
      <c r="I2109" s="538"/>
      <c r="J2109" s="538"/>
      <c r="K2109" s="538"/>
    </row>
    <row r="2110" spans="4:11">
      <c r="D2110" s="538"/>
      <c r="E2110" s="538"/>
      <c r="F2110" s="538"/>
      <c r="G2110" s="538"/>
      <c r="H2110" s="538"/>
      <c r="I2110" s="538"/>
      <c r="J2110" s="538"/>
      <c r="K2110" s="538"/>
    </row>
    <row r="2111" spans="4:11">
      <c r="D2111" s="538"/>
      <c r="E2111" s="538"/>
      <c r="F2111" s="538"/>
      <c r="G2111" s="538"/>
      <c r="H2111" s="538"/>
      <c r="I2111" s="538"/>
      <c r="J2111" s="538"/>
      <c r="K2111" s="538"/>
    </row>
    <row r="2112" spans="4:11">
      <c r="D2112" s="538"/>
      <c r="E2112" s="538"/>
      <c r="F2112" s="538"/>
      <c r="G2112" s="538"/>
      <c r="H2112" s="538"/>
      <c r="I2112" s="538"/>
      <c r="J2112" s="538"/>
      <c r="K2112" s="538"/>
    </row>
    <row r="2113" spans="4:11">
      <c r="D2113" s="538"/>
      <c r="E2113" s="538"/>
      <c r="F2113" s="538"/>
      <c r="G2113" s="538"/>
      <c r="H2113" s="538"/>
      <c r="I2113" s="538"/>
      <c r="J2113" s="538"/>
      <c r="K2113" s="538"/>
    </row>
    <row r="2114" spans="4:11">
      <c r="D2114" s="538"/>
      <c r="E2114" s="538"/>
      <c r="F2114" s="538"/>
      <c r="G2114" s="538"/>
      <c r="H2114" s="538"/>
      <c r="I2114" s="538"/>
      <c r="J2114" s="538"/>
      <c r="K2114" s="538"/>
    </row>
    <row r="2115" spans="4:11">
      <c r="D2115" s="538"/>
      <c r="E2115" s="538"/>
      <c r="F2115" s="538"/>
      <c r="G2115" s="538"/>
      <c r="H2115" s="538"/>
      <c r="I2115" s="538"/>
      <c r="J2115" s="538"/>
      <c r="K2115" s="538"/>
    </row>
    <row r="2116" spans="4:11">
      <c r="D2116" s="538"/>
      <c r="E2116" s="538"/>
      <c r="F2116" s="538"/>
      <c r="G2116" s="538"/>
      <c r="H2116" s="538"/>
      <c r="I2116" s="538"/>
      <c r="J2116" s="538"/>
      <c r="K2116" s="538"/>
    </row>
    <row r="2117" spans="4:11">
      <c r="D2117" s="538"/>
      <c r="E2117" s="538"/>
      <c r="F2117" s="538"/>
      <c r="G2117" s="538"/>
      <c r="H2117" s="538"/>
      <c r="I2117" s="538"/>
      <c r="J2117" s="538"/>
      <c r="K2117" s="538"/>
    </row>
    <row r="2118" spans="4:11">
      <c r="D2118" s="538"/>
      <c r="E2118" s="538"/>
      <c r="F2118" s="538"/>
      <c r="G2118" s="538"/>
      <c r="H2118" s="538"/>
      <c r="I2118" s="538"/>
      <c r="J2118" s="538"/>
      <c r="K2118" s="538"/>
    </row>
    <row r="2119" spans="4:11">
      <c r="D2119" s="538"/>
      <c r="E2119" s="538"/>
      <c r="F2119" s="538"/>
      <c r="G2119" s="538"/>
      <c r="H2119" s="538"/>
      <c r="I2119" s="538"/>
      <c r="J2119" s="538"/>
      <c r="K2119" s="538"/>
    </row>
    <row r="2120" spans="4:11">
      <c r="D2120" s="538"/>
      <c r="E2120" s="538"/>
      <c r="F2120" s="538"/>
      <c r="G2120" s="538"/>
      <c r="H2120" s="538"/>
      <c r="I2120" s="538"/>
      <c r="J2120" s="538"/>
      <c r="K2120" s="538"/>
    </row>
    <row r="2121" spans="4:11">
      <c r="D2121" s="538"/>
      <c r="E2121" s="538"/>
      <c r="F2121" s="538"/>
      <c r="G2121" s="538"/>
      <c r="H2121" s="538"/>
      <c r="I2121" s="538"/>
      <c r="J2121" s="538"/>
      <c r="K2121" s="538"/>
    </row>
    <row r="2122" spans="4:11">
      <c r="D2122" s="538"/>
      <c r="E2122" s="538"/>
      <c r="F2122" s="538"/>
      <c r="G2122" s="538"/>
      <c r="H2122" s="538"/>
      <c r="I2122" s="538"/>
      <c r="J2122" s="538"/>
      <c r="K2122" s="538"/>
    </row>
    <row r="2123" spans="4:11">
      <c r="D2123" s="538"/>
      <c r="E2123" s="538"/>
      <c r="F2123" s="538"/>
      <c r="G2123" s="538"/>
      <c r="H2123" s="538"/>
      <c r="I2123" s="538"/>
      <c r="J2123" s="538"/>
      <c r="K2123" s="538"/>
    </row>
    <row r="2124" spans="4:11">
      <c r="D2124" s="538"/>
      <c r="E2124" s="538"/>
      <c r="F2124" s="538"/>
      <c r="G2124" s="538"/>
      <c r="H2124" s="538"/>
      <c r="I2124" s="538"/>
      <c r="J2124" s="538"/>
      <c r="K2124" s="538"/>
    </row>
  </sheetData>
  <mergeCells count="10">
    <mergeCell ref="B948:J948"/>
    <mergeCell ref="B953:J953"/>
    <mergeCell ref="B954:J954"/>
    <mergeCell ref="B955:J955"/>
    <mergeCell ref="B6:K6"/>
    <mergeCell ref="B7:K7"/>
    <mergeCell ref="B11:B12"/>
    <mergeCell ref="C11:C12"/>
    <mergeCell ref="D11:J11"/>
    <mergeCell ref="K11:K12"/>
  </mergeCells>
  <printOptions horizontalCentered="1"/>
  <pageMargins left="0.27559055118110198" right="0.27559055118110198" top="0.39370078740157499" bottom="0.39370078740157499" header="0.31496062992126" footer="0.31496062992126"/>
  <pageSetup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M910"/>
  <sheetViews>
    <sheetView workbookViewId="0">
      <selection activeCell="G18" sqref="G18"/>
    </sheetView>
  </sheetViews>
  <sheetFormatPr baseColWidth="10" defaultRowHeight="12.75"/>
  <cols>
    <col min="1" max="1" width="2.7109375" style="412" customWidth="1"/>
    <col min="2" max="6" width="5.7109375" style="412" customWidth="1"/>
    <col min="7" max="7" width="75.7109375" style="485" customWidth="1"/>
    <col min="8" max="13" width="20.7109375" style="412" customWidth="1"/>
    <col min="14" max="14" width="2.7109375" style="412" customWidth="1"/>
    <col min="15" max="257" width="11.5703125" style="412"/>
    <col min="258" max="258" width="2.7109375" style="412" customWidth="1"/>
    <col min="259" max="263" width="5.7109375" style="412" customWidth="1"/>
    <col min="264" max="264" width="75.7109375" style="412" customWidth="1"/>
    <col min="265" max="269" width="24.7109375" style="412" customWidth="1"/>
    <col min="270" max="270" width="2.7109375" style="412" customWidth="1"/>
    <col min="271" max="513" width="11.5703125" style="412"/>
    <col min="514" max="514" width="2.7109375" style="412" customWidth="1"/>
    <col min="515" max="519" width="5.7109375" style="412" customWidth="1"/>
    <col min="520" max="520" width="75.7109375" style="412" customWidth="1"/>
    <col min="521" max="525" width="24.7109375" style="412" customWidth="1"/>
    <col min="526" max="526" width="2.7109375" style="412" customWidth="1"/>
    <col min="527" max="769" width="11.5703125" style="412"/>
    <col min="770" max="770" width="2.7109375" style="412" customWidth="1"/>
    <col min="771" max="775" width="5.7109375" style="412" customWidth="1"/>
    <col min="776" max="776" width="75.7109375" style="412" customWidth="1"/>
    <col min="777" max="781" width="24.7109375" style="412" customWidth="1"/>
    <col min="782" max="782" width="2.7109375" style="412" customWidth="1"/>
    <col min="783" max="1025" width="11.5703125" style="412"/>
    <col min="1026" max="1026" width="2.7109375" style="412" customWidth="1"/>
    <col min="1027" max="1031" width="5.7109375" style="412" customWidth="1"/>
    <col min="1032" max="1032" width="75.7109375" style="412" customWidth="1"/>
    <col min="1033" max="1037" width="24.7109375" style="412" customWidth="1"/>
    <col min="1038" max="1038" width="2.7109375" style="412" customWidth="1"/>
    <col min="1039" max="1281" width="11.5703125" style="412"/>
    <col min="1282" max="1282" width="2.7109375" style="412" customWidth="1"/>
    <col min="1283" max="1287" width="5.7109375" style="412" customWidth="1"/>
    <col min="1288" max="1288" width="75.7109375" style="412" customWidth="1"/>
    <col min="1289" max="1293" width="24.7109375" style="412" customWidth="1"/>
    <col min="1294" max="1294" width="2.7109375" style="412" customWidth="1"/>
    <col min="1295" max="1537" width="11.5703125" style="412"/>
    <col min="1538" max="1538" width="2.7109375" style="412" customWidth="1"/>
    <col min="1539" max="1543" width="5.7109375" style="412" customWidth="1"/>
    <col min="1544" max="1544" width="75.7109375" style="412" customWidth="1"/>
    <col min="1545" max="1549" width="24.7109375" style="412" customWidth="1"/>
    <col min="1550" max="1550" width="2.7109375" style="412" customWidth="1"/>
    <col min="1551" max="1793" width="11.5703125" style="412"/>
    <col min="1794" max="1794" width="2.7109375" style="412" customWidth="1"/>
    <col min="1795" max="1799" width="5.7109375" style="412" customWidth="1"/>
    <col min="1800" max="1800" width="75.7109375" style="412" customWidth="1"/>
    <col min="1801" max="1805" width="24.7109375" style="412" customWidth="1"/>
    <col min="1806" max="1806" width="2.7109375" style="412" customWidth="1"/>
    <col min="1807" max="2049" width="11.5703125" style="412"/>
    <col min="2050" max="2050" width="2.7109375" style="412" customWidth="1"/>
    <col min="2051" max="2055" width="5.7109375" style="412" customWidth="1"/>
    <col min="2056" max="2056" width="75.7109375" style="412" customWidth="1"/>
    <col min="2057" max="2061" width="24.7109375" style="412" customWidth="1"/>
    <col min="2062" max="2062" width="2.7109375" style="412" customWidth="1"/>
    <col min="2063" max="2305" width="11.5703125" style="412"/>
    <col min="2306" max="2306" width="2.7109375" style="412" customWidth="1"/>
    <col min="2307" max="2311" width="5.7109375" style="412" customWidth="1"/>
    <col min="2312" max="2312" width="75.7109375" style="412" customWidth="1"/>
    <col min="2313" max="2317" width="24.7109375" style="412" customWidth="1"/>
    <col min="2318" max="2318" width="2.7109375" style="412" customWidth="1"/>
    <col min="2319" max="2561" width="11.5703125" style="412"/>
    <col min="2562" max="2562" width="2.7109375" style="412" customWidth="1"/>
    <col min="2563" max="2567" width="5.7109375" style="412" customWidth="1"/>
    <col min="2568" max="2568" width="75.7109375" style="412" customWidth="1"/>
    <col min="2569" max="2573" width="24.7109375" style="412" customWidth="1"/>
    <col min="2574" max="2574" width="2.7109375" style="412" customWidth="1"/>
    <col min="2575" max="2817" width="11.5703125" style="412"/>
    <col min="2818" max="2818" width="2.7109375" style="412" customWidth="1"/>
    <col min="2819" max="2823" width="5.7109375" style="412" customWidth="1"/>
    <col min="2824" max="2824" width="75.7109375" style="412" customWidth="1"/>
    <col min="2825" max="2829" width="24.7109375" style="412" customWidth="1"/>
    <col min="2830" max="2830" width="2.7109375" style="412" customWidth="1"/>
    <col min="2831" max="3073" width="11.5703125" style="412"/>
    <col min="3074" max="3074" width="2.7109375" style="412" customWidth="1"/>
    <col min="3075" max="3079" width="5.7109375" style="412" customWidth="1"/>
    <col min="3080" max="3080" width="75.7109375" style="412" customWidth="1"/>
    <col min="3081" max="3085" width="24.7109375" style="412" customWidth="1"/>
    <col min="3086" max="3086" width="2.7109375" style="412" customWidth="1"/>
    <col min="3087" max="3329" width="11.5703125" style="412"/>
    <col min="3330" max="3330" width="2.7109375" style="412" customWidth="1"/>
    <col min="3331" max="3335" width="5.7109375" style="412" customWidth="1"/>
    <col min="3336" max="3336" width="75.7109375" style="412" customWidth="1"/>
    <col min="3337" max="3341" width="24.7109375" style="412" customWidth="1"/>
    <col min="3342" max="3342" width="2.7109375" style="412" customWidth="1"/>
    <col min="3343" max="3585" width="11.5703125" style="412"/>
    <col min="3586" max="3586" width="2.7109375" style="412" customWidth="1"/>
    <col min="3587" max="3591" width="5.7109375" style="412" customWidth="1"/>
    <col min="3592" max="3592" width="75.7109375" style="412" customWidth="1"/>
    <col min="3593" max="3597" width="24.7109375" style="412" customWidth="1"/>
    <col min="3598" max="3598" width="2.7109375" style="412" customWidth="1"/>
    <col min="3599" max="3841" width="11.5703125" style="412"/>
    <col min="3842" max="3842" width="2.7109375" style="412" customWidth="1"/>
    <col min="3843" max="3847" width="5.7109375" style="412" customWidth="1"/>
    <col min="3848" max="3848" width="75.7109375" style="412" customWidth="1"/>
    <col min="3849" max="3853" width="24.7109375" style="412" customWidth="1"/>
    <col min="3854" max="3854" width="2.7109375" style="412" customWidth="1"/>
    <col min="3855" max="4097" width="11.5703125" style="412"/>
    <col min="4098" max="4098" width="2.7109375" style="412" customWidth="1"/>
    <col min="4099" max="4103" width="5.7109375" style="412" customWidth="1"/>
    <col min="4104" max="4104" width="75.7109375" style="412" customWidth="1"/>
    <col min="4105" max="4109" width="24.7109375" style="412" customWidth="1"/>
    <col min="4110" max="4110" width="2.7109375" style="412" customWidth="1"/>
    <col min="4111" max="4353" width="11.5703125" style="412"/>
    <col min="4354" max="4354" width="2.7109375" style="412" customWidth="1"/>
    <col min="4355" max="4359" width="5.7109375" style="412" customWidth="1"/>
    <col min="4360" max="4360" width="75.7109375" style="412" customWidth="1"/>
    <col min="4361" max="4365" width="24.7109375" style="412" customWidth="1"/>
    <col min="4366" max="4366" width="2.7109375" style="412" customWidth="1"/>
    <col min="4367" max="4609" width="11.5703125" style="412"/>
    <col min="4610" max="4610" width="2.7109375" style="412" customWidth="1"/>
    <col min="4611" max="4615" width="5.7109375" style="412" customWidth="1"/>
    <col min="4616" max="4616" width="75.7109375" style="412" customWidth="1"/>
    <col min="4617" max="4621" width="24.7109375" style="412" customWidth="1"/>
    <col min="4622" max="4622" width="2.7109375" style="412" customWidth="1"/>
    <col min="4623" max="4865" width="11.5703125" style="412"/>
    <col min="4866" max="4866" width="2.7109375" style="412" customWidth="1"/>
    <col min="4867" max="4871" width="5.7109375" style="412" customWidth="1"/>
    <col min="4872" max="4872" width="75.7109375" style="412" customWidth="1"/>
    <col min="4873" max="4877" width="24.7109375" style="412" customWidth="1"/>
    <col min="4878" max="4878" width="2.7109375" style="412" customWidth="1"/>
    <col min="4879" max="5121" width="11.5703125" style="412"/>
    <col min="5122" max="5122" width="2.7109375" style="412" customWidth="1"/>
    <col min="5123" max="5127" width="5.7109375" style="412" customWidth="1"/>
    <col min="5128" max="5128" width="75.7109375" style="412" customWidth="1"/>
    <col min="5129" max="5133" width="24.7109375" style="412" customWidth="1"/>
    <col min="5134" max="5134" width="2.7109375" style="412" customWidth="1"/>
    <col min="5135" max="5377" width="11.5703125" style="412"/>
    <col min="5378" max="5378" width="2.7109375" style="412" customWidth="1"/>
    <col min="5379" max="5383" width="5.7109375" style="412" customWidth="1"/>
    <col min="5384" max="5384" width="75.7109375" style="412" customWidth="1"/>
    <col min="5385" max="5389" width="24.7109375" style="412" customWidth="1"/>
    <col min="5390" max="5390" width="2.7109375" style="412" customWidth="1"/>
    <col min="5391" max="5633" width="11.5703125" style="412"/>
    <col min="5634" max="5634" width="2.7109375" style="412" customWidth="1"/>
    <col min="5635" max="5639" width="5.7109375" style="412" customWidth="1"/>
    <col min="5640" max="5640" width="75.7109375" style="412" customWidth="1"/>
    <col min="5641" max="5645" width="24.7109375" style="412" customWidth="1"/>
    <col min="5646" max="5646" width="2.7109375" style="412" customWidth="1"/>
    <col min="5647" max="5889" width="11.5703125" style="412"/>
    <col min="5890" max="5890" width="2.7109375" style="412" customWidth="1"/>
    <col min="5891" max="5895" width="5.7109375" style="412" customWidth="1"/>
    <col min="5896" max="5896" width="75.7109375" style="412" customWidth="1"/>
    <col min="5897" max="5901" width="24.7109375" style="412" customWidth="1"/>
    <col min="5902" max="5902" width="2.7109375" style="412" customWidth="1"/>
    <col min="5903" max="6145" width="11.5703125" style="412"/>
    <col min="6146" max="6146" width="2.7109375" style="412" customWidth="1"/>
    <col min="6147" max="6151" width="5.7109375" style="412" customWidth="1"/>
    <col min="6152" max="6152" width="75.7109375" style="412" customWidth="1"/>
    <col min="6153" max="6157" width="24.7109375" style="412" customWidth="1"/>
    <col min="6158" max="6158" width="2.7109375" style="412" customWidth="1"/>
    <col min="6159" max="6401" width="11.5703125" style="412"/>
    <col min="6402" max="6402" width="2.7109375" style="412" customWidth="1"/>
    <col min="6403" max="6407" width="5.7109375" style="412" customWidth="1"/>
    <col min="6408" max="6408" width="75.7109375" style="412" customWidth="1"/>
    <col min="6409" max="6413" width="24.7109375" style="412" customWidth="1"/>
    <col min="6414" max="6414" width="2.7109375" style="412" customWidth="1"/>
    <col min="6415" max="6657" width="11.5703125" style="412"/>
    <col min="6658" max="6658" width="2.7109375" style="412" customWidth="1"/>
    <col min="6659" max="6663" width="5.7109375" style="412" customWidth="1"/>
    <col min="6664" max="6664" width="75.7109375" style="412" customWidth="1"/>
    <col min="6665" max="6669" width="24.7109375" style="412" customWidth="1"/>
    <col min="6670" max="6670" width="2.7109375" style="412" customWidth="1"/>
    <col min="6671" max="6913" width="11.5703125" style="412"/>
    <col min="6914" max="6914" width="2.7109375" style="412" customWidth="1"/>
    <col min="6915" max="6919" width="5.7109375" style="412" customWidth="1"/>
    <col min="6920" max="6920" width="75.7109375" style="412" customWidth="1"/>
    <col min="6921" max="6925" width="24.7109375" style="412" customWidth="1"/>
    <col min="6926" max="6926" width="2.7109375" style="412" customWidth="1"/>
    <col min="6927" max="7169" width="11.5703125" style="412"/>
    <col min="7170" max="7170" width="2.7109375" style="412" customWidth="1"/>
    <col min="7171" max="7175" width="5.7109375" style="412" customWidth="1"/>
    <col min="7176" max="7176" width="75.7109375" style="412" customWidth="1"/>
    <col min="7177" max="7181" width="24.7109375" style="412" customWidth="1"/>
    <col min="7182" max="7182" width="2.7109375" style="412" customWidth="1"/>
    <col min="7183" max="7425" width="11.5703125" style="412"/>
    <col min="7426" max="7426" width="2.7109375" style="412" customWidth="1"/>
    <col min="7427" max="7431" width="5.7109375" style="412" customWidth="1"/>
    <col min="7432" max="7432" width="75.7109375" style="412" customWidth="1"/>
    <col min="7433" max="7437" width="24.7109375" style="412" customWidth="1"/>
    <col min="7438" max="7438" width="2.7109375" style="412" customWidth="1"/>
    <col min="7439" max="7681" width="11.5703125" style="412"/>
    <col min="7682" max="7682" width="2.7109375" style="412" customWidth="1"/>
    <col min="7683" max="7687" width="5.7109375" style="412" customWidth="1"/>
    <col min="7688" max="7688" width="75.7109375" style="412" customWidth="1"/>
    <col min="7689" max="7693" width="24.7109375" style="412" customWidth="1"/>
    <col min="7694" max="7694" width="2.7109375" style="412" customWidth="1"/>
    <col min="7695" max="7937" width="11.5703125" style="412"/>
    <col min="7938" max="7938" width="2.7109375" style="412" customWidth="1"/>
    <col min="7939" max="7943" width="5.7109375" style="412" customWidth="1"/>
    <col min="7944" max="7944" width="75.7109375" style="412" customWidth="1"/>
    <col min="7945" max="7949" width="24.7109375" style="412" customWidth="1"/>
    <col min="7950" max="7950" width="2.7109375" style="412" customWidth="1"/>
    <col min="7951" max="8193" width="11.5703125" style="412"/>
    <col min="8194" max="8194" width="2.7109375" style="412" customWidth="1"/>
    <col min="8195" max="8199" width="5.7109375" style="412" customWidth="1"/>
    <col min="8200" max="8200" width="75.7109375" style="412" customWidth="1"/>
    <col min="8201" max="8205" width="24.7109375" style="412" customWidth="1"/>
    <col min="8206" max="8206" width="2.7109375" style="412" customWidth="1"/>
    <col min="8207" max="8449" width="11.5703125" style="412"/>
    <col min="8450" max="8450" width="2.7109375" style="412" customWidth="1"/>
    <col min="8451" max="8455" width="5.7109375" style="412" customWidth="1"/>
    <col min="8456" max="8456" width="75.7109375" style="412" customWidth="1"/>
    <col min="8457" max="8461" width="24.7109375" style="412" customWidth="1"/>
    <col min="8462" max="8462" width="2.7109375" style="412" customWidth="1"/>
    <col min="8463" max="8705" width="11.5703125" style="412"/>
    <col min="8706" max="8706" width="2.7109375" style="412" customWidth="1"/>
    <col min="8707" max="8711" width="5.7109375" style="412" customWidth="1"/>
    <col min="8712" max="8712" width="75.7109375" style="412" customWidth="1"/>
    <col min="8713" max="8717" width="24.7109375" style="412" customWidth="1"/>
    <col min="8718" max="8718" width="2.7109375" style="412" customWidth="1"/>
    <col min="8719" max="8961" width="11.5703125" style="412"/>
    <col min="8962" max="8962" width="2.7109375" style="412" customWidth="1"/>
    <col min="8963" max="8967" width="5.7109375" style="412" customWidth="1"/>
    <col min="8968" max="8968" width="75.7109375" style="412" customWidth="1"/>
    <col min="8969" max="8973" width="24.7109375" style="412" customWidth="1"/>
    <col min="8974" max="8974" width="2.7109375" style="412" customWidth="1"/>
    <col min="8975" max="9217" width="11.5703125" style="412"/>
    <col min="9218" max="9218" width="2.7109375" style="412" customWidth="1"/>
    <col min="9219" max="9223" width="5.7109375" style="412" customWidth="1"/>
    <col min="9224" max="9224" width="75.7109375" style="412" customWidth="1"/>
    <col min="9225" max="9229" width="24.7109375" style="412" customWidth="1"/>
    <col min="9230" max="9230" width="2.7109375" style="412" customWidth="1"/>
    <col min="9231" max="9473" width="11.5703125" style="412"/>
    <col min="9474" max="9474" width="2.7109375" style="412" customWidth="1"/>
    <col min="9475" max="9479" width="5.7109375" style="412" customWidth="1"/>
    <col min="9480" max="9480" width="75.7109375" style="412" customWidth="1"/>
    <col min="9481" max="9485" width="24.7109375" style="412" customWidth="1"/>
    <col min="9486" max="9486" width="2.7109375" style="412" customWidth="1"/>
    <col min="9487" max="9729" width="11.5703125" style="412"/>
    <col min="9730" max="9730" width="2.7109375" style="412" customWidth="1"/>
    <col min="9731" max="9735" width="5.7109375" style="412" customWidth="1"/>
    <col min="9736" max="9736" width="75.7109375" style="412" customWidth="1"/>
    <col min="9737" max="9741" width="24.7109375" style="412" customWidth="1"/>
    <col min="9742" max="9742" width="2.7109375" style="412" customWidth="1"/>
    <col min="9743" max="9985" width="11.5703125" style="412"/>
    <col min="9986" max="9986" width="2.7109375" style="412" customWidth="1"/>
    <col min="9987" max="9991" width="5.7109375" style="412" customWidth="1"/>
    <col min="9992" max="9992" width="75.7109375" style="412" customWidth="1"/>
    <col min="9993" max="9997" width="24.7109375" style="412" customWidth="1"/>
    <col min="9998" max="9998" width="2.7109375" style="412" customWidth="1"/>
    <col min="9999" max="10241" width="11.5703125" style="412"/>
    <col min="10242" max="10242" width="2.7109375" style="412" customWidth="1"/>
    <col min="10243" max="10247" width="5.7109375" style="412" customWidth="1"/>
    <col min="10248" max="10248" width="75.7109375" style="412" customWidth="1"/>
    <col min="10249" max="10253" width="24.7109375" style="412" customWidth="1"/>
    <col min="10254" max="10254" width="2.7109375" style="412" customWidth="1"/>
    <col min="10255" max="10497" width="11.5703125" style="412"/>
    <col min="10498" max="10498" width="2.7109375" style="412" customWidth="1"/>
    <col min="10499" max="10503" width="5.7109375" style="412" customWidth="1"/>
    <col min="10504" max="10504" width="75.7109375" style="412" customWidth="1"/>
    <col min="10505" max="10509" width="24.7109375" style="412" customWidth="1"/>
    <col min="10510" max="10510" width="2.7109375" style="412" customWidth="1"/>
    <col min="10511" max="10753" width="11.5703125" style="412"/>
    <col min="10754" max="10754" width="2.7109375" style="412" customWidth="1"/>
    <col min="10755" max="10759" width="5.7109375" style="412" customWidth="1"/>
    <col min="10760" max="10760" width="75.7109375" style="412" customWidth="1"/>
    <col min="10761" max="10765" width="24.7109375" style="412" customWidth="1"/>
    <col min="10766" max="10766" width="2.7109375" style="412" customWidth="1"/>
    <col min="10767" max="11009" width="11.5703125" style="412"/>
    <col min="11010" max="11010" width="2.7109375" style="412" customWidth="1"/>
    <col min="11011" max="11015" width="5.7109375" style="412" customWidth="1"/>
    <col min="11016" max="11016" width="75.7109375" style="412" customWidth="1"/>
    <col min="11017" max="11021" width="24.7109375" style="412" customWidth="1"/>
    <col min="11022" max="11022" width="2.7109375" style="412" customWidth="1"/>
    <col min="11023" max="11265" width="11.5703125" style="412"/>
    <col min="11266" max="11266" width="2.7109375" style="412" customWidth="1"/>
    <col min="11267" max="11271" width="5.7109375" style="412" customWidth="1"/>
    <col min="11272" max="11272" width="75.7109375" style="412" customWidth="1"/>
    <col min="11273" max="11277" width="24.7109375" style="412" customWidth="1"/>
    <col min="11278" max="11278" width="2.7109375" style="412" customWidth="1"/>
    <col min="11279" max="11521" width="11.5703125" style="412"/>
    <col min="11522" max="11522" width="2.7109375" style="412" customWidth="1"/>
    <col min="11523" max="11527" width="5.7109375" style="412" customWidth="1"/>
    <col min="11528" max="11528" width="75.7109375" style="412" customWidth="1"/>
    <col min="11529" max="11533" width="24.7109375" style="412" customWidth="1"/>
    <col min="11534" max="11534" width="2.7109375" style="412" customWidth="1"/>
    <col min="11535" max="11777" width="11.5703125" style="412"/>
    <col min="11778" max="11778" width="2.7109375" style="412" customWidth="1"/>
    <col min="11779" max="11783" width="5.7109375" style="412" customWidth="1"/>
    <col min="11784" max="11784" width="75.7109375" style="412" customWidth="1"/>
    <col min="11785" max="11789" width="24.7109375" style="412" customWidth="1"/>
    <col min="11790" max="11790" width="2.7109375" style="412" customWidth="1"/>
    <col min="11791" max="12033" width="11.5703125" style="412"/>
    <col min="12034" max="12034" width="2.7109375" style="412" customWidth="1"/>
    <col min="12035" max="12039" width="5.7109375" style="412" customWidth="1"/>
    <col min="12040" max="12040" width="75.7109375" style="412" customWidth="1"/>
    <col min="12041" max="12045" width="24.7109375" style="412" customWidth="1"/>
    <col min="12046" max="12046" width="2.7109375" style="412" customWidth="1"/>
    <col min="12047" max="12289" width="11.5703125" style="412"/>
    <col min="12290" max="12290" width="2.7109375" style="412" customWidth="1"/>
    <col min="12291" max="12295" width="5.7109375" style="412" customWidth="1"/>
    <col min="12296" max="12296" width="75.7109375" style="412" customWidth="1"/>
    <col min="12297" max="12301" width="24.7109375" style="412" customWidth="1"/>
    <col min="12302" max="12302" width="2.7109375" style="412" customWidth="1"/>
    <col min="12303" max="12545" width="11.5703125" style="412"/>
    <col min="12546" max="12546" width="2.7109375" style="412" customWidth="1"/>
    <col min="12547" max="12551" width="5.7109375" style="412" customWidth="1"/>
    <col min="12552" max="12552" width="75.7109375" style="412" customWidth="1"/>
    <col min="12553" max="12557" width="24.7109375" style="412" customWidth="1"/>
    <col min="12558" max="12558" width="2.7109375" style="412" customWidth="1"/>
    <col min="12559" max="12801" width="11.5703125" style="412"/>
    <col min="12802" max="12802" width="2.7109375" style="412" customWidth="1"/>
    <col min="12803" max="12807" width="5.7109375" style="412" customWidth="1"/>
    <col min="12808" max="12808" width="75.7109375" style="412" customWidth="1"/>
    <col min="12809" max="12813" width="24.7109375" style="412" customWidth="1"/>
    <col min="12814" max="12814" width="2.7109375" style="412" customWidth="1"/>
    <col min="12815" max="13057" width="11.5703125" style="412"/>
    <col min="13058" max="13058" width="2.7109375" style="412" customWidth="1"/>
    <col min="13059" max="13063" width="5.7109375" style="412" customWidth="1"/>
    <col min="13064" max="13064" width="75.7109375" style="412" customWidth="1"/>
    <col min="13065" max="13069" width="24.7109375" style="412" customWidth="1"/>
    <col min="13070" max="13070" width="2.7109375" style="412" customWidth="1"/>
    <col min="13071" max="13313" width="11.5703125" style="412"/>
    <col min="13314" max="13314" width="2.7109375" style="412" customWidth="1"/>
    <col min="13315" max="13319" width="5.7109375" style="412" customWidth="1"/>
    <col min="13320" max="13320" width="75.7109375" style="412" customWidth="1"/>
    <col min="13321" max="13325" width="24.7109375" style="412" customWidth="1"/>
    <col min="13326" max="13326" width="2.7109375" style="412" customWidth="1"/>
    <col min="13327" max="13569" width="11.5703125" style="412"/>
    <col min="13570" max="13570" width="2.7109375" style="412" customWidth="1"/>
    <col min="13571" max="13575" width="5.7109375" style="412" customWidth="1"/>
    <col min="13576" max="13576" width="75.7109375" style="412" customWidth="1"/>
    <col min="13577" max="13581" width="24.7109375" style="412" customWidth="1"/>
    <col min="13582" max="13582" width="2.7109375" style="412" customWidth="1"/>
    <col min="13583" max="13825" width="11.5703125" style="412"/>
    <col min="13826" max="13826" width="2.7109375" style="412" customWidth="1"/>
    <col min="13827" max="13831" width="5.7109375" style="412" customWidth="1"/>
    <col min="13832" max="13832" width="75.7109375" style="412" customWidth="1"/>
    <col min="13833" max="13837" width="24.7109375" style="412" customWidth="1"/>
    <col min="13838" max="13838" width="2.7109375" style="412" customWidth="1"/>
    <col min="13839" max="14081" width="11.5703125" style="412"/>
    <col min="14082" max="14082" width="2.7109375" style="412" customWidth="1"/>
    <col min="14083" max="14087" width="5.7109375" style="412" customWidth="1"/>
    <col min="14088" max="14088" width="75.7109375" style="412" customWidth="1"/>
    <col min="14089" max="14093" width="24.7109375" style="412" customWidth="1"/>
    <col min="14094" max="14094" width="2.7109375" style="412" customWidth="1"/>
    <col min="14095" max="14337" width="11.5703125" style="412"/>
    <col min="14338" max="14338" width="2.7109375" style="412" customWidth="1"/>
    <col min="14339" max="14343" width="5.7109375" style="412" customWidth="1"/>
    <col min="14344" max="14344" width="75.7109375" style="412" customWidth="1"/>
    <col min="14345" max="14349" width="24.7109375" style="412" customWidth="1"/>
    <col min="14350" max="14350" width="2.7109375" style="412" customWidth="1"/>
    <col min="14351" max="14593" width="11.5703125" style="412"/>
    <col min="14594" max="14594" width="2.7109375" style="412" customWidth="1"/>
    <col min="14595" max="14599" width="5.7109375" style="412" customWidth="1"/>
    <col min="14600" max="14600" width="75.7109375" style="412" customWidth="1"/>
    <col min="14601" max="14605" width="24.7109375" style="412" customWidth="1"/>
    <col min="14606" max="14606" width="2.7109375" style="412" customWidth="1"/>
    <col min="14607" max="14849" width="11.5703125" style="412"/>
    <col min="14850" max="14850" width="2.7109375" style="412" customWidth="1"/>
    <col min="14851" max="14855" width="5.7109375" style="412" customWidth="1"/>
    <col min="14856" max="14856" width="75.7109375" style="412" customWidth="1"/>
    <col min="14857" max="14861" width="24.7109375" style="412" customWidth="1"/>
    <col min="14862" max="14862" width="2.7109375" style="412" customWidth="1"/>
    <col min="14863" max="15105" width="11.5703125" style="412"/>
    <col min="15106" max="15106" width="2.7109375" style="412" customWidth="1"/>
    <col min="15107" max="15111" width="5.7109375" style="412" customWidth="1"/>
    <col min="15112" max="15112" width="75.7109375" style="412" customWidth="1"/>
    <col min="15113" max="15117" width="24.7109375" style="412" customWidth="1"/>
    <col min="15118" max="15118" width="2.7109375" style="412" customWidth="1"/>
    <col min="15119" max="15361" width="11.5703125" style="412"/>
    <col min="15362" max="15362" width="2.7109375" style="412" customWidth="1"/>
    <col min="15363" max="15367" width="5.7109375" style="412" customWidth="1"/>
    <col min="15368" max="15368" width="75.7109375" style="412" customWidth="1"/>
    <col min="15369" max="15373" width="24.7109375" style="412" customWidth="1"/>
    <col min="15374" max="15374" width="2.7109375" style="412" customWidth="1"/>
    <col min="15375" max="15617" width="11.5703125" style="412"/>
    <col min="15618" max="15618" width="2.7109375" style="412" customWidth="1"/>
    <col min="15619" max="15623" width="5.7109375" style="412" customWidth="1"/>
    <col min="15624" max="15624" width="75.7109375" style="412" customWidth="1"/>
    <col min="15625" max="15629" width="24.7109375" style="412" customWidth="1"/>
    <col min="15630" max="15630" width="2.7109375" style="412" customWidth="1"/>
    <col min="15631" max="15873" width="11.5703125" style="412"/>
    <col min="15874" max="15874" width="2.7109375" style="412" customWidth="1"/>
    <col min="15875" max="15879" width="5.7109375" style="412" customWidth="1"/>
    <col min="15880" max="15880" width="75.7109375" style="412" customWidth="1"/>
    <col min="15881" max="15885" width="24.7109375" style="412" customWidth="1"/>
    <col min="15886" max="15886" width="2.7109375" style="412" customWidth="1"/>
    <col min="15887" max="16129" width="11.5703125" style="412"/>
    <col min="16130" max="16130" width="2.7109375" style="412" customWidth="1"/>
    <col min="16131" max="16135" width="5.7109375" style="412" customWidth="1"/>
    <col min="16136" max="16136" width="75.7109375" style="412" customWidth="1"/>
    <col min="16137" max="16141" width="24.7109375" style="412" customWidth="1"/>
    <col min="16142" max="16142" width="2.7109375" style="412" customWidth="1"/>
    <col min="16143" max="16384" width="11.5703125" style="412"/>
  </cols>
  <sheetData>
    <row r="1" spans="2:13" ht="13.5" customHeight="1"/>
    <row r="2" spans="2:13" ht="13.5" customHeight="1"/>
    <row r="3" spans="2:13" ht="13.5" customHeight="1"/>
    <row r="4" spans="2:13" ht="13.5" customHeight="1"/>
    <row r="5" spans="2:13" ht="13.5" customHeight="1"/>
    <row r="6" spans="2:13" ht="31.5" customHeight="1">
      <c r="B6" s="1637" t="s">
        <v>1222</v>
      </c>
      <c r="C6" s="1638"/>
      <c r="D6" s="1638"/>
      <c r="E6" s="1638"/>
      <c r="F6" s="1638"/>
      <c r="G6" s="1639"/>
      <c r="H6" s="1639"/>
      <c r="I6" s="1639"/>
      <c r="J6" s="1639"/>
      <c r="K6" s="1639"/>
      <c r="L6" s="1639"/>
      <c r="M6" s="1640"/>
    </row>
    <row r="7" spans="2:13">
      <c r="B7" s="82"/>
      <c r="C7" s="84"/>
      <c r="D7" s="84"/>
      <c r="E7" s="84"/>
      <c r="F7" s="84"/>
      <c r="G7" s="1446" t="s">
        <v>107</v>
      </c>
      <c r="H7" s="1446"/>
      <c r="I7" s="1446"/>
      <c r="J7" s="1446"/>
      <c r="K7" s="1446"/>
      <c r="L7" s="1446"/>
      <c r="M7" s="83"/>
    </row>
    <row r="8" spans="2:13">
      <c r="B8" s="131"/>
      <c r="C8" s="94"/>
      <c r="D8" s="94"/>
      <c r="E8" s="94"/>
      <c r="F8" s="94"/>
      <c r="G8" s="132"/>
      <c r="H8" s="84"/>
      <c r="I8" s="85"/>
      <c r="J8" s="85"/>
      <c r="K8" s="85"/>
      <c r="L8" s="84"/>
      <c r="M8" s="83"/>
    </row>
    <row r="9" spans="2:13">
      <c r="B9" s="539"/>
      <c r="C9" s="94"/>
      <c r="D9" s="94"/>
      <c r="E9" s="94"/>
      <c r="F9" s="94"/>
      <c r="G9" s="132"/>
      <c r="H9" s="84"/>
      <c r="I9" s="97"/>
      <c r="J9" s="97"/>
      <c r="K9" s="97"/>
      <c r="M9" s="98" t="s">
        <v>1194</v>
      </c>
    </row>
    <row r="10" spans="2:13" ht="8.25" customHeight="1">
      <c r="B10" s="423"/>
      <c r="C10" s="87"/>
      <c r="D10" s="87"/>
      <c r="E10" s="87"/>
      <c r="F10" s="87"/>
      <c r="G10" s="488"/>
      <c r="H10" s="87"/>
      <c r="I10" s="87"/>
      <c r="J10" s="87"/>
      <c r="K10" s="87"/>
      <c r="L10" s="87"/>
      <c r="M10" s="424"/>
    </row>
    <row r="11" spans="2:13" ht="39.75" customHeight="1">
      <c r="B11" s="1641" t="s">
        <v>90</v>
      </c>
      <c r="C11" s="1602"/>
      <c r="D11" s="1602"/>
      <c r="E11" s="1602"/>
      <c r="F11" s="1603"/>
      <c r="G11" s="1607" t="s">
        <v>101</v>
      </c>
      <c r="H11" s="1645" t="s">
        <v>102</v>
      </c>
      <c r="I11" s="1646"/>
      <c r="J11" s="1646"/>
      <c r="K11" s="1646"/>
      <c r="L11" s="1647"/>
      <c r="M11" s="1648" t="s">
        <v>1330</v>
      </c>
    </row>
    <row r="12" spans="2:13" ht="54.75" customHeight="1">
      <c r="B12" s="1642"/>
      <c r="C12" s="1643"/>
      <c r="D12" s="1643"/>
      <c r="E12" s="1643"/>
      <c r="F12" s="1644"/>
      <c r="G12" s="1608"/>
      <c r="H12" s="90" t="s">
        <v>103</v>
      </c>
      <c r="I12" s="90" t="s">
        <v>104</v>
      </c>
      <c r="J12" s="90" t="s">
        <v>105</v>
      </c>
      <c r="K12" s="90" t="s">
        <v>106</v>
      </c>
      <c r="L12" s="90" t="s">
        <v>1329</v>
      </c>
      <c r="M12" s="1649"/>
    </row>
    <row r="13" spans="2:13" hidden="1">
      <c r="B13" s="80"/>
      <c r="C13" s="80"/>
      <c r="D13" s="80"/>
      <c r="E13" s="80"/>
      <c r="F13" s="80"/>
      <c r="G13" s="447"/>
      <c r="H13" s="102" t="s">
        <v>96</v>
      </c>
      <c r="I13" s="103" t="s">
        <v>97</v>
      </c>
      <c r="J13" s="102" t="s">
        <v>98</v>
      </c>
      <c r="K13" s="102"/>
      <c r="L13" s="104" t="s">
        <v>99</v>
      </c>
      <c r="M13" s="102" t="s">
        <v>100</v>
      </c>
    </row>
    <row r="14" spans="2:13">
      <c r="H14" s="540"/>
      <c r="I14" s="540"/>
      <c r="J14" s="540"/>
      <c r="K14" s="540"/>
      <c r="L14" s="540"/>
      <c r="M14" s="540"/>
    </row>
    <row r="15" spans="2:13">
      <c r="H15" s="540"/>
      <c r="I15" s="540"/>
      <c r="J15" s="540"/>
      <c r="K15" s="540"/>
      <c r="L15" s="540"/>
      <c r="M15" s="540"/>
    </row>
    <row r="16" spans="2:13">
      <c r="H16" s="540"/>
      <c r="I16" s="540"/>
      <c r="J16" s="540"/>
      <c r="K16" s="540"/>
      <c r="L16" s="540"/>
      <c r="M16" s="540"/>
    </row>
    <row r="17" spans="7:13">
      <c r="H17" s="540"/>
      <c r="I17" s="540"/>
      <c r="J17" s="540"/>
      <c r="K17" s="540"/>
      <c r="L17" s="540"/>
      <c r="M17" s="540"/>
    </row>
    <row r="18" spans="7:13">
      <c r="G18" s="2163" t="s">
        <v>7582</v>
      </c>
      <c r="H18" s="540"/>
      <c r="I18" s="540"/>
      <c r="J18" s="540"/>
      <c r="K18" s="540"/>
      <c r="L18" s="540"/>
      <c r="M18" s="540"/>
    </row>
    <row r="19" spans="7:13">
      <c r="H19" s="540"/>
      <c r="I19" s="540"/>
      <c r="J19" s="540"/>
      <c r="K19" s="540"/>
      <c r="L19" s="540"/>
      <c r="M19" s="540"/>
    </row>
    <row r="20" spans="7:13">
      <c r="H20" s="540"/>
      <c r="I20" s="540"/>
      <c r="J20" s="540"/>
      <c r="K20" s="540"/>
      <c r="L20" s="540"/>
      <c r="M20" s="540"/>
    </row>
    <row r="21" spans="7:13">
      <c r="H21" s="540"/>
      <c r="I21" s="540"/>
      <c r="J21" s="540"/>
      <c r="K21" s="540"/>
      <c r="L21" s="540"/>
      <c r="M21" s="540"/>
    </row>
    <row r="22" spans="7:13">
      <c r="H22" s="540"/>
      <c r="I22" s="540"/>
      <c r="J22" s="540"/>
      <c r="K22" s="540"/>
      <c r="L22" s="540"/>
      <c r="M22" s="540"/>
    </row>
    <row r="23" spans="7:13">
      <c r="H23" s="540"/>
      <c r="I23" s="540"/>
      <c r="J23" s="540"/>
      <c r="K23" s="540"/>
      <c r="L23" s="540"/>
      <c r="M23" s="540"/>
    </row>
    <row r="24" spans="7:13">
      <c r="H24" s="540"/>
      <c r="I24" s="540"/>
      <c r="J24" s="540"/>
      <c r="K24" s="540"/>
      <c r="L24" s="540"/>
      <c r="M24" s="540"/>
    </row>
    <row r="25" spans="7:13">
      <c r="H25" s="540"/>
      <c r="I25" s="540"/>
      <c r="J25" s="540"/>
      <c r="K25" s="540"/>
      <c r="L25" s="540"/>
      <c r="M25" s="540"/>
    </row>
    <row r="26" spans="7:13">
      <c r="H26" s="540"/>
      <c r="I26" s="540"/>
      <c r="J26" s="540"/>
      <c r="K26" s="540"/>
      <c r="L26" s="540"/>
      <c r="M26" s="540"/>
    </row>
    <row r="27" spans="7:13">
      <c r="H27" s="540"/>
      <c r="I27" s="540"/>
      <c r="J27" s="540"/>
      <c r="K27" s="540"/>
      <c r="L27" s="540"/>
      <c r="M27" s="540"/>
    </row>
    <row r="28" spans="7:13">
      <c r="H28" s="540"/>
      <c r="I28" s="540"/>
      <c r="J28" s="540"/>
      <c r="K28" s="540"/>
      <c r="L28" s="540"/>
      <c r="M28" s="540"/>
    </row>
    <row r="29" spans="7:13">
      <c r="H29" s="540"/>
      <c r="I29" s="540"/>
      <c r="J29" s="540"/>
      <c r="K29" s="540"/>
      <c r="L29" s="540"/>
      <c r="M29" s="540"/>
    </row>
    <row r="30" spans="7:13">
      <c r="H30" s="540"/>
      <c r="I30" s="540"/>
      <c r="J30" s="540"/>
      <c r="K30" s="540"/>
      <c r="L30" s="540"/>
      <c r="M30" s="540"/>
    </row>
    <row r="31" spans="7:13">
      <c r="H31" s="540"/>
      <c r="I31" s="540"/>
      <c r="J31" s="540"/>
      <c r="K31" s="540"/>
      <c r="L31" s="540"/>
      <c r="M31" s="540"/>
    </row>
    <row r="32" spans="7:13">
      <c r="H32" s="540"/>
      <c r="I32" s="540"/>
      <c r="J32" s="540"/>
      <c r="K32" s="540"/>
      <c r="L32" s="540"/>
      <c r="M32" s="540"/>
    </row>
    <row r="33" spans="8:13">
      <c r="H33" s="540"/>
      <c r="I33" s="540"/>
      <c r="J33" s="540"/>
      <c r="K33" s="540"/>
      <c r="L33" s="540"/>
      <c r="M33" s="540"/>
    </row>
    <row r="34" spans="8:13">
      <c r="H34" s="540"/>
      <c r="I34" s="540"/>
      <c r="J34" s="540"/>
      <c r="K34" s="540"/>
      <c r="L34" s="540"/>
      <c r="M34" s="540"/>
    </row>
    <row r="35" spans="8:13">
      <c r="H35" s="540"/>
      <c r="I35" s="540"/>
      <c r="J35" s="540"/>
      <c r="K35" s="540"/>
      <c r="L35" s="540"/>
      <c r="M35" s="540"/>
    </row>
    <row r="36" spans="8:13">
      <c r="H36" s="540"/>
      <c r="I36" s="540"/>
      <c r="J36" s="540"/>
      <c r="K36" s="540"/>
      <c r="L36" s="540"/>
      <c r="M36" s="540"/>
    </row>
    <row r="37" spans="8:13">
      <c r="H37" s="540"/>
      <c r="I37" s="540"/>
      <c r="J37" s="540"/>
      <c r="K37" s="540"/>
      <c r="L37" s="540"/>
      <c r="M37" s="540"/>
    </row>
    <row r="38" spans="8:13">
      <c r="H38" s="540"/>
      <c r="I38" s="540"/>
      <c r="J38" s="540"/>
      <c r="K38" s="540"/>
      <c r="L38" s="540"/>
      <c r="M38" s="540"/>
    </row>
    <row r="39" spans="8:13">
      <c r="H39" s="540"/>
      <c r="I39" s="540"/>
      <c r="J39" s="540"/>
      <c r="K39" s="540"/>
      <c r="L39" s="540"/>
      <c r="M39" s="540"/>
    </row>
    <row r="40" spans="8:13">
      <c r="H40" s="540"/>
      <c r="I40" s="540"/>
      <c r="J40" s="540"/>
      <c r="K40" s="540"/>
      <c r="L40" s="540"/>
      <c r="M40" s="540"/>
    </row>
    <row r="41" spans="8:13">
      <c r="H41" s="540"/>
      <c r="I41" s="540"/>
      <c r="J41" s="540"/>
      <c r="K41" s="540"/>
      <c r="L41" s="540"/>
      <c r="M41" s="540"/>
    </row>
    <row r="42" spans="8:13">
      <c r="H42" s="540"/>
      <c r="I42" s="540"/>
      <c r="J42" s="540"/>
      <c r="K42" s="540"/>
      <c r="L42" s="540"/>
      <c r="M42" s="540"/>
    </row>
    <row r="43" spans="8:13">
      <c r="H43" s="540"/>
      <c r="I43" s="540"/>
      <c r="J43" s="540"/>
      <c r="K43" s="540"/>
      <c r="L43" s="540"/>
      <c r="M43" s="540"/>
    </row>
    <row r="44" spans="8:13">
      <c r="H44" s="540"/>
      <c r="I44" s="540"/>
      <c r="J44" s="540"/>
      <c r="K44" s="540"/>
      <c r="L44" s="540"/>
      <c r="M44" s="540"/>
    </row>
    <row r="45" spans="8:13">
      <c r="H45" s="540"/>
      <c r="I45" s="540"/>
      <c r="J45" s="540"/>
      <c r="K45" s="540"/>
      <c r="L45" s="540"/>
      <c r="M45" s="540"/>
    </row>
    <row r="46" spans="8:13">
      <c r="H46" s="540"/>
      <c r="I46" s="540"/>
      <c r="J46" s="540"/>
      <c r="K46" s="540"/>
      <c r="L46" s="540"/>
      <c r="M46" s="540"/>
    </row>
    <row r="47" spans="8:13">
      <c r="H47" s="540"/>
      <c r="I47" s="540"/>
      <c r="J47" s="540"/>
      <c r="K47" s="540"/>
      <c r="L47" s="540"/>
      <c r="M47" s="540"/>
    </row>
    <row r="48" spans="8:13">
      <c r="H48" s="540"/>
      <c r="I48" s="540"/>
      <c r="J48" s="540"/>
      <c r="K48" s="540"/>
      <c r="L48" s="540"/>
      <c r="M48" s="540"/>
    </row>
    <row r="49" spans="8:13">
      <c r="H49" s="540"/>
      <c r="I49" s="540"/>
      <c r="J49" s="540"/>
      <c r="K49" s="540"/>
      <c r="L49" s="540"/>
      <c r="M49" s="540"/>
    </row>
    <row r="50" spans="8:13">
      <c r="H50" s="540"/>
      <c r="I50" s="540"/>
      <c r="J50" s="540"/>
      <c r="K50" s="540"/>
      <c r="L50" s="540"/>
      <c r="M50" s="540"/>
    </row>
    <row r="51" spans="8:13">
      <c r="H51" s="540"/>
      <c r="I51" s="540"/>
      <c r="J51" s="540"/>
      <c r="K51" s="540"/>
      <c r="L51" s="540"/>
      <c r="M51" s="540"/>
    </row>
    <row r="52" spans="8:13">
      <c r="H52" s="540"/>
      <c r="I52" s="540"/>
      <c r="J52" s="540"/>
      <c r="K52" s="540"/>
      <c r="L52" s="540"/>
      <c r="M52" s="540"/>
    </row>
    <row r="53" spans="8:13">
      <c r="H53" s="540"/>
      <c r="I53" s="540"/>
      <c r="J53" s="540"/>
      <c r="K53" s="540"/>
      <c r="L53" s="540"/>
      <c r="M53" s="540"/>
    </row>
    <row r="54" spans="8:13">
      <c r="H54" s="540"/>
      <c r="I54" s="540"/>
      <c r="J54" s="540"/>
      <c r="K54" s="540"/>
      <c r="L54" s="540"/>
      <c r="M54" s="540"/>
    </row>
    <row r="55" spans="8:13">
      <c r="H55" s="540"/>
      <c r="I55" s="540"/>
      <c r="J55" s="540"/>
      <c r="K55" s="540"/>
      <c r="L55" s="540"/>
      <c r="M55" s="540"/>
    </row>
    <row r="56" spans="8:13">
      <c r="H56" s="540"/>
      <c r="I56" s="540"/>
      <c r="J56" s="540"/>
      <c r="K56" s="540"/>
      <c r="L56" s="540"/>
      <c r="M56" s="540"/>
    </row>
    <row r="57" spans="8:13">
      <c r="H57" s="540"/>
      <c r="I57" s="540"/>
      <c r="J57" s="540"/>
      <c r="K57" s="540"/>
      <c r="L57" s="540"/>
      <c r="M57" s="540"/>
    </row>
    <row r="58" spans="8:13">
      <c r="H58" s="540"/>
      <c r="I58" s="540"/>
      <c r="J58" s="540"/>
      <c r="K58" s="540"/>
      <c r="L58" s="540"/>
      <c r="M58" s="540"/>
    </row>
    <row r="59" spans="8:13">
      <c r="H59" s="540"/>
      <c r="I59" s="540"/>
      <c r="J59" s="540"/>
      <c r="K59" s="540"/>
      <c r="L59" s="540"/>
      <c r="M59" s="540"/>
    </row>
    <row r="60" spans="8:13">
      <c r="H60" s="540"/>
      <c r="I60" s="540"/>
      <c r="J60" s="540"/>
      <c r="K60" s="540"/>
      <c r="L60" s="540"/>
      <c r="M60" s="540"/>
    </row>
    <row r="61" spans="8:13">
      <c r="H61" s="540"/>
      <c r="I61" s="540"/>
      <c r="J61" s="540"/>
      <c r="K61" s="540"/>
      <c r="L61" s="540"/>
      <c r="M61" s="540"/>
    </row>
    <row r="62" spans="8:13">
      <c r="H62" s="540"/>
      <c r="I62" s="540"/>
      <c r="J62" s="540"/>
      <c r="K62" s="540"/>
      <c r="L62" s="540"/>
      <c r="M62" s="540"/>
    </row>
    <row r="63" spans="8:13">
      <c r="H63" s="540"/>
      <c r="I63" s="540"/>
      <c r="J63" s="540"/>
      <c r="K63" s="540"/>
      <c r="L63" s="540"/>
      <c r="M63" s="540"/>
    </row>
    <row r="64" spans="8:13">
      <c r="H64" s="540"/>
      <c r="I64" s="540"/>
      <c r="J64" s="540"/>
      <c r="K64" s="540"/>
      <c r="L64" s="540"/>
      <c r="M64" s="540"/>
    </row>
    <row r="65" spans="8:13">
      <c r="H65" s="540"/>
      <c r="I65" s="540"/>
      <c r="J65" s="540"/>
      <c r="K65" s="540"/>
      <c r="L65" s="540"/>
      <c r="M65" s="540"/>
    </row>
    <row r="66" spans="8:13">
      <c r="H66" s="540"/>
      <c r="I66" s="540"/>
      <c r="J66" s="540"/>
      <c r="K66" s="540"/>
      <c r="L66" s="540"/>
      <c r="M66" s="540"/>
    </row>
    <row r="67" spans="8:13">
      <c r="H67" s="540"/>
      <c r="I67" s="540"/>
      <c r="J67" s="540"/>
      <c r="K67" s="540"/>
      <c r="L67" s="540"/>
      <c r="M67" s="540"/>
    </row>
    <row r="68" spans="8:13">
      <c r="H68" s="540"/>
      <c r="I68" s="540"/>
      <c r="J68" s="540"/>
      <c r="K68" s="540"/>
      <c r="L68" s="540"/>
      <c r="M68" s="540"/>
    </row>
    <row r="69" spans="8:13">
      <c r="H69" s="540"/>
      <c r="I69" s="540"/>
      <c r="J69" s="540"/>
      <c r="K69" s="540"/>
      <c r="L69" s="540"/>
      <c r="M69" s="540"/>
    </row>
    <row r="70" spans="8:13">
      <c r="H70" s="540"/>
      <c r="I70" s="540"/>
      <c r="J70" s="540"/>
      <c r="K70" s="540"/>
      <c r="L70" s="540"/>
      <c r="M70" s="540"/>
    </row>
    <row r="71" spans="8:13">
      <c r="H71" s="540"/>
      <c r="I71" s="540"/>
      <c r="J71" s="540"/>
      <c r="K71" s="540"/>
      <c r="L71" s="540"/>
      <c r="M71" s="540"/>
    </row>
    <row r="72" spans="8:13">
      <c r="H72" s="540"/>
      <c r="I72" s="540"/>
      <c r="J72" s="540"/>
      <c r="K72" s="540"/>
      <c r="L72" s="540"/>
      <c r="M72" s="540"/>
    </row>
    <row r="73" spans="8:13">
      <c r="H73" s="540"/>
      <c r="I73" s="540"/>
      <c r="J73" s="540"/>
      <c r="K73" s="540"/>
      <c r="L73" s="540"/>
      <c r="M73" s="540"/>
    </row>
    <row r="74" spans="8:13">
      <c r="H74" s="540"/>
      <c r="I74" s="540"/>
      <c r="J74" s="540"/>
      <c r="K74" s="540"/>
      <c r="L74" s="540"/>
      <c r="M74" s="540"/>
    </row>
    <row r="75" spans="8:13">
      <c r="H75" s="540"/>
      <c r="I75" s="540"/>
      <c r="J75" s="540"/>
      <c r="K75" s="540"/>
      <c r="L75" s="540"/>
      <c r="M75" s="540"/>
    </row>
    <row r="76" spans="8:13">
      <c r="H76" s="540"/>
      <c r="I76" s="540"/>
      <c r="J76" s="540"/>
      <c r="K76" s="540"/>
      <c r="L76" s="540"/>
      <c r="M76" s="540"/>
    </row>
    <row r="77" spans="8:13">
      <c r="H77" s="540"/>
      <c r="I77" s="540"/>
      <c r="J77" s="540"/>
      <c r="K77" s="540"/>
      <c r="L77" s="540"/>
      <c r="M77" s="540"/>
    </row>
    <row r="78" spans="8:13">
      <c r="H78" s="540"/>
      <c r="I78" s="540"/>
      <c r="J78" s="540"/>
      <c r="K78" s="540"/>
      <c r="L78" s="540"/>
      <c r="M78" s="540"/>
    </row>
    <row r="79" spans="8:13">
      <c r="H79" s="540"/>
      <c r="I79" s="540"/>
      <c r="J79" s="540"/>
      <c r="K79" s="540"/>
      <c r="L79" s="540"/>
      <c r="M79" s="540"/>
    </row>
    <row r="80" spans="8:13">
      <c r="H80" s="540"/>
      <c r="I80" s="540"/>
      <c r="J80" s="540"/>
      <c r="K80" s="540"/>
      <c r="L80" s="540"/>
      <c r="M80" s="540"/>
    </row>
    <row r="81" spans="8:13">
      <c r="H81" s="540"/>
      <c r="I81" s="540"/>
      <c r="J81" s="540"/>
      <c r="K81" s="540"/>
      <c r="L81" s="540"/>
      <c r="M81" s="540"/>
    </row>
    <row r="82" spans="8:13">
      <c r="H82" s="540"/>
      <c r="I82" s="540"/>
      <c r="J82" s="540"/>
      <c r="K82" s="540"/>
      <c r="L82" s="540"/>
      <c r="M82" s="540"/>
    </row>
    <row r="83" spans="8:13">
      <c r="H83" s="540"/>
      <c r="I83" s="540"/>
      <c r="J83" s="540"/>
      <c r="K83" s="540"/>
      <c r="L83" s="540"/>
      <c r="M83" s="540"/>
    </row>
    <row r="84" spans="8:13">
      <c r="H84" s="540"/>
      <c r="I84" s="540"/>
      <c r="J84" s="540"/>
      <c r="K84" s="540"/>
      <c r="L84" s="540"/>
      <c r="M84" s="540"/>
    </row>
    <row r="85" spans="8:13">
      <c r="H85" s="540"/>
      <c r="I85" s="540"/>
      <c r="J85" s="540"/>
      <c r="K85" s="540"/>
      <c r="L85" s="540"/>
      <c r="M85" s="540"/>
    </row>
    <row r="86" spans="8:13">
      <c r="H86" s="540"/>
      <c r="I86" s="540"/>
      <c r="J86" s="540"/>
      <c r="K86" s="540"/>
      <c r="L86" s="540"/>
      <c r="M86" s="540"/>
    </row>
    <row r="87" spans="8:13">
      <c r="H87" s="540"/>
      <c r="I87" s="540"/>
      <c r="J87" s="540"/>
      <c r="K87" s="540"/>
      <c r="L87" s="540"/>
      <c r="M87" s="540"/>
    </row>
    <row r="88" spans="8:13">
      <c r="H88" s="540"/>
      <c r="I88" s="540"/>
      <c r="J88" s="540"/>
      <c r="K88" s="540"/>
      <c r="L88" s="540"/>
      <c r="M88" s="540"/>
    </row>
    <row r="89" spans="8:13">
      <c r="H89" s="540"/>
      <c r="I89" s="540"/>
      <c r="J89" s="540"/>
      <c r="K89" s="540"/>
      <c r="L89" s="540"/>
      <c r="M89" s="540"/>
    </row>
    <row r="90" spans="8:13">
      <c r="H90" s="540"/>
      <c r="I90" s="540"/>
      <c r="J90" s="540"/>
      <c r="K90" s="540"/>
      <c r="L90" s="540"/>
      <c r="M90" s="540"/>
    </row>
    <row r="91" spans="8:13">
      <c r="H91" s="540"/>
      <c r="I91" s="540"/>
      <c r="J91" s="540"/>
      <c r="K91" s="540"/>
      <c r="L91" s="540"/>
      <c r="M91" s="540"/>
    </row>
    <row r="92" spans="8:13">
      <c r="H92" s="540"/>
      <c r="I92" s="540"/>
      <c r="J92" s="540"/>
      <c r="K92" s="540"/>
      <c r="L92" s="540"/>
      <c r="M92" s="540"/>
    </row>
    <row r="93" spans="8:13">
      <c r="H93" s="540"/>
      <c r="I93" s="540"/>
      <c r="J93" s="540"/>
      <c r="K93" s="540"/>
      <c r="L93" s="540"/>
      <c r="M93" s="540"/>
    </row>
    <row r="94" spans="8:13">
      <c r="H94" s="540"/>
      <c r="I94" s="540"/>
      <c r="J94" s="540"/>
      <c r="K94" s="540"/>
      <c r="L94" s="540"/>
      <c r="M94" s="540"/>
    </row>
    <row r="95" spans="8:13">
      <c r="H95" s="540"/>
      <c r="I95" s="540"/>
      <c r="J95" s="540"/>
      <c r="K95" s="540"/>
      <c r="L95" s="540"/>
      <c r="M95" s="540"/>
    </row>
    <row r="96" spans="8:13">
      <c r="H96" s="540"/>
      <c r="I96" s="540"/>
      <c r="J96" s="540"/>
      <c r="K96" s="540"/>
      <c r="L96" s="540"/>
      <c r="M96" s="540"/>
    </row>
    <row r="97" spans="8:13">
      <c r="H97" s="540"/>
      <c r="I97" s="540"/>
      <c r="J97" s="540"/>
      <c r="K97" s="540"/>
      <c r="L97" s="540"/>
      <c r="M97" s="540"/>
    </row>
    <row r="98" spans="8:13">
      <c r="H98" s="540"/>
      <c r="I98" s="540"/>
      <c r="J98" s="540"/>
      <c r="K98" s="540"/>
      <c r="L98" s="540"/>
      <c r="M98" s="540"/>
    </row>
    <row r="99" spans="8:13">
      <c r="H99" s="540"/>
      <c r="I99" s="540"/>
      <c r="J99" s="540"/>
      <c r="K99" s="540"/>
      <c r="L99" s="540"/>
      <c r="M99" s="540"/>
    </row>
    <row r="100" spans="8:13">
      <c r="H100" s="540"/>
      <c r="I100" s="540"/>
      <c r="J100" s="540"/>
      <c r="K100" s="540"/>
      <c r="L100" s="540"/>
      <c r="M100" s="540"/>
    </row>
    <row r="101" spans="8:13">
      <c r="H101" s="540"/>
      <c r="I101" s="540"/>
      <c r="J101" s="540"/>
      <c r="K101" s="540"/>
      <c r="L101" s="540"/>
      <c r="M101" s="540"/>
    </row>
    <row r="102" spans="8:13">
      <c r="H102" s="540"/>
      <c r="I102" s="540"/>
      <c r="J102" s="540"/>
      <c r="K102" s="540"/>
      <c r="L102" s="540"/>
      <c r="M102" s="540"/>
    </row>
    <row r="103" spans="8:13">
      <c r="H103" s="540"/>
      <c r="I103" s="540"/>
      <c r="J103" s="540"/>
      <c r="K103" s="540"/>
      <c r="L103" s="540"/>
      <c r="M103" s="540"/>
    </row>
    <row r="104" spans="8:13">
      <c r="H104" s="540"/>
      <c r="I104" s="540"/>
      <c r="J104" s="540"/>
      <c r="K104" s="540"/>
      <c r="L104" s="540"/>
      <c r="M104" s="540"/>
    </row>
    <row r="105" spans="8:13">
      <c r="H105" s="540"/>
      <c r="I105" s="540"/>
      <c r="J105" s="540"/>
      <c r="K105" s="540"/>
      <c r="L105" s="540"/>
      <c r="M105" s="540"/>
    </row>
    <row r="106" spans="8:13">
      <c r="H106" s="540"/>
      <c r="I106" s="540"/>
      <c r="J106" s="540"/>
      <c r="K106" s="540"/>
      <c r="L106" s="540"/>
      <c r="M106" s="540"/>
    </row>
    <row r="107" spans="8:13">
      <c r="H107" s="540"/>
      <c r="I107" s="540"/>
      <c r="J107" s="540"/>
      <c r="K107" s="540"/>
      <c r="L107" s="540"/>
      <c r="M107" s="540"/>
    </row>
    <row r="108" spans="8:13">
      <c r="H108" s="540"/>
      <c r="I108" s="540"/>
      <c r="J108" s="540"/>
      <c r="K108" s="540"/>
      <c r="L108" s="540"/>
      <c r="M108" s="540"/>
    </row>
    <row r="109" spans="8:13">
      <c r="H109" s="540"/>
      <c r="I109" s="540"/>
      <c r="J109" s="540"/>
      <c r="K109" s="540"/>
      <c r="L109" s="540"/>
      <c r="M109" s="540"/>
    </row>
    <row r="110" spans="8:13">
      <c r="H110" s="540"/>
      <c r="I110" s="540"/>
      <c r="J110" s="540"/>
      <c r="K110" s="540"/>
      <c r="L110" s="540"/>
      <c r="M110" s="540"/>
    </row>
    <row r="111" spans="8:13">
      <c r="H111" s="540"/>
      <c r="I111" s="540"/>
      <c r="J111" s="540"/>
      <c r="K111" s="540"/>
      <c r="L111" s="540"/>
      <c r="M111" s="540"/>
    </row>
    <row r="112" spans="8:13">
      <c r="H112" s="540"/>
      <c r="I112" s="540"/>
      <c r="J112" s="540"/>
      <c r="K112" s="540"/>
      <c r="L112" s="540"/>
      <c r="M112" s="540"/>
    </row>
    <row r="113" spans="8:13">
      <c r="H113" s="540"/>
      <c r="I113" s="540"/>
      <c r="J113" s="540"/>
      <c r="K113" s="540"/>
      <c r="L113" s="540"/>
      <c r="M113" s="540"/>
    </row>
    <row r="114" spans="8:13">
      <c r="H114" s="540"/>
      <c r="I114" s="540"/>
      <c r="J114" s="540"/>
      <c r="K114" s="540"/>
      <c r="L114" s="540"/>
      <c r="M114" s="540"/>
    </row>
    <row r="115" spans="8:13">
      <c r="H115" s="540"/>
      <c r="I115" s="540"/>
      <c r="J115" s="540"/>
      <c r="K115" s="540"/>
      <c r="L115" s="540"/>
      <c r="M115" s="540"/>
    </row>
    <row r="116" spans="8:13">
      <c r="H116" s="540"/>
      <c r="I116" s="540"/>
      <c r="J116" s="540"/>
      <c r="K116" s="540"/>
      <c r="L116" s="540"/>
      <c r="M116" s="540"/>
    </row>
    <row r="117" spans="8:13">
      <c r="H117" s="540"/>
      <c r="I117" s="540"/>
      <c r="J117" s="540"/>
      <c r="K117" s="540"/>
      <c r="L117" s="540"/>
      <c r="M117" s="540"/>
    </row>
    <row r="118" spans="8:13">
      <c r="H118" s="540"/>
      <c r="I118" s="540"/>
      <c r="J118" s="540"/>
      <c r="K118" s="540"/>
      <c r="L118" s="540"/>
      <c r="M118" s="540"/>
    </row>
    <row r="119" spans="8:13">
      <c r="H119" s="540"/>
      <c r="I119" s="540"/>
      <c r="J119" s="540"/>
      <c r="K119" s="540"/>
      <c r="L119" s="540"/>
      <c r="M119" s="540"/>
    </row>
    <row r="120" spans="8:13">
      <c r="H120" s="540"/>
      <c r="I120" s="540"/>
      <c r="J120" s="540"/>
      <c r="K120" s="540"/>
      <c r="L120" s="540"/>
      <c r="M120" s="540"/>
    </row>
    <row r="121" spans="8:13">
      <c r="H121" s="540"/>
      <c r="I121" s="540"/>
      <c r="J121" s="540"/>
      <c r="K121" s="540"/>
      <c r="L121" s="540"/>
      <c r="M121" s="540"/>
    </row>
    <row r="122" spans="8:13">
      <c r="H122" s="540"/>
      <c r="I122" s="540"/>
      <c r="J122" s="540"/>
      <c r="K122" s="540"/>
      <c r="L122" s="540"/>
      <c r="M122" s="540"/>
    </row>
    <row r="123" spans="8:13">
      <c r="H123" s="540"/>
      <c r="I123" s="540"/>
      <c r="J123" s="540"/>
      <c r="K123" s="540"/>
      <c r="L123" s="540"/>
      <c r="M123" s="540"/>
    </row>
    <row r="124" spans="8:13">
      <c r="H124" s="540"/>
      <c r="I124" s="540"/>
      <c r="J124" s="540"/>
      <c r="K124" s="540"/>
      <c r="L124" s="540"/>
      <c r="M124" s="540"/>
    </row>
    <row r="125" spans="8:13">
      <c r="H125" s="540"/>
      <c r="I125" s="540"/>
      <c r="J125" s="540"/>
      <c r="K125" s="540"/>
      <c r="L125" s="540"/>
      <c r="M125" s="540"/>
    </row>
    <row r="126" spans="8:13">
      <c r="H126" s="540"/>
      <c r="I126" s="540"/>
      <c r="J126" s="540"/>
      <c r="K126" s="540"/>
      <c r="L126" s="540"/>
      <c r="M126" s="540"/>
    </row>
    <row r="127" spans="8:13">
      <c r="H127" s="540"/>
      <c r="I127" s="540"/>
      <c r="J127" s="540"/>
      <c r="K127" s="540"/>
      <c r="L127" s="540"/>
      <c r="M127" s="540"/>
    </row>
    <row r="128" spans="8:13">
      <c r="H128" s="540"/>
      <c r="I128" s="540"/>
      <c r="J128" s="540"/>
      <c r="K128" s="540"/>
      <c r="L128" s="540"/>
      <c r="M128" s="540"/>
    </row>
    <row r="129" spans="8:13">
      <c r="H129" s="540"/>
      <c r="I129" s="540"/>
      <c r="J129" s="540"/>
      <c r="K129" s="540"/>
      <c r="L129" s="540"/>
      <c r="M129" s="540"/>
    </row>
    <row r="130" spans="8:13">
      <c r="H130" s="540"/>
      <c r="I130" s="540"/>
      <c r="J130" s="540"/>
      <c r="K130" s="540"/>
      <c r="L130" s="540"/>
      <c r="M130" s="540"/>
    </row>
    <row r="131" spans="8:13">
      <c r="H131" s="540"/>
      <c r="I131" s="540"/>
      <c r="J131" s="540"/>
      <c r="K131" s="540"/>
      <c r="L131" s="540"/>
      <c r="M131" s="540"/>
    </row>
    <row r="132" spans="8:13">
      <c r="H132" s="540"/>
      <c r="I132" s="540"/>
      <c r="J132" s="540"/>
      <c r="K132" s="540"/>
      <c r="L132" s="540"/>
      <c r="M132" s="540"/>
    </row>
    <row r="133" spans="8:13">
      <c r="H133" s="540"/>
      <c r="I133" s="540"/>
      <c r="J133" s="540"/>
      <c r="K133" s="540"/>
      <c r="L133" s="540"/>
      <c r="M133" s="540"/>
    </row>
    <row r="134" spans="8:13">
      <c r="H134" s="540"/>
      <c r="I134" s="540"/>
      <c r="J134" s="540"/>
      <c r="K134" s="540"/>
      <c r="L134" s="540"/>
      <c r="M134" s="540"/>
    </row>
    <row r="135" spans="8:13">
      <c r="H135" s="540"/>
      <c r="I135" s="540"/>
      <c r="J135" s="540"/>
      <c r="K135" s="540"/>
      <c r="L135" s="540"/>
      <c r="M135" s="540"/>
    </row>
    <row r="136" spans="8:13">
      <c r="H136" s="540"/>
      <c r="I136" s="540"/>
      <c r="J136" s="540"/>
      <c r="K136" s="540"/>
      <c r="L136" s="540"/>
      <c r="M136" s="540"/>
    </row>
    <row r="137" spans="8:13">
      <c r="H137" s="540"/>
      <c r="I137" s="540"/>
      <c r="J137" s="540"/>
      <c r="K137" s="540"/>
      <c r="L137" s="540"/>
      <c r="M137" s="540"/>
    </row>
    <row r="138" spans="8:13">
      <c r="H138" s="540"/>
      <c r="I138" s="540"/>
      <c r="J138" s="540"/>
      <c r="K138" s="540"/>
      <c r="L138" s="540"/>
      <c r="M138" s="540"/>
    </row>
    <row r="139" spans="8:13">
      <c r="H139" s="540"/>
      <c r="I139" s="540"/>
      <c r="J139" s="540"/>
      <c r="K139" s="540"/>
      <c r="L139" s="540"/>
      <c r="M139" s="540"/>
    </row>
    <row r="140" spans="8:13">
      <c r="H140" s="540"/>
      <c r="I140" s="540"/>
      <c r="J140" s="540"/>
      <c r="K140" s="540"/>
      <c r="L140" s="540"/>
      <c r="M140" s="540"/>
    </row>
    <row r="141" spans="8:13">
      <c r="H141" s="540"/>
      <c r="I141" s="540"/>
      <c r="J141" s="540"/>
      <c r="K141" s="540"/>
      <c r="L141" s="540"/>
      <c r="M141" s="540"/>
    </row>
    <row r="142" spans="8:13">
      <c r="H142" s="540"/>
      <c r="I142" s="540"/>
      <c r="J142" s="540"/>
      <c r="K142" s="540"/>
      <c r="L142" s="540"/>
      <c r="M142" s="540"/>
    </row>
    <row r="143" spans="8:13">
      <c r="H143" s="540"/>
      <c r="I143" s="540"/>
      <c r="J143" s="540"/>
      <c r="K143" s="540"/>
      <c r="L143" s="540"/>
      <c r="M143" s="540"/>
    </row>
    <row r="144" spans="8:13">
      <c r="H144" s="540"/>
      <c r="I144" s="540"/>
      <c r="J144" s="540"/>
      <c r="K144" s="540"/>
      <c r="L144" s="540"/>
      <c r="M144" s="540"/>
    </row>
    <row r="145" spans="8:13">
      <c r="H145" s="540"/>
      <c r="I145" s="540"/>
      <c r="J145" s="540"/>
      <c r="K145" s="540"/>
      <c r="L145" s="540"/>
      <c r="M145" s="540"/>
    </row>
    <row r="146" spans="8:13">
      <c r="H146" s="540"/>
      <c r="I146" s="540"/>
      <c r="J146" s="540"/>
      <c r="K146" s="540"/>
      <c r="L146" s="540"/>
      <c r="M146" s="540"/>
    </row>
    <row r="147" spans="8:13">
      <c r="H147" s="540"/>
      <c r="I147" s="540"/>
      <c r="J147" s="540"/>
      <c r="K147" s="540"/>
      <c r="L147" s="540"/>
      <c r="M147" s="540"/>
    </row>
    <row r="148" spans="8:13">
      <c r="H148" s="540"/>
      <c r="I148" s="540"/>
      <c r="J148" s="540"/>
      <c r="K148" s="540"/>
      <c r="L148" s="540"/>
      <c r="M148" s="540"/>
    </row>
    <row r="149" spans="8:13">
      <c r="H149" s="540"/>
      <c r="I149" s="540"/>
      <c r="J149" s="540"/>
      <c r="K149" s="540"/>
      <c r="L149" s="540"/>
      <c r="M149" s="540"/>
    </row>
    <row r="150" spans="8:13">
      <c r="H150" s="540"/>
      <c r="I150" s="540"/>
      <c r="J150" s="540"/>
      <c r="K150" s="540"/>
      <c r="L150" s="540"/>
      <c r="M150" s="540"/>
    </row>
    <row r="151" spans="8:13">
      <c r="H151" s="540"/>
      <c r="I151" s="540"/>
      <c r="J151" s="540"/>
      <c r="K151" s="540"/>
      <c r="L151" s="540"/>
      <c r="M151" s="540"/>
    </row>
    <row r="152" spans="8:13">
      <c r="H152" s="540"/>
      <c r="I152" s="540"/>
      <c r="J152" s="540"/>
      <c r="K152" s="540"/>
      <c r="L152" s="540"/>
      <c r="M152" s="540"/>
    </row>
    <row r="153" spans="8:13">
      <c r="H153" s="540"/>
      <c r="I153" s="540"/>
      <c r="J153" s="540"/>
      <c r="K153" s="540"/>
      <c r="L153" s="540"/>
      <c r="M153" s="540"/>
    </row>
    <row r="154" spans="8:13">
      <c r="H154" s="540"/>
      <c r="I154" s="540"/>
      <c r="J154" s="540"/>
      <c r="K154" s="540"/>
      <c r="L154" s="540"/>
      <c r="M154" s="540"/>
    </row>
    <row r="155" spans="8:13">
      <c r="H155" s="540"/>
      <c r="I155" s="540"/>
      <c r="J155" s="540"/>
      <c r="K155" s="540"/>
      <c r="L155" s="540"/>
      <c r="M155" s="540"/>
    </row>
    <row r="156" spans="8:13">
      <c r="H156" s="540"/>
      <c r="I156" s="540"/>
      <c r="J156" s="540"/>
      <c r="K156" s="540"/>
      <c r="L156" s="540"/>
      <c r="M156" s="540"/>
    </row>
    <row r="157" spans="8:13">
      <c r="H157" s="540"/>
      <c r="I157" s="540"/>
      <c r="J157" s="540"/>
      <c r="K157" s="540"/>
      <c r="L157" s="540"/>
      <c r="M157" s="540"/>
    </row>
    <row r="158" spans="8:13">
      <c r="H158" s="540"/>
      <c r="I158" s="540"/>
      <c r="J158" s="540"/>
      <c r="K158" s="540"/>
      <c r="L158" s="540"/>
      <c r="M158" s="540"/>
    </row>
    <row r="159" spans="8:13">
      <c r="H159" s="540"/>
      <c r="I159" s="540"/>
      <c r="J159" s="540"/>
      <c r="K159" s="540"/>
      <c r="L159" s="540"/>
      <c r="M159" s="540"/>
    </row>
    <row r="160" spans="8:13">
      <c r="H160" s="540"/>
      <c r="I160" s="540"/>
      <c r="J160" s="540"/>
      <c r="K160" s="540"/>
      <c r="L160" s="540"/>
      <c r="M160" s="540"/>
    </row>
    <row r="161" spans="8:13">
      <c r="H161" s="540"/>
      <c r="I161" s="540"/>
      <c r="J161" s="540"/>
      <c r="K161" s="540"/>
      <c r="L161" s="540"/>
      <c r="M161" s="540"/>
    </row>
    <row r="162" spans="8:13">
      <c r="H162" s="540"/>
      <c r="I162" s="540"/>
      <c r="J162" s="540"/>
      <c r="K162" s="540"/>
      <c r="L162" s="540"/>
      <c r="M162" s="540"/>
    </row>
    <row r="163" spans="8:13">
      <c r="H163" s="540"/>
      <c r="I163" s="540"/>
      <c r="J163" s="540"/>
      <c r="K163" s="540"/>
      <c r="L163" s="540"/>
      <c r="M163" s="540"/>
    </row>
    <row r="164" spans="8:13">
      <c r="H164" s="540"/>
      <c r="I164" s="540"/>
      <c r="J164" s="540"/>
      <c r="K164" s="540"/>
      <c r="L164" s="540"/>
      <c r="M164" s="540"/>
    </row>
    <row r="165" spans="8:13">
      <c r="H165" s="540"/>
      <c r="I165" s="540"/>
      <c r="J165" s="540"/>
      <c r="K165" s="540"/>
      <c r="L165" s="540"/>
      <c r="M165" s="540"/>
    </row>
    <row r="166" spans="8:13">
      <c r="H166" s="540"/>
      <c r="I166" s="540"/>
      <c r="J166" s="540"/>
      <c r="K166" s="540"/>
      <c r="L166" s="540"/>
      <c r="M166" s="540"/>
    </row>
    <row r="167" spans="8:13">
      <c r="H167" s="540"/>
      <c r="I167" s="540"/>
      <c r="J167" s="540"/>
      <c r="K167" s="540"/>
      <c r="L167" s="540"/>
      <c r="M167" s="540"/>
    </row>
    <row r="168" spans="8:13">
      <c r="H168" s="540"/>
      <c r="I168" s="540"/>
      <c r="J168" s="540"/>
      <c r="K168" s="540"/>
      <c r="L168" s="540"/>
      <c r="M168" s="540"/>
    </row>
    <row r="169" spans="8:13">
      <c r="H169" s="540"/>
      <c r="I169" s="540"/>
      <c r="J169" s="540"/>
      <c r="K169" s="540"/>
      <c r="L169" s="540"/>
      <c r="M169" s="540"/>
    </row>
    <row r="170" spans="8:13">
      <c r="H170" s="540"/>
      <c r="I170" s="540"/>
      <c r="J170" s="540"/>
      <c r="K170" s="540"/>
      <c r="L170" s="540"/>
      <c r="M170" s="540"/>
    </row>
    <row r="171" spans="8:13">
      <c r="H171" s="540"/>
      <c r="I171" s="540"/>
      <c r="J171" s="540"/>
      <c r="K171" s="540"/>
      <c r="L171" s="540"/>
      <c r="M171" s="540"/>
    </row>
    <row r="172" spans="8:13">
      <c r="H172" s="540"/>
      <c r="I172" s="540"/>
      <c r="J172" s="540"/>
      <c r="K172" s="540"/>
      <c r="L172" s="540"/>
      <c r="M172" s="540"/>
    </row>
    <row r="173" spans="8:13">
      <c r="H173" s="540"/>
      <c r="I173" s="540"/>
      <c r="J173" s="540"/>
      <c r="K173" s="540"/>
      <c r="L173" s="540"/>
      <c r="M173" s="540"/>
    </row>
    <row r="174" spans="8:13">
      <c r="H174" s="540"/>
      <c r="I174" s="540"/>
      <c r="J174" s="540"/>
      <c r="K174" s="540"/>
      <c r="L174" s="540"/>
      <c r="M174" s="540"/>
    </row>
    <row r="175" spans="8:13">
      <c r="H175" s="540"/>
      <c r="I175" s="540"/>
      <c r="J175" s="540"/>
      <c r="K175" s="540"/>
      <c r="L175" s="540"/>
      <c r="M175" s="540"/>
    </row>
    <row r="176" spans="8:13">
      <c r="H176" s="540"/>
      <c r="I176" s="540"/>
      <c r="J176" s="540"/>
      <c r="K176" s="540"/>
      <c r="L176" s="540"/>
      <c r="M176" s="540"/>
    </row>
    <row r="177" spans="8:13">
      <c r="H177" s="540"/>
      <c r="I177" s="540"/>
      <c r="J177" s="540"/>
      <c r="K177" s="540"/>
      <c r="L177" s="540"/>
      <c r="M177" s="540"/>
    </row>
    <row r="178" spans="8:13">
      <c r="H178" s="540"/>
      <c r="I178" s="540"/>
      <c r="J178" s="540"/>
      <c r="K178" s="540"/>
      <c r="L178" s="540"/>
      <c r="M178" s="540"/>
    </row>
    <row r="179" spans="8:13">
      <c r="H179" s="540"/>
      <c r="I179" s="540"/>
      <c r="J179" s="540"/>
      <c r="K179" s="540"/>
      <c r="L179" s="540"/>
      <c r="M179" s="540"/>
    </row>
    <row r="180" spans="8:13">
      <c r="H180" s="540"/>
      <c r="I180" s="540"/>
      <c r="J180" s="540"/>
      <c r="K180" s="540"/>
      <c r="L180" s="540"/>
      <c r="M180" s="540"/>
    </row>
    <row r="181" spans="8:13">
      <c r="H181" s="540"/>
      <c r="I181" s="540"/>
      <c r="J181" s="540"/>
      <c r="K181" s="540"/>
      <c r="L181" s="540"/>
      <c r="M181" s="540"/>
    </row>
    <row r="182" spans="8:13">
      <c r="H182" s="540"/>
      <c r="I182" s="540"/>
      <c r="J182" s="540"/>
      <c r="K182" s="540"/>
      <c r="L182" s="540"/>
      <c r="M182" s="540"/>
    </row>
    <row r="183" spans="8:13">
      <c r="H183" s="540"/>
      <c r="I183" s="540"/>
      <c r="J183" s="540"/>
      <c r="K183" s="540"/>
      <c r="L183" s="540"/>
      <c r="M183" s="540"/>
    </row>
    <row r="184" spans="8:13">
      <c r="H184" s="540"/>
      <c r="I184" s="540"/>
      <c r="J184" s="540"/>
      <c r="K184" s="540"/>
      <c r="L184" s="540"/>
      <c r="M184" s="540"/>
    </row>
    <row r="185" spans="8:13">
      <c r="H185" s="540"/>
      <c r="I185" s="540"/>
      <c r="J185" s="540"/>
      <c r="K185" s="540"/>
      <c r="L185" s="540"/>
      <c r="M185" s="540"/>
    </row>
    <row r="186" spans="8:13">
      <c r="H186" s="540"/>
      <c r="I186" s="540"/>
      <c r="J186" s="540"/>
      <c r="K186" s="540"/>
      <c r="L186" s="540"/>
      <c r="M186" s="540"/>
    </row>
    <row r="187" spans="8:13">
      <c r="H187" s="540"/>
      <c r="I187" s="540"/>
      <c r="J187" s="540"/>
      <c r="K187" s="540"/>
      <c r="L187" s="540"/>
      <c r="M187" s="540"/>
    </row>
    <row r="188" spans="8:13">
      <c r="H188" s="540"/>
      <c r="I188" s="540"/>
      <c r="J188" s="540"/>
      <c r="K188" s="540"/>
      <c r="L188" s="540"/>
      <c r="M188" s="540"/>
    </row>
    <row r="189" spans="8:13">
      <c r="H189" s="540"/>
      <c r="I189" s="540"/>
      <c r="J189" s="540"/>
      <c r="K189" s="540"/>
      <c r="L189" s="540"/>
      <c r="M189" s="540"/>
    </row>
    <row r="190" spans="8:13">
      <c r="H190" s="540"/>
      <c r="I190" s="540"/>
      <c r="J190" s="540"/>
      <c r="K190" s="540"/>
      <c r="L190" s="540"/>
      <c r="M190" s="540"/>
    </row>
    <row r="191" spans="8:13">
      <c r="H191" s="540"/>
      <c r="I191" s="540"/>
      <c r="J191" s="540"/>
      <c r="K191" s="540"/>
      <c r="L191" s="540"/>
      <c r="M191" s="540"/>
    </row>
    <row r="192" spans="8:13">
      <c r="H192" s="540"/>
      <c r="I192" s="540"/>
      <c r="J192" s="540"/>
      <c r="K192" s="540"/>
      <c r="L192" s="540"/>
      <c r="M192" s="540"/>
    </row>
    <row r="193" spans="8:13">
      <c r="H193" s="540"/>
      <c r="I193" s="540"/>
      <c r="J193" s="540"/>
      <c r="K193" s="540"/>
      <c r="L193" s="540"/>
      <c r="M193" s="540"/>
    </row>
    <row r="194" spans="8:13">
      <c r="H194" s="540"/>
      <c r="I194" s="540"/>
      <c r="J194" s="540"/>
      <c r="K194" s="540"/>
      <c r="L194" s="540"/>
      <c r="M194" s="540"/>
    </row>
    <row r="195" spans="8:13">
      <c r="H195" s="540"/>
      <c r="I195" s="540"/>
      <c r="J195" s="540"/>
      <c r="K195" s="540"/>
      <c r="L195" s="540"/>
      <c r="M195" s="540"/>
    </row>
    <row r="196" spans="8:13">
      <c r="H196" s="540"/>
      <c r="I196" s="540"/>
      <c r="J196" s="540"/>
      <c r="K196" s="540"/>
      <c r="L196" s="540"/>
      <c r="M196" s="540"/>
    </row>
    <row r="197" spans="8:13">
      <c r="H197" s="540"/>
      <c r="I197" s="540"/>
      <c r="J197" s="540"/>
      <c r="K197" s="540"/>
      <c r="L197" s="540"/>
      <c r="M197" s="540"/>
    </row>
    <row r="198" spans="8:13">
      <c r="H198" s="540"/>
      <c r="I198" s="540"/>
      <c r="J198" s="540"/>
      <c r="K198" s="540"/>
      <c r="L198" s="540"/>
      <c r="M198" s="540"/>
    </row>
    <row r="199" spans="8:13">
      <c r="H199" s="540"/>
      <c r="I199" s="540"/>
      <c r="J199" s="540"/>
      <c r="K199" s="540"/>
      <c r="L199" s="540"/>
      <c r="M199" s="540"/>
    </row>
    <row r="200" spans="8:13">
      <c r="H200" s="540"/>
      <c r="I200" s="540"/>
      <c r="J200" s="540"/>
      <c r="K200" s="540"/>
      <c r="L200" s="540"/>
      <c r="M200" s="540"/>
    </row>
    <row r="201" spans="8:13">
      <c r="H201" s="540"/>
      <c r="I201" s="540"/>
      <c r="J201" s="540"/>
      <c r="K201" s="540"/>
      <c r="L201" s="540"/>
      <c r="M201" s="540"/>
    </row>
    <row r="202" spans="8:13">
      <c r="H202" s="540"/>
      <c r="I202" s="540"/>
      <c r="J202" s="540"/>
      <c r="K202" s="540"/>
      <c r="L202" s="540"/>
      <c r="M202" s="540"/>
    </row>
    <row r="203" spans="8:13">
      <c r="H203" s="540"/>
      <c r="I203" s="540"/>
      <c r="J203" s="540"/>
      <c r="K203" s="540"/>
      <c r="L203" s="540"/>
      <c r="M203" s="540"/>
    </row>
    <row r="204" spans="8:13">
      <c r="H204" s="540"/>
      <c r="I204" s="540"/>
      <c r="J204" s="540"/>
      <c r="K204" s="540"/>
      <c r="L204" s="540"/>
      <c r="M204" s="540"/>
    </row>
    <row r="205" spans="8:13">
      <c r="H205" s="540"/>
      <c r="I205" s="540"/>
      <c r="J205" s="540"/>
      <c r="K205" s="540"/>
      <c r="L205" s="540"/>
      <c r="M205" s="540"/>
    </row>
    <row r="206" spans="8:13">
      <c r="H206" s="540"/>
      <c r="I206" s="540"/>
      <c r="J206" s="540"/>
      <c r="K206" s="540"/>
      <c r="L206" s="540"/>
      <c r="M206" s="540"/>
    </row>
    <row r="207" spans="8:13">
      <c r="H207" s="540"/>
      <c r="I207" s="540"/>
      <c r="J207" s="540"/>
      <c r="K207" s="540"/>
      <c r="L207" s="540"/>
      <c r="M207" s="540"/>
    </row>
    <row r="208" spans="8:13">
      <c r="H208" s="540"/>
      <c r="I208" s="540"/>
      <c r="J208" s="540"/>
      <c r="K208" s="540"/>
      <c r="L208" s="540"/>
      <c r="M208" s="540"/>
    </row>
    <row r="209" spans="8:13">
      <c r="H209" s="540"/>
      <c r="I209" s="540"/>
      <c r="J209" s="540"/>
      <c r="K209" s="540"/>
      <c r="L209" s="540"/>
      <c r="M209" s="540"/>
    </row>
    <row r="210" spans="8:13">
      <c r="H210" s="540"/>
      <c r="I210" s="540"/>
      <c r="J210" s="540"/>
      <c r="K210" s="540"/>
      <c r="L210" s="540"/>
      <c r="M210" s="540"/>
    </row>
    <row r="211" spans="8:13">
      <c r="H211" s="540"/>
      <c r="I211" s="540"/>
      <c r="J211" s="540"/>
      <c r="K211" s="540"/>
      <c r="L211" s="540"/>
      <c r="M211" s="540"/>
    </row>
    <row r="212" spans="8:13">
      <c r="H212" s="540"/>
      <c r="I212" s="540"/>
      <c r="J212" s="540"/>
      <c r="K212" s="540"/>
      <c r="L212" s="540"/>
      <c r="M212" s="540"/>
    </row>
    <row r="213" spans="8:13">
      <c r="H213" s="540"/>
      <c r="I213" s="540"/>
      <c r="J213" s="540"/>
      <c r="K213" s="540"/>
      <c r="L213" s="540"/>
      <c r="M213" s="540"/>
    </row>
    <row r="214" spans="8:13">
      <c r="H214" s="540"/>
      <c r="I214" s="540"/>
      <c r="J214" s="540"/>
      <c r="K214" s="540"/>
      <c r="L214" s="540"/>
      <c r="M214" s="540"/>
    </row>
    <row r="215" spans="8:13">
      <c r="H215" s="540"/>
      <c r="I215" s="540"/>
      <c r="J215" s="540"/>
      <c r="K215" s="540"/>
      <c r="L215" s="540"/>
      <c r="M215" s="540"/>
    </row>
    <row r="216" spans="8:13">
      <c r="H216" s="540"/>
      <c r="I216" s="540"/>
      <c r="J216" s="540"/>
      <c r="K216" s="540"/>
      <c r="L216" s="540"/>
      <c r="M216" s="540"/>
    </row>
    <row r="217" spans="8:13">
      <c r="H217" s="540"/>
      <c r="I217" s="540"/>
      <c r="J217" s="540"/>
      <c r="K217" s="540"/>
      <c r="L217" s="540"/>
      <c r="M217" s="540"/>
    </row>
    <row r="218" spans="8:13">
      <c r="H218" s="540"/>
      <c r="I218" s="540"/>
      <c r="J218" s="540"/>
      <c r="K218" s="540"/>
      <c r="L218" s="540"/>
      <c r="M218" s="540"/>
    </row>
    <row r="219" spans="8:13">
      <c r="H219" s="540"/>
      <c r="I219" s="540"/>
      <c r="J219" s="540"/>
      <c r="K219" s="540"/>
      <c r="L219" s="540"/>
      <c r="M219" s="540"/>
    </row>
    <row r="220" spans="8:13">
      <c r="H220" s="540"/>
      <c r="I220" s="540"/>
      <c r="J220" s="540"/>
      <c r="K220" s="540"/>
      <c r="L220" s="540"/>
      <c r="M220" s="540"/>
    </row>
    <row r="221" spans="8:13">
      <c r="H221" s="540"/>
      <c r="I221" s="540"/>
      <c r="J221" s="540"/>
      <c r="K221" s="540"/>
      <c r="L221" s="540"/>
      <c r="M221" s="540"/>
    </row>
    <row r="222" spans="8:13">
      <c r="H222" s="540"/>
      <c r="I222" s="540"/>
      <c r="J222" s="540"/>
      <c r="K222" s="540"/>
      <c r="L222" s="540"/>
      <c r="M222" s="540"/>
    </row>
    <row r="223" spans="8:13">
      <c r="H223" s="540"/>
      <c r="I223" s="540"/>
      <c r="J223" s="540"/>
      <c r="K223" s="540"/>
      <c r="L223" s="540"/>
      <c r="M223" s="540"/>
    </row>
    <row r="224" spans="8:13">
      <c r="H224" s="540"/>
      <c r="I224" s="540"/>
      <c r="J224" s="540"/>
      <c r="K224" s="540"/>
      <c r="L224" s="540"/>
      <c r="M224" s="540"/>
    </row>
    <row r="225" spans="8:13">
      <c r="H225" s="540"/>
      <c r="I225" s="540"/>
      <c r="J225" s="540"/>
      <c r="K225" s="540"/>
      <c r="L225" s="540"/>
      <c r="M225" s="540"/>
    </row>
    <row r="226" spans="8:13">
      <c r="H226" s="540"/>
      <c r="I226" s="540"/>
      <c r="J226" s="540"/>
      <c r="K226" s="540"/>
      <c r="L226" s="540"/>
      <c r="M226" s="540"/>
    </row>
    <row r="227" spans="8:13">
      <c r="H227" s="540"/>
      <c r="I227" s="540"/>
      <c r="J227" s="540"/>
      <c r="K227" s="540"/>
      <c r="L227" s="540"/>
      <c r="M227" s="540"/>
    </row>
    <row r="228" spans="8:13">
      <c r="H228" s="540"/>
      <c r="I228" s="540"/>
      <c r="J228" s="540"/>
      <c r="K228" s="540"/>
      <c r="L228" s="540"/>
      <c r="M228" s="540"/>
    </row>
    <row r="229" spans="8:13">
      <c r="H229" s="540"/>
      <c r="I229" s="540"/>
      <c r="J229" s="540"/>
      <c r="K229" s="540"/>
      <c r="L229" s="540"/>
      <c r="M229" s="540"/>
    </row>
    <row r="230" spans="8:13">
      <c r="H230" s="540"/>
      <c r="I230" s="540"/>
      <c r="J230" s="540"/>
      <c r="K230" s="540"/>
      <c r="L230" s="540"/>
      <c r="M230" s="540"/>
    </row>
    <row r="231" spans="8:13">
      <c r="H231" s="540"/>
      <c r="I231" s="540"/>
      <c r="J231" s="540"/>
      <c r="K231" s="540"/>
      <c r="L231" s="540"/>
      <c r="M231" s="540"/>
    </row>
    <row r="232" spans="8:13">
      <c r="H232" s="540"/>
      <c r="I232" s="540"/>
      <c r="J232" s="540"/>
      <c r="K232" s="540"/>
      <c r="L232" s="540"/>
      <c r="M232" s="540"/>
    </row>
    <row r="233" spans="8:13">
      <c r="H233" s="540"/>
      <c r="I233" s="540"/>
      <c r="J233" s="540"/>
      <c r="K233" s="540"/>
      <c r="L233" s="540"/>
      <c r="M233" s="540"/>
    </row>
    <row r="234" spans="8:13">
      <c r="H234" s="540"/>
      <c r="I234" s="540"/>
      <c r="J234" s="540"/>
      <c r="K234" s="540"/>
      <c r="L234" s="540"/>
      <c r="M234" s="540"/>
    </row>
    <row r="235" spans="8:13">
      <c r="H235" s="540"/>
      <c r="I235" s="540"/>
      <c r="J235" s="540"/>
      <c r="K235" s="540"/>
      <c r="L235" s="540"/>
      <c r="M235" s="540"/>
    </row>
    <row r="236" spans="8:13">
      <c r="H236" s="540"/>
      <c r="I236" s="540"/>
      <c r="J236" s="540"/>
      <c r="K236" s="540"/>
      <c r="L236" s="540"/>
      <c r="M236" s="540"/>
    </row>
    <row r="237" spans="8:13">
      <c r="H237" s="540"/>
      <c r="I237" s="540"/>
      <c r="J237" s="540"/>
      <c r="K237" s="540"/>
      <c r="L237" s="540"/>
      <c r="M237" s="540"/>
    </row>
    <row r="238" spans="8:13">
      <c r="H238" s="540"/>
      <c r="I238" s="540"/>
      <c r="J238" s="540"/>
      <c r="K238" s="540"/>
      <c r="L238" s="540"/>
      <c r="M238" s="540"/>
    </row>
    <row r="239" spans="8:13">
      <c r="H239" s="540"/>
      <c r="I239" s="540"/>
      <c r="J239" s="540"/>
      <c r="K239" s="540"/>
      <c r="L239" s="540"/>
      <c r="M239" s="540"/>
    </row>
    <row r="240" spans="8:13">
      <c r="H240" s="540"/>
      <c r="I240" s="540"/>
      <c r="J240" s="540"/>
      <c r="K240" s="540"/>
      <c r="L240" s="540"/>
      <c r="M240" s="540"/>
    </row>
    <row r="241" spans="8:13">
      <c r="H241" s="540"/>
      <c r="I241" s="540"/>
      <c r="J241" s="540"/>
      <c r="K241" s="540"/>
      <c r="L241" s="540"/>
      <c r="M241" s="540"/>
    </row>
    <row r="242" spans="8:13">
      <c r="H242" s="540"/>
      <c r="I242" s="540"/>
      <c r="J242" s="540"/>
      <c r="K242" s="540"/>
      <c r="L242" s="540"/>
      <c r="M242" s="540"/>
    </row>
    <row r="243" spans="8:13">
      <c r="H243" s="540"/>
      <c r="I243" s="540"/>
      <c r="J243" s="540"/>
      <c r="K243" s="540"/>
      <c r="L243" s="540"/>
      <c r="M243" s="540"/>
    </row>
    <row r="244" spans="8:13">
      <c r="H244" s="540"/>
      <c r="I244" s="540"/>
      <c r="J244" s="540"/>
      <c r="K244" s="540"/>
      <c r="L244" s="540"/>
      <c r="M244" s="540"/>
    </row>
    <row r="245" spans="8:13">
      <c r="H245" s="540"/>
      <c r="I245" s="540"/>
      <c r="J245" s="540"/>
      <c r="K245" s="540"/>
      <c r="L245" s="540"/>
      <c r="M245" s="540"/>
    </row>
    <row r="246" spans="8:13">
      <c r="H246" s="540"/>
      <c r="I246" s="540"/>
      <c r="J246" s="540"/>
      <c r="K246" s="540"/>
      <c r="L246" s="540"/>
      <c r="M246" s="540"/>
    </row>
    <row r="247" spans="8:13">
      <c r="H247" s="540"/>
      <c r="I247" s="540"/>
      <c r="J247" s="540"/>
      <c r="K247" s="540"/>
      <c r="L247" s="540"/>
      <c r="M247" s="540"/>
    </row>
    <row r="248" spans="8:13">
      <c r="H248" s="540"/>
      <c r="I248" s="540"/>
      <c r="J248" s="540"/>
      <c r="K248" s="540"/>
      <c r="L248" s="540"/>
      <c r="M248" s="540"/>
    </row>
    <row r="249" spans="8:13">
      <c r="H249" s="540"/>
      <c r="I249" s="540"/>
      <c r="J249" s="540"/>
      <c r="K249" s="540"/>
      <c r="L249" s="540"/>
      <c r="M249" s="540"/>
    </row>
    <row r="250" spans="8:13">
      <c r="H250" s="540"/>
      <c r="I250" s="540"/>
      <c r="J250" s="540"/>
      <c r="K250" s="540"/>
      <c r="L250" s="540"/>
      <c r="M250" s="540"/>
    </row>
    <row r="251" spans="8:13">
      <c r="H251" s="540"/>
      <c r="I251" s="540"/>
      <c r="J251" s="540"/>
      <c r="K251" s="540"/>
      <c r="L251" s="540"/>
      <c r="M251" s="540"/>
    </row>
    <row r="252" spans="8:13">
      <c r="H252" s="540"/>
      <c r="I252" s="540"/>
      <c r="J252" s="540"/>
      <c r="K252" s="540"/>
      <c r="L252" s="540"/>
      <c r="M252" s="540"/>
    </row>
    <row r="253" spans="8:13">
      <c r="H253" s="540"/>
      <c r="I253" s="540"/>
      <c r="J253" s="540"/>
      <c r="K253" s="540"/>
      <c r="L253" s="540"/>
      <c r="M253" s="540"/>
    </row>
    <row r="254" spans="8:13">
      <c r="H254" s="540"/>
      <c r="I254" s="540"/>
      <c r="J254" s="540"/>
      <c r="K254" s="540"/>
      <c r="L254" s="540"/>
      <c r="M254" s="540"/>
    </row>
    <row r="255" spans="8:13">
      <c r="H255" s="540"/>
      <c r="I255" s="540"/>
      <c r="J255" s="540"/>
      <c r="K255" s="540"/>
      <c r="L255" s="540"/>
      <c r="M255" s="540"/>
    </row>
    <row r="256" spans="8:13">
      <c r="H256" s="540"/>
      <c r="I256" s="540"/>
      <c r="J256" s="540"/>
      <c r="K256" s="540"/>
      <c r="L256" s="540"/>
      <c r="M256" s="540"/>
    </row>
    <row r="257" spans="8:13">
      <c r="H257" s="540"/>
      <c r="I257" s="540"/>
      <c r="J257" s="540"/>
      <c r="K257" s="540"/>
      <c r="L257" s="540"/>
      <c r="M257" s="540"/>
    </row>
    <row r="258" spans="8:13">
      <c r="H258" s="540"/>
      <c r="I258" s="540"/>
      <c r="J258" s="540"/>
      <c r="K258" s="540"/>
      <c r="L258" s="540"/>
      <c r="M258" s="540"/>
    </row>
    <row r="259" spans="8:13">
      <c r="H259" s="540"/>
      <c r="I259" s="540"/>
      <c r="J259" s="540"/>
      <c r="K259" s="540"/>
      <c r="L259" s="540"/>
      <c r="M259" s="540"/>
    </row>
    <row r="260" spans="8:13">
      <c r="H260" s="540"/>
      <c r="I260" s="540"/>
      <c r="J260" s="540"/>
      <c r="K260" s="540"/>
      <c r="L260" s="540"/>
      <c r="M260" s="540"/>
    </row>
    <row r="261" spans="8:13">
      <c r="H261" s="540"/>
      <c r="I261" s="540"/>
      <c r="J261" s="540"/>
      <c r="K261" s="540"/>
      <c r="L261" s="540"/>
      <c r="M261" s="540"/>
    </row>
    <row r="262" spans="8:13">
      <c r="H262" s="540"/>
      <c r="I262" s="540"/>
      <c r="J262" s="540"/>
      <c r="K262" s="540"/>
      <c r="L262" s="540"/>
      <c r="M262" s="540"/>
    </row>
    <row r="263" spans="8:13">
      <c r="H263" s="540"/>
      <c r="I263" s="540"/>
      <c r="J263" s="540"/>
      <c r="K263" s="540"/>
      <c r="L263" s="540"/>
      <c r="M263" s="540"/>
    </row>
    <row r="264" spans="8:13">
      <c r="H264" s="540"/>
      <c r="I264" s="540"/>
      <c r="J264" s="540"/>
      <c r="K264" s="540"/>
      <c r="L264" s="540"/>
      <c r="M264" s="540"/>
    </row>
    <row r="265" spans="8:13">
      <c r="H265" s="540"/>
      <c r="I265" s="540"/>
      <c r="J265" s="540"/>
      <c r="K265" s="540"/>
      <c r="L265" s="540"/>
      <c r="M265" s="540"/>
    </row>
    <row r="266" spans="8:13">
      <c r="H266" s="540"/>
      <c r="I266" s="540"/>
      <c r="J266" s="540"/>
      <c r="K266" s="540"/>
      <c r="L266" s="540"/>
      <c r="M266" s="540"/>
    </row>
    <row r="267" spans="8:13">
      <c r="H267" s="540"/>
      <c r="I267" s="540"/>
      <c r="J267" s="540"/>
      <c r="K267" s="540"/>
      <c r="L267" s="540"/>
      <c r="M267" s="540"/>
    </row>
    <row r="268" spans="8:13">
      <c r="H268" s="540"/>
      <c r="I268" s="540"/>
      <c r="J268" s="540"/>
      <c r="K268" s="540"/>
      <c r="L268" s="540"/>
      <c r="M268" s="540"/>
    </row>
    <row r="269" spans="8:13">
      <c r="H269" s="540"/>
      <c r="I269" s="540"/>
      <c r="J269" s="540"/>
      <c r="K269" s="540"/>
      <c r="L269" s="540"/>
      <c r="M269" s="540"/>
    </row>
    <row r="270" spans="8:13">
      <c r="H270" s="540"/>
      <c r="I270" s="540"/>
      <c r="J270" s="540"/>
      <c r="K270" s="540"/>
      <c r="L270" s="540"/>
      <c r="M270" s="540"/>
    </row>
    <row r="271" spans="8:13">
      <c r="H271" s="540"/>
      <c r="I271" s="540"/>
      <c r="J271" s="540"/>
      <c r="K271" s="540"/>
      <c r="L271" s="540"/>
      <c r="M271" s="540"/>
    </row>
    <row r="272" spans="8:13">
      <c r="H272" s="540"/>
      <c r="I272" s="540"/>
      <c r="J272" s="540"/>
      <c r="K272" s="540"/>
      <c r="L272" s="540"/>
      <c r="M272" s="540"/>
    </row>
    <row r="273" spans="8:13">
      <c r="H273" s="540"/>
      <c r="I273" s="540"/>
      <c r="J273" s="540"/>
      <c r="K273" s="540"/>
      <c r="L273" s="540"/>
      <c r="M273" s="540"/>
    </row>
    <row r="274" spans="8:13">
      <c r="H274" s="540"/>
      <c r="I274" s="540"/>
      <c r="J274" s="540"/>
      <c r="K274" s="540"/>
      <c r="L274" s="540"/>
      <c r="M274" s="540"/>
    </row>
    <row r="275" spans="8:13">
      <c r="H275" s="540"/>
      <c r="I275" s="540"/>
      <c r="J275" s="540"/>
      <c r="K275" s="540"/>
      <c r="L275" s="540"/>
      <c r="M275" s="540"/>
    </row>
    <row r="276" spans="8:13">
      <c r="H276" s="540"/>
      <c r="I276" s="540"/>
      <c r="J276" s="540"/>
      <c r="K276" s="540"/>
      <c r="L276" s="540"/>
      <c r="M276" s="540"/>
    </row>
    <row r="277" spans="8:13">
      <c r="H277" s="540"/>
      <c r="I277" s="540"/>
      <c r="J277" s="540"/>
      <c r="K277" s="540"/>
      <c r="L277" s="540"/>
      <c r="M277" s="540"/>
    </row>
    <row r="278" spans="8:13">
      <c r="H278" s="540"/>
      <c r="I278" s="540"/>
      <c r="J278" s="540"/>
      <c r="K278" s="540"/>
      <c r="L278" s="540"/>
      <c r="M278" s="540"/>
    </row>
    <row r="279" spans="8:13">
      <c r="H279" s="540"/>
      <c r="I279" s="540"/>
      <c r="J279" s="540"/>
      <c r="K279" s="540"/>
      <c r="L279" s="540"/>
      <c r="M279" s="540"/>
    </row>
    <row r="280" spans="8:13">
      <c r="H280" s="540"/>
      <c r="I280" s="540"/>
      <c r="J280" s="540"/>
      <c r="K280" s="540"/>
      <c r="L280" s="540"/>
      <c r="M280" s="540"/>
    </row>
    <row r="281" spans="8:13">
      <c r="H281" s="540"/>
      <c r="I281" s="540"/>
      <c r="J281" s="540"/>
      <c r="K281" s="540"/>
      <c r="L281" s="540"/>
      <c r="M281" s="540"/>
    </row>
    <row r="282" spans="8:13">
      <c r="H282" s="540"/>
      <c r="I282" s="540"/>
      <c r="J282" s="540"/>
      <c r="K282" s="540"/>
      <c r="L282" s="540"/>
      <c r="M282" s="540"/>
    </row>
    <row r="283" spans="8:13">
      <c r="H283" s="540"/>
      <c r="I283" s="540"/>
      <c r="J283" s="540"/>
      <c r="K283" s="540"/>
      <c r="L283" s="540"/>
      <c r="M283" s="540"/>
    </row>
    <row r="284" spans="8:13">
      <c r="H284" s="540"/>
      <c r="I284" s="540"/>
      <c r="J284" s="540"/>
      <c r="K284" s="540"/>
      <c r="L284" s="540"/>
      <c r="M284" s="540"/>
    </row>
    <row r="285" spans="8:13">
      <c r="H285" s="540"/>
      <c r="I285" s="540"/>
      <c r="J285" s="540"/>
      <c r="K285" s="540"/>
      <c r="L285" s="540"/>
      <c r="M285" s="540"/>
    </row>
    <row r="286" spans="8:13">
      <c r="H286" s="540"/>
      <c r="I286" s="540"/>
      <c r="J286" s="540"/>
      <c r="K286" s="540"/>
      <c r="L286" s="540"/>
      <c r="M286" s="540"/>
    </row>
    <row r="287" spans="8:13">
      <c r="H287" s="540"/>
      <c r="I287" s="540"/>
      <c r="J287" s="540"/>
      <c r="K287" s="540"/>
      <c r="L287" s="540"/>
      <c r="M287" s="540"/>
    </row>
    <row r="288" spans="8:13">
      <c r="H288" s="540"/>
      <c r="I288" s="540"/>
      <c r="J288" s="540"/>
      <c r="K288" s="540"/>
      <c r="L288" s="540"/>
      <c r="M288" s="540"/>
    </row>
    <row r="289" spans="8:13">
      <c r="H289" s="540"/>
      <c r="I289" s="540"/>
      <c r="J289" s="540"/>
      <c r="K289" s="540"/>
      <c r="L289" s="540"/>
      <c r="M289" s="540"/>
    </row>
    <row r="290" spans="8:13">
      <c r="H290" s="540"/>
      <c r="I290" s="540"/>
      <c r="J290" s="540"/>
      <c r="K290" s="540"/>
      <c r="L290" s="540"/>
      <c r="M290" s="540"/>
    </row>
    <row r="291" spans="8:13">
      <c r="H291" s="540"/>
      <c r="I291" s="540"/>
      <c r="J291" s="540"/>
      <c r="K291" s="540"/>
      <c r="L291" s="540"/>
      <c r="M291" s="540"/>
    </row>
    <row r="292" spans="8:13">
      <c r="H292" s="540"/>
      <c r="I292" s="540"/>
      <c r="J292" s="540"/>
      <c r="K292" s="540"/>
      <c r="L292" s="540"/>
      <c r="M292" s="540"/>
    </row>
    <row r="293" spans="8:13">
      <c r="H293" s="540"/>
      <c r="I293" s="540"/>
      <c r="J293" s="540"/>
      <c r="K293" s="540"/>
      <c r="L293" s="540"/>
      <c r="M293" s="540"/>
    </row>
    <row r="294" spans="8:13">
      <c r="H294" s="540"/>
      <c r="I294" s="540"/>
      <c r="J294" s="540"/>
      <c r="K294" s="540"/>
      <c r="L294" s="540"/>
      <c r="M294" s="540"/>
    </row>
    <row r="295" spans="8:13">
      <c r="H295" s="540"/>
      <c r="I295" s="540"/>
      <c r="J295" s="540"/>
      <c r="K295" s="540"/>
      <c r="L295" s="540"/>
      <c r="M295" s="540"/>
    </row>
    <row r="296" spans="8:13">
      <c r="H296" s="540"/>
      <c r="I296" s="540"/>
      <c r="J296" s="540"/>
      <c r="K296" s="540"/>
      <c r="L296" s="540"/>
      <c r="M296" s="540"/>
    </row>
    <row r="297" spans="8:13">
      <c r="H297" s="540"/>
      <c r="I297" s="540"/>
      <c r="J297" s="540"/>
      <c r="K297" s="540"/>
      <c r="L297" s="540"/>
      <c r="M297" s="540"/>
    </row>
    <row r="298" spans="8:13">
      <c r="H298" s="540"/>
      <c r="I298" s="540"/>
      <c r="J298" s="540"/>
      <c r="K298" s="540"/>
      <c r="L298" s="540"/>
      <c r="M298" s="540"/>
    </row>
    <row r="299" spans="8:13">
      <c r="H299" s="540"/>
      <c r="I299" s="540"/>
      <c r="J299" s="540"/>
      <c r="K299" s="540"/>
      <c r="L299" s="540"/>
      <c r="M299" s="540"/>
    </row>
    <row r="300" spans="8:13">
      <c r="H300" s="540"/>
      <c r="I300" s="540"/>
      <c r="J300" s="540"/>
      <c r="K300" s="540"/>
      <c r="L300" s="540"/>
      <c r="M300" s="540"/>
    </row>
    <row r="301" spans="8:13">
      <c r="H301" s="540"/>
      <c r="I301" s="540"/>
      <c r="J301" s="540"/>
      <c r="K301" s="540"/>
      <c r="L301" s="540"/>
      <c r="M301" s="540"/>
    </row>
    <row r="302" spans="8:13">
      <c r="H302" s="540"/>
      <c r="I302" s="540"/>
      <c r="J302" s="540"/>
      <c r="K302" s="540"/>
      <c r="L302" s="540"/>
      <c r="M302" s="540"/>
    </row>
    <row r="303" spans="8:13">
      <c r="H303" s="540"/>
      <c r="I303" s="540"/>
      <c r="J303" s="540"/>
      <c r="K303" s="540"/>
      <c r="L303" s="540"/>
      <c r="M303" s="540"/>
    </row>
    <row r="304" spans="8:13">
      <c r="H304" s="540"/>
      <c r="I304" s="540"/>
      <c r="J304" s="540"/>
      <c r="K304" s="540"/>
      <c r="L304" s="540"/>
      <c r="M304" s="540"/>
    </row>
    <row r="305" spans="8:13">
      <c r="H305" s="540"/>
      <c r="I305" s="540"/>
      <c r="J305" s="540"/>
      <c r="K305" s="540"/>
      <c r="L305" s="540"/>
      <c r="M305" s="540"/>
    </row>
    <row r="306" spans="8:13">
      <c r="H306" s="540"/>
      <c r="I306" s="540"/>
      <c r="J306" s="540"/>
      <c r="K306" s="540"/>
      <c r="L306" s="540"/>
      <c r="M306" s="540"/>
    </row>
    <row r="307" spans="8:13">
      <c r="H307" s="540"/>
      <c r="I307" s="540"/>
      <c r="J307" s="540"/>
      <c r="K307" s="540"/>
      <c r="L307" s="540"/>
      <c r="M307" s="540"/>
    </row>
    <row r="308" spans="8:13">
      <c r="H308" s="540"/>
      <c r="I308" s="540"/>
      <c r="J308" s="540"/>
      <c r="K308" s="540"/>
      <c r="L308" s="540"/>
      <c r="M308" s="540"/>
    </row>
    <row r="309" spans="8:13">
      <c r="H309" s="540"/>
      <c r="I309" s="540"/>
      <c r="J309" s="540"/>
      <c r="K309" s="540"/>
      <c r="L309" s="540"/>
      <c r="M309" s="540"/>
    </row>
    <row r="310" spans="8:13">
      <c r="H310" s="540"/>
      <c r="I310" s="540"/>
      <c r="J310" s="540"/>
      <c r="K310" s="540"/>
      <c r="L310" s="540"/>
      <c r="M310" s="540"/>
    </row>
    <row r="311" spans="8:13">
      <c r="H311" s="540"/>
      <c r="I311" s="540"/>
      <c r="J311" s="540"/>
      <c r="K311" s="540"/>
      <c r="L311" s="540"/>
      <c r="M311" s="540"/>
    </row>
    <row r="312" spans="8:13">
      <c r="H312" s="540"/>
      <c r="I312" s="540"/>
      <c r="J312" s="540"/>
      <c r="K312" s="540"/>
      <c r="L312" s="540"/>
      <c r="M312" s="540"/>
    </row>
    <row r="313" spans="8:13">
      <c r="H313" s="540"/>
      <c r="I313" s="540"/>
      <c r="J313" s="540"/>
      <c r="K313" s="540"/>
      <c r="L313" s="540"/>
      <c r="M313" s="540"/>
    </row>
    <row r="314" spans="8:13">
      <c r="H314" s="540"/>
      <c r="I314" s="540"/>
      <c r="J314" s="540"/>
      <c r="K314" s="540"/>
      <c r="L314" s="540"/>
      <c r="M314" s="540"/>
    </row>
    <row r="315" spans="8:13">
      <c r="H315" s="540"/>
      <c r="I315" s="540"/>
      <c r="J315" s="540"/>
      <c r="K315" s="540"/>
      <c r="L315" s="540"/>
      <c r="M315" s="540"/>
    </row>
    <row r="316" spans="8:13">
      <c r="H316" s="540"/>
      <c r="I316" s="540"/>
      <c r="J316" s="540"/>
      <c r="K316" s="540"/>
      <c r="L316" s="540"/>
      <c r="M316" s="540"/>
    </row>
    <row r="317" spans="8:13">
      <c r="H317" s="540"/>
      <c r="I317" s="540"/>
      <c r="J317" s="540"/>
      <c r="K317" s="540"/>
      <c r="L317" s="540"/>
      <c r="M317" s="540"/>
    </row>
    <row r="318" spans="8:13">
      <c r="H318" s="540"/>
      <c r="I318" s="540"/>
      <c r="J318" s="540"/>
      <c r="K318" s="540"/>
      <c r="L318" s="540"/>
      <c r="M318" s="540"/>
    </row>
    <row r="319" spans="8:13">
      <c r="H319" s="540"/>
      <c r="I319" s="540"/>
      <c r="J319" s="540"/>
      <c r="K319" s="540"/>
      <c r="L319" s="540"/>
      <c r="M319" s="540"/>
    </row>
    <row r="320" spans="8:13">
      <c r="H320" s="540"/>
      <c r="I320" s="540"/>
      <c r="J320" s="540"/>
      <c r="K320" s="540"/>
      <c r="L320" s="540"/>
      <c r="M320" s="540"/>
    </row>
    <row r="321" spans="8:13">
      <c r="H321" s="540"/>
      <c r="I321" s="540"/>
      <c r="J321" s="540"/>
      <c r="K321" s="540"/>
      <c r="L321" s="540"/>
      <c r="M321" s="540"/>
    </row>
    <row r="322" spans="8:13">
      <c r="H322" s="540"/>
      <c r="I322" s="540"/>
      <c r="J322" s="540"/>
      <c r="K322" s="540"/>
      <c r="L322" s="540"/>
      <c r="M322" s="540"/>
    </row>
    <row r="323" spans="8:13">
      <c r="H323" s="540"/>
      <c r="I323" s="540"/>
      <c r="J323" s="540"/>
      <c r="K323" s="540"/>
      <c r="L323" s="540"/>
      <c r="M323" s="540"/>
    </row>
    <row r="324" spans="8:13">
      <c r="H324" s="540"/>
      <c r="I324" s="540"/>
      <c r="J324" s="540"/>
      <c r="K324" s="540"/>
      <c r="L324" s="540"/>
      <c r="M324" s="540"/>
    </row>
    <row r="325" spans="8:13">
      <c r="H325" s="540"/>
      <c r="I325" s="540"/>
      <c r="J325" s="540"/>
      <c r="K325" s="540"/>
      <c r="L325" s="540"/>
      <c r="M325" s="540"/>
    </row>
    <row r="326" spans="8:13">
      <c r="H326" s="540"/>
      <c r="I326" s="540"/>
      <c r="J326" s="540"/>
      <c r="K326" s="540"/>
      <c r="L326" s="540"/>
      <c r="M326" s="540"/>
    </row>
    <row r="327" spans="8:13">
      <c r="H327" s="540"/>
      <c r="I327" s="540"/>
      <c r="J327" s="540"/>
      <c r="K327" s="540"/>
      <c r="L327" s="540"/>
      <c r="M327" s="540"/>
    </row>
    <row r="328" spans="8:13">
      <c r="H328" s="540"/>
      <c r="I328" s="540"/>
      <c r="J328" s="540"/>
      <c r="K328" s="540"/>
      <c r="L328" s="540"/>
      <c r="M328" s="540"/>
    </row>
    <row r="329" spans="8:13">
      <c r="H329" s="540"/>
      <c r="I329" s="540"/>
      <c r="J329" s="540"/>
      <c r="K329" s="540"/>
      <c r="L329" s="540"/>
      <c r="M329" s="540"/>
    </row>
    <row r="330" spans="8:13">
      <c r="H330" s="540"/>
      <c r="I330" s="540"/>
      <c r="J330" s="540"/>
      <c r="K330" s="540"/>
      <c r="L330" s="540"/>
      <c r="M330" s="540"/>
    </row>
    <row r="331" spans="8:13">
      <c r="H331" s="540"/>
      <c r="I331" s="540"/>
      <c r="J331" s="540"/>
      <c r="K331" s="540"/>
      <c r="L331" s="540"/>
      <c r="M331" s="540"/>
    </row>
    <row r="332" spans="8:13">
      <c r="H332" s="540"/>
      <c r="I332" s="540"/>
      <c r="J332" s="540"/>
      <c r="K332" s="540"/>
      <c r="L332" s="540"/>
      <c r="M332" s="540"/>
    </row>
    <row r="333" spans="8:13">
      <c r="H333" s="540"/>
      <c r="I333" s="540"/>
      <c r="J333" s="540"/>
      <c r="K333" s="540"/>
      <c r="L333" s="540"/>
      <c r="M333" s="540"/>
    </row>
    <row r="334" spans="8:13">
      <c r="H334" s="540"/>
      <c r="I334" s="540"/>
      <c r="J334" s="540"/>
      <c r="K334" s="540"/>
      <c r="L334" s="540"/>
      <c r="M334" s="540"/>
    </row>
    <row r="335" spans="8:13">
      <c r="H335" s="540"/>
      <c r="I335" s="540"/>
      <c r="J335" s="540"/>
      <c r="K335" s="540"/>
      <c r="L335" s="540"/>
      <c r="M335" s="540"/>
    </row>
    <row r="336" spans="8:13">
      <c r="H336" s="540"/>
      <c r="I336" s="540"/>
      <c r="J336" s="540"/>
      <c r="K336" s="540"/>
      <c r="L336" s="540"/>
      <c r="M336" s="540"/>
    </row>
    <row r="337" spans="8:13">
      <c r="H337" s="540"/>
      <c r="I337" s="540"/>
      <c r="J337" s="540"/>
      <c r="K337" s="540"/>
      <c r="L337" s="540"/>
      <c r="M337" s="540"/>
    </row>
    <row r="338" spans="8:13">
      <c r="H338" s="540"/>
      <c r="I338" s="540"/>
      <c r="J338" s="540"/>
      <c r="K338" s="540"/>
      <c r="L338" s="540"/>
      <c r="M338" s="540"/>
    </row>
    <row r="339" spans="8:13">
      <c r="H339" s="540"/>
      <c r="I339" s="540"/>
      <c r="J339" s="540"/>
      <c r="K339" s="540"/>
      <c r="L339" s="540"/>
      <c r="M339" s="540"/>
    </row>
    <row r="340" spans="8:13">
      <c r="H340" s="540"/>
      <c r="I340" s="540"/>
      <c r="J340" s="540"/>
      <c r="K340" s="540"/>
      <c r="L340" s="540"/>
      <c r="M340" s="540"/>
    </row>
    <row r="341" spans="8:13">
      <c r="H341" s="540"/>
      <c r="I341" s="540"/>
      <c r="J341" s="540"/>
      <c r="K341" s="540"/>
      <c r="L341" s="540"/>
      <c r="M341" s="540"/>
    </row>
    <row r="342" spans="8:13">
      <c r="H342" s="540"/>
      <c r="I342" s="540"/>
      <c r="J342" s="540"/>
      <c r="K342" s="540"/>
      <c r="L342" s="540"/>
      <c r="M342" s="540"/>
    </row>
    <row r="343" spans="8:13">
      <c r="H343" s="540"/>
      <c r="I343" s="540"/>
      <c r="J343" s="540"/>
      <c r="K343" s="540"/>
      <c r="L343" s="540"/>
      <c r="M343" s="540"/>
    </row>
    <row r="344" spans="8:13">
      <c r="H344" s="540"/>
      <c r="I344" s="540"/>
      <c r="J344" s="540"/>
      <c r="K344" s="540"/>
      <c r="L344" s="540"/>
      <c r="M344" s="540"/>
    </row>
    <row r="345" spans="8:13">
      <c r="H345" s="540"/>
      <c r="I345" s="540"/>
      <c r="J345" s="540"/>
      <c r="K345" s="540"/>
      <c r="L345" s="540"/>
      <c r="M345" s="540"/>
    </row>
    <row r="346" spans="8:13">
      <c r="H346" s="540"/>
      <c r="I346" s="540"/>
      <c r="J346" s="540"/>
      <c r="K346" s="540"/>
      <c r="L346" s="540"/>
      <c r="M346" s="540"/>
    </row>
    <row r="347" spans="8:13">
      <c r="H347" s="540"/>
      <c r="I347" s="540"/>
      <c r="J347" s="540"/>
      <c r="K347" s="540"/>
      <c r="L347" s="540"/>
      <c r="M347" s="540"/>
    </row>
    <row r="348" spans="8:13">
      <c r="H348" s="540"/>
      <c r="I348" s="540"/>
      <c r="J348" s="540"/>
      <c r="K348" s="540"/>
      <c r="L348" s="540"/>
      <c r="M348" s="540"/>
    </row>
    <row r="349" spans="8:13">
      <c r="H349" s="540"/>
      <c r="I349" s="540"/>
      <c r="J349" s="540"/>
      <c r="K349" s="540"/>
      <c r="L349" s="540"/>
      <c r="M349" s="540"/>
    </row>
    <row r="350" spans="8:13">
      <c r="H350" s="540"/>
      <c r="I350" s="540"/>
      <c r="J350" s="540"/>
      <c r="K350" s="540"/>
      <c r="L350" s="540"/>
      <c r="M350" s="540"/>
    </row>
    <row r="351" spans="8:13">
      <c r="H351" s="540"/>
      <c r="I351" s="540"/>
      <c r="J351" s="540"/>
      <c r="K351" s="540"/>
      <c r="L351" s="540"/>
      <c r="M351" s="540"/>
    </row>
    <row r="352" spans="8:13">
      <c r="H352" s="540"/>
      <c r="I352" s="540"/>
      <c r="J352" s="540"/>
      <c r="K352" s="540"/>
      <c r="L352" s="540"/>
      <c r="M352" s="540"/>
    </row>
    <row r="353" spans="8:13">
      <c r="H353" s="540"/>
      <c r="I353" s="540"/>
      <c r="J353" s="540"/>
      <c r="K353" s="540"/>
      <c r="L353" s="540"/>
      <c r="M353" s="540"/>
    </row>
    <row r="354" spans="8:13">
      <c r="H354" s="540"/>
      <c r="I354" s="540"/>
      <c r="J354" s="540"/>
      <c r="K354" s="540"/>
      <c r="L354" s="540"/>
      <c r="M354" s="540"/>
    </row>
    <row r="355" spans="8:13">
      <c r="H355" s="540"/>
      <c r="I355" s="540"/>
      <c r="J355" s="540"/>
      <c r="K355" s="540"/>
      <c r="L355" s="540"/>
      <c r="M355" s="540"/>
    </row>
    <row r="356" spans="8:13">
      <c r="H356" s="540"/>
      <c r="I356" s="540"/>
      <c r="J356" s="540"/>
      <c r="K356" s="540"/>
      <c r="L356" s="540"/>
      <c r="M356" s="540"/>
    </row>
    <row r="357" spans="8:13">
      <c r="H357" s="540"/>
      <c r="I357" s="540"/>
      <c r="J357" s="540"/>
      <c r="K357" s="540"/>
      <c r="L357" s="540"/>
      <c r="M357" s="540"/>
    </row>
    <row r="358" spans="8:13">
      <c r="H358" s="540"/>
      <c r="I358" s="540"/>
      <c r="J358" s="540"/>
      <c r="K358" s="540"/>
      <c r="L358" s="540"/>
      <c r="M358" s="540"/>
    </row>
    <row r="359" spans="8:13">
      <c r="H359" s="540"/>
      <c r="I359" s="540"/>
      <c r="J359" s="540"/>
      <c r="K359" s="540"/>
      <c r="L359" s="540"/>
      <c r="M359" s="540"/>
    </row>
    <row r="360" spans="8:13">
      <c r="H360" s="540"/>
      <c r="I360" s="540"/>
      <c r="J360" s="540"/>
      <c r="K360" s="540"/>
      <c r="L360" s="540"/>
      <c r="M360" s="540"/>
    </row>
    <row r="361" spans="8:13">
      <c r="H361" s="540"/>
      <c r="I361" s="540"/>
      <c r="J361" s="540"/>
      <c r="K361" s="540"/>
      <c r="L361" s="540"/>
      <c r="M361" s="540"/>
    </row>
    <row r="362" spans="8:13">
      <c r="H362" s="540"/>
      <c r="I362" s="540"/>
      <c r="J362" s="540"/>
      <c r="K362" s="540"/>
      <c r="L362" s="540"/>
      <c r="M362" s="540"/>
    </row>
    <row r="363" spans="8:13">
      <c r="H363" s="540"/>
      <c r="I363" s="540"/>
      <c r="J363" s="540"/>
      <c r="K363" s="540"/>
      <c r="L363" s="540"/>
      <c r="M363" s="540"/>
    </row>
    <row r="364" spans="8:13">
      <c r="H364" s="540"/>
      <c r="I364" s="540"/>
      <c r="J364" s="540"/>
      <c r="K364" s="540"/>
      <c r="L364" s="540"/>
      <c r="M364" s="540"/>
    </row>
    <row r="365" spans="8:13">
      <c r="H365" s="540"/>
      <c r="I365" s="540"/>
      <c r="J365" s="540"/>
      <c r="K365" s="540"/>
      <c r="L365" s="540"/>
      <c r="M365" s="540"/>
    </row>
    <row r="366" spans="8:13">
      <c r="H366" s="540"/>
      <c r="I366" s="540"/>
      <c r="J366" s="540"/>
      <c r="K366" s="540"/>
      <c r="L366" s="540"/>
      <c r="M366" s="540"/>
    </row>
    <row r="367" spans="8:13">
      <c r="H367" s="540"/>
      <c r="I367" s="540"/>
      <c r="J367" s="540"/>
      <c r="K367" s="540"/>
      <c r="L367" s="540"/>
      <c r="M367" s="540"/>
    </row>
    <row r="368" spans="8:13">
      <c r="H368" s="540"/>
      <c r="I368" s="540"/>
      <c r="J368" s="540"/>
      <c r="K368" s="540"/>
      <c r="L368" s="540"/>
      <c r="M368" s="540"/>
    </row>
    <row r="369" spans="8:13">
      <c r="H369" s="540"/>
      <c r="I369" s="540"/>
      <c r="J369" s="540"/>
      <c r="K369" s="540"/>
      <c r="L369" s="540"/>
      <c r="M369" s="540"/>
    </row>
    <row r="370" spans="8:13">
      <c r="H370" s="540"/>
      <c r="I370" s="540"/>
      <c r="J370" s="540"/>
      <c r="K370" s="540"/>
      <c r="L370" s="540"/>
      <c r="M370" s="540"/>
    </row>
    <row r="371" spans="8:13">
      <c r="H371" s="540"/>
      <c r="I371" s="540"/>
      <c r="J371" s="540"/>
      <c r="K371" s="540"/>
      <c r="L371" s="540"/>
      <c r="M371" s="540"/>
    </row>
    <row r="372" spans="8:13">
      <c r="H372" s="540"/>
      <c r="I372" s="540"/>
      <c r="J372" s="540"/>
      <c r="K372" s="540"/>
      <c r="L372" s="540"/>
      <c r="M372" s="540"/>
    </row>
    <row r="373" spans="8:13">
      <c r="H373" s="540"/>
      <c r="I373" s="540"/>
      <c r="J373" s="540"/>
      <c r="K373" s="540"/>
      <c r="L373" s="540"/>
      <c r="M373" s="540"/>
    </row>
    <row r="374" spans="8:13">
      <c r="H374" s="540"/>
      <c r="I374" s="540"/>
      <c r="J374" s="540"/>
      <c r="K374" s="540"/>
      <c r="L374" s="540"/>
      <c r="M374" s="540"/>
    </row>
    <row r="375" spans="8:13">
      <c r="H375" s="540"/>
      <c r="I375" s="540"/>
      <c r="J375" s="540"/>
      <c r="K375" s="540"/>
      <c r="L375" s="540"/>
      <c r="M375" s="540"/>
    </row>
    <row r="376" spans="8:13">
      <c r="H376" s="540"/>
      <c r="I376" s="540"/>
      <c r="J376" s="540"/>
      <c r="K376" s="540"/>
      <c r="L376" s="540"/>
      <c r="M376" s="540"/>
    </row>
    <row r="377" spans="8:13">
      <c r="H377" s="540"/>
      <c r="I377" s="540"/>
      <c r="J377" s="540"/>
      <c r="K377" s="540"/>
      <c r="L377" s="540"/>
      <c r="M377" s="540"/>
    </row>
    <row r="378" spans="8:13">
      <c r="H378" s="540"/>
      <c r="I378" s="540"/>
      <c r="J378" s="540"/>
      <c r="K378" s="540"/>
      <c r="L378" s="540"/>
      <c r="M378" s="540"/>
    </row>
    <row r="379" spans="8:13">
      <c r="H379" s="540"/>
      <c r="I379" s="540"/>
      <c r="J379" s="540"/>
      <c r="K379" s="540"/>
      <c r="L379" s="540"/>
      <c r="M379" s="540"/>
    </row>
    <row r="380" spans="8:13">
      <c r="H380" s="540"/>
      <c r="I380" s="540"/>
      <c r="J380" s="540"/>
      <c r="K380" s="540"/>
      <c r="L380" s="540"/>
      <c r="M380" s="540"/>
    </row>
    <row r="381" spans="8:13">
      <c r="H381" s="540"/>
      <c r="I381" s="540"/>
      <c r="J381" s="540"/>
      <c r="K381" s="540"/>
      <c r="L381" s="540"/>
      <c r="M381" s="540"/>
    </row>
    <row r="382" spans="8:13">
      <c r="H382" s="540"/>
      <c r="I382" s="540"/>
      <c r="J382" s="540"/>
      <c r="K382" s="540"/>
      <c r="L382" s="540"/>
      <c r="M382" s="540"/>
    </row>
    <row r="383" spans="8:13">
      <c r="H383" s="540"/>
      <c r="I383" s="540"/>
      <c r="J383" s="540"/>
      <c r="K383" s="540"/>
      <c r="L383" s="540"/>
      <c r="M383" s="540"/>
    </row>
    <row r="384" spans="8:13">
      <c r="H384" s="540"/>
      <c r="I384" s="540"/>
      <c r="J384" s="540"/>
      <c r="K384" s="540"/>
      <c r="L384" s="540"/>
      <c r="M384" s="540"/>
    </row>
    <row r="385" spans="8:13">
      <c r="H385" s="540"/>
      <c r="I385" s="540"/>
      <c r="J385" s="540"/>
      <c r="K385" s="540"/>
      <c r="L385" s="540"/>
      <c r="M385" s="540"/>
    </row>
    <row r="386" spans="8:13">
      <c r="H386" s="540"/>
      <c r="I386" s="540"/>
      <c r="J386" s="540"/>
      <c r="K386" s="540"/>
      <c r="L386" s="540"/>
      <c r="M386" s="540"/>
    </row>
    <row r="387" spans="8:13">
      <c r="H387" s="540"/>
      <c r="I387" s="540"/>
      <c r="J387" s="540"/>
      <c r="K387" s="540"/>
      <c r="L387" s="540"/>
      <c r="M387" s="540"/>
    </row>
    <row r="388" spans="8:13">
      <c r="H388" s="540"/>
      <c r="I388" s="540"/>
      <c r="J388" s="540"/>
      <c r="K388" s="540"/>
      <c r="L388" s="540"/>
      <c r="M388" s="540"/>
    </row>
    <row r="389" spans="8:13">
      <c r="H389" s="540"/>
      <c r="I389" s="540"/>
      <c r="J389" s="540"/>
      <c r="K389" s="540"/>
      <c r="L389" s="540"/>
      <c r="M389" s="540"/>
    </row>
    <row r="390" spans="8:13">
      <c r="H390" s="540"/>
      <c r="I390" s="540"/>
      <c r="J390" s="540"/>
      <c r="K390" s="540"/>
      <c r="L390" s="540"/>
      <c r="M390" s="540"/>
    </row>
    <row r="391" spans="8:13">
      <c r="H391" s="540"/>
      <c r="I391" s="540"/>
      <c r="J391" s="540"/>
      <c r="K391" s="540"/>
      <c r="L391" s="540"/>
      <c r="M391" s="540"/>
    </row>
    <row r="392" spans="8:13">
      <c r="H392" s="540"/>
      <c r="I392" s="540"/>
      <c r="J392" s="540"/>
      <c r="K392" s="540"/>
      <c r="L392" s="540"/>
      <c r="M392" s="540"/>
    </row>
    <row r="393" spans="8:13">
      <c r="H393" s="540"/>
      <c r="I393" s="540"/>
      <c r="J393" s="540"/>
      <c r="K393" s="540"/>
      <c r="L393" s="540"/>
      <c r="M393" s="540"/>
    </row>
    <row r="394" spans="8:13">
      <c r="H394" s="540"/>
      <c r="I394" s="540"/>
      <c r="J394" s="540"/>
      <c r="K394" s="540"/>
      <c r="L394" s="540"/>
      <c r="M394" s="540"/>
    </row>
    <row r="395" spans="8:13">
      <c r="H395" s="540"/>
      <c r="I395" s="540"/>
      <c r="J395" s="540"/>
      <c r="K395" s="540"/>
      <c r="L395" s="540"/>
      <c r="M395" s="540"/>
    </row>
    <row r="396" spans="8:13">
      <c r="H396" s="540"/>
      <c r="I396" s="540"/>
      <c r="J396" s="540"/>
      <c r="K396" s="540"/>
      <c r="L396" s="540"/>
      <c r="M396" s="540"/>
    </row>
    <row r="397" spans="8:13">
      <c r="H397" s="540"/>
      <c r="I397" s="540"/>
      <c r="J397" s="540"/>
      <c r="K397" s="540"/>
      <c r="L397" s="540"/>
      <c r="M397" s="540"/>
    </row>
    <row r="398" spans="8:13">
      <c r="H398" s="540"/>
      <c r="I398" s="540"/>
      <c r="J398" s="540"/>
      <c r="K398" s="540"/>
      <c r="L398" s="540"/>
      <c r="M398" s="540"/>
    </row>
    <row r="399" spans="8:13">
      <c r="H399" s="540"/>
      <c r="I399" s="540"/>
      <c r="J399" s="540"/>
      <c r="K399" s="540"/>
      <c r="L399" s="540"/>
      <c r="M399" s="540"/>
    </row>
    <row r="400" spans="8:13">
      <c r="H400" s="540"/>
      <c r="I400" s="540"/>
      <c r="J400" s="540"/>
      <c r="K400" s="540"/>
      <c r="L400" s="540"/>
      <c r="M400" s="540"/>
    </row>
    <row r="401" spans="8:13">
      <c r="H401" s="540"/>
      <c r="I401" s="540"/>
      <c r="J401" s="540"/>
      <c r="K401" s="540"/>
      <c r="L401" s="540"/>
      <c r="M401" s="540"/>
    </row>
    <row r="402" spans="8:13">
      <c r="H402" s="540"/>
      <c r="I402" s="540"/>
      <c r="J402" s="540"/>
      <c r="K402" s="540"/>
      <c r="L402" s="540"/>
      <c r="M402" s="540"/>
    </row>
    <row r="403" spans="8:13">
      <c r="H403" s="540"/>
      <c r="I403" s="540"/>
      <c r="J403" s="540"/>
      <c r="K403" s="540"/>
      <c r="L403" s="540"/>
      <c r="M403" s="540"/>
    </row>
    <row r="404" spans="8:13">
      <c r="H404" s="540"/>
      <c r="I404" s="540"/>
      <c r="J404" s="540"/>
      <c r="K404" s="540"/>
      <c r="L404" s="540"/>
      <c r="M404" s="540"/>
    </row>
    <row r="405" spans="8:13">
      <c r="H405" s="540"/>
      <c r="I405" s="540"/>
      <c r="J405" s="540"/>
      <c r="K405" s="540"/>
      <c r="L405" s="540"/>
      <c r="M405" s="540"/>
    </row>
    <row r="406" spans="8:13">
      <c r="H406" s="540"/>
      <c r="I406" s="540"/>
      <c r="J406" s="540"/>
      <c r="K406" s="540"/>
      <c r="L406" s="540"/>
      <c r="M406" s="540"/>
    </row>
    <row r="407" spans="8:13">
      <c r="H407" s="540"/>
      <c r="I407" s="540"/>
      <c r="J407" s="540"/>
      <c r="K407" s="540"/>
      <c r="L407" s="540"/>
      <c r="M407" s="540"/>
    </row>
    <row r="408" spans="8:13">
      <c r="H408" s="540"/>
      <c r="I408" s="540"/>
      <c r="J408" s="540"/>
      <c r="K408" s="540"/>
      <c r="L408" s="540"/>
      <c r="M408" s="540"/>
    </row>
    <row r="409" spans="8:13">
      <c r="H409" s="540"/>
      <c r="I409" s="540"/>
      <c r="J409" s="540"/>
      <c r="K409" s="540"/>
      <c r="L409" s="540"/>
      <c r="M409" s="540"/>
    </row>
    <row r="410" spans="8:13">
      <c r="H410" s="540"/>
      <c r="I410" s="540"/>
      <c r="J410" s="540"/>
      <c r="K410" s="540"/>
      <c r="L410" s="540"/>
      <c r="M410" s="540"/>
    </row>
    <row r="411" spans="8:13">
      <c r="H411" s="540"/>
      <c r="I411" s="540"/>
      <c r="J411" s="540"/>
      <c r="K411" s="540"/>
      <c r="L411" s="540"/>
      <c r="M411" s="540"/>
    </row>
    <row r="412" spans="8:13">
      <c r="H412" s="540"/>
      <c r="I412" s="540"/>
      <c r="J412" s="540"/>
      <c r="K412" s="540"/>
      <c r="L412" s="540"/>
      <c r="M412" s="540"/>
    </row>
    <row r="413" spans="8:13">
      <c r="H413" s="540"/>
      <c r="I413" s="540"/>
      <c r="J413" s="540"/>
      <c r="K413" s="540"/>
      <c r="L413" s="540"/>
      <c r="M413" s="540"/>
    </row>
    <row r="414" spans="8:13">
      <c r="H414" s="540"/>
      <c r="I414" s="540"/>
      <c r="J414" s="540"/>
      <c r="K414" s="540"/>
      <c r="L414" s="540"/>
      <c r="M414" s="540"/>
    </row>
    <row r="415" spans="8:13">
      <c r="H415" s="540"/>
      <c r="I415" s="540"/>
      <c r="J415" s="540"/>
      <c r="K415" s="540"/>
      <c r="L415" s="540"/>
      <c r="M415" s="540"/>
    </row>
    <row r="416" spans="8:13">
      <c r="H416" s="540"/>
      <c r="I416" s="540"/>
      <c r="J416" s="540"/>
      <c r="K416" s="540"/>
      <c r="L416" s="540"/>
      <c r="M416" s="540"/>
    </row>
    <row r="417" spans="8:13">
      <c r="H417" s="540"/>
      <c r="I417" s="540"/>
      <c r="J417" s="540"/>
      <c r="K417" s="540"/>
      <c r="L417" s="540"/>
      <c r="M417" s="540"/>
    </row>
    <row r="418" spans="8:13">
      <c r="H418" s="540"/>
      <c r="I418" s="540"/>
      <c r="J418" s="540"/>
      <c r="K418" s="540"/>
      <c r="L418" s="540"/>
      <c r="M418" s="540"/>
    </row>
    <row r="419" spans="8:13">
      <c r="H419" s="540"/>
      <c r="I419" s="540"/>
      <c r="J419" s="540"/>
      <c r="K419" s="540"/>
      <c r="L419" s="540"/>
      <c r="M419" s="540"/>
    </row>
    <row r="420" spans="8:13">
      <c r="H420" s="540"/>
      <c r="I420" s="540"/>
      <c r="J420" s="540"/>
      <c r="K420" s="540"/>
      <c r="L420" s="540"/>
      <c r="M420" s="540"/>
    </row>
    <row r="421" spans="8:13">
      <c r="H421" s="540"/>
      <c r="I421" s="540"/>
      <c r="J421" s="540"/>
      <c r="K421" s="540"/>
      <c r="L421" s="540"/>
      <c r="M421" s="540"/>
    </row>
    <row r="422" spans="8:13">
      <c r="H422" s="540"/>
      <c r="I422" s="540"/>
      <c r="J422" s="540"/>
      <c r="K422" s="540"/>
      <c r="L422" s="540"/>
      <c r="M422" s="540"/>
    </row>
    <row r="423" spans="8:13">
      <c r="H423" s="540"/>
      <c r="I423" s="540"/>
      <c r="J423" s="540"/>
      <c r="K423" s="540"/>
      <c r="L423" s="540"/>
      <c r="M423" s="540"/>
    </row>
    <row r="424" spans="8:13">
      <c r="H424" s="540"/>
      <c r="I424" s="540"/>
      <c r="J424" s="540"/>
      <c r="K424" s="540"/>
      <c r="L424" s="540"/>
      <c r="M424" s="540"/>
    </row>
    <row r="425" spans="8:13">
      <c r="H425" s="540"/>
      <c r="I425" s="540"/>
      <c r="J425" s="540"/>
      <c r="K425" s="540"/>
      <c r="L425" s="540"/>
      <c r="M425" s="540"/>
    </row>
    <row r="426" spans="8:13">
      <c r="H426" s="540"/>
      <c r="I426" s="540"/>
      <c r="J426" s="540"/>
      <c r="K426" s="540"/>
      <c r="L426" s="540"/>
      <c r="M426" s="540"/>
    </row>
    <row r="427" spans="8:13">
      <c r="H427" s="540"/>
      <c r="I427" s="540"/>
      <c r="J427" s="540"/>
      <c r="K427" s="540"/>
      <c r="L427" s="540"/>
      <c r="M427" s="540"/>
    </row>
    <row r="428" spans="8:13">
      <c r="H428" s="540"/>
      <c r="I428" s="540"/>
      <c r="J428" s="540"/>
      <c r="K428" s="540"/>
      <c r="L428" s="540"/>
      <c r="M428" s="540"/>
    </row>
    <row r="429" spans="8:13">
      <c r="H429" s="540"/>
      <c r="I429" s="540"/>
      <c r="J429" s="540"/>
      <c r="K429" s="540"/>
      <c r="L429" s="540"/>
      <c r="M429" s="540"/>
    </row>
    <row r="430" spans="8:13">
      <c r="H430" s="540"/>
      <c r="I430" s="540"/>
      <c r="J430" s="540"/>
      <c r="K430" s="540"/>
      <c r="L430" s="540"/>
      <c r="M430" s="540"/>
    </row>
    <row r="431" spans="8:13">
      <c r="H431" s="540"/>
      <c r="I431" s="540"/>
      <c r="J431" s="540"/>
      <c r="K431" s="540"/>
      <c r="L431" s="540"/>
      <c r="M431" s="540"/>
    </row>
    <row r="432" spans="8:13">
      <c r="H432" s="540"/>
      <c r="I432" s="540"/>
      <c r="J432" s="540"/>
      <c r="K432" s="540"/>
      <c r="L432" s="540"/>
      <c r="M432" s="540"/>
    </row>
    <row r="433" spans="8:13">
      <c r="H433" s="540"/>
      <c r="I433" s="540"/>
      <c r="J433" s="540"/>
      <c r="K433" s="540"/>
      <c r="L433" s="540"/>
      <c r="M433" s="540"/>
    </row>
    <row r="434" spans="8:13">
      <c r="H434" s="540"/>
      <c r="I434" s="540"/>
      <c r="J434" s="540"/>
      <c r="K434" s="540"/>
      <c r="L434" s="540"/>
      <c r="M434" s="540"/>
    </row>
    <row r="435" spans="8:13">
      <c r="H435" s="540"/>
      <c r="I435" s="540"/>
      <c r="J435" s="540"/>
      <c r="K435" s="540"/>
      <c r="L435" s="540"/>
      <c r="M435" s="540"/>
    </row>
    <row r="436" spans="8:13">
      <c r="H436" s="540"/>
      <c r="I436" s="540"/>
      <c r="J436" s="540"/>
      <c r="K436" s="540"/>
      <c r="L436" s="540"/>
      <c r="M436" s="540"/>
    </row>
    <row r="437" spans="8:13">
      <c r="H437" s="540"/>
      <c r="I437" s="540"/>
      <c r="J437" s="540"/>
      <c r="K437" s="540"/>
      <c r="L437" s="540"/>
      <c r="M437" s="540"/>
    </row>
    <row r="438" spans="8:13">
      <c r="H438" s="540"/>
      <c r="I438" s="540"/>
      <c r="J438" s="540"/>
      <c r="K438" s="540"/>
      <c r="L438" s="540"/>
      <c r="M438" s="540"/>
    </row>
    <row r="439" spans="8:13">
      <c r="H439" s="540"/>
      <c r="I439" s="540"/>
      <c r="J439" s="540"/>
      <c r="K439" s="540"/>
      <c r="L439" s="540"/>
      <c r="M439" s="540"/>
    </row>
    <row r="440" spans="8:13">
      <c r="H440" s="540"/>
      <c r="I440" s="540"/>
      <c r="J440" s="540"/>
      <c r="K440" s="540"/>
      <c r="L440" s="540"/>
      <c r="M440" s="540"/>
    </row>
    <row r="441" spans="8:13">
      <c r="H441" s="540"/>
      <c r="I441" s="540"/>
      <c r="J441" s="540"/>
      <c r="K441" s="540"/>
      <c r="L441" s="540"/>
      <c r="M441" s="540"/>
    </row>
    <row r="442" spans="8:13">
      <c r="H442" s="540"/>
      <c r="I442" s="540"/>
      <c r="J442" s="540"/>
      <c r="K442" s="540"/>
      <c r="L442" s="540"/>
      <c r="M442" s="540"/>
    </row>
    <row r="443" spans="8:13">
      <c r="H443" s="540"/>
      <c r="I443" s="540"/>
      <c r="J443" s="540"/>
      <c r="K443" s="540"/>
      <c r="L443" s="540"/>
      <c r="M443" s="540"/>
    </row>
    <row r="444" spans="8:13">
      <c r="H444" s="540"/>
      <c r="I444" s="540"/>
      <c r="J444" s="540"/>
      <c r="K444" s="540"/>
      <c r="L444" s="540"/>
      <c r="M444" s="540"/>
    </row>
    <row r="445" spans="8:13">
      <c r="H445" s="540"/>
      <c r="I445" s="540"/>
      <c r="J445" s="540"/>
      <c r="K445" s="540"/>
      <c r="L445" s="540"/>
      <c r="M445" s="540"/>
    </row>
    <row r="446" spans="8:13">
      <c r="H446" s="540"/>
      <c r="I446" s="540"/>
      <c r="J446" s="540"/>
      <c r="K446" s="540"/>
      <c r="L446" s="540"/>
      <c r="M446" s="540"/>
    </row>
    <row r="447" spans="8:13">
      <c r="H447" s="540"/>
      <c r="I447" s="540"/>
      <c r="J447" s="540"/>
      <c r="K447" s="540"/>
      <c r="L447" s="540"/>
      <c r="M447" s="540"/>
    </row>
    <row r="448" spans="8:13">
      <c r="H448" s="540"/>
      <c r="I448" s="540"/>
      <c r="J448" s="540"/>
      <c r="K448" s="540"/>
      <c r="L448" s="540"/>
      <c r="M448" s="540"/>
    </row>
    <row r="449" spans="8:13">
      <c r="H449" s="540"/>
      <c r="I449" s="540"/>
      <c r="J449" s="540"/>
      <c r="K449" s="540"/>
      <c r="L449" s="540"/>
      <c r="M449" s="540"/>
    </row>
    <row r="450" spans="8:13">
      <c r="H450" s="540"/>
      <c r="I450" s="540"/>
      <c r="J450" s="540"/>
      <c r="K450" s="540"/>
      <c r="L450" s="540"/>
      <c r="M450" s="540"/>
    </row>
    <row r="451" spans="8:13">
      <c r="H451" s="540"/>
      <c r="I451" s="540"/>
      <c r="J451" s="540"/>
      <c r="K451" s="540"/>
      <c r="L451" s="540"/>
      <c r="M451" s="540"/>
    </row>
    <row r="452" spans="8:13">
      <c r="H452" s="540"/>
      <c r="I452" s="540"/>
      <c r="J452" s="540"/>
      <c r="K452" s="540"/>
      <c r="L452" s="540"/>
      <c r="M452" s="540"/>
    </row>
    <row r="453" spans="8:13">
      <c r="H453" s="540"/>
      <c r="I453" s="540"/>
      <c r="J453" s="540"/>
      <c r="K453" s="540"/>
      <c r="L453" s="540"/>
      <c r="M453" s="540"/>
    </row>
    <row r="454" spans="8:13">
      <c r="H454" s="540"/>
      <c r="I454" s="540"/>
      <c r="J454" s="540"/>
      <c r="K454" s="540"/>
      <c r="L454" s="540"/>
      <c r="M454" s="540"/>
    </row>
    <row r="455" spans="8:13">
      <c r="H455" s="540"/>
      <c r="I455" s="540"/>
      <c r="J455" s="540"/>
      <c r="K455" s="540"/>
      <c r="L455" s="540"/>
      <c r="M455" s="540"/>
    </row>
    <row r="456" spans="8:13">
      <c r="H456" s="540"/>
      <c r="I456" s="540"/>
      <c r="J456" s="540"/>
      <c r="K456" s="540"/>
      <c r="L456" s="540"/>
      <c r="M456" s="540"/>
    </row>
    <row r="457" spans="8:13">
      <c r="H457" s="540"/>
      <c r="I457" s="540"/>
      <c r="J457" s="540"/>
      <c r="K457" s="540"/>
      <c r="L457" s="540"/>
      <c r="M457" s="540"/>
    </row>
    <row r="458" spans="8:13">
      <c r="H458" s="540"/>
      <c r="I458" s="540"/>
      <c r="J458" s="540"/>
      <c r="K458" s="540"/>
      <c r="L458" s="540"/>
      <c r="M458" s="540"/>
    </row>
    <row r="459" spans="8:13">
      <c r="H459" s="540"/>
      <c r="I459" s="540"/>
      <c r="J459" s="540"/>
      <c r="K459" s="540"/>
      <c r="L459" s="540"/>
      <c r="M459" s="540"/>
    </row>
    <row r="460" spans="8:13">
      <c r="H460" s="540"/>
      <c r="I460" s="540"/>
      <c r="J460" s="540"/>
      <c r="K460" s="540"/>
      <c r="L460" s="540"/>
      <c r="M460" s="540"/>
    </row>
    <row r="461" spans="8:13">
      <c r="H461" s="540"/>
      <c r="I461" s="540"/>
      <c r="J461" s="540"/>
      <c r="K461" s="540"/>
      <c r="L461" s="540"/>
      <c r="M461" s="540"/>
    </row>
    <row r="462" spans="8:13">
      <c r="H462" s="540"/>
      <c r="I462" s="540"/>
      <c r="J462" s="540"/>
      <c r="K462" s="540"/>
      <c r="L462" s="540"/>
      <c r="M462" s="540"/>
    </row>
    <row r="463" spans="8:13">
      <c r="H463" s="540"/>
      <c r="I463" s="540"/>
      <c r="J463" s="540"/>
      <c r="K463" s="540"/>
      <c r="L463" s="540"/>
      <c r="M463" s="540"/>
    </row>
    <row r="464" spans="8:13">
      <c r="H464" s="540"/>
      <c r="I464" s="540"/>
      <c r="J464" s="540"/>
      <c r="K464" s="540"/>
      <c r="L464" s="540"/>
      <c r="M464" s="540"/>
    </row>
    <row r="465" spans="8:13">
      <c r="H465" s="540"/>
      <c r="I465" s="540"/>
      <c r="J465" s="540"/>
      <c r="K465" s="540"/>
      <c r="L465" s="540"/>
      <c r="M465" s="540"/>
    </row>
    <row r="466" spans="8:13">
      <c r="H466" s="540"/>
      <c r="I466" s="540"/>
      <c r="J466" s="540"/>
      <c r="K466" s="540"/>
      <c r="L466" s="540"/>
      <c r="M466" s="540"/>
    </row>
    <row r="467" spans="8:13">
      <c r="H467" s="540"/>
      <c r="I467" s="540"/>
      <c r="J467" s="540"/>
      <c r="K467" s="540"/>
      <c r="L467" s="540"/>
      <c r="M467" s="540"/>
    </row>
    <row r="468" spans="8:13">
      <c r="H468" s="540"/>
      <c r="I468" s="540"/>
      <c r="J468" s="540"/>
      <c r="K468" s="540"/>
      <c r="L468" s="540"/>
      <c r="M468" s="540"/>
    </row>
    <row r="469" spans="8:13">
      <c r="H469" s="540"/>
      <c r="I469" s="540"/>
      <c r="J469" s="540"/>
      <c r="K469" s="540"/>
      <c r="L469" s="540"/>
      <c r="M469" s="540"/>
    </row>
    <row r="470" spans="8:13">
      <c r="H470" s="540"/>
      <c r="I470" s="540"/>
      <c r="J470" s="540"/>
      <c r="K470" s="540"/>
      <c r="L470" s="540"/>
      <c r="M470" s="540"/>
    </row>
    <row r="471" spans="8:13">
      <c r="H471" s="540"/>
      <c r="I471" s="540"/>
      <c r="J471" s="540"/>
      <c r="K471" s="540"/>
      <c r="L471" s="540"/>
      <c r="M471" s="540"/>
    </row>
    <row r="472" spans="8:13">
      <c r="H472" s="540"/>
      <c r="I472" s="540"/>
      <c r="J472" s="540"/>
      <c r="K472" s="540"/>
      <c r="L472" s="540"/>
      <c r="M472" s="540"/>
    </row>
    <row r="473" spans="8:13">
      <c r="H473" s="540"/>
      <c r="I473" s="540"/>
      <c r="J473" s="540"/>
      <c r="K473" s="540"/>
      <c r="L473" s="540"/>
      <c r="M473" s="540"/>
    </row>
    <row r="474" spans="8:13">
      <c r="H474" s="540"/>
      <c r="I474" s="540"/>
      <c r="J474" s="540"/>
      <c r="K474" s="540"/>
      <c r="L474" s="540"/>
      <c r="M474" s="540"/>
    </row>
    <row r="475" spans="8:13">
      <c r="H475" s="540"/>
      <c r="I475" s="540"/>
      <c r="J475" s="540"/>
      <c r="K475" s="540"/>
      <c r="L475" s="540"/>
      <c r="M475" s="540"/>
    </row>
    <row r="476" spans="8:13">
      <c r="H476" s="540"/>
      <c r="I476" s="540"/>
      <c r="J476" s="540"/>
      <c r="K476" s="540"/>
      <c r="L476" s="540"/>
      <c r="M476" s="540"/>
    </row>
    <row r="477" spans="8:13">
      <c r="H477" s="540"/>
      <c r="I477" s="540"/>
      <c r="J477" s="540"/>
      <c r="K477" s="540"/>
      <c r="L477" s="540"/>
      <c r="M477" s="540"/>
    </row>
    <row r="478" spans="8:13">
      <c r="H478" s="540"/>
      <c r="I478" s="540"/>
      <c r="J478" s="540"/>
      <c r="K478" s="540"/>
      <c r="L478" s="540"/>
      <c r="M478" s="540"/>
    </row>
    <row r="479" spans="8:13">
      <c r="H479" s="540"/>
      <c r="I479" s="540"/>
      <c r="J479" s="540"/>
      <c r="K479" s="540"/>
      <c r="L479" s="540"/>
      <c r="M479" s="540"/>
    </row>
    <row r="480" spans="8:13">
      <c r="H480" s="540"/>
      <c r="I480" s="540"/>
      <c r="J480" s="540"/>
      <c r="K480" s="540"/>
      <c r="L480" s="540"/>
      <c r="M480" s="540"/>
    </row>
    <row r="481" spans="8:13">
      <c r="H481" s="540"/>
      <c r="I481" s="540"/>
      <c r="J481" s="540"/>
      <c r="K481" s="540"/>
      <c r="L481" s="540"/>
      <c r="M481" s="540"/>
    </row>
    <row r="482" spans="8:13">
      <c r="H482" s="540"/>
      <c r="I482" s="540"/>
      <c r="J482" s="540"/>
      <c r="K482" s="540"/>
      <c r="L482" s="540"/>
      <c r="M482" s="540"/>
    </row>
    <row r="483" spans="8:13">
      <c r="H483" s="540"/>
      <c r="I483" s="540"/>
      <c r="J483" s="540"/>
      <c r="K483" s="540"/>
      <c r="L483" s="540"/>
      <c r="M483" s="540"/>
    </row>
    <row r="484" spans="8:13">
      <c r="H484" s="540"/>
      <c r="I484" s="540"/>
      <c r="J484" s="540"/>
      <c r="K484" s="540"/>
      <c r="L484" s="540"/>
      <c r="M484" s="540"/>
    </row>
    <row r="485" spans="8:13">
      <c r="H485" s="540"/>
      <c r="I485" s="540"/>
      <c r="J485" s="540"/>
      <c r="K485" s="540"/>
      <c r="L485" s="540"/>
      <c r="M485" s="540"/>
    </row>
    <row r="486" spans="8:13">
      <c r="H486" s="540"/>
      <c r="I486" s="540"/>
      <c r="J486" s="540"/>
      <c r="K486" s="540"/>
      <c r="L486" s="540"/>
      <c r="M486" s="540"/>
    </row>
    <row r="487" spans="8:13">
      <c r="H487" s="540"/>
      <c r="I487" s="540"/>
      <c r="J487" s="540"/>
      <c r="K487" s="540"/>
      <c r="L487" s="540"/>
      <c r="M487" s="540"/>
    </row>
    <row r="488" spans="8:13">
      <c r="H488" s="540"/>
      <c r="I488" s="540"/>
      <c r="J488" s="540"/>
      <c r="K488" s="540"/>
      <c r="L488" s="540"/>
      <c r="M488" s="540"/>
    </row>
    <row r="489" spans="8:13">
      <c r="H489" s="540"/>
      <c r="I489" s="540"/>
      <c r="J489" s="540"/>
      <c r="K489" s="540"/>
      <c r="L489" s="540"/>
      <c r="M489" s="540"/>
    </row>
    <row r="490" spans="8:13">
      <c r="H490" s="540"/>
      <c r="I490" s="540"/>
      <c r="J490" s="540"/>
      <c r="K490" s="540"/>
      <c r="L490" s="540"/>
      <c r="M490" s="540"/>
    </row>
    <row r="491" spans="8:13">
      <c r="H491" s="540"/>
      <c r="I491" s="540"/>
      <c r="J491" s="540"/>
      <c r="K491" s="540"/>
      <c r="L491" s="540"/>
      <c r="M491" s="540"/>
    </row>
    <row r="492" spans="8:13">
      <c r="H492" s="540"/>
      <c r="I492" s="540"/>
      <c r="J492" s="540"/>
      <c r="K492" s="540"/>
      <c r="L492" s="540"/>
      <c r="M492" s="540"/>
    </row>
    <row r="493" spans="8:13">
      <c r="H493" s="540"/>
      <c r="I493" s="540"/>
      <c r="J493" s="540"/>
      <c r="K493" s="540"/>
      <c r="L493" s="540"/>
      <c r="M493" s="540"/>
    </row>
    <row r="494" spans="8:13">
      <c r="H494" s="540"/>
      <c r="I494" s="540"/>
      <c r="J494" s="540"/>
      <c r="K494" s="540"/>
      <c r="L494" s="540"/>
      <c r="M494" s="540"/>
    </row>
    <row r="495" spans="8:13">
      <c r="H495" s="540"/>
      <c r="I495" s="540"/>
      <c r="J495" s="540"/>
      <c r="K495" s="540"/>
      <c r="L495" s="540"/>
      <c r="M495" s="540"/>
    </row>
    <row r="496" spans="8:13">
      <c r="H496" s="540"/>
      <c r="I496" s="540"/>
      <c r="J496" s="540"/>
      <c r="K496" s="540"/>
      <c r="L496" s="540"/>
      <c r="M496" s="540"/>
    </row>
    <row r="497" spans="8:13">
      <c r="H497" s="540"/>
      <c r="I497" s="540"/>
      <c r="J497" s="540"/>
      <c r="K497" s="540"/>
      <c r="L497" s="540"/>
      <c r="M497" s="540"/>
    </row>
    <row r="498" spans="8:13">
      <c r="H498" s="540"/>
      <c r="I498" s="540"/>
      <c r="J498" s="540"/>
      <c r="K498" s="540"/>
      <c r="L498" s="540"/>
      <c r="M498" s="540"/>
    </row>
    <row r="499" spans="8:13">
      <c r="H499" s="540"/>
      <c r="I499" s="540"/>
      <c r="J499" s="540"/>
      <c r="K499" s="540"/>
      <c r="L499" s="540"/>
      <c r="M499" s="540"/>
    </row>
    <row r="500" spans="8:13">
      <c r="H500" s="540"/>
      <c r="I500" s="540"/>
      <c r="J500" s="540"/>
      <c r="K500" s="540"/>
      <c r="L500" s="540"/>
      <c r="M500" s="540"/>
    </row>
    <row r="501" spans="8:13">
      <c r="H501" s="540"/>
      <c r="I501" s="540"/>
      <c r="J501" s="540"/>
      <c r="K501" s="540"/>
      <c r="L501" s="540"/>
      <c r="M501" s="540"/>
    </row>
    <row r="502" spans="8:13">
      <c r="H502" s="540"/>
      <c r="I502" s="540"/>
      <c r="J502" s="540"/>
      <c r="K502" s="540"/>
      <c r="L502" s="540"/>
      <c r="M502" s="540"/>
    </row>
    <row r="503" spans="8:13">
      <c r="H503" s="540"/>
      <c r="I503" s="540"/>
      <c r="J503" s="540"/>
      <c r="K503" s="540"/>
      <c r="L503" s="540"/>
      <c r="M503" s="540"/>
    </row>
    <row r="504" spans="8:13">
      <c r="H504" s="540"/>
      <c r="I504" s="540"/>
      <c r="J504" s="540"/>
      <c r="K504" s="540"/>
      <c r="L504" s="540"/>
      <c r="M504" s="540"/>
    </row>
    <row r="505" spans="8:13">
      <c r="H505" s="540"/>
      <c r="I505" s="540"/>
      <c r="J505" s="540"/>
      <c r="K505" s="540"/>
      <c r="L505" s="540"/>
      <c r="M505" s="540"/>
    </row>
    <row r="506" spans="8:13">
      <c r="H506" s="540"/>
      <c r="I506" s="540"/>
      <c r="J506" s="540"/>
      <c r="K506" s="540"/>
      <c r="L506" s="540"/>
      <c r="M506" s="540"/>
    </row>
    <row r="507" spans="8:13">
      <c r="H507" s="540"/>
      <c r="I507" s="540"/>
      <c r="J507" s="540"/>
      <c r="K507" s="540"/>
      <c r="L507" s="540"/>
      <c r="M507" s="540"/>
    </row>
    <row r="508" spans="8:13">
      <c r="H508" s="540"/>
      <c r="I508" s="540"/>
      <c r="J508" s="540"/>
      <c r="K508" s="540"/>
      <c r="L508" s="540"/>
      <c r="M508" s="540"/>
    </row>
    <row r="509" spans="8:13">
      <c r="H509" s="540"/>
      <c r="I509" s="540"/>
      <c r="J509" s="540"/>
      <c r="K509" s="540"/>
      <c r="L509" s="540"/>
      <c r="M509" s="540"/>
    </row>
    <row r="510" spans="8:13">
      <c r="H510" s="540"/>
      <c r="I510" s="540"/>
      <c r="J510" s="540"/>
      <c r="K510" s="540"/>
      <c r="L510" s="540"/>
      <c r="M510" s="540"/>
    </row>
    <row r="511" spans="8:13">
      <c r="H511" s="540"/>
      <c r="I511" s="540"/>
      <c r="J511" s="540"/>
      <c r="K511" s="540"/>
      <c r="L511" s="540"/>
      <c r="M511" s="540"/>
    </row>
    <row r="512" spans="8:13">
      <c r="H512" s="540"/>
      <c r="I512" s="540"/>
      <c r="J512" s="540"/>
      <c r="K512" s="540"/>
      <c r="L512" s="540"/>
      <c r="M512" s="540"/>
    </row>
    <row r="513" spans="8:13">
      <c r="H513" s="540"/>
      <c r="I513" s="540"/>
      <c r="J513" s="540"/>
      <c r="K513" s="540"/>
      <c r="L513" s="540"/>
      <c r="M513" s="540"/>
    </row>
    <row r="514" spans="8:13">
      <c r="H514" s="540"/>
      <c r="I514" s="540"/>
      <c r="J514" s="540"/>
      <c r="K514" s="540"/>
      <c r="L514" s="540"/>
      <c r="M514" s="540"/>
    </row>
    <row r="515" spans="8:13">
      <c r="H515" s="540"/>
      <c r="I515" s="540"/>
      <c r="J515" s="540"/>
      <c r="K515" s="540"/>
      <c r="L515" s="540"/>
      <c r="M515" s="540"/>
    </row>
    <row r="516" spans="8:13">
      <c r="H516" s="540"/>
      <c r="I516" s="540"/>
      <c r="J516" s="540"/>
      <c r="K516" s="540"/>
      <c r="L516" s="540"/>
      <c r="M516" s="540"/>
    </row>
    <row r="517" spans="8:13">
      <c r="H517" s="540"/>
      <c r="I517" s="540"/>
      <c r="J517" s="540"/>
      <c r="K517" s="540"/>
      <c r="L517" s="540"/>
      <c r="M517" s="540"/>
    </row>
    <row r="518" spans="8:13">
      <c r="H518" s="540"/>
      <c r="I518" s="540"/>
      <c r="J518" s="540"/>
      <c r="K518" s="540"/>
      <c r="L518" s="540"/>
      <c r="M518" s="540"/>
    </row>
    <row r="519" spans="8:13">
      <c r="H519" s="540"/>
      <c r="I519" s="540"/>
      <c r="J519" s="540"/>
      <c r="K519" s="540"/>
      <c r="L519" s="540"/>
      <c r="M519" s="540"/>
    </row>
    <row r="520" spans="8:13">
      <c r="H520" s="540"/>
      <c r="I520" s="540"/>
      <c r="J520" s="540"/>
      <c r="K520" s="540"/>
      <c r="L520" s="540"/>
      <c r="M520" s="540"/>
    </row>
    <row r="521" spans="8:13">
      <c r="H521" s="540"/>
      <c r="I521" s="540"/>
      <c r="J521" s="540"/>
      <c r="K521" s="540"/>
      <c r="L521" s="540"/>
      <c r="M521" s="540"/>
    </row>
    <row r="522" spans="8:13">
      <c r="H522" s="540"/>
      <c r="I522" s="540"/>
      <c r="J522" s="540"/>
      <c r="K522" s="540"/>
      <c r="L522" s="540"/>
      <c r="M522" s="540"/>
    </row>
    <row r="523" spans="8:13">
      <c r="H523" s="540"/>
      <c r="I523" s="540"/>
      <c r="J523" s="540"/>
      <c r="K523" s="540"/>
      <c r="L523" s="540"/>
      <c r="M523" s="540"/>
    </row>
    <row r="524" spans="8:13">
      <c r="H524" s="540"/>
      <c r="I524" s="540"/>
      <c r="J524" s="540"/>
      <c r="K524" s="540"/>
      <c r="L524" s="540"/>
      <c r="M524" s="540"/>
    </row>
    <row r="525" spans="8:13">
      <c r="H525" s="540"/>
      <c r="I525" s="540"/>
      <c r="J525" s="540"/>
      <c r="K525" s="540"/>
      <c r="L525" s="540"/>
      <c r="M525" s="540"/>
    </row>
    <row r="526" spans="8:13">
      <c r="H526" s="540"/>
      <c r="I526" s="540"/>
      <c r="J526" s="540"/>
      <c r="K526" s="540"/>
      <c r="L526" s="540"/>
      <c r="M526" s="540"/>
    </row>
    <row r="527" spans="8:13">
      <c r="H527" s="540"/>
      <c r="I527" s="540"/>
      <c r="J527" s="540"/>
      <c r="K527" s="540"/>
      <c r="L527" s="540"/>
      <c r="M527" s="540"/>
    </row>
    <row r="528" spans="8:13">
      <c r="H528" s="540"/>
      <c r="I528" s="540"/>
      <c r="J528" s="540"/>
      <c r="K528" s="540"/>
      <c r="L528" s="540"/>
      <c r="M528" s="540"/>
    </row>
    <row r="529" spans="8:13">
      <c r="H529" s="540"/>
      <c r="I529" s="540"/>
      <c r="J529" s="540"/>
      <c r="K529" s="540"/>
      <c r="L529" s="540"/>
      <c r="M529" s="540"/>
    </row>
    <row r="530" spans="8:13">
      <c r="H530" s="540"/>
      <c r="I530" s="540"/>
      <c r="J530" s="540"/>
      <c r="K530" s="540"/>
      <c r="L530" s="540"/>
      <c r="M530" s="540"/>
    </row>
    <row r="531" spans="8:13">
      <c r="H531" s="540"/>
      <c r="I531" s="540"/>
      <c r="J531" s="540"/>
      <c r="K531" s="540"/>
      <c r="L531" s="540"/>
      <c r="M531" s="540"/>
    </row>
    <row r="532" spans="8:13">
      <c r="H532" s="540"/>
      <c r="I532" s="540"/>
      <c r="J532" s="540"/>
      <c r="K532" s="540"/>
      <c r="L532" s="540"/>
      <c r="M532" s="540"/>
    </row>
    <row r="533" spans="8:13">
      <c r="H533" s="540"/>
      <c r="I533" s="540"/>
      <c r="J533" s="540"/>
      <c r="K533" s="540"/>
      <c r="L533" s="540"/>
      <c r="M533" s="540"/>
    </row>
    <row r="534" spans="8:13">
      <c r="H534" s="540"/>
      <c r="I534" s="540"/>
      <c r="J534" s="540"/>
      <c r="K534" s="540"/>
      <c r="L534" s="540"/>
      <c r="M534" s="540"/>
    </row>
    <row r="535" spans="8:13">
      <c r="H535" s="540"/>
      <c r="I535" s="540"/>
      <c r="J535" s="540"/>
      <c r="K535" s="540"/>
      <c r="L535" s="540"/>
      <c r="M535" s="540"/>
    </row>
    <row r="536" spans="8:13">
      <c r="H536" s="540"/>
      <c r="I536" s="540"/>
      <c r="J536" s="540"/>
      <c r="K536" s="540"/>
      <c r="L536" s="540"/>
      <c r="M536" s="540"/>
    </row>
    <row r="537" spans="8:13">
      <c r="H537" s="540"/>
      <c r="I537" s="540"/>
      <c r="J537" s="540"/>
      <c r="K537" s="540"/>
      <c r="L537" s="540"/>
      <c r="M537" s="540"/>
    </row>
    <row r="538" spans="8:13">
      <c r="H538" s="540"/>
      <c r="I538" s="540"/>
      <c r="J538" s="540"/>
      <c r="K538" s="540"/>
      <c r="L538" s="540"/>
      <c r="M538" s="540"/>
    </row>
    <row r="539" spans="8:13">
      <c r="H539" s="540"/>
      <c r="I539" s="540"/>
      <c r="J539" s="540"/>
      <c r="K539" s="540"/>
      <c r="L539" s="540"/>
      <c r="M539" s="540"/>
    </row>
    <row r="540" spans="8:13">
      <c r="H540" s="540"/>
      <c r="I540" s="540"/>
      <c r="J540" s="540"/>
      <c r="K540" s="540"/>
      <c r="L540" s="540"/>
      <c r="M540" s="540"/>
    </row>
    <row r="541" spans="8:13">
      <c r="H541" s="540"/>
      <c r="I541" s="540"/>
      <c r="J541" s="540"/>
      <c r="K541" s="540"/>
      <c r="L541" s="540"/>
      <c r="M541" s="540"/>
    </row>
    <row r="542" spans="8:13">
      <c r="H542" s="540"/>
      <c r="I542" s="540"/>
      <c r="J542" s="540"/>
      <c r="K542" s="540"/>
      <c r="L542" s="540"/>
      <c r="M542" s="540"/>
    </row>
    <row r="543" spans="8:13">
      <c r="H543" s="540"/>
      <c r="I543" s="540"/>
      <c r="J543" s="540"/>
      <c r="K543" s="540"/>
      <c r="L543" s="540"/>
      <c r="M543" s="540"/>
    </row>
    <row r="544" spans="8:13">
      <c r="H544" s="540"/>
      <c r="I544" s="540"/>
      <c r="J544" s="540"/>
      <c r="K544" s="540"/>
      <c r="L544" s="540"/>
      <c r="M544" s="540"/>
    </row>
    <row r="545" spans="8:13">
      <c r="H545" s="540"/>
      <c r="I545" s="540"/>
      <c r="J545" s="540"/>
      <c r="K545" s="540"/>
      <c r="L545" s="540"/>
      <c r="M545" s="540"/>
    </row>
    <row r="546" spans="8:13">
      <c r="H546" s="540"/>
      <c r="I546" s="540"/>
      <c r="J546" s="540"/>
      <c r="K546" s="540"/>
      <c r="L546" s="540"/>
      <c r="M546" s="540"/>
    </row>
    <row r="547" spans="8:13">
      <c r="H547" s="540"/>
      <c r="I547" s="540"/>
      <c r="J547" s="540"/>
      <c r="K547" s="540"/>
      <c r="L547" s="540"/>
      <c r="M547" s="540"/>
    </row>
    <row r="548" spans="8:13">
      <c r="H548" s="540"/>
      <c r="I548" s="540"/>
      <c r="J548" s="540"/>
      <c r="K548" s="540"/>
      <c r="L548" s="540"/>
      <c r="M548" s="540"/>
    </row>
    <row r="549" spans="8:13">
      <c r="H549" s="540"/>
      <c r="I549" s="540"/>
      <c r="J549" s="540"/>
      <c r="K549" s="540"/>
      <c r="L549" s="540"/>
      <c r="M549" s="540"/>
    </row>
    <row r="550" spans="8:13">
      <c r="H550" s="540"/>
      <c r="I550" s="540"/>
      <c r="J550" s="540"/>
      <c r="K550" s="540"/>
      <c r="L550" s="540"/>
      <c r="M550" s="540"/>
    </row>
    <row r="551" spans="8:13">
      <c r="H551" s="540"/>
      <c r="I551" s="540"/>
      <c r="J551" s="540"/>
      <c r="K551" s="540"/>
      <c r="L551" s="540"/>
      <c r="M551" s="540"/>
    </row>
    <row r="552" spans="8:13">
      <c r="H552" s="540"/>
      <c r="I552" s="540"/>
      <c r="J552" s="540"/>
      <c r="K552" s="540"/>
      <c r="L552" s="540"/>
      <c r="M552" s="540"/>
    </row>
    <row r="553" spans="8:13">
      <c r="H553" s="540"/>
      <c r="I553" s="540"/>
      <c r="J553" s="540"/>
      <c r="K553" s="540"/>
      <c r="L553" s="540"/>
      <c r="M553" s="540"/>
    </row>
    <row r="554" spans="8:13">
      <c r="H554" s="540"/>
      <c r="I554" s="540"/>
      <c r="J554" s="540"/>
      <c r="K554" s="540"/>
      <c r="L554" s="540"/>
      <c r="M554" s="540"/>
    </row>
    <row r="555" spans="8:13">
      <c r="H555" s="540"/>
      <c r="I555" s="540"/>
      <c r="J555" s="540"/>
      <c r="K555" s="540"/>
      <c r="L555" s="540"/>
      <c r="M555" s="540"/>
    </row>
    <row r="556" spans="8:13">
      <c r="H556" s="540"/>
      <c r="I556" s="540"/>
      <c r="J556" s="540"/>
      <c r="K556" s="540"/>
      <c r="L556" s="540"/>
      <c r="M556" s="540"/>
    </row>
    <row r="557" spans="8:13">
      <c r="H557" s="540"/>
      <c r="I557" s="540"/>
      <c r="J557" s="540"/>
      <c r="K557" s="540"/>
      <c r="L557" s="540"/>
      <c r="M557" s="540"/>
    </row>
    <row r="558" spans="8:13">
      <c r="H558" s="540"/>
      <c r="I558" s="540"/>
      <c r="J558" s="540"/>
      <c r="K558" s="540"/>
      <c r="L558" s="540"/>
      <c r="M558" s="540"/>
    </row>
    <row r="559" spans="8:13">
      <c r="H559" s="540"/>
      <c r="I559" s="540"/>
      <c r="J559" s="540"/>
      <c r="K559" s="540"/>
      <c r="L559" s="540"/>
      <c r="M559" s="540"/>
    </row>
    <row r="560" spans="8:13">
      <c r="H560" s="540"/>
      <c r="I560" s="540"/>
      <c r="J560" s="540"/>
      <c r="K560" s="540"/>
      <c r="L560" s="540"/>
      <c r="M560" s="540"/>
    </row>
    <row r="561" spans="8:13">
      <c r="H561" s="540"/>
      <c r="I561" s="540"/>
      <c r="J561" s="540"/>
      <c r="K561" s="540"/>
      <c r="L561" s="540"/>
      <c r="M561" s="540"/>
    </row>
    <row r="562" spans="8:13">
      <c r="H562" s="540"/>
      <c r="I562" s="540"/>
      <c r="J562" s="540"/>
      <c r="K562" s="540"/>
      <c r="L562" s="540"/>
      <c r="M562" s="540"/>
    </row>
    <row r="563" spans="8:13">
      <c r="H563" s="540"/>
      <c r="I563" s="540"/>
      <c r="J563" s="540"/>
      <c r="K563" s="540"/>
      <c r="L563" s="540"/>
      <c r="M563" s="540"/>
    </row>
    <row r="564" spans="8:13">
      <c r="H564" s="540"/>
      <c r="I564" s="540"/>
      <c r="J564" s="540"/>
      <c r="K564" s="540"/>
      <c r="L564" s="540"/>
      <c r="M564" s="540"/>
    </row>
    <row r="565" spans="8:13">
      <c r="H565" s="540"/>
      <c r="I565" s="540"/>
      <c r="J565" s="540"/>
      <c r="K565" s="540"/>
      <c r="L565" s="540"/>
      <c r="M565" s="540"/>
    </row>
    <row r="566" spans="8:13">
      <c r="H566" s="540"/>
      <c r="I566" s="540"/>
      <c r="J566" s="540"/>
      <c r="K566" s="540"/>
      <c r="L566" s="540"/>
      <c r="M566" s="540"/>
    </row>
    <row r="567" spans="8:13">
      <c r="H567" s="540"/>
      <c r="I567" s="540"/>
      <c r="J567" s="540"/>
      <c r="K567" s="540"/>
      <c r="L567" s="540"/>
      <c r="M567" s="540"/>
    </row>
    <row r="568" spans="8:13">
      <c r="H568" s="540"/>
      <c r="I568" s="540"/>
      <c r="J568" s="540"/>
      <c r="K568" s="540"/>
      <c r="L568" s="540"/>
      <c r="M568" s="540"/>
    </row>
    <row r="569" spans="8:13">
      <c r="H569" s="540"/>
      <c r="I569" s="540"/>
      <c r="J569" s="540"/>
      <c r="K569" s="540"/>
      <c r="L569" s="540"/>
      <c r="M569" s="540"/>
    </row>
    <row r="570" spans="8:13">
      <c r="H570" s="540"/>
      <c r="I570" s="540"/>
      <c r="J570" s="540"/>
      <c r="K570" s="540"/>
      <c r="L570" s="540"/>
      <c r="M570" s="540"/>
    </row>
    <row r="571" spans="8:13">
      <c r="H571" s="540"/>
      <c r="I571" s="540"/>
      <c r="J571" s="540"/>
      <c r="K571" s="540"/>
      <c r="L571" s="540"/>
      <c r="M571" s="540"/>
    </row>
    <row r="572" spans="8:13">
      <c r="H572" s="540"/>
      <c r="I572" s="540"/>
      <c r="J572" s="540"/>
      <c r="K572" s="540"/>
      <c r="L572" s="540"/>
      <c r="M572" s="540"/>
    </row>
    <row r="573" spans="8:13">
      <c r="H573" s="540"/>
      <c r="I573" s="540"/>
      <c r="J573" s="540"/>
      <c r="K573" s="540"/>
      <c r="L573" s="540"/>
      <c r="M573" s="540"/>
    </row>
    <row r="574" spans="8:13">
      <c r="H574" s="540"/>
      <c r="I574" s="540"/>
      <c r="J574" s="540"/>
      <c r="K574" s="540"/>
      <c r="L574" s="540"/>
      <c r="M574" s="540"/>
    </row>
    <row r="575" spans="8:13">
      <c r="H575" s="540"/>
      <c r="I575" s="540"/>
      <c r="J575" s="540"/>
      <c r="K575" s="540"/>
      <c r="L575" s="540"/>
      <c r="M575" s="540"/>
    </row>
    <row r="576" spans="8:13">
      <c r="H576" s="540"/>
      <c r="I576" s="540"/>
      <c r="J576" s="540"/>
      <c r="K576" s="540"/>
      <c r="L576" s="540"/>
      <c r="M576" s="540"/>
    </row>
    <row r="577" spans="8:13">
      <c r="H577" s="540"/>
      <c r="I577" s="540"/>
      <c r="J577" s="540"/>
      <c r="K577" s="540"/>
      <c r="L577" s="540"/>
      <c r="M577" s="540"/>
    </row>
    <row r="578" spans="8:13">
      <c r="H578" s="540"/>
      <c r="I578" s="540"/>
      <c r="J578" s="540"/>
      <c r="K578" s="540"/>
      <c r="L578" s="540"/>
      <c r="M578" s="540"/>
    </row>
    <row r="579" spans="8:13">
      <c r="H579" s="540"/>
      <c r="I579" s="540"/>
      <c r="J579" s="540"/>
      <c r="K579" s="540"/>
      <c r="L579" s="540"/>
      <c r="M579" s="540"/>
    </row>
    <row r="580" spans="8:13">
      <c r="H580" s="540"/>
      <c r="I580" s="540"/>
      <c r="J580" s="540"/>
      <c r="K580" s="540"/>
      <c r="L580" s="540"/>
      <c r="M580" s="540"/>
    </row>
    <row r="581" spans="8:13">
      <c r="H581" s="540"/>
      <c r="I581" s="540"/>
      <c r="J581" s="540"/>
      <c r="K581" s="540"/>
      <c r="L581" s="540"/>
      <c r="M581" s="540"/>
    </row>
    <row r="582" spans="8:13">
      <c r="H582" s="540"/>
      <c r="I582" s="540"/>
      <c r="J582" s="540"/>
      <c r="K582" s="540"/>
      <c r="L582" s="540"/>
      <c r="M582" s="540"/>
    </row>
    <row r="583" spans="8:13">
      <c r="H583" s="540"/>
      <c r="I583" s="540"/>
      <c r="J583" s="540"/>
      <c r="K583" s="540"/>
      <c r="L583" s="540"/>
      <c r="M583" s="540"/>
    </row>
    <row r="584" spans="8:13">
      <c r="H584" s="540"/>
      <c r="I584" s="540"/>
      <c r="J584" s="540"/>
      <c r="K584" s="540"/>
      <c r="L584" s="540"/>
      <c r="M584" s="540"/>
    </row>
    <row r="585" spans="8:13">
      <c r="H585" s="540"/>
      <c r="I585" s="540"/>
      <c r="J585" s="540"/>
      <c r="K585" s="540"/>
      <c r="L585" s="540"/>
      <c r="M585" s="540"/>
    </row>
    <row r="586" spans="8:13">
      <c r="H586" s="540"/>
      <c r="I586" s="540"/>
      <c r="J586" s="540"/>
      <c r="K586" s="540"/>
      <c r="L586" s="540"/>
      <c r="M586" s="540"/>
    </row>
    <row r="587" spans="8:13">
      <c r="H587" s="540"/>
      <c r="I587" s="540"/>
      <c r="J587" s="540"/>
      <c r="K587" s="540"/>
      <c r="L587" s="540"/>
      <c r="M587" s="540"/>
    </row>
    <row r="588" spans="8:13">
      <c r="H588" s="540"/>
      <c r="I588" s="540"/>
      <c r="J588" s="540"/>
      <c r="K588" s="540"/>
      <c r="L588" s="540"/>
      <c r="M588" s="540"/>
    </row>
    <row r="589" spans="8:13">
      <c r="H589" s="540"/>
      <c r="I589" s="540"/>
      <c r="J589" s="540"/>
      <c r="K589" s="540"/>
      <c r="L589" s="540"/>
      <c r="M589" s="540"/>
    </row>
    <row r="590" spans="8:13">
      <c r="H590" s="540"/>
      <c r="I590" s="540"/>
      <c r="J590" s="540"/>
      <c r="K590" s="540"/>
      <c r="L590" s="540"/>
      <c r="M590" s="540"/>
    </row>
    <row r="591" spans="8:13">
      <c r="H591" s="540"/>
      <c r="I591" s="540"/>
      <c r="J591" s="540"/>
      <c r="K591" s="540"/>
      <c r="L591" s="540"/>
      <c r="M591" s="540"/>
    </row>
    <row r="592" spans="8:13">
      <c r="H592" s="540"/>
      <c r="I592" s="540"/>
      <c r="J592" s="540"/>
      <c r="K592" s="540"/>
      <c r="L592" s="540"/>
      <c r="M592" s="540"/>
    </row>
    <row r="593" spans="8:13">
      <c r="H593" s="540"/>
      <c r="I593" s="540"/>
      <c r="J593" s="540"/>
      <c r="K593" s="540"/>
      <c r="L593" s="540"/>
      <c r="M593" s="540"/>
    </row>
    <row r="594" spans="8:13">
      <c r="H594" s="540"/>
      <c r="I594" s="540"/>
      <c r="J594" s="540"/>
      <c r="K594" s="540"/>
      <c r="L594" s="540"/>
      <c r="M594" s="540"/>
    </row>
    <row r="595" spans="8:13">
      <c r="H595" s="540"/>
      <c r="I595" s="540"/>
      <c r="J595" s="540"/>
      <c r="K595" s="540"/>
      <c r="L595" s="540"/>
      <c r="M595" s="540"/>
    </row>
    <row r="596" spans="8:13">
      <c r="H596" s="540"/>
      <c r="I596" s="540"/>
      <c r="J596" s="540"/>
      <c r="K596" s="540"/>
      <c r="L596" s="540"/>
      <c r="M596" s="540"/>
    </row>
    <row r="597" spans="8:13">
      <c r="H597" s="540"/>
      <c r="I597" s="540"/>
      <c r="J597" s="540"/>
      <c r="K597" s="540"/>
      <c r="L597" s="540"/>
      <c r="M597" s="540"/>
    </row>
    <row r="598" spans="8:13">
      <c r="H598" s="540"/>
      <c r="I598" s="540"/>
      <c r="J598" s="540"/>
      <c r="K598" s="540"/>
      <c r="L598" s="540"/>
      <c r="M598" s="540"/>
    </row>
    <row r="599" spans="8:13">
      <c r="H599" s="540"/>
      <c r="I599" s="540"/>
      <c r="J599" s="540"/>
      <c r="K599" s="540"/>
      <c r="L599" s="540"/>
      <c r="M599" s="540"/>
    </row>
    <row r="600" spans="8:13">
      <c r="H600" s="540"/>
      <c r="I600" s="540"/>
      <c r="J600" s="540"/>
      <c r="K600" s="540"/>
      <c r="L600" s="540"/>
      <c r="M600" s="540"/>
    </row>
    <row r="601" spans="8:13">
      <c r="H601" s="540"/>
      <c r="I601" s="540"/>
      <c r="J601" s="540"/>
      <c r="K601" s="540"/>
      <c r="L601" s="540"/>
      <c r="M601" s="540"/>
    </row>
    <row r="602" spans="8:13">
      <c r="H602" s="540"/>
      <c r="I602" s="540"/>
      <c r="J602" s="540"/>
      <c r="K602" s="540"/>
      <c r="L602" s="540"/>
      <c r="M602" s="540"/>
    </row>
    <row r="603" spans="8:13">
      <c r="H603" s="540"/>
      <c r="I603" s="540"/>
      <c r="J603" s="540"/>
      <c r="K603" s="540"/>
      <c r="L603" s="540"/>
      <c r="M603" s="540"/>
    </row>
    <row r="604" spans="8:13">
      <c r="H604" s="540"/>
      <c r="I604" s="540"/>
      <c r="J604" s="540"/>
      <c r="K604" s="540"/>
      <c r="L604" s="540"/>
      <c r="M604" s="540"/>
    </row>
    <row r="605" spans="8:13">
      <c r="H605" s="540"/>
      <c r="I605" s="540"/>
      <c r="J605" s="540"/>
      <c r="K605" s="540"/>
      <c r="L605" s="540"/>
      <c r="M605" s="540"/>
    </row>
    <row r="606" spans="8:13">
      <c r="H606" s="540"/>
      <c r="I606" s="540"/>
      <c r="J606" s="540"/>
      <c r="K606" s="540"/>
      <c r="L606" s="540"/>
      <c r="M606" s="540"/>
    </row>
    <row r="607" spans="8:13">
      <c r="H607" s="540"/>
      <c r="I607" s="540"/>
      <c r="J607" s="540"/>
      <c r="K607" s="540"/>
      <c r="L607" s="540"/>
      <c r="M607" s="540"/>
    </row>
    <row r="608" spans="8:13">
      <c r="H608" s="540"/>
      <c r="I608" s="540"/>
      <c r="J608" s="540"/>
      <c r="K608" s="540"/>
      <c r="L608" s="540"/>
      <c r="M608" s="540"/>
    </row>
    <row r="609" spans="8:13">
      <c r="H609" s="540"/>
      <c r="I609" s="540"/>
      <c r="J609" s="540"/>
      <c r="K609" s="540"/>
      <c r="L609" s="540"/>
      <c r="M609" s="540"/>
    </row>
    <row r="610" spans="8:13">
      <c r="H610" s="540"/>
      <c r="I610" s="540"/>
      <c r="J610" s="540"/>
      <c r="K610" s="540"/>
      <c r="L610" s="540"/>
      <c r="M610" s="540"/>
    </row>
    <row r="611" spans="8:13">
      <c r="H611" s="540"/>
      <c r="I611" s="540"/>
      <c r="J611" s="540"/>
      <c r="K611" s="540"/>
      <c r="L611" s="540"/>
      <c r="M611" s="540"/>
    </row>
    <row r="612" spans="8:13">
      <c r="H612" s="540"/>
      <c r="I612" s="540"/>
      <c r="J612" s="540"/>
      <c r="K612" s="540"/>
      <c r="L612" s="540"/>
      <c r="M612" s="540"/>
    </row>
    <row r="613" spans="8:13">
      <c r="H613" s="540"/>
      <c r="I613" s="540"/>
      <c r="J613" s="540"/>
      <c r="K613" s="540"/>
      <c r="L613" s="540"/>
      <c r="M613" s="540"/>
    </row>
    <row r="614" spans="8:13">
      <c r="H614" s="540"/>
      <c r="I614" s="540"/>
      <c r="J614" s="540"/>
      <c r="K614" s="540"/>
      <c r="L614" s="540"/>
      <c r="M614" s="540"/>
    </row>
    <row r="615" spans="8:13">
      <c r="H615" s="540"/>
      <c r="I615" s="540"/>
      <c r="J615" s="540"/>
      <c r="K615" s="540"/>
      <c r="L615" s="540"/>
      <c r="M615" s="540"/>
    </row>
    <row r="616" spans="8:13">
      <c r="H616" s="540"/>
      <c r="I616" s="540"/>
      <c r="J616" s="540"/>
      <c r="K616" s="540"/>
      <c r="L616" s="540"/>
      <c r="M616" s="540"/>
    </row>
    <row r="617" spans="8:13">
      <c r="H617" s="540"/>
      <c r="I617" s="540"/>
      <c r="J617" s="540"/>
      <c r="K617" s="540"/>
      <c r="L617" s="540"/>
      <c r="M617" s="540"/>
    </row>
    <row r="618" spans="8:13">
      <c r="H618" s="540"/>
      <c r="I618" s="540"/>
      <c r="J618" s="540"/>
      <c r="K618" s="540"/>
      <c r="L618" s="540"/>
      <c r="M618" s="540"/>
    </row>
    <row r="619" spans="8:13">
      <c r="H619" s="540"/>
      <c r="I619" s="540"/>
      <c r="J619" s="540"/>
      <c r="K619" s="540"/>
      <c r="L619" s="540"/>
      <c r="M619" s="540"/>
    </row>
    <row r="620" spans="8:13">
      <c r="H620" s="540"/>
      <c r="I620" s="540"/>
      <c r="J620" s="540"/>
      <c r="K620" s="540"/>
      <c r="L620" s="540"/>
      <c r="M620" s="540"/>
    </row>
    <row r="621" spans="8:13">
      <c r="H621" s="540"/>
      <c r="I621" s="540"/>
      <c r="J621" s="540"/>
      <c r="K621" s="540"/>
      <c r="L621" s="540"/>
      <c r="M621" s="540"/>
    </row>
    <row r="622" spans="8:13">
      <c r="H622" s="540"/>
      <c r="I622" s="540"/>
      <c r="J622" s="540"/>
      <c r="K622" s="540"/>
      <c r="L622" s="540"/>
      <c r="M622" s="540"/>
    </row>
    <row r="623" spans="8:13">
      <c r="H623" s="540"/>
      <c r="I623" s="540"/>
      <c r="J623" s="540"/>
      <c r="K623" s="540"/>
      <c r="L623" s="540"/>
      <c r="M623" s="540"/>
    </row>
    <row r="624" spans="8:13">
      <c r="H624" s="540"/>
      <c r="I624" s="540"/>
      <c r="J624" s="540"/>
      <c r="K624" s="540"/>
      <c r="L624" s="540"/>
      <c r="M624" s="540"/>
    </row>
    <row r="625" spans="8:13">
      <c r="H625" s="540"/>
      <c r="I625" s="540"/>
      <c r="J625" s="540"/>
      <c r="K625" s="540"/>
      <c r="L625" s="540"/>
      <c r="M625" s="540"/>
    </row>
    <row r="626" spans="8:13">
      <c r="H626" s="540"/>
      <c r="I626" s="540"/>
      <c r="J626" s="540"/>
      <c r="K626" s="540"/>
      <c r="L626" s="540"/>
      <c r="M626" s="540"/>
    </row>
    <row r="627" spans="8:13">
      <c r="H627" s="540"/>
      <c r="I627" s="540"/>
      <c r="J627" s="540"/>
      <c r="K627" s="540"/>
      <c r="L627" s="540"/>
      <c r="M627" s="540"/>
    </row>
    <row r="628" spans="8:13">
      <c r="H628" s="540"/>
      <c r="I628" s="540"/>
      <c r="J628" s="540"/>
      <c r="K628" s="540"/>
      <c r="L628" s="540"/>
      <c r="M628" s="540"/>
    </row>
    <row r="629" spans="8:13">
      <c r="H629" s="540"/>
      <c r="I629" s="540"/>
      <c r="J629" s="540"/>
      <c r="K629" s="540"/>
      <c r="L629" s="540"/>
      <c r="M629" s="540"/>
    </row>
    <row r="630" spans="8:13">
      <c r="H630" s="540"/>
      <c r="I630" s="540"/>
      <c r="J630" s="540"/>
      <c r="K630" s="540"/>
      <c r="L630" s="540"/>
      <c r="M630" s="540"/>
    </row>
    <row r="631" spans="8:13">
      <c r="H631" s="540"/>
      <c r="I631" s="540"/>
      <c r="J631" s="540"/>
      <c r="K631" s="540"/>
      <c r="L631" s="540"/>
      <c r="M631" s="540"/>
    </row>
    <row r="632" spans="8:13">
      <c r="H632" s="540"/>
      <c r="I632" s="540"/>
      <c r="J632" s="540"/>
      <c r="K632" s="540"/>
      <c r="L632" s="540"/>
      <c r="M632" s="540"/>
    </row>
    <row r="633" spans="8:13">
      <c r="H633" s="540"/>
      <c r="I633" s="540"/>
      <c r="J633" s="540"/>
      <c r="K633" s="540"/>
      <c r="L633" s="540"/>
      <c r="M633" s="540"/>
    </row>
    <row r="634" spans="8:13">
      <c r="H634" s="540"/>
      <c r="I634" s="540"/>
      <c r="J634" s="540"/>
      <c r="K634" s="540"/>
      <c r="L634" s="540"/>
      <c r="M634" s="540"/>
    </row>
    <row r="635" spans="8:13">
      <c r="H635" s="540"/>
      <c r="I635" s="540"/>
      <c r="J635" s="540"/>
      <c r="K635" s="540"/>
      <c r="L635" s="540"/>
      <c r="M635" s="540"/>
    </row>
    <row r="636" spans="8:13">
      <c r="H636" s="540"/>
      <c r="I636" s="540"/>
      <c r="J636" s="540"/>
      <c r="K636" s="540"/>
      <c r="L636" s="540"/>
      <c r="M636" s="540"/>
    </row>
    <row r="637" spans="8:13">
      <c r="H637" s="540"/>
      <c r="I637" s="540"/>
      <c r="J637" s="540"/>
      <c r="K637" s="540"/>
      <c r="L637" s="540"/>
      <c r="M637" s="540"/>
    </row>
    <row r="638" spans="8:13">
      <c r="H638" s="540"/>
      <c r="I638" s="540"/>
      <c r="J638" s="540"/>
      <c r="K638" s="540"/>
      <c r="L638" s="540"/>
      <c r="M638" s="540"/>
    </row>
    <row r="639" spans="8:13">
      <c r="H639" s="540"/>
      <c r="I639" s="540"/>
      <c r="J639" s="540"/>
      <c r="K639" s="540"/>
      <c r="L639" s="540"/>
      <c r="M639" s="540"/>
    </row>
    <row r="640" spans="8:13">
      <c r="H640" s="540"/>
      <c r="I640" s="540"/>
      <c r="J640" s="540"/>
      <c r="K640" s="540"/>
      <c r="L640" s="540"/>
      <c r="M640" s="540"/>
    </row>
    <row r="641" spans="8:13">
      <c r="H641" s="540"/>
      <c r="I641" s="540"/>
      <c r="J641" s="540"/>
      <c r="K641" s="540"/>
      <c r="L641" s="540"/>
      <c r="M641" s="540"/>
    </row>
    <row r="642" spans="8:13">
      <c r="H642" s="540"/>
      <c r="I642" s="540"/>
      <c r="J642" s="540"/>
      <c r="K642" s="540"/>
      <c r="L642" s="540"/>
      <c r="M642" s="540"/>
    </row>
    <row r="643" spans="8:13">
      <c r="H643" s="540"/>
      <c r="I643" s="540"/>
      <c r="J643" s="540"/>
      <c r="K643" s="540"/>
      <c r="L643" s="540"/>
      <c r="M643" s="540"/>
    </row>
    <row r="644" spans="8:13">
      <c r="H644" s="540"/>
      <c r="I644" s="540"/>
      <c r="J644" s="540"/>
      <c r="K644" s="540"/>
      <c r="L644" s="540"/>
      <c r="M644" s="540"/>
    </row>
    <row r="645" spans="8:13">
      <c r="H645" s="540"/>
      <c r="I645" s="540"/>
      <c r="J645" s="540"/>
      <c r="K645" s="540"/>
      <c r="L645" s="540"/>
      <c r="M645" s="540"/>
    </row>
    <row r="646" spans="8:13">
      <c r="H646" s="540"/>
      <c r="I646" s="540"/>
      <c r="J646" s="540"/>
      <c r="K646" s="540"/>
      <c r="L646" s="540"/>
      <c r="M646" s="540"/>
    </row>
    <row r="647" spans="8:13">
      <c r="H647" s="540"/>
      <c r="I647" s="540"/>
      <c r="J647" s="540"/>
      <c r="K647" s="540"/>
      <c r="L647" s="540"/>
      <c r="M647" s="540"/>
    </row>
    <row r="648" spans="8:13">
      <c r="H648" s="540"/>
      <c r="I648" s="540"/>
      <c r="J648" s="540"/>
      <c r="K648" s="540"/>
      <c r="L648" s="540"/>
      <c r="M648" s="540"/>
    </row>
    <row r="649" spans="8:13">
      <c r="H649" s="540"/>
      <c r="I649" s="540"/>
      <c r="J649" s="540"/>
      <c r="K649" s="540"/>
      <c r="L649" s="540"/>
      <c r="M649" s="540"/>
    </row>
    <row r="650" spans="8:13">
      <c r="H650" s="540"/>
      <c r="I650" s="540"/>
      <c r="J650" s="540"/>
      <c r="K650" s="540"/>
      <c r="L650" s="540"/>
      <c r="M650" s="540"/>
    </row>
    <row r="651" spans="8:13">
      <c r="H651" s="540"/>
      <c r="I651" s="540"/>
      <c r="J651" s="540"/>
      <c r="K651" s="540"/>
      <c r="L651" s="540"/>
      <c r="M651" s="540"/>
    </row>
    <row r="652" spans="8:13">
      <c r="H652" s="540"/>
      <c r="I652" s="540"/>
      <c r="J652" s="540"/>
      <c r="K652" s="540"/>
      <c r="L652" s="540"/>
      <c r="M652" s="540"/>
    </row>
    <row r="653" spans="8:13">
      <c r="H653" s="540"/>
      <c r="I653" s="540"/>
      <c r="J653" s="540"/>
      <c r="K653" s="540"/>
      <c r="L653" s="540"/>
      <c r="M653" s="540"/>
    </row>
    <row r="654" spans="8:13">
      <c r="H654" s="540"/>
      <c r="I654" s="540"/>
      <c r="J654" s="540"/>
      <c r="K654" s="540"/>
      <c r="L654" s="540"/>
      <c r="M654" s="540"/>
    </row>
    <row r="655" spans="8:13">
      <c r="H655" s="540"/>
      <c r="I655" s="540"/>
      <c r="J655" s="540"/>
      <c r="K655" s="540"/>
      <c r="L655" s="540"/>
      <c r="M655" s="540"/>
    </row>
    <row r="656" spans="8:13">
      <c r="H656" s="540"/>
      <c r="I656" s="540"/>
      <c r="J656" s="540"/>
      <c r="K656" s="540"/>
      <c r="L656" s="540"/>
      <c r="M656" s="540"/>
    </row>
    <row r="657" spans="8:13">
      <c r="H657" s="540"/>
      <c r="I657" s="540"/>
      <c r="J657" s="540"/>
      <c r="K657" s="540"/>
      <c r="L657" s="540"/>
      <c r="M657" s="540"/>
    </row>
    <row r="658" spans="8:13">
      <c r="H658" s="540"/>
      <c r="I658" s="540"/>
      <c r="J658" s="540"/>
      <c r="K658" s="540"/>
      <c r="L658" s="540"/>
      <c r="M658" s="540"/>
    </row>
    <row r="659" spans="8:13">
      <c r="H659" s="540"/>
      <c r="I659" s="540"/>
      <c r="J659" s="540"/>
      <c r="K659" s="540"/>
      <c r="L659" s="540"/>
      <c r="M659" s="540"/>
    </row>
    <row r="660" spans="8:13">
      <c r="H660" s="540"/>
      <c r="I660" s="540"/>
      <c r="J660" s="540"/>
      <c r="K660" s="540"/>
      <c r="L660" s="540"/>
      <c r="M660" s="540"/>
    </row>
    <row r="661" spans="8:13">
      <c r="H661" s="540"/>
      <c r="I661" s="540"/>
      <c r="J661" s="540"/>
      <c r="K661" s="540"/>
      <c r="L661" s="540"/>
      <c r="M661" s="540"/>
    </row>
    <row r="662" spans="8:13">
      <c r="H662" s="540"/>
      <c r="I662" s="540"/>
      <c r="J662" s="540"/>
      <c r="K662" s="540"/>
      <c r="L662" s="540"/>
      <c r="M662" s="540"/>
    </row>
    <row r="663" spans="8:13">
      <c r="H663" s="540"/>
      <c r="I663" s="540"/>
      <c r="J663" s="540"/>
      <c r="K663" s="540"/>
      <c r="L663" s="540"/>
      <c r="M663" s="540"/>
    </row>
    <row r="664" spans="8:13">
      <c r="H664" s="540"/>
      <c r="I664" s="540"/>
      <c r="J664" s="540"/>
      <c r="K664" s="540"/>
      <c r="L664" s="540"/>
      <c r="M664" s="540"/>
    </row>
    <row r="665" spans="8:13">
      <c r="H665" s="540"/>
      <c r="I665" s="540"/>
      <c r="J665" s="540"/>
      <c r="K665" s="540"/>
      <c r="L665" s="540"/>
      <c r="M665" s="540"/>
    </row>
    <row r="666" spans="8:13">
      <c r="H666" s="540"/>
      <c r="I666" s="540"/>
      <c r="J666" s="540"/>
      <c r="K666" s="540"/>
      <c r="L666" s="540"/>
      <c r="M666" s="540"/>
    </row>
    <row r="667" spans="8:13">
      <c r="H667" s="540"/>
      <c r="I667" s="540"/>
      <c r="J667" s="540"/>
      <c r="K667" s="540"/>
      <c r="L667" s="540"/>
      <c r="M667" s="540"/>
    </row>
    <row r="668" spans="8:13">
      <c r="H668" s="540"/>
      <c r="I668" s="540"/>
      <c r="J668" s="540"/>
      <c r="K668" s="540"/>
      <c r="L668" s="540"/>
      <c r="M668" s="540"/>
    </row>
    <row r="669" spans="8:13">
      <c r="H669" s="540"/>
      <c r="I669" s="540"/>
      <c r="J669" s="540"/>
      <c r="K669" s="540"/>
      <c r="L669" s="540"/>
      <c r="M669" s="540"/>
    </row>
    <row r="670" spans="8:13">
      <c r="H670" s="540"/>
      <c r="I670" s="540"/>
      <c r="J670" s="540"/>
      <c r="K670" s="540"/>
      <c r="L670" s="540"/>
      <c r="M670" s="540"/>
    </row>
    <row r="671" spans="8:13">
      <c r="H671" s="540"/>
      <c r="I671" s="540"/>
      <c r="J671" s="540"/>
      <c r="K671" s="540"/>
      <c r="L671" s="540"/>
      <c r="M671" s="540"/>
    </row>
    <row r="672" spans="8:13">
      <c r="H672" s="540"/>
      <c r="I672" s="540"/>
      <c r="J672" s="540"/>
      <c r="K672" s="540"/>
      <c r="L672" s="540"/>
      <c r="M672" s="540"/>
    </row>
    <row r="673" spans="8:13">
      <c r="H673" s="540"/>
      <c r="I673" s="540"/>
      <c r="J673" s="540"/>
      <c r="K673" s="540"/>
      <c r="L673" s="540"/>
      <c r="M673" s="540"/>
    </row>
    <row r="674" spans="8:13">
      <c r="H674" s="540"/>
      <c r="I674" s="540"/>
      <c r="J674" s="540"/>
      <c r="K674" s="540"/>
      <c r="L674" s="540"/>
      <c r="M674" s="540"/>
    </row>
    <row r="675" spans="8:13">
      <c r="H675" s="540"/>
      <c r="I675" s="540"/>
      <c r="J675" s="540"/>
      <c r="K675" s="540"/>
      <c r="L675" s="540"/>
      <c r="M675" s="540"/>
    </row>
    <row r="676" spans="8:13">
      <c r="H676" s="540"/>
      <c r="I676" s="540"/>
      <c r="J676" s="540"/>
      <c r="K676" s="540"/>
      <c r="L676" s="540"/>
      <c r="M676" s="540"/>
    </row>
    <row r="677" spans="8:13">
      <c r="H677" s="540"/>
      <c r="I677" s="540"/>
      <c r="J677" s="540"/>
      <c r="K677" s="540"/>
      <c r="L677" s="540"/>
      <c r="M677" s="540"/>
    </row>
    <row r="678" spans="8:13">
      <c r="H678" s="540"/>
      <c r="I678" s="540"/>
      <c r="J678" s="540"/>
      <c r="K678" s="540"/>
      <c r="L678" s="540"/>
      <c r="M678" s="540"/>
    </row>
    <row r="679" spans="8:13">
      <c r="H679" s="540"/>
      <c r="I679" s="540"/>
      <c r="J679" s="540"/>
      <c r="K679" s="540"/>
      <c r="L679" s="540"/>
      <c r="M679" s="540"/>
    </row>
    <row r="680" spans="8:13">
      <c r="H680" s="540"/>
      <c r="I680" s="540"/>
      <c r="J680" s="540"/>
      <c r="K680" s="540"/>
      <c r="L680" s="540"/>
      <c r="M680" s="540"/>
    </row>
    <row r="681" spans="8:13">
      <c r="H681" s="540"/>
      <c r="I681" s="540"/>
      <c r="J681" s="540"/>
      <c r="K681" s="540"/>
      <c r="L681" s="540"/>
      <c r="M681" s="540"/>
    </row>
    <row r="682" spans="8:13">
      <c r="H682" s="540"/>
      <c r="I682" s="540"/>
      <c r="J682" s="540"/>
      <c r="K682" s="540"/>
      <c r="L682" s="540"/>
      <c r="M682" s="540"/>
    </row>
    <row r="683" spans="8:13">
      <c r="H683" s="540"/>
      <c r="I683" s="540"/>
      <c r="J683" s="540"/>
      <c r="K683" s="540"/>
      <c r="L683" s="540"/>
      <c r="M683" s="540"/>
    </row>
    <row r="684" spans="8:13">
      <c r="H684" s="540"/>
      <c r="I684" s="540"/>
      <c r="J684" s="540"/>
      <c r="K684" s="540"/>
      <c r="L684" s="540"/>
      <c r="M684" s="540"/>
    </row>
    <row r="685" spans="8:13">
      <c r="H685" s="540"/>
      <c r="I685" s="540"/>
      <c r="J685" s="540"/>
      <c r="K685" s="540"/>
      <c r="L685" s="540"/>
      <c r="M685" s="540"/>
    </row>
    <row r="686" spans="8:13">
      <c r="H686" s="540"/>
      <c r="I686" s="540"/>
      <c r="J686" s="540"/>
      <c r="K686" s="540"/>
      <c r="L686" s="540"/>
      <c r="M686" s="540"/>
    </row>
    <row r="687" spans="8:13">
      <c r="H687" s="540"/>
      <c r="I687" s="540"/>
      <c r="J687" s="540"/>
      <c r="K687" s="540"/>
      <c r="L687" s="540"/>
      <c r="M687" s="540"/>
    </row>
    <row r="688" spans="8:13">
      <c r="H688" s="540"/>
      <c r="I688" s="540"/>
      <c r="J688" s="540"/>
      <c r="K688" s="540"/>
      <c r="L688" s="540"/>
      <c r="M688" s="540"/>
    </row>
    <row r="689" spans="8:13">
      <c r="H689" s="540"/>
      <c r="I689" s="540"/>
      <c r="J689" s="540"/>
      <c r="K689" s="540"/>
      <c r="L689" s="540"/>
      <c r="M689" s="540"/>
    </row>
    <row r="690" spans="8:13">
      <c r="H690" s="540"/>
      <c r="I690" s="540"/>
      <c r="J690" s="540"/>
      <c r="K690" s="540"/>
      <c r="L690" s="540"/>
      <c r="M690" s="540"/>
    </row>
    <row r="691" spans="8:13">
      <c r="H691" s="540"/>
      <c r="I691" s="540"/>
      <c r="J691" s="540"/>
      <c r="K691" s="540"/>
      <c r="L691" s="540"/>
      <c r="M691" s="540"/>
    </row>
    <row r="692" spans="8:13">
      <c r="H692" s="540"/>
      <c r="I692" s="540"/>
      <c r="J692" s="540"/>
      <c r="K692" s="540"/>
      <c r="L692" s="540"/>
      <c r="M692" s="540"/>
    </row>
    <row r="693" spans="8:13">
      <c r="H693" s="540"/>
      <c r="I693" s="540"/>
      <c r="J693" s="540"/>
      <c r="K693" s="540"/>
      <c r="L693" s="540"/>
      <c r="M693" s="540"/>
    </row>
    <row r="694" spans="8:13">
      <c r="H694" s="540"/>
      <c r="I694" s="540"/>
      <c r="J694" s="540"/>
      <c r="K694" s="540"/>
      <c r="L694" s="540"/>
      <c r="M694" s="540"/>
    </row>
    <row r="695" spans="8:13">
      <c r="H695" s="540"/>
      <c r="I695" s="540"/>
      <c r="J695" s="540"/>
      <c r="K695" s="540"/>
      <c r="L695" s="540"/>
      <c r="M695" s="540"/>
    </row>
    <row r="696" spans="8:13">
      <c r="H696" s="540"/>
      <c r="I696" s="540"/>
      <c r="J696" s="540"/>
      <c r="K696" s="540"/>
      <c r="L696" s="540"/>
      <c r="M696" s="540"/>
    </row>
    <row r="697" spans="8:13">
      <c r="H697" s="540"/>
      <c r="I697" s="540"/>
      <c r="J697" s="540"/>
      <c r="K697" s="540"/>
      <c r="L697" s="540"/>
      <c r="M697" s="540"/>
    </row>
    <row r="698" spans="8:13">
      <c r="H698" s="540"/>
      <c r="I698" s="540"/>
      <c r="J698" s="540"/>
      <c r="K698" s="540"/>
      <c r="L698" s="540"/>
      <c r="M698" s="540"/>
    </row>
    <row r="699" spans="8:13">
      <c r="H699" s="540"/>
      <c r="I699" s="540"/>
      <c r="J699" s="540"/>
      <c r="K699" s="540"/>
      <c r="L699" s="540"/>
      <c r="M699" s="540"/>
    </row>
    <row r="700" spans="8:13">
      <c r="H700" s="540"/>
      <c r="I700" s="540"/>
      <c r="J700" s="540"/>
      <c r="K700" s="540"/>
      <c r="L700" s="540"/>
      <c r="M700" s="540"/>
    </row>
    <row r="701" spans="8:13">
      <c r="H701" s="540"/>
      <c r="I701" s="540"/>
      <c r="J701" s="540"/>
      <c r="K701" s="540"/>
      <c r="L701" s="540"/>
      <c r="M701" s="540"/>
    </row>
    <row r="702" spans="8:13">
      <c r="H702" s="540"/>
      <c r="I702" s="540"/>
      <c r="J702" s="540"/>
      <c r="K702" s="540"/>
      <c r="L702" s="540"/>
      <c r="M702" s="540"/>
    </row>
    <row r="703" spans="8:13">
      <c r="H703" s="540"/>
      <c r="I703" s="540"/>
      <c r="J703" s="540"/>
      <c r="K703" s="540"/>
      <c r="L703" s="540"/>
      <c r="M703" s="540"/>
    </row>
    <row r="704" spans="8:13">
      <c r="H704" s="540"/>
      <c r="I704" s="540"/>
      <c r="J704" s="540"/>
      <c r="K704" s="540"/>
      <c r="L704" s="540"/>
      <c r="M704" s="540"/>
    </row>
    <row r="705" spans="8:13">
      <c r="H705" s="540"/>
      <c r="I705" s="540"/>
      <c r="J705" s="540"/>
      <c r="K705" s="540"/>
      <c r="L705" s="540"/>
      <c r="M705" s="540"/>
    </row>
    <row r="706" spans="8:13">
      <c r="H706" s="540"/>
      <c r="I706" s="540"/>
      <c r="J706" s="540"/>
      <c r="K706" s="540"/>
      <c r="L706" s="540"/>
      <c r="M706" s="540"/>
    </row>
    <row r="707" spans="8:13">
      <c r="H707" s="540"/>
      <c r="I707" s="540"/>
      <c r="J707" s="540"/>
      <c r="K707" s="540"/>
      <c r="L707" s="540"/>
      <c r="M707" s="540"/>
    </row>
    <row r="708" spans="8:13">
      <c r="H708" s="540"/>
      <c r="I708" s="540"/>
      <c r="J708" s="540"/>
      <c r="K708" s="540"/>
      <c r="L708" s="540"/>
      <c r="M708" s="540"/>
    </row>
    <row r="709" spans="8:13">
      <c r="H709" s="540"/>
      <c r="I709" s="540"/>
      <c r="J709" s="540"/>
      <c r="K709" s="540"/>
      <c r="L709" s="540"/>
      <c r="M709" s="540"/>
    </row>
    <row r="710" spans="8:13">
      <c r="H710" s="540"/>
      <c r="I710" s="540"/>
      <c r="J710" s="540"/>
      <c r="K710" s="540"/>
      <c r="L710" s="540"/>
      <c r="M710" s="540"/>
    </row>
    <row r="711" spans="8:13">
      <c r="H711" s="540"/>
      <c r="I711" s="540"/>
      <c r="J711" s="540"/>
      <c r="K711" s="540"/>
      <c r="L711" s="540"/>
      <c r="M711" s="540"/>
    </row>
    <row r="712" spans="8:13">
      <c r="H712" s="540"/>
      <c r="I712" s="540"/>
      <c r="J712" s="540"/>
      <c r="K712" s="540"/>
      <c r="L712" s="540"/>
      <c r="M712" s="540"/>
    </row>
    <row r="713" spans="8:13">
      <c r="H713" s="540"/>
      <c r="I713" s="540"/>
      <c r="J713" s="540"/>
      <c r="K713" s="540"/>
      <c r="L713" s="540"/>
      <c r="M713" s="540"/>
    </row>
    <row r="714" spans="8:13">
      <c r="H714" s="540"/>
      <c r="I714" s="540"/>
      <c r="J714" s="540"/>
      <c r="K714" s="540"/>
      <c r="L714" s="540"/>
      <c r="M714" s="540"/>
    </row>
    <row r="715" spans="8:13">
      <c r="H715" s="540"/>
      <c r="I715" s="540"/>
      <c r="J715" s="540"/>
      <c r="K715" s="540"/>
      <c r="L715" s="540"/>
      <c r="M715" s="540"/>
    </row>
    <row r="716" spans="8:13">
      <c r="H716" s="540"/>
      <c r="I716" s="540"/>
      <c r="J716" s="540"/>
      <c r="K716" s="540"/>
      <c r="L716" s="540"/>
      <c r="M716" s="540"/>
    </row>
    <row r="717" spans="8:13">
      <c r="H717" s="540"/>
      <c r="I717" s="540"/>
      <c r="J717" s="540"/>
      <c r="K717" s="540"/>
      <c r="L717" s="540"/>
      <c r="M717" s="540"/>
    </row>
    <row r="718" spans="8:13">
      <c r="H718" s="540"/>
      <c r="I718" s="540"/>
      <c r="J718" s="540"/>
      <c r="K718" s="540"/>
      <c r="L718" s="540"/>
      <c r="M718" s="540"/>
    </row>
    <row r="719" spans="8:13">
      <c r="H719" s="540"/>
      <c r="I719" s="540"/>
      <c r="J719" s="540"/>
      <c r="K719" s="540"/>
      <c r="L719" s="540"/>
      <c r="M719" s="540"/>
    </row>
    <row r="720" spans="8:13">
      <c r="H720" s="540"/>
      <c r="I720" s="540"/>
      <c r="J720" s="540"/>
      <c r="K720" s="540"/>
      <c r="L720" s="540"/>
      <c r="M720" s="540"/>
    </row>
    <row r="721" spans="8:13">
      <c r="H721" s="540"/>
      <c r="I721" s="540"/>
      <c r="J721" s="540"/>
      <c r="K721" s="540"/>
      <c r="L721" s="540"/>
      <c r="M721" s="540"/>
    </row>
    <row r="722" spans="8:13">
      <c r="H722" s="540"/>
      <c r="I722" s="540"/>
      <c r="J722" s="540"/>
      <c r="K722" s="540"/>
      <c r="L722" s="540"/>
      <c r="M722" s="540"/>
    </row>
    <row r="723" spans="8:13">
      <c r="H723" s="540"/>
      <c r="I723" s="540"/>
      <c r="J723" s="540"/>
      <c r="K723" s="540"/>
      <c r="L723" s="540"/>
      <c r="M723" s="540"/>
    </row>
    <row r="724" spans="8:13">
      <c r="H724" s="540"/>
      <c r="I724" s="540"/>
      <c r="J724" s="540"/>
      <c r="K724" s="540"/>
      <c r="L724" s="540"/>
      <c r="M724" s="540"/>
    </row>
    <row r="725" spans="8:13">
      <c r="H725" s="540"/>
      <c r="I725" s="540"/>
      <c r="J725" s="540"/>
      <c r="K725" s="540"/>
      <c r="L725" s="540"/>
      <c r="M725" s="540"/>
    </row>
    <row r="726" spans="8:13">
      <c r="H726" s="540"/>
      <c r="I726" s="540"/>
      <c r="J726" s="540"/>
      <c r="K726" s="540"/>
      <c r="L726" s="540"/>
      <c r="M726" s="540"/>
    </row>
    <row r="727" spans="8:13">
      <c r="H727" s="540"/>
      <c r="I727" s="540"/>
      <c r="J727" s="540"/>
      <c r="K727" s="540"/>
      <c r="L727" s="540"/>
      <c r="M727" s="540"/>
    </row>
    <row r="728" spans="8:13">
      <c r="H728" s="540"/>
      <c r="I728" s="540"/>
      <c r="J728" s="540"/>
      <c r="K728" s="540"/>
      <c r="L728" s="540"/>
      <c r="M728" s="540"/>
    </row>
    <row r="729" spans="8:13">
      <c r="H729" s="540"/>
      <c r="I729" s="540"/>
      <c r="J729" s="540"/>
      <c r="K729" s="540"/>
      <c r="L729" s="540"/>
      <c r="M729" s="540"/>
    </row>
    <row r="730" spans="8:13">
      <c r="H730" s="540"/>
      <c r="I730" s="540"/>
      <c r="J730" s="540"/>
      <c r="K730" s="540"/>
      <c r="L730" s="540"/>
      <c r="M730" s="540"/>
    </row>
    <row r="731" spans="8:13">
      <c r="H731" s="540"/>
      <c r="I731" s="540"/>
      <c r="J731" s="540"/>
      <c r="K731" s="540"/>
      <c r="L731" s="540"/>
      <c r="M731" s="540"/>
    </row>
    <row r="732" spans="8:13">
      <c r="H732" s="540"/>
      <c r="I732" s="540"/>
      <c r="J732" s="540"/>
      <c r="K732" s="540"/>
      <c r="L732" s="540"/>
      <c r="M732" s="540"/>
    </row>
    <row r="733" spans="8:13">
      <c r="H733" s="540"/>
      <c r="I733" s="540"/>
      <c r="J733" s="540"/>
      <c r="K733" s="540"/>
      <c r="L733" s="540"/>
      <c r="M733" s="540"/>
    </row>
    <row r="734" spans="8:13">
      <c r="H734" s="540"/>
      <c r="I734" s="540"/>
      <c r="J734" s="540"/>
      <c r="K734" s="540"/>
      <c r="L734" s="540"/>
      <c r="M734" s="540"/>
    </row>
    <row r="735" spans="8:13">
      <c r="H735" s="540"/>
      <c r="I735" s="540"/>
      <c r="J735" s="540"/>
      <c r="K735" s="540"/>
      <c r="L735" s="540"/>
      <c r="M735" s="540"/>
    </row>
    <row r="736" spans="8:13">
      <c r="H736" s="540"/>
      <c r="I736" s="540"/>
      <c r="J736" s="540"/>
      <c r="K736" s="540"/>
      <c r="L736" s="540"/>
      <c r="M736" s="540"/>
    </row>
    <row r="737" spans="8:13">
      <c r="H737" s="540"/>
      <c r="I737" s="540"/>
      <c r="J737" s="540"/>
      <c r="K737" s="540"/>
      <c r="L737" s="540"/>
      <c r="M737" s="540"/>
    </row>
    <row r="738" spans="8:13">
      <c r="H738" s="540"/>
      <c r="I738" s="540"/>
      <c r="J738" s="540"/>
      <c r="K738" s="540"/>
      <c r="L738" s="540"/>
      <c r="M738" s="540"/>
    </row>
    <row r="739" spans="8:13">
      <c r="H739" s="540"/>
      <c r="I739" s="540"/>
      <c r="J739" s="540"/>
      <c r="K739" s="540"/>
      <c r="L739" s="540"/>
      <c r="M739" s="540"/>
    </row>
    <row r="740" spans="8:13">
      <c r="H740" s="540"/>
      <c r="I740" s="540"/>
      <c r="J740" s="540"/>
      <c r="K740" s="540"/>
      <c r="L740" s="540"/>
      <c r="M740" s="540"/>
    </row>
    <row r="741" spans="8:13">
      <c r="H741" s="540"/>
      <c r="I741" s="540"/>
      <c r="J741" s="540"/>
      <c r="K741" s="540"/>
      <c r="L741" s="540"/>
      <c r="M741" s="540"/>
    </row>
    <row r="742" spans="8:13">
      <c r="H742" s="540"/>
      <c r="I742" s="540"/>
      <c r="J742" s="540"/>
      <c r="K742" s="540"/>
      <c r="L742" s="540"/>
      <c r="M742" s="540"/>
    </row>
    <row r="743" spans="8:13">
      <c r="H743" s="540"/>
      <c r="I743" s="540"/>
      <c r="J743" s="540"/>
      <c r="K743" s="540"/>
      <c r="L743" s="540"/>
      <c r="M743" s="540"/>
    </row>
    <row r="744" spans="8:13">
      <c r="H744" s="540"/>
      <c r="I744" s="540"/>
      <c r="J744" s="540"/>
      <c r="K744" s="540"/>
      <c r="L744" s="540"/>
      <c r="M744" s="540"/>
    </row>
    <row r="745" spans="8:13">
      <c r="H745" s="540"/>
      <c r="I745" s="540"/>
      <c r="J745" s="540"/>
      <c r="K745" s="540"/>
      <c r="L745" s="540"/>
      <c r="M745" s="540"/>
    </row>
    <row r="746" spans="8:13">
      <c r="H746" s="540"/>
      <c r="I746" s="540"/>
      <c r="J746" s="540"/>
      <c r="K746" s="540"/>
      <c r="L746" s="540"/>
      <c r="M746" s="540"/>
    </row>
    <row r="747" spans="8:13">
      <c r="H747" s="540"/>
      <c r="I747" s="540"/>
      <c r="J747" s="540"/>
      <c r="K747" s="540"/>
      <c r="L747" s="540"/>
      <c r="M747" s="540"/>
    </row>
    <row r="748" spans="8:13">
      <c r="H748" s="540"/>
      <c r="I748" s="540"/>
      <c r="J748" s="540"/>
      <c r="K748" s="540"/>
      <c r="L748" s="540"/>
      <c r="M748" s="540"/>
    </row>
    <row r="749" spans="8:13">
      <c r="H749" s="540"/>
      <c r="I749" s="540"/>
      <c r="J749" s="540"/>
      <c r="K749" s="540"/>
      <c r="L749" s="540"/>
      <c r="M749" s="540"/>
    </row>
    <row r="750" spans="8:13">
      <c r="H750" s="540"/>
      <c r="I750" s="540"/>
      <c r="J750" s="540"/>
      <c r="K750" s="540"/>
      <c r="L750" s="540"/>
      <c r="M750" s="540"/>
    </row>
    <row r="751" spans="8:13">
      <c r="H751" s="540"/>
      <c r="I751" s="540"/>
      <c r="J751" s="540"/>
      <c r="K751" s="540"/>
      <c r="L751" s="540"/>
      <c r="M751" s="540"/>
    </row>
    <row r="752" spans="8:13">
      <c r="H752" s="540"/>
      <c r="I752" s="540"/>
      <c r="J752" s="540"/>
      <c r="K752" s="540"/>
      <c r="L752" s="540"/>
      <c r="M752" s="540"/>
    </row>
    <row r="753" spans="8:13">
      <c r="H753" s="540"/>
      <c r="I753" s="540"/>
      <c r="J753" s="540"/>
      <c r="K753" s="540"/>
      <c r="L753" s="540"/>
      <c r="M753" s="540"/>
    </row>
    <row r="754" spans="8:13">
      <c r="H754" s="540"/>
      <c r="I754" s="540"/>
      <c r="J754" s="540"/>
      <c r="K754" s="540"/>
      <c r="L754" s="540"/>
      <c r="M754" s="540"/>
    </row>
    <row r="755" spans="8:13">
      <c r="H755" s="540"/>
      <c r="I755" s="540"/>
      <c r="J755" s="540"/>
      <c r="K755" s="540"/>
      <c r="L755" s="540"/>
      <c r="M755" s="540"/>
    </row>
    <row r="756" spans="8:13">
      <c r="H756" s="540"/>
      <c r="I756" s="540"/>
      <c r="J756" s="540"/>
      <c r="K756" s="540"/>
      <c r="L756" s="540"/>
      <c r="M756" s="540"/>
    </row>
    <row r="757" spans="8:13">
      <c r="H757" s="540"/>
      <c r="I757" s="540"/>
      <c r="J757" s="540"/>
      <c r="K757" s="540"/>
      <c r="L757" s="540"/>
      <c r="M757" s="540"/>
    </row>
    <row r="758" spans="8:13">
      <c r="H758" s="540"/>
      <c r="I758" s="540"/>
      <c r="J758" s="540"/>
      <c r="K758" s="540"/>
      <c r="L758" s="540"/>
      <c r="M758" s="540"/>
    </row>
    <row r="759" spans="8:13">
      <c r="H759" s="540"/>
      <c r="I759" s="540"/>
      <c r="J759" s="540"/>
      <c r="K759" s="540"/>
      <c r="L759" s="540"/>
      <c r="M759" s="540"/>
    </row>
    <row r="760" spans="8:13">
      <c r="H760" s="540"/>
      <c r="I760" s="540"/>
      <c r="J760" s="540"/>
      <c r="K760" s="540"/>
      <c r="L760" s="540"/>
      <c r="M760" s="540"/>
    </row>
    <row r="761" spans="8:13">
      <c r="H761" s="540"/>
      <c r="I761" s="540"/>
      <c r="J761" s="540"/>
      <c r="K761" s="540"/>
      <c r="L761" s="540"/>
      <c r="M761" s="540"/>
    </row>
    <row r="762" spans="8:13">
      <c r="H762" s="540"/>
      <c r="I762" s="540"/>
      <c r="J762" s="540"/>
      <c r="K762" s="540"/>
      <c r="L762" s="540"/>
      <c r="M762" s="540"/>
    </row>
    <row r="763" spans="8:13">
      <c r="H763" s="540"/>
      <c r="I763" s="540"/>
      <c r="J763" s="540"/>
      <c r="K763" s="540"/>
      <c r="L763" s="540"/>
      <c r="M763" s="540"/>
    </row>
    <row r="764" spans="8:13">
      <c r="H764" s="540"/>
      <c r="I764" s="540"/>
      <c r="J764" s="540"/>
      <c r="K764" s="540"/>
      <c r="L764" s="540"/>
      <c r="M764" s="540"/>
    </row>
    <row r="765" spans="8:13">
      <c r="H765" s="540"/>
      <c r="I765" s="540"/>
      <c r="J765" s="540"/>
      <c r="K765" s="540"/>
      <c r="L765" s="540"/>
      <c r="M765" s="540"/>
    </row>
    <row r="766" spans="8:13">
      <c r="H766" s="540"/>
      <c r="I766" s="540"/>
      <c r="J766" s="540"/>
      <c r="K766" s="540"/>
      <c r="L766" s="540"/>
      <c r="M766" s="540"/>
    </row>
    <row r="767" spans="8:13">
      <c r="H767" s="540"/>
      <c r="I767" s="540"/>
      <c r="J767" s="540"/>
      <c r="K767" s="540"/>
      <c r="L767" s="540"/>
      <c r="M767" s="540"/>
    </row>
    <row r="768" spans="8:13">
      <c r="H768" s="540"/>
      <c r="I768" s="540"/>
      <c r="J768" s="540"/>
      <c r="K768" s="540"/>
      <c r="L768" s="540"/>
      <c r="M768" s="540"/>
    </row>
    <row r="769" spans="8:13">
      <c r="H769" s="540"/>
      <c r="I769" s="540"/>
      <c r="J769" s="540"/>
      <c r="K769" s="540"/>
      <c r="L769" s="540"/>
      <c r="M769" s="540"/>
    </row>
    <row r="770" spans="8:13">
      <c r="H770" s="540"/>
      <c r="I770" s="540"/>
      <c r="J770" s="540"/>
      <c r="K770" s="540"/>
      <c r="L770" s="540"/>
      <c r="M770" s="540"/>
    </row>
    <row r="771" spans="8:13">
      <c r="H771" s="540"/>
      <c r="I771" s="540"/>
      <c r="J771" s="540"/>
      <c r="K771" s="540"/>
      <c r="L771" s="540"/>
      <c r="M771" s="540"/>
    </row>
    <row r="772" spans="8:13">
      <c r="H772" s="540"/>
      <c r="I772" s="540"/>
      <c r="J772" s="540"/>
      <c r="K772" s="540"/>
      <c r="L772" s="540"/>
      <c r="M772" s="540"/>
    </row>
    <row r="773" spans="8:13">
      <c r="H773" s="540"/>
      <c r="I773" s="540"/>
      <c r="J773" s="540"/>
      <c r="K773" s="540"/>
      <c r="L773" s="540"/>
      <c r="M773" s="540"/>
    </row>
    <row r="774" spans="8:13">
      <c r="H774" s="540"/>
      <c r="I774" s="540"/>
      <c r="J774" s="540"/>
      <c r="K774" s="540"/>
      <c r="L774" s="540"/>
      <c r="M774" s="540"/>
    </row>
    <row r="775" spans="8:13">
      <c r="H775" s="540"/>
      <c r="I775" s="540"/>
      <c r="J775" s="540"/>
      <c r="K775" s="540"/>
      <c r="L775" s="540"/>
      <c r="M775" s="540"/>
    </row>
    <row r="776" spans="8:13">
      <c r="H776" s="540"/>
      <c r="I776" s="540"/>
      <c r="J776" s="540"/>
      <c r="K776" s="540"/>
      <c r="L776" s="540"/>
      <c r="M776" s="540"/>
    </row>
    <row r="777" spans="8:13">
      <c r="H777" s="540"/>
      <c r="I777" s="540"/>
      <c r="J777" s="540"/>
      <c r="K777" s="540"/>
      <c r="L777" s="540"/>
      <c r="M777" s="540"/>
    </row>
    <row r="778" spans="8:13">
      <c r="H778" s="540"/>
      <c r="I778" s="540"/>
      <c r="J778" s="540"/>
      <c r="K778" s="540"/>
      <c r="L778" s="540"/>
      <c r="M778" s="540"/>
    </row>
    <row r="779" spans="8:13">
      <c r="H779" s="540"/>
      <c r="I779" s="540"/>
      <c r="J779" s="540"/>
      <c r="K779" s="540"/>
      <c r="L779" s="540"/>
      <c r="M779" s="540"/>
    </row>
    <row r="780" spans="8:13">
      <c r="H780" s="540"/>
      <c r="I780" s="540"/>
      <c r="J780" s="540"/>
      <c r="K780" s="540"/>
      <c r="L780" s="540"/>
      <c r="M780" s="540"/>
    </row>
    <row r="781" spans="8:13">
      <c r="H781" s="540"/>
      <c r="I781" s="540"/>
      <c r="J781" s="540"/>
      <c r="K781" s="540"/>
      <c r="L781" s="540"/>
      <c r="M781" s="540"/>
    </row>
    <row r="782" spans="8:13">
      <c r="H782" s="540"/>
      <c r="I782" s="540"/>
      <c r="J782" s="540"/>
      <c r="K782" s="540"/>
      <c r="L782" s="540"/>
      <c r="M782" s="540"/>
    </row>
    <row r="783" spans="8:13">
      <c r="H783" s="540"/>
      <c r="I783" s="540"/>
      <c r="J783" s="540"/>
      <c r="K783" s="540"/>
      <c r="L783" s="540"/>
      <c r="M783" s="540"/>
    </row>
    <row r="784" spans="8:13">
      <c r="H784" s="540"/>
      <c r="I784" s="540"/>
      <c r="J784" s="540"/>
      <c r="K784" s="540"/>
      <c r="L784" s="540"/>
      <c r="M784" s="540"/>
    </row>
    <row r="785" spans="8:13">
      <c r="H785" s="540"/>
      <c r="I785" s="540"/>
      <c r="J785" s="540"/>
      <c r="K785" s="540"/>
      <c r="L785" s="540"/>
      <c r="M785" s="540"/>
    </row>
    <row r="786" spans="8:13">
      <c r="H786" s="540"/>
      <c r="I786" s="540"/>
      <c r="J786" s="540"/>
      <c r="K786" s="540"/>
      <c r="L786" s="540"/>
      <c r="M786" s="540"/>
    </row>
    <row r="787" spans="8:13">
      <c r="H787" s="540"/>
      <c r="I787" s="540"/>
      <c r="J787" s="540"/>
      <c r="K787" s="540"/>
      <c r="L787" s="540"/>
      <c r="M787" s="540"/>
    </row>
    <row r="788" spans="8:13">
      <c r="H788" s="540"/>
      <c r="I788" s="540"/>
      <c r="J788" s="540"/>
      <c r="K788" s="540"/>
      <c r="L788" s="540"/>
      <c r="M788" s="540"/>
    </row>
    <row r="789" spans="8:13">
      <c r="H789" s="540"/>
      <c r="I789" s="540"/>
      <c r="J789" s="540"/>
      <c r="K789" s="540"/>
      <c r="L789" s="540"/>
      <c r="M789" s="540"/>
    </row>
    <row r="790" spans="8:13">
      <c r="H790" s="540"/>
      <c r="I790" s="540"/>
      <c r="J790" s="540"/>
      <c r="K790" s="540"/>
      <c r="L790" s="540"/>
      <c r="M790" s="540"/>
    </row>
    <row r="791" spans="8:13">
      <c r="H791" s="540"/>
      <c r="I791" s="540"/>
      <c r="J791" s="540"/>
      <c r="K791" s="540"/>
      <c r="L791" s="540"/>
      <c r="M791" s="540"/>
    </row>
    <row r="792" spans="8:13">
      <c r="H792" s="540"/>
      <c r="I792" s="540"/>
      <c r="J792" s="540"/>
      <c r="K792" s="540"/>
      <c r="L792" s="540"/>
      <c r="M792" s="540"/>
    </row>
    <row r="793" spans="8:13">
      <c r="H793" s="540"/>
      <c r="I793" s="540"/>
      <c r="J793" s="540"/>
      <c r="K793" s="540"/>
      <c r="L793" s="540"/>
      <c r="M793" s="540"/>
    </row>
    <row r="794" spans="8:13">
      <c r="H794" s="540"/>
      <c r="I794" s="540"/>
      <c r="J794" s="540"/>
      <c r="K794" s="540"/>
      <c r="L794" s="540"/>
      <c r="M794" s="540"/>
    </row>
    <row r="795" spans="8:13">
      <c r="H795" s="540"/>
      <c r="I795" s="540"/>
      <c r="J795" s="540"/>
      <c r="K795" s="540"/>
      <c r="L795" s="540"/>
      <c r="M795" s="540"/>
    </row>
    <row r="796" spans="8:13">
      <c r="H796" s="540"/>
      <c r="I796" s="540"/>
      <c r="J796" s="540"/>
      <c r="K796" s="540"/>
      <c r="L796" s="540"/>
      <c r="M796" s="540"/>
    </row>
    <row r="797" spans="8:13">
      <c r="H797" s="540"/>
      <c r="I797" s="540"/>
      <c r="J797" s="540"/>
      <c r="K797" s="540"/>
      <c r="L797" s="540"/>
      <c r="M797" s="540"/>
    </row>
    <row r="798" spans="8:13">
      <c r="H798" s="540"/>
      <c r="I798" s="540"/>
      <c r="J798" s="540"/>
      <c r="K798" s="540"/>
      <c r="L798" s="540"/>
      <c r="M798" s="540"/>
    </row>
    <row r="799" spans="8:13">
      <c r="H799" s="540"/>
      <c r="I799" s="540"/>
      <c r="J799" s="540"/>
      <c r="K799" s="540"/>
      <c r="L799" s="540"/>
      <c r="M799" s="540"/>
    </row>
    <row r="800" spans="8:13">
      <c r="H800" s="540"/>
      <c r="I800" s="540"/>
      <c r="J800" s="540"/>
      <c r="K800" s="540"/>
      <c r="L800" s="540"/>
      <c r="M800" s="540"/>
    </row>
    <row r="801" spans="8:13">
      <c r="H801" s="540"/>
      <c r="I801" s="540"/>
      <c r="J801" s="540"/>
      <c r="K801" s="540"/>
      <c r="L801" s="540"/>
      <c r="M801" s="540"/>
    </row>
    <row r="802" spans="8:13">
      <c r="H802" s="540"/>
      <c r="I802" s="540"/>
      <c r="J802" s="540"/>
      <c r="K802" s="540"/>
      <c r="L802" s="540"/>
      <c r="M802" s="540"/>
    </row>
    <row r="803" spans="8:13">
      <c r="H803" s="540"/>
      <c r="I803" s="540"/>
      <c r="J803" s="540"/>
      <c r="K803" s="540"/>
      <c r="L803" s="540"/>
      <c r="M803" s="540"/>
    </row>
    <row r="804" spans="8:13">
      <c r="H804" s="540"/>
      <c r="I804" s="540"/>
      <c r="J804" s="540"/>
      <c r="K804" s="540"/>
      <c r="L804" s="540"/>
      <c r="M804" s="540"/>
    </row>
    <row r="805" spans="8:13">
      <c r="H805" s="540"/>
      <c r="I805" s="540"/>
      <c r="J805" s="540"/>
      <c r="K805" s="540"/>
      <c r="L805" s="540"/>
      <c r="M805" s="540"/>
    </row>
    <row r="806" spans="8:13">
      <c r="H806" s="540"/>
      <c r="I806" s="540"/>
      <c r="J806" s="540"/>
      <c r="K806" s="540"/>
      <c r="L806" s="540"/>
      <c r="M806" s="540"/>
    </row>
    <row r="807" spans="8:13">
      <c r="H807" s="540"/>
      <c r="I807" s="540"/>
      <c r="J807" s="540"/>
      <c r="K807" s="540"/>
      <c r="L807" s="540"/>
      <c r="M807" s="540"/>
    </row>
    <row r="808" spans="8:13">
      <c r="H808" s="540"/>
      <c r="I808" s="540"/>
      <c r="J808" s="540"/>
      <c r="K808" s="540"/>
      <c r="L808" s="540"/>
      <c r="M808" s="540"/>
    </row>
    <row r="809" spans="8:13">
      <c r="H809" s="540"/>
      <c r="I809" s="540"/>
      <c r="J809" s="540"/>
      <c r="K809" s="540"/>
      <c r="L809" s="540"/>
      <c r="M809" s="540"/>
    </row>
    <row r="810" spans="8:13">
      <c r="H810" s="540"/>
      <c r="I810" s="540"/>
      <c r="J810" s="540"/>
      <c r="K810" s="540"/>
      <c r="L810" s="540"/>
      <c r="M810" s="540"/>
    </row>
    <row r="811" spans="8:13">
      <c r="H811" s="540"/>
      <c r="I811" s="540"/>
      <c r="J811" s="540"/>
      <c r="K811" s="540"/>
      <c r="L811" s="540"/>
      <c r="M811" s="540"/>
    </row>
    <row r="812" spans="8:13">
      <c r="H812" s="540"/>
      <c r="I812" s="540"/>
      <c r="J812" s="540"/>
      <c r="K812" s="540"/>
      <c r="L812" s="540"/>
      <c r="M812" s="540"/>
    </row>
    <row r="813" spans="8:13">
      <c r="H813" s="540"/>
      <c r="I813" s="540"/>
      <c r="J813" s="540"/>
      <c r="K813" s="540"/>
      <c r="L813" s="540"/>
      <c r="M813" s="540"/>
    </row>
    <row r="814" spans="8:13">
      <c r="H814" s="540"/>
      <c r="I814" s="540"/>
      <c r="J814" s="540"/>
      <c r="K814" s="540"/>
      <c r="L814" s="540"/>
      <c r="M814" s="540"/>
    </row>
    <row r="815" spans="8:13">
      <c r="H815" s="540"/>
      <c r="I815" s="540"/>
      <c r="J815" s="540"/>
      <c r="K815" s="540"/>
      <c r="L815" s="540"/>
      <c r="M815" s="540"/>
    </row>
    <row r="816" spans="8:13">
      <c r="H816" s="540"/>
      <c r="I816" s="540"/>
      <c r="J816" s="540"/>
      <c r="K816" s="540"/>
      <c r="L816" s="540"/>
      <c r="M816" s="540"/>
    </row>
    <row r="817" spans="8:13">
      <c r="H817" s="540"/>
      <c r="I817" s="540"/>
      <c r="J817" s="540"/>
      <c r="K817" s="540"/>
      <c r="L817" s="540"/>
      <c r="M817" s="540"/>
    </row>
    <row r="818" spans="8:13">
      <c r="H818" s="540"/>
      <c r="I818" s="540"/>
      <c r="J818" s="540"/>
      <c r="K818" s="540"/>
      <c r="L818" s="540"/>
      <c r="M818" s="540"/>
    </row>
    <row r="819" spans="8:13">
      <c r="H819" s="540"/>
      <c r="I819" s="540"/>
      <c r="J819" s="540"/>
      <c r="K819" s="540"/>
      <c r="L819" s="540"/>
      <c r="M819" s="540"/>
    </row>
    <row r="820" spans="8:13">
      <c r="H820" s="540"/>
      <c r="I820" s="540"/>
      <c r="J820" s="540"/>
      <c r="K820" s="540"/>
      <c r="L820" s="540"/>
      <c r="M820" s="540"/>
    </row>
    <row r="821" spans="8:13">
      <c r="H821" s="540"/>
      <c r="I821" s="540"/>
      <c r="J821" s="540"/>
      <c r="K821" s="540"/>
      <c r="L821" s="540"/>
      <c r="M821" s="540"/>
    </row>
    <row r="822" spans="8:13">
      <c r="H822" s="540"/>
      <c r="I822" s="540"/>
      <c r="J822" s="540"/>
      <c r="K822" s="540"/>
      <c r="L822" s="540"/>
      <c r="M822" s="540"/>
    </row>
    <row r="823" spans="8:13">
      <c r="H823" s="540"/>
      <c r="I823" s="540"/>
      <c r="J823" s="540"/>
      <c r="K823" s="540"/>
      <c r="L823" s="540"/>
      <c r="M823" s="540"/>
    </row>
    <row r="824" spans="8:13">
      <c r="H824" s="540"/>
      <c r="I824" s="540"/>
      <c r="J824" s="540"/>
      <c r="K824" s="540"/>
      <c r="L824" s="540"/>
      <c r="M824" s="540"/>
    </row>
    <row r="825" spans="8:13">
      <c r="H825" s="540"/>
      <c r="I825" s="540"/>
      <c r="J825" s="540"/>
      <c r="K825" s="540"/>
      <c r="L825" s="540"/>
      <c r="M825" s="540"/>
    </row>
    <row r="826" spans="8:13">
      <c r="H826" s="540"/>
      <c r="I826" s="540"/>
      <c r="J826" s="540"/>
      <c r="K826" s="540"/>
      <c r="L826" s="540"/>
      <c r="M826" s="540"/>
    </row>
    <row r="827" spans="8:13">
      <c r="H827" s="540"/>
      <c r="I827" s="540"/>
      <c r="J827" s="540"/>
      <c r="K827" s="540"/>
      <c r="L827" s="540"/>
      <c r="M827" s="540"/>
    </row>
    <row r="828" spans="8:13">
      <c r="H828" s="540"/>
      <c r="I828" s="540"/>
      <c r="J828" s="540"/>
      <c r="K828" s="540"/>
      <c r="L828" s="540"/>
      <c r="M828" s="540"/>
    </row>
    <row r="829" spans="8:13">
      <c r="H829" s="540"/>
      <c r="I829" s="540"/>
      <c r="J829" s="540"/>
      <c r="K829" s="540"/>
      <c r="L829" s="540"/>
      <c r="M829" s="540"/>
    </row>
    <row r="830" spans="8:13">
      <c r="H830" s="540"/>
      <c r="I830" s="540"/>
      <c r="J830" s="540"/>
      <c r="K830" s="540"/>
      <c r="L830" s="540"/>
      <c r="M830" s="540"/>
    </row>
    <row r="831" spans="8:13">
      <c r="H831" s="540"/>
      <c r="I831" s="540"/>
      <c r="J831" s="540"/>
      <c r="K831" s="540"/>
      <c r="L831" s="540"/>
      <c r="M831" s="540"/>
    </row>
    <row r="832" spans="8:13">
      <c r="H832" s="540"/>
      <c r="I832" s="540"/>
      <c r="J832" s="540"/>
      <c r="K832" s="540"/>
      <c r="L832" s="540"/>
      <c r="M832" s="540"/>
    </row>
    <row r="833" spans="8:13">
      <c r="H833" s="540"/>
      <c r="I833" s="540"/>
      <c r="J833" s="540"/>
      <c r="K833" s="540"/>
      <c r="L833" s="540"/>
      <c r="M833" s="540"/>
    </row>
    <row r="834" spans="8:13">
      <c r="H834" s="540"/>
      <c r="I834" s="540"/>
      <c r="J834" s="540"/>
      <c r="K834" s="540"/>
      <c r="L834" s="540"/>
      <c r="M834" s="540"/>
    </row>
    <row r="835" spans="8:13">
      <c r="H835" s="540"/>
      <c r="I835" s="540"/>
      <c r="J835" s="540"/>
      <c r="K835" s="540"/>
      <c r="L835" s="540"/>
      <c r="M835" s="540"/>
    </row>
    <row r="836" spans="8:13">
      <c r="H836" s="540"/>
      <c r="I836" s="540"/>
      <c r="J836" s="540"/>
      <c r="K836" s="540"/>
      <c r="L836" s="540"/>
      <c r="M836" s="540"/>
    </row>
    <row r="837" spans="8:13">
      <c r="H837" s="540"/>
      <c r="I837" s="540"/>
      <c r="J837" s="540"/>
      <c r="K837" s="540"/>
      <c r="L837" s="540"/>
      <c r="M837" s="540"/>
    </row>
    <row r="838" spans="8:13">
      <c r="H838" s="540"/>
      <c r="I838" s="540"/>
      <c r="J838" s="540"/>
      <c r="K838" s="540"/>
      <c r="L838" s="540"/>
      <c r="M838" s="540"/>
    </row>
    <row r="839" spans="8:13">
      <c r="H839" s="540"/>
      <c r="I839" s="540"/>
      <c r="J839" s="540"/>
      <c r="K839" s="540"/>
      <c r="L839" s="540"/>
      <c r="M839" s="540"/>
    </row>
    <row r="840" spans="8:13">
      <c r="H840" s="540"/>
      <c r="I840" s="540"/>
      <c r="J840" s="540"/>
      <c r="K840" s="540"/>
      <c r="L840" s="540"/>
      <c r="M840" s="540"/>
    </row>
    <row r="841" spans="8:13">
      <c r="H841" s="540"/>
      <c r="I841" s="540"/>
      <c r="J841" s="540"/>
      <c r="K841" s="540"/>
      <c r="L841" s="540"/>
      <c r="M841" s="540"/>
    </row>
    <row r="842" spans="8:13">
      <c r="H842" s="540"/>
      <c r="I842" s="540"/>
      <c r="J842" s="540"/>
      <c r="K842" s="540"/>
      <c r="L842" s="540"/>
      <c r="M842" s="540"/>
    </row>
    <row r="843" spans="8:13">
      <c r="H843" s="540"/>
      <c r="I843" s="540"/>
      <c r="J843" s="540"/>
      <c r="K843" s="540"/>
      <c r="L843" s="540"/>
      <c r="M843" s="540"/>
    </row>
    <row r="844" spans="8:13">
      <c r="H844" s="540"/>
      <c r="I844" s="540"/>
      <c r="J844" s="540"/>
      <c r="K844" s="540"/>
      <c r="L844" s="540"/>
      <c r="M844" s="540"/>
    </row>
    <row r="845" spans="8:13">
      <c r="H845" s="540"/>
      <c r="I845" s="540"/>
      <c r="J845" s="540"/>
      <c r="K845" s="540"/>
      <c r="L845" s="540"/>
      <c r="M845" s="540"/>
    </row>
    <row r="846" spans="8:13">
      <c r="H846" s="540"/>
      <c r="I846" s="540"/>
      <c r="J846" s="540"/>
      <c r="K846" s="540"/>
      <c r="L846" s="540"/>
      <c r="M846" s="540"/>
    </row>
    <row r="847" spans="8:13">
      <c r="H847" s="540"/>
      <c r="I847" s="540"/>
      <c r="J847" s="540"/>
      <c r="K847" s="540"/>
      <c r="L847" s="540"/>
      <c r="M847" s="540"/>
    </row>
    <row r="848" spans="8:13">
      <c r="H848" s="540"/>
      <c r="I848" s="540"/>
      <c r="J848" s="540"/>
      <c r="K848" s="540"/>
      <c r="L848" s="540"/>
      <c r="M848" s="540"/>
    </row>
    <row r="849" spans="8:13">
      <c r="H849" s="540"/>
      <c r="I849" s="540"/>
      <c r="J849" s="540"/>
      <c r="K849" s="540"/>
      <c r="L849" s="540"/>
      <c r="M849" s="540"/>
    </row>
    <row r="850" spans="8:13">
      <c r="H850" s="540"/>
      <c r="I850" s="540"/>
      <c r="J850" s="540"/>
      <c r="K850" s="540"/>
      <c r="L850" s="540"/>
      <c r="M850" s="540"/>
    </row>
    <row r="851" spans="8:13">
      <c r="H851" s="540"/>
      <c r="I851" s="540"/>
      <c r="J851" s="540"/>
      <c r="K851" s="540"/>
      <c r="L851" s="540"/>
      <c r="M851" s="540"/>
    </row>
    <row r="852" spans="8:13">
      <c r="H852" s="540"/>
      <c r="I852" s="540"/>
      <c r="J852" s="540"/>
      <c r="K852" s="540"/>
      <c r="L852" s="540"/>
      <c r="M852" s="540"/>
    </row>
    <row r="853" spans="8:13">
      <c r="H853" s="540"/>
      <c r="I853" s="540"/>
      <c r="J853" s="540"/>
      <c r="K853" s="540"/>
      <c r="L853" s="540"/>
      <c r="M853" s="540"/>
    </row>
    <row r="854" spans="8:13">
      <c r="H854" s="540"/>
      <c r="I854" s="540"/>
      <c r="J854" s="540"/>
      <c r="K854" s="540"/>
      <c r="L854" s="540"/>
      <c r="M854" s="540"/>
    </row>
    <row r="855" spans="8:13">
      <c r="H855" s="540"/>
      <c r="I855" s="540"/>
      <c r="J855" s="540"/>
      <c r="K855" s="540"/>
      <c r="L855" s="540"/>
      <c r="M855" s="540"/>
    </row>
    <row r="856" spans="8:13">
      <c r="H856" s="540"/>
      <c r="I856" s="540"/>
      <c r="J856" s="540"/>
      <c r="K856" s="540"/>
      <c r="L856" s="540"/>
      <c r="M856" s="540"/>
    </row>
    <row r="857" spans="8:13">
      <c r="H857" s="540"/>
      <c r="I857" s="540"/>
      <c r="J857" s="540"/>
      <c r="K857" s="540"/>
      <c r="L857" s="540"/>
      <c r="M857" s="540"/>
    </row>
    <row r="858" spans="8:13">
      <c r="H858" s="540"/>
      <c r="I858" s="540"/>
      <c r="J858" s="540"/>
      <c r="K858" s="540"/>
      <c r="L858" s="540"/>
      <c r="M858" s="540"/>
    </row>
    <row r="859" spans="8:13">
      <c r="H859" s="540"/>
      <c r="I859" s="540"/>
      <c r="J859" s="540"/>
      <c r="K859" s="540"/>
      <c r="L859" s="540"/>
      <c r="M859" s="540"/>
    </row>
    <row r="860" spans="8:13">
      <c r="H860" s="540"/>
      <c r="I860" s="540"/>
      <c r="J860" s="540"/>
      <c r="K860" s="540"/>
      <c r="L860" s="540"/>
      <c r="M860" s="540"/>
    </row>
    <row r="861" spans="8:13">
      <c r="H861" s="540"/>
      <c r="I861" s="540"/>
      <c r="J861" s="540"/>
      <c r="K861" s="540"/>
      <c r="L861" s="540"/>
      <c r="M861" s="540"/>
    </row>
    <row r="862" spans="8:13">
      <c r="H862" s="540"/>
      <c r="I862" s="540"/>
      <c r="J862" s="540"/>
      <c r="K862" s="540"/>
      <c r="L862" s="540"/>
      <c r="M862" s="540"/>
    </row>
    <row r="863" spans="8:13">
      <c r="H863" s="540"/>
      <c r="I863" s="540"/>
      <c r="J863" s="540"/>
      <c r="K863" s="540"/>
      <c r="L863" s="540"/>
      <c r="M863" s="540"/>
    </row>
    <row r="864" spans="8:13">
      <c r="H864" s="540"/>
      <c r="I864" s="540"/>
      <c r="J864" s="540"/>
      <c r="K864" s="540"/>
      <c r="L864" s="540"/>
      <c r="M864" s="540"/>
    </row>
    <row r="865" spans="8:13">
      <c r="H865" s="540"/>
      <c r="I865" s="540"/>
      <c r="J865" s="540"/>
      <c r="K865" s="540"/>
      <c r="L865" s="540"/>
      <c r="M865" s="540"/>
    </row>
    <row r="866" spans="8:13">
      <c r="H866" s="540"/>
      <c r="I866" s="540"/>
      <c r="J866" s="540"/>
      <c r="K866" s="540"/>
      <c r="L866" s="540"/>
      <c r="M866" s="540"/>
    </row>
    <row r="867" spans="8:13">
      <c r="H867" s="540"/>
      <c r="I867" s="540"/>
      <c r="J867" s="540"/>
      <c r="K867" s="540"/>
      <c r="L867" s="540"/>
      <c r="M867" s="540"/>
    </row>
    <row r="868" spans="8:13">
      <c r="H868" s="540"/>
      <c r="I868" s="540"/>
      <c r="J868" s="540"/>
      <c r="K868" s="540"/>
      <c r="L868" s="540"/>
      <c r="M868" s="540"/>
    </row>
    <row r="869" spans="8:13">
      <c r="H869" s="540"/>
      <c r="I869" s="540"/>
      <c r="J869" s="540"/>
      <c r="K869" s="540"/>
      <c r="L869" s="540"/>
      <c r="M869" s="540"/>
    </row>
    <row r="870" spans="8:13">
      <c r="H870" s="540"/>
      <c r="I870" s="540"/>
      <c r="J870" s="540"/>
      <c r="K870" s="540"/>
      <c r="L870" s="540"/>
      <c r="M870" s="540"/>
    </row>
    <row r="871" spans="8:13">
      <c r="H871" s="540"/>
      <c r="I871" s="540"/>
      <c r="J871" s="540"/>
      <c r="K871" s="540"/>
      <c r="L871" s="540"/>
      <c r="M871" s="540"/>
    </row>
    <row r="872" spans="8:13">
      <c r="H872" s="540"/>
      <c r="I872" s="540"/>
      <c r="J872" s="540"/>
      <c r="K872" s="540"/>
      <c r="L872" s="540"/>
      <c r="M872" s="540"/>
    </row>
    <row r="873" spans="8:13">
      <c r="H873" s="540"/>
      <c r="I873" s="540"/>
      <c r="J873" s="540"/>
      <c r="K873" s="540"/>
      <c r="L873" s="540"/>
      <c r="M873" s="540"/>
    </row>
    <row r="874" spans="8:13">
      <c r="H874" s="540"/>
      <c r="I874" s="540"/>
      <c r="J874" s="540"/>
      <c r="K874" s="540"/>
      <c r="L874" s="540"/>
      <c r="M874" s="540"/>
    </row>
    <row r="875" spans="8:13">
      <c r="H875" s="540"/>
      <c r="I875" s="540"/>
      <c r="J875" s="540"/>
      <c r="K875" s="540"/>
      <c r="L875" s="540"/>
      <c r="M875" s="540"/>
    </row>
    <row r="876" spans="8:13">
      <c r="H876" s="540"/>
      <c r="I876" s="540"/>
      <c r="J876" s="540"/>
      <c r="K876" s="540"/>
      <c r="L876" s="540"/>
      <c r="M876" s="540"/>
    </row>
    <row r="877" spans="8:13">
      <c r="H877" s="540"/>
      <c r="I877" s="540"/>
      <c r="J877" s="540"/>
      <c r="K877" s="540"/>
      <c r="L877" s="540"/>
      <c r="M877" s="540"/>
    </row>
    <row r="878" spans="8:13">
      <c r="H878" s="540"/>
      <c r="I878" s="540"/>
      <c r="J878" s="540"/>
      <c r="K878" s="540"/>
      <c r="L878" s="540"/>
      <c r="M878" s="540"/>
    </row>
    <row r="879" spans="8:13">
      <c r="H879" s="540"/>
      <c r="I879" s="540"/>
      <c r="J879" s="540"/>
      <c r="K879" s="540"/>
      <c r="L879" s="540"/>
      <c r="M879" s="540"/>
    </row>
    <row r="880" spans="8:13">
      <c r="H880" s="540"/>
      <c r="I880" s="540"/>
      <c r="J880" s="540"/>
      <c r="K880" s="540"/>
      <c r="L880" s="540"/>
      <c r="M880" s="540"/>
    </row>
    <row r="881" spans="8:13">
      <c r="H881" s="540"/>
      <c r="I881" s="540"/>
      <c r="J881" s="540"/>
      <c r="K881" s="540"/>
      <c r="L881" s="540"/>
      <c r="M881" s="540"/>
    </row>
    <row r="882" spans="8:13">
      <c r="H882" s="540"/>
      <c r="I882" s="540"/>
      <c r="J882" s="540"/>
      <c r="K882" s="540"/>
      <c r="L882" s="540"/>
      <c r="M882" s="540"/>
    </row>
    <row r="883" spans="8:13">
      <c r="H883" s="540"/>
      <c r="I883" s="540"/>
      <c r="J883" s="540"/>
      <c r="K883" s="540"/>
      <c r="L883" s="540"/>
      <c r="M883" s="540"/>
    </row>
    <row r="884" spans="8:13">
      <c r="H884" s="540"/>
      <c r="I884" s="540"/>
      <c r="J884" s="540"/>
      <c r="K884" s="540"/>
      <c r="L884" s="540"/>
      <c r="M884" s="540"/>
    </row>
    <row r="885" spans="8:13">
      <c r="H885" s="540"/>
      <c r="I885" s="540"/>
      <c r="J885" s="540"/>
      <c r="K885" s="540"/>
      <c r="L885" s="540"/>
      <c r="M885" s="540"/>
    </row>
    <row r="886" spans="8:13">
      <c r="H886" s="540"/>
      <c r="I886" s="540"/>
      <c r="J886" s="540"/>
      <c r="K886" s="540"/>
      <c r="L886" s="540"/>
      <c r="M886" s="540"/>
    </row>
    <row r="887" spans="8:13">
      <c r="H887" s="540"/>
      <c r="I887" s="540"/>
      <c r="J887" s="540"/>
      <c r="K887" s="540"/>
      <c r="L887" s="540"/>
      <c r="M887" s="540"/>
    </row>
    <row r="888" spans="8:13">
      <c r="H888" s="540"/>
      <c r="I888" s="540"/>
      <c r="J888" s="540"/>
      <c r="K888" s="540"/>
      <c r="L888" s="540"/>
      <c r="M888" s="540"/>
    </row>
    <row r="889" spans="8:13">
      <c r="H889" s="540"/>
      <c r="I889" s="540"/>
      <c r="J889" s="540"/>
      <c r="K889" s="540"/>
      <c r="L889" s="540"/>
      <c r="M889" s="540"/>
    </row>
    <row r="890" spans="8:13">
      <c r="H890" s="540"/>
      <c r="I890" s="540"/>
      <c r="J890" s="540"/>
      <c r="K890" s="540"/>
      <c r="L890" s="540"/>
      <c r="M890" s="540"/>
    </row>
    <row r="891" spans="8:13">
      <c r="H891" s="540"/>
      <c r="I891" s="540"/>
      <c r="J891" s="540"/>
      <c r="K891" s="540"/>
      <c r="L891" s="540"/>
      <c r="M891" s="540"/>
    </row>
    <row r="892" spans="8:13">
      <c r="H892" s="540"/>
      <c r="I892" s="540"/>
      <c r="J892" s="540"/>
      <c r="K892" s="540"/>
      <c r="L892" s="540"/>
      <c r="M892" s="540"/>
    </row>
    <row r="893" spans="8:13">
      <c r="H893" s="540"/>
      <c r="I893" s="540"/>
      <c r="J893" s="540"/>
      <c r="K893" s="540"/>
      <c r="L893" s="540"/>
      <c r="M893" s="540"/>
    </row>
    <row r="894" spans="8:13">
      <c r="H894" s="540"/>
      <c r="I894" s="540"/>
      <c r="J894" s="540"/>
      <c r="K894" s="540"/>
      <c r="L894" s="540"/>
      <c r="M894" s="540"/>
    </row>
    <row r="895" spans="8:13">
      <c r="H895" s="540"/>
      <c r="I895" s="540"/>
      <c r="J895" s="540"/>
      <c r="K895" s="540"/>
      <c r="L895" s="540"/>
      <c r="M895" s="540"/>
    </row>
    <row r="896" spans="8:13">
      <c r="H896" s="540"/>
      <c r="I896" s="540"/>
      <c r="J896" s="540"/>
      <c r="K896" s="540"/>
      <c r="L896" s="540"/>
      <c r="M896" s="540"/>
    </row>
    <row r="897" spans="8:13">
      <c r="H897" s="540"/>
      <c r="I897" s="540"/>
      <c r="J897" s="540"/>
      <c r="K897" s="540"/>
      <c r="L897" s="540"/>
      <c r="M897" s="540"/>
    </row>
    <row r="898" spans="8:13">
      <c r="H898" s="540"/>
      <c r="I898" s="540"/>
      <c r="J898" s="540"/>
      <c r="K898" s="540"/>
      <c r="L898" s="540"/>
      <c r="M898" s="540"/>
    </row>
    <row r="899" spans="8:13">
      <c r="H899" s="540"/>
      <c r="I899" s="540"/>
      <c r="J899" s="540"/>
      <c r="K899" s="540"/>
      <c r="L899" s="540"/>
      <c r="M899" s="540"/>
    </row>
    <row r="900" spans="8:13">
      <c r="H900" s="540"/>
      <c r="I900" s="540"/>
      <c r="J900" s="540"/>
      <c r="K900" s="540"/>
      <c r="L900" s="540"/>
      <c r="M900" s="540"/>
    </row>
    <row r="901" spans="8:13">
      <c r="H901" s="540"/>
      <c r="I901" s="540"/>
      <c r="J901" s="540"/>
      <c r="K901" s="540"/>
      <c r="L901" s="540"/>
      <c r="M901" s="540"/>
    </row>
    <row r="902" spans="8:13">
      <c r="H902" s="540"/>
      <c r="I902" s="540"/>
      <c r="J902" s="540"/>
      <c r="K902" s="540"/>
      <c r="L902" s="540"/>
      <c r="M902" s="540"/>
    </row>
    <row r="903" spans="8:13">
      <c r="H903" s="540"/>
      <c r="I903" s="540"/>
      <c r="J903" s="540"/>
      <c r="K903" s="540"/>
      <c r="L903" s="540"/>
      <c r="M903" s="540"/>
    </row>
    <row r="904" spans="8:13">
      <c r="H904" s="540"/>
      <c r="I904" s="540"/>
      <c r="J904" s="540"/>
      <c r="K904" s="540"/>
      <c r="L904" s="540"/>
      <c r="M904" s="540"/>
    </row>
    <row r="905" spans="8:13">
      <c r="H905" s="540"/>
      <c r="I905" s="540"/>
      <c r="J905" s="540"/>
      <c r="K905" s="540"/>
      <c r="L905" s="540"/>
      <c r="M905" s="540"/>
    </row>
    <row r="906" spans="8:13">
      <c r="H906" s="540"/>
      <c r="I906" s="540"/>
      <c r="J906" s="540"/>
      <c r="K906" s="540"/>
      <c r="L906" s="540"/>
      <c r="M906" s="540"/>
    </row>
    <row r="907" spans="8:13">
      <c r="H907" s="540"/>
      <c r="I907" s="540"/>
      <c r="J907" s="540"/>
      <c r="K907" s="540"/>
      <c r="L907" s="540"/>
      <c r="M907" s="540"/>
    </row>
    <row r="908" spans="8:13">
      <c r="H908" s="540"/>
      <c r="I908" s="540"/>
      <c r="J908" s="540"/>
      <c r="K908" s="540"/>
      <c r="L908" s="540"/>
      <c r="M908" s="540"/>
    </row>
    <row r="909" spans="8:13">
      <c r="H909" s="540"/>
      <c r="I909" s="540"/>
      <c r="J909" s="540"/>
      <c r="K909" s="540"/>
      <c r="L909" s="540"/>
      <c r="M909" s="540"/>
    </row>
    <row r="910" spans="8:13">
      <c r="H910" s="540"/>
      <c r="I910" s="540"/>
      <c r="J910" s="540"/>
      <c r="K910" s="540"/>
      <c r="L910" s="540"/>
      <c r="M910" s="540"/>
    </row>
  </sheetData>
  <mergeCells count="6">
    <mergeCell ref="B6:M6"/>
    <mergeCell ref="G7:L7"/>
    <mergeCell ref="B11:F12"/>
    <mergeCell ref="G11:G12"/>
    <mergeCell ref="H11:L11"/>
    <mergeCell ref="M11:M12"/>
  </mergeCells>
  <printOptions horizontalCentered="1"/>
  <pageMargins left="0.39370078740157499" right="0.39370078740157499" top="0.39370078740157499" bottom="0.39370078740157499" header="0.31496062992126" footer="0.31496062992126"/>
  <pageSetup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1402"/>
  <sheetViews>
    <sheetView showGridLines="0" zoomScaleNormal="100" workbookViewId="0">
      <selection activeCell="C21" sqref="C21"/>
    </sheetView>
  </sheetViews>
  <sheetFormatPr baseColWidth="10" defaultRowHeight="12.75"/>
  <cols>
    <col min="1" max="1" width="2.7109375" style="506" customWidth="1"/>
    <col min="2" max="2" width="14" style="506" customWidth="1"/>
    <col min="3" max="3" width="57.28515625" style="541" customWidth="1"/>
    <col min="4" max="9" width="22.7109375" style="506" customWidth="1"/>
    <col min="10" max="10" width="2.7109375" style="506" customWidth="1"/>
    <col min="11" max="257" width="11.5703125" style="506"/>
    <col min="258" max="258" width="2.7109375" style="506" customWidth="1"/>
    <col min="259" max="259" width="14" style="506" customWidth="1"/>
    <col min="260" max="260" width="57.28515625" style="506" customWidth="1"/>
    <col min="261" max="261" width="26.85546875" style="506" customWidth="1"/>
    <col min="262" max="262" width="28.140625" style="506" customWidth="1"/>
    <col min="263" max="263" width="26.85546875" style="506" customWidth="1"/>
    <col min="264" max="264" width="28.85546875" style="506" customWidth="1"/>
    <col min="265" max="265" width="25.85546875" style="506" customWidth="1"/>
    <col min="266" max="266" width="2.7109375" style="506" customWidth="1"/>
    <col min="267" max="513" width="11.5703125" style="506"/>
    <col min="514" max="514" width="2.7109375" style="506" customWidth="1"/>
    <col min="515" max="515" width="14" style="506" customWidth="1"/>
    <col min="516" max="516" width="57.28515625" style="506" customWidth="1"/>
    <col min="517" max="517" width="26.85546875" style="506" customWidth="1"/>
    <col min="518" max="518" width="28.140625" style="506" customWidth="1"/>
    <col min="519" max="519" width="26.85546875" style="506" customWidth="1"/>
    <col min="520" max="520" width="28.85546875" style="506" customWidth="1"/>
    <col min="521" max="521" width="25.85546875" style="506" customWidth="1"/>
    <col min="522" max="522" width="2.7109375" style="506" customWidth="1"/>
    <col min="523" max="769" width="11.5703125" style="506"/>
    <col min="770" max="770" width="2.7109375" style="506" customWidth="1"/>
    <col min="771" max="771" width="14" style="506" customWidth="1"/>
    <col min="772" max="772" width="57.28515625" style="506" customWidth="1"/>
    <col min="773" max="773" width="26.85546875" style="506" customWidth="1"/>
    <col min="774" max="774" width="28.140625" style="506" customWidth="1"/>
    <col min="775" max="775" width="26.85546875" style="506" customWidth="1"/>
    <col min="776" max="776" width="28.85546875" style="506" customWidth="1"/>
    <col min="777" max="777" width="25.85546875" style="506" customWidth="1"/>
    <col min="778" max="778" width="2.7109375" style="506" customWidth="1"/>
    <col min="779" max="1025" width="11.5703125" style="506"/>
    <col min="1026" max="1026" width="2.7109375" style="506" customWidth="1"/>
    <col min="1027" max="1027" width="14" style="506" customWidth="1"/>
    <col min="1028" max="1028" width="57.28515625" style="506" customWidth="1"/>
    <col min="1029" max="1029" width="26.85546875" style="506" customWidth="1"/>
    <col min="1030" max="1030" width="28.140625" style="506" customWidth="1"/>
    <col min="1031" max="1031" width="26.85546875" style="506" customWidth="1"/>
    <col min="1032" max="1032" width="28.85546875" style="506" customWidth="1"/>
    <col min="1033" max="1033" width="25.85546875" style="506" customWidth="1"/>
    <col min="1034" max="1034" width="2.7109375" style="506" customWidth="1"/>
    <col min="1035" max="1281" width="11.5703125" style="506"/>
    <col min="1282" max="1282" width="2.7109375" style="506" customWidth="1"/>
    <col min="1283" max="1283" width="14" style="506" customWidth="1"/>
    <col min="1284" max="1284" width="57.28515625" style="506" customWidth="1"/>
    <col min="1285" max="1285" width="26.85546875" style="506" customWidth="1"/>
    <col min="1286" max="1286" width="28.140625" style="506" customWidth="1"/>
    <col min="1287" max="1287" width="26.85546875" style="506" customWidth="1"/>
    <col min="1288" max="1288" width="28.85546875" style="506" customWidth="1"/>
    <col min="1289" max="1289" width="25.85546875" style="506" customWidth="1"/>
    <col min="1290" max="1290" width="2.7109375" style="506" customWidth="1"/>
    <col min="1291" max="1537" width="11.5703125" style="506"/>
    <col min="1538" max="1538" width="2.7109375" style="506" customWidth="1"/>
    <col min="1539" max="1539" width="14" style="506" customWidth="1"/>
    <col min="1540" max="1540" width="57.28515625" style="506" customWidth="1"/>
    <col min="1541" max="1541" width="26.85546875" style="506" customWidth="1"/>
    <col min="1542" max="1542" width="28.140625" style="506" customWidth="1"/>
    <col min="1543" max="1543" width="26.85546875" style="506" customWidth="1"/>
    <col min="1544" max="1544" width="28.85546875" style="506" customWidth="1"/>
    <col min="1545" max="1545" width="25.85546875" style="506" customWidth="1"/>
    <col min="1546" max="1546" width="2.7109375" style="506" customWidth="1"/>
    <col min="1547" max="1793" width="11.5703125" style="506"/>
    <col min="1794" max="1794" width="2.7109375" style="506" customWidth="1"/>
    <col min="1795" max="1795" width="14" style="506" customWidth="1"/>
    <col min="1796" max="1796" width="57.28515625" style="506" customWidth="1"/>
    <col min="1797" max="1797" width="26.85546875" style="506" customWidth="1"/>
    <col min="1798" max="1798" width="28.140625" style="506" customWidth="1"/>
    <col min="1799" max="1799" width="26.85546875" style="506" customWidth="1"/>
    <col min="1800" max="1800" width="28.85546875" style="506" customWidth="1"/>
    <col min="1801" max="1801" width="25.85546875" style="506" customWidth="1"/>
    <col min="1802" max="1802" width="2.7109375" style="506" customWidth="1"/>
    <col min="1803" max="2049" width="11.5703125" style="506"/>
    <col min="2050" max="2050" width="2.7109375" style="506" customWidth="1"/>
    <col min="2051" max="2051" width="14" style="506" customWidth="1"/>
    <col min="2052" max="2052" width="57.28515625" style="506" customWidth="1"/>
    <col min="2053" max="2053" width="26.85546875" style="506" customWidth="1"/>
    <col min="2054" max="2054" width="28.140625" style="506" customWidth="1"/>
    <col min="2055" max="2055" width="26.85546875" style="506" customWidth="1"/>
    <col min="2056" max="2056" width="28.85546875" style="506" customWidth="1"/>
    <col min="2057" max="2057" width="25.85546875" style="506" customWidth="1"/>
    <col min="2058" max="2058" width="2.7109375" style="506" customWidth="1"/>
    <col min="2059" max="2305" width="11.5703125" style="506"/>
    <col min="2306" max="2306" width="2.7109375" style="506" customWidth="1"/>
    <col min="2307" max="2307" width="14" style="506" customWidth="1"/>
    <col min="2308" max="2308" width="57.28515625" style="506" customWidth="1"/>
    <col min="2309" max="2309" width="26.85546875" style="506" customWidth="1"/>
    <col min="2310" max="2310" width="28.140625" style="506" customWidth="1"/>
    <col min="2311" max="2311" width="26.85546875" style="506" customWidth="1"/>
    <col min="2312" max="2312" width="28.85546875" style="506" customWidth="1"/>
    <col min="2313" max="2313" width="25.85546875" style="506" customWidth="1"/>
    <col min="2314" max="2314" width="2.7109375" style="506" customWidth="1"/>
    <col min="2315" max="2561" width="11.5703125" style="506"/>
    <col min="2562" max="2562" width="2.7109375" style="506" customWidth="1"/>
    <col min="2563" max="2563" width="14" style="506" customWidth="1"/>
    <col min="2564" max="2564" width="57.28515625" style="506" customWidth="1"/>
    <col min="2565" max="2565" width="26.85546875" style="506" customWidth="1"/>
    <col min="2566" max="2566" width="28.140625" style="506" customWidth="1"/>
    <col min="2567" max="2567" width="26.85546875" style="506" customWidth="1"/>
    <col min="2568" max="2568" width="28.85546875" style="506" customWidth="1"/>
    <col min="2569" max="2569" width="25.85546875" style="506" customWidth="1"/>
    <col min="2570" max="2570" width="2.7109375" style="506" customWidth="1"/>
    <col min="2571" max="2817" width="11.5703125" style="506"/>
    <col min="2818" max="2818" width="2.7109375" style="506" customWidth="1"/>
    <col min="2819" max="2819" width="14" style="506" customWidth="1"/>
    <col min="2820" max="2820" width="57.28515625" style="506" customWidth="1"/>
    <col min="2821" max="2821" width="26.85546875" style="506" customWidth="1"/>
    <col min="2822" max="2822" width="28.140625" style="506" customWidth="1"/>
    <col min="2823" max="2823" width="26.85546875" style="506" customWidth="1"/>
    <col min="2824" max="2824" width="28.85546875" style="506" customWidth="1"/>
    <col min="2825" max="2825" width="25.85546875" style="506" customWidth="1"/>
    <col min="2826" max="2826" width="2.7109375" style="506" customWidth="1"/>
    <col min="2827" max="3073" width="11.5703125" style="506"/>
    <col min="3074" max="3074" width="2.7109375" style="506" customWidth="1"/>
    <col min="3075" max="3075" width="14" style="506" customWidth="1"/>
    <col min="3076" max="3076" width="57.28515625" style="506" customWidth="1"/>
    <col min="3077" max="3077" width="26.85546875" style="506" customWidth="1"/>
    <col min="3078" max="3078" width="28.140625" style="506" customWidth="1"/>
    <col min="3079" max="3079" width="26.85546875" style="506" customWidth="1"/>
    <col min="3080" max="3080" width="28.85546875" style="506" customWidth="1"/>
    <col min="3081" max="3081" width="25.85546875" style="506" customWidth="1"/>
    <col min="3082" max="3082" width="2.7109375" style="506" customWidth="1"/>
    <col min="3083" max="3329" width="11.5703125" style="506"/>
    <col min="3330" max="3330" width="2.7109375" style="506" customWidth="1"/>
    <col min="3331" max="3331" width="14" style="506" customWidth="1"/>
    <col min="3332" max="3332" width="57.28515625" style="506" customWidth="1"/>
    <col min="3333" max="3333" width="26.85546875" style="506" customWidth="1"/>
    <col min="3334" max="3334" width="28.140625" style="506" customWidth="1"/>
    <col min="3335" max="3335" width="26.85546875" style="506" customWidth="1"/>
    <col min="3336" max="3336" width="28.85546875" style="506" customWidth="1"/>
    <col min="3337" max="3337" width="25.85546875" style="506" customWidth="1"/>
    <col min="3338" max="3338" width="2.7109375" style="506" customWidth="1"/>
    <col min="3339" max="3585" width="11.5703125" style="506"/>
    <col min="3586" max="3586" width="2.7109375" style="506" customWidth="1"/>
    <col min="3587" max="3587" width="14" style="506" customWidth="1"/>
    <col min="3588" max="3588" width="57.28515625" style="506" customWidth="1"/>
    <col min="3589" max="3589" width="26.85546875" style="506" customWidth="1"/>
    <col min="3590" max="3590" width="28.140625" style="506" customWidth="1"/>
    <col min="3591" max="3591" width="26.85546875" style="506" customWidth="1"/>
    <col min="3592" max="3592" width="28.85546875" style="506" customWidth="1"/>
    <col min="3593" max="3593" width="25.85546875" style="506" customWidth="1"/>
    <col min="3594" max="3594" width="2.7109375" style="506" customWidth="1"/>
    <col min="3595" max="3841" width="11.5703125" style="506"/>
    <col min="3842" max="3842" width="2.7109375" style="506" customWidth="1"/>
    <col min="3843" max="3843" width="14" style="506" customWidth="1"/>
    <col min="3844" max="3844" width="57.28515625" style="506" customWidth="1"/>
    <col min="3845" max="3845" width="26.85546875" style="506" customWidth="1"/>
    <col min="3846" max="3846" width="28.140625" style="506" customWidth="1"/>
    <col min="3847" max="3847" width="26.85546875" style="506" customWidth="1"/>
    <col min="3848" max="3848" width="28.85546875" style="506" customWidth="1"/>
    <col min="3849" max="3849" width="25.85546875" style="506" customWidth="1"/>
    <col min="3850" max="3850" width="2.7109375" style="506" customWidth="1"/>
    <col min="3851" max="4097" width="11.5703125" style="506"/>
    <col min="4098" max="4098" width="2.7109375" style="506" customWidth="1"/>
    <col min="4099" max="4099" width="14" style="506" customWidth="1"/>
    <col min="4100" max="4100" width="57.28515625" style="506" customWidth="1"/>
    <col min="4101" max="4101" width="26.85546875" style="506" customWidth="1"/>
    <col min="4102" max="4102" width="28.140625" style="506" customWidth="1"/>
    <col min="4103" max="4103" width="26.85546875" style="506" customWidth="1"/>
    <col min="4104" max="4104" width="28.85546875" style="506" customWidth="1"/>
    <col min="4105" max="4105" width="25.85546875" style="506" customWidth="1"/>
    <col min="4106" max="4106" width="2.7109375" style="506" customWidth="1"/>
    <col min="4107" max="4353" width="11.5703125" style="506"/>
    <col min="4354" max="4354" width="2.7109375" style="506" customWidth="1"/>
    <col min="4355" max="4355" width="14" style="506" customWidth="1"/>
    <col min="4356" max="4356" width="57.28515625" style="506" customWidth="1"/>
    <col min="4357" max="4357" width="26.85546875" style="506" customWidth="1"/>
    <col min="4358" max="4358" width="28.140625" style="506" customWidth="1"/>
    <col min="4359" max="4359" width="26.85546875" style="506" customWidth="1"/>
    <col min="4360" max="4360" width="28.85546875" style="506" customWidth="1"/>
    <col min="4361" max="4361" width="25.85546875" style="506" customWidth="1"/>
    <col min="4362" max="4362" width="2.7109375" style="506" customWidth="1"/>
    <col min="4363" max="4609" width="11.5703125" style="506"/>
    <col min="4610" max="4610" width="2.7109375" style="506" customWidth="1"/>
    <col min="4611" max="4611" width="14" style="506" customWidth="1"/>
    <col min="4612" max="4612" width="57.28515625" style="506" customWidth="1"/>
    <col min="4613" max="4613" width="26.85546875" style="506" customWidth="1"/>
    <col min="4614" max="4614" width="28.140625" style="506" customWidth="1"/>
    <col min="4615" max="4615" width="26.85546875" style="506" customWidth="1"/>
    <col min="4616" max="4616" width="28.85546875" style="506" customWidth="1"/>
    <col min="4617" max="4617" width="25.85546875" style="506" customWidth="1"/>
    <col min="4618" max="4618" width="2.7109375" style="506" customWidth="1"/>
    <col min="4619" max="4865" width="11.5703125" style="506"/>
    <col min="4866" max="4866" width="2.7109375" style="506" customWidth="1"/>
    <col min="4867" max="4867" width="14" style="506" customWidth="1"/>
    <col min="4868" max="4868" width="57.28515625" style="506" customWidth="1"/>
    <col min="4869" max="4869" width="26.85546875" style="506" customWidth="1"/>
    <col min="4870" max="4870" width="28.140625" style="506" customWidth="1"/>
    <col min="4871" max="4871" width="26.85546875" style="506" customWidth="1"/>
    <col min="4872" max="4872" width="28.85546875" style="506" customWidth="1"/>
    <col min="4873" max="4873" width="25.85546875" style="506" customWidth="1"/>
    <col min="4874" max="4874" width="2.7109375" style="506" customWidth="1"/>
    <col min="4875" max="5121" width="11.5703125" style="506"/>
    <col min="5122" max="5122" width="2.7109375" style="506" customWidth="1"/>
    <col min="5123" max="5123" width="14" style="506" customWidth="1"/>
    <col min="5124" max="5124" width="57.28515625" style="506" customWidth="1"/>
    <col min="5125" max="5125" width="26.85546875" style="506" customWidth="1"/>
    <col min="5126" max="5126" width="28.140625" style="506" customWidth="1"/>
    <col min="5127" max="5127" width="26.85546875" style="506" customWidth="1"/>
    <col min="5128" max="5128" width="28.85546875" style="506" customWidth="1"/>
    <col min="5129" max="5129" width="25.85546875" style="506" customWidth="1"/>
    <col min="5130" max="5130" width="2.7109375" style="506" customWidth="1"/>
    <col min="5131" max="5377" width="11.5703125" style="506"/>
    <col min="5378" max="5378" width="2.7109375" style="506" customWidth="1"/>
    <col min="5379" max="5379" width="14" style="506" customWidth="1"/>
    <col min="5380" max="5380" width="57.28515625" style="506" customWidth="1"/>
    <col min="5381" max="5381" width="26.85546875" style="506" customWidth="1"/>
    <col min="5382" max="5382" width="28.140625" style="506" customWidth="1"/>
    <col min="5383" max="5383" width="26.85546875" style="506" customWidth="1"/>
    <col min="5384" max="5384" width="28.85546875" style="506" customWidth="1"/>
    <col min="5385" max="5385" width="25.85546875" style="506" customWidth="1"/>
    <col min="5386" max="5386" width="2.7109375" style="506" customWidth="1"/>
    <col min="5387" max="5633" width="11.5703125" style="506"/>
    <col min="5634" max="5634" width="2.7109375" style="506" customWidth="1"/>
    <col min="5635" max="5635" width="14" style="506" customWidth="1"/>
    <col min="5636" max="5636" width="57.28515625" style="506" customWidth="1"/>
    <col min="5637" max="5637" width="26.85546875" style="506" customWidth="1"/>
    <col min="5638" max="5638" width="28.140625" style="506" customWidth="1"/>
    <col min="5639" max="5639" width="26.85546875" style="506" customWidth="1"/>
    <col min="5640" max="5640" width="28.85546875" style="506" customWidth="1"/>
    <col min="5641" max="5641" width="25.85546875" style="506" customWidth="1"/>
    <col min="5642" max="5642" width="2.7109375" style="506" customWidth="1"/>
    <col min="5643" max="5889" width="11.5703125" style="506"/>
    <col min="5890" max="5890" width="2.7109375" style="506" customWidth="1"/>
    <col min="5891" max="5891" width="14" style="506" customWidth="1"/>
    <col min="5892" max="5892" width="57.28515625" style="506" customWidth="1"/>
    <col min="5893" max="5893" width="26.85546875" style="506" customWidth="1"/>
    <col min="5894" max="5894" width="28.140625" style="506" customWidth="1"/>
    <col min="5895" max="5895" width="26.85546875" style="506" customWidth="1"/>
    <col min="5896" max="5896" width="28.85546875" style="506" customWidth="1"/>
    <col min="5897" max="5897" width="25.85546875" style="506" customWidth="1"/>
    <col min="5898" max="5898" width="2.7109375" style="506" customWidth="1"/>
    <col min="5899" max="6145" width="11.5703125" style="506"/>
    <col min="6146" max="6146" width="2.7109375" style="506" customWidth="1"/>
    <col min="6147" max="6147" width="14" style="506" customWidth="1"/>
    <col min="6148" max="6148" width="57.28515625" style="506" customWidth="1"/>
    <col min="6149" max="6149" width="26.85546875" style="506" customWidth="1"/>
    <col min="6150" max="6150" width="28.140625" style="506" customWidth="1"/>
    <col min="6151" max="6151" width="26.85546875" style="506" customWidth="1"/>
    <col min="6152" max="6152" width="28.85546875" style="506" customWidth="1"/>
    <col min="6153" max="6153" width="25.85546875" style="506" customWidth="1"/>
    <col min="6154" max="6154" width="2.7109375" style="506" customWidth="1"/>
    <col min="6155" max="6401" width="11.5703125" style="506"/>
    <col min="6402" max="6402" width="2.7109375" style="506" customWidth="1"/>
    <col min="6403" max="6403" width="14" style="506" customWidth="1"/>
    <col min="6404" max="6404" width="57.28515625" style="506" customWidth="1"/>
    <col min="6405" max="6405" width="26.85546875" style="506" customWidth="1"/>
    <col min="6406" max="6406" width="28.140625" style="506" customWidth="1"/>
    <col min="6407" max="6407" width="26.85546875" style="506" customWidth="1"/>
    <col min="6408" max="6408" width="28.85546875" style="506" customWidth="1"/>
    <col min="6409" max="6409" width="25.85546875" style="506" customWidth="1"/>
    <col min="6410" max="6410" width="2.7109375" style="506" customWidth="1"/>
    <col min="6411" max="6657" width="11.5703125" style="506"/>
    <col min="6658" max="6658" width="2.7109375" style="506" customWidth="1"/>
    <col min="6659" max="6659" width="14" style="506" customWidth="1"/>
    <col min="6660" max="6660" width="57.28515625" style="506" customWidth="1"/>
    <col min="6661" max="6661" width="26.85546875" style="506" customWidth="1"/>
    <col min="6662" max="6662" width="28.140625" style="506" customWidth="1"/>
    <col min="6663" max="6663" width="26.85546875" style="506" customWidth="1"/>
    <col min="6664" max="6664" width="28.85546875" style="506" customWidth="1"/>
    <col min="6665" max="6665" width="25.85546875" style="506" customWidth="1"/>
    <col min="6666" max="6666" width="2.7109375" style="506" customWidth="1"/>
    <col min="6667" max="6913" width="11.5703125" style="506"/>
    <col min="6914" max="6914" width="2.7109375" style="506" customWidth="1"/>
    <col min="6915" max="6915" width="14" style="506" customWidth="1"/>
    <col min="6916" max="6916" width="57.28515625" style="506" customWidth="1"/>
    <col min="6917" max="6917" width="26.85546875" style="506" customWidth="1"/>
    <col min="6918" max="6918" width="28.140625" style="506" customWidth="1"/>
    <col min="6919" max="6919" width="26.85546875" style="506" customWidth="1"/>
    <col min="6920" max="6920" width="28.85546875" style="506" customWidth="1"/>
    <col min="6921" max="6921" width="25.85546875" style="506" customWidth="1"/>
    <col min="6922" max="6922" width="2.7109375" style="506" customWidth="1"/>
    <col min="6923" max="7169" width="11.5703125" style="506"/>
    <col min="7170" max="7170" width="2.7109375" style="506" customWidth="1"/>
    <col min="7171" max="7171" width="14" style="506" customWidth="1"/>
    <col min="7172" max="7172" width="57.28515625" style="506" customWidth="1"/>
    <col min="7173" max="7173" width="26.85546875" style="506" customWidth="1"/>
    <col min="7174" max="7174" width="28.140625" style="506" customWidth="1"/>
    <col min="7175" max="7175" width="26.85546875" style="506" customWidth="1"/>
    <col min="7176" max="7176" width="28.85546875" style="506" customWidth="1"/>
    <col min="7177" max="7177" width="25.85546875" style="506" customWidth="1"/>
    <col min="7178" max="7178" width="2.7109375" style="506" customWidth="1"/>
    <col min="7179" max="7425" width="11.5703125" style="506"/>
    <col min="7426" max="7426" width="2.7109375" style="506" customWidth="1"/>
    <col min="7427" max="7427" width="14" style="506" customWidth="1"/>
    <col min="7428" max="7428" width="57.28515625" style="506" customWidth="1"/>
    <col min="7429" max="7429" width="26.85546875" style="506" customWidth="1"/>
    <col min="7430" max="7430" width="28.140625" style="506" customWidth="1"/>
    <col min="7431" max="7431" width="26.85546875" style="506" customWidth="1"/>
    <col min="7432" max="7432" width="28.85546875" style="506" customWidth="1"/>
    <col min="7433" max="7433" width="25.85546875" style="506" customWidth="1"/>
    <col min="7434" max="7434" width="2.7109375" style="506" customWidth="1"/>
    <col min="7435" max="7681" width="11.5703125" style="506"/>
    <col min="7682" max="7682" width="2.7109375" style="506" customWidth="1"/>
    <col min="7683" max="7683" width="14" style="506" customWidth="1"/>
    <col min="7684" max="7684" width="57.28515625" style="506" customWidth="1"/>
    <col min="7685" max="7685" width="26.85546875" style="506" customWidth="1"/>
    <col min="7686" max="7686" width="28.140625" style="506" customWidth="1"/>
    <col min="7687" max="7687" width="26.85546875" style="506" customWidth="1"/>
    <col min="7688" max="7688" width="28.85546875" style="506" customWidth="1"/>
    <col min="7689" max="7689" width="25.85546875" style="506" customWidth="1"/>
    <col min="7690" max="7690" width="2.7109375" style="506" customWidth="1"/>
    <col min="7691" max="7937" width="11.5703125" style="506"/>
    <col min="7938" max="7938" width="2.7109375" style="506" customWidth="1"/>
    <col min="7939" max="7939" width="14" style="506" customWidth="1"/>
    <col min="7940" max="7940" width="57.28515625" style="506" customWidth="1"/>
    <col min="7941" max="7941" width="26.85546875" style="506" customWidth="1"/>
    <col min="7942" max="7942" width="28.140625" style="506" customWidth="1"/>
    <col min="7943" max="7943" width="26.85546875" style="506" customWidth="1"/>
    <col min="7944" max="7944" width="28.85546875" style="506" customWidth="1"/>
    <col min="7945" max="7945" width="25.85546875" style="506" customWidth="1"/>
    <col min="7946" max="7946" width="2.7109375" style="506" customWidth="1"/>
    <col min="7947" max="8193" width="11.5703125" style="506"/>
    <col min="8194" max="8194" width="2.7109375" style="506" customWidth="1"/>
    <col min="8195" max="8195" width="14" style="506" customWidth="1"/>
    <col min="8196" max="8196" width="57.28515625" style="506" customWidth="1"/>
    <col min="8197" max="8197" width="26.85546875" style="506" customWidth="1"/>
    <col min="8198" max="8198" width="28.140625" style="506" customWidth="1"/>
    <col min="8199" max="8199" width="26.85546875" style="506" customWidth="1"/>
    <col min="8200" max="8200" width="28.85546875" style="506" customWidth="1"/>
    <col min="8201" max="8201" width="25.85546875" style="506" customWidth="1"/>
    <col min="8202" max="8202" width="2.7109375" style="506" customWidth="1"/>
    <col min="8203" max="8449" width="11.5703125" style="506"/>
    <col min="8450" max="8450" width="2.7109375" style="506" customWidth="1"/>
    <col min="8451" max="8451" width="14" style="506" customWidth="1"/>
    <col min="8452" max="8452" width="57.28515625" style="506" customWidth="1"/>
    <col min="8453" max="8453" width="26.85546875" style="506" customWidth="1"/>
    <col min="8454" max="8454" width="28.140625" style="506" customWidth="1"/>
    <col min="8455" max="8455" width="26.85546875" style="506" customWidth="1"/>
    <col min="8456" max="8456" width="28.85546875" style="506" customWidth="1"/>
    <col min="8457" max="8457" width="25.85546875" style="506" customWidth="1"/>
    <col min="8458" max="8458" width="2.7109375" style="506" customWidth="1"/>
    <col min="8459" max="8705" width="11.5703125" style="506"/>
    <col min="8706" max="8706" width="2.7109375" style="506" customWidth="1"/>
    <col min="8707" max="8707" width="14" style="506" customWidth="1"/>
    <col min="8708" max="8708" width="57.28515625" style="506" customWidth="1"/>
    <col min="8709" max="8709" width="26.85546875" style="506" customWidth="1"/>
    <col min="8710" max="8710" width="28.140625" style="506" customWidth="1"/>
    <col min="8711" max="8711" width="26.85546875" style="506" customWidth="1"/>
    <col min="8712" max="8712" width="28.85546875" style="506" customWidth="1"/>
    <col min="8713" max="8713" width="25.85546875" style="506" customWidth="1"/>
    <col min="8714" max="8714" width="2.7109375" style="506" customWidth="1"/>
    <col min="8715" max="8961" width="11.5703125" style="506"/>
    <col min="8962" max="8962" width="2.7109375" style="506" customWidth="1"/>
    <col min="8963" max="8963" width="14" style="506" customWidth="1"/>
    <col min="8964" max="8964" width="57.28515625" style="506" customWidth="1"/>
    <col min="8965" max="8965" width="26.85546875" style="506" customWidth="1"/>
    <col min="8966" max="8966" width="28.140625" style="506" customWidth="1"/>
    <col min="8967" max="8967" width="26.85546875" style="506" customWidth="1"/>
    <col min="8968" max="8968" width="28.85546875" style="506" customWidth="1"/>
    <col min="8969" max="8969" width="25.85546875" style="506" customWidth="1"/>
    <col min="8970" max="8970" width="2.7109375" style="506" customWidth="1"/>
    <col min="8971" max="9217" width="11.5703125" style="506"/>
    <col min="9218" max="9218" width="2.7109375" style="506" customWidth="1"/>
    <col min="9219" max="9219" width="14" style="506" customWidth="1"/>
    <col min="9220" max="9220" width="57.28515625" style="506" customWidth="1"/>
    <col min="9221" max="9221" width="26.85546875" style="506" customWidth="1"/>
    <col min="9222" max="9222" width="28.140625" style="506" customWidth="1"/>
    <col min="9223" max="9223" width="26.85546875" style="506" customWidth="1"/>
    <col min="9224" max="9224" width="28.85546875" style="506" customWidth="1"/>
    <col min="9225" max="9225" width="25.85546875" style="506" customWidth="1"/>
    <col min="9226" max="9226" width="2.7109375" style="506" customWidth="1"/>
    <col min="9227" max="9473" width="11.5703125" style="506"/>
    <col min="9474" max="9474" width="2.7109375" style="506" customWidth="1"/>
    <col min="9475" max="9475" width="14" style="506" customWidth="1"/>
    <col min="9476" max="9476" width="57.28515625" style="506" customWidth="1"/>
    <col min="9477" max="9477" width="26.85546875" style="506" customWidth="1"/>
    <col min="9478" max="9478" width="28.140625" style="506" customWidth="1"/>
    <col min="9479" max="9479" width="26.85546875" style="506" customWidth="1"/>
    <col min="9480" max="9480" width="28.85546875" style="506" customWidth="1"/>
    <col min="9481" max="9481" width="25.85546875" style="506" customWidth="1"/>
    <col min="9482" max="9482" width="2.7109375" style="506" customWidth="1"/>
    <col min="9483" max="9729" width="11.5703125" style="506"/>
    <col min="9730" max="9730" width="2.7109375" style="506" customWidth="1"/>
    <col min="9731" max="9731" width="14" style="506" customWidth="1"/>
    <col min="9732" max="9732" width="57.28515625" style="506" customWidth="1"/>
    <col min="9733" max="9733" width="26.85546875" style="506" customWidth="1"/>
    <col min="9734" max="9734" width="28.140625" style="506" customWidth="1"/>
    <col min="9735" max="9735" width="26.85546875" style="506" customWidth="1"/>
    <col min="9736" max="9736" width="28.85546875" style="506" customWidth="1"/>
    <col min="9737" max="9737" width="25.85546875" style="506" customWidth="1"/>
    <col min="9738" max="9738" width="2.7109375" style="506" customWidth="1"/>
    <col min="9739" max="9985" width="11.5703125" style="506"/>
    <col min="9986" max="9986" width="2.7109375" style="506" customWidth="1"/>
    <col min="9987" max="9987" width="14" style="506" customWidth="1"/>
    <col min="9988" max="9988" width="57.28515625" style="506" customWidth="1"/>
    <col min="9989" max="9989" width="26.85546875" style="506" customWidth="1"/>
    <col min="9990" max="9990" width="28.140625" style="506" customWidth="1"/>
    <col min="9991" max="9991" width="26.85546875" style="506" customWidth="1"/>
    <col min="9992" max="9992" width="28.85546875" style="506" customWidth="1"/>
    <col min="9993" max="9993" width="25.85546875" style="506" customWidth="1"/>
    <col min="9994" max="9994" width="2.7109375" style="506" customWidth="1"/>
    <col min="9995" max="10241" width="11.5703125" style="506"/>
    <col min="10242" max="10242" width="2.7109375" style="506" customWidth="1"/>
    <col min="10243" max="10243" width="14" style="506" customWidth="1"/>
    <col min="10244" max="10244" width="57.28515625" style="506" customWidth="1"/>
    <col min="10245" max="10245" width="26.85546875" style="506" customWidth="1"/>
    <col min="10246" max="10246" width="28.140625" style="506" customWidth="1"/>
    <col min="10247" max="10247" width="26.85546875" style="506" customWidth="1"/>
    <col min="10248" max="10248" width="28.85546875" style="506" customWidth="1"/>
    <col min="10249" max="10249" width="25.85546875" style="506" customWidth="1"/>
    <col min="10250" max="10250" width="2.7109375" style="506" customWidth="1"/>
    <col min="10251" max="10497" width="11.5703125" style="506"/>
    <col min="10498" max="10498" width="2.7109375" style="506" customWidth="1"/>
    <col min="10499" max="10499" width="14" style="506" customWidth="1"/>
    <col min="10500" max="10500" width="57.28515625" style="506" customWidth="1"/>
    <col min="10501" max="10501" width="26.85546875" style="506" customWidth="1"/>
    <col min="10502" max="10502" width="28.140625" style="506" customWidth="1"/>
    <col min="10503" max="10503" width="26.85546875" style="506" customWidth="1"/>
    <col min="10504" max="10504" width="28.85546875" style="506" customWidth="1"/>
    <col min="10505" max="10505" width="25.85546875" style="506" customWidth="1"/>
    <col min="10506" max="10506" width="2.7109375" style="506" customWidth="1"/>
    <col min="10507" max="10753" width="11.5703125" style="506"/>
    <col min="10754" max="10754" width="2.7109375" style="506" customWidth="1"/>
    <col min="10755" max="10755" width="14" style="506" customWidth="1"/>
    <col min="10756" max="10756" width="57.28515625" style="506" customWidth="1"/>
    <col min="10757" max="10757" width="26.85546875" style="506" customWidth="1"/>
    <col min="10758" max="10758" width="28.140625" style="506" customWidth="1"/>
    <col min="10759" max="10759" width="26.85546875" style="506" customWidth="1"/>
    <col min="10760" max="10760" width="28.85546875" style="506" customWidth="1"/>
    <col min="10761" max="10761" width="25.85546875" style="506" customWidth="1"/>
    <col min="10762" max="10762" width="2.7109375" style="506" customWidth="1"/>
    <col min="10763" max="11009" width="11.5703125" style="506"/>
    <col min="11010" max="11010" width="2.7109375" style="506" customWidth="1"/>
    <col min="11011" max="11011" width="14" style="506" customWidth="1"/>
    <col min="11012" max="11012" width="57.28515625" style="506" customWidth="1"/>
    <col min="11013" max="11013" width="26.85546875" style="506" customWidth="1"/>
    <col min="11014" max="11014" width="28.140625" style="506" customWidth="1"/>
    <col min="11015" max="11015" width="26.85546875" style="506" customWidth="1"/>
    <col min="11016" max="11016" width="28.85546875" style="506" customWidth="1"/>
    <col min="11017" max="11017" width="25.85546875" style="506" customWidth="1"/>
    <col min="11018" max="11018" width="2.7109375" style="506" customWidth="1"/>
    <col min="11019" max="11265" width="11.5703125" style="506"/>
    <col min="11266" max="11266" width="2.7109375" style="506" customWidth="1"/>
    <col min="11267" max="11267" width="14" style="506" customWidth="1"/>
    <col min="11268" max="11268" width="57.28515625" style="506" customWidth="1"/>
    <col min="11269" max="11269" width="26.85546875" style="506" customWidth="1"/>
    <col min="11270" max="11270" width="28.140625" style="506" customWidth="1"/>
    <col min="11271" max="11271" width="26.85546875" style="506" customWidth="1"/>
    <col min="11272" max="11272" width="28.85546875" style="506" customWidth="1"/>
    <col min="11273" max="11273" width="25.85546875" style="506" customWidth="1"/>
    <col min="11274" max="11274" width="2.7109375" style="506" customWidth="1"/>
    <col min="11275" max="11521" width="11.5703125" style="506"/>
    <col min="11522" max="11522" width="2.7109375" style="506" customWidth="1"/>
    <col min="11523" max="11523" width="14" style="506" customWidth="1"/>
    <col min="11524" max="11524" width="57.28515625" style="506" customWidth="1"/>
    <col min="11525" max="11525" width="26.85546875" style="506" customWidth="1"/>
    <col min="11526" max="11526" width="28.140625" style="506" customWidth="1"/>
    <col min="11527" max="11527" width="26.85546875" style="506" customWidth="1"/>
    <col min="11528" max="11528" width="28.85546875" style="506" customWidth="1"/>
    <col min="11529" max="11529" width="25.85546875" style="506" customWidth="1"/>
    <col min="11530" max="11530" width="2.7109375" style="506" customWidth="1"/>
    <col min="11531" max="11777" width="11.5703125" style="506"/>
    <col min="11778" max="11778" width="2.7109375" style="506" customWidth="1"/>
    <col min="11779" max="11779" width="14" style="506" customWidth="1"/>
    <col min="11780" max="11780" width="57.28515625" style="506" customWidth="1"/>
    <col min="11781" max="11781" width="26.85546875" style="506" customWidth="1"/>
    <col min="11782" max="11782" width="28.140625" style="506" customWidth="1"/>
    <col min="11783" max="11783" width="26.85546875" style="506" customWidth="1"/>
    <col min="11784" max="11784" width="28.85546875" style="506" customWidth="1"/>
    <col min="11785" max="11785" width="25.85546875" style="506" customWidth="1"/>
    <col min="11786" max="11786" width="2.7109375" style="506" customWidth="1"/>
    <col min="11787" max="12033" width="11.5703125" style="506"/>
    <col min="12034" max="12034" width="2.7109375" style="506" customWidth="1"/>
    <col min="12035" max="12035" width="14" style="506" customWidth="1"/>
    <col min="12036" max="12036" width="57.28515625" style="506" customWidth="1"/>
    <col min="12037" max="12037" width="26.85546875" style="506" customWidth="1"/>
    <col min="12038" max="12038" width="28.140625" style="506" customWidth="1"/>
    <col min="12039" max="12039" width="26.85546875" style="506" customWidth="1"/>
    <col min="12040" max="12040" width="28.85546875" style="506" customWidth="1"/>
    <col min="12041" max="12041" width="25.85546875" style="506" customWidth="1"/>
    <col min="12042" max="12042" width="2.7109375" style="506" customWidth="1"/>
    <col min="12043" max="12289" width="11.5703125" style="506"/>
    <col min="12290" max="12290" width="2.7109375" style="506" customWidth="1"/>
    <col min="12291" max="12291" width="14" style="506" customWidth="1"/>
    <col min="12292" max="12292" width="57.28515625" style="506" customWidth="1"/>
    <col min="12293" max="12293" width="26.85546875" style="506" customWidth="1"/>
    <col min="12294" max="12294" width="28.140625" style="506" customWidth="1"/>
    <col min="12295" max="12295" width="26.85546875" style="506" customWidth="1"/>
    <col min="12296" max="12296" width="28.85546875" style="506" customWidth="1"/>
    <col min="12297" max="12297" width="25.85546875" style="506" customWidth="1"/>
    <col min="12298" max="12298" width="2.7109375" style="506" customWidth="1"/>
    <col min="12299" max="12545" width="11.5703125" style="506"/>
    <col min="12546" max="12546" width="2.7109375" style="506" customWidth="1"/>
    <col min="12547" max="12547" width="14" style="506" customWidth="1"/>
    <col min="12548" max="12548" width="57.28515625" style="506" customWidth="1"/>
    <col min="12549" max="12549" width="26.85546875" style="506" customWidth="1"/>
    <col min="12550" max="12550" width="28.140625" style="506" customWidth="1"/>
    <col min="12551" max="12551" width="26.85546875" style="506" customWidth="1"/>
    <col min="12552" max="12552" width="28.85546875" style="506" customWidth="1"/>
    <col min="12553" max="12553" width="25.85546875" style="506" customWidth="1"/>
    <col min="12554" max="12554" width="2.7109375" style="506" customWidth="1"/>
    <col min="12555" max="12801" width="11.5703125" style="506"/>
    <col min="12802" max="12802" width="2.7109375" style="506" customWidth="1"/>
    <col min="12803" max="12803" width="14" style="506" customWidth="1"/>
    <col min="12804" max="12804" width="57.28515625" style="506" customWidth="1"/>
    <col min="12805" max="12805" width="26.85546875" style="506" customWidth="1"/>
    <col min="12806" max="12806" width="28.140625" style="506" customWidth="1"/>
    <col min="12807" max="12807" width="26.85546875" style="506" customWidth="1"/>
    <col min="12808" max="12808" width="28.85546875" style="506" customWidth="1"/>
    <col min="12809" max="12809" width="25.85546875" style="506" customWidth="1"/>
    <col min="12810" max="12810" width="2.7109375" style="506" customWidth="1"/>
    <col min="12811" max="13057" width="11.5703125" style="506"/>
    <col min="13058" max="13058" width="2.7109375" style="506" customWidth="1"/>
    <col min="13059" max="13059" width="14" style="506" customWidth="1"/>
    <col min="13060" max="13060" width="57.28515625" style="506" customWidth="1"/>
    <col min="13061" max="13061" width="26.85546875" style="506" customWidth="1"/>
    <col min="13062" max="13062" width="28.140625" style="506" customWidth="1"/>
    <col min="13063" max="13063" width="26.85546875" style="506" customWidth="1"/>
    <col min="13064" max="13064" width="28.85546875" style="506" customWidth="1"/>
    <col min="13065" max="13065" width="25.85546875" style="506" customWidth="1"/>
    <col min="13066" max="13066" width="2.7109375" style="506" customWidth="1"/>
    <col min="13067" max="13313" width="11.5703125" style="506"/>
    <col min="13314" max="13314" width="2.7109375" style="506" customWidth="1"/>
    <col min="13315" max="13315" width="14" style="506" customWidth="1"/>
    <col min="13316" max="13316" width="57.28515625" style="506" customWidth="1"/>
    <col min="13317" max="13317" width="26.85546875" style="506" customWidth="1"/>
    <col min="13318" max="13318" width="28.140625" style="506" customWidth="1"/>
    <col min="13319" max="13319" width="26.85546875" style="506" customWidth="1"/>
    <col min="13320" max="13320" width="28.85546875" style="506" customWidth="1"/>
    <col min="13321" max="13321" width="25.85546875" style="506" customWidth="1"/>
    <col min="13322" max="13322" width="2.7109375" style="506" customWidth="1"/>
    <col min="13323" max="13569" width="11.5703125" style="506"/>
    <col min="13570" max="13570" width="2.7109375" style="506" customWidth="1"/>
    <col min="13571" max="13571" width="14" style="506" customWidth="1"/>
    <col min="13572" max="13572" width="57.28515625" style="506" customWidth="1"/>
    <col min="13573" max="13573" width="26.85546875" style="506" customWidth="1"/>
    <col min="13574" max="13574" width="28.140625" style="506" customWidth="1"/>
    <col min="13575" max="13575" width="26.85546875" style="506" customWidth="1"/>
    <col min="13576" max="13576" width="28.85546875" style="506" customWidth="1"/>
    <col min="13577" max="13577" width="25.85546875" style="506" customWidth="1"/>
    <col min="13578" max="13578" width="2.7109375" style="506" customWidth="1"/>
    <col min="13579" max="13825" width="11.5703125" style="506"/>
    <col min="13826" max="13826" width="2.7109375" style="506" customWidth="1"/>
    <col min="13827" max="13827" width="14" style="506" customWidth="1"/>
    <col min="13828" max="13828" width="57.28515625" style="506" customWidth="1"/>
    <col min="13829" max="13829" width="26.85546875" style="506" customWidth="1"/>
    <col min="13830" max="13830" width="28.140625" style="506" customWidth="1"/>
    <col min="13831" max="13831" width="26.85546875" style="506" customWidth="1"/>
    <col min="13832" max="13832" width="28.85546875" style="506" customWidth="1"/>
    <col min="13833" max="13833" width="25.85546875" style="506" customWidth="1"/>
    <col min="13834" max="13834" width="2.7109375" style="506" customWidth="1"/>
    <col min="13835" max="14081" width="11.5703125" style="506"/>
    <col min="14082" max="14082" width="2.7109375" style="506" customWidth="1"/>
    <col min="14083" max="14083" width="14" style="506" customWidth="1"/>
    <col min="14084" max="14084" width="57.28515625" style="506" customWidth="1"/>
    <col min="14085" max="14085" width="26.85546875" style="506" customWidth="1"/>
    <col min="14086" max="14086" width="28.140625" style="506" customWidth="1"/>
    <col min="14087" max="14087" width="26.85546875" style="506" customWidth="1"/>
    <col min="14088" max="14088" width="28.85546875" style="506" customWidth="1"/>
    <col min="14089" max="14089" width="25.85546875" style="506" customWidth="1"/>
    <col min="14090" max="14090" width="2.7109375" style="506" customWidth="1"/>
    <col min="14091" max="14337" width="11.5703125" style="506"/>
    <col min="14338" max="14338" width="2.7109375" style="506" customWidth="1"/>
    <col min="14339" max="14339" width="14" style="506" customWidth="1"/>
    <col min="14340" max="14340" width="57.28515625" style="506" customWidth="1"/>
    <col min="14341" max="14341" width="26.85546875" style="506" customWidth="1"/>
    <col min="14342" max="14342" width="28.140625" style="506" customWidth="1"/>
    <col min="14343" max="14343" width="26.85546875" style="506" customWidth="1"/>
    <col min="14344" max="14344" width="28.85546875" style="506" customWidth="1"/>
    <col min="14345" max="14345" width="25.85546875" style="506" customWidth="1"/>
    <col min="14346" max="14346" width="2.7109375" style="506" customWidth="1"/>
    <col min="14347" max="14593" width="11.5703125" style="506"/>
    <col min="14594" max="14594" width="2.7109375" style="506" customWidth="1"/>
    <col min="14595" max="14595" width="14" style="506" customWidth="1"/>
    <col min="14596" max="14596" width="57.28515625" style="506" customWidth="1"/>
    <col min="14597" max="14597" width="26.85546875" style="506" customWidth="1"/>
    <col min="14598" max="14598" width="28.140625" style="506" customWidth="1"/>
    <col min="14599" max="14599" width="26.85546875" style="506" customWidth="1"/>
    <col min="14600" max="14600" width="28.85546875" style="506" customWidth="1"/>
    <col min="14601" max="14601" width="25.85546875" style="506" customWidth="1"/>
    <col min="14602" max="14602" width="2.7109375" style="506" customWidth="1"/>
    <col min="14603" max="14849" width="11.5703125" style="506"/>
    <col min="14850" max="14850" width="2.7109375" style="506" customWidth="1"/>
    <col min="14851" max="14851" width="14" style="506" customWidth="1"/>
    <col min="14852" max="14852" width="57.28515625" style="506" customWidth="1"/>
    <col min="14853" max="14853" width="26.85546875" style="506" customWidth="1"/>
    <col min="14854" max="14854" width="28.140625" style="506" customWidth="1"/>
    <col min="14855" max="14855" width="26.85546875" style="506" customWidth="1"/>
    <col min="14856" max="14856" width="28.85546875" style="506" customWidth="1"/>
    <col min="14857" max="14857" width="25.85546875" style="506" customWidth="1"/>
    <col min="14858" max="14858" width="2.7109375" style="506" customWidth="1"/>
    <col min="14859" max="15105" width="11.5703125" style="506"/>
    <col min="15106" max="15106" width="2.7109375" style="506" customWidth="1"/>
    <col min="15107" max="15107" width="14" style="506" customWidth="1"/>
    <col min="15108" max="15108" width="57.28515625" style="506" customWidth="1"/>
    <col min="15109" max="15109" width="26.85546875" style="506" customWidth="1"/>
    <col min="15110" max="15110" width="28.140625" style="506" customWidth="1"/>
    <col min="15111" max="15111" width="26.85546875" style="506" customWidth="1"/>
    <col min="15112" max="15112" width="28.85546875" style="506" customWidth="1"/>
    <col min="15113" max="15113" width="25.85546875" style="506" customWidth="1"/>
    <col min="15114" max="15114" width="2.7109375" style="506" customWidth="1"/>
    <col min="15115" max="15361" width="11.5703125" style="506"/>
    <col min="15362" max="15362" width="2.7109375" style="506" customWidth="1"/>
    <col min="15363" max="15363" width="14" style="506" customWidth="1"/>
    <col min="15364" max="15364" width="57.28515625" style="506" customWidth="1"/>
    <col min="15365" max="15365" width="26.85546875" style="506" customWidth="1"/>
    <col min="15366" max="15366" width="28.140625" style="506" customWidth="1"/>
    <col min="15367" max="15367" width="26.85546875" style="506" customWidth="1"/>
    <col min="15368" max="15368" width="28.85546875" style="506" customWidth="1"/>
    <col min="15369" max="15369" width="25.85546875" style="506" customWidth="1"/>
    <col min="15370" max="15370" width="2.7109375" style="506" customWidth="1"/>
    <col min="15371" max="15617" width="11.5703125" style="506"/>
    <col min="15618" max="15618" width="2.7109375" style="506" customWidth="1"/>
    <col min="15619" max="15619" width="14" style="506" customWidth="1"/>
    <col min="15620" max="15620" width="57.28515625" style="506" customWidth="1"/>
    <col min="15621" max="15621" width="26.85546875" style="506" customWidth="1"/>
    <col min="15622" max="15622" width="28.140625" style="506" customWidth="1"/>
    <col min="15623" max="15623" width="26.85546875" style="506" customWidth="1"/>
    <col min="15624" max="15624" width="28.85546875" style="506" customWidth="1"/>
    <col min="15625" max="15625" width="25.85546875" style="506" customWidth="1"/>
    <col min="15626" max="15626" width="2.7109375" style="506" customWidth="1"/>
    <col min="15627" max="15873" width="11.5703125" style="506"/>
    <col min="15874" max="15874" width="2.7109375" style="506" customWidth="1"/>
    <col min="15875" max="15875" width="14" style="506" customWidth="1"/>
    <col min="15876" max="15876" width="57.28515625" style="506" customWidth="1"/>
    <col min="15877" max="15877" width="26.85546875" style="506" customWidth="1"/>
    <col min="15878" max="15878" width="28.140625" style="506" customWidth="1"/>
    <col min="15879" max="15879" width="26.85546875" style="506" customWidth="1"/>
    <col min="15880" max="15880" width="28.85546875" style="506" customWidth="1"/>
    <col min="15881" max="15881" width="25.85546875" style="506" customWidth="1"/>
    <col min="15882" max="15882" width="2.7109375" style="506" customWidth="1"/>
    <col min="15883" max="16129" width="11.5703125" style="506"/>
    <col min="16130" max="16130" width="2.7109375" style="506" customWidth="1"/>
    <col min="16131" max="16131" width="14" style="506" customWidth="1"/>
    <col min="16132" max="16132" width="57.28515625" style="506" customWidth="1"/>
    <col min="16133" max="16133" width="26.85546875" style="506" customWidth="1"/>
    <col min="16134" max="16134" width="28.140625" style="506" customWidth="1"/>
    <col min="16135" max="16135" width="26.85546875" style="506" customWidth="1"/>
    <col min="16136" max="16136" width="28.85546875" style="506" customWidth="1"/>
    <col min="16137" max="16137" width="25.85546875" style="506" customWidth="1"/>
    <col min="16138" max="16138" width="2.7109375" style="506" customWidth="1"/>
    <col min="16139" max="16384" width="11.5703125" style="506"/>
  </cols>
  <sheetData>
    <row r="1" spans="2:9" ht="13.5" customHeight="1"/>
    <row r="2" spans="2:9" ht="13.5" customHeight="1">
      <c r="B2" s="508"/>
      <c r="C2" s="542"/>
      <c r="D2" s="543"/>
      <c r="E2" s="543"/>
      <c r="F2" s="543"/>
    </row>
    <row r="3" spans="2:9" ht="13.5" customHeight="1">
      <c r="B3" s="508"/>
      <c r="C3" s="542"/>
      <c r="G3" s="543"/>
      <c r="H3" s="543"/>
    </row>
    <row r="4" spans="2:9" ht="13.5" customHeight="1">
      <c r="B4" s="508"/>
      <c r="C4" s="542"/>
    </row>
    <row r="5" spans="2:9" ht="13.5" customHeight="1">
      <c r="B5" s="508"/>
      <c r="C5" s="542"/>
      <c r="G5" s="544"/>
      <c r="H5" s="544"/>
    </row>
    <row r="6" spans="2:9" ht="47.45" customHeight="1">
      <c r="B6" s="1650" t="s">
        <v>1331</v>
      </c>
      <c r="C6" s="1651"/>
      <c r="D6" s="1651"/>
      <c r="E6" s="1651"/>
      <c r="F6" s="1651"/>
      <c r="G6" s="1651"/>
      <c r="H6" s="1651"/>
      <c r="I6" s="1652"/>
    </row>
    <row r="7" spans="2:9" ht="13.5" customHeight="1">
      <c r="B7" s="1622" t="s">
        <v>107</v>
      </c>
      <c r="C7" s="1623"/>
      <c r="D7" s="1623"/>
      <c r="E7" s="1623"/>
      <c r="F7" s="1623"/>
      <c r="G7" s="1623"/>
      <c r="H7" s="1623"/>
      <c r="I7" s="1624"/>
    </row>
    <row r="8" spans="2:9" ht="13.5" customHeight="1">
      <c r="B8" s="545"/>
      <c r="C8" s="547"/>
      <c r="D8" s="548"/>
      <c r="E8" s="549"/>
      <c r="F8" s="549"/>
      <c r="G8" s="548"/>
      <c r="H8" s="548"/>
      <c r="I8" s="546"/>
    </row>
    <row r="9" spans="2:9" ht="15">
      <c r="B9" s="86"/>
      <c r="C9" s="550"/>
      <c r="D9" s="551"/>
      <c r="E9" s="520"/>
      <c r="F9" s="520"/>
      <c r="G9" s="520"/>
      <c r="H9" s="520"/>
      <c r="I9" s="552" t="s">
        <v>1194</v>
      </c>
    </row>
    <row r="10" spans="2:9" ht="13.5" thickBot="1">
      <c r="B10" s="508"/>
      <c r="C10" s="542"/>
      <c r="G10" s="544"/>
      <c r="H10" s="544"/>
    </row>
    <row r="11" spans="2:9" ht="28.5" customHeight="1" thickTop="1" thickBot="1">
      <c r="B11" s="553"/>
      <c r="C11" s="554"/>
      <c r="D11" s="1657" t="s">
        <v>88</v>
      </c>
      <c r="E11" s="1658"/>
      <c r="F11" s="1658"/>
      <c r="G11" s="1658"/>
      <c r="H11" s="1659"/>
      <c r="I11" s="1653" t="s">
        <v>89</v>
      </c>
    </row>
    <row r="12" spans="2:9" ht="40.5" customHeight="1" thickTop="1" thickBot="1">
      <c r="B12" s="1655" t="s">
        <v>90</v>
      </c>
      <c r="C12" s="1656" t="s">
        <v>91</v>
      </c>
      <c r="D12" s="555" t="s">
        <v>92</v>
      </c>
      <c r="E12" s="555" t="s">
        <v>93</v>
      </c>
      <c r="F12" s="556" t="s">
        <v>94</v>
      </c>
      <c r="G12" s="556" t="s">
        <v>95</v>
      </c>
      <c r="H12" s="556" t="s">
        <v>1326</v>
      </c>
      <c r="I12" s="1654"/>
    </row>
    <row r="13" spans="2:9" ht="19.5" customHeight="1" thickTop="1">
      <c r="B13" s="1655"/>
      <c r="C13" s="1656"/>
      <c r="D13" s="557" t="s">
        <v>96</v>
      </c>
      <c r="E13" s="557" t="s">
        <v>97</v>
      </c>
      <c r="F13" s="557" t="s">
        <v>98</v>
      </c>
      <c r="G13" s="557" t="s">
        <v>99</v>
      </c>
      <c r="H13" s="557" t="s">
        <v>1327</v>
      </c>
      <c r="I13" s="558" t="s">
        <v>1328</v>
      </c>
    </row>
    <row r="14" spans="2:9">
      <c r="B14" s="559"/>
      <c r="C14" s="560"/>
      <c r="D14" s="561"/>
      <c r="E14" s="561"/>
      <c r="F14" s="561"/>
      <c r="G14" s="562"/>
      <c r="H14" s="562"/>
      <c r="I14" s="561"/>
    </row>
    <row r="15" spans="2:9">
      <c r="B15" s="563"/>
      <c r="C15" s="530"/>
    </row>
    <row r="16" spans="2:9">
      <c r="B16" s="563"/>
      <c r="C16" s="530"/>
    </row>
    <row r="17" spans="2:3">
      <c r="B17" s="563"/>
      <c r="C17" s="530"/>
    </row>
    <row r="18" spans="2:3">
      <c r="B18" s="563"/>
      <c r="C18" s="530"/>
    </row>
    <row r="19" spans="2:3">
      <c r="B19" s="563"/>
      <c r="C19" s="530"/>
    </row>
    <row r="20" spans="2:3">
      <c r="B20" s="563"/>
      <c r="C20" s="530" t="s">
        <v>7583</v>
      </c>
    </row>
    <row r="21" spans="2:3">
      <c r="B21" s="563"/>
      <c r="C21" s="530"/>
    </row>
    <row r="22" spans="2:3">
      <c r="B22" s="563"/>
      <c r="C22" s="530"/>
    </row>
    <row r="23" spans="2:3">
      <c r="B23" s="563"/>
      <c r="C23" s="530"/>
    </row>
    <row r="24" spans="2:3">
      <c r="B24" s="563"/>
      <c r="C24" s="530"/>
    </row>
    <row r="25" spans="2:3">
      <c r="B25" s="563"/>
      <c r="C25" s="530"/>
    </row>
    <row r="26" spans="2:3">
      <c r="B26" s="563"/>
      <c r="C26" s="530"/>
    </row>
    <row r="27" spans="2:3">
      <c r="B27" s="563"/>
      <c r="C27" s="530"/>
    </row>
    <row r="28" spans="2:3">
      <c r="B28" s="563"/>
      <c r="C28" s="530"/>
    </row>
    <row r="29" spans="2:3">
      <c r="B29" s="563"/>
      <c r="C29" s="530"/>
    </row>
    <row r="30" spans="2:3">
      <c r="B30" s="563"/>
      <c r="C30" s="530"/>
    </row>
    <row r="31" spans="2:3">
      <c r="B31" s="563"/>
      <c r="C31" s="530"/>
    </row>
    <row r="32" spans="2:3">
      <c r="B32" s="563"/>
      <c r="C32" s="530"/>
    </row>
    <row r="33" spans="2:3">
      <c r="B33" s="563"/>
      <c r="C33" s="530"/>
    </row>
    <row r="34" spans="2:3">
      <c r="B34" s="563"/>
      <c r="C34" s="530"/>
    </row>
    <row r="35" spans="2:3">
      <c r="B35" s="563"/>
      <c r="C35" s="530"/>
    </row>
    <row r="36" spans="2:3">
      <c r="B36" s="563"/>
      <c r="C36" s="530"/>
    </row>
    <row r="37" spans="2:3">
      <c r="B37" s="563"/>
      <c r="C37" s="530"/>
    </row>
    <row r="38" spans="2:3">
      <c r="B38" s="563"/>
      <c r="C38" s="530"/>
    </row>
    <row r="39" spans="2:3">
      <c r="B39" s="563"/>
      <c r="C39" s="530"/>
    </row>
    <row r="40" spans="2:3">
      <c r="B40" s="563"/>
      <c r="C40" s="530"/>
    </row>
    <row r="41" spans="2:3">
      <c r="B41" s="563"/>
      <c r="C41" s="530"/>
    </row>
    <row r="42" spans="2:3">
      <c r="B42" s="563"/>
      <c r="C42" s="530"/>
    </row>
    <row r="43" spans="2:3">
      <c r="B43" s="563"/>
      <c r="C43" s="530"/>
    </row>
    <row r="44" spans="2:3">
      <c r="B44" s="563"/>
      <c r="C44" s="530"/>
    </row>
    <row r="45" spans="2:3">
      <c r="B45" s="563"/>
      <c r="C45" s="530"/>
    </row>
    <row r="46" spans="2:3">
      <c r="B46" s="563"/>
      <c r="C46" s="530"/>
    </row>
    <row r="47" spans="2:3">
      <c r="B47" s="563"/>
      <c r="C47" s="530"/>
    </row>
    <row r="48" spans="2:3">
      <c r="B48" s="563"/>
      <c r="C48" s="530"/>
    </row>
    <row r="49" spans="2:3">
      <c r="B49" s="563"/>
      <c r="C49" s="530"/>
    </row>
    <row r="50" spans="2:3">
      <c r="B50" s="563"/>
      <c r="C50" s="530"/>
    </row>
    <row r="51" spans="2:3">
      <c r="B51" s="563"/>
      <c r="C51" s="530"/>
    </row>
    <row r="52" spans="2:3">
      <c r="B52" s="563"/>
      <c r="C52" s="530"/>
    </row>
    <row r="53" spans="2:3">
      <c r="B53" s="563"/>
      <c r="C53" s="530"/>
    </row>
    <row r="54" spans="2:3">
      <c r="B54" s="563"/>
      <c r="C54" s="530"/>
    </row>
    <row r="55" spans="2:3">
      <c r="B55" s="563"/>
      <c r="C55" s="530"/>
    </row>
    <row r="56" spans="2:3">
      <c r="B56" s="563"/>
      <c r="C56" s="530"/>
    </row>
    <row r="57" spans="2:3">
      <c r="B57" s="563"/>
      <c r="C57" s="530"/>
    </row>
    <row r="58" spans="2:3">
      <c r="B58" s="563"/>
      <c r="C58" s="530"/>
    </row>
    <row r="59" spans="2:3">
      <c r="B59" s="563"/>
      <c r="C59" s="530"/>
    </row>
    <row r="60" spans="2:3">
      <c r="B60" s="563"/>
      <c r="C60" s="530"/>
    </row>
    <row r="61" spans="2:3">
      <c r="B61" s="563"/>
      <c r="C61" s="530"/>
    </row>
    <row r="62" spans="2:3">
      <c r="B62" s="563"/>
      <c r="C62" s="530"/>
    </row>
    <row r="63" spans="2:3">
      <c r="B63" s="563"/>
      <c r="C63" s="530"/>
    </row>
    <row r="64" spans="2:3">
      <c r="B64" s="563"/>
      <c r="C64" s="530"/>
    </row>
    <row r="65" spans="2:3">
      <c r="B65" s="563"/>
      <c r="C65" s="530"/>
    </row>
    <row r="66" spans="2:3">
      <c r="B66" s="563"/>
      <c r="C66" s="530"/>
    </row>
    <row r="67" spans="2:3">
      <c r="B67" s="563"/>
      <c r="C67" s="530"/>
    </row>
    <row r="68" spans="2:3">
      <c r="B68" s="563"/>
      <c r="C68" s="530"/>
    </row>
    <row r="69" spans="2:3">
      <c r="B69" s="563"/>
      <c r="C69" s="530"/>
    </row>
    <row r="70" spans="2:3">
      <c r="B70" s="563"/>
      <c r="C70" s="530"/>
    </row>
    <row r="71" spans="2:3">
      <c r="B71" s="563"/>
      <c r="C71" s="530"/>
    </row>
    <row r="72" spans="2:3">
      <c r="B72" s="563"/>
      <c r="C72" s="530"/>
    </row>
    <row r="73" spans="2:3">
      <c r="B73" s="563"/>
      <c r="C73" s="530"/>
    </row>
    <row r="74" spans="2:3">
      <c r="B74" s="563"/>
      <c r="C74" s="530"/>
    </row>
    <row r="75" spans="2:3">
      <c r="B75" s="563"/>
      <c r="C75" s="530"/>
    </row>
    <row r="76" spans="2:3">
      <c r="B76" s="563"/>
      <c r="C76" s="530"/>
    </row>
    <row r="77" spans="2:3">
      <c r="B77" s="563"/>
      <c r="C77" s="530"/>
    </row>
    <row r="78" spans="2:3">
      <c r="B78" s="563"/>
      <c r="C78" s="530"/>
    </row>
    <row r="79" spans="2:3">
      <c r="B79" s="563"/>
      <c r="C79" s="530"/>
    </row>
    <row r="80" spans="2:3">
      <c r="B80" s="563"/>
      <c r="C80" s="530"/>
    </row>
    <row r="81" spans="2:3">
      <c r="B81" s="563"/>
      <c r="C81" s="530"/>
    </row>
    <row r="82" spans="2:3">
      <c r="B82" s="563"/>
      <c r="C82" s="530"/>
    </row>
    <row r="83" spans="2:3">
      <c r="B83" s="563"/>
      <c r="C83" s="530"/>
    </row>
    <row r="84" spans="2:3">
      <c r="B84" s="563"/>
      <c r="C84" s="530"/>
    </row>
    <row r="85" spans="2:3">
      <c r="B85" s="563"/>
      <c r="C85" s="530"/>
    </row>
    <row r="86" spans="2:3">
      <c r="B86" s="563"/>
      <c r="C86" s="530"/>
    </row>
    <row r="87" spans="2:3">
      <c r="B87" s="563"/>
      <c r="C87" s="530"/>
    </row>
    <row r="88" spans="2:3">
      <c r="B88" s="563"/>
      <c r="C88" s="530"/>
    </row>
    <row r="89" spans="2:3">
      <c r="B89" s="563"/>
      <c r="C89" s="530"/>
    </row>
    <row r="90" spans="2:3">
      <c r="B90" s="563"/>
      <c r="C90" s="530"/>
    </row>
    <row r="91" spans="2:3">
      <c r="B91" s="563"/>
      <c r="C91" s="530"/>
    </row>
    <row r="92" spans="2:3">
      <c r="B92" s="563"/>
      <c r="C92" s="530"/>
    </row>
    <row r="93" spans="2:3">
      <c r="B93" s="563"/>
      <c r="C93" s="530"/>
    </row>
    <row r="94" spans="2:3">
      <c r="B94" s="563"/>
      <c r="C94" s="530"/>
    </row>
    <row r="95" spans="2:3">
      <c r="B95" s="563"/>
      <c r="C95" s="530"/>
    </row>
    <row r="96" spans="2:3">
      <c r="B96" s="563"/>
      <c r="C96" s="530"/>
    </row>
    <row r="97" spans="2:3">
      <c r="B97" s="563"/>
      <c r="C97" s="530"/>
    </row>
    <row r="98" spans="2:3">
      <c r="B98" s="563"/>
      <c r="C98" s="530"/>
    </row>
    <row r="99" spans="2:3">
      <c r="B99" s="563"/>
      <c r="C99" s="530"/>
    </row>
    <row r="100" spans="2:3">
      <c r="B100" s="563"/>
      <c r="C100" s="530"/>
    </row>
    <row r="101" spans="2:3">
      <c r="B101" s="563"/>
      <c r="C101" s="530"/>
    </row>
    <row r="102" spans="2:3">
      <c r="B102" s="563"/>
      <c r="C102" s="530"/>
    </row>
    <row r="103" spans="2:3">
      <c r="B103" s="563"/>
      <c r="C103" s="530"/>
    </row>
    <row r="104" spans="2:3">
      <c r="B104" s="563"/>
      <c r="C104" s="530"/>
    </row>
    <row r="105" spans="2:3">
      <c r="B105" s="563"/>
      <c r="C105" s="530"/>
    </row>
    <row r="106" spans="2:3">
      <c r="B106" s="563"/>
      <c r="C106" s="530"/>
    </row>
    <row r="107" spans="2:3">
      <c r="B107" s="563"/>
      <c r="C107" s="530"/>
    </row>
    <row r="108" spans="2:3">
      <c r="B108" s="563"/>
      <c r="C108" s="530"/>
    </row>
    <row r="109" spans="2:3">
      <c r="B109" s="563"/>
      <c r="C109" s="530"/>
    </row>
    <row r="110" spans="2:3">
      <c r="B110" s="563"/>
      <c r="C110" s="530"/>
    </row>
    <row r="111" spans="2:3">
      <c r="B111" s="563"/>
      <c r="C111" s="530"/>
    </row>
    <row r="112" spans="2:3">
      <c r="B112" s="563"/>
      <c r="C112" s="530"/>
    </row>
    <row r="113" spans="2:3">
      <c r="B113" s="563"/>
      <c r="C113" s="530"/>
    </row>
    <row r="114" spans="2:3">
      <c r="B114" s="563"/>
      <c r="C114" s="530"/>
    </row>
    <row r="115" spans="2:3">
      <c r="B115" s="563"/>
      <c r="C115" s="530"/>
    </row>
    <row r="116" spans="2:3">
      <c r="B116" s="563"/>
      <c r="C116" s="530"/>
    </row>
    <row r="117" spans="2:3">
      <c r="B117" s="563"/>
      <c r="C117" s="530"/>
    </row>
    <row r="118" spans="2:3">
      <c r="B118" s="563"/>
      <c r="C118" s="530"/>
    </row>
    <row r="119" spans="2:3">
      <c r="B119" s="563"/>
      <c r="C119" s="530"/>
    </row>
    <row r="120" spans="2:3">
      <c r="B120" s="563"/>
      <c r="C120" s="530"/>
    </row>
    <row r="121" spans="2:3">
      <c r="B121" s="563"/>
      <c r="C121" s="530"/>
    </row>
    <row r="122" spans="2:3">
      <c r="B122" s="563"/>
      <c r="C122" s="530"/>
    </row>
    <row r="123" spans="2:3">
      <c r="B123" s="563"/>
      <c r="C123" s="530"/>
    </row>
    <row r="124" spans="2:3">
      <c r="B124" s="563"/>
      <c r="C124" s="530"/>
    </row>
    <row r="125" spans="2:3">
      <c r="B125" s="563"/>
      <c r="C125" s="530"/>
    </row>
    <row r="126" spans="2:3">
      <c r="B126" s="563"/>
      <c r="C126" s="530"/>
    </row>
    <row r="127" spans="2:3">
      <c r="B127" s="563"/>
      <c r="C127" s="530"/>
    </row>
    <row r="128" spans="2:3">
      <c r="B128" s="563"/>
      <c r="C128" s="530"/>
    </row>
    <row r="129" spans="2:3">
      <c r="B129" s="563"/>
      <c r="C129" s="530"/>
    </row>
    <row r="130" spans="2:3">
      <c r="B130" s="563"/>
      <c r="C130" s="530"/>
    </row>
    <row r="131" spans="2:3">
      <c r="B131" s="563"/>
      <c r="C131" s="530"/>
    </row>
    <row r="132" spans="2:3">
      <c r="B132" s="563"/>
      <c r="C132" s="530"/>
    </row>
    <row r="133" spans="2:3">
      <c r="B133" s="563"/>
      <c r="C133" s="530"/>
    </row>
    <row r="134" spans="2:3">
      <c r="B134" s="563"/>
      <c r="C134" s="530"/>
    </row>
    <row r="135" spans="2:3">
      <c r="B135" s="563"/>
      <c r="C135" s="530"/>
    </row>
    <row r="136" spans="2:3">
      <c r="B136" s="563"/>
      <c r="C136" s="530"/>
    </row>
    <row r="137" spans="2:3">
      <c r="B137" s="563"/>
      <c r="C137" s="530"/>
    </row>
    <row r="138" spans="2:3">
      <c r="B138" s="563"/>
      <c r="C138" s="530"/>
    </row>
    <row r="139" spans="2:3">
      <c r="B139" s="563"/>
      <c r="C139" s="530"/>
    </row>
    <row r="140" spans="2:3">
      <c r="B140" s="563"/>
      <c r="C140" s="530"/>
    </row>
    <row r="141" spans="2:3">
      <c r="B141" s="563"/>
      <c r="C141" s="530"/>
    </row>
    <row r="142" spans="2:3">
      <c r="B142" s="563"/>
      <c r="C142" s="530"/>
    </row>
    <row r="143" spans="2:3">
      <c r="B143" s="563"/>
      <c r="C143" s="530"/>
    </row>
    <row r="144" spans="2:3">
      <c r="B144" s="563"/>
      <c r="C144" s="530"/>
    </row>
    <row r="145" spans="2:3">
      <c r="B145" s="563"/>
      <c r="C145" s="530"/>
    </row>
    <row r="146" spans="2:3">
      <c r="B146" s="563"/>
      <c r="C146" s="530"/>
    </row>
    <row r="147" spans="2:3">
      <c r="B147" s="563"/>
      <c r="C147" s="530"/>
    </row>
    <row r="148" spans="2:3">
      <c r="B148" s="563"/>
      <c r="C148" s="530"/>
    </row>
    <row r="149" spans="2:3">
      <c r="B149" s="563"/>
      <c r="C149" s="530"/>
    </row>
    <row r="150" spans="2:3">
      <c r="B150" s="563"/>
      <c r="C150" s="530"/>
    </row>
    <row r="151" spans="2:3">
      <c r="B151" s="563"/>
      <c r="C151" s="530"/>
    </row>
    <row r="152" spans="2:3">
      <c r="B152" s="563"/>
      <c r="C152" s="530"/>
    </row>
    <row r="153" spans="2:3">
      <c r="B153" s="563"/>
      <c r="C153" s="530"/>
    </row>
    <row r="154" spans="2:3">
      <c r="B154" s="563"/>
      <c r="C154" s="530"/>
    </row>
    <row r="155" spans="2:3">
      <c r="B155" s="563"/>
      <c r="C155" s="530"/>
    </row>
    <row r="156" spans="2:3">
      <c r="B156" s="563"/>
      <c r="C156" s="530"/>
    </row>
    <row r="157" spans="2:3">
      <c r="B157" s="563"/>
      <c r="C157" s="530"/>
    </row>
    <row r="158" spans="2:3">
      <c r="B158" s="563"/>
      <c r="C158" s="530"/>
    </row>
    <row r="159" spans="2:3">
      <c r="B159" s="563"/>
      <c r="C159" s="530"/>
    </row>
    <row r="160" spans="2:3">
      <c r="B160" s="563"/>
      <c r="C160" s="530"/>
    </row>
    <row r="161" spans="2:3">
      <c r="B161" s="563"/>
      <c r="C161" s="530"/>
    </row>
    <row r="162" spans="2:3">
      <c r="B162" s="563"/>
      <c r="C162" s="530"/>
    </row>
    <row r="163" spans="2:3">
      <c r="B163" s="563"/>
      <c r="C163" s="530"/>
    </row>
    <row r="164" spans="2:3">
      <c r="B164" s="563"/>
      <c r="C164" s="530"/>
    </row>
    <row r="165" spans="2:3">
      <c r="B165" s="563"/>
      <c r="C165" s="530"/>
    </row>
    <row r="166" spans="2:3">
      <c r="B166" s="563"/>
      <c r="C166" s="530"/>
    </row>
    <row r="167" spans="2:3">
      <c r="B167" s="563"/>
      <c r="C167" s="530"/>
    </row>
    <row r="168" spans="2:3">
      <c r="B168" s="563"/>
      <c r="C168" s="530"/>
    </row>
    <row r="169" spans="2:3">
      <c r="B169" s="563"/>
      <c r="C169" s="530"/>
    </row>
    <row r="170" spans="2:3">
      <c r="B170" s="563"/>
      <c r="C170" s="530"/>
    </row>
    <row r="171" spans="2:3">
      <c r="B171" s="563"/>
      <c r="C171" s="530"/>
    </row>
    <row r="172" spans="2:3">
      <c r="B172" s="563"/>
      <c r="C172" s="530"/>
    </row>
    <row r="173" spans="2:3">
      <c r="B173" s="563"/>
      <c r="C173" s="530"/>
    </row>
    <row r="174" spans="2:3">
      <c r="B174" s="563"/>
      <c r="C174" s="530"/>
    </row>
    <row r="175" spans="2:3">
      <c r="B175" s="563"/>
      <c r="C175" s="530"/>
    </row>
    <row r="176" spans="2:3">
      <c r="B176" s="563"/>
      <c r="C176" s="530"/>
    </row>
    <row r="177" spans="2:3">
      <c r="B177" s="563"/>
      <c r="C177" s="530"/>
    </row>
    <row r="178" spans="2:3">
      <c r="B178" s="563"/>
      <c r="C178" s="530"/>
    </row>
    <row r="179" spans="2:3">
      <c r="B179" s="563"/>
      <c r="C179" s="530"/>
    </row>
    <row r="180" spans="2:3">
      <c r="B180" s="563"/>
      <c r="C180" s="530"/>
    </row>
    <row r="181" spans="2:3">
      <c r="B181" s="563"/>
      <c r="C181" s="530"/>
    </row>
    <row r="182" spans="2:3">
      <c r="B182" s="563"/>
      <c r="C182" s="530"/>
    </row>
    <row r="183" spans="2:3">
      <c r="B183" s="563"/>
      <c r="C183" s="530"/>
    </row>
    <row r="184" spans="2:3">
      <c r="B184" s="563"/>
      <c r="C184" s="530"/>
    </row>
    <row r="185" spans="2:3">
      <c r="B185" s="563"/>
      <c r="C185" s="530"/>
    </row>
    <row r="186" spans="2:3">
      <c r="B186" s="563"/>
      <c r="C186" s="530"/>
    </row>
    <row r="187" spans="2:3">
      <c r="B187" s="563"/>
      <c r="C187" s="530"/>
    </row>
    <row r="188" spans="2:3">
      <c r="B188" s="563"/>
      <c r="C188" s="530"/>
    </row>
    <row r="189" spans="2:3">
      <c r="B189" s="563"/>
      <c r="C189" s="530"/>
    </row>
    <row r="190" spans="2:3">
      <c r="B190" s="563"/>
      <c r="C190" s="530"/>
    </row>
    <row r="191" spans="2:3">
      <c r="B191" s="563"/>
      <c r="C191" s="530"/>
    </row>
    <row r="192" spans="2:3">
      <c r="B192" s="563"/>
      <c r="C192" s="530"/>
    </row>
    <row r="193" spans="2:3">
      <c r="B193" s="563"/>
      <c r="C193" s="530"/>
    </row>
    <row r="194" spans="2:3">
      <c r="B194" s="563"/>
      <c r="C194" s="530"/>
    </row>
    <row r="195" spans="2:3">
      <c r="B195" s="563"/>
      <c r="C195" s="530"/>
    </row>
    <row r="196" spans="2:3">
      <c r="B196" s="563"/>
      <c r="C196" s="530"/>
    </row>
    <row r="197" spans="2:3">
      <c r="B197" s="563"/>
      <c r="C197" s="530"/>
    </row>
    <row r="198" spans="2:3">
      <c r="B198" s="563"/>
      <c r="C198" s="530"/>
    </row>
    <row r="199" spans="2:3">
      <c r="B199" s="563"/>
      <c r="C199" s="530"/>
    </row>
    <row r="200" spans="2:3">
      <c r="B200" s="563"/>
      <c r="C200" s="530"/>
    </row>
    <row r="201" spans="2:3">
      <c r="B201" s="563"/>
      <c r="C201" s="530"/>
    </row>
    <row r="202" spans="2:3">
      <c r="B202" s="563"/>
      <c r="C202" s="530"/>
    </row>
    <row r="203" spans="2:3">
      <c r="B203" s="563"/>
      <c r="C203" s="530"/>
    </row>
    <row r="204" spans="2:3">
      <c r="B204" s="563"/>
      <c r="C204" s="530"/>
    </row>
    <row r="205" spans="2:3">
      <c r="B205" s="563"/>
      <c r="C205" s="530"/>
    </row>
    <row r="206" spans="2:3">
      <c r="B206" s="563"/>
      <c r="C206" s="530"/>
    </row>
    <row r="207" spans="2:3">
      <c r="B207" s="563"/>
      <c r="C207" s="530"/>
    </row>
    <row r="208" spans="2:3">
      <c r="B208" s="563"/>
      <c r="C208" s="530"/>
    </row>
    <row r="209" spans="2:3">
      <c r="B209" s="563"/>
      <c r="C209" s="530"/>
    </row>
    <row r="210" spans="2:3">
      <c r="B210" s="563"/>
      <c r="C210" s="530"/>
    </row>
    <row r="211" spans="2:3">
      <c r="B211" s="563"/>
      <c r="C211" s="530"/>
    </row>
    <row r="212" spans="2:3">
      <c r="B212" s="563"/>
      <c r="C212" s="530"/>
    </row>
    <row r="213" spans="2:3">
      <c r="B213" s="563"/>
      <c r="C213" s="530"/>
    </row>
    <row r="214" spans="2:3">
      <c r="B214" s="563"/>
      <c r="C214" s="530"/>
    </row>
    <row r="215" spans="2:3">
      <c r="B215" s="563"/>
      <c r="C215" s="530"/>
    </row>
    <row r="216" spans="2:3">
      <c r="B216" s="563"/>
      <c r="C216" s="530"/>
    </row>
    <row r="217" spans="2:3">
      <c r="B217" s="563"/>
      <c r="C217" s="530"/>
    </row>
    <row r="218" spans="2:3">
      <c r="B218" s="563"/>
      <c r="C218" s="530"/>
    </row>
    <row r="219" spans="2:3">
      <c r="B219" s="563"/>
      <c r="C219" s="530"/>
    </row>
    <row r="220" spans="2:3">
      <c r="B220" s="563"/>
      <c r="C220" s="530"/>
    </row>
    <row r="221" spans="2:3">
      <c r="B221" s="563"/>
      <c r="C221" s="530"/>
    </row>
    <row r="222" spans="2:3">
      <c r="B222" s="563"/>
      <c r="C222" s="530"/>
    </row>
    <row r="223" spans="2:3">
      <c r="B223" s="563"/>
      <c r="C223" s="530"/>
    </row>
    <row r="224" spans="2:3">
      <c r="B224" s="563"/>
      <c r="C224" s="530"/>
    </row>
    <row r="225" spans="2:3">
      <c r="B225" s="563"/>
      <c r="C225" s="530"/>
    </row>
    <row r="226" spans="2:3">
      <c r="B226" s="563"/>
      <c r="C226" s="530"/>
    </row>
    <row r="227" spans="2:3">
      <c r="B227" s="563"/>
      <c r="C227" s="530"/>
    </row>
    <row r="228" spans="2:3">
      <c r="B228" s="563"/>
      <c r="C228" s="530"/>
    </row>
    <row r="229" spans="2:3">
      <c r="B229" s="563"/>
      <c r="C229" s="530"/>
    </row>
    <row r="230" spans="2:3">
      <c r="B230" s="563"/>
      <c r="C230" s="530"/>
    </row>
    <row r="231" spans="2:3">
      <c r="B231" s="563"/>
      <c r="C231" s="530"/>
    </row>
    <row r="232" spans="2:3">
      <c r="B232" s="563"/>
      <c r="C232" s="530"/>
    </row>
    <row r="233" spans="2:3">
      <c r="B233" s="563"/>
      <c r="C233" s="530"/>
    </row>
    <row r="234" spans="2:3">
      <c r="B234" s="563"/>
      <c r="C234" s="530"/>
    </row>
    <row r="235" spans="2:3">
      <c r="B235" s="563"/>
      <c r="C235" s="530"/>
    </row>
    <row r="236" spans="2:3">
      <c r="B236" s="563"/>
      <c r="C236" s="530"/>
    </row>
    <row r="237" spans="2:3">
      <c r="B237" s="563"/>
      <c r="C237" s="530"/>
    </row>
    <row r="238" spans="2:3">
      <c r="B238" s="563"/>
      <c r="C238" s="530"/>
    </row>
    <row r="239" spans="2:3">
      <c r="B239" s="563"/>
      <c r="C239" s="530"/>
    </row>
    <row r="240" spans="2:3">
      <c r="B240" s="563"/>
      <c r="C240" s="530"/>
    </row>
    <row r="241" spans="2:3">
      <c r="B241" s="563"/>
      <c r="C241" s="530"/>
    </row>
    <row r="242" spans="2:3">
      <c r="B242" s="563"/>
      <c r="C242" s="530"/>
    </row>
    <row r="243" spans="2:3">
      <c r="B243" s="563"/>
    </row>
    <row r="244" spans="2:3">
      <c r="B244" s="563"/>
    </row>
    <row r="245" spans="2:3">
      <c r="B245" s="563"/>
    </row>
    <row r="246" spans="2:3">
      <c r="B246" s="563"/>
    </row>
    <row r="247" spans="2:3">
      <c r="B247" s="563"/>
    </row>
    <row r="248" spans="2:3">
      <c r="B248" s="563"/>
    </row>
    <row r="249" spans="2:3">
      <c r="B249" s="563"/>
    </row>
    <row r="250" spans="2:3">
      <c r="B250" s="563"/>
    </row>
    <row r="251" spans="2:3">
      <c r="B251" s="563"/>
    </row>
    <row r="252" spans="2:3">
      <c r="B252" s="563"/>
    </row>
    <row r="253" spans="2:3">
      <c r="B253" s="563"/>
    </row>
    <row r="254" spans="2:3">
      <c r="B254" s="563"/>
    </row>
    <row r="255" spans="2:3">
      <c r="B255" s="563"/>
    </row>
    <row r="256" spans="2:3">
      <c r="B256" s="563"/>
    </row>
    <row r="257" spans="2:2">
      <c r="B257" s="563"/>
    </row>
    <row r="258" spans="2:2">
      <c r="B258" s="563"/>
    </row>
    <row r="259" spans="2:2">
      <c r="B259" s="563"/>
    </row>
    <row r="260" spans="2:2">
      <c r="B260" s="563"/>
    </row>
    <row r="261" spans="2:2">
      <c r="B261" s="563"/>
    </row>
    <row r="262" spans="2:2">
      <c r="B262" s="563"/>
    </row>
    <row r="263" spans="2:2">
      <c r="B263" s="563"/>
    </row>
    <row r="264" spans="2:2">
      <c r="B264" s="563"/>
    </row>
    <row r="265" spans="2:2">
      <c r="B265" s="563"/>
    </row>
    <row r="266" spans="2:2">
      <c r="B266" s="563"/>
    </row>
    <row r="267" spans="2:2">
      <c r="B267" s="563"/>
    </row>
    <row r="268" spans="2:2">
      <c r="B268" s="563"/>
    </row>
    <row r="269" spans="2:2">
      <c r="B269" s="563"/>
    </row>
    <row r="270" spans="2:2">
      <c r="B270" s="563"/>
    </row>
    <row r="271" spans="2:2">
      <c r="B271" s="563"/>
    </row>
    <row r="272" spans="2:2">
      <c r="B272" s="563"/>
    </row>
    <row r="273" spans="2:2">
      <c r="B273" s="563"/>
    </row>
    <row r="274" spans="2:2">
      <c r="B274" s="563"/>
    </row>
    <row r="275" spans="2:2">
      <c r="B275" s="563"/>
    </row>
    <row r="276" spans="2:2">
      <c r="B276" s="563"/>
    </row>
    <row r="277" spans="2:2">
      <c r="B277" s="563"/>
    </row>
    <row r="278" spans="2:2">
      <c r="B278" s="563"/>
    </row>
    <row r="279" spans="2:2">
      <c r="B279" s="563"/>
    </row>
    <row r="280" spans="2:2">
      <c r="B280" s="563"/>
    </row>
    <row r="281" spans="2:2">
      <c r="B281" s="563"/>
    </row>
    <row r="282" spans="2:2">
      <c r="B282" s="563"/>
    </row>
    <row r="283" spans="2:2">
      <c r="B283" s="563"/>
    </row>
    <row r="284" spans="2:2">
      <c r="B284" s="563"/>
    </row>
    <row r="285" spans="2:2">
      <c r="B285" s="563"/>
    </row>
    <row r="286" spans="2:2">
      <c r="B286" s="563"/>
    </row>
    <row r="287" spans="2:2">
      <c r="B287" s="563"/>
    </row>
    <row r="288" spans="2:2">
      <c r="B288" s="563"/>
    </row>
    <row r="289" spans="2:2">
      <c r="B289" s="563"/>
    </row>
    <row r="290" spans="2:2">
      <c r="B290" s="563"/>
    </row>
    <row r="291" spans="2:2">
      <c r="B291" s="563"/>
    </row>
    <row r="292" spans="2:2">
      <c r="B292" s="563"/>
    </row>
    <row r="293" spans="2:2">
      <c r="B293" s="563"/>
    </row>
    <row r="294" spans="2:2">
      <c r="B294" s="563"/>
    </row>
    <row r="295" spans="2:2">
      <c r="B295" s="563"/>
    </row>
    <row r="296" spans="2:2">
      <c r="B296" s="563"/>
    </row>
    <row r="297" spans="2:2">
      <c r="B297" s="563"/>
    </row>
    <row r="298" spans="2:2">
      <c r="B298" s="563"/>
    </row>
    <row r="299" spans="2:2">
      <c r="B299" s="563"/>
    </row>
    <row r="300" spans="2:2">
      <c r="B300" s="563"/>
    </row>
    <row r="301" spans="2:2">
      <c r="B301" s="563"/>
    </row>
    <row r="302" spans="2:2">
      <c r="B302" s="563"/>
    </row>
    <row r="303" spans="2:2">
      <c r="B303" s="563"/>
    </row>
    <row r="304" spans="2:2">
      <c r="B304" s="563"/>
    </row>
    <row r="305" spans="2:2">
      <c r="B305" s="563"/>
    </row>
    <row r="306" spans="2:2">
      <c r="B306" s="563"/>
    </row>
    <row r="307" spans="2:2">
      <c r="B307" s="563"/>
    </row>
    <row r="308" spans="2:2">
      <c r="B308" s="563"/>
    </row>
    <row r="309" spans="2:2">
      <c r="B309" s="563"/>
    </row>
    <row r="310" spans="2:2">
      <c r="B310" s="563"/>
    </row>
    <row r="311" spans="2:2">
      <c r="B311" s="563"/>
    </row>
    <row r="312" spans="2:2">
      <c r="B312" s="563"/>
    </row>
    <row r="313" spans="2:2">
      <c r="B313" s="563"/>
    </row>
    <row r="314" spans="2:2">
      <c r="B314" s="563"/>
    </row>
    <row r="315" spans="2:2">
      <c r="B315" s="563"/>
    </row>
    <row r="316" spans="2:2">
      <c r="B316" s="563"/>
    </row>
    <row r="317" spans="2:2">
      <c r="B317" s="563"/>
    </row>
    <row r="318" spans="2:2">
      <c r="B318" s="563"/>
    </row>
    <row r="319" spans="2:2">
      <c r="B319" s="563"/>
    </row>
    <row r="320" spans="2:2">
      <c r="B320" s="563"/>
    </row>
    <row r="321" spans="2:2">
      <c r="B321" s="563"/>
    </row>
    <row r="322" spans="2:2">
      <c r="B322" s="563"/>
    </row>
    <row r="323" spans="2:2">
      <c r="B323" s="563"/>
    </row>
    <row r="324" spans="2:2">
      <c r="B324" s="563"/>
    </row>
    <row r="325" spans="2:2">
      <c r="B325" s="563"/>
    </row>
    <row r="326" spans="2:2">
      <c r="B326" s="563"/>
    </row>
    <row r="327" spans="2:2">
      <c r="B327" s="563"/>
    </row>
    <row r="328" spans="2:2">
      <c r="B328" s="563"/>
    </row>
    <row r="329" spans="2:2">
      <c r="B329" s="563"/>
    </row>
    <row r="330" spans="2:2">
      <c r="B330" s="563"/>
    </row>
    <row r="331" spans="2:2">
      <c r="B331" s="563"/>
    </row>
    <row r="332" spans="2:2">
      <c r="B332" s="563"/>
    </row>
    <row r="333" spans="2:2">
      <c r="B333" s="563"/>
    </row>
    <row r="334" spans="2:2">
      <c r="B334" s="563"/>
    </row>
    <row r="335" spans="2:2">
      <c r="B335" s="563"/>
    </row>
    <row r="336" spans="2:2">
      <c r="B336" s="563"/>
    </row>
    <row r="337" spans="2:2">
      <c r="B337" s="563"/>
    </row>
    <row r="338" spans="2:2">
      <c r="B338" s="563"/>
    </row>
    <row r="339" spans="2:2">
      <c r="B339" s="563"/>
    </row>
    <row r="340" spans="2:2">
      <c r="B340" s="563"/>
    </row>
    <row r="341" spans="2:2">
      <c r="B341" s="563"/>
    </row>
    <row r="342" spans="2:2">
      <c r="B342" s="563"/>
    </row>
    <row r="343" spans="2:2">
      <c r="B343" s="563"/>
    </row>
    <row r="344" spans="2:2">
      <c r="B344" s="563"/>
    </row>
    <row r="345" spans="2:2">
      <c r="B345" s="563"/>
    </row>
    <row r="346" spans="2:2">
      <c r="B346" s="563"/>
    </row>
    <row r="347" spans="2:2">
      <c r="B347" s="563"/>
    </row>
    <row r="348" spans="2:2">
      <c r="B348" s="563"/>
    </row>
    <row r="349" spans="2:2">
      <c r="B349" s="563"/>
    </row>
    <row r="350" spans="2:2">
      <c r="B350" s="563"/>
    </row>
    <row r="351" spans="2:2">
      <c r="B351" s="563"/>
    </row>
    <row r="352" spans="2:2">
      <c r="B352" s="563"/>
    </row>
    <row r="353" spans="2:2">
      <c r="B353" s="563"/>
    </row>
    <row r="354" spans="2:2">
      <c r="B354" s="563"/>
    </row>
    <row r="355" spans="2:2">
      <c r="B355" s="563"/>
    </row>
    <row r="356" spans="2:2">
      <c r="B356" s="563"/>
    </row>
    <row r="357" spans="2:2">
      <c r="B357" s="563"/>
    </row>
    <row r="358" spans="2:2">
      <c r="B358" s="563"/>
    </row>
    <row r="359" spans="2:2">
      <c r="B359" s="563"/>
    </row>
    <row r="360" spans="2:2">
      <c r="B360" s="563"/>
    </row>
    <row r="361" spans="2:2">
      <c r="B361" s="563"/>
    </row>
    <row r="362" spans="2:2">
      <c r="B362" s="563"/>
    </row>
    <row r="363" spans="2:2">
      <c r="B363" s="563"/>
    </row>
    <row r="364" spans="2:2">
      <c r="B364" s="563"/>
    </row>
    <row r="365" spans="2:2">
      <c r="B365" s="563"/>
    </row>
    <row r="366" spans="2:2">
      <c r="B366" s="563"/>
    </row>
    <row r="367" spans="2:2">
      <c r="B367" s="563"/>
    </row>
    <row r="368" spans="2:2">
      <c r="B368" s="563"/>
    </row>
    <row r="369" spans="2:2">
      <c r="B369" s="563"/>
    </row>
    <row r="370" spans="2:2">
      <c r="B370" s="563"/>
    </row>
    <row r="371" spans="2:2">
      <c r="B371" s="563"/>
    </row>
    <row r="372" spans="2:2">
      <c r="B372" s="563"/>
    </row>
    <row r="373" spans="2:2">
      <c r="B373" s="563"/>
    </row>
    <row r="374" spans="2:2">
      <c r="B374" s="563"/>
    </row>
    <row r="375" spans="2:2">
      <c r="B375" s="563"/>
    </row>
    <row r="376" spans="2:2">
      <c r="B376" s="563"/>
    </row>
    <row r="377" spans="2:2">
      <c r="B377" s="563"/>
    </row>
    <row r="378" spans="2:2">
      <c r="B378" s="563"/>
    </row>
    <row r="379" spans="2:2">
      <c r="B379" s="563"/>
    </row>
    <row r="380" spans="2:2">
      <c r="B380" s="563"/>
    </row>
    <row r="381" spans="2:2">
      <c r="B381" s="563"/>
    </row>
    <row r="382" spans="2:2">
      <c r="B382" s="563"/>
    </row>
    <row r="383" spans="2:2">
      <c r="B383" s="563"/>
    </row>
    <row r="384" spans="2:2">
      <c r="B384" s="563"/>
    </row>
    <row r="385" spans="2:2">
      <c r="B385" s="563"/>
    </row>
    <row r="386" spans="2:2">
      <c r="B386" s="563"/>
    </row>
    <row r="387" spans="2:2">
      <c r="B387" s="563"/>
    </row>
    <row r="388" spans="2:2">
      <c r="B388" s="563"/>
    </row>
    <row r="389" spans="2:2">
      <c r="B389" s="563"/>
    </row>
    <row r="390" spans="2:2">
      <c r="B390" s="563"/>
    </row>
    <row r="391" spans="2:2">
      <c r="B391" s="563"/>
    </row>
    <row r="392" spans="2:2">
      <c r="B392" s="563"/>
    </row>
    <row r="393" spans="2:2">
      <c r="B393" s="563"/>
    </row>
    <row r="394" spans="2:2">
      <c r="B394" s="563"/>
    </row>
    <row r="395" spans="2:2">
      <c r="B395" s="563"/>
    </row>
    <row r="396" spans="2:2">
      <c r="B396" s="563"/>
    </row>
    <row r="397" spans="2:2">
      <c r="B397" s="563"/>
    </row>
    <row r="398" spans="2:2">
      <c r="B398" s="563"/>
    </row>
    <row r="399" spans="2:2">
      <c r="B399" s="563"/>
    </row>
    <row r="400" spans="2:2">
      <c r="B400" s="563"/>
    </row>
    <row r="401" spans="2:2">
      <c r="B401" s="563"/>
    </row>
    <row r="402" spans="2:2">
      <c r="B402" s="563"/>
    </row>
    <row r="403" spans="2:2">
      <c r="B403" s="563"/>
    </row>
    <row r="404" spans="2:2">
      <c r="B404" s="563"/>
    </row>
    <row r="405" spans="2:2">
      <c r="B405" s="563"/>
    </row>
    <row r="406" spans="2:2">
      <c r="B406" s="563"/>
    </row>
    <row r="407" spans="2:2">
      <c r="B407" s="563"/>
    </row>
    <row r="408" spans="2:2">
      <c r="B408" s="563"/>
    </row>
    <row r="409" spans="2:2">
      <c r="B409" s="563"/>
    </row>
    <row r="410" spans="2:2">
      <c r="B410" s="563"/>
    </row>
    <row r="411" spans="2:2">
      <c r="B411" s="563"/>
    </row>
    <row r="412" spans="2:2">
      <c r="B412" s="563"/>
    </row>
    <row r="413" spans="2:2">
      <c r="B413" s="563"/>
    </row>
    <row r="414" spans="2:2">
      <c r="B414" s="563"/>
    </row>
    <row r="415" spans="2:2">
      <c r="B415" s="563"/>
    </row>
    <row r="416" spans="2:2">
      <c r="B416" s="563"/>
    </row>
    <row r="417" spans="2:2">
      <c r="B417" s="563"/>
    </row>
    <row r="418" spans="2:2">
      <c r="B418" s="563"/>
    </row>
    <row r="419" spans="2:2">
      <c r="B419" s="563"/>
    </row>
    <row r="420" spans="2:2">
      <c r="B420" s="563"/>
    </row>
    <row r="421" spans="2:2">
      <c r="B421" s="563"/>
    </row>
    <row r="422" spans="2:2">
      <c r="B422" s="563"/>
    </row>
    <row r="423" spans="2:2">
      <c r="B423" s="563"/>
    </row>
    <row r="424" spans="2:2">
      <c r="B424" s="563"/>
    </row>
    <row r="425" spans="2:2">
      <c r="B425" s="563"/>
    </row>
    <row r="426" spans="2:2">
      <c r="B426" s="563"/>
    </row>
    <row r="427" spans="2:2">
      <c r="B427" s="563"/>
    </row>
    <row r="428" spans="2:2">
      <c r="B428" s="563"/>
    </row>
    <row r="429" spans="2:2">
      <c r="B429" s="563"/>
    </row>
    <row r="430" spans="2:2">
      <c r="B430" s="563"/>
    </row>
    <row r="431" spans="2:2">
      <c r="B431" s="563"/>
    </row>
    <row r="432" spans="2:2">
      <c r="B432" s="563"/>
    </row>
    <row r="433" spans="2:2">
      <c r="B433" s="563"/>
    </row>
    <row r="434" spans="2:2">
      <c r="B434" s="563"/>
    </row>
    <row r="435" spans="2:2">
      <c r="B435" s="563"/>
    </row>
    <row r="436" spans="2:2">
      <c r="B436" s="563"/>
    </row>
    <row r="437" spans="2:2">
      <c r="B437" s="563"/>
    </row>
    <row r="438" spans="2:2">
      <c r="B438" s="563"/>
    </row>
    <row r="439" spans="2:2">
      <c r="B439" s="563"/>
    </row>
    <row r="440" spans="2:2">
      <c r="B440" s="563"/>
    </row>
    <row r="441" spans="2:2">
      <c r="B441" s="563"/>
    </row>
    <row r="442" spans="2:2">
      <c r="B442" s="563"/>
    </row>
    <row r="443" spans="2:2">
      <c r="B443" s="563"/>
    </row>
    <row r="444" spans="2:2">
      <c r="B444" s="563"/>
    </row>
    <row r="445" spans="2:2">
      <c r="B445" s="563"/>
    </row>
    <row r="446" spans="2:2">
      <c r="B446" s="563"/>
    </row>
    <row r="447" spans="2:2">
      <c r="B447" s="563"/>
    </row>
    <row r="448" spans="2:2">
      <c r="B448" s="563"/>
    </row>
    <row r="449" spans="2:2">
      <c r="B449" s="563"/>
    </row>
    <row r="450" spans="2:2">
      <c r="B450" s="563"/>
    </row>
    <row r="451" spans="2:2">
      <c r="B451" s="563"/>
    </row>
    <row r="452" spans="2:2">
      <c r="B452" s="563"/>
    </row>
    <row r="453" spans="2:2">
      <c r="B453" s="563"/>
    </row>
    <row r="454" spans="2:2">
      <c r="B454" s="563"/>
    </row>
    <row r="455" spans="2:2">
      <c r="B455" s="563"/>
    </row>
    <row r="456" spans="2:2">
      <c r="B456" s="563"/>
    </row>
    <row r="457" spans="2:2">
      <c r="B457" s="563"/>
    </row>
    <row r="458" spans="2:2">
      <c r="B458" s="563"/>
    </row>
    <row r="459" spans="2:2">
      <c r="B459" s="563"/>
    </row>
    <row r="460" spans="2:2">
      <c r="B460" s="563"/>
    </row>
    <row r="461" spans="2:2">
      <c r="B461" s="563"/>
    </row>
    <row r="462" spans="2:2">
      <c r="B462" s="563"/>
    </row>
    <row r="463" spans="2:2">
      <c r="B463" s="563"/>
    </row>
    <row r="464" spans="2:2">
      <c r="B464" s="563"/>
    </row>
    <row r="465" spans="2:2">
      <c r="B465" s="563"/>
    </row>
    <row r="466" spans="2:2">
      <c r="B466" s="563"/>
    </row>
    <row r="467" spans="2:2">
      <c r="B467" s="563"/>
    </row>
    <row r="468" spans="2:2">
      <c r="B468" s="563"/>
    </row>
    <row r="469" spans="2:2">
      <c r="B469" s="563"/>
    </row>
    <row r="470" spans="2:2">
      <c r="B470" s="563"/>
    </row>
    <row r="471" spans="2:2">
      <c r="B471" s="563"/>
    </row>
    <row r="472" spans="2:2">
      <c r="B472" s="563"/>
    </row>
    <row r="473" spans="2:2">
      <c r="B473" s="563"/>
    </row>
    <row r="474" spans="2:2">
      <c r="B474" s="563"/>
    </row>
    <row r="475" spans="2:2">
      <c r="B475" s="563"/>
    </row>
    <row r="476" spans="2:2">
      <c r="B476" s="563"/>
    </row>
    <row r="477" spans="2:2">
      <c r="B477" s="563"/>
    </row>
    <row r="478" spans="2:2">
      <c r="B478" s="563"/>
    </row>
    <row r="479" spans="2:2">
      <c r="B479" s="563"/>
    </row>
    <row r="480" spans="2:2">
      <c r="B480" s="563"/>
    </row>
    <row r="481" spans="2:2">
      <c r="B481" s="563"/>
    </row>
    <row r="482" spans="2:2">
      <c r="B482" s="563"/>
    </row>
    <row r="483" spans="2:2">
      <c r="B483" s="563"/>
    </row>
    <row r="484" spans="2:2">
      <c r="B484" s="563"/>
    </row>
    <row r="485" spans="2:2">
      <c r="B485" s="563"/>
    </row>
    <row r="486" spans="2:2">
      <c r="B486" s="563"/>
    </row>
    <row r="487" spans="2:2">
      <c r="B487" s="563"/>
    </row>
    <row r="488" spans="2:2">
      <c r="B488" s="563"/>
    </row>
    <row r="489" spans="2:2">
      <c r="B489" s="563"/>
    </row>
    <row r="490" spans="2:2">
      <c r="B490" s="563"/>
    </row>
    <row r="491" spans="2:2">
      <c r="B491" s="563"/>
    </row>
    <row r="492" spans="2:2">
      <c r="B492" s="563"/>
    </row>
    <row r="493" spans="2:2">
      <c r="B493" s="563"/>
    </row>
    <row r="494" spans="2:2">
      <c r="B494" s="563"/>
    </row>
    <row r="495" spans="2:2">
      <c r="B495" s="563"/>
    </row>
    <row r="496" spans="2:2">
      <c r="B496" s="563"/>
    </row>
    <row r="497" spans="2:2">
      <c r="B497" s="563"/>
    </row>
    <row r="498" spans="2:2">
      <c r="B498" s="563"/>
    </row>
    <row r="499" spans="2:2">
      <c r="B499" s="563"/>
    </row>
    <row r="500" spans="2:2">
      <c r="B500" s="563"/>
    </row>
    <row r="501" spans="2:2">
      <c r="B501" s="563"/>
    </row>
    <row r="502" spans="2:2">
      <c r="B502" s="563"/>
    </row>
    <row r="503" spans="2:2">
      <c r="B503" s="563"/>
    </row>
    <row r="504" spans="2:2">
      <c r="B504" s="563"/>
    </row>
    <row r="505" spans="2:2">
      <c r="B505" s="563"/>
    </row>
    <row r="506" spans="2:2">
      <c r="B506" s="563"/>
    </row>
    <row r="507" spans="2:2">
      <c r="B507" s="563"/>
    </row>
    <row r="508" spans="2:2">
      <c r="B508" s="563"/>
    </row>
    <row r="509" spans="2:2">
      <c r="B509" s="563"/>
    </row>
    <row r="510" spans="2:2">
      <c r="B510" s="563"/>
    </row>
    <row r="511" spans="2:2">
      <c r="B511" s="563"/>
    </row>
    <row r="512" spans="2:2">
      <c r="B512" s="563"/>
    </row>
    <row r="513" spans="2:2">
      <c r="B513" s="563"/>
    </row>
    <row r="514" spans="2:2">
      <c r="B514" s="563"/>
    </row>
    <row r="515" spans="2:2">
      <c r="B515" s="563"/>
    </row>
    <row r="516" spans="2:2">
      <c r="B516" s="563"/>
    </row>
    <row r="517" spans="2:2">
      <c r="B517" s="563"/>
    </row>
    <row r="518" spans="2:2">
      <c r="B518" s="563"/>
    </row>
    <row r="519" spans="2:2">
      <c r="B519" s="563"/>
    </row>
    <row r="520" spans="2:2">
      <c r="B520" s="563"/>
    </row>
    <row r="521" spans="2:2">
      <c r="B521" s="563"/>
    </row>
    <row r="522" spans="2:2">
      <c r="B522" s="563"/>
    </row>
    <row r="523" spans="2:2">
      <c r="B523" s="563"/>
    </row>
    <row r="524" spans="2:2">
      <c r="B524" s="563"/>
    </row>
    <row r="525" spans="2:2">
      <c r="B525" s="563"/>
    </row>
    <row r="526" spans="2:2">
      <c r="B526" s="563"/>
    </row>
    <row r="527" spans="2:2">
      <c r="B527" s="563"/>
    </row>
    <row r="528" spans="2:2">
      <c r="B528" s="563"/>
    </row>
    <row r="529" spans="2:2">
      <c r="B529" s="563"/>
    </row>
    <row r="530" spans="2:2">
      <c r="B530" s="563"/>
    </row>
    <row r="531" spans="2:2">
      <c r="B531" s="563"/>
    </row>
    <row r="532" spans="2:2">
      <c r="B532" s="563"/>
    </row>
    <row r="533" spans="2:2">
      <c r="B533" s="563"/>
    </row>
    <row r="534" spans="2:2">
      <c r="B534" s="563"/>
    </row>
    <row r="535" spans="2:2">
      <c r="B535" s="563"/>
    </row>
    <row r="536" spans="2:2">
      <c r="B536" s="563"/>
    </row>
    <row r="537" spans="2:2">
      <c r="B537" s="563"/>
    </row>
    <row r="538" spans="2:2">
      <c r="B538" s="563"/>
    </row>
    <row r="539" spans="2:2">
      <c r="B539" s="563"/>
    </row>
    <row r="540" spans="2:2">
      <c r="B540" s="563"/>
    </row>
    <row r="541" spans="2:2">
      <c r="B541" s="563"/>
    </row>
    <row r="542" spans="2:2">
      <c r="B542" s="563"/>
    </row>
    <row r="543" spans="2:2">
      <c r="B543" s="563"/>
    </row>
    <row r="544" spans="2:2">
      <c r="B544" s="563"/>
    </row>
    <row r="545" spans="2:2">
      <c r="B545" s="563"/>
    </row>
    <row r="546" spans="2:2">
      <c r="B546" s="563"/>
    </row>
    <row r="547" spans="2:2">
      <c r="B547" s="563"/>
    </row>
    <row r="548" spans="2:2">
      <c r="B548" s="563"/>
    </row>
    <row r="549" spans="2:2">
      <c r="B549" s="563"/>
    </row>
    <row r="550" spans="2:2">
      <c r="B550" s="563"/>
    </row>
    <row r="551" spans="2:2">
      <c r="B551" s="563"/>
    </row>
    <row r="552" spans="2:2">
      <c r="B552" s="563"/>
    </row>
    <row r="553" spans="2:2">
      <c r="B553" s="563"/>
    </row>
    <row r="554" spans="2:2">
      <c r="B554" s="563"/>
    </row>
    <row r="555" spans="2:2">
      <c r="B555" s="563"/>
    </row>
    <row r="556" spans="2:2">
      <c r="B556" s="563"/>
    </row>
    <row r="557" spans="2:2">
      <c r="B557" s="563"/>
    </row>
    <row r="558" spans="2:2">
      <c r="B558" s="563"/>
    </row>
    <row r="559" spans="2:2">
      <c r="B559" s="563"/>
    </row>
    <row r="560" spans="2:2">
      <c r="B560" s="563"/>
    </row>
    <row r="561" spans="2:2">
      <c r="B561" s="563"/>
    </row>
    <row r="562" spans="2:2">
      <c r="B562" s="563"/>
    </row>
    <row r="563" spans="2:2">
      <c r="B563" s="563"/>
    </row>
    <row r="564" spans="2:2">
      <c r="B564" s="563"/>
    </row>
    <row r="565" spans="2:2">
      <c r="B565" s="563"/>
    </row>
    <row r="566" spans="2:2">
      <c r="B566" s="563"/>
    </row>
    <row r="567" spans="2:2">
      <c r="B567" s="563"/>
    </row>
    <row r="568" spans="2:2">
      <c r="B568" s="563"/>
    </row>
    <row r="569" spans="2:2">
      <c r="B569" s="563"/>
    </row>
    <row r="570" spans="2:2">
      <c r="B570" s="563"/>
    </row>
    <row r="571" spans="2:2">
      <c r="B571" s="563"/>
    </row>
    <row r="572" spans="2:2">
      <c r="B572" s="563"/>
    </row>
    <row r="573" spans="2:2">
      <c r="B573" s="563"/>
    </row>
    <row r="574" spans="2:2">
      <c r="B574" s="563"/>
    </row>
    <row r="575" spans="2:2">
      <c r="B575" s="563"/>
    </row>
    <row r="576" spans="2:2">
      <c r="B576" s="563"/>
    </row>
    <row r="577" spans="2:2">
      <c r="B577" s="563"/>
    </row>
    <row r="578" spans="2:2">
      <c r="B578" s="563"/>
    </row>
    <row r="579" spans="2:2">
      <c r="B579" s="563"/>
    </row>
    <row r="580" spans="2:2">
      <c r="B580" s="563"/>
    </row>
    <row r="581" spans="2:2">
      <c r="B581" s="563"/>
    </row>
    <row r="582" spans="2:2">
      <c r="B582" s="563"/>
    </row>
    <row r="583" spans="2:2">
      <c r="B583" s="563"/>
    </row>
    <row r="584" spans="2:2">
      <c r="B584" s="563"/>
    </row>
    <row r="585" spans="2:2">
      <c r="B585" s="563"/>
    </row>
    <row r="586" spans="2:2">
      <c r="B586" s="563"/>
    </row>
    <row r="587" spans="2:2">
      <c r="B587" s="563"/>
    </row>
    <row r="588" spans="2:2">
      <c r="B588" s="563"/>
    </row>
    <row r="589" spans="2:2">
      <c r="B589" s="563"/>
    </row>
    <row r="590" spans="2:2">
      <c r="B590" s="563"/>
    </row>
    <row r="591" spans="2:2">
      <c r="B591" s="563"/>
    </row>
    <row r="592" spans="2:2">
      <c r="B592" s="563"/>
    </row>
    <row r="593" spans="2:2">
      <c r="B593" s="563"/>
    </row>
    <row r="594" spans="2:2">
      <c r="B594" s="563"/>
    </row>
    <row r="595" spans="2:2">
      <c r="B595" s="563"/>
    </row>
    <row r="596" spans="2:2">
      <c r="B596" s="563"/>
    </row>
    <row r="597" spans="2:2">
      <c r="B597" s="563"/>
    </row>
    <row r="598" spans="2:2">
      <c r="B598" s="563"/>
    </row>
    <row r="599" spans="2:2">
      <c r="B599" s="563"/>
    </row>
    <row r="600" spans="2:2">
      <c r="B600" s="563"/>
    </row>
    <row r="601" spans="2:2">
      <c r="B601" s="563"/>
    </row>
    <row r="602" spans="2:2">
      <c r="B602" s="563"/>
    </row>
    <row r="603" spans="2:2">
      <c r="B603" s="563"/>
    </row>
    <row r="604" spans="2:2">
      <c r="B604" s="563"/>
    </row>
    <row r="605" spans="2:2">
      <c r="B605" s="563"/>
    </row>
    <row r="606" spans="2:2">
      <c r="B606" s="563"/>
    </row>
    <row r="607" spans="2:2">
      <c r="B607" s="563"/>
    </row>
    <row r="608" spans="2:2">
      <c r="B608" s="563"/>
    </row>
    <row r="609" spans="2:2">
      <c r="B609" s="563"/>
    </row>
    <row r="610" spans="2:2">
      <c r="B610" s="563"/>
    </row>
    <row r="611" spans="2:2">
      <c r="B611" s="563"/>
    </row>
    <row r="612" spans="2:2">
      <c r="B612" s="563"/>
    </row>
    <row r="613" spans="2:2">
      <c r="B613" s="563"/>
    </row>
    <row r="614" spans="2:2">
      <c r="B614" s="563"/>
    </row>
    <row r="615" spans="2:2">
      <c r="B615" s="563"/>
    </row>
    <row r="616" spans="2:2">
      <c r="B616" s="563"/>
    </row>
    <row r="617" spans="2:2">
      <c r="B617" s="563"/>
    </row>
    <row r="618" spans="2:2">
      <c r="B618" s="563"/>
    </row>
    <row r="619" spans="2:2">
      <c r="B619" s="563"/>
    </row>
    <row r="620" spans="2:2">
      <c r="B620" s="563"/>
    </row>
    <row r="621" spans="2:2">
      <c r="B621" s="563"/>
    </row>
    <row r="622" spans="2:2">
      <c r="B622" s="563"/>
    </row>
    <row r="623" spans="2:2">
      <c r="B623" s="563"/>
    </row>
    <row r="624" spans="2:2">
      <c r="B624" s="563"/>
    </row>
    <row r="625" spans="2:2">
      <c r="B625" s="563"/>
    </row>
    <row r="626" spans="2:2">
      <c r="B626" s="563"/>
    </row>
    <row r="627" spans="2:2">
      <c r="B627" s="563"/>
    </row>
    <row r="628" spans="2:2">
      <c r="B628" s="563"/>
    </row>
    <row r="629" spans="2:2">
      <c r="B629" s="563"/>
    </row>
    <row r="630" spans="2:2">
      <c r="B630" s="563"/>
    </row>
    <row r="631" spans="2:2">
      <c r="B631" s="563"/>
    </row>
    <row r="632" spans="2:2">
      <c r="B632" s="563"/>
    </row>
    <row r="633" spans="2:2">
      <c r="B633" s="563"/>
    </row>
    <row r="634" spans="2:2">
      <c r="B634" s="563"/>
    </row>
    <row r="635" spans="2:2">
      <c r="B635" s="563"/>
    </row>
    <row r="636" spans="2:2">
      <c r="B636" s="563"/>
    </row>
    <row r="637" spans="2:2">
      <c r="B637" s="563"/>
    </row>
    <row r="638" spans="2:2">
      <c r="B638" s="563"/>
    </row>
    <row r="639" spans="2:2">
      <c r="B639" s="563"/>
    </row>
    <row r="640" spans="2:2">
      <c r="B640" s="563"/>
    </row>
    <row r="641" spans="2:2">
      <c r="B641" s="563"/>
    </row>
    <row r="642" spans="2:2">
      <c r="B642" s="563"/>
    </row>
    <row r="643" spans="2:2">
      <c r="B643" s="563"/>
    </row>
    <row r="644" spans="2:2">
      <c r="B644" s="563"/>
    </row>
    <row r="645" spans="2:2">
      <c r="B645" s="563"/>
    </row>
    <row r="646" spans="2:2">
      <c r="B646" s="563"/>
    </row>
    <row r="647" spans="2:2">
      <c r="B647" s="563"/>
    </row>
    <row r="648" spans="2:2">
      <c r="B648" s="563"/>
    </row>
    <row r="649" spans="2:2">
      <c r="B649" s="563"/>
    </row>
    <row r="650" spans="2:2">
      <c r="B650" s="563"/>
    </row>
    <row r="651" spans="2:2">
      <c r="B651" s="563"/>
    </row>
    <row r="652" spans="2:2">
      <c r="B652" s="563"/>
    </row>
    <row r="653" spans="2:2">
      <c r="B653" s="563"/>
    </row>
    <row r="654" spans="2:2">
      <c r="B654" s="563"/>
    </row>
    <row r="655" spans="2:2">
      <c r="B655" s="563"/>
    </row>
    <row r="656" spans="2:2">
      <c r="B656" s="563"/>
    </row>
    <row r="657" spans="2:2">
      <c r="B657" s="563"/>
    </row>
    <row r="658" spans="2:2">
      <c r="B658" s="563"/>
    </row>
    <row r="659" spans="2:2">
      <c r="B659" s="563"/>
    </row>
    <row r="660" spans="2:2">
      <c r="B660" s="563"/>
    </row>
    <row r="661" spans="2:2">
      <c r="B661" s="563"/>
    </row>
    <row r="662" spans="2:2">
      <c r="B662" s="563"/>
    </row>
    <row r="663" spans="2:2">
      <c r="B663" s="563"/>
    </row>
    <row r="664" spans="2:2">
      <c r="B664" s="563"/>
    </row>
    <row r="665" spans="2:2">
      <c r="B665" s="563"/>
    </row>
    <row r="666" spans="2:2">
      <c r="B666" s="563"/>
    </row>
    <row r="667" spans="2:2">
      <c r="B667" s="563"/>
    </row>
    <row r="668" spans="2:2">
      <c r="B668" s="563"/>
    </row>
    <row r="669" spans="2:2">
      <c r="B669" s="563"/>
    </row>
    <row r="670" spans="2:2">
      <c r="B670" s="563"/>
    </row>
    <row r="671" spans="2:2">
      <c r="B671" s="563"/>
    </row>
    <row r="672" spans="2:2">
      <c r="B672" s="563"/>
    </row>
    <row r="673" spans="2:2">
      <c r="B673" s="563"/>
    </row>
    <row r="674" spans="2:2">
      <c r="B674" s="563"/>
    </row>
    <row r="675" spans="2:2">
      <c r="B675" s="563"/>
    </row>
    <row r="676" spans="2:2">
      <c r="B676" s="563"/>
    </row>
    <row r="677" spans="2:2">
      <c r="B677" s="563"/>
    </row>
    <row r="678" spans="2:2">
      <c r="B678" s="563"/>
    </row>
    <row r="679" spans="2:2">
      <c r="B679" s="563"/>
    </row>
    <row r="680" spans="2:2">
      <c r="B680" s="563"/>
    </row>
    <row r="681" spans="2:2">
      <c r="B681" s="563"/>
    </row>
    <row r="682" spans="2:2">
      <c r="B682" s="563"/>
    </row>
    <row r="683" spans="2:2">
      <c r="B683" s="563"/>
    </row>
    <row r="684" spans="2:2">
      <c r="B684" s="563"/>
    </row>
    <row r="685" spans="2:2">
      <c r="B685" s="563"/>
    </row>
    <row r="686" spans="2:2">
      <c r="B686" s="563"/>
    </row>
    <row r="687" spans="2:2">
      <c r="B687" s="563"/>
    </row>
    <row r="688" spans="2:2">
      <c r="B688" s="563"/>
    </row>
    <row r="689" spans="2:2">
      <c r="B689" s="563"/>
    </row>
    <row r="690" spans="2:2">
      <c r="B690" s="563"/>
    </row>
    <row r="691" spans="2:2">
      <c r="B691" s="563"/>
    </row>
    <row r="692" spans="2:2">
      <c r="B692" s="563"/>
    </row>
    <row r="693" spans="2:2">
      <c r="B693" s="563"/>
    </row>
    <row r="694" spans="2:2">
      <c r="B694" s="563"/>
    </row>
    <row r="695" spans="2:2">
      <c r="B695" s="563"/>
    </row>
    <row r="696" spans="2:2">
      <c r="B696" s="563"/>
    </row>
    <row r="697" spans="2:2">
      <c r="B697" s="563"/>
    </row>
    <row r="698" spans="2:2">
      <c r="B698" s="563"/>
    </row>
    <row r="699" spans="2:2">
      <c r="B699" s="563"/>
    </row>
    <row r="700" spans="2:2">
      <c r="B700" s="563"/>
    </row>
    <row r="701" spans="2:2">
      <c r="B701" s="563"/>
    </row>
    <row r="702" spans="2:2">
      <c r="B702" s="563"/>
    </row>
    <row r="703" spans="2:2">
      <c r="B703" s="563"/>
    </row>
    <row r="704" spans="2:2">
      <c r="B704" s="563"/>
    </row>
    <row r="705" spans="2:2">
      <c r="B705" s="563"/>
    </row>
    <row r="706" spans="2:2">
      <c r="B706" s="563"/>
    </row>
    <row r="707" spans="2:2">
      <c r="B707" s="563"/>
    </row>
    <row r="708" spans="2:2">
      <c r="B708" s="563"/>
    </row>
    <row r="709" spans="2:2">
      <c r="B709" s="563"/>
    </row>
    <row r="710" spans="2:2">
      <c r="B710" s="563"/>
    </row>
    <row r="711" spans="2:2">
      <c r="B711" s="563"/>
    </row>
    <row r="712" spans="2:2">
      <c r="B712" s="563"/>
    </row>
    <row r="713" spans="2:2">
      <c r="B713" s="563"/>
    </row>
    <row r="714" spans="2:2">
      <c r="B714" s="563"/>
    </row>
    <row r="715" spans="2:2">
      <c r="B715" s="563"/>
    </row>
    <row r="716" spans="2:2">
      <c r="B716" s="563"/>
    </row>
    <row r="717" spans="2:2">
      <c r="B717" s="563"/>
    </row>
    <row r="718" spans="2:2">
      <c r="B718" s="563"/>
    </row>
    <row r="719" spans="2:2">
      <c r="B719" s="563"/>
    </row>
    <row r="720" spans="2:2">
      <c r="B720" s="563"/>
    </row>
    <row r="721" spans="2:2">
      <c r="B721" s="563"/>
    </row>
    <row r="722" spans="2:2">
      <c r="B722" s="563"/>
    </row>
    <row r="723" spans="2:2">
      <c r="B723" s="563"/>
    </row>
    <row r="724" spans="2:2">
      <c r="B724" s="563"/>
    </row>
    <row r="725" spans="2:2">
      <c r="B725" s="563"/>
    </row>
    <row r="726" spans="2:2">
      <c r="B726" s="563"/>
    </row>
    <row r="727" spans="2:2">
      <c r="B727" s="563"/>
    </row>
    <row r="728" spans="2:2">
      <c r="B728" s="563"/>
    </row>
    <row r="729" spans="2:2">
      <c r="B729" s="563"/>
    </row>
    <row r="730" spans="2:2">
      <c r="B730" s="563"/>
    </row>
    <row r="731" spans="2:2">
      <c r="B731" s="563"/>
    </row>
    <row r="732" spans="2:2">
      <c r="B732" s="563"/>
    </row>
    <row r="733" spans="2:2">
      <c r="B733" s="563"/>
    </row>
    <row r="734" spans="2:2">
      <c r="B734" s="563"/>
    </row>
    <row r="735" spans="2:2">
      <c r="B735" s="563"/>
    </row>
    <row r="736" spans="2:2">
      <c r="B736" s="563"/>
    </row>
    <row r="737" spans="2:2">
      <c r="B737" s="563"/>
    </row>
    <row r="738" spans="2:2">
      <c r="B738" s="563"/>
    </row>
    <row r="739" spans="2:2">
      <c r="B739" s="563"/>
    </row>
    <row r="740" spans="2:2">
      <c r="B740" s="563"/>
    </row>
    <row r="741" spans="2:2">
      <c r="B741" s="563"/>
    </row>
    <row r="742" spans="2:2">
      <c r="B742" s="563"/>
    </row>
    <row r="743" spans="2:2">
      <c r="B743" s="563"/>
    </row>
    <row r="744" spans="2:2">
      <c r="B744" s="563"/>
    </row>
    <row r="745" spans="2:2">
      <c r="B745" s="563"/>
    </row>
    <row r="746" spans="2:2">
      <c r="B746" s="563"/>
    </row>
    <row r="747" spans="2:2">
      <c r="B747" s="563"/>
    </row>
    <row r="748" spans="2:2">
      <c r="B748" s="563"/>
    </row>
    <row r="749" spans="2:2">
      <c r="B749" s="563"/>
    </row>
    <row r="750" spans="2:2">
      <c r="B750" s="563"/>
    </row>
    <row r="751" spans="2:2">
      <c r="B751" s="563"/>
    </row>
    <row r="752" spans="2:2">
      <c r="B752" s="563"/>
    </row>
    <row r="753" spans="2:2">
      <c r="B753" s="563"/>
    </row>
    <row r="754" spans="2:2">
      <c r="B754" s="563"/>
    </row>
    <row r="755" spans="2:2">
      <c r="B755" s="563"/>
    </row>
    <row r="756" spans="2:2">
      <c r="B756" s="563"/>
    </row>
    <row r="757" spans="2:2">
      <c r="B757" s="563"/>
    </row>
    <row r="758" spans="2:2">
      <c r="B758" s="563"/>
    </row>
    <row r="759" spans="2:2">
      <c r="B759" s="563"/>
    </row>
    <row r="760" spans="2:2">
      <c r="B760" s="563"/>
    </row>
    <row r="761" spans="2:2">
      <c r="B761" s="563"/>
    </row>
    <row r="762" spans="2:2">
      <c r="B762" s="563"/>
    </row>
    <row r="763" spans="2:2">
      <c r="B763" s="563"/>
    </row>
    <row r="764" spans="2:2">
      <c r="B764" s="563"/>
    </row>
    <row r="765" spans="2:2">
      <c r="B765" s="563"/>
    </row>
    <row r="766" spans="2:2">
      <c r="B766" s="563"/>
    </row>
    <row r="767" spans="2:2">
      <c r="B767" s="563"/>
    </row>
    <row r="768" spans="2:2">
      <c r="B768" s="563"/>
    </row>
    <row r="769" spans="2:2">
      <c r="B769" s="563"/>
    </row>
    <row r="770" spans="2:2">
      <c r="B770" s="563"/>
    </row>
    <row r="771" spans="2:2">
      <c r="B771" s="563"/>
    </row>
    <row r="772" spans="2:2">
      <c r="B772" s="563"/>
    </row>
    <row r="773" spans="2:2">
      <c r="B773" s="563"/>
    </row>
    <row r="774" spans="2:2">
      <c r="B774" s="563"/>
    </row>
    <row r="775" spans="2:2">
      <c r="B775" s="563"/>
    </row>
    <row r="776" spans="2:2">
      <c r="B776" s="563"/>
    </row>
    <row r="777" spans="2:2">
      <c r="B777" s="563"/>
    </row>
    <row r="778" spans="2:2">
      <c r="B778" s="563"/>
    </row>
    <row r="779" spans="2:2">
      <c r="B779" s="563"/>
    </row>
    <row r="780" spans="2:2">
      <c r="B780" s="563"/>
    </row>
    <row r="781" spans="2:2">
      <c r="B781" s="563"/>
    </row>
    <row r="782" spans="2:2">
      <c r="B782" s="563"/>
    </row>
    <row r="783" spans="2:2">
      <c r="B783" s="563"/>
    </row>
    <row r="784" spans="2:2">
      <c r="B784" s="563"/>
    </row>
    <row r="785" spans="2:2">
      <c r="B785" s="563"/>
    </row>
    <row r="786" spans="2:2">
      <c r="B786" s="563"/>
    </row>
    <row r="787" spans="2:2">
      <c r="B787" s="563"/>
    </row>
    <row r="788" spans="2:2">
      <c r="B788" s="563"/>
    </row>
    <row r="789" spans="2:2">
      <c r="B789" s="563"/>
    </row>
    <row r="790" spans="2:2">
      <c r="B790" s="563"/>
    </row>
    <row r="791" spans="2:2">
      <c r="B791" s="563"/>
    </row>
    <row r="792" spans="2:2">
      <c r="B792" s="563"/>
    </row>
    <row r="793" spans="2:2">
      <c r="B793" s="563"/>
    </row>
    <row r="794" spans="2:2">
      <c r="B794" s="563"/>
    </row>
    <row r="795" spans="2:2">
      <c r="B795" s="563"/>
    </row>
    <row r="796" spans="2:2">
      <c r="B796" s="563"/>
    </row>
    <row r="797" spans="2:2">
      <c r="B797" s="563"/>
    </row>
    <row r="798" spans="2:2">
      <c r="B798" s="563"/>
    </row>
    <row r="799" spans="2:2">
      <c r="B799" s="563"/>
    </row>
    <row r="800" spans="2:2">
      <c r="B800" s="563"/>
    </row>
    <row r="801" spans="2:2">
      <c r="B801" s="563"/>
    </row>
    <row r="802" spans="2:2">
      <c r="B802" s="563"/>
    </row>
    <row r="803" spans="2:2">
      <c r="B803" s="563"/>
    </row>
    <row r="804" spans="2:2">
      <c r="B804" s="563"/>
    </row>
    <row r="805" spans="2:2">
      <c r="B805" s="563"/>
    </row>
    <row r="806" spans="2:2">
      <c r="B806" s="563"/>
    </row>
    <row r="807" spans="2:2">
      <c r="B807" s="563"/>
    </row>
    <row r="808" spans="2:2">
      <c r="B808" s="563"/>
    </row>
    <row r="809" spans="2:2">
      <c r="B809" s="563"/>
    </row>
    <row r="810" spans="2:2">
      <c r="B810" s="563"/>
    </row>
    <row r="811" spans="2:2">
      <c r="B811" s="563"/>
    </row>
    <row r="812" spans="2:2">
      <c r="B812" s="563"/>
    </row>
    <row r="813" spans="2:2">
      <c r="B813" s="563"/>
    </row>
    <row r="814" spans="2:2">
      <c r="B814" s="563"/>
    </row>
    <row r="815" spans="2:2">
      <c r="B815" s="563"/>
    </row>
    <row r="816" spans="2:2">
      <c r="B816" s="563"/>
    </row>
    <row r="817" spans="2:2">
      <c r="B817" s="563"/>
    </row>
    <row r="818" spans="2:2">
      <c r="B818" s="563"/>
    </row>
    <row r="819" spans="2:2">
      <c r="B819" s="563"/>
    </row>
    <row r="820" spans="2:2">
      <c r="B820" s="563"/>
    </row>
    <row r="821" spans="2:2">
      <c r="B821" s="563"/>
    </row>
    <row r="822" spans="2:2">
      <c r="B822" s="563"/>
    </row>
    <row r="823" spans="2:2">
      <c r="B823" s="563"/>
    </row>
    <row r="824" spans="2:2">
      <c r="B824" s="563"/>
    </row>
    <row r="825" spans="2:2">
      <c r="B825" s="563"/>
    </row>
    <row r="826" spans="2:2">
      <c r="B826" s="563"/>
    </row>
    <row r="827" spans="2:2">
      <c r="B827" s="563"/>
    </row>
    <row r="828" spans="2:2">
      <c r="B828" s="563"/>
    </row>
    <row r="829" spans="2:2">
      <c r="B829" s="563"/>
    </row>
    <row r="830" spans="2:2">
      <c r="B830" s="563"/>
    </row>
    <row r="831" spans="2:2">
      <c r="B831" s="563"/>
    </row>
    <row r="832" spans="2:2">
      <c r="B832" s="563"/>
    </row>
    <row r="833" spans="2:2">
      <c r="B833" s="563"/>
    </row>
    <row r="834" spans="2:2">
      <c r="B834" s="563"/>
    </row>
    <row r="835" spans="2:2">
      <c r="B835" s="563"/>
    </row>
    <row r="836" spans="2:2">
      <c r="B836" s="563"/>
    </row>
    <row r="837" spans="2:2">
      <c r="B837" s="563"/>
    </row>
    <row r="838" spans="2:2">
      <c r="B838" s="563"/>
    </row>
    <row r="839" spans="2:2">
      <c r="B839" s="563"/>
    </row>
    <row r="840" spans="2:2">
      <c r="B840" s="563"/>
    </row>
    <row r="841" spans="2:2">
      <c r="B841" s="563"/>
    </row>
    <row r="842" spans="2:2">
      <c r="B842" s="563"/>
    </row>
    <row r="843" spans="2:2">
      <c r="B843" s="563"/>
    </row>
    <row r="844" spans="2:2">
      <c r="B844" s="563"/>
    </row>
    <row r="845" spans="2:2">
      <c r="B845" s="563"/>
    </row>
    <row r="846" spans="2:2">
      <c r="B846" s="563"/>
    </row>
    <row r="847" spans="2:2">
      <c r="B847" s="563"/>
    </row>
    <row r="848" spans="2:2">
      <c r="B848" s="563"/>
    </row>
    <row r="849" spans="2:2">
      <c r="B849" s="563"/>
    </row>
    <row r="850" spans="2:2">
      <c r="B850" s="563"/>
    </row>
    <row r="851" spans="2:2">
      <c r="B851" s="563"/>
    </row>
    <row r="852" spans="2:2">
      <c r="B852" s="563"/>
    </row>
    <row r="853" spans="2:2">
      <c r="B853" s="563"/>
    </row>
    <row r="854" spans="2:2">
      <c r="B854" s="563"/>
    </row>
    <row r="855" spans="2:2">
      <c r="B855" s="563"/>
    </row>
    <row r="856" spans="2:2">
      <c r="B856" s="563"/>
    </row>
    <row r="857" spans="2:2">
      <c r="B857" s="563"/>
    </row>
    <row r="858" spans="2:2">
      <c r="B858" s="563"/>
    </row>
    <row r="859" spans="2:2">
      <c r="B859" s="563"/>
    </row>
    <row r="860" spans="2:2">
      <c r="B860" s="563"/>
    </row>
    <row r="861" spans="2:2">
      <c r="B861" s="563"/>
    </row>
    <row r="862" spans="2:2">
      <c r="B862" s="563"/>
    </row>
    <row r="863" spans="2:2">
      <c r="B863" s="563"/>
    </row>
    <row r="864" spans="2:2">
      <c r="B864" s="563"/>
    </row>
    <row r="865" spans="2:2">
      <c r="B865" s="563"/>
    </row>
    <row r="866" spans="2:2">
      <c r="B866" s="563"/>
    </row>
    <row r="867" spans="2:2">
      <c r="B867" s="563"/>
    </row>
    <row r="868" spans="2:2">
      <c r="B868" s="563"/>
    </row>
    <row r="869" spans="2:2">
      <c r="B869" s="563"/>
    </row>
    <row r="870" spans="2:2">
      <c r="B870" s="563"/>
    </row>
    <row r="871" spans="2:2">
      <c r="B871" s="563"/>
    </row>
    <row r="872" spans="2:2">
      <c r="B872" s="563"/>
    </row>
    <row r="873" spans="2:2">
      <c r="B873" s="563"/>
    </row>
    <row r="874" spans="2:2">
      <c r="B874" s="563"/>
    </row>
    <row r="875" spans="2:2">
      <c r="B875" s="563"/>
    </row>
    <row r="876" spans="2:2">
      <c r="B876" s="563"/>
    </row>
    <row r="877" spans="2:2">
      <c r="B877" s="563"/>
    </row>
    <row r="878" spans="2:2">
      <c r="B878" s="563"/>
    </row>
    <row r="879" spans="2:2">
      <c r="B879" s="563"/>
    </row>
    <row r="880" spans="2:2">
      <c r="B880" s="563"/>
    </row>
    <row r="881" spans="2:2">
      <c r="B881" s="563"/>
    </row>
    <row r="882" spans="2:2">
      <c r="B882" s="563"/>
    </row>
    <row r="883" spans="2:2">
      <c r="B883" s="563"/>
    </row>
    <row r="884" spans="2:2">
      <c r="B884" s="563"/>
    </row>
    <row r="885" spans="2:2">
      <c r="B885" s="563"/>
    </row>
    <row r="886" spans="2:2">
      <c r="B886" s="563"/>
    </row>
    <row r="887" spans="2:2">
      <c r="B887" s="563"/>
    </row>
    <row r="888" spans="2:2">
      <c r="B888" s="563"/>
    </row>
    <row r="889" spans="2:2">
      <c r="B889" s="563"/>
    </row>
    <row r="890" spans="2:2">
      <c r="B890" s="563"/>
    </row>
    <row r="891" spans="2:2">
      <c r="B891" s="563"/>
    </row>
    <row r="892" spans="2:2">
      <c r="B892" s="563"/>
    </row>
    <row r="893" spans="2:2">
      <c r="B893" s="563"/>
    </row>
    <row r="894" spans="2:2">
      <c r="B894" s="563"/>
    </row>
    <row r="895" spans="2:2">
      <c r="B895" s="563"/>
    </row>
    <row r="896" spans="2:2">
      <c r="B896" s="563"/>
    </row>
    <row r="897" spans="2:2">
      <c r="B897" s="563"/>
    </row>
    <row r="898" spans="2:2">
      <c r="B898" s="563"/>
    </row>
    <row r="899" spans="2:2">
      <c r="B899" s="563"/>
    </row>
    <row r="900" spans="2:2">
      <c r="B900" s="563"/>
    </row>
    <row r="901" spans="2:2">
      <c r="B901" s="563"/>
    </row>
    <row r="902" spans="2:2">
      <c r="B902" s="563"/>
    </row>
    <row r="903" spans="2:2">
      <c r="B903" s="563"/>
    </row>
    <row r="904" spans="2:2">
      <c r="B904" s="563"/>
    </row>
    <row r="905" spans="2:2">
      <c r="B905" s="563"/>
    </row>
    <row r="906" spans="2:2">
      <c r="B906" s="563"/>
    </row>
    <row r="907" spans="2:2">
      <c r="B907" s="563"/>
    </row>
    <row r="908" spans="2:2">
      <c r="B908" s="563"/>
    </row>
    <row r="909" spans="2:2">
      <c r="B909" s="563"/>
    </row>
    <row r="910" spans="2:2">
      <c r="B910" s="563"/>
    </row>
    <row r="911" spans="2:2">
      <c r="B911" s="563"/>
    </row>
    <row r="912" spans="2:2">
      <c r="B912" s="563"/>
    </row>
    <row r="913" spans="2:2">
      <c r="B913" s="563"/>
    </row>
    <row r="914" spans="2:2">
      <c r="B914" s="563"/>
    </row>
    <row r="915" spans="2:2">
      <c r="B915" s="563"/>
    </row>
    <row r="916" spans="2:2">
      <c r="B916" s="563"/>
    </row>
    <row r="917" spans="2:2">
      <c r="B917" s="563"/>
    </row>
    <row r="918" spans="2:2">
      <c r="B918" s="563"/>
    </row>
    <row r="919" spans="2:2">
      <c r="B919" s="563"/>
    </row>
    <row r="920" spans="2:2">
      <c r="B920" s="563"/>
    </row>
    <row r="921" spans="2:2">
      <c r="B921" s="563"/>
    </row>
    <row r="922" spans="2:2">
      <c r="B922" s="563"/>
    </row>
    <row r="923" spans="2:2">
      <c r="B923" s="563"/>
    </row>
    <row r="924" spans="2:2">
      <c r="B924" s="563"/>
    </row>
    <row r="925" spans="2:2">
      <c r="B925" s="563"/>
    </row>
    <row r="926" spans="2:2">
      <c r="B926" s="563"/>
    </row>
    <row r="927" spans="2:2">
      <c r="B927" s="563"/>
    </row>
    <row r="928" spans="2:2">
      <c r="B928" s="563"/>
    </row>
    <row r="929" spans="2:2">
      <c r="B929" s="563"/>
    </row>
    <row r="930" spans="2:2">
      <c r="B930" s="563"/>
    </row>
    <row r="931" spans="2:2">
      <c r="B931" s="563"/>
    </row>
    <row r="932" spans="2:2">
      <c r="B932" s="563"/>
    </row>
    <row r="933" spans="2:2">
      <c r="B933" s="563"/>
    </row>
    <row r="934" spans="2:2">
      <c r="B934" s="563"/>
    </row>
    <row r="935" spans="2:2">
      <c r="B935" s="563"/>
    </row>
    <row r="936" spans="2:2">
      <c r="B936" s="563"/>
    </row>
    <row r="937" spans="2:2">
      <c r="B937" s="563"/>
    </row>
    <row r="938" spans="2:2">
      <c r="B938" s="563"/>
    </row>
    <row r="939" spans="2:2">
      <c r="B939" s="563"/>
    </row>
    <row r="940" spans="2:2">
      <c r="B940" s="563"/>
    </row>
    <row r="941" spans="2:2">
      <c r="B941" s="563"/>
    </row>
    <row r="942" spans="2:2">
      <c r="B942" s="563"/>
    </row>
    <row r="943" spans="2:2">
      <c r="B943" s="563"/>
    </row>
    <row r="944" spans="2:2">
      <c r="B944" s="563"/>
    </row>
    <row r="945" spans="2:2">
      <c r="B945" s="563"/>
    </row>
    <row r="946" spans="2:2">
      <c r="B946" s="563"/>
    </row>
    <row r="947" spans="2:2">
      <c r="B947" s="563"/>
    </row>
    <row r="948" spans="2:2">
      <c r="B948" s="563"/>
    </row>
    <row r="949" spans="2:2">
      <c r="B949" s="563"/>
    </row>
    <row r="950" spans="2:2">
      <c r="B950" s="563"/>
    </row>
    <row r="951" spans="2:2">
      <c r="B951" s="563"/>
    </row>
    <row r="952" spans="2:2">
      <c r="B952" s="563"/>
    </row>
    <row r="953" spans="2:2">
      <c r="B953" s="563"/>
    </row>
    <row r="954" spans="2:2">
      <c r="B954" s="563"/>
    </row>
    <row r="955" spans="2:2">
      <c r="B955" s="563"/>
    </row>
    <row r="956" spans="2:2">
      <c r="B956" s="563"/>
    </row>
    <row r="957" spans="2:2">
      <c r="B957" s="563"/>
    </row>
    <row r="958" spans="2:2">
      <c r="B958" s="563"/>
    </row>
    <row r="959" spans="2:2">
      <c r="B959" s="563"/>
    </row>
    <row r="960" spans="2:2">
      <c r="B960" s="563"/>
    </row>
    <row r="961" spans="2:2">
      <c r="B961" s="563"/>
    </row>
    <row r="962" spans="2:2">
      <c r="B962" s="563"/>
    </row>
    <row r="963" spans="2:2">
      <c r="B963" s="563"/>
    </row>
    <row r="964" spans="2:2">
      <c r="B964" s="563"/>
    </row>
    <row r="965" spans="2:2">
      <c r="B965" s="563"/>
    </row>
    <row r="966" spans="2:2">
      <c r="B966" s="563"/>
    </row>
    <row r="967" spans="2:2">
      <c r="B967" s="563"/>
    </row>
    <row r="968" spans="2:2">
      <c r="B968" s="563"/>
    </row>
    <row r="969" spans="2:2">
      <c r="B969" s="563"/>
    </row>
    <row r="970" spans="2:2">
      <c r="B970" s="563"/>
    </row>
    <row r="971" spans="2:2">
      <c r="B971" s="563"/>
    </row>
    <row r="972" spans="2:2">
      <c r="B972" s="563"/>
    </row>
    <row r="973" spans="2:2">
      <c r="B973" s="563"/>
    </row>
    <row r="974" spans="2:2">
      <c r="B974" s="563"/>
    </row>
    <row r="975" spans="2:2">
      <c r="B975" s="563"/>
    </row>
    <row r="976" spans="2:2">
      <c r="B976" s="563"/>
    </row>
    <row r="977" spans="2:2">
      <c r="B977" s="563"/>
    </row>
    <row r="978" spans="2:2">
      <c r="B978" s="563"/>
    </row>
    <row r="979" spans="2:2">
      <c r="B979" s="563"/>
    </row>
    <row r="980" spans="2:2">
      <c r="B980" s="563"/>
    </row>
    <row r="981" spans="2:2">
      <c r="B981" s="563"/>
    </row>
    <row r="982" spans="2:2">
      <c r="B982" s="563"/>
    </row>
    <row r="983" spans="2:2">
      <c r="B983" s="563"/>
    </row>
    <row r="984" spans="2:2">
      <c r="B984" s="563"/>
    </row>
    <row r="985" spans="2:2">
      <c r="B985" s="563"/>
    </row>
    <row r="986" spans="2:2">
      <c r="B986" s="563"/>
    </row>
    <row r="987" spans="2:2">
      <c r="B987" s="563"/>
    </row>
    <row r="988" spans="2:2">
      <c r="B988" s="563"/>
    </row>
    <row r="989" spans="2:2">
      <c r="B989" s="563"/>
    </row>
    <row r="990" spans="2:2">
      <c r="B990" s="563"/>
    </row>
    <row r="991" spans="2:2">
      <c r="B991" s="563"/>
    </row>
    <row r="992" spans="2:2">
      <c r="B992" s="563"/>
    </row>
    <row r="993" spans="2:2">
      <c r="B993" s="563"/>
    </row>
    <row r="994" spans="2:2">
      <c r="B994" s="563"/>
    </row>
    <row r="995" spans="2:2">
      <c r="B995" s="563"/>
    </row>
    <row r="996" spans="2:2">
      <c r="B996" s="563"/>
    </row>
    <row r="997" spans="2:2">
      <c r="B997" s="563"/>
    </row>
    <row r="998" spans="2:2">
      <c r="B998" s="563"/>
    </row>
    <row r="999" spans="2:2">
      <c r="B999" s="563"/>
    </row>
    <row r="1000" spans="2:2">
      <c r="B1000" s="563"/>
    </row>
    <row r="1001" spans="2:2">
      <c r="B1001" s="563"/>
    </row>
    <row r="1002" spans="2:2">
      <c r="B1002" s="563"/>
    </row>
    <row r="1003" spans="2:2">
      <c r="B1003" s="563"/>
    </row>
    <row r="1004" spans="2:2">
      <c r="B1004" s="563"/>
    </row>
    <row r="1005" spans="2:2">
      <c r="B1005" s="563"/>
    </row>
    <row r="1006" spans="2:2">
      <c r="B1006" s="563"/>
    </row>
    <row r="1007" spans="2:2">
      <c r="B1007" s="563"/>
    </row>
    <row r="1008" spans="2:2">
      <c r="B1008" s="563"/>
    </row>
    <row r="1009" spans="2:2">
      <c r="B1009" s="563"/>
    </row>
    <row r="1010" spans="2:2">
      <c r="B1010" s="563"/>
    </row>
    <row r="1011" spans="2:2">
      <c r="B1011" s="563"/>
    </row>
    <row r="1012" spans="2:2">
      <c r="B1012" s="563"/>
    </row>
    <row r="1013" spans="2:2">
      <c r="B1013" s="563"/>
    </row>
    <row r="1014" spans="2:2">
      <c r="B1014" s="563"/>
    </row>
    <row r="1015" spans="2:2">
      <c r="B1015" s="563"/>
    </row>
    <row r="1016" spans="2:2">
      <c r="B1016" s="563"/>
    </row>
    <row r="1017" spans="2:2">
      <c r="B1017" s="563"/>
    </row>
    <row r="1018" spans="2:2">
      <c r="B1018" s="563"/>
    </row>
    <row r="1019" spans="2:2">
      <c r="B1019" s="563"/>
    </row>
    <row r="1020" spans="2:2">
      <c r="B1020" s="563"/>
    </row>
    <row r="1021" spans="2:2">
      <c r="B1021" s="563"/>
    </row>
    <row r="1022" spans="2:2">
      <c r="B1022" s="563"/>
    </row>
    <row r="1023" spans="2:2">
      <c r="B1023" s="563"/>
    </row>
    <row r="1024" spans="2:2">
      <c r="B1024" s="563"/>
    </row>
    <row r="1025" spans="2:2">
      <c r="B1025" s="563"/>
    </row>
    <row r="1026" spans="2:2">
      <c r="B1026" s="563"/>
    </row>
    <row r="1027" spans="2:2">
      <c r="B1027" s="563"/>
    </row>
    <row r="1028" spans="2:2">
      <c r="B1028" s="563"/>
    </row>
    <row r="1029" spans="2:2">
      <c r="B1029" s="563"/>
    </row>
    <row r="1030" spans="2:2">
      <c r="B1030" s="563"/>
    </row>
    <row r="1031" spans="2:2">
      <c r="B1031" s="563"/>
    </row>
    <row r="1032" spans="2:2">
      <c r="B1032" s="563"/>
    </row>
    <row r="1033" spans="2:2">
      <c r="B1033" s="563"/>
    </row>
    <row r="1034" spans="2:2">
      <c r="B1034" s="563"/>
    </row>
    <row r="1035" spans="2:2">
      <c r="B1035" s="563"/>
    </row>
    <row r="1036" spans="2:2">
      <c r="B1036" s="563"/>
    </row>
    <row r="1037" spans="2:2">
      <c r="B1037" s="563"/>
    </row>
    <row r="1038" spans="2:2">
      <c r="B1038" s="563"/>
    </row>
    <row r="1039" spans="2:2">
      <c r="B1039" s="563"/>
    </row>
    <row r="1040" spans="2:2">
      <c r="B1040" s="563"/>
    </row>
    <row r="1041" spans="2:2">
      <c r="B1041" s="563"/>
    </row>
    <row r="1042" spans="2:2">
      <c r="B1042" s="563"/>
    </row>
    <row r="1043" spans="2:2">
      <c r="B1043" s="563"/>
    </row>
    <row r="1044" spans="2:2">
      <c r="B1044" s="563"/>
    </row>
    <row r="1045" spans="2:2">
      <c r="B1045" s="563"/>
    </row>
    <row r="1046" spans="2:2">
      <c r="B1046" s="563"/>
    </row>
    <row r="1047" spans="2:2">
      <c r="B1047" s="563"/>
    </row>
    <row r="1048" spans="2:2">
      <c r="B1048" s="563"/>
    </row>
    <row r="1049" spans="2:2">
      <c r="B1049" s="563"/>
    </row>
    <row r="1050" spans="2:2">
      <c r="B1050" s="563"/>
    </row>
    <row r="1051" spans="2:2">
      <c r="B1051" s="563"/>
    </row>
    <row r="1052" spans="2:2">
      <c r="B1052" s="563"/>
    </row>
    <row r="1053" spans="2:2">
      <c r="B1053" s="563"/>
    </row>
    <row r="1054" spans="2:2">
      <c r="B1054" s="563"/>
    </row>
    <row r="1055" spans="2:2">
      <c r="B1055" s="563"/>
    </row>
    <row r="1056" spans="2:2">
      <c r="B1056" s="563"/>
    </row>
    <row r="1057" spans="2:2">
      <c r="B1057" s="563"/>
    </row>
    <row r="1058" spans="2:2">
      <c r="B1058" s="563"/>
    </row>
    <row r="1059" spans="2:2">
      <c r="B1059" s="563"/>
    </row>
    <row r="1060" spans="2:2">
      <c r="B1060" s="563"/>
    </row>
    <row r="1061" spans="2:2">
      <c r="B1061" s="563"/>
    </row>
    <row r="1062" spans="2:2">
      <c r="B1062" s="563"/>
    </row>
    <row r="1063" spans="2:2">
      <c r="B1063" s="563"/>
    </row>
    <row r="1064" spans="2:2">
      <c r="B1064" s="563"/>
    </row>
    <row r="1065" spans="2:2">
      <c r="B1065" s="563"/>
    </row>
    <row r="1066" spans="2:2">
      <c r="B1066" s="563"/>
    </row>
    <row r="1067" spans="2:2">
      <c r="B1067" s="563"/>
    </row>
    <row r="1068" spans="2:2">
      <c r="B1068" s="563"/>
    </row>
    <row r="1069" spans="2:2">
      <c r="B1069" s="563"/>
    </row>
    <row r="1070" spans="2:2">
      <c r="B1070" s="563"/>
    </row>
    <row r="1071" spans="2:2">
      <c r="B1071" s="563"/>
    </row>
    <row r="1072" spans="2:2">
      <c r="B1072" s="563"/>
    </row>
    <row r="1073" spans="2:2">
      <c r="B1073" s="563"/>
    </row>
    <row r="1074" spans="2:2">
      <c r="B1074" s="563"/>
    </row>
    <row r="1075" spans="2:2">
      <c r="B1075" s="563"/>
    </row>
    <row r="1076" spans="2:2">
      <c r="B1076" s="563"/>
    </row>
    <row r="1077" spans="2:2">
      <c r="B1077" s="563"/>
    </row>
    <row r="1078" spans="2:2">
      <c r="B1078" s="563"/>
    </row>
    <row r="1079" spans="2:2">
      <c r="B1079" s="563"/>
    </row>
    <row r="1080" spans="2:2">
      <c r="B1080" s="563"/>
    </row>
    <row r="1081" spans="2:2">
      <c r="B1081" s="563"/>
    </row>
    <row r="1082" spans="2:2">
      <c r="B1082" s="563"/>
    </row>
    <row r="1083" spans="2:2">
      <c r="B1083" s="563"/>
    </row>
    <row r="1084" spans="2:2">
      <c r="B1084" s="563"/>
    </row>
    <row r="1085" spans="2:2">
      <c r="B1085" s="563"/>
    </row>
    <row r="1086" spans="2:2">
      <c r="B1086" s="563"/>
    </row>
    <row r="1087" spans="2:2">
      <c r="B1087" s="563"/>
    </row>
    <row r="1088" spans="2:2">
      <c r="B1088" s="563"/>
    </row>
    <row r="1089" spans="2:2">
      <c r="B1089" s="563"/>
    </row>
    <row r="1090" spans="2:2">
      <c r="B1090" s="563"/>
    </row>
    <row r="1091" spans="2:2">
      <c r="B1091" s="563"/>
    </row>
    <row r="1092" spans="2:2">
      <c r="B1092" s="563"/>
    </row>
    <row r="1093" spans="2:2">
      <c r="B1093" s="563"/>
    </row>
    <row r="1094" spans="2:2">
      <c r="B1094" s="563"/>
    </row>
    <row r="1095" spans="2:2">
      <c r="B1095" s="563"/>
    </row>
    <row r="1096" spans="2:2">
      <c r="B1096" s="563"/>
    </row>
    <row r="1097" spans="2:2">
      <c r="B1097" s="563"/>
    </row>
    <row r="1098" spans="2:2">
      <c r="B1098" s="563"/>
    </row>
    <row r="1099" spans="2:2">
      <c r="B1099" s="563"/>
    </row>
    <row r="1100" spans="2:2">
      <c r="B1100" s="563"/>
    </row>
    <row r="1101" spans="2:2">
      <c r="B1101" s="563"/>
    </row>
    <row r="1102" spans="2:2">
      <c r="B1102" s="563"/>
    </row>
    <row r="1103" spans="2:2">
      <c r="B1103" s="563"/>
    </row>
    <row r="1104" spans="2:2">
      <c r="B1104" s="563"/>
    </row>
    <row r="1105" spans="2:2">
      <c r="B1105" s="563"/>
    </row>
    <row r="1106" spans="2:2">
      <c r="B1106" s="563"/>
    </row>
    <row r="1107" spans="2:2">
      <c r="B1107" s="563"/>
    </row>
    <row r="1108" spans="2:2">
      <c r="B1108" s="563"/>
    </row>
    <row r="1109" spans="2:2">
      <c r="B1109" s="563"/>
    </row>
    <row r="1110" spans="2:2">
      <c r="B1110" s="563"/>
    </row>
    <row r="1111" spans="2:2">
      <c r="B1111" s="563"/>
    </row>
    <row r="1112" spans="2:2">
      <c r="B1112" s="563"/>
    </row>
    <row r="1113" spans="2:2">
      <c r="B1113" s="563"/>
    </row>
    <row r="1114" spans="2:2">
      <c r="B1114" s="563"/>
    </row>
    <row r="1115" spans="2:2">
      <c r="B1115" s="563"/>
    </row>
    <row r="1116" spans="2:2">
      <c r="B1116" s="563"/>
    </row>
    <row r="1117" spans="2:2">
      <c r="B1117" s="563"/>
    </row>
    <row r="1118" spans="2:2">
      <c r="B1118" s="563"/>
    </row>
    <row r="1119" spans="2:2">
      <c r="B1119" s="563"/>
    </row>
    <row r="1120" spans="2:2">
      <c r="B1120" s="563"/>
    </row>
    <row r="1121" spans="2:2">
      <c r="B1121" s="563"/>
    </row>
    <row r="1122" spans="2:2">
      <c r="B1122" s="563"/>
    </row>
    <row r="1123" spans="2:2">
      <c r="B1123" s="563"/>
    </row>
    <row r="1124" spans="2:2">
      <c r="B1124" s="563"/>
    </row>
    <row r="1125" spans="2:2">
      <c r="B1125" s="563"/>
    </row>
    <row r="1126" spans="2:2">
      <c r="B1126" s="563"/>
    </row>
    <row r="1127" spans="2:2">
      <c r="B1127" s="563"/>
    </row>
    <row r="1128" spans="2:2">
      <c r="B1128" s="563"/>
    </row>
    <row r="1129" spans="2:2">
      <c r="B1129" s="563"/>
    </row>
    <row r="1130" spans="2:2">
      <c r="B1130" s="563"/>
    </row>
    <row r="1131" spans="2:2">
      <c r="B1131" s="563"/>
    </row>
    <row r="1132" spans="2:2">
      <c r="B1132" s="563"/>
    </row>
    <row r="1133" spans="2:2">
      <c r="B1133" s="563"/>
    </row>
    <row r="1134" spans="2:2">
      <c r="B1134" s="563"/>
    </row>
    <row r="1135" spans="2:2">
      <c r="B1135" s="563"/>
    </row>
    <row r="1136" spans="2:2">
      <c r="B1136" s="563"/>
    </row>
    <row r="1137" spans="2:2">
      <c r="B1137" s="563"/>
    </row>
    <row r="1138" spans="2:2">
      <c r="B1138" s="563"/>
    </row>
    <row r="1139" spans="2:2">
      <c r="B1139" s="563"/>
    </row>
    <row r="1140" spans="2:2">
      <c r="B1140" s="563"/>
    </row>
    <row r="1141" spans="2:2">
      <c r="B1141" s="563"/>
    </row>
    <row r="1142" spans="2:2">
      <c r="B1142" s="563"/>
    </row>
    <row r="1143" spans="2:2">
      <c r="B1143" s="563"/>
    </row>
    <row r="1144" spans="2:2">
      <c r="B1144" s="563"/>
    </row>
    <row r="1145" spans="2:2">
      <c r="B1145" s="563"/>
    </row>
    <row r="1146" spans="2:2">
      <c r="B1146" s="563"/>
    </row>
    <row r="1147" spans="2:2">
      <c r="B1147" s="563"/>
    </row>
    <row r="1148" spans="2:2">
      <c r="B1148" s="563"/>
    </row>
    <row r="1149" spans="2:2">
      <c r="B1149" s="563"/>
    </row>
    <row r="1150" spans="2:2">
      <c r="B1150" s="563"/>
    </row>
    <row r="1151" spans="2:2">
      <c r="B1151" s="563"/>
    </row>
    <row r="1152" spans="2:2">
      <c r="B1152" s="563"/>
    </row>
    <row r="1153" spans="2:2">
      <c r="B1153" s="563"/>
    </row>
    <row r="1154" spans="2:2">
      <c r="B1154" s="563"/>
    </row>
    <row r="1155" spans="2:2">
      <c r="B1155" s="563"/>
    </row>
    <row r="1156" spans="2:2">
      <c r="B1156" s="563"/>
    </row>
    <row r="1157" spans="2:2">
      <c r="B1157" s="563"/>
    </row>
    <row r="1158" spans="2:2">
      <c r="B1158" s="563"/>
    </row>
    <row r="1159" spans="2:2">
      <c r="B1159" s="563"/>
    </row>
    <row r="1160" spans="2:2">
      <c r="B1160" s="563"/>
    </row>
    <row r="1161" spans="2:2">
      <c r="B1161" s="563"/>
    </row>
    <row r="1162" spans="2:2">
      <c r="B1162" s="563"/>
    </row>
    <row r="1163" spans="2:2">
      <c r="B1163" s="563"/>
    </row>
    <row r="1164" spans="2:2">
      <c r="B1164" s="563"/>
    </row>
    <row r="1165" spans="2:2">
      <c r="B1165" s="563"/>
    </row>
    <row r="1166" spans="2:2">
      <c r="B1166" s="563"/>
    </row>
    <row r="1167" spans="2:2">
      <c r="B1167" s="563"/>
    </row>
    <row r="1168" spans="2:2">
      <c r="B1168" s="563"/>
    </row>
    <row r="1169" spans="2:2">
      <c r="B1169" s="563"/>
    </row>
    <row r="1170" spans="2:2">
      <c r="B1170" s="563"/>
    </row>
    <row r="1171" spans="2:2">
      <c r="B1171" s="563"/>
    </row>
    <row r="1172" spans="2:2">
      <c r="B1172" s="563"/>
    </row>
    <row r="1173" spans="2:2">
      <c r="B1173" s="563"/>
    </row>
    <row r="1174" spans="2:2">
      <c r="B1174" s="563"/>
    </row>
    <row r="1175" spans="2:2">
      <c r="B1175" s="563"/>
    </row>
    <row r="1176" spans="2:2">
      <c r="B1176" s="563"/>
    </row>
    <row r="1177" spans="2:2">
      <c r="B1177" s="563"/>
    </row>
    <row r="1178" spans="2:2">
      <c r="B1178" s="563"/>
    </row>
    <row r="1179" spans="2:2">
      <c r="B1179" s="563"/>
    </row>
    <row r="1180" spans="2:2">
      <c r="B1180" s="563"/>
    </row>
    <row r="1181" spans="2:2">
      <c r="B1181" s="563"/>
    </row>
    <row r="1182" spans="2:2">
      <c r="B1182" s="563"/>
    </row>
    <row r="1183" spans="2:2">
      <c r="B1183" s="563"/>
    </row>
    <row r="1184" spans="2:2">
      <c r="B1184" s="563"/>
    </row>
    <row r="1185" spans="2:2">
      <c r="B1185" s="563"/>
    </row>
    <row r="1186" spans="2:2">
      <c r="B1186" s="563"/>
    </row>
    <row r="1187" spans="2:2">
      <c r="B1187" s="563"/>
    </row>
    <row r="1188" spans="2:2">
      <c r="B1188" s="563"/>
    </row>
    <row r="1189" spans="2:2">
      <c r="B1189" s="563"/>
    </row>
    <row r="1190" spans="2:2">
      <c r="B1190" s="563"/>
    </row>
    <row r="1191" spans="2:2">
      <c r="B1191" s="563"/>
    </row>
    <row r="1192" spans="2:2">
      <c r="B1192" s="563"/>
    </row>
    <row r="1193" spans="2:2">
      <c r="B1193" s="563"/>
    </row>
    <row r="1194" spans="2:2">
      <c r="B1194" s="563"/>
    </row>
    <row r="1195" spans="2:2">
      <c r="B1195" s="563"/>
    </row>
    <row r="1196" spans="2:2">
      <c r="B1196" s="563"/>
    </row>
    <row r="1197" spans="2:2">
      <c r="B1197" s="563"/>
    </row>
    <row r="1198" spans="2:2">
      <c r="B1198" s="563"/>
    </row>
    <row r="1199" spans="2:2">
      <c r="B1199" s="563"/>
    </row>
    <row r="1200" spans="2:2">
      <c r="B1200" s="563"/>
    </row>
    <row r="1201" spans="2:2">
      <c r="B1201" s="563"/>
    </row>
    <row r="1202" spans="2:2">
      <c r="B1202" s="563"/>
    </row>
    <row r="1203" spans="2:2">
      <c r="B1203" s="563"/>
    </row>
    <row r="1204" spans="2:2">
      <c r="B1204" s="563"/>
    </row>
    <row r="1205" spans="2:2">
      <c r="B1205" s="563"/>
    </row>
    <row r="1206" spans="2:2">
      <c r="B1206" s="563"/>
    </row>
    <row r="1207" spans="2:2">
      <c r="B1207" s="563"/>
    </row>
    <row r="1208" spans="2:2">
      <c r="B1208" s="563"/>
    </row>
    <row r="1209" spans="2:2">
      <c r="B1209" s="563"/>
    </row>
    <row r="1210" spans="2:2">
      <c r="B1210" s="563"/>
    </row>
    <row r="1211" spans="2:2">
      <c r="B1211" s="563"/>
    </row>
    <row r="1212" spans="2:2">
      <c r="B1212" s="563"/>
    </row>
    <row r="1213" spans="2:2">
      <c r="B1213" s="563"/>
    </row>
    <row r="1214" spans="2:2">
      <c r="B1214" s="563"/>
    </row>
    <row r="1215" spans="2:2">
      <c r="B1215" s="563"/>
    </row>
    <row r="1216" spans="2:2">
      <c r="B1216" s="563"/>
    </row>
    <row r="1217" spans="2:2">
      <c r="B1217" s="563"/>
    </row>
    <row r="1218" spans="2:2">
      <c r="B1218" s="563"/>
    </row>
    <row r="1219" spans="2:2">
      <c r="B1219" s="563"/>
    </row>
    <row r="1220" spans="2:2">
      <c r="B1220" s="563"/>
    </row>
    <row r="1221" spans="2:2">
      <c r="B1221" s="563"/>
    </row>
    <row r="1222" spans="2:2">
      <c r="B1222" s="563"/>
    </row>
    <row r="1223" spans="2:2">
      <c r="B1223" s="563"/>
    </row>
    <row r="1224" spans="2:2">
      <c r="B1224" s="563"/>
    </row>
    <row r="1225" spans="2:2">
      <c r="B1225" s="563"/>
    </row>
    <row r="1226" spans="2:2">
      <c r="B1226" s="563"/>
    </row>
    <row r="1227" spans="2:2">
      <c r="B1227" s="563"/>
    </row>
    <row r="1228" spans="2:2">
      <c r="B1228" s="563"/>
    </row>
    <row r="1229" spans="2:2">
      <c r="B1229" s="563"/>
    </row>
    <row r="1230" spans="2:2">
      <c r="B1230" s="563"/>
    </row>
    <row r="1231" spans="2:2">
      <c r="B1231" s="563"/>
    </row>
    <row r="1232" spans="2:2">
      <c r="B1232" s="563"/>
    </row>
    <row r="1233" spans="2:2">
      <c r="B1233" s="563"/>
    </row>
    <row r="1234" spans="2:2">
      <c r="B1234" s="563"/>
    </row>
    <row r="1235" spans="2:2">
      <c r="B1235" s="563"/>
    </row>
    <row r="1236" spans="2:2">
      <c r="B1236" s="563"/>
    </row>
    <row r="1237" spans="2:2">
      <c r="B1237" s="563"/>
    </row>
    <row r="1238" spans="2:2">
      <c r="B1238" s="563"/>
    </row>
    <row r="1239" spans="2:2">
      <c r="B1239" s="563"/>
    </row>
    <row r="1240" spans="2:2">
      <c r="B1240" s="563"/>
    </row>
    <row r="1241" spans="2:2">
      <c r="B1241" s="563"/>
    </row>
    <row r="1242" spans="2:2">
      <c r="B1242" s="563"/>
    </row>
    <row r="1243" spans="2:2">
      <c r="B1243" s="563"/>
    </row>
    <row r="1244" spans="2:2">
      <c r="B1244" s="563"/>
    </row>
    <row r="1245" spans="2:2">
      <c r="B1245" s="563"/>
    </row>
    <row r="1246" spans="2:2">
      <c r="B1246" s="563"/>
    </row>
    <row r="1247" spans="2:2">
      <c r="B1247" s="563"/>
    </row>
    <row r="1248" spans="2:2">
      <c r="B1248" s="563"/>
    </row>
    <row r="1249" spans="2:2">
      <c r="B1249" s="563"/>
    </row>
    <row r="1250" spans="2:2">
      <c r="B1250" s="563"/>
    </row>
    <row r="1251" spans="2:2">
      <c r="B1251" s="563"/>
    </row>
    <row r="1252" spans="2:2">
      <c r="B1252" s="563"/>
    </row>
    <row r="1253" spans="2:2">
      <c r="B1253" s="563"/>
    </row>
    <row r="1254" spans="2:2">
      <c r="B1254" s="563"/>
    </row>
    <row r="1255" spans="2:2">
      <c r="B1255" s="563"/>
    </row>
    <row r="1256" spans="2:2">
      <c r="B1256" s="563"/>
    </row>
    <row r="1257" spans="2:2">
      <c r="B1257" s="563"/>
    </row>
    <row r="1258" spans="2:2">
      <c r="B1258" s="563"/>
    </row>
    <row r="1259" spans="2:2">
      <c r="B1259" s="563"/>
    </row>
    <row r="1260" spans="2:2">
      <c r="B1260" s="563"/>
    </row>
    <row r="1261" spans="2:2">
      <c r="B1261" s="563"/>
    </row>
    <row r="1262" spans="2:2">
      <c r="B1262" s="563"/>
    </row>
    <row r="1263" spans="2:2">
      <c r="B1263" s="563"/>
    </row>
    <row r="1264" spans="2:2">
      <c r="B1264" s="563"/>
    </row>
    <row r="1265" spans="2:2">
      <c r="B1265" s="563"/>
    </row>
    <row r="1266" spans="2:2">
      <c r="B1266" s="563"/>
    </row>
    <row r="1267" spans="2:2">
      <c r="B1267" s="563"/>
    </row>
    <row r="1268" spans="2:2">
      <c r="B1268" s="563"/>
    </row>
    <row r="1269" spans="2:2">
      <c r="B1269" s="563"/>
    </row>
    <row r="1270" spans="2:2">
      <c r="B1270" s="563"/>
    </row>
    <row r="1271" spans="2:2">
      <c r="B1271" s="563"/>
    </row>
    <row r="1272" spans="2:2">
      <c r="B1272" s="563"/>
    </row>
    <row r="1273" spans="2:2">
      <c r="B1273" s="563"/>
    </row>
    <row r="1274" spans="2:2">
      <c r="B1274" s="563"/>
    </row>
    <row r="1275" spans="2:2">
      <c r="B1275" s="563"/>
    </row>
    <row r="1276" spans="2:2">
      <c r="B1276" s="563"/>
    </row>
    <row r="1277" spans="2:2">
      <c r="B1277" s="563"/>
    </row>
    <row r="1278" spans="2:2">
      <c r="B1278" s="563"/>
    </row>
    <row r="1279" spans="2:2">
      <c r="B1279" s="563"/>
    </row>
    <row r="1280" spans="2:2">
      <c r="B1280" s="563"/>
    </row>
    <row r="1281" spans="2:2">
      <c r="B1281" s="563"/>
    </row>
    <row r="1282" spans="2:2">
      <c r="B1282" s="563"/>
    </row>
    <row r="1283" spans="2:2">
      <c r="B1283" s="563"/>
    </row>
    <row r="1284" spans="2:2">
      <c r="B1284" s="563"/>
    </row>
    <row r="1285" spans="2:2">
      <c r="B1285" s="563"/>
    </row>
    <row r="1286" spans="2:2">
      <c r="B1286" s="563"/>
    </row>
    <row r="1287" spans="2:2">
      <c r="B1287" s="563"/>
    </row>
    <row r="1288" spans="2:2">
      <c r="B1288" s="563"/>
    </row>
    <row r="1289" spans="2:2">
      <c r="B1289" s="563"/>
    </row>
    <row r="1290" spans="2:2">
      <c r="B1290" s="563"/>
    </row>
    <row r="1291" spans="2:2">
      <c r="B1291" s="563"/>
    </row>
    <row r="1292" spans="2:2">
      <c r="B1292" s="563"/>
    </row>
    <row r="1293" spans="2:2">
      <c r="B1293" s="563"/>
    </row>
    <row r="1294" spans="2:2">
      <c r="B1294" s="563"/>
    </row>
    <row r="1295" spans="2:2">
      <c r="B1295" s="563"/>
    </row>
    <row r="1296" spans="2:2">
      <c r="B1296" s="563"/>
    </row>
    <row r="1297" spans="2:2">
      <c r="B1297" s="563"/>
    </row>
    <row r="1298" spans="2:2">
      <c r="B1298" s="563"/>
    </row>
    <row r="1299" spans="2:2">
      <c r="B1299" s="563"/>
    </row>
    <row r="1300" spans="2:2">
      <c r="B1300" s="563"/>
    </row>
    <row r="1301" spans="2:2">
      <c r="B1301" s="563"/>
    </row>
    <row r="1302" spans="2:2">
      <c r="B1302" s="563"/>
    </row>
    <row r="1303" spans="2:2">
      <c r="B1303" s="563"/>
    </row>
    <row r="1304" spans="2:2">
      <c r="B1304" s="563"/>
    </row>
    <row r="1305" spans="2:2">
      <c r="B1305" s="563"/>
    </row>
    <row r="1306" spans="2:2">
      <c r="B1306" s="563"/>
    </row>
    <row r="1307" spans="2:2">
      <c r="B1307" s="563"/>
    </row>
    <row r="1308" spans="2:2">
      <c r="B1308" s="563"/>
    </row>
    <row r="1309" spans="2:2">
      <c r="B1309" s="563"/>
    </row>
    <row r="1310" spans="2:2">
      <c r="B1310" s="563"/>
    </row>
    <row r="1311" spans="2:2">
      <c r="B1311" s="563"/>
    </row>
    <row r="1312" spans="2:2">
      <c r="B1312" s="563"/>
    </row>
    <row r="1313" spans="2:2">
      <c r="B1313" s="563"/>
    </row>
    <row r="1314" spans="2:2">
      <c r="B1314" s="563"/>
    </row>
    <row r="1315" spans="2:2">
      <c r="B1315" s="563"/>
    </row>
    <row r="1316" spans="2:2">
      <c r="B1316" s="563"/>
    </row>
    <row r="1317" spans="2:2">
      <c r="B1317" s="563"/>
    </row>
    <row r="1318" spans="2:2">
      <c r="B1318" s="563"/>
    </row>
    <row r="1319" spans="2:2">
      <c r="B1319" s="563"/>
    </row>
    <row r="1320" spans="2:2">
      <c r="B1320" s="563"/>
    </row>
    <row r="1321" spans="2:2">
      <c r="B1321" s="563"/>
    </row>
    <row r="1322" spans="2:2">
      <c r="B1322" s="563"/>
    </row>
    <row r="1323" spans="2:2">
      <c r="B1323" s="563"/>
    </row>
    <row r="1324" spans="2:2">
      <c r="B1324" s="563"/>
    </row>
    <row r="1325" spans="2:2">
      <c r="B1325" s="563"/>
    </row>
    <row r="1326" spans="2:2">
      <c r="B1326" s="563"/>
    </row>
    <row r="1327" spans="2:2">
      <c r="B1327" s="563"/>
    </row>
    <row r="1328" spans="2:2">
      <c r="B1328" s="563"/>
    </row>
    <row r="1329" spans="2:2">
      <c r="B1329" s="563"/>
    </row>
    <row r="1330" spans="2:2">
      <c r="B1330" s="563"/>
    </row>
    <row r="1331" spans="2:2">
      <c r="B1331" s="563"/>
    </row>
    <row r="1332" spans="2:2">
      <c r="B1332" s="563"/>
    </row>
    <row r="1333" spans="2:2">
      <c r="B1333" s="563"/>
    </row>
    <row r="1334" spans="2:2">
      <c r="B1334" s="563"/>
    </row>
    <row r="1335" spans="2:2">
      <c r="B1335" s="563"/>
    </row>
    <row r="1336" spans="2:2">
      <c r="B1336" s="563"/>
    </row>
    <row r="1337" spans="2:2">
      <c r="B1337" s="563"/>
    </row>
    <row r="1338" spans="2:2">
      <c r="B1338" s="563"/>
    </row>
    <row r="1339" spans="2:2">
      <c r="B1339" s="563"/>
    </row>
    <row r="1340" spans="2:2">
      <c r="B1340" s="563"/>
    </row>
    <row r="1341" spans="2:2">
      <c r="B1341" s="563"/>
    </row>
    <row r="1342" spans="2:2">
      <c r="B1342" s="563"/>
    </row>
    <row r="1343" spans="2:2">
      <c r="B1343" s="563"/>
    </row>
    <row r="1344" spans="2:2">
      <c r="B1344" s="563"/>
    </row>
    <row r="1345" spans="2:2">
      <c r="B1345" s="563"/>
    </row>
    <row r="1346" spans="2:2">
      <c r="B1346" s="563"/>
    </row>
    <row r="1347" spans="2:2">
      <c r="B1347" s="563"/>
    </row>
    <row r="1348" spans="2:2">
      <c r="B1348" s="563"/>
    </row>
    <row r="1349" spans="2:2">
      <c r="B1349" s="563"/>
    </row>
    <row r="1350" spans="2:2">
      <c r="B1350" s="563"/>
    </row>
    <row r="1351" spans="2:2">
      <c r="B1351" s="563"/>
    </row>
    <row r="1352" spans="2:2">
      <c r="B1352" s="563"/>
    </row>
    <row r="1353" spans="2:2">
      <c r="B1353" s="563"/>
    </row>
    <row r="1354" spans="2:2">
      <c r="B1354" s="563"/>
    </row>
    <row r="1355" spans="2:2">
      <c r="B1355" s="563"/>
    </row>
    <row r="1356" spans="2:2">
      <c r="B1356" s="563"/>
    </row>
    <row r="1357" spans="2:2">
      <c r="B1357" s="563"/>
    </row>
    <row r="1358" spans="2:2">
      <c r="B1358" s="563"/>
    </row>
    <row r="1359" spans="2:2">
      <c r="B1359" s="563"/>
    </row>
    <row r="1360" spans="2:2">
      <c r="B1360" s="563"/>
    </row>
    <row r="1361" spans="2:2">
      <c r="B1361" s="563"/>
    </row>
    <row r="1362" spans="2:2">
      <c r="B1362" s="563"/>
    </row>
    <row r="1363" spans="2:2">
      <c r="B1363" s="563"/>
    </row>
    <row r="1364" spans="2:2">
      <c r="B1364" s="563"/>
    </row>
    <row r="1365" spans="2:2">
      <c r="B1365" s="563"/>
    </row>
    <row r="1366" spans="2:2">
      <c r="B1366" s="563"/>
    </row>
    <row r="1367" spans="2:2">
      <c r="B1367" s="563"/>
    </row>
    <row r="1368" spans="2:2">
      <c r="B1368" s="563"/>
    </row>
    <row r="1369" spans="2:2">
      <c r="B1369" s="563"/>
    </row>
    <row r="1370" spans="2:2">
      <c r="B1370" s="563"/>
    </row>
    <row r="1371" spans="2:2">
      <c r="B1371" s="563"/>
    </row>
    <row r="1372" spans="2:2">
      <c r="B1372" s="563"/>
    </row>
    <row r="1373" spans="2:2">
      <c r="B1373" s="563"/>
    </row>
    <row r="1374" spans="2:2">
      <c r="B1374" s="563"/>
    </row>
    <row r="1375" spans="2:2">
      <c r="B1375" s="563"/>
    </row>
    <row r="1376" spans="2:2">
      <c r="B1376" s="563"/>
    </row>
    <row r="1377" spans="2:2">
      <c r="B1377" s="563"/>
    </row>
    <row r="1378" spans="2:2">
      <c r="B1378" s="563"/>
    </row>
    <row r="1379" spans="2:2">
      <c r="B1379" s="563"/>
    </row>
    <row r="1380" spans="2:2">
      <c r="B1380" s="563"/>
    </row>
    <row r="1381" spans="2:2">
      <c r="B1381" s="563"/>
    </row>
    <row r="1382" spans="2:2">
      <c r="B1382" s="563"/>
    </row>
    <row r="1383" spans="2:2">
      <c r="B1383" s="563"/>
    </row>
    <row r="1384" spans="2:2">
      <c r="B1384" s="563"/>
    </row>
    <row r="1385" spans="2:2">
      <c r="B1385" s="563"/>
    </row>
    <row r="1386" spans="2:2">
      <c r="B1386" s="563"/>
    </row>
    <row r="1387" spans="2:2">
      <c r="B1387" s="563"/>
    </row>
    <row r="1388" spans="2:2">
      <c r="B1388" s="563"/>
    </row>
    <row r="1389" spans="2:2">
      <c r="B1389" s="563"/>
    </row>
    <row r="1390" spans="2:2">
      <c r="B1390" s="563"/>
    </row>
    <row r="1391" spans="2:2">
      <c r="B1391" s="563"/>
    </row>
    <row r="1392" spans="2:2">
      <c r="B1392" s="563"/>
    </row>
    <row r="1393" spans="2:2">
      <c r="B1393" s="563"/>
    </row>
    <row r="1394" spans="2:2">
      <c r="B1394" s="563"/>
    </row>
    <row r="1395" spans="2:2">
      <c r="B1395" s="563"/>
    </row>
    <row r="1396" spans="2:2">
      <c r="B1396" s="563"/>
    </row>
    <row r="1397" spans="2:2">
      <c r="B1397" s="563"/>
    </row>
    <row r="1398" spans="2:2">
      <c r="B1398" s="563"/>
    </row>
    <row r="1399" spans="2:2">
      <c r="B1399" s="563"/>
    </row>
    <row r="1400" spans="2:2">
      <c r="B1400" s="563"/>
    </row>
    <row r="1401" spans="2:2">
      <c r="B1401" s="563"/>
    </row>
    <row r="1402" spans="2:2">
      <c r="B1402" s="563"/>
    </row>
  </sheetData>
  <mergeCells count="6">
    <mergeCell ref="B6:I6"/>
    <mergeCell ref="I11:I12"/>
    <mergeCell ref="B12:B13"/>
    <mergeCell ref="C12:C13"/>
    <mergeCell ref="B7:I7"/>
    <mergeCell ref="D11:H11"/>
  </mergeCells>
  <printOptions horizontalCentered="1"/>
  <pageMargins left="0.39370078740157499" right="0.39370078740157499" top="0.39370078740157499" bottom="0.39370078740157499" header="0.31496062992126" footer="0.31496062992126"/>
  <pageSetup scale="6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37"/>
  <sheetViews>
    <sheetView topLeftCell="A6" workbookViewId="0">
      <selection activeCell="E38" sqref="E38"/>
    </sheetView>
  </sheetViews>
  <sheetFormatPr baseColWidth="10" defaultRowHeight="12.75"/>
  <cols>
    <col min="1" max="1" width="2.7109375" style="15" customWidth="1"/>
    <col min="2" max="2" width="29.5703125" style="15" customWidth="1"/>
    <col min="3" max="4" width="15.7109375" style="15" customWidth="1"/>
    <col min="5" max="9" width="15.7109375" style="28" customWidth="1"/>
    <col min="10" max="10" width="19.7109375" style="15" customWidth="1"/>
    <col min="11" max="11" width="2.7109375" style="506" customWidth="1"/>
    <col min="12" max="256" width="11.5703125" style="506"/>
    <col min="257" max="257" width="2.7109375" style="506" customWidth="1"/>
    <col min="258" max="258" width="29.5703125" style="506" customWidth="1"/>
    <col min="259" max="265" width="15.7109375" style="506" customWidth="1"/>
    <col min="266" max="266" width="19.7109375" style="506" customWidth="1"/>
    <col min="267" max="267" width="2.7109375" style="506" customWidth="1"/>
    <col min="268" max="512" width="11.5703125" style="506"/>
    <col min="513" max="513" width="2.7109375" style="506" customWidth="1"/>
    <col min="514" max="514" width="29.5703125" style="506" customWidth="1"/>
    <col min="515" max="521" width="15.7109375" style="506" customWidth="1"/>
    <col min="522" max="522" width="19.7109375" style="506" customWidth="1"/>
    <col min="523" max="523" width="2.7109375" style="506" customWidth="1"/>
    <col min="524" max="768" width="11.5703125" style="506"/>
    <col min="769" max="769" width="2.7109375" style="506" customWidth="1"/>
    <col min="770" max="770" width="29.5703125" style="506" customWidth="1"/>
    <col min="771" max="777" width="15.7109375" style="506" customWidth="1"/>
    <col min="778" max="778" width="19.7109375" style="506" customWidth="1"/>
    <col min="779" max="779" width="2.7109375" style="506" customWidth="1"/>
    <col min="780" max="1024" width="11.5703125" style="506"/>
    <col min="1025" max="1025" width="2.7109375" style="506" customWidth="1"/>
    <col min="1026" max="1026" width="29.5703125" style="506" customWidth="1"/>
    <col min="1027" max="1033" width="15.7109375" style="506" customWidth="1"/>
    <col min="1034" max="1034" width="19.7109375" style="506" customWidth="1"/>
    <col min="1035" max="1035" width="2.7109375" style="506" customWidth="1"/>
    <col min="1036" max="1280" width="11.5703125" style="506"/>
    <col min="1281" max="1281" width="2.7109375" style="506" customWidth="1"/>
    <col min="1282" max="1282" width="29.5703125" style="506" customWidth="1"/>
    <col min="1283" max="1289" width="15.7109375" style="506" customWidth="1"/>
    <col min="1290" max="1290" width="19.7109375" style="506" customWidth="1"/>
    <col min="1291" max="1291" width="2.7109375" style="506" customWidth="1"/>
    <col min="1292" max="1536" width="11.5703125" style="506"/>
    <col min="1537" max="1537" width="2.7109375" style="506" customWidth="1"/>
    <col min="1538" max="1538" width="29.5703125" style="506" customWidth="1"/>
    <col min="1539" max="1545" width="15.7109375" style="506" customWidth="1"/>
    <col min="1546" max="1546" width="19.7109375" style="506" customWidth="1"/>
    <col min="1547" max="1547" width="2.7109375" style="506" customWidth="1"/>
    <col min="1548" max="1792" width="11.5703125" style="506"/>
    <col min="1793" max="1793" width="2.7109375" style="506" customWidth="1"/>
    <col min="1794" max="1794" width="29.5703125" style="506" customWidth="1"/>
    <col min="1795" max="1801" width="15.7109375" style="506" customWidth="1"/>
    <col min="1802" max="1802" width="19.7109375" style="506" customWidth="1"/>
    <col min="1803" max="1803" width="2.7109375" style="506" customWidth="1"/>
    <col min="1804" max="2048" width="11.5703125" style="506"/>
    <col min="2049" max="2049" width="2.7109375" style="506" customWidth="1"/>
    <col min="2050" max="2050" width="29.5703125" style="506" customWidth="1"/>
    <col min="2051" max="2057" width="15.7109375" style="506" customWidth="1"/>
    <col min="2058" max="2058" width="19.7109375" style="506" customWidth="1"/>
    <col min="2059" max="2059" width="2.7109375" style="506" customWidth="1"/>
    <col min="2060" max="2304" width="11.5703125" style="506"/>
    <col min="2305" max="2305" width="2.7109375" style="506" customWidth="1"/>
    <col min="2306" max="2306" width="29.5703125" style="506" customWidth="1"/>
    <col min="2307" max="2313" width="15.7109375" style="506" customWidth="1"/>
    <col min="2314" max="2314" width="19.7109375" style="506" customWidth="1"/>
    <col min="2315" max="2315" width="2.7109375" style="506" customWidth="1"/>
    <col min="2316" max="2560" width="11.5703125" style="506"/>
    <col min="2561" max="2561" width="2.7109375" style="506" customWidth="1"/>
    <col min="2562" max="2562" width="29.5703125" style="506" customWidth="1"/>
    <col min="2563" max="2569" width="15.7109375" style="506" customWidth="1"/>
    <col min="2570" max="2570" width="19.7109375" style="506" customWidth="1"/>
    <col min="2571" max="2571" width="2.7109375" style="506" customWidth="1"/>
    <col min="2572" max="2816" width="11.5703125" style="506"/>
    <col min="2817" max="2817" width="2.7109375" style="506" customWidth="1"/>
    <col min="2818" max="2818" width="29.5703125" style="506" customWidth="1"/>
    <col min="2819" max="2825" width="15.7109375" style="506" customWidth="1"/>
    <col min="2826" max="2826" width="19.7109375" style="506" customWidth="1"/>
    <col min="2827" max="2827" width="2.7109375" style="506" customWidth="1"/>
    <col min="2828" max="3072" width="11.5703125" style="506"/>
    <col min="3073" max="3073" width="2.7109375" style="506" customWidth="1"/>
    <col min="3074" max="3074" width="29.5703125" style="506" customWidth="1"/>
    <col min="3075" max="3081" width="15.7109375" style="506" customWidth="1"/>
    <col min="3082" max="3082" width="19.7109375" style="506" customWidth="1"/>
    <col min="3083" max="3083" width="2.7109375" style="506" customWidth="1"/>
    <col min="3084" max="3328" width="11.5703125" style="506"/>
    <col min="3329" max="3329" width="2.7109375" style="506" customWidth="1"/>
    <col min="3330" max="3330" width="29.5703125" style="506" customWidth="1"/>
    <col min="3331" max="3337" width="15.7109375" style="506" customWidth="1"/>
    <col min="3338" max="3338" width="19.7109375" style="506" customWidth="1"/>
    <col min="3339" max="3339" width="2.7109375" style="506" customWidth="1"/>
    <col min="3340" max="3584" width="11.5703125" style="506"/>
    <col min="3585" max="3585" width="2.7109375" style="506" customWidth="1"/>
    <col min="3586" max="3586" width="29.5703125" style="506" customWidth="1"/>
    <col min="3587" max="3593" width="15.7109375" style="506" customWidth="1"/>
    <col min="3594" max="3594" width="19.7109375" style="506" customWidth="1"/>
    <col min="3595" max="3595" width="2.7109375" style="506" customWidth="1"/>
    <col min="3596" max="3840" width="11.5703125" style="506"/>
    <col min="3841" max="3841" width="2.7109375" style="506" customWidth="1"/>
    <col min="3842" max="3842" width="29.5703125" style="506" customWidth="1"/>
    <col min="3843" max="3849" width="15.7109375" style="506" customWidth="1"/>
    <col min="3850" max="3850" width="19.7109375" style="506" customWidth="1"/>
    <col min="3851" max="3851" width="2.7109375" style="506" customWidth="1"/>
    <col min="3852" max="4096" width="11.5703125" style="506"/>
    <col min="4097" max="4097" width="2.7109375" style="506" customWidth="1"/>
    <col min="4098" max="4098" width="29.5703125" style="506" customWidth="1"/>
    <col min="4099" max="4105" width="15.7109375" style="506" customWidth="1"/>
    <col min="4106" max="4106" width="19.7109375" style="506" customWidth="1"/>
    <col min="4107" max="4107" width="2.7109375" style="506" customWidth="1"/>
    <col min="4108" max="4352" width="11.5703125" style="506"/>
    <col min="4353" max="4353" width="2.7109375" style="506" customWidth="1"/>
    <col min="4354" max="4354" width="29.5703125" style="506" customWidth="1"/>
    <col min="4355" max="4361" width="15.7109375" style="506" customWidth="1"/>
    <col min="4362" max="4362" width="19.7109375" style="506" customWidth="1"/>
    <col min="4363" max="4363" width="2.7109375" style="506" customWidth="1"/>
    <col min="4364" max="4608" width="11.5703125" style="506"/>
    <col min="4609" max="4609" width="2.7109375" style="506" customWidth="1"/>
    <col min="4610" max="4610" width="29.5703125" style="506" customWidth="1"/>
    <col min="4611" max="4617" width="15.7109375" style="506" customWidth="1"/>
    <col min="4618" max="4618" width="19.7109375" style="506" customWidth="1"/>
    <col min="4619" max="4619" width="2.7109375" style="506" customWidth="1"/>
    <col min="4620" max="4864" width="11.5703125" style="506"/>
    <col min="4865" max="4865" width="2.7109375" style="506" customWidth="1"/>
    <col min="4866" max="4866" width="29.5703125" style="506" customWidth="1"/>
    <col min="4867" max="4873" width="15.7109375" style="506" customWidth="1"/>
    <col min="4874" max="4874" width="19.7109375" style="506" customWidth="1"/>
    <col min="4875" max="4875" width="2.7109375" style="506" customWidth="1"/>
    <col min="4876" max="5120" width="11.5703125" style="506"/>
    <col min="5121" max="5121" width="2.7109375" style="506" customWidth="1"/>
    <col min="5122" max="5122" width="29.5703125" style="506" customWidth="1"/>
    <col min="5123" max="5129" width="15.7109375" style="506" customWidth="1"/>
    <col min="5130" max="5130" width="19.7109375" style="506" customWidth="1"/>
    <col min="5131" max="5131" width="2.7109375" style="506" customWidth="1"/>
    <col min="5132" max="5376" width="11.5703125" style="506"/>
    <col min="5377" max="5377" width="2.7109375" style="506" customWidth="1"/>
    <col min="5378" max="5378" width="29.5703125" style="506" customWidth="1"/>
    <col min="5379" max="5385" width="15.7109375" style="506" customWidth="1"/>
    <col min="5386" max="5386" width="19.7109375" style="506" customWidth="1"/>
    <col min="5387" max="5387" width="2.7109375" style="506" customWidth="1"/>
    <col min="5388" max="5632" width="11.5703125" style="506"/>
    <col min="5633" max="5633" width="2.7109375" style="506" customWidth="1"/>
    <col min="5634" max="5634" width="29.5703125" style="506" customWidth="1"/>
    <col min="5635" max="5641" width="15.7109375" style="506" customWidth="1"/>
    <col min="5642" max="5642" width="19.7109375" style="506" customWidth="1"/>
    <col min="5643" max="5643" width="2.7109375" style="506" customWidth="1"/>
    <col min="5644" max="5888" width="11.5703125" style="506"/>
    <col min="5889" max="5889" width="2.7109375" style="506" customWidth="1"/>
    <col min="5890" max="5890" width="29.5703125" style="506" customWidth="1"/>
    <col min="5891" max="5897" width="15.7109375" style="506" customWidth="1"/>
    <col min="5898" max="5898" width="19.7109375" style="506" customWidth="1"/>
    <col min="5899" max="5899" width="2.7109375" style="506" customWidth="1"/>
    <col min="5900" max="6144" width="11.5703125" style="506"/>
    <col min="6145" max="6145" width="2.7109375" style="506" customWidth="1"/>
    <col min="6146" max="6146" width="29.5703125" style="506" customWidth="1"/>
    <col min="6147" max="6153" width="15.7109375" style="506" customWidth="1"/>
    <col min="6154" max="6154" width="19.7109375" style="506" customWidth="1"/>
    <col min="6155" max="6155" width="2.7109375" style="506" customWidth="1"/>
    <col min="6156" max="6400" width="11.5703125" style="506"/>
    <col min="6401" max="6401" width="2.7109375" style="506" customWidth="1"/>
    <col min="6402" max="6402" width="29.5703125" style="506" customWidth="1"/>
    <col min="6403" max="6409" width="15.7109375" style="506" customWidth="1"/>
    <col min="6410" max="6410" width="19.7109375" style="506" customWidth="1"/>
    <col min="6411" max="6411" width="2.7109375" style="506" customWidth="1"/>
    <col min="6412" max="6656" width="11.5703125" style="506"/>
    <col min="6657" max="6657" width="2.7109375" style="506" customWidth="1"/>
    <col min="6658" max="6658" width="29.5703125" style="506" customWidth="1"/>
    <col min="6659" max="6665" width="15.7109375" style="506" customWidth="1"/>
    <col min="6666" max="6666" width="19.7109375" style="506" customWidth="1"/>
    <col min="6667" max="6667" width="2.7109375" style="506" customWidth="1"/>
    <col min="6668" max="6912" width="11.5703125" style="506"/>
    <col min="6913" max="6913" width="2.7109375" style="506" customWidth="1"/>
    <col min="6914" max="6914" width="29.5703125" style="506" customWidth="1"/>
    <col min="6915" max="6921" width="15.7109375" style="506" customWidth="1"/>
    <col min="6922" max="6922" width="19.7109375" style="506" customWidth="1"/>
    <col min="6923" max="6923" width="2.7109375" style="506" customWidth="1"/>
    <col min="6924" max="7168" width="11.5703125" style="506"/>
    <col min="7169" max="7169" width="2.7109375" style="506" customWidth="1"/>
    <col min="7170" max="7170" width="29.5703125" style="506" customWidth="1"/>
    <col min="7171" max="7177" width="15.7109375" style="506" customWidth="1"/>
    <col min="7178" max="7178" width="19.7109375" style="506" customWidth="1"/>
    <col min="7179" max="7179" width="2.7109375" style="506" customWidth="1"/>
    <col min="7180" max="7424" width="11.5703125" style="506"/>
    <col min="7425" max="7425" width="2.7109375" style="506" customWidth="1"/>
    <col min="7426" max="7426" width="29.5703125" style="506" customWidth="1"/>
    <col min="7427" max="7433" width="15.7109375" style="506" customWidth="1"/>
    <col min="7434" max="7434" width="19.7109375" style="506" customWidth="1"/>
    <col min="7435" max="7435" width="2.7109375" style="506" customWidth="1"/>
    <col min="7436" max="7680" width="11.5703125" style="506"/>
    <col min="7681" max="7681" width="2.7109375" style="506" customWidth="1"/>
    <col min="7682" max="7682" width="29.5703125" style="506" customWidth="1"/>
    <col min="7683" max="7689" width="15.7109375" style="506" customWidth="1"/>
    <col min="7690" max="7690" width="19.7109375" style="506" customWidth="1"/>
    <col min="7691" max="7691" width="2.7109375" style="506" customWidth="1"/>
    <col min="7692" max="7936" width="11.5703125" style="506"/>
    <col min="7937" max="7937" width="2.7109375" style="506" customWidth="1"/>
    <col min="7938" max="7938" width="29.5703125" style="506" customWidth="1"/>
    <col min="7939" max="7945" width="15.7109375" style="506" customWidth="1"/>
    <col min="7946" max="7946" width="19.7109375" style="506" customWidth="1"/>
    <col min="7947" max="7947" width="2.7109375" style="506" customWidth="1"/>
    <col min="7948" max="8192" width="11.5703125" style="506"/>
    <col min="8193" max="8193" width="2.7109375" style="506" customWidth="1"/>
    <col min="8194" max="8194" width="29.5703125" style="506" customWidth="1"/>
    <col min="8195" max="8201" width="15.7109375" style="506" customWidth="1"/>
    <col min="8202" max="8202" width="19.7109375" style="506" customWidth="1"/>
    <col min="8203" max="8203" width="2.7109375" style="506" customWidth="1"/>
    <col min="8204" max="8448" width="11.5703125" style="506"/>
    <col min="8449" max="8449" width="2.7109375" style="506" customWidth="1"/>
    <col min="8450" max="8450" width="29.5703125" style="506" customWidth="1"/>
    <col min="8451" max="8457" width="15.7109375" style="506" customWidth="1"/>
    <col min="8458" max="8458" width="19.7109375" style="506" customWidth="1"/>
    <col min="8459" max="8459" width="2.7109375" style="506" customWidth="1"/>
    <col min="8460" max="8704" width="11.5703125" style="506"/>
    <col min="8705" max="8705" width="2.7109375" style="506" customWidth="1"/>
    <col min="8706" max="8706" width="29.5703125" style="506" customWidth="1"/>
    <col min="8707" max="8713" width="15.7109375" style="506" customWidth="1"/>
    <col min="8714" max="8714" width="19.7109375" style="506" customWidth="1"/>
    <col min="8715" max="8715" width="2.7109375" style="506" customWidth="1"/>
    <col min="8716" max="8960" width="11.5703125" style="506"/>
    <col min="8961" max="8961" width="2.7109375" style="506" customWidth="1"/>
    <col min="8962" max="8962" width="29.5703125" style="506" customWidth="1"/>
    <col min="8963" max="8969" width="15.7109375" style="506" customWidth="1"/>
    <col min="8970" max="8970" width="19.7109375" style="506" customWidth="1"/>
    <col min="8971" max="8971" width="2.7109375" style="506" customWidth="1"/>
    <col min="8972" max="9216" width="11.5703125" style="506"/>
    <col min="9217" max="9217" width="2.7109375" style="506" customWidth="1"/>
    <col min="9218" max="9218" width="29.5703125" style="506" customWidth="1"/>
    <col min="9219" max="9225" width="15.7109375" style="506" customWidth="1"/>
    <col min="9226" max="9226" width="19.7109375" style="506" customWidth="1"/>
    <col min="9227" max="9227" width="2.7109375" style="506" customWidth="1"/>
    <col min="9228" max="9472" width="11.5703125" style="506"/>
    <col min="9473" max="9473" width="2.7109375" style="506" customWidth="1"/>
    <col min="9474" max="9474" width="29.5703125" style="506" customWidth="1"/>
    <col min="9475" max="9481" width="15.7109375" style="506" customWidth="1"/>
    <col min="9482" max="9482" width="19.7109375" style="506" customWidth="1"/>
    <col min="9483" max="9483" width="2.7109375" style="506" customWidth="1"/>
    <col min="9484" max="9728" width="11.5703125" style="506"/>
    <col min="9729" max="9729" width="2.7109375" style="506" customWidth="1"/>
    <col min="9730" max="9730" width="29.5703125" style="506" customWidth="1"/>
    <col min="9731" max="9737" width="15.7109375" style="506" customWidth="1"/>
    <col min="9738" max="9738" width="19.7109375" style="506" customWidth="1"/>
    <col min="9739" max="9739" width="2.7109375" style="506" customWidth="1"/>
    <col min="9740" max="9984" width="11.5703125" style="506"/>
    <col min="9985" max="9985" width="2.7109375" style="506" customWidth="1"/>
    <col min="9986" max="9986" width="29.5703125" style="506" customWidth="1"/>
    <col min="9987" max="9993" width="15.7109375" style="506" customWidth="1"/>
    <col min="9994" max="9994" width="19.7109375" style="506" customWidth="1"/>
    <col min="9995" max="9995" width="2.7109375" style="506" customWidth="1"/>
    <col min="9996" max="10240" width="11.5703125" style="506"/>
    <col min="10241" max="10241" width="2.7109375" style="506" customWidth="1"/>
    <col min="10242" max="10242" width="29.5703125" style="506" customWidth="1"/>
    <col min="10243" max="10249" width="15.7109375" style="506" customWidth="1"/>
    <col min="10250" max="10250" width="19.7109375" style="506" customWidth="1"/>
    <col min="10251" max="10251" width="2.7109375" style="506" customWidth="1"/>
    <col min="10252" max="10496" width="11.5703125" style="506"/>
    <col min="10497" max="10497" width="2.7109375" style="506" customWidth="1"/>
    <col min="10498" max="10498" width="29.5703125" style="506" customWidth="1"/>
    <col min="10499" max="10505" width="15.7109375" style="506" customWidth="1"/>
    <col min="10506" max="10506" width="19.7109375" style="506" customWidth="1"/>
    <col min="10507" max="10507" width="2.7109375" style="506" customWidth="1"/>
    <col min="10508" max="10752" width="11.5703125" style="506"/>
    <col min="10753" max="10753" width="2.7109375" style="506" customWidth="1"/>
    <col min="10754" max="10754" width="29.5703125" style="506" customWidth="1"/>
    <col min="10755" max="10761" width="15.7109375" style="506" customWidth="1"/>
    <col min="10762" max="10762" width="19.7109375" style="506" customWidth="1"/>
    <col min="10763" max="10763" width="2.7109375" style="506" customWidth="1"/>
    <col min="10764" max="11008" width="11.5703125" style="506"/>
    <col min="11009" max="11009" width="2.7109375" style="506" customWidth="1"/>
    <col min="11010" max="11010" width="29.5703125" style="506" customWidth="1"/>
    <col min="11011" max="11017" width="15.7109375" style="506" customWidth="1"/>
    <col min="11018" max="11018" width="19.7109375" style="506" customWidth="1"/>
    <col min="11019" max="11019" width="2.7109375" style="506" customWidth="1"/>
    <col min="11020" max="11264" width="11.5703125" style="506"/>
    <col min="11265" max="11265" width="2.7109375" style="506" customWidth="1"/>
    <col min="11266" max="11266" width="29.5703125" style="506" customWidth="1"/>
    <col min="11267" max="11273" width="15.7109375" style="506" customWidth="1"/>
    <col min="11274" max="11274" width="19.7109375" style="506" customWidth="1"/>
    <col min="11275" max="11275" width="2.7109375" style="506" customWidth="1"/>
    <col min="11276" max="11520" width="11.5703125" style="506"/>
    <col min="11521" max="11521" width="2.7109375" style="506" customWidth="1"/>
    <col min="11522" max="11522" width="29.5703125" style="506" customWidth="1"/>
    <col min="11523" max="11529" width="15.7109375" style="506" customWidth="1"/>
    <col min="11530" max="11530" width="19.7109375" style="506" customWidth="1"/>
    <col min="11531" max="11531" width="2.7109375" style="506" customWidth="1"/>
    <col min="11532" max="11776" width="11.5703125" style="506"/>
    <col min="11777" max="11777" width="2.7109375" style="506" customWidth="1"/>
    <col min="11778" max="11778" width="29.5703125" style="506" customWidth="1"/>
    <col min="11779" max="11785" width="15.7109375" style="506" customWidth="1"/>
    <col min="11786" max="11786" width="19.7109375" style="506" customWidth="1"/>
    <col min="11787" max="11787" width="2.7109375" style="506" customWidth="1"/>
    <col min="11788" max="12032" width="11.5703125" style="506"/>
    <col min="12033" max="12033" width="2.7109375" style="506" customWidth="1"/>
    <col min="12034" max="12034" width="29.5703125" style="506" customWidth="1"/>
    <col min="12035" max="12041" width="15.7109375" style="506" customWidth="1"/>
    <col min="12042" max="12042" width="19.7109375" style="506" customWidth="1"/>
    <col min="12043" max="12043" width="2.7109375" style="506" customWidth="1"/>
    <col min="12044" max="12288" width="11.5703125" style="506"/>
    <col min="12289" max="12289" width="2.7109375" style="506" customWidth="1"/>
    <col min="12290" max="12290" width="29.5703125" style="506" customWidth="1"/>
    <col min="12291" max="12297" width="15.7109375" style="506" customWidth="1"/>
    <col min="12298" max="12298" width="19.7109375" style="506" customWidth="1"/>
    <col min="12299" max="12299" width="2.7109375" style="506" customWidth="1"/>
    <col min="12300" max="12544" width="11.5703125" style="506"/>
    <col min="12545" max="12545" width="2.7109375" style="506" customWidth="1"/>
    <col min="12546" max="12546" width="29.5703125" style="506" customWidth="1"/>
    <col min="12547" max="12553" width="15.7109375" style="506" customWidth="1"/>
    <col min="12554" max="12554" width="19.7109375" style="506" customWidth="1"/>
    <col min="12555" max="12555" width="2.7109375" style="506" customWidth="1"/>
    <col min="12556" max="12800" width="11.5703125" style="506"/>
    <col min="12801" max="12801" width="2.7109375" style="506" customWidth="1"/>
    <col min="12802" max="12802" width="29.5703125" style="506" customWidth="1"/>
    <col min="12803" max="12809" width="15.7109375" style="506" customWidth="1"/>
    <col min="12810" max="12810" width="19.7109375" style="506" customWidth="1"/>
    <col min="12811" max="12811" width="2.7109375" style="506" customWidth="1"/>
    <col min="12812" max="13056" width="11.5703125" style="506"/>
    <col min="13057" max="13057" width="2.7109375" style="506" customWidth="1"/>
    <col min="13058" max="13058" width="29.5703125" style="506" customWidth="1"/>
    <col min="13059" max="13065" width="15.7109375" style="506" customWidth="1"/>
    <col min="13066" max="13066" width="19.7109375" style="506" customWidth="1"/>
    <col min="13067" max="13067" width="2.7109375" style="506" customWidth="1"/>
    <col min="13068" max="13312" width="11.5703125" style="506"/>
    <col min="13313" max="13313" width="2.7109375" style="506" customWidth="1"/>
    <col min="13314" max="13314" width="29.5703125" style="506" customWidth="1"/>
    <col min="13315" max="13321" width="15.7109375" style="506" customWidth="1"/>
    <col min="13322" max="13322" width="19.7109375" style="506" customWidth="1"/>
    <col min="13323" max="13323" width="2.7109375" style="506" customWidth="1"/>
    <col min="13324" max="13568" width="11.5703125" style="506"/>
    <col min="13569" max="13569" width="2.7109375" style="506" customWidth="1"/>
    <col min="13570" max="13570" width="29.5703125" style="506" customWidth="1"/>
    <col min="13571" max="13577" width="15.7109375" style="506" customWidth="1"/>
    <col min="13578" max="13578" width="19.7109375" style="506" customWidth="1"/>
    <col min="13579" max="13579" width="2.7109375" style="506" customWidth="1"/>
    <col min="13580" max="13824" width="11.5703125" style="506"/>
    <col min="13825" max="13825" width="2.7109375" style="506" customWidth="1"/>
    <col min="13826" max="13826" width="29.5703125" style="506" customWidth="1"/>
    <col min="13827" max="13833" width="15.7109375" style="506" customWidth="1"/>
    <col min="13834" max="13834" width="19.7109375" style="506" customWidth="1"/>
    <col min="13835" max="13835" width="2.7109375" style="506" customWidth="1"/>
    <col min="13836" max="14080" width="11.5703125" style="506"/>
    <col min="14081" max="14081" width="2.7109375" style="506" customWidth="1"/>
    <col min="14082" max="14082" width="29.5703125" style="506" customWidth="1"/>
    <col min="14083" max="14089" width="15.7109375" style="506" customWidth="1"/>
    <col min="14090" max="14090" width="19.7109375" style="506" customWidth="1"/>
    <col min="14091" max="14091" width="2.7109375" style="506" customWidth="1"/>
    <col min="14092" max="14336" width="11.5703125" style="506"/>
    <col min="14337" max="14337" width="2.7109375" style="506" customWidth="1"/>
    <col min="14338" max="14338" width="29.5703125" style="506" customWidth="1"/>
    <col min="14339" max="14345" width="15.7109375" style="506" customWidth="1"/>
    <col min="14346" max="14346" width="19.7109375" style="506" customWidth="1"/>
    <col min="14347" max="14347" width="2.7109375" style="506" customWidth="1"/>
    <col min="14348" max="14592" width="11.5703125" style="506"/>
    <col min="14593" max="14593" width="2.7109375" style="506" customWidth="1"/>
    <col min="14594" max="14594" width="29.5703125" style="506" customWidth="1"/>
    <col min="14595" max="14601" width="15.7109375" style="506" customWidth="1"/>
    <col min="14602" max="14602" width="19.7109375" style="506" customWidth="1"/>
    <col min="14603" max="14603" width="2.7109375" style="506" customWidth="1"/>
    <col min="14604" max="14848" width="11.5703125" style="506"/>
    <col min="14849" max="14849" width="2.7109375" style="506" customWidth="1"/>
    <col min="14850" max="14850" width="29.5703125" style="506" customWidth="1"/>
    <col min="14851" max="14857" width="15.7109375" style="506" customWidth="1"/>
    <col min="14858" max="14858" width="19.7109375" style="506" customWidth="1"/>
    <col min="14859" max="14859" width="2.7109375" style="506" customWidth="1"/>
    <col min="14860" max="15104" width="11.5703125" style="506"/>
    <col min="15105" max="15105" width="2.7109375" style="506" customWidth="1"/>
    <col min="15106" max="15106" width="29.5703125" style="506" customWidth="1"/>
    <col min="15107" max="15113" width="15.7109375" style="506" customWidth="1"/>
    <col min="15114" max="15114" width="19.7109375" style="506" customWidth="1"/>
    <col min="15115" max="15115" width="2.7109375" style="506" customWidth="1"/>
    <col min="15116" max="15360" width="11.5703125" style="506"/>
    <col min="15361" max="15361" width="2.7109375" style="506" customWidth="1"/>
    <col min="15362" max="15362" width="29.5703125" style="506" customWidth="1"/>
    <col min="15363" max="15369" width="15.7109375" style="506" customWidth="1"/>
    <col min="15370" max="15370" width="19.7109375" style="506" customWidth="1"/>
    <col min="15371" max="15371" width="2.7109375" style="506" customWidth="1"/>
    <col min="15372" max="15616" width="11.5703125" style="506"/>
    <col min="15617" max="15617" width="2.7109375" style="506" customWidth="1"/>
    <col min="15618" max="15618" width="29.5703125" style="506" customWidth="1"/>
    <col min="15619" max="15625" width="15.7109375" style="506" customWidth="1"/>
    <col min="15626" max="15626" width="19.7109375" style="506" customWidth="1"/>
    <col min="15627" max="15627" width="2.7109375" style="506" customWidth="1"/>
    <col min="15628" max="15872" width="11.5703125" style="506"/>
    <col min="15873" max="15873" width="2.7109375" style="506" customWidth="1"/>
    <col min="15874" max="15874" width="29.5703125" style="506" customWidth="1"/>
    <col min="15875" max="15881" width="15.7109375" style="506" customWidth="1"/>
    <col min="15882" max="15882" width="19.7109375" style="506" customWidth="1"/>
    <col min="15883" max="15883" width="2.7109375" style="506" customWidth="1"/>
    <col min="15884" max="16128" width="11.5703125" style="506"/>
    <col min="16129" max="16129" width="2.7109375" style="506" customWidth="1"/>
    <col min="16130" max="16130" width="29.5703125" style="506" customWidth="1"/>
    <col min="16131" max="16137" width="15.7109375" style="506" customWidth="1"/>
    <col min="16138" max="16138" width="19.7109375" style="506" customWidth="1"/>
    <col min="16139" max="16139" width="2.7109375" style="506" customWidth="1"/>
    <col min="16140" max="16384" width="11.5703125" style="506"/>
  </cols>
  <sheetData>
    <row r="1" spans="1:10" ht="11.45" customHeight="1"/>
    <row r="2" spans="1:10" ht="11.45" customHeight="1">
      <c r="A2" s="29"/>
      <c r="C2" s="29"/>
      <c r="D2" s="29"/>
      <c r="E2" s="30"/>
      <c r="F2" s="30"/>
      <c r="G2" s="30"/>
      <c r="H2" s="30"/>
      <c r="I2" s="30"/>
      <c r="J2" s="29"/>
    </row>
    <row r="3" spans="1:10" ht="11.45" customHeight="1">
      <c r="A3" s="29"/>
      <c r="C3" s="29"/>
      <c r="D3" s="29"/>
      <c r="E3" s="31"/>
      <c r="F3" s="31"/>
      <c r="G3" s="31"/>
      <c r="H3" s="31"/>
      <c r="I3" s="31"/>
      <c r="J3" s="32"/>
    </row>
    <row r="4" spans="1:10" ht="11.45" customHeight="1">
      <c r="A4" s="29"/>
      <c r="C4" s="29"/>
      <c r="D4" s="29"/>
      <c r="E4" s="33"/>
      <c r="F4" s="33"/>
      <c r="G4" s="33"/>
      <c r="H4" s="33"/>
      <c r="I4" s="33"/>
      <c r="J4" s="34"/>
    </row>
    <row r="5" spans="1:10" ht="11.45" customHeight="1">
      <c r="A5" s="29"/>
      <c r="C5" s="29"/>
      <c r="D5" s="29"/>
      <c r="E5" s="33"/>
      <c r="F5" s="33"/>
      <c r="G5" s="33"/>
      <c r="H5" s="33"/>
      <c r="I5" s="33"/>
      <c r="J5" s="34"/>
    </row>
    <row r="6" spans="1:10" ht="11.45" customHeight="1">
      <c r="A6" s="29"/>
      <c r="C6" s="29"/>
      <c r="D6" s="29"/>
      <c r="E6" s="35"/>
      <c r="F6" s="35"/>
      <c r="G6" s="35"/>
      <c r="H6" s="35"/>
      <c r="I6" s="35"/>
      <c r="J6" s="36"/>
    </row>
    <row r="7" spans="1:10" ht="11.45" customHeight="1">
      <c r="B7" s="37"/>
      <c r="E7" s="38"/>
      <c r="F7" s="38"/>
      <c r="G7" s="38"/>
      <c r="H7" s="38"/>
      <c r="I7" s="38"/>
      <c r="J7" s="37"/>
    </row>
    <row r="8" spans="1:10" ht="48" customHeight="1">
      <c r="B8" s="1660" t="s">
        <v>1223</v>
      </c>
      <c r="C8" s="1661"/>
      <c r="D8" s="1661"/>
      <c r="E8" s="1661"/>
      <c r="F8" s="1661"/>
      <c r="G8" s="1661"/>
      <c r="H8" s="1661"/>
      <c r="I8" s="1661"/>
      <c r="J8" s="1662"/>
    </row>
    <row r="9" spans="1:10" ht="18">
      <c r="B9" s="39"/>
      <c r="C9" s="40"/>
      <c r="D9" s="40"/>
      <c r="E9" s="41"/>
      <c r="F9" s="41"/>
      <c r="G9" s="41"/>
      <c r="H9" s="41"/>
      <c r="I9" s="41"/>
      <c r="J9" s="42"/>
    </row>
    <row r="10" spans="1:10">
      <c r="B10" s="43" t="s">
        <v>1370</v>
      </c>
      <c r="C10" s="44"/>
      <c r="D10" s="44"/>
      <c r="E10" s="45"/>
      <c r="F10" s="45"/>
      <c r="G10" s="45"/>
      <c r="H10" s="45"/>
      <c r="I10" s="45"/>
      <c r="J10" s="46" t="s">
        <v>1194</v>
      </c>
    </row>
    <row r="11" spans="1:10">
      <c r="B11" s="47"/>
      <c r="C11" s="48"/>
      <c r="D11" s="48"/>
      <c r="E11" s="49"/>
      <c r="F11" s="49"/>
      <c r="G11" s="49"/>
      <c r="H11" s="49"/>
      <c r="I11" s="49"/>
      <c r="J11" s="50"/>
    </row>
    <row r="12" spans="1:10">
      <c r="B12" s="51"/>
      <c r="C12" s="51"/>
      <c r="D12" s="51"/>
      <c r="E12" s="52"/>
      <c r="F12" s="52"/>
      <c r="G12" s="52"/>
      <c r="H12" s="52"/>
      <c r="I12" s="52"/>
      <c r="J12" s="51"/>
    </row>
    <row r="13" spans="1:10">
      <c r="B13" s="51"/>
      <c r="C13" s="51"/>
      <c r="D13" s="51"/>
      <c r="E13" s="52"/>
      <c r="F13" s="52"/>
      <c r="G13" s="52"/>
      <c r="H13" s="52"/>
      <c r="I13" s="52"/>
      <c r="J13" s="51"/>
    </row>
    <row r="14" spans="1:10">
      <c r="B14" s="51"/>
      <c r="C14" s="51"/>
      <c r="D14" s="51"/>
      <c r="E14" s="52"/>
      <c r="F14" s="52"/>
      <c r="G14" s="52"/>
      <c r="H14" s="52"/>
      <c r="I14" s="52"/>
      <c r="J14" s="51"/>
    </row>
    <row r="15" spans="1:10" ht="15">
      <c r="A15" s="53"/>
      <c r="B15" s="1663" t="s">
        <v>52</v>
      </c>
      <c r="C15" s="1664" t="s">
        <v>51</v>
      </c>
      <c r="D15" s="1664"/>
      <c r="E15" s="1664"/>
      <c r="F15" s="1664"/>
      <c r="G15" s="1664"/>
      <c r="H15" s="1664"/>
      <c r="I15" s="1664"/>
      <c r="J15" s="1663" t="s">
        <v>53</v>
      </c>
    </row>
    <row r="16" spans="1:10" ht="36.75">
      <c r="A16" s="53"/>
      <c r="B16" s="1663"/>
      <c r="C16" s="452" t="s">
        <v>54</v>
      </c>
      <c r="D16" s="452" t="s">
        <v>55</v>
      </c>
      <c r="E16" s="452" t="s">
        <v>56</v>
      </c>
      <c r="F16" s="452" t="s">
        <v>57</v>
      </c>
      <c r="G16" s="452" t="s">
        <v>58</v>
      </c>
      <c r="H16" s="452" t="s">
        <v>59</v>
      </c>
      <c r="I16" s="452" t="s">
        <v>60</v>
      </c>
      <c r="J16" s="1663"/>
    </row>
    <row r="17" spans="2:10">
      <c r="B17" s="54"/>
      <c r="C17" s="55"/>
      <c r="D17" s="55"/>
      <c r="E17" s="56"/>
      <c r="F17" s="55"/>
      <c r="G17" s="55"/>
      <c r="H17" s="55"/>
      <c r="I17" s="55"/>
      <c r="J17" s="55"/>
    </row>
    <row r="18" spans="2:10">
      <c r="B18" s="57" t="s">
        <v>61</v>
      </c>
      <c r="C18" s="58">
        <v>35788173.689999998</v>
      </c>
      <c r="D18" s="58">
        <v>350000</v>
      </c>
      <c r="E18" s="564">
        <v>36138173.689999998</v>
      </c>
      <c r="F18" s="565">
        <v>0</v>
      </c>
      <c r="G18" s="565">
        <v>0</v>
      </c>
      <c r="H18" s="565">
        <v>29016408.129999999</v>
      </c>
      <c r="I18" s="565">
        <v>29016408.129999999</v>
      </c>
      <c r="J18" s="564">
        <v>7121765.5599999996</v>
      </c>
    </row>
    <row r="19" spans="2:10">
      <c r="B19" s="57" t="s">
        <v>62</v>
      </c>
      <c r="C19" s="58">
        <v>2917863.25</v>
      </c>
      <c r="D19" s="58">
        <v>-350000</v>
      </c>
      <c r="E19" s="564">
        <v>2567863.25</v>
      </c>
      <c r="F19" s="565">
        <v>0</v>
      </c>
      <c r="G19" s="565">
        <v>0</v>
      </c>
      <c r="H19" s="565">
        <v>944190.74</v>
      </c>
      <c r="I19" s="565">
        <v>944190.74</v>
      </c>
      <c r="J19" s="564">
        <v>1623672.51</v>
      </c>
    </row>
    <row r="20" spans="2:10" ht="25.5">
      <c r="B20" s="59" t="s">
        <v>63</v>
      </c>
      <c r="C20" s="58">
        <v>0</v>
      </c>
      <c r="D20" s="58">
        <v>0</v>
      </c>
      <c r="E20" s="564">
        <v>0</v>
      </c>
      <c r="F20" s="565">
        <v>0</v>
      </c>
      <c r="G20" s="565">
        <v>0</v>
      </c>
      <c r="H20" s="565">
        <v>0</v>
      </c>
      <c r="I20" s="565">
        <v>0</v>
      </c>
      <c r="J20" s="564">
        <v>0</v>
      </c>
    </row>
    <row r="21" spans="2:10" ht="15">
      <c r="B21" s="566" t="s">
        <v>64</v>
      </c>
      <c r="C21" s="58">
        <v>0</v>
      </c>
      <c r="D21" s="58">
        <v>0</v>
      </c>
      <c r="E21" s="564">
        <v>0</v>
      </c>
      <c r="F21" s="565">
        <v>0</v>
      </c>
      <c r="G21" s="565">
        <v>0</v>
      </c>
      <c r="H21" s="565">
        <v>0</v>
      </c>
      <c r="I21" s="565">
        <v>0</v>
      </c>
      <c r="J21" s="564">
        <v>0</v>
      </c>
    </row>
    <row r="22" spans="2:10" ht="15">
      <c r="B22" s="566" t="s">
        <v>65</v>
      </c>
      <c r="C22" s="58">
        <v>0</v>
      </c>
      <c r="D22" s="58">
        <v>0</v>
      </c>
      <c r="E22" s="564">
        <v>0</v>
      </c>
      <c r="F22" s="565">
        <v>0</v>
      </c>
      <c r="G22" s="565">
        <v>0</v>
      </c>
      <c r="H22" s="565">
        <v>0</v>
      </c>
      <c r="I22" s="565">
        <v>0</v>
      </c>
      <c r="J22" s="564">
        <v>0</v>
      </c>
    </row>
    <row r="23" spans="2:10">
      <c r="B23" s="60"/>
      <c r="C23" s="58"/>
      <c r="D23" s="58"/>
      <c r="E23" s="567"/>
      <c r="F23" s="568"/>
      <c r="G23" s="568"/>
      <c r="H23" s="568"/>
      <c r="I23" s="568"/>
      <c r="J23" s="564"/>
    </row>
    <row r="24" spans="2:10">
      <c r="B24" s="60"/>
      <c r="C24" s="58"/>
      <c r="D24" s="58"/>
      <c r="E24" s="564"/>
      <c r="F24" s="565"/>
      <c r="G24" s="565"/>
      <c r="H24" s="565"/>
      <c r="I24" s="565"/>
      <c r="J24" s="564"/>
    </row>
    <row r="25" spans="2:10" ht="15.75">
      <c r="B25" s="61"/>
      <c r="C25" s="58"/>
      <c r="D25" s="58"/>
      <c r="E25" s="564"/>
      <c r="F25" s="565"/>
      <c r="G25" s="565"/>
      <c r="H25" s="565"/>
      <c r="I25" s="565"/>
      <c r="J25" s="564"/>
    </row>
    <row r="26" spans="2:10">
      <c r="B26" s="62"/>
      <c r="C26" s="63"/>
      <c r="D26" s="63"/>
      <c r="E26" s="569"/>
      <c r="F26" s="570"/>
      <c r="G26" s="570"/>
      <c r="H26" s="570"/>
      <c r="I26" s="570"/>
      <c r="J26" s="564"/>
    </row>
    <row r="27" spans="2:10">
      <c r="B27" s="64" t="s">
        <v>66</v>
      </c>
      <c r="C27" s="65">
        <v>38706036.939999998</v>
      </c>
      <c r="D27" s="65">
        <v>0</v>
      </c>
      <c r="E27" s="65">
        <v>38706036.939999998</v>
      </c>
      <c r="F27" s="65">
        <v>0</v>
      </c>
      <c r="G27" s="65">
        <v>0</v>
      </c>
      <c r="H27" s="65">
        <v>29960598.870000001</v>
      </c>
      <c r="I27" s="65">
        <v>29960598.870000001</v>
      </c>
      <c r="J27" s="65">
        <v>8745438.0700000003</v>
      </c>
    </row>
    <row r="28" spans="2:10" ht="15">
      <c r="B28" s="66"/>
    </row>
    <row r="29" spans="2:10" ht="15">
      <c r="B29" s="66"/>
    </row>
    <row r="30" spans="2:10">
      <c r="B30" s="1665" t="s">
        <v>1332</v>
      </c>
      <c r="C30" s="1665"/>
      <c r="D30" s="1665"/>
      <c r="E30" s="1665"/>
      <c r="F30" s="1665"/>
      <c r="G30" s="1665"/>
      <c r="H30" s="1665"/>
      <c r="I30" s="1665"/>
      <c r="J30" s="1665"/>
    </row>
    <row r="31" spans="2:10">
      <c r="B31" s="67"/>
      <c r="C31" s="67"/>
      <c r="D31" s="67"/>
      <c r="E31" s="68"/>
      <c r="F31" s="68"/>
      <c r="G31" s="68"/>
      <c r="H31" s="68"/>
      <c r="I31" s="68"/>
      <c r="J31" s="67"/>
    </row>
    <row r="32" spans="2:10">
      <c r="B32" s="67"/>
      <c r="E32" s="68"/>
      <c r="F32" s="68"/>
      <c r="G32" s="68"/>
      <c r="H32" s="68"/>
      <c r="I32" s="68"/>
      <c r="J32" s="68"/>
    </row>
    <row r="33" spans="2:10">
      <c r="B33" s="69"/>
      <c r="J33" s="28"/>
    </row>
    <row r="34" spans="2:10">
      <c r="B34" s="70"/>
      <c r="E34" s="71"/>
      <c r="F34" s="71"/>
      <c r="G34" s="71"/>
      <c r="H34" s="71"/>
      <c r="I34" s="71"/>
      <c r="J34" s="71"/>
    </row>
    <row r="35" spans="2:10">
      <c r="B35" s="1666" t="s">
        <v>1338</v>
      </c>
      <c r="C35" s="1667"/>
      <c r="D35" s="1667"/>
      <c r="E35" s="1668"/>
      <c r="F35" s="1668"/>
      <c r="G35" s="1668"/>
      <c r="H35" s="1668"/>
      <c r="I35" s="1668"/>
      <c r="J35" s="1668"/>
    </row>
    <row r="36" spans="2:10">
      <c r="B36" s="1666" t="s">
        <v>1339</v>
      </c>
      <c r="C36" s="1667"/>
      <c r="D36" s="1667"/>
      <c r="E36" s="1668"/>
      <c r="F36" s="1668"/>
      <c r="G36" s="1668"/>
      <c r="H36" s="1668"/>
      <c r="I36" s="1668"/>
      <c r="J36" s="1667"/>
    </row>
    <row r="37" spans="2:10">
      <c r="B37" s="1666" t="s">
        <v>1340</v>
      </c>
      <c r="C37" s="1667"/>
      <c r="D37" s="1667"/>
      <c r="E37" s="1668"/>
      <c r="F37" s="1668"/>
      <c r="G37" s="1668"/>
      <c r="H37" s="1668"/>
      <c r="I37" s="1668"/>
      <c r="J37" s="1667"/>
    </row>
  </sheetData>
  <mergeCells count="8">
    <mergeCell ref="B35:J35"/>
    <mergeCell ref="B36:J36"/>
    <mergeCell ref="B37:J37"/>
    <mergeCell ref="B8:J8"/>
    <mergeCell ref="B15:B16"/>
    <mergeCell ref="C15:I15"/>
    <mergeCell ref="J15:J16"/>
    <mergeCell ref="B30:J30"/>
  </mergeCells>
  <pageMargins left="0.70866141732283505" right="0.70866141732283505" top="0.74803149606299202" bottom="0.74803149606299202" header="0.31496062992126" footer="0.31496062992126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28"/>
  <sheetViews>
    <sheetView workbookViewId="0">
      <selection activeCell="B28" sqref="B28:K28"/>
    </sheetView>
  </sheetViews>
  <sheetFormatPr baseColWidth="10" defaultRowHeight="12.75"/>
  <cols>
    <col min="1" max="1" width="2.7109375" style="506" customWidth="1"/>
    <col min="2" max="2" width="8.7109375" style="506" customWidth="1"/>
    <col min="3" max="3" width="23.5703125" style="506" customWidth="1"/>
    <col min="4" max="11" width="18.140625" style="506" customWidth="1"/>
    <col min="12" max="12" width="2.7109375" style="506" customWidth="1"/>
    <col min="13" max="256" width="11.5703125" style="506"/>
    <col min="257" max="257" width="2.7109375" style="506" customWidth="1"/>
    <col min="258" max="258" width="12.140625" style="506" customWidth="1"/>
    <col min="259" max="259" width="41.85546875" style="506" customWidth="1"/>
    <col min="260" max="266" width="23.140625" style="506" customWidth="1"/>
    <col min="267" max="267" width="18.7109375" style="506" customWidth="1"/>
    <col min="268" max="268" width="2.7109375" style="506" customWidth="1"/>
    <col min="269" max="512" width="11.5703125" style="506"/>
    <col min="513" max="513" width="2.7109375" style="506" customWidth="1"/>
    <col min="514" max="514" width="12.140625" style="506" customWidth="1"/>
    <col min="515" max="515" width="41.85546875" style="506" customWidth="1"/>
    <col min="516" max="522" width="23.140625" style="506" customWidth="1"/>
    <col min="523" max="523" width="18.7109375" style="506" customWidth="1"/>
    <col min="524" max="524" width="2.7109375" style="506" customWidth="1"/>
    <col min="525" max="768" width="11.5703125" style="506"/>
    <col min="769" max="769" width="2.7109375" style="506" customWidth="1"/>
    <col min="770" max="770" width="12.140625" style="506" customWidth="1"/>
    <col min="771" max="771" width="41.85546875" style="506" customWidth="1"/>
    <col min="772" max="778" width="23.140625" style="506" customWidth="1"/>
    <col min="779" max="779" width="18.7109375" style="506" customWidth="1"/>
    <col min="780" max="780" width="2.7109375" style="506" customWidth="1"/>
    <col min="781" max="1024" width="11.5703125" style="506"/>
    <col min="1025" max="1025" width="2.7109375" style="506" customWidth="1"/>
    <col min="1026" max="1026" width="12.140625" style="506" customWidth="1"/>
    <col min="1027" max="1027" width="41.85546875" style="506" customWidth="1"/>
    <col min="1028" max="1034" width="23.140625" style="506" customWidth="1"/>
    <col min="1035" max="1035" width="18.7109375" style="506" customWidth="1"/>
    <col min="1036" max="1036" width="2.7109375" style="506" customWidth="1"/>
    <col min="1037" max="1280" width="11.5703125" style="506"/>
    <col min="1281" max="1281" width="2.7109375" style="506" customWidth="1"/>
    <col min="1282" max="1282" width="12.140625" style="506" customWidth="1"/>
    <col min="1283" max="1283" width="41.85546875" style="506" customWidth="1"/>
    <col min="1284" max="1290" width="23.140625" style="506" customWidth="1"/>
    <col min="1291" max="1291" width="18.7109375" style="506" customWidth="1"/>
    <col min="1292" max="1292" width="2.7109375" style="506" customWidth="1"/>
    <col min="1293" max="1536" width="11.5703125" style="506"/>
    <col min="1537" max="1537" width="2.7109375" style="506" customWidth="1"/>
    <col min="1538" max="1538" width="12.140625" style="506" customWidth="1"/>
    <col min="1539" max="1539" width="41.85546875" style="506" customWidth="1"/>
    <col min="1540" max="1546" width="23.140625" style="506" customWidth="1"/>
    <col min="1547" max="1547" width="18.7109375" style="506" customWidth="1"/>
    <col min="1548" max="1548" width="2.7109375" style="506" customWidth="1"/>
    <col min="1549" max="1792" width="11.5703125" style="506"/>
    <col min="1793" max="1793" width="2.7109375" style="506" customWidth="1"/>
    <col min="1794" max="1794" width="12.140625" style="506" customWidth="1"/>
    <col min="1795" max="1795" width="41.85546875" style="506" customWidth="1"/>
    <col min="1796" max="1802" width="23.140625" style="506" customWidth="1"/>
    <col min="1803" max="1803" width="18.7109375" style="506" customWidth="1"/>
    <col min="1804" max="1804" width="2.7109375" style="506" customWidth="1"/>
    <col min="1805" max="2048" width="11.5703125" style="506"/>
    <col min="2049" max="2049" width="2.7109375" style="506" customWidth="1"/>
    <col min="2050" max="2050" width="12.140625" style="506" customWidth="1"/>
    <col min="2051" max="2051" width="41.85546875" style="506" customWidth="1"/>
    <col min="2052" max="2058" width="23.140625" style="506" customWidth="1"/>
    <col min="2059" max="2059" width="18.7109375" style="506" customWidth="1"/>
    <col min="2060" max="2060" width="2.7109375" style="506" customWidth="1"/>
    <col min="2061" max="2304" width="11.5703125" style="506"/>
    <col min="2305" max="2305" width="2.7109375" style="506" customWidth="1"/>
    <col min="2306" max="2306" width="12.140625" style="506" customWidth="1"/>
    <col min="2307" max="2307" width="41.85546875" style="506" customWidth="1"/>
    <col min="2308" max="2314" width="23.140625" style="506" customWidth="1"/>
    <col min="2315" max="2315" width="18.7109375" style="506" customWidth="1"/>
    <col min="2316" max="2316" width="2.7109375" style="506" customWidth="1"/>
    <col min="2317" max="2560" width="11.5703125" style="506"/>
    <col min="2561" max="2561" width="2.7109375" style="506" customWidth="1"/>
    <col min="2562" max="2562" width="12.140625" style="506" customWidth="1"/>
    <col min="2563" max="2563" width="41.85546875" style="506" customWidth="1"/>
    <col min="2564" max="2570" width="23.140625" style="506" customWidth="1"/>
    <col min="2571" max="2571" width="18.7109375" style="506" customWidth="1"/>
    <col min="2572" max="2572" width="2.7109375" style="506" customWidth="1"/>
    <col min="2573" max="2816" width="11.5703125" style="506"/>
    <col min="2817" max="2817" width="2.7109375" style="506" customWidth="1"/>
    <col min="2818" max="2818" width="12.140625" style="506" customWidth="1"/>
    <col min="2819" max="2819" width="41.85546875" style="506" customWidth="1"/>
    <col min="2820" max="2826" width="23.140625" style="506" customWidth="1"/>
    <col min="2827" max="2827" width="18.7109375" style="506" customWidth="1"/>
    <col min="2828" max="2828" width="2.7109375" style="506" customWidth="1"/>
    <col min="2829" max="3072" width="11.5703125" style="506"/>
    <col min="3073" max="3073" width="2.7109375" style="506" customWidth="1"/>
    <col min="3074" max="3074" width="12.140625" style="506" customWidth="1"/>
    <col min="3075" max="3075" width="41.85546875" style="506" customWidth="1"/>
    <col min="3076" max="3082" width="23.140625" style="506" customWidth="1"/>
    <col min="3083" max="3083" width="18.7109375" style="506" customWidth="1"/>
    <col min="3084" max="3084" width="2.7109375" style="506" customWidth="1"/>
    <col min="3085" max="3328" width="11.5703125" style="506"/>
    <col min="3329" max="3329" width="2.7109375" style="506" customWidth="1"/>
    <col min="3330" max="3330" width="12.140625" style="506" customWidth="1"/>
    <col min="3331" max="3331" width="41.85546875" style="506" customWidth="1"/>
    <col min="3332" max="3338" width="23.140625" style="506" customWidth="1"/>
    <col min="3339" max="3339" width="18.7109375" style="506" customWidth="1"/>
    <col min="3340" max="3340" width="2.7109375" style="506" customWidth="1"/>
    <col min="3341" max="3584" width="11.5703125" style="506"/>
    <col min="3585" max="3585" width="2.7109375" style="506" customWidth="1"/>
    <col min="3586" max="3586" width="12.140625" style="506" customWidth="1"/>
    <col min="3587" max="3587" width="41.85546875" style="506" customWidth="1"/>
    <col min="3588" max="3594" width="23.140625" style="506" customWidth="1"/>
    <col min="3595" max="3595" width="18.7109375" style="506" customWidth="1"/>
    <col min="3596" max="3596" width="2.7109375" style="506" customWidth="1"/>
    <col min="3597" max="3840" width="11.5703125" style="506"/>
    <col min="3841" max="3841" width="2.7109375" style="506" customWidth="1"/>
    <col min="3842" max="3842" width="12.140625" style="506" customWidth="1"/>
    <col min="3843" max="3843" width="41.85546875" style="506" customWidth="1"/>
    <col min="3844" max="3850" width="23.140625" style="506" customWidth="1"/>
    <col min="3851" max="3851" width="18.7109375" style="506" customWidth="1"/>
    <col min="3852" max="3852" width="2.7109375" style="506" customWidth="1"/>
    <col min="3853" max="4096" width="11.5703125" style="506"/>
    <col min="4097" max="4097" width="2.7109375" style="506" customWidth="1"/>
    <col min="4098" max="4098" width="12.140625" style="506" customWidth="1"/>
    <col min="4099" max="4099" width="41.85546875" style="506" customWidth="1"/>
    <col min="4100" max="4106" width="23.140625" style="506" customWidth="1"/>
    <col min="4107" max="4107" width="18.7109375" style="506" customWidth="1"/>
    <col min="4108" max="4108" width="2.7109375" style="506" customWidth="1"/>
    <col min="4109" max="4352" width="11.5703125" style="506"/>
    <col min="4353" max="4353" width="2.7109375" style="506" customWidth="1"/>
    <col min="4354" max="4354" width="12.140625" style="506" customWidth="1"/>
    <col min="4355" max="4355" width="41.85546875" style="506" customWidth="1"/>
    <col min="4356" max="4362" width="23.140625" style="506" customWidth="1"/>
    <col min="4363" max="4363" width="18.7109375" style="506" customWidth="1"/>
    <col min="4364" max="4364" width="2.7109375" style="506" customWidth="1"/>
    <col min="4365" max="4608" width="11.5703125" style="506"/>
    <col min="4609" max="4609" width="2.7109375" style="506" customWidth="1"/>
    <col min="4610" max="4610" width="12.140625" style="506" customWidth="1"/>
    <col min="4611" max="4611" width="41.85546875" style="506" customWidth="1"/>
    <col min="4612" max="4618" width="23.140625" style="506" customWidth="1"/>
    <col min="4619" max="4619" width="18.7109375" style="506" customWidth="1"/>
    <col min="4620" max="4620" width="2.7109375" style="506" customWidth="1"/>
    <col min="4621" max="4864" width="11.5703125" style="506"/>
    <col min="4865" max="4865" width="2.7109375" style="506" customWidth="1"/>
    <col min="4866" max="4866" width="12.140625" style="506" customWidth="1"/>
    <col min="4867" max="4867" width="41.85546875" style="506" customWidth="1"/>
    <col min="4868" max="4874" width="23.140625" style="506" customWidth="1"/>
    <col min="4875" max="4875" width="18.7109375" style="506" customWidth="1"/>
    <col min="4876" max="4876" width="2.7109375" style="506" customWidth="1"/>
    <col min="4877" max="5120" width="11.5703125" style="506"/>
    <col min="5121" max="5121" width="2.7109375" style="506" customWidth="1"/>
    <col min="5122" max="5122" width="12.140625" style="506" customWidth="1"/>
    <col min="5123" max="5123" width="41.85546875" style="506" customWidth="1"/>
    <col min="5124" max="5130" width="23.140625" style="506" customWidth="1"/>
    <col min="5131" max="5131" width="18.7109375" style="506" customWidth="1"/>
    <col min="5132" max="5132" width="2.7109375" style="506" customWidth="1"/>
    <col min="5133" max="5376" width="11.5703125" style="506"/>
    <col min="5377" max="5377" width="2.7109375" style="506" customWidth="1"/>
    <col min="5378" max="5378" width="12.140625" style="506" customWidth="1"/>
    <col min="5379" max="5379" width="41.85546875" style="506" customWidth="1"/>
    <col min="5380" max="5386" width="23.140625" style="506" customWidth="1"/>
    <col min="5387" max="5387" width="18.7109375" style="506" customWidth="1"/>
    <col min="5388" max="5388" width="2.7109375" style="506" customWidth="1"/>
    <col min="5389" max="5632" width="11.5703125" style="506"/>
    <col min="5633" max="5633" width="2.7109375" style="506" customWidth="1"/>
    <col min="5634" max="5634" width="12.140625" style="506" customWidth="1"/>
    <col min="5635" max="5635" width="41.85546875" style="506" customWidth="1"/>
    <col min="5636" max="5642" width="23.140625" style="506" customWidth="1"/>
    <col min="5643" max="5643" width="18.7109375" style="506" customWidth="1"/>
    <col min="5644" max="5644" width="2.7109375" style="506" customWidth="1"/>
    <col min="5645" max="5888" width="11.5703125" style="506"/>
    <col min="5889" max="5889" width="2.7109375" style="506" customWidth="1"/>
    <col min="5890" max="5890" width="12.140625" style="506" customWidth="1"/>
    <col min="5891" max="5891" width="41.85546875" style="506" customWidth="1"/>
    <col min="5892" max="5898" width="23.140625" style="506" customWidth="1"/>
    <col min="5899" max="5899" width="18.7109375" style="506" customWidth="1"/>
    <col min="5900" max="5900" width="2.7109375" style="506" customWidth="1"/>
    <col min="5901" max="6144" width="11.5703125" style="506"/>
    <col min="6145" max="6145" width="2.7109375" style="506" customWidth="1"/>
    <col min="6146" max="6146" width="12.140625" style="506" customWidth="1"/>
    <col min="6147" max="6147" width="41.85546875" style="506" customWidth="1"/>
    <col min="6148" max="6154" width="23.140625" style="506" customWidth="1"/>
    <col min="6155" max="6155" width="18.7109375" style="506" customWidth="1"/>
    <col min="6156" max="6156" width="2.7109375" style="506" customWidth="1"/>
    <col min="6157" max="6400" width="11.5703125" style="506"/>
    <col min="6401" max="6401" width="2.7109375" style="506" customWidth="1"/>
    <col min="6402" max="6402" width="12.140625" style="506" customWidth="1"/>
    <col min="6403" max="6403" width="41.85546875" style="506" customWidth="1"/>
    <col min="6404" max="6410" width="23.140625" style="506" customWidth="1"/>
    <col min="6411" max="6411" width="18.7109375" style="506" customWidth="1"/>
    <col min="6412" max="6412" width="2.7109375" style="506" customWidth="1"/>
    <col min="6413" max="6656" width="11.5703125" style="506"/>
    <col min="6657" max="6657" width="2.7109375" style="506" customWidth="1"/>
    <col min="6658" max="6658" width="12.140625" style="506" customWidth="1"/>
    <col min="6659" max="6659" width="41.85546875" style="506" customWidth="1"/>
    <col min="6660" max="6666" width="23.140625" style="506" customWidth="1"/>
    <col min="6667" max="6667" width="18.7109375" style="506" customWidth="1"/>
    <col min="6668" max="6668" width="2.7109375" style="506" customWidth="1"/>
    <col min="6669" max="6912" width="11.5703125" style="506"/>
    <col min="6913" max="6913" width="2.7109375" style="506" customWidth="1"/>
    <col min="6914" max="6914" width="12.140625" style="506" customWidth="1"/>
    <col min="6915" max="6915" width="41.85546875" style="506" customWidth="1"/>
    <col min="6916" max="6922" width="23.140625" style="506" customWidth="1"/>
    <col min="6923" max="6923" width="18.7109375" style="506" customWidth="1"/>
    <col min="6924" max="6924" width="2.7109375" style="506" customWidth="1"/>
    <col min="6925" max="7168" width="11.5703125" style="506"/>
    <col min="7169" max="7169" width="2.7109375" style="506" customWidth="1"/>
    <col min="7170" max="7170" width="12.140625" style="506" customWidth="1"/>
    <col min="7171" max="7171" width="41.85546875" style="506" customWidth="1"/>
    <col min="7172" max="7178" width="23.140625" style="506" customWidth="1"/>
    <col min="7179" max="7179" width="18.7109375" style="506" customWidth="1"/>
    <col min="7180" max="7180" width="2.7109375" style="506" customWidth="1"/>
    <col min="7181" max="7424" width="11.5703125" style="506"/>
    <col min="7425" max="7425" width="2.7109375" style="506" customWidth="1"/>
    <col min="7426" max="7426" width="12.140625" style="506" customWidth="1"/>
    <col min="7427" max="7427" width="41.85546875" style="506" customWidth="1"/>
    <col min="7428" max="7434" width="23.140625" style="506" customWidth="1"/>
    <col min="7435" max="7435" width="18.7109375" style="506" customWidth="1"/>
    <col min="7436" max="7436" width="2.7109375" style="506" customWidth="1"/>
    <col min="7437" max="7680" width="11.5703125" style="506"/>
    <col min="7681" max="7681" width="2.7109375" style="506" customWidth="1"/>
    <col min="7682" max="7682" width="12.140625" style="506" customWidth="1"/>
    <col min="7683" max="7683" width="41.85546875" style="506" customWidth="1"/>
    <col min="7684" max="7690" width="23.140625" style="506" customWidth="1"/>
    <col min="7691" max="7691" width="18.7109375" style="506" customWidth="1"/>
    <col min="7692" max="7692" width="2.7109375" style="506" customWidth="1"/>
    <col min="7693" max="7936" width="11.5703125" style="506"/>
    <col min="7937" max="7937" width="2.7109375" style="506" customWidth="1"/>
    <col min="7938" max="7938" width="12.140625" style="506" customWidth="1"/>
    <col min="7939" max="7939" width="41.85546875" style="506" customWidth="1"/>
    <col min="7940" max="7946" width="23.140625" style="506" customWidth="1"/>
    <col min="7947" max="7947" width="18.7109375" style="506" customWidth="1"/>
    <col min="7948" max="7948" width="2.7109375" style="506" customWidth="1"/>
    <col min="7949" max="8192" width="11.5703125" style="506"/>
    <col min="8193" max="8193" width="2.7109375" style="506" customWidth="1"/>
    <col min="8194" max="8194" width="12.140625" style="506" customWidth="1"/>
    <col min="8195" max="8195" width="41.85546875" style="506" customWidth="1"/>
    <col min="8196" max="8202" width="23.140625" style="506" customWidth="1"/>
    <col min="8203" max="8203" width="18.7109375" style="506" customWidth="1"/>
    <col min="8204" max="8204" width="2.7109375" style="506" customWidth="1"/>
    <col min="8205" max="8448" width="11.5703125" style="506"/>
    <col min="8449" max="8449" width="2.7109375" style="506" customWidth="1"/>
    <col min="8450" max="8450" width="12.140625" style="506" customWidth="1"/>
    <col min="8451" max="8451" width="41.85546875" style="506" customWidth="1"/>
    <col min="8452" max="8458" width="23.140625" style="506" customWidth="1"/>
    <col min="8459" max="8459" width="18.7109375" style="506" customWidth="1"/>
    <col min="8460" max="8460" width="2.7109375" style="506" customWidth="1"/>
    <col min="8461" max="8704" width="11.5703125" style="506"/>
    <col min="8705" max="8705" width="2.7109375" style="506" customWidth="1"/>
    <col min="8706" max="8706" width="12.140625" style="506" customWidth="1"/>
    <col min="8707" max="8707" width="41.85546875" style="506" customWidth="1"/>
    <col min="8708" max="8714" width="23.140625" style="506" customWidth="1"/>
    <col min="8715" max="8715" width="18.7109375" style="506" customWidth="1"/>
    <col min="8716" max="8716" width="2.7109375" style="506" customWidth="1"/>
    <col min="8717" max="8960" width="11.5703125" style="506"/>
    <col min="8961" max="8961" width="2.7109375" style="506" customWidth="1"/>
    <col min="8962" max="8962" width="12.140625" style="506" customWidth="1"/>
    <col min="8963" max="8963" width="41.85546875" style="506" customWidth="1"/>
    <col min="8964" max="8970" width="23.140625" style="506" customWidth="1"/>
    <col min="8971" max="8971" width="18.7109375" style="506" customWidth="1"/>
    <col min="8972" max="8972" width="2.7109375" style="506" customWidth="1"/>
    <col min="8973" max="9216" width="11.5703125" style="506"/>
    <col min="9217" max="9217" width="2.7109375" style="506" customWidth="1"/>
    <col min="9218" max="9218" width="12.140625" style="506" customWidth="1"/>
    <col min="9219" max="9219" width="41.85546875" style="506" customWidth="1"/>
    <col min="9220" max="9226" width="23.140625" style="506" customWidth="1"/>
    <col min="9227" max="9227" width="18.7109375" style="506" customWidth="1"/>
    <col min="9228" max="9228" width="2.7109375" style="506" customWidth="1"/>
    <col min="9229" max="9472" width="11.5703125" style="506"/>
    <col min="9473" max="9473" width="2.7109375" style="506" customWidth="1"/>
    <col min="9474" max="9474" width="12.140625" style="506" customWidth="1"/>
    <col min="9475" max="9475" width="41.85546875" style="506" customWidth="1"/>
    <col min="9476" max="9482" width="23.140625" style="506" customWidth="1"/>
    <col min="9483" max="9483" width="18.7109375" style="506" customWidth="1"/>
    <col min="9484" max="9484" width="2.7109375" style="506" customWidth="1"/>
    <col min="9485" max="9728" width="11.5703125" style="506"/>
    <col min="9729" max="9729" width="2.7109375" style="506" customWidth="1"/>
    <col min="9730" max="9730" width="12.140625" style="506" customWidth="1"/>
    <col min="9731" max="9731" width="41.85546875" style="506" customWidth="1"/>
    <col min="9732" max="9738" width="23.140625" style="506" customWidth="1"/>
    <col min="9739" max="9739" width="18.7109375" style="506" customWidth="1"/>
    <col min="9740" max="9740" width="2.7109375" style="506" customWidth="1"/>
    <col min="9741" max="9984" width="11.5703125" style="506"/>
    <col min="9985" max="9985" width="2.7109375" style="506" customWidth="1"/>
    <col min="9986" max="9986" width="12.140625" style="506" customWidth="1"/>
    <col min="9987" max="9987" width="41.85546875" style="506" customWidth="1"/>
    <col min="9988" max="9994" width="23.140625" style="506" customWidth="1"/>
    <col min="9995" max="9995" width="18.7109375" style="506" customWidth="1"/>
    <col min="9996" max="9996" width="2.7109375" style="506" customWidth="1"/>
    <col min="9997" max="10240" width="11.5703125" style="506"/>
    <col min="10241" max="10241" width="2.7109375" style="506" customWidth="1"/>
    <col min="10242" max="10242" width="12.140625" style="506" customWidth="1"/>
    <col min="10243" max="10243" width="41.85546875" style="506" customWidth="1"/>
    <col min="10244" max="10250" width="23.140625" style="506" customWidth="1"/>
    <col min="10251" max="10251" width="18.7109375" style="506" customWidth="1"/>
    <col min="10252" max="10252" width="2.7109375" style="506" customWidth="1"/>
    <col min="10253" max="10496" width="11.5703125" style="506"/>
    <col min="10497" max="10497" width="2.7109375" style="506" customWidth="1"/>
    <col min="10498" max="10498" width="12.140625" style="506" customWidth="1"/>
    <col min="10499" max="10499" width="41.85546875" style="506" customWidth="1"/>
    <col min="10500" max="10506" width="23.140625" style="506" customWidth="1"/>
    <col min="10507" max="10507" width="18.7109375" style="506" customWidth="1"/>
    <col min="10508" max="10508" width="2.7109375" style="506" customWidth="1"/>
    <col min="10509" max="10752" width="11.5703125" style="506"/>
    <col min="10753" max="10753" width="2.7109375" style="506" customWidth="1"/>
    <col min="10754" max="10754" width="12.140625" style="506" customWidth="1"/>
    <col min="10755" max="10755" width="41.85546875" style="506" customWidth="1"/>
    <col min="10756" max="10762" width="23.140625" style="506" customWidth="1"/>
    <col min="10763" max="10763" width="18.7109375" style="506" customWidth="1"/>
    <col min="10764" max="10764" width="2.7109375" style="506" customWidth="1"/>
    <col min="10765" max="11008" width="11.5703125" style="506"/>
    <col min="11009" max="11009" width="2.7109375" style="506" customWidth="1"/>
    <col min="11010" max="11010" width="12.140625" style="506" customWidth="1"/>
    <col min="11011" max="11011" width="41.85546875" style="506" customWidth="1"/>
    <col min="11012" max="11018" width="23.140625" style="506" customWidth="1"/>
    <col min="11019" max="11019" width="18.7109375" style="506" customWidth="1"/>
    <col min="11020" max="11020" width="2.7109375" style="506" customWidth="1"/>
    <col min="11021" max="11264" width="11.5703125" style="506"/>
    <col min="11265" max="11265" width="2.7109375" style="506" customWidth="1"/>
    <col min="11266" max="11266" width="12.140625" style="506" customWidth="1"/>
    <col min="11267" max="11267" width="41.85546875" style="506" customWidth="1"/>
    <col min="11268" max="11274" width="23.140625" style="506" customWidth="1"/>
    <col min="11275" max="11275" width="18.7109375" style="506" customWidth="1"/>
    <col min="11276" max="11276" width="2.7109375" style="506" customWidth="1"/>
    <col min="11277" max="11520" width="11.5703125" style="506"/>
    <col min="11521" max="11521" width="2.7109375" style="506" customWidth="1"/>
    <col min="11522" max="11522" width="12.140625" style="506" customWidth="1"/>
    <col min="11523" max="11523" width="41.85546875" style="506" customWidth="1"/>
    <col min="11524" max="11530" width="23.140625" style="506" customWidth="1"/>
    <col min="11531" max="11531" width="18.7109375" style="506" customWidth="1"/>
    <col min="11532" max="11532" width="2.7109375" style="506" customWidth="1"/>
    <col min="11533" max="11776" width="11.5703125" style="506"/>
    <col min="11777" max="11777" width="2.7109375" style="506" customWidth="1"/>
    <col min="11778" max="11778" width="12.140625" style="506" customWidth="1"/>
    <col min="11779" max="11779" width="41.85546875" style="506" customWidth="1"/>
    <col min="11780" max="11786" width="23.140625" style="506" customWidth="1"/>
    <col min="11787" max="11787" width="18.7109375" style="506" customWidth="1"/>
    <col min="11788" max="11788" width="2.7109375" style="506" customWidth="1"/>
    <col min="11789" max="12032" width="11.5703125" style="506"/>
    <col min="12033" max="12033" width="2.7109375" style="506" customWidth="1"/>
    <col min="12034" max="12034" width="12.140625" style="506" customWidth="1"/>
    <col min="12035" max="12035" width="41.85546875" style="506" customWidth="1"/>
    <col min="12036" max="12042" width="23.140625" style="506" customWidth="1"/>
    <col min="12043" max="12043" width="18.7109375" style="506" customWidth="1"/>
    <col min="12044" max="12044" width="2.7109375" style="506" customWidth="1"/>
    <col min="12045" max="12288" width="11.5703125" style="506"/>
    <col min="12289" max="12289" width="2.7109375" style="506" customWidth="1"/>
    <col min="12290" max="12290" width="12.140625" style="506" customWidth="1"/>
    <col min="12291" max="12291" width="41.85546875" style="506" customWidth="1"/>
    <col min="12292" max="12298" width="23.140625" style="506" customWidth="1"/>
    <col min="12299" max="12299" width="18.7109375" style="506" customWidth="1"/>
    <col min="12300" max="12300" width="2.7109375" style="506" customWidth="1"/>
    <col min="12301" max="12544" width="11.5703125" style="506"/>
    <col min="12545" max="12545" width="2.7109375" style="506" customWidth="1"/>
    <col min="12546" max="12546" width="12.140625" style="506" customWidth="1"/>
    <col min="12547" max="12547" width="41.85546875" style="506" customWidth="1"/>
    <col min="12548" max="12554" width="23.140625" style="506" customWidth="1"/>
    <col min="12555" max="12555" width="18.7109375" style="506" customWidth="1"/>
    <col min="12556" max="12556" width="2.7109375" style="506" customWidth="1"/>
    <col min="12557" max="12800" width="11.5703125" style="506"/>
    <col min="12801" max="12801" width="2.7109375" style="506" customWidth="1"/>
    <col min="12802" max="12802" width="12.140625" style="506" customWidth="1"/>
    <col min="12803" max="12803" width="41.85546875" style="506" customWidth="1"/>
    <col min="12804" max="12810" width="23.140625" style="506" customWidth="1"/>
    <col min="12811" max="12811" width="18.7109375" style="506" customWidth="1"/>
    <col min="12812" max="12812" width="2.7109375" style="506" customWidth="1"/>
    <col min="12813" max="13056" width="11.5703125" style="506"/>
    <col min="13057" max="13057" width="2.7109375" style="506" customWidth="1"/>
    <col min="13058" max="13058" width="12.140625" style="506" customWidth="1"/>
    <col min="13059" max="13059" width="41.85546875" style="506" customWidth="1"/>
    <col min="13060" max="13066" width="23.140625" style="506" customWidth="1"/>
    <col min="13067" max="13067" width="18.7109375" style="506" customWidth="1"/>
    <col min="13068" max="13068" width="2.7109375" style="506" customWidth="1"/>
    <col min="13069" max="13312" width="11.5703125" style="506"/>
    <col min="13313" max="13313" width="2.7109375" style="506" customWidth="1"/>
    <col min="13314" max="13314" width="12.140625" style="506" customWidth="1"/>
    <col min="13315" max="13315" width="41.85546875" style="506" customWidth="1"/>
    <col min="13316" max="13322" width="23.140625" style="506" customWidth="1"/>
    <col min="13323" max="13323" width="18.7109375" style="506" customWidth="1"/>
    <col min="13324" max="13324" width="2.7109375" style="506" customWidth="1"/>
    <col min="13325" max="13568" width="11.5703125" style="506"/>
    <col min="13569" max="13569" width="2.7109375" style="506" customWidth="1"/>
    <col min="13570" max="13570" width="12.140625" style="506" customWidth="1"/>
    <col min="13571" max="13571" width="41.85546875" style="506" customWidth="1"/>
    <col min="13572" max="13578" width="23.140625" style="506" customWidth="1"/>
    <col min="13579" max="13579" width="18.7109375" style="506" customWidth="1"/>
    <col min="13580" max="13580" width="2.7109375" style="506" customWidth="1"/>
    <col min="13581" max="13824" width="11.5703125" style="506"/>
    <col min="13825" max="13825" width="2.7109375" style="506" customWidth="1"/>
    <col min="13826" max="13826" width="12.140625" style="506" customWidth="1"/>
    <col min="13827" max="13827" width="41.85546875" style="506" customWidth="1"/>
    <col min="13828" max="13834" width="23.140625" style="506" customWidth="1"/>
    <col min="13835" max="13835" width="18.7109375" style="506" customWidth="1"/>
    <col min="13836" max="13836" width="2.7109375" style="506" customWidth="1"/>
    <col min="13837" max="14080" width="11.5703125" style="506"/>
    <col min="14081" max="14081" width="2.7109375" style="506" customWidth="1"/>
    <col min="14082" max="14082" width="12.140625" style="506" customWidth="1"/>
    <col min="14083" max="14083" width="41.85546875" style="506" customWidth="1"/>
    <col min="14084" max="14090" width="23.140625" style="506" customWidth="1"/>
    <col min="14091" max="14091" width="18.7109375" style="506" customWidth="1"/>
    <col min="14092" max="14092" width="2.7109375" style="506" customWidth="1"/>
    <col min="14093" max="14336" width="11.5703125" style="506"/>
    <col min="14337" max="14337" width="2.7109375" style="506" customWidth="1"/>
    <col min="14338" max="14338" width="12.140625" style="506" customWidth="1"/>
    <col min="14339" max="14339" width="41.85546875" style="506" customWidth="1"/>
    <col min="14340" max="14346" width="23.140625" style="506" customWidth="1"/>
    <col min="14347" max="14347" width="18.7109375" style="506" customWidth="1"/>
    <col min="14348" max="14348" width="2.7109375" style="506" customWidth="1"/>
    <col min="14349" max="14592" width="11.5703125" style="506"/>
    <col min="14593" max="14593" width="2.7109375" style="506" customWidth="1"/>
    <col min="14594" max="14594" width="12.140625" style="506" customWidth="1"/>
    <col min="14595" max="14595" width="41.85546875" style="506" customWidth="1"/>
    <col min="14596" max="14602" width="23.140625" style="506" customWidth="1"/>
    <col min="14603" max="14603" width="18.7109375" style="506" customWidth="1"/>
    <col min="14604" max="14604" width="2.7109375" style="506" customWidth="1"/>
    <col min="14605" max="14848" width="11.5703125" style="506"/>
    <col min="14849" max="14849" width="2.7109375" style="506" customWidth="1"/>
    <col min="14850" max="14850" width="12.140625" style="506" customWidth="1"/>
    <col min="14851" max="14851" width="41.85546875" style="506" customWidth="1"/>
    <col min="14852" max="14858" width="23.140625" style="506" customWidth="1"/>
    <col min="14859" max="14859" width="18.7109375" style="506" customWidth="1"/>
    <col min="14860" max="14860" width="2.7109375" style="506" customWidth="1"/>
    <col min="14861" max="15104" width="11.5703125" style="506"/>
    <col min="15105" max="15105" width="2.7109375" style="506" customWidth="1"/>
    <col min="15106" max="15106" width="12.140625" style="506" customWidth="1"/>
    <col min="15107" max="15107" width="41.85546875" style="506" customWidth="1"/>
    <col min="15108" max="15114" width="23.140625" style="506" customWidth="1"/>
    <col min="15115" max="15115" width="18.7109375" style="506" customWidth="1"/>
    <col min="15116" max="15116" width="2.7109375" style="506" customWidth="1"/>
    <col min="15117" max="15360" width="11.5703125" style="506"/>
    <col min="15361" max="15361" width="2.7109375" style="506" customWidth="1"/>
    <col min="15362" max="15362" width="12.140625" style="506" customWidth="1"/>
    <col min="15363" max="15363" width="41.85546875" style="506" customWidth="1"/>
    <col min="15364" max="15370" width="23.140625" style="506" customWidth="1"/>
    <col min="15371" max="15371" width="18.7109375" style="506" customWidth="1"/>
    <col min="15372" max="15372" width="2.7109375" style="506" customWidth="1"/>
    <col min="15373" max="15616" width="11.5703125" style="506"/>
    <col min="15617" max="15617" width="2.7109375" style="506" customWidth="1"/>
    <col min="15618" max="15618" width="12.140625" style="506" customWidth="1"/>
    <col min="15619" max="15619" width="41.85546875" style="506" customWidth="1"/>
    <col min="15620" max="15626" width="23.140625" style="506" customWidth="1"/>
    <col min="15627" max="15627" width="18.7109375" style="506" customWidth="1"/>
    <col min="15628" max="15628" width="2.7109375" style="506" customWidth="1"/>
    <col min="15629" max="15872" width="11.5703125" style="506"/>
    <col min="15873" max="15873" width="2.7109375" style="506" customWidth="1"/>
    <col min="15874" max="15874" width="12.140625" style="506" customWidth="1"/>
    <col min="15875" max="15875" width="41.85546875" style="506" customWidth="1"/>
    <col min="15876" max="15882" width="23.140625" style="506" customWidth="1"/>
    <col min="15883" max="15883" width="18.7109375" style="506" customWidth="1"/>
    <col min="15884" max="15884" width="2.7109375" style="506" customWidth="1"/>
    <col min="15885" max="16128" width="11.5703125" style="506"/>
    <col min="16129" max="16129" width="2.7109375" style="506" customWidth="1"/>
    <col min="16130" max="16130" width="12.140625" style="506" customWidth="1"/>
    <col min="16131" max="16131" width="41.85546875" style="506" customWidth="1"/>
    <col min="16132" max="16138" width="23.140625" style="506" customWidth="1"/>
    <col min="16139" max="16139" width="18.7109375" style="506" customWidth="1"/>
    <col min="16140" max="16140" width="2.7109375" style="506" customWidth="1"/>
    <col min="16141" max="16384" width="11.5703125" style="506"/>
  </cols>
  <sheetData>
    <row r="1" spans="1:11" ht="14.1" customHeight="1">
      <c r="A1" s="15"/>
      <c r="B1" s="16"/>
      <c r="C1" s="16"/>
      <c r="D1" s="16"/>
      <c r="E1" s="16"/>
      <c r="F1" s="16"/>
      <c r="G1" s="16"/>
      <c r="H1" s="16"/>
      <c r="I1" s="17"/>
      <c r="J1" s="17"/>
      <c r="K1" s="17"/>
    </row>
    <row r="2" spans="1:11" ht="14.1" customHeight="1">
      <c r="A2" s="15"/>
      <c r="B2" s="16"/>
      <c r="C2" s="16"/>
      <c r="D2" s="16"/>
      <c r="E2" s="16"/>
      <c r="F2" s="16"/>
      <c r="G2" s="16"/>
      <c r="H2" s="16"/>
      <c r="I2" s="17"/>
      <c r="J2" s="17"/>
      <c r="K2" s="17"/>
    </row>
    <row r="3" spans="1:11" ht="14.1" customHeight="1">
      <c r="A3" s="15"/>
      <c r="B3" s="16"/>
      <c r="C3" s="16"/>
      <c r="D3" s="16"/>
      <c r="E3" s="16"/>
      <c r="F3" s="16"/>
      <c r="G3" s="16"/>
      <c r="H3" s="16"/>
      <c r="I3" s="17"/>
      <c r="J3" s="17"/>
      <c r="K3" s="17"/>
    </row>
    <row r="4" spans="1:11" ht="14.1" customHeight="1">
      <c r="A4" s="15"/>
      <c r="B4" s="16"/>
      <c r="C4" s="16"/>
      <c r="D4" s="16"/>
      <c r="E4" s="16"/>
      <c r="F4" s="16"/>
      <c r="G4" s="16"/>
      <c r="H4" s="16"/>
      <c r="I4" s="17"/>
      <c r="J4" s="17"/>
      <c r="K4" s="17"/>
    </row>
    <row r="5" spans="1:11" ht="14.1" customHeight="1">
      <c r="A5" s="18"/>
      <c r="B5" s="19"/>
      <c r="C5" s="20"/>
      <c r="D5" s="20"/>
      <c r="E5" s="20"/>
      <c r="F5" s="20"/>
      <c r="G5" s="20"/>
      <c r="H5" s="20"/>
      <c r="I5" s="21"/>
      <c r="J5" s="21"/>
      <c r="K5" s="21"/>
    </row>
    <row r="6" spans="1:11" ht="51" customHeight="1">
      <c r="A6" s="18"/>
      <c r="B6" s="1577" t="s">
        <v>1224</v>
      </c>
      <c r="C6" s="1578"/>
      <c r="D6" s="1578"/>
      <c r="E6" s="1578"/>
      <c r="F6" s="1578"/>
      <c r="G6" s="1578"/>
      <c r="H6" s="1578"/>
      <c r="I6" s="1578"/>
      <c r="J6" s="1578"/>
      <c r="K6" s="1579"/>
    </row>
    <row r="7" spans="1:11" ht="12.75" customHeight="1">
      <c r="A7" s="18"/>
      <c r="B7" s="1580"/>
      <c r="C7" s="1581"/>
      <c r="D7" s="1581"/>
      <c r="E7" s="1581"/>
      <c r="F7" s="1581"/>
      <c r="G7" s="1581"/>
      <c r="H7" s="1581"/>
      <c r="I7" s="1581"/>
      <c r="J7" s="1581"/>
      <c r="K7" s="1582"/>
    </row>
    <row r="8" spans="1:11" ht="12.75" customHeight="1">
      <c r="A8" s="18"/>
      <c r="B8" s="22" t="s">
        <v>1337</v>
      </c>
      <c r="C8" s="23"/>
      <c r="D8" s="23"/>
      <c r="E8" s="23"/>
      <c r="F8" s="23"/>
      <c r="G8" s="23"/>
      <c r="H8" s="23"/>
      <c r="I8" s="23"/>
      <c r="J8" s="23"/>
      <c r="K8" s="24" t="s">
        <v>1225</v>
      </c>
    </row>
    <row r="9" spans="1:11">
      <c r="A9" s="18"/>
      <c r="B9" s="25"/>
      <c r="C9" s="26"/>
      <c r="D9" s="26"/>
      <c r="E9" s="26"/>
      <c r="F9" s="26"/>
      <c r="G9" s="26"/>
      <c r="H9" s="26"/>
      <c r="I9" s="27"/>
      <c r="J9" s="27"/>
      <c r="K9" s="27"/>
    </row>
    <row r="10" spans="1:11">
      <c r="A10" s="18"/>
      <c r="B10" s="1583" t="s">
        <v>67</v>
      </c>
      <c r="C10" s="1669"/>
      <c r="D10" s="1586" t="s">
        <v>68</v>
      </c>
      <c r="E10" s="1586" t="s">
        <v>69</v>
      </c>
      <c r="F10" s="1586" t="s">
        <v>70</v>
      </c>
      <c r="G10" s="1586" t="s">
        <v>4</v>
      </c>
      <c r="H10" s="1586" t="s">
        <v>5</v>
      </c>
      <c r="I10" s="1589" t="s">
        <v>71</v>
      </c>
      <c r="J10" s="1589" t="s">
        <v>7</v>
      </c>
      <c r="K10" s="1589" t="s">
        <v>72</v>
      </c>
    </row>
    <row r="11" spans="1:11">
      <c r="A11" s="18"/>
      <c r="B11" s="1584"/>
      <c r="C11" s="1670"/>
      <c r="D11" s="1587"/>
      <c r="E11" s="1587"/>
      <c r="F11" s="1587"/>
      <c r="G11" s="1587"/>
      <c r="H11" s="1587"/>
      <c r="I11" s="1590"/>
      <c r="J11" s="1590"/>
      <c r="K11" s="1590"/>
    </row>
    <row r="12" spans="1:11">
      <c r="A12" s="18"/>
      <c r="B12" s="1585"/>
      <c r="C12" s="1671"/>
      <c r="D12" s="1588"/>
      <c r="E12" s="1588"/>
      <c r="F12" s="1588"/>
      <c r="G12" s="1588"/>
      <c r="H12" s="1588"/>
      <c r="I12" s="1591"/>
      <c r="J12" s="1591"/>
      <c r="K12" s="1591"/>
    </row>
    <row r="13" spans="1:11">
      <c r="A13" s="1347"/>
      <c r="B13" s="1348" t="s">
        <v>1341</v>
      </c>
      <c r="C13" s="1348" t="s">
        <v>1342</v>
      </c>
      <c r="D13" s="1348">
        <v>15092606.91</v>
      </c>
      <c r="E13" s="1348">
        <v>-750000</v>
      </c>
      <c r="F13" s="1348">
        <v>14342606.91</v>
      </c>
      <c r="G13" s="1348">
        <v>0</v>
      </c>
      <c r="H13" s="1348">
        <v>0</v>
      </c>
      <c r="I13" s="1348">
        <v>13094292.609999999</v>
      </c>
      <c r="J13" s="1348">
        <v>13094292.609999999</v>
      </c>
      <c r="K13" s="1348">
        <v>1248314.3</v>
      </c>
    </row>
    <row r="14" spans="1:11">
      <c r="A14" s="1347"/>
      <c r="B14" s="1348" t="s">
        <v>1343</v>
      </c>
      <c r="C14" s="1348" t="s">
        <v>1344</v>
      </c>
      <c r="D14" s="1348">
        <v>13438120.939999999</v>
      </c>
      <c r="E14" s="1348">
        <v>850000</v>
      </c>
      <c r="F14" s="1348">
        <v>14288120.939999999</v>
      </c>
      <c r="G14" s="1348">
        <v>0</v>
      </c>
      <c r="H14" s="1348">
        <v>0</v>
      </c>
      <c r="I14" s="1348">
        <v>9832845.4700000007</v>
      </c>
      <c r="J14" s="1348">
        <v>9832845.4700000007</v>
      </c>
      <c r="K14" s="1348">
        <v>4455275.47</v>
      </c>
    </row>
    <row r="15" spans="1:11">
      <c r="A15" s="1347"/>
      <c r="B15" s="1348" t="s">
        <v>1345</v>
      </c>
      <c r="C15" s="1348" t="s">
        <v>1346</v>
      </c>
      <c r="D15" s="1348">
        <v>9356399.0899999999</v>
      </c>
      <c r="E15" s="1348">
        <v>-300000</v>
      </c>
      <c r="F15" s="1348">
        <v>9056399.0899999999</v>
      </c>
      <c r="G15" s="1348">
        <v>0</v>
      </c>
      <c r="H15" s="1348">
        <v>0</v>
      </c>
      <c r="I15" s="1348">
        <v>6431220.5700000003</v>
      </c>
      <c r="J15" s="1348">
        <v>6431220.5700000003</v>
      </c>
      <c r="K15" s="1348">
        <v>2625178.52</v>
      </c>
    </row>
    <row r="16" spans="1:11">
      <c r="A16" s="1347"/>
      <c r="B16" s="1348" t="s">
        <v>1347</v>
      </c>
      <c r="C16" s="1348" t="s">
        <v>1348</v>
      </c>
      <c r="D16" s="1348">
        <v>565900</v>
      </c>
      <c r="E16" s="1348">
        <v>100000</v>
      </c>
      <c r="F16" s="1348">
        <v>665900</v>
      </c>
      <c r="G16" s="1348">
        <v>0</v>
      </c>
      <c r="H16" s="1348">
        <v>0</v>
      </c>
      <c r="I16" s="1348">
        <v>414874.81</v>
      </c>
      <c r="J16" s="1348">
        <v>414874.81</v>
      </c>
      <c r="K16" s="1348">
        <v>251025.19</v>
      </c>
    </row>
    <row r="17" spans="1:11">
      <c r="A17" s="1347"/>
      <c r="B17" s="1348" t="s">
        <v>1349</v>
      </c>
      <c r="C17" s="1348" t="s">
        <v>1350</v>
      </c>
      <c r="D17" s="1348">
        <v>253010</v>
      </c>
      <c r="E17" s="1348">
        <v>100000</v>
      </c>
      <c r="F17" s="1348">
        <v>353010</v>
      </c>
      <c r="G17" s="1348">
        <v>0</v>
      </c>
      <c r="H17" s="1348">
        <v>0</v>
      </c>
      <c r="I17" s="1348">
        <v>187365.41</v>
      </c>
      <c r="J17" s="1348">
        <v>187365.41</v>
      </c>
      <c r="K17" s="1348">
        <v>165644.59</v>
      </c>
    </row>
    <row r="18" spans="1:11">
      <c r="A18" s="1347"/>
      <c r="B18" s="1349" t="s">
        <v>1351</v>
      </c>
      <c r="C18" s="1349" t="s">
        <v>1352</v>
      </c>
      <c r="D18" s="1349">
        <v>38706036.939999998</v>
      </c>
      <c r="E18" s="1349">
        <v>0</v>
      </c>
      <c r="F18" s="1349">
        <v>38706036.939999998</v>
      </c>
      <c r="G18" s="1349">
        <v>0</v>
      </c>
      <c r="H18" s="1349">
        <v>0</v>
      </c>
      <c r="I18" s="1349">
        <v>29960598.870000001</v>
      </c>
      <c r="J18" s="1349">
        <v>29960598.870000001</v>
      </c>
      <c r="K18" s="1349">
        <v>8745438.0700000003</v>
      </c>
    </row>
    <row r="21" spans="1:11">
      <c r="B21" s="1672" t="s">
        <v>1332</v>
      </c>
      <c r="C21" s="1593"/>
      <c r="D21" s="1593"/>
      <c r="E21" s="1593"/>
      <c r="F21" s="1593"/>
      <c r="G21" s="1593"/>
      <c r="H21" s="1593"/>
      <c r="I21" s="1593"/>
      <c r="J21" s="1593"/>
      <c r="K21" s="1593"/>
    </row>
    <row r="26" spans="1:11">
      <c r="B26" s="1673" t="s">
        <v>1338</v>
      </c>
      <c r="C26" s="1593"/>
      <c r="D26" s="1593"/>
      <c r="E26" s="1593"/>
      <c r="F26" s="1593"/>
      <c r="G26" s="1593"/>
      <c r="H26" s="1593"/>
      <c r="I26" s="1593"/>
      <c r="J26" s="1593"/>
      <c r="K26" s="1593"/>
    </row>
    <row r="27" spans="1:11">
      <c r="B27" s="1673" t="s">
        <v>1339</v>
      </c>
      <c r="C27" s="1593"/>
      <c r="D27" s="1593"/>
      <c r="E27" s="1593"/>
      <c r="F27" s="1593"/>
      <c r="G27" s="1593"/>
      <c r="H27" s="1593"/>
      <c r="I27" s="1593"/>
      <c r="J27" s="1593"/>
      <c r="K27" s="1593"/>
    </row>
    <row r="28" spans="1:11">
      <c r="B28" s="1673" t="s">
        <v>1340</v>
      </c>
      <c r="C28" s="1593"/>
      <c r="D28" s="1593"/>
      <c r="E28" s="1593"/>
      <c r="F28" s="1593"/>
      <c r="G28" s="1593"/>
      <c r="H28" s="1593"/>
      <c r="I28" s="1593"/>
      <c r="J28" s="1593"/>
      <c r="K28" s="1593"/>
    </row>
  </sheetData>
  <mergeCells count="15">
    <mergeCell ref="B21:K21"/>
    <mergeCell ref="B26:K26"/>
    <mergeCell ref="B27:K27"/>
    <mergeCell ref="B28:K28"/>
    <mergeCell ref="K10:K12"/>
    <mergeCell ref="B6:K6"/>
    <mergeCell ref="B7:K7"/>
    <mergeCell ref="B10:C12"/>
    <mergeCell ref="D10:D12"/>
    <mergeCell ref="E10:E12"/>
    <mergeCell ref="F10:F12"/>
    <mergeCell ref="G10:G12"/>
    <mergeCell ref="H10:H12"/>
    <mergeCell ref="I10:I12"/>
    <mergeCell ref="J10:J12"/>
  </mergeCells>
  <printOptions horizontalCentered="1"/>
  <pageMargins left="0.31496062992126" right="0.31496062992126" top="0.39370078740157499" bottom="0.39370078740157499" header="0.31496062992126" footer="0.31496062992126"/>
  <pageSetup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249"/>
  <sheetViews>
    <sheetView topLeftCell="A70" workbookViewId="0">
      <selection activeCell="D78" sqref="D78"/>
    </sheetView>
  </sheetViews>
  <sheetFormatPr baseColWidth="10" defaultRowHeight="12.75"/>
  <cols>
    <col min="1" max="1" width="1.7109375" style="412" customWidth="1"/>
    <col min="2" max="2" width="1.7109375" style="135" customWidth="1"/>
    <col min="3" max="3" width="19.7109375" style="412" customWidth="1"/>
    <col min="4" max="4" width="56.5703125" style="412" customWidth="1"/>
    <col min="5" max="5" width="26" style="412" customWidth="1"/>
    <col min="6" max="6" width="32.140625" style="412" customWidth="1"/>
    <col min="7" max="8" width="19.7109375" style="412" customWidth="1"/>
    <col min="9" max="9" width="2.7109375" style="412" customWidth="1"/>
    <col min="10" max="256" width="11.5703125" style="412"/>
    <col min="257" max="258" width="1.7109375" style="412" customWidth="1"/>
    <col min="259" max="259" width="19.7109375" style="412" customWidth="1"/>
    <col min="260" max="260" width="56.5703125" style="412" customWidth="1"/>
    <col min="261" max="261" width="26" style="412" customWidth="1"/>
    <col min="262" max="262" width="32.140625" style="412" customWidth="1"/>
    <col min="263" max="264" width="19.7109375" style="412" customWidth="1"/>
    <col min="265" max="265" width="2.7109375" style="412" customWidth="1"/>
    <col min="266" max="512" width="11.5703125" style="412"/>
    <col min="513" max="514" width="1.7109375" style="412" customWidth="1"/>
    <col min="515" max="515" width="19.7109375" style="412" customWidth="1"/>
    <col min="516" max="516" width="56.5703125" style="412" customWidth="1"/>
    <col min="517" max="517" width="26" style="412" customWidth="1"/>
    <col min="518" max="518" width="32.140625" style="412" customWidth="1"/>
    <col min="519" max="520" width="19.7109375" style="412" customWidth="1"/>
    <col min="521" max="521" width="2.7109375" style="412" customWidth="1"/>
    <col min="522" max="768" width="11.5703125" style="412"/>
    <col min="769" max="770" width="1.7109375" style="412" customWidth="1"/>
    <col min="771" max="771" width="19.7109375" style="412" customWidth="1"/>
    <col min="772" max="772" width="56.5703125" style="412" customWidth="1"/>
    <col min="773" max="773" width="26" style="412" customWidth="1"/>
    <col min="774" max="774" width="32.140625" style="412" customWidth="1"/>
    <col min="775" max="776" width="19.7109375" style="412" customWidth="1"/>
    <col min="777" max="777" width="2.7109375" style="412" customWidth="1"/>
    <col min="778" max="1024" width="11.5703125" style="412"/>
    <col min="1025" max="1026" width="1.7109375" style="412" customWidth="1"/>
    <col min="1027" max="1027" width="19.7109375" style="412" customWidth="1"/>
    <col min="1028" max="1028" width="56.5703125" style="412" customWidth="1"/>
    <col min="1029" max="1029" width="26" style="412" customWidth="1"/>
    <col min="1030" max="1030" width="32.140625" style="412" customWidth="1"/>
    <col min="1031" max="1032" width="19.7109375" style="412" customWidth="1"/>
    <col min="1033" max="1033" width="2.7109375" style="412" customWidth="1"/>
    <col min="1034" max="1280" width="11.5703125" style="412"/>
    <col min="1281" max="1282" width="1.7109375" style="412" customWidth="1"/>
    <col min="1283" max="1283" width="19.7109375" style="412" customWidth="1"/>
    <col min="1284" max="1284" width="56.5703125" style="412" customWidth="1"/>
    <col min="1285" max="1285" width="26" style="412" customWidth="1"/>
    <col min="1286" max="1286" width="32.140625" style="412" customWidth="1"/>
    <col min="1287" max="1288" width="19.7109375" style="412" customWidth="1"/>
    <col min="1289" max="1289" width="2.7109375" style="412" customWidth="1"/>
    <col min="1290" max="1536" width="11.5703125" style="412"/>
    <col min="1537" max="1538" width="1.7109375" style="412" customWidth="1"/>
    <col min="1539" max="1539" width="19.7109375" style="412" customWidth="1"/>
    <col min="1540" max="1540" width="56.5703125" style="412" customWidth="1"/>
    <col min="1541" max="1541" width="26" style="412" customWidth="1"/>
    <col min="1542" max="1542" width="32.140625" style="412" customWidth="1"/>
    <col min="1543" max="1544" width="19.7109375" style="412" customWidth="1"/>
    <col min="1545" max="1545" width="2.7109375" style="412" customWidth="1"/>
    <col min="1546" max="1792" width="11.5703125" style="412"/>
    <col min="1793" max="1794" width="1.7109375" style="412" customWidth="1"/>
    <col min="1795" max="1795" width="19.7109375" style="412" customWidth="1"/>
    <col min="1796" max="1796" width="56.5703125" style="412" customWidth="1"/>
    <col min="1797" max="1797" width="26" style="412" customWidth="1"/>
    <col min="1798" max="1798" width="32.140625" style="412" customWidth="1"/>
    <col min="1799" max="1800" width="19.7109375" style="412" customWidth="1"/>
    <col min="1801" max="1801" width="2.7109375" style="412" customWidth="1"/>
    <col min="1802" max="2048" width="11.5703125" style="412"/>
    <col min="2049" max="2050" width="1.7109375" style="412" customWidth="1"/>
    <col min="2051" max="2051" width="19.7109375" style="412" customWidth="1"/>
    <col min="2052" max="2052" width="56.5703125" style="412" customWidth="1"/>
    <col min="2053" max="2053" width="26" style="412" customWidth="1"/>
    <col min="2054" max="2054" width="32.140625" style="412" customWidth="1"/>
    <col min="2055" max="2056" width="19.7109375" style="412" customWidth="1"/>
    <col min="2057" max="2057" width="2.7109375" style="412" customWidth="1"/>
    <col min="2058" max="2304" width="11.5703125" style="412"/>
    <col min="2305" max="2306" width="1.7109375" style="412" customWidth="1"/>
    <col min="2307" max="2307" width="19.7109375" style="412" customWidth="1"/>
    <col min="2308" max="2308" width="56.5703125" style="412" customWidth="1"/>
    <col min="2309" max="2309" width="26" style="412" customWidth="1"/>
    <col min="2310" max="2310" width="32.140625" style="412" customWidth="1"/>
    <col min="2311" max="2312" width="19.7109375" style="412" customWidth="1"/>
    <col min="2313" max="2313" width="2.7109375" style="412" customWidth="1"/>
    <col min="2314" max="2560" width="11.5703125" style="412"/>
    <col min="2561" max="2562" width="1.7109375" style="412" customWidth="1"/>
    <col min="2563" max="2563" width="19.7109375" style="412" customWidth="1"/>
    <col min="2564" max="2564" width="56.5703125" style="412" customWidth="1"/>
    <col min="2565" max="2565" width="26" style="412" customWidth="1"/>
    <col min="2566" max="2566" width="32.140625" style="412" customWidth="1"/>
    <col min="2567" max="2568" width="19.7109375" style="412" customWidth="1"/>
    <col min="2569" max="2569" width="2.7109375" style="412" customWidth="1"/>
    <col min="2570" max="2816" width="11.5703125" style="412"/>
    <col min="2817" max="2818" width="1.7109375" style="412" customWidth="1"/>
    <col min="2819" max="2819" width="19.7109375" style="412" customWidth="1"/>
    <col min="2820" max="2820" width="56.5703125" style="412" customWidth="1"/>
    <col min="2821" max="2821" width="26" style="412" customWidth="1"/>
    <col min="2822" max="2822" width="32.140625" style="412" customWidth="1"/>
    <col min="2823" max="2824" width="19.7109375" style="412" customWidth="1"/>
    <col min="2825" max="2825" width="2.7109375" style="412" customWidth="1"/>
    <col min="2826" max="3072" width="11.5703125" style="412"/>
    <col min="3073" max="3074" width="1.7109375" style="412" customWidth="1"/>
    <col min="3075" max="3075" width="19.7109375" style="412" customWidth="1"/>
    <col min="3076" max="3076" width="56.5703125" style="412" customWidth="1"/>
    <col min="3077" max="3077" width="26" style="412" customWidth="1"/>
    <col min="3078" max="3078" width="32.140625" style="412" customWidth="1"/>
    <col min="3079" max="3080" width="19.7109375" style="412" customWidth="1"/>
    <col min="3081" max="3081" width="2.7109375" style="412" customWidth="1"/>
    <col min="3082" max="3328" width="11.5703125" style="412"/>
    <col min="3329" max="3330" width="1.7109375" style="412" customWidth="1"/>
    <col min="3331" max="3331" width="19.7109375" style="412" customWidth="1"/>
    <col min="3332" max="3332" width="56.5703125" style="412" customWidth="1"/>
    <col min="3333" max="3333" width="26" style="412" customWidth="1"/>
    <col min="3334" max="3334" width="32.140625" style="412" customWidth="1"/>
    <col min="3335" max="3336" width="19.7109375" style="412" customWidth="1"/>
    <col min="3337" max="3337" width="2.7109375" style="412" customWidth="1"/>
    <col min="3338" max="3584" width="11.5703125" style="412"/>
    <col min="3585" max="3586" width="1.7109375" style="412" customWidth="1"/>
    <col min="3587" max="3587" width="19.7109375" style="412" customWidth="1"/>
    <col min="3588" max="3588" width="56.5703125" style="412" customWidth="1"/>
    <col min="3589" max="3589" width="26" style="412" customWidth="1"/>
    <col min="3590" max="3590" width="32.140625" style="412" customWidth="1"/>
    <col min="3591" max="3592" width="19.7109375" style="412" customWidth="1"/>
    <col min="3593" max="3593" width="2.7109375" style="412" customWidth="1"/>
    <col min="3594" max="3840" width="11.5703125" style="412"/>
    <col min="3841" max="3842" width="1.7109375" style="412" customWidth="1"/>
    <col min="3843" max="3843" width="19.7109375" style="412" customWidth="1"/>
    <col min="3844" max="3844" width="56.5703125" style="412" customWidth="1"/>
    <col min="3845" max="3845" width="26" style="412" customWidth="1"/>
    <col min="3846" max="3846" width="32.140625" style="412" customWidth="1"/>
    <col min="3847" max="3848" width="19.7109375" style="412" customWidth="1"/>
    <col min="3849" max="3849" width="2.7109375" style="412" customWidth="1"/>
    <col min="3850" max="4096" width="11.5703125" style="412"/>
    <col min="4097" max="4098" width="1.7109375" style="412" customWidth="1"/>
    <col min="4099" max="4099" width="19.7109375" style="412" customWidth="1"/>
    <col min="4100" max="4100" width="56.5703125" style="412" customWidth="1"/>
    <col min="4101" max="4101" width="26" style="412" customWidth="1"/>
    <col min="4102" max="4102" width="32.140625" style="412" customWidth="1"/>
    <col min="4103" max="4104" width="19.7109375" style="412" customWidth="1"/>
    <col min="4105" max="4105" width="2.7109375" style="412" customWidth="1"/>
    <col min="4106" max="4352" width="11.5703125" style="412"/>
    <col min="4353" max="4354" width="1.7109375" style="412" customWidth="1"/>
    <col min="4355" max="4355" width="19.7109375" style="412" customWidth="1"/>
    <col min="4356" max="4356" width="56.5703125" style="412" customWidth="1"/>
    <col min="4357" max="4357" width="26" style="412" customWidth="1"/>
    <col min="4358" max="4358" width="32.140625" style="412" customWidth="1"/>
    <col min="4359" max="4360" width="19.7109375" style="412" customWidth="1"/>
    <col min="4361" max="4361" width="2.7109375" style="412" customWidth="1"/>
    <col min="4362" max="4608" width="11.5703125" style="412"/>
    <col min="4609" max="4610" width="1.7109375" style="412" customWidth="1"/>
    <col min="4611" max="4611" width="19.7109375" style="412" customWidth="1"/>
    <col min="4612" max="4612" width="56.5703125" style="412" customWidth="1"/>
    <col min="4613" max="4613" width="26" style="412" customWidth="1"/>
    <col min="4614" max="4614" width="32.140625" style="412" customWidth="1"/>
    <col min="4615" max="4616" width="19.7109375" style="412" customWidth="1"/>
    <col min="4617" max="4617" width="2.7109375" style="412" customWidth="1"/>
    <col min="4618" max="4864" width="11.5703125" style="412"/>
    <col min="4865" max="4866" width="1.7109375" style="412" customWidth="1"/>
    <col min="4867" max="4867" width="19.7109375" style="412" customWidth="1"/>
    <col min="4868" max="4868" width="56.5703125" style="412" customWidth="1"/>
    <col min="4869" max="4869" width="26" style="412" customWidth="1"/>
    <col min="4870" max="4870" width="32.140625" style="412" customWidth="1"/>
    <col min="4871" max="4872" width="19.7109375" style="412" customWidth="1"/>
    <col min="4873" max="4873" width="2.7109375" style="412" customWidth="1"/>
    <col min="4874" max="5120" width="11.5703125" style="412"/>
    <col min="5121" max="5122" width="1.7109375" style="412" customWidth="1"/>
    <col min="5123" max="5123" width="19.7109375" style="412" customWidth="1"/>
    <col min="5124" max="5124" width="56.5703125" style="412" customWidth="1"/>
    <col min="5125" max="5125" width="26" style="412" customWidth="1"/>
    <col min="5126" max="5126" width="32.140625" style="412" customWidth="1"/>
    <col min="5127" max="5128" width="19.7109375" style="412" customWidth="1"/>
    <col min="5129" max="5129" width="2.7109375" style="412" customWidth="1"/>
    <col min="5130" max="5376" width="11.5703125" style="412"/>
    <col min="5377" max="5378" width="1.7109375" style="412" customWidth="1"/>
    <col min="5379" max="5379" width="19.7109375" style="412" customWidth="1"/>
    <col min="5380" max="5380" width="56.5703125" style="412" customWidth="1"/>
    <col min="5381" max="5381" width="26" style="412" customWidth="1"/>
    <col min="5382" max="5382" width="32.140625" style="412" customWidth="1"/>
    <col min="5383" max="5384" width="19.7109375" style="412" customWidth="1"/>
    <col min="5385" max="5385" width="2.7109375" style="412" customWidth="1"/>
    <col min="5386" max="5632" width="11.5703125" style="412"/>
    <col min="5633" max="5634" width="1.7109375" style="412" customWidth="1"/>
    <col min="5635" max="5635" width="19.7109375" style="412" customWidth="1"/>
    <col min="5636" max="5636" width="56.5703125" style="412" customWidth="1"/>
    <col min="5637" max="5637" width="26" style="412" customWidth="1"/>
    <col min="5638" max="5638" width="32.140625" style="412" customWidth="1"/>
    <col min="5639" max="5640" width="19.7109375" style="412" customWidth="1"/>
    <col min="5641" max="5641" width="2.7109375" style="412" customWidth="1"/>
    <col min="5642" max="5888" width="11.5703125" style="412"/>
    <col min="5889" max="5890" width="1.7109375" style="412" customWidth="1"/>
    <col min="5891" max="5891" width="19.7109375" style="412" customWidth="1"/>
    <col min="5892" max="5892" width="56.5703125" style="412" customWidth="1"/>
    <col min="5893" max="5893" width="26" style="412" customWidth="1"/>
    <col min="5894" max="5894" width="32.140625" style="412" customWidth="1"/>
    <col min="5895" max="5896" width="19.7109375" style="412" customWidth="1"/>
    <col min="5897" max="5897" width="2.7109375" style="412" customWidth="1"/>
    <col min="5898" max="6144" width="11.5703125" style="412"/>
    <col min="6145" max="6146" width="1.7109375" style="412" customWidth="1"/>
    <col min="6147" max="6147" width="19.7109375" style="412" customWidth="1"/>
    <col min="6148" max="6148" width="56.5703125" style="412" customWidth="1"/>
    <col min="6149" max="6149" width="26" style="412" customWidth="1"/>
    <col min="6150" max="6150" width="32.140625" style="412" customWidth="1"/>
    <col min="6151" max="6152" width="19.7109375" style="412" customWidth="1"/>
    <col min="6153" max="6153" width="2.7109375" style="412" customWidth="1"/>
    <col min="6154" max="6400" width="11.5703125" style="412"/>
    <col min="6401" max="6402" width="1.7109375" style="412" customWidth="1"/>
    <col min="6403" max="6403" width="19.7109375" style="412" customWidth="1"/>
    <col min="6404" max="6404" width="56.5703125" style="412" customWidth="1"/>
    <col min="6405" max="6405" width="26" style="412" customWidth="1"/>
    <col min="6406" max="6406" width="32.140625" style="412" customWidth="1"/>
    <col min="6407" max="6408" width="19.7109375" style="412" customWidth="1"/>
    <col min="6409" max="6409" width="2.7109375" style="412" customWidth="1"/>
    <col min="6410" max="6656" width="11.5703125" style="412"/>
    <col min="6657" max="6658" width="1.7109375" style="412" customWidth="1"/>
    <col min="6659" max="6659" width="19.7109375" style="412" customWidth="1"/>
    <col min="6660" max="6660" width="56.5703125" style="412" customWidth="1"/>
    <col min="6661" max="6661" width="26" style="412" customWidth="1"/>
    <col min="6662" max="6662" width="32.140625" style="412" customWidth="1"/>
    <col min="6663" max="6664" width="19.7109375" style="412" customWidth="1"/>
    <col min="6665" max="6665" width="2.7109375" style="412" customWidth="1"/>
    <col min="6666" max="6912" width="11.5703125" style="412"/>
    <col min="6913" max="6914" width="1.7109375" style="412" customWidth="1"/>
    <col min="6915" max="6915" width="19.7109375" style="412" customWidth="1"/>
    <col min="6916" max="6916" width="56.5703125" style="412" customWidth="1"/>
    <col min="6917" max="6917" width="26" style="412" customWidth="1"/>
    <col min="6918" max="6918" width="32.140625" style="412" customWidth="1"/>
    <col min="6919" max="6920" width="19.7109375" style="412" customWidth="1"/>
    <col min="6921" max="6921" width="2.7109375" style="412" customWidth="1"/>
    <col min="6922" max="7168" width="11.5703125" style="412"/>
    <col min="7169" max="7170" width="1.7109375" style="412" customWidth="1"/>
    <col min="7171" max="7171" width="19.7109375" style="412" customWidth="1"/>
    <col min="7172" max="7172" width="56.5703125" style="412" customWidth="1"/>
    <col min="7173" max="7173" width="26" style="412" customWidth="1"/>
    <col min="7174" max="7174" width="32.140625" style="412" customWidth="1"/>
    <col min="7175" max="7176" width="19.7109375" style="412" customWidth="1"/>
    <col min="7177" max="7177" width="2.7109375" style="412" customWidth="1"/>
    <col min="7178" max="7424" width="11.5703125" style="412"/>
    <col min="7425" max="7426" width="1.7109375" style="412" customWidth="1"/>
    <col min="7427" max="7427" width="19.7109375" style="412" customWidth="1"/>
    <col min="7428" max="7428" width="56.5703125" style="412" customWidth="1"/>
    <col min="7429" max="7429" width="26" style="412" customWidth="1"/>
    <col min="7430" max="7430" width="32.140625" style="412" customWidth="1"/>
    <col min="7431" max="7432" width="19.7109375" style="412" customWidth="1"/>
    <col min="7433" max="7433" width="2.7109375" style="412" customWidth="1"/>
    <col min="7434" max="7680" width="11.5703125" style="412"/>
    <col min="7681" max="7682" width="1.7109375" style="412" customWidth="1"/>
    <col min="7683" max="7683" width="19.7109375" style="412" customWidth="1"/>
    <col min="7684" max="7684" width="56.5703125" style="412" customWidth="1"/>
    <col min="7685" max="7685" width="26" style="412" customWidth="1"/>
    <col min="7686" max="7686" width="32.140625" style="412" customWidth="1"/>
    <col min="7687" max="7688" width="19.7109375" style="412" customWidth="1"/>
    <col min="7689" max="7689" width="2.7109375" style="412" customWidth="1"/>
    <col min="7690" max="7936" width="11.5703125" style="412"/>
    <col min="7937" max="7938" width="1.7109375" style="412" customWidth="1"/>
    <col min="7939" max="7939" width="19.7109375" style="412" customWidth="1"/>
    <col min="7940" max="7940" width="56.5703125" style="412" customWidth="1"/>
    <col min="7941" max="7941" width="26" style="412" customWidth="1"/>
    <col min="7942" max="7942" width="32.140625" style="412" customWidth="1"/>
    <col min="7943" max="7944" width="19.7109375" style="412" customWidth="1"/>
    <col min="7945" max="7945" width="2.7109375" style="412" customWidth="1"/>
    <col min="7946" max="8192" width="11.5703125" style="412"/>
    <col min="8193" max="8194" width="1.7109375" style="412" customWidth="1"/>
    <col min="8195" max="8195" width="19.7109375" style="412" customWidth="1"/>
    <col min="8196" max="8196" width="56.5703125" style="412" customWidth="1"/>
    <col min="8197" max="8197" width="26" style="412" customWidth="1"/>
    <col min="8198" max="8198" width="32.140625" style="412" customWidth="1"/>
    <col min="8199" max="8200" width="19.7109375" style="412" customWidth="1"/>
    <col min="8201" max="8201" width="2.7109375" style="412" customWidth="1"/>
    <col min="8202" max="8448" width="11.5703125" style="412"/>
    <col min="8449" max="8450" width="1.7109375" style="412" customWidth="1"/>
    <col min="8451" max="8451" width="19.7109375" style="412" customWidth="1"/>
    <col min="8452" max="8452" width="56.5703125" style="412" customWidth="1"/>
    <col min="8453" max="8453" width="26" style="412" customWidth="1"/>
    <col min="8454" max="8454" width="32.140625" style="412" customWidth="1"/>
    <col min="8455" max="8456" width="19.7109375" style="412" customWidth="1"/>
    <col min="8457" max="8457" width="2.7109375" style="412" customWidth="1"/>
    <col min="8458" max="8704" width="11.5703125" style="412"/>
    <col min="8705" max="8706" width="1.7109375" style="412" customWidth="1"/>
    <col min="8707" max="8707" width="19.7109375" style="412" customWidth="1"/>
    <col min="8708" max="8708" width="56.5703125" style="412" customWidth="1"/>
    <col min="8709" max="8709" width="26" style="412" customWidth="1"/>
    <col min="8710" max="8710" width="32.140625" style="412" customWidth="1"/>
    <col min="8711" max="8712" width="19.7109375" style="412" customWidth="1"/>
    <col min="8713" max="8713" width="2.7109375" style="412" customWidth="1"/>
    <col min="8714" max="8960" width="11.5703125" style="412"/>
    <col min="8961" max="8962" width="1.7109375" style="412" customWidth="1"/>
    <col min="8963" max="8963" width="19.7109375" style="412" customWidth="1"/>
    <col min="8964" max="8964" width="56.5703125" style="412" customWidth="1"/>
    <col min="8965" max="8965" width="26" style="412" customWidth="1"/>
    <col min="8966" max="8966" width="32.140625" style="412" customWidth="1"/>
    <col min="8967" max="8968" width="19.7109375" style="412" customWidth="1"/>
    <col min="8969" max="8969" width="2.7109375" style="412" customWidth="1"/>
    <col min="8970" max="9216" width="11.5703125" style="412"/>
    <col min="9217" max="9218" width="1.7109375" style="412" customWidth="1"/>
    <col min="9219" max="9219" width="19.7109375" style="412" customWidth="1"/>
    <col min="9220" max="9220" width="56.5703125" style="412" customWidth="1"/>
    <col min="9221" max="9221" width="26" style="412" customWidth="1"/>
    <col min="9222" max="9222" width="32.140625" style="412" customWidth="1"/>
    <col min="9223" max="9224" width="19.7109375" style="412" customWidth="1"/>
    <col min="9225" max="9225" width="2.7109375" style="412" customWidth="1"/>
    <col min="9226" max="9472" width="11.5703125" style="412"/>
    <col min="9473" max="9474" width="1.7109375" style="412" customWidth="1"/>
    <col min="9475" max="9475" width="19.7109375" style="412" customWidth="1"/>
    <col min="9476" max="9476" width="56.5703125" style="412" customWidth="1"/>
    <col min="9477" max="9477" width="26" style="412" customWidth="1"/>
    <col min="9478" max="9478" width="32.140625" style="412" customWidth="1"/>
    <col min="9479" max="9480" width="19.7109375" style="412" customWidth="1"/>
    <col min="9481" max="9481" width="2.7109375" style="412" customWidth="1"/>
    <col min="9482" max="9728" width="11.5703125" style="412"/>
    <col min="9729" max="9730" width="1.7109375" style="412" customWidth="1"/>
    <col min="9731" max="9731" width="19.7109375" style="412" customWidth="1"/>
    <col min="9732" max="9732" width="56.5703125" style="412" customWidth="1"/>
    <col min="9733" max="9733" width="26" style="412" customWidth="1"/>
    <col min="9734" max="9734" width="32.140625" style="412" customWidth="1"/>
    <col min="9735" max="9736" width="19.7109375" style="412" customWidth="1"/>
    <col min="9737" max="9737" width="2.7109375" style="412" customWidth="1"/>
    <col min="9738" max="9984" width="11.5703125" style="412"/>
    <col min="9985" max="9986" width="1.7109375" style="412" customWidth="1"/>
    <col min="9987" max="9987" width="19.7109375" style="412" customWidth="1"/>
    <col min="9988" max="9988" width="56.5703125" style="412" customWidth="1"/>
    <col min="9989" max="9989" width="26" style="412" customWidth="1"/>
    <col min="9990" max="9990" width="32.140625" style="412" customWidth="1"/>
    <col min="9991" max="9992" width="19.7109375" style="412" customWidth="1"/>
    <col min="9993" max="9993" width="2.7109375" style="412" customWidth="1"/>
    <col min="9994" max="10240" width="11.5703125" style="412"/>
    <col min="10241" max="10242" width="1.7109375" style="412" customWidth="1"/>
    <col min="10243" max="10243" width="19.7109375" style="412" customWidth="1"/>
    <col min="10244" max="10244" width="56.5703125" style="412" customWidth="1"/>
    <col min="10245" max="10245" width="26" style="412" customWidth="1"/>
    <col min="10246" max="10246" width="32.140625" style="412" customWidth="1"/>
    <col min="10247" max="10248" width="19.7109375" style="412" customWidth="1"/>
    <col min="10249" max="10249" width="2.7109375" style="412" customWidth="1"/>
    <col min="10250" max="10496" width="11.5703125" style="412"/>
    <col min="10497" max="10498" width="1.7109375" style="412" customWidth="1"/>
    <col min="10499" max="10499" width="19.7109375" style="412" customWidth="1"/>
    <col min="10500" max="10500" width="56.5703125" style="412" customWidth="1"/>
    <col min="10501" max="10501" width="26" style="412" customWidth="1"/>
    <col min="10502" max="10502" width="32.140625" style="412" customWidth="1"/>
    <col min="10503" max="10504" width="19.7109375" style="412" customWidth="1"/>
    <col min="10505" max="10505" width="2.7109375" style="412" customWidth="1"/>
    <col min="10506" max="10752" width="11.5703125" style="412"/>
    <col min="10753" max="10754" width="1.7109375" style="412" customWidth="1"/>
    <col min="10755" max="10755" width="19.7109375" style="412" customWidth="1"/>
    <col min="10756" max="10756" width="56.5703125" style="412" customWidth="1"/>
    <col min="10757" max="10757" width="26" style="412" customWidth="1"/>
    <col min="10758" max="10758" width="32.140625" style="412" customWidth="1"/>
    <col min="10759" max="10760" width="19.7109375" style="412" customWidth="1"/>
    <col min="10761" max="10761" width="2.7109375" style="412" customWidth="1"/>
    <col min="10762" max="11008" width="11.5703125" style="412"/>
    <col min="11009" max="11010" width="1.7109375" style="412" customWidth="1"/>
    <col min="11011" max="11011" width="19.7109375" style="412" customWidth="1"/>
    <col min="11012" max="11012" width="56.5703125" style="412" customWidth="1"/>
    <col min="11013" max="11013" width="26" style="412" customWidth="1"/>
    <col min="11014" max="11014" width="32.140625" style="412" customWidth="1"/>
    <col min="11015" max="11016" width="19.7109375" style="412" customWidth="1"/>
    <col min="11017" max="11017" width="2.7109375" style="412" customWidth="1"/>
    <col min="11018" max="11264" width="11.5703125" style="412"/>
    <col min="11265" max="11266" width="1.7109375" style="412" customWidth="1"/>
    <col min="11267" max="11267" width="19.7109375" style="412" customWidth="1"/>
    <col min="11268" max="11268" width="56.5703125" style="412" customWidth="1"/>
    <col min="11269" max="11269" width="26" style="412" customWidth="1"/>
    <col min="11270" max="11270" width="32.140625" style="412" customWidth="1"/>
    <col min="11271" max="11272" width="19.7109375" style="412" customWidth="1"/>
    <col min="11273" max="11273" width="2.7109375" style="412" customWidth="1"/>
    <col min="11274" max="11520" width="11.5703125" style="412"/>
    <col min="11521" max="11522" width="1.7109375" style="412" customWidth="1"/>
    <col min="11523" max="11523" width="19.7109375" style="412" customWidth="1"/>
    <col min="11524" max="11524" width="56.5703125" style="412" customWidth="1"/>
    <col min="11525" max="11525" width="26" style="412" customWidth="1"/>
    <col min="11526" max="11526" width="32.140625" style="412" customWidth="1"/>
    <col min="11527" max="11528" width="19.7109375" style="412" customWidth="1"/>
    <col min="11529" max="11529" width="2.7109375" style="412" customWidth="1"/>
    <col min="11530" max="11776" width="11.5703125" style="412"/>
    <col min="11777" max="11778" width="1.7109375" style="412" customWidth="1"/>
    <col min="11779" max="11779" width="19.7109375" style="412" customWidth="1"/>
    <col min="11780" max="11780" width="56.5703125" style="412" customWidth="1"/>
    <col min="11781" max="11781" width="26" style="412" customWidth="1"/>
    <col min="11782" max="11782" width="32.140625" style="412" customWidth="1"/>
    <col min="11783" max="11784" width="19.7109375" style="412" customWidth="1"/>
    <col min="11785" max="11785" width="2.7109375" style="412" customWidth="1"/>
    <col min="11786" max="12032" width="11.5703125" style="412"/>
    <col min="12033" max="12034" width="1.7109375" style="412" customWidth="1"/>
    <col min="12035" max="12035" width="19.7109375" style="412" customWidth="1"/>
    <col min="12036" max="12036" width="56.5703125" style="412" customWidth="1"/>
    <col min="12037" max="12037" width="26" style="412" customWidth="1"/>
    <col min="12038" max="12038" width="32.140625" style="412" customWidth="1"/>
    <col min="12039" max="12040" width="19.7109375" style="412" customWidth="1"/>
    <col min="12041" max="12041" width="2.7109375" style="412" customWidth="1"/>
    <col min="12042" max="12288" width="11.5703125" style="412"/>
    <col min="12289" max="12290" width="1.7109375" style="412" customWidth="1"/>
    <col min="12291" max="12291" width="19.7109375" style="412" customWidth="1"/>
    <col min="12292" max="12292" width="56.5703125" style="412" customWidth="1"/>
    <col min="12293" max="12293" width="26" style="412" customWidth="1"/>
    <col min="12294" max="12294" width="32.140625" style="412" customWidth="1"/>
    <col min="12295" max="12296" width="19.7109375" style="412" customWidth="1"/>
    <col min="12297" max="12297" width="2.7109375" style="412" customWidth="1"/>
    <col min="12298" max="12544" width="11.5703125" style="412"/>
    <col min="12545" max="12546" width="1.7109375" style="412" customWidth="1"/>
    <col min="12547" max="12547" width="19.7109375" style="412" customWidth="1"/>
    <col min="12548" max="12548" width="56.5703125" style="412" customWidth="1"/>
    <col min="12549" max="12549" width="26" style="412" customWidth="1"/>
    <col min="12550" max="12550" width="32.140625" style="412" customWidth="1"/>
    <col min="12551" max="12552" width="19.7109375" style="412" customWidth="1"/>
    <col min="12553" max="12553" width="2.7109375" style="412" customWidth="1"/>
    <col min="12554" max="12800" width="11.5703125" style="412"/>
    <col min="12801" max="12802" width="1.7109375" style="412" customWidth="1"/>
    <col min="12803" max="12803" width="19.7109375" style="412" customWidth="1"/>
    <col min="12804" max="12804" width="56.5703125" style="412" customWidth="1"/>
    <col min="12805" max="12805" width="26" style="412" customWidth="1"/>
    <col min="12806" max="12806" width="32.140625" style="412" customWidth="1"/>
    <col min="12807" max="12808" width="19.7109375" style="412" customWidth="1"/>
    <col min="12809" max="12809" width="2.7109375" style="412" customWidth="1"/>
    <col min="12810" max="13056" width="11.5703125" style="412"/>
    <col min="13057" max="13058" width="1.7109375" style="412" customWidth="1"/>
    <col min="13059" max="13059" width="19.7109375" style="412" customWidth="1"/>
    <col min="13060" max="13060" width="56.5703125" style="412" customWidth="1"/>
    <col min="13061" max="13061" width="26" style="412" customWidth="1"/>
    <col min="13062" max="13062" width="32.140625" style="412" customWidth="1"/>
    <col min="13063" max="13064" width="19.7109375" style="412" customWidth="1"/>
    <col min="13065" max="13065" width="2.7109375" style="412" customWidth="1"/>
    <col min="13066" max="13312" width="11.5703125" style="412"/>
    <col min="13313" max="13314" width="1.7109375" style="412" customWidth="1"/>
    <col min="13315" max="13315" width="19.7109375" style="412" customWidth="1"/>
    <col min="13316" max="13316" width="56.5703125" style="412" customWidth="1"/>
    <col min="13317" max="13317" width="26" style="412" customWidth="1"/>
    <col min="13318" max="13318" width="32.140625" style="412" customWidth="1"/>
    <col min="13319" max="13320" width="19.7109375" style="412" customWidth="1"/>
    <col min="13321" max="13321" width="2.7109375" style="412" customWidth="1"/>
    <col min="13322" max="13568" width="11.5703125" style="412"/>
    <col min="13569" max="13570" width="1.7109375" style="412" customWidth="1"/>
    <col min="13571" max="13571" width="19.7109375" style="412" customWidth="1"/>
    <col min="13572" max="13572" width="56.5703125" style="412" customWidth="1"/>
    <col min="13573" max="13573" width="26" style="412" customWidth="1"/>
    <col min="13574" max="13574" width="32.140625" style="412" customWidth="1"/>
    <col min="13575" max="13576" width="19.7109375" style="412" customWidth="1"/>
    <col min="13577" max="13577" width="2.7109375" style="412" customWidth="1"/>
    <col min="13578" max="13824" width="11.5703125" style="412"/>
    <col min="13825" max="13826" width="1.7109375" style="412" customWidth="1"/>
    <col min="13827" max="13827" width="19.7109375" style="412" customWidth="1"/>
    <col min="13828" max="13828" width="56.5703125" style="412" customWidth="1"/>
    <col min="13829" max="13829" width="26" style="412" customWidth="1"/>
    <col min="13830" max="13830" width="32.140625" style="412" customWidth="1"/>
    <col min="13831" max="13832" width="19.7109375" style="412" customWidth="1"/>
    <col min="13833" max="13833" width="2.7109375" style="412" customWidth="1"/>
    <col min="13834" max="14080" width="11.5703125" style="412"/>
    <col min="14081" max="14082" width="1.7109375" style="412" customWidth="1"/>
    <col min="14083" max="14083" width="19.7109375" style="412" customWidth="1"/>
    <col min="14084" max="14084" width="56.5703125" style="412" customWidth="1"/>
    <col min="14085" max="14085" width="26" style="412" customWidth="1"/>
    <col min="14086" max="14086" width="32.140625" style="412" customWidth="1"/>
    <col min="14087" max="14088" width="19.7109375" style="412" customWidth="1"/>
    <col min="14089" max="14089" width="2.7109375" style="412" customWidth="1"/>
    <col min="14090" max="14336" width="11.5703125" style="412"/>
    <col min="14337" max="14338" width="1.7109375" style="412" customWidth="1"/>
    <col min="14339" max="14339" width="19.7109375" style="412" customWidth="1"/>
    <col min="14340" max="14340" width="56.5703125" style="412" customWidth="1"/>
    <col min="14341" max="14341" width="26" style="412" customWidth="1"/>
    <col min="14342" max="14342" width="32.140625" style="412" customWidth="1"/>
    <col min="14343" max="14344" width="19.7109375" style="412" customWidth="1"/>
    <col min="14345" max="14345" width="2.7109375" style="412" customWidth="1"/>
    <col min="14346" max="14592" width="11.5703125" style="412"/>
    <col min="14593" max="14594" width="1.7109375" style="412" customWidth="1"/>
    <col min="14595" max="14595" width="19.7109375" style="412" customWidth="1"/>
    <col min="14596" max="14596" width="56.5703125" style="412" customWidth="1"/>
    <col min="14597" max="14597" width="26" style="412" customWidth="1"/>
    <col min="14598" max="14598" width="32.140625" style="412" customWidth="1"/>
    <col min="14599" max="14600" width="19.7109375" style="412" customWidth="1"/>
    <col min="14601" max="14601" width="2.7109375" style="412" customWidth="1"/>
    <col min="14602" max="14848" width="11.5703125" style="412"/>
    <col min="14849" max="14850" width="1.7109375" style="412" customWidth="1"/>
    <col min="14851" max="14851" width="19.7109375" style="412" customWidth="1"/>
    <col min="14852" max="14852" width="56.5703125" style="412" customWidth="1"/>
    <col min="14853" max="14853" width="26" style="412" customWidth="1"/>
    <col min="14854" max="14854" width="32.140625" style="412" customWidth="1"/>
    <col min="14855" max="14856" width="19.7109375" style="412" customWidth="1"/>
    <col min="14857" max="14857" width="2.7109375" style="412" customWidth="1"/>
    <col min="14858" max="15104" width="11.5703125" style="412"/>
    <col min="15105" max="15106" width="1.7109375" style="412" customWidth="1"/>
    <col min="15107" max="15107" width="19.7109375" style="412" customWidth="1"/>
    <col min="15108" max="15108" width="56.5703125" style="412" customWidth="1"/>
    <col min="15109" max="15109" width="26" style="412" customWidth="1"/>
    <col min="15110" max="15110" width="32.140625" style="412" customWidth="1"/>
    <col min="15111" max="15112" width="19.7109375" style="412" customWidth="1"/>
    <col min="15113" max="15113" width="2.7109375" style="412" customWidth="1"/>
    <col min="15114" max="15360" width="11.5703125" style="412"/>
    <col min="15361" max="15362" width="1.7109375" style="412" customWidth="1"/>
    <col min="15363" max="15363" width="19.7109375" style="412" customWidth="1"/>
    <col min="15364" max="15364" width="56.5703125" style="412" customWidth="1"/>
    <col min="15365" max="15365" width="26" style="412" customWidth="1"/>
    <col min="15366" max="15366" width="32.140625" style="412" customWidth="1"/>
    <col min="15367" max="15368" width="19.7109375" style="412" customWidth="1"/>
    <col min="15369" max="15369" width="2.7109375" style="412" customWidth="1"/>
    <col min="15370" max="15616" width="11.5703125" style="412"/>
    <col min="15617" max="15618" width="1.7109375" style="412" customWidth="1"/>
    <col min="15619" max="15619" width="19.7109375" style="412" customWidth="1"/>
    <col min="15620" max="15620" width="56.5703125" style="412" customWidth="1"/>
    <col min="15621" max="15621" width="26" style="412" customWidth="1"/>
    <col min="15622" max="15622" width="32.140625" style="412" customWidth="1"/>
    <col min="15623" max="15624" width="19.7109375" style="412" customWidth="1"/>
    <col min="15625" max="15625" width="2.7109375" style="412" customWidth="1"/>
    <col min="15626" max="15872" width="11.5703125" style="412"/>
    <col min="15873" max="15874" width="1.7109375" style="412" customWidth="1"/>
    <col min="15875" max="15875" width="19.7109375" style="412" customWidth="1"/>
    <col min="15876" max="15876" width="56.5703125" style="412" customWidth="1"/>
    <col min="15877" max="15877" width="26" style="412" customWidth="1"/>
    <col min="15878" max="15878" width="32.140625" style="412" customWidth="1"/>
    <col min="15879" max="15880" width="19.7109375" style="412" customWidth="1"/>
    <col min="15881" max="15881" width="2.7109375" style="412" customWidth="1"/>
    <col min="15882" max="16128" width="11.5703125" style="412"/>
    <col min="16129" max="16130" width="1.7109375" style="412" customWidth="1"/>
    <col min="16131" max="16131" width="19.7109375" style="412" customWidth="1"/>
    <col min="16132" max="16132" width="56.5703125" style="412" customWidth="1"/>
    <col min="16133" max="16133" width="26" style="412" customWidth="1"/>
    <col min="16134" max="16134" width="32.140625" style="412" customWidth="1"/>
    <col min="16135" max="16136" width="19.7109375" style="412" customWidth="1"/>
    <col min="16137" max="16137" width="2.7109375" style="412" customWidth="1"/>
    <col min="16138" max="16384" width="11.5703125" style="412"/>
  </cols>
  <sheetData>
    <row r="1" spans="3:8" ht="13.5" customHeight="1"/>
    <row r="2" spans="3:8" ht="13.5" customHeight="1"/>
    <row r="3" spans="3:8" ht="13.5" customHeight="1"/>
    <row r="4" spans="3:8" ht="13.5" customHeight="1"/>
    <row r="5" spans="3:8" ht="13.5" customHeight="1"/>
    <row r="6" spans="3:8" ht="40.5" customHeight="1">
      <c r="C6" s="1432" t="s">
        <v>1193</v>
      </c>
      <c r="D6" s="1433"/>
      <c r="E6" s="1433"/>
      <c r="F6" s="1433"/>
      <c r="G6" s="1433"/>
      <c r="H6" s="1434"/>
    </row>
    <row r="7" spans="3:8">
      <c r="C7" s="82"/>
      <c r="D7" s="84"/>
      <c r="E7" s="84"/>
      <c r="F7" s="132"/>
      <c r="G7" s="132"/>
      <c r="H7" s="83"/>
    </row>
    <row r="8" spans="3:8">
      <c r="C8" s="131" t="s">
        <v>1370</v>
      </c>
      <c r="D8" s="84"/>
      <c r="E8" s="84"/>
      <c r="F8" s="132"/>
      <c r="G8" s="132"/>
      <c r="H8" s="98" t="s">
        <v>1194</v>
      </c>
    </row>
    <row r="9" spans="3:8" ht="5.25" customHeight="1">
      <c r="C9" s="89"/>
      <c r="D9" s="416"/>
      <c r="E9" s="416"/>
      <c r="F9" s="417"/>
      <c r="G9" s="417"/>
      <c r="H9" s="418"/>
    </row>
    <row r="10" spans="3:8">
      <c r="C10" s="1435" t="s">
        <v>734</v>
      </c>
      <c r="D10" s="1435" t="s">
        <v>735</v>
      </c>
      <c r="E10" s="408" t="s">
        <v>1195</v>
      </c>
      <c r="F10" s="411" t="s">
        <v>140</v>
      </c>
      <c r="G10" s="1437" t="s">
        <v>736</v>
      </c>
      <c r="H10" s="1438"/>
    </row>
    <row r="11" spans="3:8">
      <c r="C11" s="1436"/>
      <c r="D11" s="1436"/>
      <c r="E11" s="101" t="s">
        <v>141</v>
      </c>
      <c r="F11" s="101" t="s">
        <v>141</v>
      </c>
      <c r="G11" s="101" t="s">
        <v>141</v>
      </c>
      <c r="H11" s="133" t="s">
        <v>142</v>
      </c>
    </row>
    <row r="12" spans="3:8" ht="2.1" customHeight="1"/>
    <row r="13" spans="3:8" ht="15" customHeight="1">
      <c r="C13" s="1375" t="s">
        <v>2097</v>
      </c>
      <c r="D13" s="1375" t="s">
        <v>3235</v>
      </c>
      <c r="E13" s="1376"/>
      <c r="F13" s="1376"/>
      <c r="G13" s="1376"/>
      <c r="H13" s="1376"/>
    </row>
    <row r="14" spans="3:8" ht="15" customHeight="1">
      <c r="C14" s="1375" t="s">
        <v>2099</v>
      </c>
      <c r="D14" s="1375" t="s">
        <v>3236</v>
      </c>
      <c r="E14" s="1376">
        <v>2053117.4</v>
      </c>
      <c r="F14" s="1376">
        <v>1898105.16</v>
      </c>
      <c r="G14" s="1376">
        <v>155012.24</v>
      </c>
      <c r="H14" s="1376">
        <v>7.5500913878573099</v>
      </c>
    </row>
    <row r="15" spans="3:8" ht="15" customHeight="1">
      <c r="C15" s="1377" t="s">
        <v>2101</v>
      </c>
      <c r="D15" s="1377" t="s">
        <v>595</v>
      </c>
      <c r="E15" s="1377">
        <v>0</v>
      </c>
      <c r="F15" s="1377">
        <v>0</v>
      </c>
      <c r="G15" s="1377">
        <v>0</v>
      </c>
      <c r="H15" s="1377" t="s">
        <v>3237</v>
      </c>
    </row>
    <row r="16" spans="3:8" ht="15" customHeight="1">
      <c r="C16" s="1377" t="s">
        <v>2104</v>
      </c>
      <c r="D16" s="1377" t="s">
        <v>596</v>
      </c>
      <c r="E16" s="1377">
        <v>0</v>
      </c>
      <c r="F16" s="1377">
        <v>0</v>
      </c>
      <c r="G16" s="1377">
        <v>0</v>
      </c>
      <c r="H16" s="1377" t="s">
        <v>3237</v>
      </c>
    </row>
    <row r="17" spans="3:8" ht="15" customHeight="1">
      <c r="C17" s="1377" t="s">
        <v>2108</v>
      </c>
      <c r="D17" s="1377" t="s">
        <v>2965</v>
      </c>
      <c r="E17" s="1377">
        <v>0</v>
      </c>
      <c r="F17" s="1377">
        <v>0</v>
      </c>
      <c r="G17" s="1377">
        <v>0</v>
      </c>
      <c r="H17" s="1377" t="s">
        <v>3237</v>
      </c>
    </row>
    <row r="18" spans="3:8" ht="15" customHeight="1">
      <c r="C18" s="1377" t="s">
        <v>2112</v>
      </c>
      <c r="D18" s="1377" t="s">
        <v>599</v>
      </c>
      <c r="E18" s="1377">
        <v>0</v>
      </c>
      <c r="F18" s="1377">
        <v>0</v>
      </c>
      <c r="G18" s="1377">
        <v>0</v>
      </c>
      <c r="H18" s="1377" t="s">
        <v>3237</v>
      </c>
    </row>
    <row r="19" spans="3:8" ht="15" customHeight="1">
      <c r="C19" s="1377" t="s">
        <v>2116</v>
      </c>
      <c r="D19" s="1377" t="s">
        <v>3029</v>
      </c>
      <c r="E19" s="1377">
        <v>21449.4</v>
      </c>
      <c r="F19" s="1377">
        <v>4485.16</v>
      </c>
      <c r="G19" s="1377">
        <v>16964.240000000002</v>
      </c>
      <c r="H19" s="1377">
        <v>79.089578263261402</v>
      </c>
    </row>
    <row r="20" spans="3:8" ht="15" customHeight="1">
      <c r="C20" s="1377" t="s">
        <v>2119</v>
      </c>
      <c r="D20" s="1377" t="s">
        <v>3045</v>
      </c>
      <c r="E20" s="1377">
        <v>0</v>
      </c>
      <c r="F20" s="1377">
        <v>300000</v>
      </c>
      <c r="G20" s="1377">
        <v>-300000</v>
      </c>
      <c r="H20" s="1377" t="s">
        <v>3237</v>
      </c>
    </row>
    <row r="21" spans="3:8" ht="15" customHeight="1">
      <c r="C21" s="1377" t="s">
        <v>2122</v>
      </c>
      <c r="D21" s="1377" t="s">
        <v>3064</v>
      </c>
      <c r="E21" s="1377">
        <v>2031668</v>
      </c>
      <c r="F21" s="1377">
        <v>1593620</v>
      </c>
      <c r="G21" s="1377">
        <v>438048</v>
      </c>
      <c r="H21" s="1377">
        <v>21.5610030772744</v>
      </c>
    </row>
    <row r="22" spans="3:8" ht="30" customHeight="1">
      <c r="C22" s="1375" t="s">
        <v>2131</v>
      </c>
      <c r="D22" s="1375" t="s">
        <v>3238</v>
      </c>
      <c r="E22" s="1376">
        <v>35178689.880000003</v>
      </c>
      <c r="F22" s="1376">
        <v>26032145.73</v>
      </c>
      <c r="G22" s="1376">
        <v>9146544.1500000004</v>
      </c>
      <c r="H22" s="1376">
        <v>26.000241001584499</v>
      </c>
    </row>
    <row r="23" spans="3:8" ht="30" customHeight="1">
      <c r="C23" s="1377" t="s">
        <v>2133</v>
      </c>
      <c r="D23" s="1377" t="s">
        <v>3239</v>
      </c>
      <c r="E23" s="1377">
        <v>0</v>
      </c>
      <c r="F23" s="1377">
        <v>0</v>
      </c>
      <c r="G23" s="1377">
        <v>0</v>
      </c>
      <c r="H23" s="1377" t="s">
        <v>3237</v>
      </c>
    </row>
    <row r="24" spans="3:8" ht="30" customHeight="1">
      <c r="C24" s="1377" t="s">
        <v>2137</v>
      </c>
      <c r="D24" s="1377" t="s">
        <v>3169</v>
      </c>
      <c r="E24" s="1377">
        <v>35178689.880000003</v>
      </c>
      <c r="F24" s="1377">
        <v>26032145.73</v>
      </c>
      <c r="G24" s="1377">
        <v>9146544.1500000004</v>
      </c>
      <c r="H24" s="1377">
        <v>26.000241001584499</v>
      </c>
    </row>
    <row r="25" spans="3:8" ht="15" customHeight="1">
      <c r="C25" s="1375" t="s">
        <v>2152</v>
      </c>
      <c r="D25" s="1375" t="s">
        <v>3240</v>
      </c>
      <c r="E25" s="1376">
        <v>0</v>
      </c>
      <c r="F25" s="1376">
        <v>927661.8</v>
      </c>
      <c r="G25" s="1376">
        <v>-927661.8</v>
      </c>
      <c r="H25" s="1376" t="s">
        <v>3237</v>
      </c>
    </row>
    <row r="26" spans="3:8" ht="15" customHeight="1">
      <c r="C26" s="1377" t="s">
        <v>2154</v>
      </c>
      <c r="D26" s="1377" t="s">
        <v>3177</v>
      </c>
      <c r="E26" s="1377">
        <v>0</v>
      </c>
      <c r="F26" s="1377">
        <v>0</v>
      </c>
      <c r="G26" s="1377">
        <v>0</v>
      </c>
      <c r="H26" s="1377" t="s">
        <v>3237</v>
      </c>
    </row>
    <row r="27" spans="3:8" ht="15" customHeight="1">
      <c r="C27" s="1377" t="s">
        <v>2157</v>
      </c>
      <c r="D27" s="1377" t="s">
        <v>3182</v>
      </c>
      <c r="E27" s="1377">
        <v>0</v>
      </c>
      <c r="F27" s="1377">
        <v>0</v>
      </c>
      <c r="G27" s="1377">
        <v>0</v>
      </c>
      <c r="H27" s="1377" t="s">
        <v>3237</v>
      </c>
    </row>
    <row r="28" spans="3:8" ht="30" customHeight="1">
      <c r="C28" s="1377" t="s">
        <v>2160</v>
      </c>
      <c r="D28" s="1377" t="s">
        <v>3192</v>
      </c>
      <c r="E28" s="1377">
        <v>0</v>
      </c>
      <c r="F28" s="1377">
        <v>0</v>
      </c>
      <c r="G28" s="1377">
        <v>0</v>
      </c>
      <c r="H28" s="1377" t="s">
        <v>3237</v>
      </c>
    </row>
    <row r="29" spans="3:8" ht="15" customHeight="1">
      <c r="C29" s="1377" t="s">
        <v>2163</v>
      </c>
      <c r="D29" s="1377" t="s">
        <v>3193</v>
      </c>
      <c r="E29" s="1377">
        <v>0</v>
      </c>
      <c r="F29" s="1377">
        <v>0</v>
      </c>
      <c r="G29" s="1377">
        <v>0</v>
      </c>
      <c r="H29" s="1377" t="s">
        <v>3237</v>
      </c>
    </row>
    <row r="30" spans="3:8" ht="15" customHeight="1">
      <c r="C30" s="1377" t="s">
        <v>2182</v>
      </c>
      <c r="D30" s="1377" t="s">
        <v>3201</v>
      </c>
      <c r="E30" s="1377">
        <v>0</v>
      </c>
      <c r="F30" s="1377">
        <v>927661.8</v>
      </c>
      <c r="G30" s="1377">
        <v>-927661.8</v>
      </c>
      <c r="H30" s="1377" t="s">
        <v>3237</v>
      </c>
    </row>
    <row r="31" spans="3:8" ht="15" customHeight="1">
      <c r="C31" s="1375"/>
      <c r="D31" s="1375" t="s">
        <v>3241</v>
      </c>
      <c r="E31" s="1376">
        <v>37231807.280000001</v>
      </c>
      <c r="F31" s="1376">
        <v>28857912.690000001</v>
      </c>
      <c r="G31" s="1376">
        <v>8373894.5899999999</v>
      </c>
      <c r="H31" s="1377">
        <v>22.4912385451088</v>
      </c>
    </row>
    <row r="32" spans="3:8" ht="15" customHeight="1">
      <c r="C32" s="1375" t="s">
        <v>2314</v>
      </c>
      <c r="D32" s="1375" t="s">
        <v>3242</v>
      </c>
      <c r="E32" s="1376"/>
      <c r="F32" s="1376"/>
      <c r="G32" s="1376"/>
      <c r="H32" s="1376"/>
    </row>
    <row r="33" spans="3:8" ht="15" customHeight="1">
      <c r="C33" s="1375" t="s">
        <v>2316</v>
      </c>
      <c r="D33" s="1375" t="s">
        <v>3243</v>
      </c>
      <c r="E33" s="1376">
        <v>16997826.609999999</v>
      </c>
      <c r="F33" s="1376">
        <v>24398168.969999999</v>
      </c>
      <c r="G33" s="1376">
        <v>-7400342.3600000003</v>
      </c>
      <c r="H33" s="1376">
        <v>-43.5369916977874</v>
      </c>
    </row>
    <row r="34" spans="3:8" ht="15" customHeight="1">
      <c r="C34" s="1377"/>
      <c r="D34" s="1377" t="s">
        <v>1371</v>
      </c>
      <c r="E34" s="1377">
        <v>14294359.699999999</v>
      </c>
      <c r="F34" s="1377">
        <v>17779845.210000001</v>
      </c>
      <c r="G34" s="1377">
        <v>-3485485.51</v>
      </c>
      <c r="H34" s="1377">
        <v>-24.383642101856399</v>
      </c>
    </row>
    <row r="35" spans="3:8" ht="15" customHeight="1">
      <c r="C35" s="1377"/>
      <c r="D35" s="1377" t="s">
        <v>1563</v>
      </c>
      <c r="E35" s="1377">
        <v>1091849.49</v>
      </c>
      <c r="F35" s="1377">
        <v>1967300.21</v>
      </c>
      <c r="G35" s="1377">
        <v>-875450.72</v>
      </c>
      <c r="H35" s="1377">
        <v>-80.180531109649607</v>
      </c>
    </row>
    <row r="36" spans="3:8" ht="15" customHeight="1">
      <c r="C36" s="1377"/>
      <c r="D36" s="1377" t="s">
        <v>1771</v>
      </c>
      <c r="E36" s="1377">
        <v>1611617.42</v>
      </c>
      <c r="F36" s="1377">
        <v>4651023.55</v>
      </c>
      <c r="G36" s="1377">
        <v>-3039406.13</v>
      </c>
      <c r="H36" s="1377">
        <v>-188.59352674408299</v>
      </c>
    </row>
    <row r="37" spans="3:8" ht="15" customHeight="1">
      <c r="C37" s="1375" t="s">
        <v>2348</v>
      </c>
      <c r="D37" s="1375" t="s">
        <v>3244</v>
      </c>
      <c r="E37" s="1376">
        <v>12018581.52</v>
      </c>
      <c r="F37" s="1376">
        <v>1781844.97</v>
      </c>
      <c r="G37" s="1376">
        <v>10236736.550000001</v>
      </c>
      <c r="H37" s="1376">
        <v>85.174248999061604</v>
      </c>
    </row>
    <row r="38" spans="3:8" ht="30" customHeight="1">
      <c r="C38" s="1377"/>
      <c r="D38" s="1377" t="s">
        <v>608</v>
      </c>
      <c r="E38" s="1377">
        <v>0</v>
      </c>
      <c r="F38" s="1377">
        <v>0</v>
      </c>
      <c r="G38" s="1377">
        <v>0</v>
      </c>
      <c r="H38" s="1377" t="s">
        <v>3237</v>
      </c>
    </row>
    <row r="39" spans="3:8" ht="15" customHeight="1">
      <c r="C39" s="1377"/>
      <c r="D39" s="1377" t="s">
        <v>3245</v>
      </c>
      <c r="E39" s="1377">
        <v>0</v>
      </c>
      <c r="F39" s="1377">
        <v>0</v>
      </c>
      <c r="G39" s="1377">
        <v>0</v>
      </c>
      <c r="H39" s="1377" t="s">
        <v>3237</v>
      </c>
    </row>
    <row r="40" spans="3:8" ht="15" customHeight="1">
      <c r="C40" s="1377"/>
      <c r="D40" s="1377" t="s">
        <v>610</v>
      </c>
      <c r="E40" s="1377">
        <v>0</v>
      </c>
      <c r="F40" s="1377">
        <v>0</v>
      </c>
      <c r="G40" s="1377">
        <v>0</v>
      </c>
      <c r="H40" s="1377" t="s">
        <v>3237</v>
      </c>
    </row>
    <row r="41" spans="3:8" ht="15" customHeight="1">
      <c r="C41" s="1377"/>
      <c r="D41" s="1377" t="s">
        <v>611</v>
      </c>
      <c r="E41" s="1377">
        <v>12018581.52</v>
      </c>
      <c r="F41" s="1377">
        <v>1781844.97</v>
      </c>
      <c r="G41" s="1377">
        <v>10236736.550000001</v>
      </c>
      <c r="H41" s="1377">
        <v>85.174248999061604</v>
      </c>
    </row>
    <row r="42" spans="3:8" ht="15" customHeight="1">
      <c r="C42" s="1377"/>
      <c r="D42" s="1377" t="s">
        <v>612</v>
      </c>
      <c r="E42" s="1377">
        <v>0</v>
      </c>
      <c r="F42" s="1377">
        <v>0</v>
      </c>
      <c r="G42" s="1377">
        <v>0</v>
      </c>
      <c r="H42" s="1377" t="s">
        <v>3237</v>
      </c>
    </row>
    <row r="43" spans="3:8" ht="30" customHeight="1">
      <c r="C43" s="1377"/>
      <c r="D43" s="1377" t="s">
        <v>3246</v>
      </c>
      <c r="E43" s="1377">
        <v>0</v>
      </c>
      <c r="F43" s="1377">
        <v>0</v>
      </c>
      <c r="G43" s="1377">
        <v>0</v>
      </c>
      <c r="H43" s="1377" t="s">
        <v>3237</v>
      </c>
    </row>
    <row r="44" spans="3:8" ht="15" customHeight="1">
      <c r="C44" s="1377"/>
      <c r="D44" s="1377" t="s">
        <v>614</v>
      </c>
      <c r="E44" s="1377">
        <v>0</v>
      </c>
      <c r="F44" s="1377">
        <v>0</v>
      </c>
      <c r="G44" s="1377">
        <v>0</v>
      </c>
      <c r="H44" s="1377" t="s">
        <v>3237</v>
      </c>
    </row>
    <row r="45" spans="3:8" ht="15" customHeight="1">
      <c r="C45" s="1377"/>
      <c r="D45" s="1377" t="s">
        <v>615</v>
      </c>
      <c r="E45" s="1377">
        <v>0</v>
      </c>
      <c r="F45" s="1377">
        <v>0</v>
      </c>
      <c r="G45" s="1377">
        <v>0</v>
      </c>
      <c r="H45" s="1377" t="s">
        <v>3237</v>
      </c>
    </row>
    <row r="46" spans="3:8" ht="15" customHeight="1">
      <c r="C46" s="1377"/>
      <c r="D46" s="1377" t="s">
        <v>616</v>
      </c>
      <c r="E46" s="1377">
        <v>0</v>
      </c>
      <c r="F46" s="1377">
        <v>0</v>
      </c>
      <c r="G46" s="1377">
        <v>0</v>
      </c>
      <c r="H46" s="1377" t="s">
        <v>3237</v>
      </c>
    </row>
    <row r="47" spans="3:8" ht="15" customHeight="1">
      <c r="C47" s="1375" t="s">
        <v>2365</v>
      </c>
      <c r="D47" s="1375" t="s">
        <v>2767</v>
      </c>
      <c r="E47" s="1376">
        <v>0</v>
      </c>
      <c r="F47" s="1376">
        <v>0</v>
      </c>
      <c r="G47" s="1376">
        <v>0</v>
      </c>
      <c r="H47" s="1376" t="s">
        <v>3237</v>
      </c>
    </row>
    <row r="48" spans="3:8" ht="15" customHeight="1">
      <c r="C48" s="1377"/>
      <c r="D48" s="1377" t="s">
        <v>617</v>
      </c>
      <c r="E48" s="1377">
        <v>0</v>
      </c>
      <c r="F48" s="1377">
        <v>0</v>
      </c>
      <c r="G48" s="1377">
        <v>0</v>
      </c>
      <c r="H48" s="1377" t="s">
        <v>3237</v>
      </c>
    </row>
    <row r="49" spans="3:8" ht="15" customHeight="1">
      <c r="C49" s="1377"/>
      <c r="D49" s="1377" t="s">
        <v>566</v>
      </c>
      <c r="E49" s="1377">
        <v>0</v>
      </c>
      <c r="F49" s="1377">
        <v>0</v>
      </c>
      <c r="G49" s="1377">
        <v>0</v>
      </c>
      <c r="H49" s="1377" t="s">
        <v>3237</v>
      </c>
    </row>
    <row r="50" spans="3:8" ht="15" customHeight="1">
      <c r="C50" s="1377"/>
      <c r="D50" s="1377" t="s">
        <v>618</v>
      </c>
      <c r="E50" s="1377">
        <v>0</v>
      </c>
      <c r="F50" s="1377">
        <v>0</v>
      </c>
      <c r="G50" s="1377">
        <v>0</v>
      </c>
      <c r="H50" s="1377" t="s">
        <v>3237</v>
      </c>
    </row>
    <row r="51" spans="3:8" ht="30" customHeight="1">
      <c r="C51" s="1375" t="s">
        <v>2373</v>
      </c>
      <c r="D51" s="1375" t="s">
        <v>3247</v>
      </c>
      <c r="E51" s="1376">
        <v>0</v>
      </c>
      <c r="F51" s="1376">
        <v>0</v>
      </c>
      <c r="G51" s="1376">
        <v>0</v>
      </c>
      <c r="H51" s="1376" t="s">
        <v>3237</v>
      </c>
    </row>
    <row r="52" spans="3:8" ht="15" customHeight="1">
      <c r="C52" s="1377"/>
      <c r="D52" s="1377" t="s">
        <v>3248</v>
      </c>
      <c r="E52" s="1377">
        <v>0</v>
      </c>
      <c r="F52" s="1377">
        <v>0</v>
      </c>
      <c r="G52" s="1377">
        <v>0</v>
      </c>
      <c r="H52" s="1377" t="s">
        <v>3237</v>
      </c>
    </row>
    <row r="53" spans="3:8" ht="15" customHeight="1">
      <c r="C53" s="1377"/>
      <c r="D53" s="1377" t="s">
        <v>3249</v>
      </c>
      <c r="E53" s="1377">
        <v>0</v>
      </c>
      <c r="F53" s="1377">
        <v>0</v>
      </c>
      <c r="G53" s="1377">
        <v>0</v>
      </c>
      <c r="H53" s="1377" t="s">
        <v>3237</v>
      </c>
    </row>
    <row r="54" spans="3:8" ht="15" customHeight="1">
      <c r="C54" s="1377"/>
      <c r="D54" s="1377" t="s">
        <v>3250</v>
      </c>
      <c r="E54" s="1377">
        <v>0</v>
      </c>
      <c r="F54" s="1377">
        <v>0</v>
      </c>
      <c r="G54" s="1377">
        <v>0</v>
      </c>
      <c r="H54" s="1377" t="s">
        <v>3237</v>
      </c>
    </row>
    <row r="55" spans="3:8" ht="15" customHeight="1">
      <c r="C55" s="1377"/>
      <c r="D55" s="1377" t="s">
        <v>3251</v>
      </c>
      <c r="E55" s="1377">
        <v>0</v>
      </c>
      <c r="F55" s="1377">
        <v>0</v>
      </c>
      <c r="G55" s="1377">
        <v>0</v>
      </c>
      <c r="H55" s="1377" t="s">
        <v>3237</v>
      </c>
    </row>
    <row r="56" spans="3:8" ht="15" customHeight="1">
      <c r="C56" s="1377"/>
      <c r="D56" s="1377" t="s">
        <v>3252</v>
      </c>
      <c r="E56" s="1377">
        <v>0</v>
      </c>
      <c r="F56" s="1377">
        <v>0</v>
      </c>
      <c r="G56" s="1377">
        <v>0</v>
      </c>
      <c r="H56" s="1377" t="s">
        <v>3237</v>
      </c>
    </row>
    <row r="57" spans="3:8" ht="15" customHeight="1">
      <c r="C57" s="1377"/>
      <c r="D57" s="1377" t="s">
        <v>3253</v>
      </c>
      <c r="E57" s="1377">
        <v>0</v>
      </c>
      <c r="F57" s="1377">
        <v>0</v>
      </c>
      <c r="G57" s="1377">
        <v>0</v>
      </c>
      <c r="H57" s="1377" t="s">
        <v>3237</v>
      </c>
    </row>
    <row r="58" spans="3:8" ht="15" customHeight="1">
      <c r="C58" s="1375" t="s">
        <v>2398</v>
      </c>
      <c r="D58" s="1375" t="s">
        <v>3254</v>
      </c>
      <c r="E58" s="1376">
        <v>998694.21</v>
      </c>
      <c r="F58" s="1376">
        <v>624183.27</v>
      </c>
      <c r="G58" s="1376">
        <v>374510.94</v>
      </c>
      <c r="H58" s="1376">
        <v>37.500061204920797</v>
      </c>
    </row>
    <row r="59" spans="3:8" ht="15" customHeight="1">
      <c r="C59" s="1377"/>
      <c r="D59" s="1377" t="s">
        <v>3255</v>
      </c>
      <c r="E59" s="1377">
        <v>998694.21</v>
      </c>
      <c r="F59" s="1377">
        <v>624183.27</v>
      </c>
      <c r="G59" s="1377">
        <v>374510.94</v>
      </c>
      <c r="H59" s="1377">
        <v>37.500061204920797</v>
      </c>
    </row>
    <row r="60" spans="3:8" ht="15" customHeight="1">
      <c r="C60" s="1377"/>
      <c r="D60" s="1377" t="s">
        <v>3256</v>
      </c>
      <c r="E60" s="1377">
        <v>0</v>
      </c>
      <c r="F60" s="1377">
        <v>0</v>
      </c>
      <c r="G60" s="1377">
        <v>0</v>
      </c>
      <c r="H60" s="1377">
        <v>0</v>
      </c>
    </row>
    <row r="61" spans="3:8" ht="15" customHeight="1">
      <c r="C61" s="1377"/>
      <c r="D61" s="1377" t="s">
        <v>3257</v>
      </c>
      <c r="E61" s="1377">
        <v>0</v>
      </c>
      <c r="F61" s="1377">
        <v>0</v>
      </c>
      <c r="G61" s="1377">
        <v>0</v>
      </c>
      <c r="H61" s="1377">
        <v>0</v>
      </c>
    </row>
    <row r="62" spans="3:8" ht="15" customHeight="1">
      <c r="C62" s="1377"/>
      <c r="D62" s="1377" t="s">
        <v>3258</v>
      </c>
      <c r="E62" s="1377">
        <v>0</v>
      </c>
      <c r="F62" s="1377">
        <v>0</v>
      </c>
      <c r="G62" s="1377">
        <v>0</v>
      </c>
      <c r="H62" s="1377">
        <v>0</v>
      </c>
    </row>
    <row r="63" spans="3:8" ht="15" customHeight="1">
      <c r="C63" s="1375" t="s">
        <v>2404</v>
      </c>
      <c r="D63" s="1375" t="s">
        <v>2516</v>
      </c>
      <c r="E63" s="1376">
        <v>0</v>
      </c>
      <c r="F63" s="1376">
        <v>0</v>
      </c>
      <c r="G63" s="1376">
        <v>0</v>
      </c>
      <c r="H63" s="1376" t="s">
        <v>3237</v>
      </c>
    </row>
    <row r="64" spans="3:8" ht="15" customHeight="1">
      <c r="C64" s="1377"/>
      <c r="D64" s="1377" t="s">
        <v>3259</v>
      </c>
      <c r="E64" s="1377">
        <v>0</v>
      </c>
      <c r="F64" s="1377">
        <v>0</v>
      </c>
      <c r="G64" s="1377">
        <v>0</v>
      </c>
      <c r="H64" s="1377" t="s">
        <v>3237</v>
      </c>
    </row>
    <row r="65" spans="3:8" ht="15" customHeight="1">
      <c r="C65" s="1375" t="s">
        <v>2439</v>
      </c>
      <c r="D65" s="1375" t="s">
        <v>3260</v>
      </c>
      <c r="E65" s="1376">
        <v>0</v>
      </c>
      <c r="F65" s="1376">
        <v>410556.8</v>
      </c>
      <c r="G65" s="1376">
        <v>-410556.8</v>
      </c>
      <c r="H65" s="1376" t="s">
        <v>3237</v>
      </c>
    </row>
    <row r="66" spans="3:8" ht="15" customHeight="1">
      <c r="C66" s="1377"/>
      <c r="D66" s="1377" t="s">
        <v>3261</v>
      </c>
      <c r="E66" s="1377">
        <v>0</v>
      </c>
      <c r="F66" s="1377">
        <v>410556.8</v>
      </c>
      <c r="G66" s="1377">
        <v>-410556.8</v>
      </c>
      <c r="H66" s="1377" t="s">
        <v>3237</v>
      </c>
    </row>
    <row r="67" spans="3:8" ht="15" customHeight="1">
      <c r="C67" s="1375"/>
      <c r="D67" s="1375" t="s">
        <v>3262</v>
      </c>
      <c r="E67" s="1376">
        <v>30015102.34</v>
      </c>
      <c r="F67" s="1376">
        <v>27214754.010000002</v>
      </c>
      <c r="G67" s="1376">
        <v>2800348.33</v>
      </c>
      <c r="H67" s="1376">
        <v>9.3297977074297105</v>
      </c>
    </row>
    <row r="68" spans="3:8" ht="15" customHeight="1">
      <c r="C68" s="1375"/>
      <c r="D68" s="1375" t="s">
        <v>3263</v>
      </c>
      <c r="E68" s="1376">
        <v>7216704.9400000004</v>
      </c>
      <c r="F68" s="1376">
        <v>1643158.68</v>
      </c>
      <c r="G68" s="1376">
        <v>5573546.2599999998</v>
      </c>
      <c r="H68" s="1376">
        <v>77.2311783055939</v>
      </c>
    </row>
    <row r="69" spans="3:8" ht="15" customHeight="1">
      <c r="C69" s="134"/>
      <c r="D69" s="134"/>
      <c r="E69" s="110"/>
      <c r="F69" s="110"/>
      <c r="G69" s="110"/>
      <c r="H69" s="110"/>
    </row>
    <row r="70" spans="3:8" ht="15" customHeight="1">
      <c r="C70" s="134"/>
      <c r="D70" s="134"/>
      <c r="E70" s="110"/>
      <c r="F70" s="110"/>
      <c r="G70" s="110"/>
      <c r="H70" s="110"/>
    </row>
    <row r="71" spans="3:8" ht="15" customHeight="1">
      <c r="C71" s="1439" t="s">
        <v>3264</v>
      </c>
      <c r="D71" s="1440"/>
      <c r="E71" s="1441"/>
      <c r="F71" s="1441"/>
      <c r="G71" s="1441"/>
      <c r="H71" s="1441"/>
    </row>
    <row r="72" spans="3:8" ht="15" customHeight="1">
      <c r="C72" s="1442" t="s">
        <v>590</v>
      </c>
      <c r="D72" s="1440"/>
      <c r="E72" s="1441"/>
      <c r="F72" s="1441"/>
      <c r="G72" s="1441"/>
      <c r="H72" s="1441"/>
    </row>
    <row r="73" spans="3:8" ht="15" customHeight="1">
      <c r="C73" s="134"/>
      <c r="D73" s="134"/>
      <c r="E73" s="110"/>
      <c r="F73" s="110"/>
      <c r="G73" s="110"/>
      <c r="H73" s="110"/>
    </row>
    <row r="74" spans="3:8" ht="15" customHeight="1">
      <c r="C74" s="134"/>
      <c r="D74" s="134"/>
      <c r="E74" s="110"/>
      <c r="F74" s="110"/>
      <c r="G74" s="110"/>
      <c r="H74" s="110"/>
    </row>
    <row r="75" spans="3:8" ht="15" customHeight="1">
      <c r="C75" s="134"/>
      <c r="D75" s="134"/>
      <c r="E75" s="110"/>
      <c r="F75" s="110"/>
      <c r="G75" s="110"/>
      <c r="H75" s="110"/>
    </row>
    <row r="76" spans="3:8" ht="15" customHeight="1">
      <c r="C76" s="134"/>
      <c r="D76" s="134"/>
      <c r="E76" s="110"/>
      <c r="F76" s="110"/>
      <c r="G76" s="110"/>
      <c r="H76" s="110"/>
    </row>
    <row r="77" spans="3:8" ht="15" customHeight="1">
      <c r="C77" s="134"/>
      <c r="D77" s="134"/>
      <c r="E77" s="110"/>
      <c r="F77" s="110"/>
      <c r="G77" s="110"/>
      <c r="H77" s="110"/>
    </row>
    <row r="78" spans="3:8" ht="15" customHeight="1">
      <c r="C78" s="134"/>
      <c r="D78" s="134"/>
      <c r="E78" s="110"/>
      <c r="F78" s="110"/>
      <c r="G78" s="110"/>
      <c r="H78" s="110"/>
    </row>
    <row r="79" spans="3:8" ht="15" customHeight="1">
      <c r="C79" s="134"/>
      <c r="D79" s="134"/>
      <c r="E79" s="110"/>
      <c r="F79" s="110"/>
      <c r="G79" s="110"/>
      <c r="H79" s="110"/>
    </row>
    <row r="80" spans="3:8" ht="15" customHeight="1">
      <c r="C80" s="1443" t="s">
        <v>1338</v>
      </c>
      <c r="D80" s="1440"/>
      <c r="E80" s="1441"/>
      <c r="F80" s="1441"/>
      <c r="G80" s="1441"/>
      <c r="H80" s="1441"/>
    </row>
    <row r="81" spans="3:8" ht="15" customHeight="1">
      <c r="C81" s="1443" t="s">
        <v>1339</v>
      </c>
      <c r="D81" s="1440"/>
      <c r="E81" s="1441"/>
      <c r="F81" s="1441"/>
      <c r="G81" s="1441"/>
      <c r="H81" s="1441"/>
    </row>
    <row r="82" spans="3:8" ht="15" customHeight="1">
      <c r="C82" s="1443" t="s">
        <v>1340</v>
      </c>
      <c r="D82" s="1440"/>
      <c r="E82" s="1441"/>
      <c r="F82" s="1441"/>
      <c r="G82" s="1441"/>
      <c r="H82" s="1441"/>
    </row>
    <row r="83" spans="3:8" ht="15" customHeight="1">
      <c r="C83" s="134"/>
      <c r="D83" s="134"/>
      <c r="E83" s="110"/>
      <c r="F83" s="110"/>
      <c r="G83" s="110"/>
      <c r="H83" s="110"/>
    </row>
    <row r="84" spans="3:8" ht="15" customHeight="1">
      <c r="C84" s="134"/>
      <c r="D84" s="134"/>
      <c r="E84" s="110"/>
      <c r="F84" s="110"/>
      <c r="G84" s="110"/>
      <c r="H84" s="110"/>
    </row>
    <row r="85" spans="3:8" ht="15" customHeight="1">
      <c r="C85" s="134"/>
      <c r="D85" s="134"/>
      <c r="E85" s="110"/>
      <c r="F85" s="110"/>
      <c r="G85" s="110"/>
      <c r="H85" s="110"/>
    </row>
    <row r="86" spans="3:8" ht="15" customHeight="1">
      <c r="C86" s="134"/>
      <c r="D86" s="134"/>
      <c r="E86" s="110"/>
      <c r="F86" s="110"/>
      <c r="G86" s="110"/>
      <c r="H86" s="110"/>
    </row>
    <row r="87" spans="3:8" ht="15" customHeight="1">
      <c r="C87" s="134"/>
      <c r="D87" s="134"/>
      <c r="E87" s="110"/>
      <c r="F87" s="110"/>
      <c r="G87" s="110"/>
      <c r="H87" s="110"/>
    </row>
    <row r="88" spans="3:8" ht="15" customHeight="1">
      <c r="C88" s="134"/>
      <c r="D88" s="134"/>
      <c r="E88" s="110"/>
      <c r="F88" s="110"/>
      <c r="G88" s="110"/>
      <c r="H88" s="110"/>
    </row>
    <row r="89" spans="3:8" ht="15" customHeight="1">
      <c r="C89" s="134"/>
      <c r="D89" s="134"/>
      <c r="E89" s="110"/>
      <c r="F89" s="110"/>
      <c r="G89" s="110"/>
      <c r="H89" s="110"/>
    </row>
    <row r="90" spans="3:8" ht="15" customHeight="1">
      <c r="C90" s="134"/>
      <c r="D90" s="134"/>
      <c r="E90" s="110"/>
      <c r="F90" s="110"/>
      <c r="G90" s="110"/>
      <c r="H90" s="110"/>
    </row>
    <row r="91" spans="3:8" ht="15" customHeight="1">
      <c r="C91" s="134"/>
      <c r="D91" s="134"/>
      <c r="E91" s="110"/>
      <c r="F91" s="110"/>
      <c r="G91" s="110"/>
      <c r="H91" s="110"/>
    </row>
    <row r="92" spans="3:8" ht="15" customHeight="1">
      <c r="C92" s="134"/>
      <c r="D92" s="134"/>
      <c r="E92" s="110"/>
      <c r="F92" s="110"/>
      <c r="G92" s="110"/>
      <c r="H92" s="110"/>
    </row>
    <row r="93" spans="3:8" ht="15" customHeight="1">
      <c r="C93" s="134"/>
      <c r="D93" s="134"/>
      <c r="E93" s="110"/>
      <c r="F93" s="110"/>
      <c r="G93" s="110"/>
      <c r="H93" s="110"/>
    </row>
    <row r="94" spans="3:8" ht="15" customHeight="1">
      <c r="C94" s="134"/>
      <c r="D94" s="134"/>
      <c r="E94" s="110"/>
      <c r="F94" s="110"/>
      <c r="G94" s="110"/>
      <c r="H94" s="110"/>
    </row>
    <row r="95" spans="3:8" ht="15" customHeight="1">
      <c r="C95" s="134"/>
      <c r="D95" s="134"/>
      <c r="E95" s="110"/>
      <c r="F95" s="110"/>
      <c r="G95" s="110"/>
      <c r="H95" s="110"/>
    </row>
    <row r="96" spans="3:8" ht="15" customHeight="1">
      <c r="C96" s="134"/>
      <c r="D96" s="134"/>
      <c r="E96" s="110"/>
      <c r="F96" s="110"/>
      <c r="G96" s="110"/>
      <c r="H96" s="110"/>
    </row>
    <row r="97" spans="3:8" ht="15" customHeight="1">
      <c r="C97" s="134"/>
      <c r="D97" s="134"/>
      <c r="E97" s="110"/>
      <c r="F97" s="110"/>
      <c r="G97" s="110"/>
      <c r="H97" s="110"/>
    </row>
    <row r="98" spans="3:8" ht="15" customHeight="1">
      <c r="C98" s="134"/>
      <c r="D98" s="134"/>
      <c r="E98" s="110"/>
      <c r="F98" s="110"/>
      <c r="G98" s="110"/>
      <c r="H98" s="110"/>
    </row>
    <row r="99" spans="3:8" ht="15" customHeight="1">
      <c r="C99" s="134"/>
      <c r="D99" s="134"/>
      <c r="E99" s="110"/>
      <c r="F99" s="110"/>
      <c r="G99" s="110"/>
      <c r="H99" s="110"/>
    </row>
    <row r="100" spans="3:8" ht="15" customHeight="1">
      <c r="C100" s="134"/>
      <c r="D100" s="134"/>
      <c r="E100" s="110"/>
      <c r="F100" s="110"/>
      <c r="G100" s="110"/>
      <c r="H100" s="110"/>
    </row>
    <row r="101" spans="3:8" ht="15" customHeight="1">
      <c r="C101" s="134"/>
      <c r="D101" s="134"/>
      <c r="E101" s="110"/>
      <c r="F101" s="110"/>
      <c r="G101" s="110"/>
      <c r="H101" s="110"/>
    </row>
    <row r="102" spans="3:8" ht="15" customHeight="1">
      <c r="C102" s="134"/>
      <c r="D102" s="134"/>
      <c r="E102" s="110"/>
      <c r="F102" s="110"/>
      <c r="G102" s="110"/>
      <c r="H102" s="110"/>
    </row>
    <row r="103" spans="3:8" ht="15" customHeight="1">
      <c r="C103" s="134"/>
      <c r="D103" s="134"/>
      <c r="E103" s="110"/>
      <c r="F103" s="110"/>
      <c r="G103" s="110"/>
      <c r="H103" s="110"/>
    </row>
    <row r="104" spans="3:8" ht="15" customHeight="1">
      <c r="C104" s="134"/>
      <c r="D104" s="134"/>
      <c r="E104" s="110"/>
      <c r="F104" s="110"/>
      <c r="G104" s="110"/>
      <c r="H104" s="110"/>
    </row>
    <row r="105" spans="3:8" ht="15" customHeight="1">
      <c r="C105" s="134"/>
      <c r="D105" s="134"/>
      <c r="E105" s="110"/>
      <c r="F105" s="110"/>
      <c r="G105" s="110"/>
      <c r="H105" s="110"/>
    </row>
    <row r="106" spans="3:8" ht="15" customHeight="1">
      <c r="C106" s="134"/>
      <c r="D106" s="134"/>
      <c r="E106" s="110"/>
      <c r="F106" s="110"/>
      <c r="G106" s="110"/>
      <c r="H106" s="110"/>
    </row>
    <row r="107" spans="3:8" ht="15" customHeight="1">
      <c r="C107" s="134"/>
      <c r="D107" s="134"/>
      <c r="E107" s="110"/>
      <c r="F107" s="110"/>
      <c r="G107" s="110"/>
      <c r="H107" s="110"/>
    </row>
    <row r="108" spans="3:8" ht="15" customHeight="1">
      <c r="C108" s="134"/>
      <c r="D108" s="134"/>
      <c r="E108" s="110"/>
      <c r="F108" s="110"/>
      <c r="G108" s="110"/>
      <c r="H108" s="110"/>
    </row>
    <row r="109" spans="3:8" ht="15" customHeight="1">
      <c r="C109" s="134"/>
      <c r="D109" s="134"/>
      <c r="E109" s="110"/>
      <c r="F109" s="110"/>
      <c r="G109" s="110"/>
      <c r="H109" s="110"/>
    </row>
    <row r="110" spans="3:8" ht="15" customHeight="1">
      <c r="C110" s="134"/>
      <c r="D110" s="134"/>
      <c r="E110" s="110"/>
      <c r="F110" s="110"/>
      <c r="G110" s="110"/>
      <c r="H110" s="110"/>
    </row>
    <row r="111" spans="3:8" ht="15" customHeight="1">
      <c r="C111" s="134"/>
      <c r="D111" s="134"/>
      <c r="E111" s="110"/>
      <c r="F111" s="110"/>
      <c r="G111" s="110"/>
      <c r="H111" s="110"/>
    </row>
    <row r="112" spans="3:8" ht="15" customHeight="1">
      <c r="C112" s="134"/>
      <c r="D112" s="134"/>
      <c r="E112" s="110"/>
      <c r="F112" s="110"/>
      <c r="G112" s="110"/>
      <c r="H112" s="110"/>
    </row>
    <row r="113" spans="3:8" ht="15" customHeight="1">
      <c r="C113" s="134"/>
      <c r="D113" s="134"/>
      <c r="E113" s="110"/>
      <c r="F113" s="110"/>
      <c r="G113" s="110"/>
      <c r="H113" s="110"/>
    </row>
    <row r="114" spans="3:8" ht="15" customHeight="1">
      <c r="C114" s="134"/>
      <c r="D114" s="134"/>
      <c r="E114" s="110"/>
      <c r="F114" s="110"/>
      <c r="G114" s="110"/>
      <c r="H114" s="110"/>
    </row>
    <row r="115" spans="3:8" ht="15" customHeight="1">
      <c r="C115" s="134"/>
      <c r="D115" s="134"/>
      <c r="E115" s="110"/>
      <c r="F115" s="110"/>
      <c r="G115" s="110"/>
      <c r="H115" s="110"/>
    </row>
    <row r="116" spans="3:8" ht="15" customHeight="1">
      <c r="C116" s="134"/>
      <c r="D116" s="134"/>
      <c r="E116" s="110"/>
      <c r="F116" s="110"/>
      <c r="G116" s="110"/>
      <c r="H116" s="110"/>
    </row>
    <row r="117" spans="3:8" ht="15" customHeight="1">
      <c r="C117" s="134"/>
      <c r="D117" s="134"/>
      <c r="E117" s="110"/>
      <c r="F117" s="110"/>
      <c r="G117" s="110"/>
      <c r="H117" s="110"/>
    </row>
    <row r="118" spans="3:8" ht="15" customHeight="1">
      <c r="C118" s="134"/>
      <c r="D118" s="134"/>
      <c r="E118" s="110"/>
      <c r="F118" s="110"/>
      <c r="G118" s="110"/>
      <c r="H118" s="110"/>
    </row>
    <row r="119" spans="3:8" ht="15" customHeight="1">
      <c r="C119" s="134"/>
      <c r="D119" s="134"/>
      <c r="E119" s="110"/>
      <c r="F119" s="110"/>
      <c r="G119" s="110"/>
      <c r="H119" s="110"/>
    </row>
    <row r="120" spans="3:8" ht="15" customHeight="1">
      <c r="C120" s="134"/>
      <c r="D120" s="134"/>
      <c r="E120" s="110"/>
      <c r="F120" s="110"/>
      <c r="G120" s="110"/>
      <c r="H120" s="110"/>
    </row>
    <row r="121" spans="3:8" ht="15" customHeight="1">
      <c r="C121" s="134"/>
      <c r="D121" s="134"/>
      <c r="E121" s="110"/>
      <c r="F121" s="110"/>
      <c r="G121" s="110"/>
      <c r="H121" s="110"/>
    </row>
    <row r="122" spans="3:8" ht="15" customHeight="1">
      <c r="C122" s="134"/>
      <c r="D122" s="134"/>
      <c r="E122" s="110"/>
      <c r="F122" s="110"/>
      <c r="G122" s="110"/>
      <c r="H122" s="110"/>
    </row>
    <row r="123" spans="3:8" ht="15" customHeight="1">
      <c r="C123" s="134"/>
      <c r="D123" s="134"/>
      <c r="E123" s="110"/>
      <c r="F123" s="110"/>
      <c r="G123" s="110"/>
      <c r="H123" s="110"/>
    </row>
    <row r="124" spans="3:8" ht="15" customHeight="1">
      <c r="C124" s="134"/>
      <c r="D124" s="134"/>
      <c r="E124" s="110"/>
      <c r="F124" s="110"/>
      <c r="G124" s="110"/>
      <c r="H124" s="110"/>
    </row>
    <row r="125" spans="3:8" ht="15" customHeight="1">
      <c r="C125" s="134"/>
      <c r="D125" s="134"/>
      <c r="E125" s="110"/>
      <c r="F125" s="110"/>
      <c r="G125" s="110"/>
      <c r="H125" s="110"/>
    </row>
    <row r="126" spans="3:8" ht="15" customHeight="1">
      <c r="C126" s="134"/>
      <c r="D126" s="134"/>
      <c r="E126" s="110"/>
      <c r="F126" s="110"/>
      <c r="G126" s="110"/>
      <c r="H126" s="110"/>
    </row>
    <row r="127" spans="3:8" ht="15" customHeight="1">
      <c r="C127" s="134"/>
      <c r="D127" s="134"/>
      <c r="E127" s="110"/>
      <c r="F127" s="110"/>
      <c r="G127" s="110"/>
      <c r="H127" s="110"/>
    </row>
    <row r="128" spans="3:8" ht="15" customHeight="1">
      <c r="C128" s="134"/>
      <c r="D128" s="134"/>
      <c r="E128" s="110"/>
      <c r="F128" s="110"/>
      <c r="G128" s="110"/>
      <c r="H128" s="110"/>
    </row>
    <row r="129" spans="3:8" ht="15" customHeight="1">
      <c r="C129" s="134"/>
      <c r="D129" s="134"/>
      <c r="E129" s="110"/>
      <c r="F129" s="110"/>
      <c r="G129" s="110"/>
      <c r="H129" s="110"/>
    </row>
    <row r="130" spans="3:8" ht="15" customHeight="1">
      <c r="C130" s="134"/>
      <c r="D130" s="134"/>
      <c r="E130" s="110"/>
      <c r="F130" s="110"/>
      <c r="G130" s="110"/>
      <c r="H130" s="110"/>
    </row>
    <row r="131" spans="3:8" ht="15" customHeight="1">
      <c r="C131" s="134"/>
      <c r="D131" s="134"/>
      <c r="E131" s="110"/>
      <c r="F131" s="110"/>
      <c r="G131" s="110"/>
      <c r="H131" s="110"/>
    </row>
    <row r="132" spans="3:8" ht="15" customHeight="1">
      <c r="C132" s="134"/>
      <c r="D132" s="134"/>
      <c r="E132" s="110"/>
      <c r="F132" s="110"/>
      <c r="G132" s="110"/>
      <c r="H132" s="110"/>
    </row>
    <row r="133" spans="3:8" ht="15" customHeight="1">
      <c r="C133" s="134"/>
      <c r="D133" s="134"/>
      <c r="E133" s="110"/>
      <c r="F133" s="110"/>
      <c r="G133" s="110"/>
      <c r="H133" s="110"/>
    </row>
    <row r="134" spans="3:8" ht="15" customHeight="1">
      <c r="C134" s="134"/>
      <c r="D134" s="134"/>
      <c r="E134" s="110"/>
      <c r="F134" s="110"/>
      <c r="G134" s="110"/>
      <c r="H134" s="110"/>
    </row>
    <row r="135" spans="3:8" ht="15" customHeight="1">
      <c r="C135" s="134"/>
      <c r="D135" s="134"/>
      <c r="E135" s="110"/>
      <c r="F135" s="110"/>
      <c r="G135" s="110"/>
      <c r="H135" s="110"/>
    </row>
    <row r="136" spans="3:8" ht="15" customHeight="1">
      <c r="C136" s="134"/>
      <c r="D136" s="134"/>
      <c r="E136" s="110"/>
      <c r="F136" s="110"/>
      <c r="G136" s="110"/>
      <c r="H136" s="110"/>
    </row>
    <row r="137" spans="3:8" ht="15" customHeight="1">
      <c r="C137" s="134"/>
      <c r="D137" s="134"/>
      <c r="E137" s="110"/>
      <c r="F137" s="110"/>
      <c r="G137" s="110"/>
      <c r="H137" s="110"/>
    </row>
    <row r="138" spans="3:8" ht="15" customHeight="1">
      <c r="C138" s="134"/>
      <c r="D138" s="134"/>
      <c r="E138" s="110"/>
      <c r="F138" s="110"/>
      <c r="G138" s="110"/>
      <c r="H138" s="110"/>
    </row>
    <row r="139" spans="3:8" ht="15" customHeight="1">
      <c r="C139" s="134"/>
      <c r="D139" s="134"/>
      <c r="E139" s="110"/>
      <c r="F139" s="110"/>
      <c r="G139" s="110"/>
      <c r="H139" s="110"/>
    </row>
    <row r="140" spans="3:8" ht="15" customHeight="1">
      <c r="C140" s="134"/>
      <c r="D140" s="134"/>
      <c r="E140" s="110"/>
      <c r="F140" s="110"/>
      <c r="G140" s="110"/>
      <c r="H140" s="110"/>
    </row>
    <row r="141" spans="3:8" ht="15" customHeight="1">
      <c r="C141" s="134"/>
      <c r="D141" s="134"/>
      <c r="E141" s="110"/>
      <c r="F141" s="110"/>
      <c r="G141" s="110"/>
      <c r="H141" s="110"/>
    </row>
    <row r="142" spans="3:8" ht="15" customHeight="1">
      <c r="C142" s="134"/>
      <c r="D142" s="134"/>
      <c r="E142" s="110"/>
      <c r="F142" s="110"/>
      <c r="G142" s="110"/>
      <c r="H142" s="110"/>
    </row>
    <row r="143" spans="3:8" ht="15" customHeight="1">
      <c r="C143" s="134"/>
      <c r="D143" s="134"/>
      <c r="E143" s="110"/>
      <c r="F143" s="110"/>
      <c r="G143" s="110"/>
      <c r="H143" s="110"/>
    </row>
    <row r="144" spans="3:8" ht="15" customHeight="1">
      <c r="C144" s="134"/>
      <c r="D144" s="134"/>
      <c r="E144" s="110"/>
      <c r="F144" s="110"/>
      <c r="G144" s="110"/>
      <c r="H144" s="110"/>
    </row>
    <row r="145" spans="3:8" ht="15" customHeight="1">
      <c r="C145" s="134"/>
      <c r="D145" s="134"/>
      <c r="E145" s="110"/>
      <c r="F145" s="110"/>
      <c r="G145" s="110"/>
      <c r="H145" s="110"/>
    </row>
    <row r="146" spans="3:8" ht="15" customHeight="1">
      <c r="C146" s="134"/>
      <c r="D146" s="134"/>
      <c r="E146" s="110"/>
      <c r="F146" s="110"/>
      <c r="G146" s="110"/>
      <c r="H146" s="110"/>
    </row>
    <row r="147" spans="3:8" ht="15" customHeight="1">
      <c r="C147" s="134"/>
      <c r="D147" s="134"/>
      <c r="E147" s="110"/>
      <c r="F147" s="110"/>
      <c r="G147" s="110"/>
      <c r="H147" s="110"/>
    </row>
    <row r="148" spans="3:8" ht="15" customHeight="1">
      <c r="C148" s="134"/>
      <c r="D148" s="134"/>
      <c r="E148" s="110"/>
      <c r="F148" s="110"/>
      <c r="G148" s="110"/>
      <c r="H148" s="110"/>
    </row>
    <row r="149" spans="3:8" ht="15" customHeight="1">
      <c r="C149" s="134"/>
      <c r="D149" s="134"/>
      <c r="E149" s="110"/>
      <c r="F149" s="110"/>
      <c r="G149" s="110"/>
      <c r="H149" s="110"/>
    </row>
    <row r="150" spans="3:8" ht="15" customHeight="1">
      <c r="C150" s="134"/>
      <c r="D150" s="134"/>
      <c r="E150" s="110"/>
      <c r="F150" s="110"/>
      <c r="G150" s="110"/>
      <c r="H150" s="110"/>
    </row>
    <row r="151" spans="3:8" ht="15" customHeight="1">
      <c r="C151" s="134"/>
      <c r="D151" s="134"/>
      <c r="E151" s="110"/>
      <c r="F151" s="110"/>
      <c r="G151" s="110"/>
      <c r="H151" s="110"/>
    </row>
    <row r="152" spans="3:8" ht="15" customHeight="1">
      <c r="C152" s="134"/>
      <c r="D152" s="134"/>
      <c r="E152" s="110"/>
      <c r="F152" s="110"/>
      <c r="G152" s="110"/>
      <c r="H152" s="110"/>
    </row>
    <row r="153" spans="3:8" ht="15" customHeight="1">
      <c r="C153" s="134"/>
      <c r="D153" s="134"/>
      <c r="E153" s="110"/>
      <c r="F153" s="110"/>
      <c r="G153" s="110"/>
      <c r="H153" s="110"/>
    </row>
    <row r="154" spans="3:8" ht="15" customHeight="1">
      <c r="C154" s="134"/>
      <c r="D154" s="134"/>
      <c r="E154" s="110"/>
      <c r="F154" s="110"/>
      <c r="G154" s="110"/>
      <c r="H154" s="110"/>
    </row>
    <row r="155" spans="3:8" ht="15" customHeight="1">
      <c r="C155" s="134"/>
      <c r="D155" s="134"/>
      <c r="E155" s="134"/>
      <c r="F155" s="134"/>
      <c r="G155" s="110"/>
      <c r="H155" s="110"/>
    </row>
    <row r="156" spans="3:8" ht="15" customHeight="1">
      <c r="C156" s="134"/>
      <c r="D156" s="134"/>
      <c r="E156" s="134"/>
      <c r="F156" s="134"/>
      <c r="G156" s="110"/>
      <c r="H156" s="110"/>
    </row>
    <row r="157" spans="3:8" ht="15" customHeight="1">
      <c r="C157" s="134"/>
      <c r="D157" s="134"/>
      <c r="E157" s="134"/>
      <c r="F157" s="134"/>
      <c r="G157" s="110"/>
      <c r="H157" s="110"/>
    </row>
    <row r="158" spans="3:8" ht="15" customHeight="1">
      <c r="C158" s="134"/>
      <c r="D158" s="134"/>
      <c r="E158" s="134"/>
      <c r="F158" s="134"/>
      <c r="G158" s="110"/>
      <c r="H158" s="110"/>
    </row>
    <row r="159" spans="3:8" ht="15" customHeight="1">
      <c r="C159" s="134"/>
      <c r="D159" s="134"/>
      <c r="E159" s="134"/>
      <c r="F159" s="134"/>
      <c r="G159" s="110"/>
      <c r="H159" s="110"/>
    </row>
    <row r="160" spans="3:8" ht="15" customHeight="1">
      <c r="C160" s="134"/>
      <c r="D160" s="134"/>
      <c r="E160" s="134"/>
      <c r="F160" s="134"/>
      <c r="G160" s="110"/>
      <c r="H160" s="110"/>
    </row>
    <row r="161" spans="3:8" ht="15" customHeight="1">
      <c r="C161" s="134"/>
      <c r="D161" s="134"/>
      <c r="E161" s="134"/>
      <c r="F161" s="134"/>
      <c r="G161" s="110"/>
      <c r="H161" s="110"/>
    </row>
    <row r="162" spans="3:8" ht="15" customHeight="1">
      <c r="C162" s="134"/>
      <c r="D162" s="134"/>
      <c r="E162" s="134"/>
      <c r="F162" s="134"/>
      <c r="G162" s="110"/>
      <c r="H162" s="110"/>
    </row>
    <row r="163" spans="3:8" ht="15" customHeight="1">
      <c r="C163" s="134"/>
      <c r="D163" s="134"/>
      <c r="E163" s="134"/>
      <c r="F163" s="134"/>
      <c r="G163" s="110"/>
      <c r="H163" s="110"/>
    </row>
    <row r="164" spans="3:8" ht="15" customHeight="1">
      <c r="C164" s="134"/>
      <c r="D164" s="134"/>
      <c r="E164" s="134"/>
      <c r="F164" s="134"/>
      <c r="G164" s="110"/>
      <c r="H164" s="110"/>
    </row>
    <row r="165" spans="3:8" ht="15" customHeight="1">
      <c r="C165" s="134"/>
      <c r="D165" s="134"/>
      <c r="E165" s="134"/>
      <c r="F165" s="134"/>
      <c r="G165" s="110"/>
      <c r="H165" s="110"/>
    </row>
    <row r="166" spans="3:8" ht="15" customHeight="1">
      <c r="C166" s="134"/>
      <c r="D166" s="134"/>
      <c r="E166" s="134"/>
      <c r="F166" s="134"/>
      <c r="G166" s="110"/>
      <c r="H166" s="110"/>
    </row>
    <row r="167" spans="3:8" ht="15" customHeight="1">
      <c r="C167" s="134"/>
      <c r="D167" s="134"/>
      <c r="E167" s="134"/>
      <c r="F167" s="134"/>
      <c r="G167" s="110"/>
      <c r="H167" s="110"/>
    </row>
    <row r="168" spans="3:8" ht="15" customHeight="1">
      <c r="C168" s="134"/>
      <c r="D168" s="134"/>
      <c r="E168" s="134"/>
      <c r="F168" s="134"/>
      <c r="G168" s="110"/>
      <c r="H168" s="110"/>
    </row>
    <row r="169" spans="3:8" ht="15" customHeight="1">
      <c r="C169" s="134"/>
      <c r="D169" s="134"/>
      <c r="E169" s="134"/>
      <c r="F169" s="134"/>
      <c r="G169" s="110"/>
      <c r="H169" s="110"/>
    </row>
    <row r="170" spans="3:8" ht="15" customHeight="1">
      <c r="C170" s="134"/>
      <c r="D170" s="134"/>
      <c r="E170" s="134"/>
      <c r="F170" s="134"/>
      <c r="G170" s="110"/>
      <c r="H170" s="110"/>
    </row>
    <row r="171" spans="3:8" ht="15" customHeight="1">
      <c r="C171" s="134"/>
      <c r="D171" s="134"/>
      <c r="E171" s="134"/>
      <c r="F171" s="134"/>
      <c r="G171" s="110"/>
      <c r="H171" s="110"/>
    </row>
    <row r="172" spans="3:8" ht="15" customHeight="1">
      <c r="C172" s="134"/>
      <c r="D172" s="134"/>
      <c r="E172" s="134"/>
      <c r="F172" s="134"/>
      <c r="G172" s="110"/>
      <c r="H172" s="110"/>
    </row>
    <row r="173" spans="3:8" ht="15" customHeight="1">
      <c r="C173" s="134"/>
      <c r="D173" s="134"/>
      <c r="E173" s="134"/>
      <c r="F173" s="134"/>
      <c r="G173" s="110"/>
      <c r="H173" s="110"/>
    </row>
    <row r="174" spans="3:8" ht="15" customHeight="1">
      <c r="C174" s="134"/>
      <c r="D174" s="134"/>
      <c r="E174" s="134"/>
      <c r="F174" s="134"/>
      <c r="G174" s="110"/>
      <c r="H174" s="110"/>
    </row>
    <row r="175" spans="3:8" ht="15" customHeight="1">
      <c r="C175" s="134"/>
      <c r="D175" s="134"/>
      <c r="E175" s="134"/>
      <c r="F175" s="134"/>
      <c r="G175" s="110"/>
      <c r="H175" s="110"/>
    </row>
    <row r="176" spans="3:8" ht="15" customHeight="1">
      <c r="C176" s="134"/>
      <c r="D176" s="134"/>
      <c r="E176" s="134"/>
      <c r="F176" s="134"/>
      <c r="G176" s="110"/>
      <c r="H176" s="110"/>
    </row>
    <row r="177" spans="3:8" ht="15" customHeight="1">
      <c r="C177" s="134"/>
      <c r="D177" s="134"/>
      <c r="E177" s="134"/>
      <c r="F177" s="134"/>
      <c r="G177" s="110"/>
      <c r="H177" s="110"/>
    </row>
    <row r="178" spans="3:8" ht="15" customHeight="1">
      <c r="C178" s="134"/>
      <c r="D178" s="134"/>
      <c r="E178" s="134"/>
      <c r="F178" s="134"/>
      <c r="G178" s="110"/>
      <c r="H178" s="110"/>
    </row>
    <row r="179" spans="3:8" ht="15" customHeight="1">
      <c r="C179" s="134"/>
      <c r="D179" s="134"/>
      <c r="E179" s="134"/>
      <c r="F179" s="134"/>
      <c r="G179" s="110"/>
      <c r="H179" s="110"/>
    </row>
    <row r="180" spans="3:8" ht="15" customHeight="1">
      <c r="C180" s="134"/>
      <c r="D180" s="134"/>
      <c r="E180" s="134"/>
      <c r="F180" s="134"/>
      <c r="G180" s="110"/>
      <c r="H180" s="110"/>
    </row>
    <row r="181" spans="3:8" ht="15" customHeight="1">
      <c r="C181" s="134"/>
      <c r="D181" s="134"/>
      <c r="E181" s="134"/>
      <c r="F181" s="134"/>
      <c r="G181" s="110"/>
      <c r="H181" s="110"/>
    </row>
    <row r="182" spans="3:8" ht="15" customHeight="1">
      <c r="C182" s="134"/>
      <c r="D182" s="134"/>
      <c r="E182" s="134"/>
      <c r="F182" s="134"/>
      <c r="G182" s="110"/>
      <c r="H182" s="110"/>
    </row>
    <row r="183" spans="3:8" ht="15" customHeight="1">
      <c r="C183" s="134"/>
      <c r="D183" s="134"/>
      <c r="E183" s="134"/>
      <c r="F183" s="134"/>
      <c r="G183" s="110"/>
      <c r="H183" s="110"/>
    </row>
    <row r="184" spans="3:8" ht="15" customHeight="1">
      <c r="C184" s="134"/>
      <c r="D184" s="134"/>
      <c r="E184" s="134"/>
      <c r="F184" s="134"/>
      <c r="G184" s="110"/>
      <c r="H184" s="110"/>
    </row>
    <row r="185" spans="3:8" ht="15" customHeight="1">
      <c r="C185" s="134"/>
      <c r="D185" s="134"/>
      <c r="E185" s="134"/>
      <c r="F185" s="134"/>
      <c r="G185" s="110"/>
      <c r="H185" s="110"/>
    </row>
    <row r="186" spans="3:8" ht="15" customHeight="1">
      <c r="C186" s="134"/>
      <c r="D186" s="134"/>
      <c r="E186" s="134"/>
      <c r="F186" s="134"/>
      <c r="G186" s="110"/>
      <c r="H186" s="110"/>
    </row>
    <row r="187" spans="3:8" ht="15" customHeight="1">
      <c r="C187" s="134"/>
      <c r="D187" s="134"/>
      <c r="E187" s="134"/>
      <c r="F187" s="134"/>
      <c r="G187" s="110"/>
      <c r="H187" s="110"/>
    </row>
    <row r="188" spans="3:8" ht="15" customHeight="1">
      <c r="C188" s="134"/>
      <c r="D188" s="134"/>
      <c r="E188" s="134"/>
      <c r="F188" s="134"/>
      <c r="G188" s="110"/>
      <c r="H188" s="110"/>
    </row>
    <row r="189" spans="3:8" ht="15" customHeight="1">
      <c r="C189" s="134"/>
      <c r="D189" s="134"/>
      <c r="E189" s="134"/>
      <c r="F189" s="134"/>
      <c r="G189" s="110"/>
      <c r="H189" s="110"/>
    </row>
    <row r="190" spans="3:8" ht="15" customHeight="1">
      <c r="C190" s="134"/>
      <c r="D190" s="134"/>
      <c r="E190" s="134"/>
      <c r="F190" s="134"/>
      <c r="G190" s="110"/>
      <c r="H190" s="110"/>
    </row>
    <row r="191" spans="3:8" ht="15" customHeight="1">
      <c r="C191" s="134"/>
      <c r="D191" s="134"/>
      <c r="E191" s="134"/>
      <c r="F191" s="134"/>
      <c r="G191" s="110"/>
      <c r="H191" s="110"/>
    </row>
    <row r="192" spans="3:8" ht="15" customHeight="1">
      <c r="C192" s="134"/>
      <c r="D192" s="134"/>
      <c r="E192" s="134"/>
      <c r="F192" s="134"/>
      <c r="G192" s="110"/>
      <c r="H192" s="110"/>
    </row>
    <row r="193" spans="3:8" ht="15" customHeight="1">
      <c r="C193" s="134"/>
      <c r="D193" s="134"/>
      <c r="E193" s="134"/>
      <c r="F193" s="134"/>
      <c r="G193" s="110"/>
      <c r="H193" s="110"/>
    </row>
    <row r="194" spans="3:8" ht="15" customHeight="1">
      <c r="C194" s="134"/>
      <c r="D194" s="134"/>
      <c r="E194" s="134"/>
      <c r="F194" s="134"/>
      <c r="G194" s="110"/>
      <c r="H194" s="110"/>
    </row>
    <row r="195" spans="3:8" ht="15" customHeight="1">
      <c r="C195" s="134"/>
      <c r="D195" s="134"/>
      <c r="E195" s="134"/>
      <c r="F195" s="134"/>
      <c r="G195" s="110"/>
      <c r="H195" s="110"/>
    </row>
    <row r="196" spans="3:8" ht="15" customHeight="1">
      <c r="C196" s="134"/>
      <c r="D196" s="134"/>
      <c r="E196" s="134"/>
      <c r="F196" s="134"/>
      <c r="G196" s="110"/>
      <c r="H196" s="110"/>
    </row>
    <row r="197" spans="3:8" ht="15" customHeight="1">
      <c r="C197" s="134"/>
      <c r="D197" s="134"/>
      <c r="E197" s="134"/>
      <c r="F197" s="134"/>
      <c r="G197" s="110"/>
      <c r="H197" s="110"/>
    </row>
    <row r="198" spans="3:8" ht="15" customHeight="1">
      <c r="C198" s="134"/>
      <c r="D198" s="134"/>
      <c r="E198" s="134"/>
      <c r="F198" s="134"/>
      <c r="G198" s="110"/>
      <c r="H198" s="110"/>
    </row>
    <row r="199" spans="3:8" ht="15" customHeight="1">
      <c r="C199" s="134"/>
      <c r="D199" s="134"/>
      <c r="E199" s="134"/>
      <c r="F199" s="134"/>
      <c r="G199" s="110"/>
      <c r="H199" s="110"/>
    </row>
    <row r="200" spans="3:8" ht="15" customHeight="1">
      <c r="C200" s="134"/>
      <c r="D200" s="134"/>
      <c r="E200" s="134"/>
      <c r="F200" s="134"/>
      <c r="G200" s="110"/>
      <c r="H200" s="110"/>
    </row>
    <row r="201" spans="3:8" ht="15" customHeight="1">
      <c r="C201" s="134"/>
      <c r="D201" s="134"/>
      <c r="E201" s="134"/>
      <c r="F201" s="134"/>
      <c r="G201" s="110"/>
      <c r="H201" s="110"/>
    </row>
    <row r="202" spans="3:8" ht="15" customHeight="1">
      <c r="C202" s="134"/>
      <c r="D202" s="134"/>
      <c r="E202" s="134"/>
      <c r="F202" s="134"/>
      <c r="G202" s="110"/>
      <c r="H202" s="110"/>
    </row>
    <row r="203" spans="3:8" ht="15" customHeight="1">
      <c r="C203" s="134"/>
      <c r="D203" s="134"/>
      <c r="E203" s="134"/>
      <c r="F203" s="134"/>
      <c r="G203" s="110"/>
      <c r="H203" s="110"/>
    </row>
    <row r="204" spans="3:8" ht="15" customHeight="1">
      <c r="C204" s="134"/>
      <c r="D204" s="134"/>
      <c r="E204" s="134"/>
      <c r="F204" s="134"/>
      <c r="G204" s="110"/>
      <c r="H204" s="110"/>
    </row>
    <row r="205" spans="3:8" ht="15" customHeight="1">
      <c r="C205" s="134"/>
      <c r="D205" s="134"/>
      <c r="E205" s="134"/>
      <c r="F205" s="134"/>
      <c r="G205" s="110"/>
      <c r="H205" s="110"/>
    </row>
    <row r="206" spans="3:8" ht="15" customHeight="1">
      <c r="C206" s="134"/>
      <c r="D206" s="134"/>
      <c r="E206" s="134"/>
      <c r="F206" s="134"/>
      <c r="G206" s="110"/>
      <c r="H206" s="110"/>
    </row>
    <row r="207" spans="3:8" ht="15" customHeight="1">
      <c r="C207" s="134"/>
      <c r="D207" s="134"/>
      <c r="E207" s="134"/>
      <c r="F207" s="134"/>
      <c r="G207" s="110"/>
      <c r="H207" s="134"/>
    </row>
    <row r="208" spans="3:8" ht="15" customHeight="1">
      <c r="C208" s="134"/>
      <c r="D208" s="134"/>
      <c r="E208" s="134"/>
      <c r="F208" s="134"/>
      <c r="G208" s="110"/>
      <c r="H208" s="134"/>
    </row>
    <row r="209" spans="3:8" ht="15" customHeight="1">
      <c r="C209" s="134"/>
      <c r="D209" s="134"/>
      <c r="E209" s="134"/>
      <c r="F209" s="134"/>
      <c r="G209" s="110"/>
      <c r="H209" s="134"/>
    </row>
    <row r="210" spans="3:8" ht="15" customHeight="1">
      <c r="C210" s="134"/>
      <c r="D210" s="134"/>
      <c r="E210" s="134"/>
      <c r="F210" s="134"/>
      <c r="G210" s="110"/>
      <c r="H210" s="134"/>
    </row>
    <row r="211" spans="3:8" ht="15" customHeight="1">
      <c r="C211" s="134"/>
      <c r="D211" s="134"/>
      <c r="E211" s="134"/>
      <c r="F211" s="134"/>
      <c r="G211" s="110"/>
      <c r="H211" s="134"/>
    </row>
    <row r="212" spans="3:8" ht="15" customHeight="1">
      <c r="C212" s="134"/>
      <c r="D212" s="134"/>
      <c r="E212" s="134"/>
      <c r="F212" s="134"/>
      <c r="G212" s="110"/>
      <c r="H212" s="134"/>
    </row>
    <row r="213" spans="3:8" ht="15" customHeight="1">
      <c r="C213" s="134"/>
      <c r="D213" s="134"/>
      <c r="E213" s="134"/>
      <c r="F213" s="134"/>
      <c r="G213" s="110"/>
      <c r="H213" s="134"/>
    </row>
    <row r="214" spans="3:8" ht="15" customHeight="1">
      <c r="C214" s="134"/>
      <c r="D214" s="134"/>
      <c r="E214" s="134"/>
      <c r="F214" s="134"/>
      <c r="G214" s="110"/>
      <c r="H214" s="134"/>
    </row>
    <row r="215" spans="3:8" ht="15" customHeight="1">
      <c r="C215" s="134"/>
      <c r="D215" s="134"/>
      <c r="E215" s="134"/>
      <c r="F215" s="134"/>
      <c r="G215" s="134"/>
      <c r="H215" s="134"/>
    </row>
    <row r="216" spans="3:8" ht="15" customHeight="1">
      <c r="C216" s="134"/>
      <c r="D216" s="134"/>
      <c r="E216" s="134"/>
      <c r="F216" s="134"/>
      <c r="G216" s="134"/>
      <c r="H216" s="134"/>
    </row>
    <row r="217" spans="3:8" ht="15" customHeight="1">
      <c r="C217" s="134"/>
      <c r="D217" s="134"/>
      <c r="E217" s="134"/>
      <c r="F217" s="134"/>
      <c r="G217" s="134"/>
      <c r="H217" s="134"/>
    </row>
    <row r="218" spans="3:8" ht="15" customHeight="1">
      <c r="C218" s="134"/>
      <c r="D218" s="134"/>
      <c r="E218" s="134"/>
      <c r="F218" s="134"/>
      <c r="G218" s="134"/>
      <c r="H218" s="134"/>
    </row>
    <row r="219" spans="3:8" ht="15" customHeight="1">
      <c r="C219" s="134"/>
      <c r="D219" s="134"/>
      <c r="E219" s="134"/>
      <c r="F219" s="134"/>
      <c r="G219" s="134"/>
      <c r="H219" s="134"/>
    </row>
    <row r="220" spans="3:8" ht="15" customHeight="1">
      <c r="C220" s="134"/>
      <c r="D220" s="134"/>
      <c r="E220" s="134"/>
      <c r="F220" s="134"/>
      <c r="G220" s="134"/>
      <c r="H220" s="134"/>
    </row>
    <row r="221" spans="3:8" ht="15" customHeight="1">
      <c r="C221" s="134"/>
      <c r="D221" s="134"/>
      <c r="E221" s="134"/>
      <c r="F221" s="134"/>
      <c r="G221" s="134"/>
      <c r="H221" s="134"/>
    </row>
    <row r="222" spans="3:8" ht="15" customHeight="1">
      <c r="C222" s="134"/>
      <c r="D222" s="134"/>
      <c r="E222" s="134"/>
      <c r="F222" s="134"/>
      <c r="G222" s="134"/>
      <c r="H222" s="134"/>
    </row>
    <row r="223" spans="3:8" ht="15" customHeight="1">
      <c r="C223" s="134"/>
      <c r="D223" s="134"/>
      <c r="E223" s="134"/>
      <c r="F223" s="134"/>
      <c r="G223" s="134"/>
      <c r="H223" s="134"/>
    </row>
    <row r="224" spans="3:8" ht="15" customHeight="1">
      <c r="C224" s="134"/>
      <c r="D224" s="134"/>
      <c r="E224" s="134"/>
      <c r="F224" s="134"/>
      <c r="G224" s="134"/>
      <c r="H224" s="134"/>
    </row>
    <row r="225" spans="3:8" ht="15" customHeight="1">
      <c r="C225" s="134"/>
      <c r="D225" s="134"/>
      <c r="E225" s="134"/>
      <c r="F225" s="134"/>
      <c r="G225" s="134"/>
      <c r="H225" s="134"/>
    </row>
    <row r="226" spans="3:8" ht="15" customHeight="1">
      <c r="C226" s="134"/>
      <c r="D226" s="134"/>
      <c r="E226" s="134"/>
      <c r="F226" s="134"/>
      <c r="G226" s="134"/>
      <c r="H226" s="134"/>
    </row>
    <row r="227" spans="3:8" ht="15" customHeight="1">
      <c r="C227" s="134"/>
      <c r="D227" s="134"/>
      <c r="E227" s="134"/>
      <c r="F227" s="134"/>
      <c r="G227" s="134"/>
      <c r="H227" s="134"/>
    </row>
    <row r="228" spans="3:8" ht="15" customHeight="1">
      <c r="C228" s="134"/>
      <c r="D228" s="134"/>
      <c r="E228" s="134"/>
      <c r="F228" s="134"/>
      <c r="G228" s="134"/>
      <c r="H228" s="134"/>
    </row>
    <row r="229" spans="3:8" ht="15" customHeight="1">
      <c r="C229" s="134"/>
      <c r="D229" s="134"/>
      <c r="E229" s="134"/>
      <c r="F229" s="134"/>
      <c r="G229" s="134"/>
      <c r="H229" s="134"/>
    </row>
    <row r="230" spans="3:8" ht="15" customHeight="1">
      <c r="C230" s="134"/>
      <c r="D230" s="134"/>
      <c r="E230" s="134"/>
      <c r="F230" s="134"/>
      <c r="G230" s="134"/>
      <c r="H230" s="134"/>
    </row>
    <row r="231" spans="3:8" ht="15" customHeight="1">
      <c r="C231" s="134"/>
      <c r="D231" s="134"/>
      <c r="E231" s="134"/>
      <c r="F231" s="134"/>
      <c r="G231" s="134"/>
      <c r="H231" s="134"/>
    </row>
    <row r="232" spans="3:8" ht="15" customHeight="1">
      <c r="C232" s="134"/>
      <c r="D232" s="134"/>
      <c r="E232" s="134"/>
      <c r="F232" s="134"/>
      <c r="G232" s="134"/>
      <c r="H232" s="134"/>
    </row>
    <row r="233" spans="3:8" ht="15" customHeight="1">
      <c r="C233" s="134"/>
      <c r="D233" s="134"/>
      <c r="E233" s="134"/>
      <c r="F233" s="134"/>
      <c r="G233" s="134"/>
      <c r="H233" s="134"/>
    </row>
    <row r="234" spans="3:8" ht="15" customHeight="1">
      <c r="C234" s="134"/>
      <c r="D234" s="134"/>
      <c r="E234" s="134"/>
      <c r="F234" s="134"/>
      <c r="G234" s="134"/>
      <c r="H234" s="134"/>
    </row>
    <row r="235" spans="3:8" ht="15" customHeight="1">
      <c r="C235" s="134"/>
      <c r="D235" s="134"/>
      <c r="E235" s="134"/>
      <c r="F235" s="134"/>
      <c r="G235" s="134"/>
      <c r="H235" s="134"/>
    </row>
    <row r="236" spans="3:8" ht="15" customHeight="1">
      <c r="C236" s="134"/>
      <c r="D236" s="134"/>
      <c r="E236" s="134"/>
      <c r="F236" s="134"/>
      <c r="G236" s="134"/>
      <c r="H236" s="134"/>
    </row>
    <row r="237" spans="3:8" ht="15" customHeight="1">
      <c r="C237" s="134"/>
      <c r="D237" s="134"/>
      <c r="E237" s="134"/>
      <c r="F237" s="134"/>
      <c r="G237" s="134"/>
      <c r="H237" s="134"/>
    </row>
    <row r="238" spans="3:8" ht="15" customHeight="1">
      <c r="C238" s="134"/>
      <c r="D238" s="134"/>
      <c r="E238" s="134"/>
      <c r="F238" s="134"/>
      <c r="G238" s="134"/>
      <c r="H238" s="134"/>
    </row>
    <row r="239" spans="3:8" ht="15" customHeight="1">
      <c r="C239" s="134"/>
      <c r="D239" s="134"/>
      <c r="E239" s="134"/>
      <c r="F239" s="134"/>
      <c r="G239" s="134"/>
      <c r="H239" s="134"/>
    </row>
    <row r="240" spans="3:8" ht="15" customHeight="1">
      <c r="C240" s="134"/>
      <c r="D240" s="134"/>
      <c r="E240" s="134"/>
      <c r="F240" s="134"/>
      <c r="G240" s="134"/>
      <c r="H240" s="134"/>
    </row>
    <row r="241" spans="3:8" ht="15" customHeight="1">
      <c r="C241" s="134"/>
      <c r="D241" s="134"/>
      <c r="E241" s="134"/>
      <c r="F241" s="134"/>
      <c r="G241" s="134"/>
      <c r="H241" s="134"/>
    </row>
    <row r="242" spans="3:8" ht="15" customHeight="1">
      <c r="C242" s="134"/>
      <c r="D242" s="134"/>
      <c r="E242" s="134"/>
      <c r="F242" s="134"/>
      <c r="G242" s="134"/>
      <c r="H242" s="134"/>
    </row>
    <row r="243" spans="3:8" ht="15" customHeight="1">
      <c r="C243" s="134"/>
      <c r="D243" s="134"/>
      <c r="E243" s="134"/>
      <c r="F243" s="134"/>
      <c r="G243" s="134"/>
      <c r="H243" s="134"/>
    </row>
    <row r="244" spans="3:8" ht="15" customHeight="1">
      <c r="C244" s="134"/>
      <c r="D244" s="134"/>
      <c r="E244" s="134"/>
      <c r="F244" s="134"/>
      <c r="G244" s="134"/>
      <c r="H244" s="134"/>
    </row>
    <row r="245" spans="3:8" ht="15" customHeight="1">
      <c r="C245" s="134"/>
      <c r="D245" s="134"/>
      <c r="E245" s="134"/>
      <c r="F245" s="134"/>
      <c r="G245" s="134"/>
      <c r="H245" s="134"/>
    </row>
    <row r="246" spans="3:8" ht="15" customHeight="1">
      <c r="C246" s="134"/>
      <c r="D246" s="134"/>
      <c r="E246" s="134"/>
      <c r="F246" s="134"/>
      <c r="G246" s="134"/>
      <c r="H246" s="134"/>
    </row>
    <row r="247" spans="3:8" ht="15" customHeight="1">
      <c r="C247" s="134"/>
      <c r="D247" s="134"/>
      <c r="E247" s="134"/>
      <c r="F247" s="134"/>
      <c r="G247" s="134"/>
      <c r="H247" s="134"/>
    </row>
    <row r="248" spans="3:8" ht="15" customHeight="1">
      <c r="C248" s="134"/>
      <c r="D248" s="134"/>
      <c r="E248" s="134"/>
      <c r="F248" s="134"/>
      <c r="G248" s="134"/>
      <c r="H248" s="134"/>
    </row>
    <row r="249" spans="3:8" ht="15" customHeight="1"/>
  </sheetData>
  <mergeCells count="9">
    <mergeCell ref="C72:H72"/>
    <mergeCell ref="C80:H80"/>
    <mergeCell ref="C81:H81"/>
    <mergeCell ref="C82:H82"/>
    <mergeCell ref="C6:H6"/>
    <mergeCell ref="C10:C11"/>
    <mergeCell ref="D10:D11"/>
    <mergeCell ref="G10:H10"/>
    <mergeCell ref="C71:H71"/>
  </mergeCells>
  <pageMargins left="0.70866141732283505" right="0.70866141732283505" top="0.59055118110236204" bottom="0.59055118110236204" header="0.31496062992126" footer="0.31496062992126"/>
  <pageSetup scale="6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5"/>
  <sheetViews>
    <sheetView showGridLines="0" topLeftCell="A34" zoomScaleNormal="100" zoomScaleSheetLayoutView="130" workbookViewId="0">
      <selection activeCell="F43" sqref="F43"/>
    </sheetView>
  </sheetViews>
  <sheetFormatPr baseColWidth="10" defaultColWidth="11.42578125" defaultRowHeight="12"/>
  <cols>
    <col min="1" max="1" width="2.7109375" style="575" customWidth="1"/>
    <col min="2" max="2" width="5.7109375" style="575" customWidth="1"/>
    <col min="3" max="3" width="30.140625" style="575" customWidth="1"/>
    <col min="4" max="8" width="21.85546875" style="575" customWidth="1"/>
    <col min="9" max="10" width="23" style="575" customWidth="1"/>
    <col min="11" max="11" width="20.28515625" style="575" customWidth="1"/>
    <col min="12" max="12" width="2.7109375" style="575" customWidth="1"/>
    <col min="13" max="256" width="11.42578125" style="575"/>
    <col min="257" max="257" width="2.7109375" style="575" customWidth="1"/>
    <col min="258" max="258" width="5.7109375" style="575" customWidth="1"/>
    <col min="259" max="259" width="30.140625" style="575" customWidth="1"/>
    <col min="260" max="264" width="21.85546875" style="575" customWidth="1"/>
    <col min="265" max="266" width="23" style="575" customWidth="1"/>
    <col min="267" max="267" width="20.28515625" style="575" customWidth="1"/>
    <col min="268" max="268" width="2.7109375" style="575" customWidth="1"/>
    <col min="269" max="512" width="11.42578125" style="575"/>
    <col min="513" max="513" width="2.7109375" style="575" customWidth="1"/>
    <col min="514" max="514" width="5.7109375" style="575" customWidth="1"/>
    <col min="515" max="515" width="30.140625" style="575" customWidth="1"/>
    <col min="516" max="520" width="21.85546875" style="575" customWidth="1"/>
    <col min="521" max="522" width="23" style="575" customWidth="1"/>
    <col min="523" max="523" width="20.28515625" style="575" customWidth="1"/>
    <col min="524" max="524" width="2.7109375" style="575" customWidth="1"/>
    <col min="525" max="768" width="11.42578125" style="575"/>
    <col min="769" max="769" width="2.7109375" style="575" customWidth="1"/>
    <col min="770" max="770" width="5.7109375" style="575" customWidth="1"/>
    <col min="771" max="771" width="30.140625" style="575" customWidth="1"/>
    <col min="772" max="776" width="21.85546875" style="575" customWidth="1"/>
    <col min="777" max="778" width="23" style="575" customWidth="1"/>
    <col min="779" max="779" width="20.28515625" style="575" customWidth="1"/>
    <col min="780" max="780" width="2.7109375" style="575" customWidth="1"/>
    <col min="781" max="1024" width="11.42578125" style="575"/>
    <col min="1025" max="1025" width="2.7109375" style="575" customWidth="1"/>
    <col min="1026" max="1026" width="5.7109375" style="575" customWidth="1"/>
    <col min="1027" max="1027" width="30.140625" style="575" customWidth="1"/>
    <col min="1028" max="1032" width="21.85546875" style="575" customWidth="1"/>
    <col min="1033" max="1034" width="23" style="575" customWidth="1"/>
    <col min="1035" max="1035" width="20.28515625" style="575" customWidth="1"/>
    <col min="1036" max="1036" width="2.7109375" style="575" customWidth="1"/>
    <col min="1037" max="1280" width="11.42578125" style="575"/>
    <col min="1281" max="1281" width="2.7109375" style="575" customWidth="1"/>
    <col min="1282" max="1282" width="5.7109375" style="575" customWidth="1"/>
    <col min="1283" max="1283" width="30.140625" style="575" customWidth="1"/>
    <col min="1284" max="1288" width="21.85546875" style="575" customWidth="1"/>
    <col min="1289" max="1290" width="23" style="575" customWidth="1"/>
    <col min="1291" max="1291" width="20.28515625" style="575" customWidth="1"/>
    <col min="1292" max="1292" width="2.7109375" style="575" customWidth="1"/>
    <col min="1293" max="1536" width="11.42578125" style="575"/>
    <col min="1537" max="1537" width="2.7109375" style="575" customWidth="1"/>
    <col min="1538" max="1538" width="5.7109375" style="575" customWidth="1"/>
    <col min="1539" max="1539" width="30.140625" style="575" customWidth="1"/>
    <col min="1540" max="1544" width="21.85546875" style="575" customWidth="1"/>
    <col min="1545" max="1546" width="23" style="575" customWidth="1"/>
    <col min="1547" max="1547" width="20.28515625" style="575" customWidth="1"/>
    <col min="1548" max="1548" width="2.7109375" style="575" customWidth="1"/>
    <col min="1549" max="1792" width="11.42578125" style="575"/>
    <col min="1793" max="1793" width="2.7109375" style="575" customWidth="1"/>
    <col min="1794" max="1794" width="5.7109375" style="575" customWidth="1"/>
    <col min="1795" max="1795" width="30.140625" style="575" customWidth="1"/>
    <col min="1796" max="1800" width="21.85546875" style="575" customWidth="1"/>
    <col min="1801" max="1802" width="23" style="575" customWidth="1"/>
    <col min="1803" max="1803" width="20.28515625" style="575" customWidth="1"/>
    <col min="1804" max="1804" width="2.7109375" style="575" customWidth="1"/>
    <col min="1805" max="2048" width="11.42578125" style="575"/>
    <col min="2049" max="2049" width="2.7109375" style="575" customWidth="1"/>
    <col min="2050" max="2050" width="5.7109375" style="575" customWidth="1"/>
    <col min="2051" max="2051" width="30.140625" style="575" customWidth="1"/>
    <col min="2052" max="2056" width="21.85546875" style="575" customWidth="1"/>
    <col min="2057" max="2058" width="23" style="575" customWidth="1"/>
    <col min="2059" max="2059" width="20.28515625" style="575" customWidth="1"/>
    <col min="2060" max="2060" width="2.7109375" style="575" customWidth="1"/>
    <col min="2061" max="2304" width="11.42578125" style="575"/>
    <col min="2305" max="2305" width="2.7109375" style="575" customWidth="1"/>
    <col min="2306" max="2306" width="5.7109375" style="575" customWidth="1"/>
    <col min="2307" max="2307" width="30.140625" style="575" customWidth="1"/>
    <col min="2308" max="2312" width="21.85546875" style="575" customWidth="1"/>
    <col min="2313" max="2314" width="23" style="575" customWidth="1"/>
    <col min="2315" max="2315" width="20.28515625" style="575" customWidth="1"/>
    <col min="2316" max="2316" width="2.7109375" style="575" customWidth="1"/>
    <col min="2317" max="2560" width="11.42578125" style="575"/>
    <col min="2561" max="2561" width="2.7109375" style="575" customWidth="1"/>
    <col min="2562" max="2562" width="5.7109375" style="575" customWidth="1"/>
    <col min="2563" max="2563" width="30.140625" style="575" customWidth="1"/>
    <col min="2564" max="2568" width="21.85546875" style="575" customWidth="1"/>
    <col min="2569" max="2570" width="23" style="575" customWidth="1"/>
    <col min="2571" max="2571" width="20.28515625" style="575" customWidth="1"/>
    <col min="2572" max="2572" width="2.7109375" style="575" customWidth="1"/>
    <col min="2573" max="2816" width="11.42578125" style="575"/>
    <col min="2817" max="2817" width="2.7109375" style="575" customWidth="1"/>
    <col min="2818" max="2818" width="5.7109375" style="575" customWidth="1"/>
    <col min="2819" max="2819" width="30.140625" style="575" customWidth="1"/>
    <col min="2820" max="2824" width="21.85546875" style="575" customWidth="1"/>
    <col min="2825" max="2826" width="23" style="575" customWidth="1"/>
    <col min="2827" max="2827" width="20.28515625" style="575" customWidth="1"/>
    <col min="2828" max="2828" width="2.7109375" style="575" customWidth="1"/>
    <col min="2829" max="3072" width="11.42578125" style="575"/>
    <col min="3073" max="3073" width="2.7109375" style="575" customWidth="1"/>
    <col min="3074" max="3074" width="5.7109375" style="575" customWidth="1"/>
    <col min="3075" max="3075" width="30.140625" style="575" customWidth="1"/>
    <col min="3076" max="3080" width="21.85546875" style="575" customWidth="1"/>
    <col min="3081" max="3082" width="23" style="575" customWidth="1"/>
    <col min="3083" max="3083" width="20.28515625" style="575" customWidth="1"/>
    <col min="3084" max="3084" width="2.7109375" style="575" customWidth="1"/>
    <col min="3085" max="3328" width="11.42578125" style="575"/>
    <col min="3329" max="3329" width="2.7109375" style="575" customWidth="1"/>
    <col min="3330" max="3330" width="5.7109375" style="575" customWidth="1"/>
    <col min="3331" max="3331" width="30.140625" style="575" customWidth="1"/>
    <col min="3332" max="3336" width="21.85546875" style="575" customWidth="1"/>
    <col min="3337" max="3338" width="23" style="575" customWidth="1"/>
    <col min="3339" max="3339" width="20.28515625" style="575" customWidth="1"/>
    <col min="3340" max="3340" width="2.7109375" style="575" customWidth="1"/>
    <col min="3341" max="3584" width="11.42578125" style="575"/>
    <col min="3585" max="3585" width="2.7109375" style="575" customWidth="1"/>
    <col min="3586" max="3586" width="5.7109375" style="575" customWidth="1"/>
    <col min="3587" max="3587" width="30.140625" style="575" customWidth="1"/>
    <col min="3588" max="3592" width="21.85546875" style="575" customWidth="1"/>
    <col min="3593" max="3594" width="23" style="575" customWidth="1"/>
    <col min="3595" max="3595" width="20.28515625" style="575" customWidth="1"/>
    <col min="3596" max="3596" width="2.7109375" style="575" customWidth="1"/>
    <col min="3597" max="3840" width="11.42578125" style="575"/>
    <col min="3841" max="3841" width="2.7109375" style="575" customWidth="1"/>
    <col min="3842" max="3842" width="5.7109375" style="575" customWidth="1"/>
    <col min="3843" max="3843" width="30.140625" style="575" customWidth="1"/>
    <col min="3844" max="3848" width="21.85546875" style="575" customWidth="1"/>
    <col min="3849" max="3850" width="23" style="575" customWidth="1"/>
    <col min="3851" max="3851" width="20.28515625" style="575" customWidth="1"/>
    <col min="3852" max="3852" width="2.7109375" style="575" customWidth="1"/>
    <col min="3853" max="4096" width="11.42578125" style="575"/>
    <col min="4097" max="4097" width="2.7109375" style="575" customWidth="1"/>
    <col min="4098" max="4098" width="5.7109375" style="575" customWidth="1"/>
    <col min="4099" max="4099" width="30.140625" style="575" customWidth="1"/>
    <col min="4100" max="4104" width="21.85546875" style="575" customWidth="1"/>
    <col min="4105" max="4106" width="23" style="575" customWidth="1"/>
    <col min="4107" max="4107" width="20.28515625" style="575" customWidth="1"/>
    <col min="4108" max="4108" width="2.7109375" style="575" customWidth="1"/>
    <col min="4109" max="4352" width="11.42578125" style="575"/>
    <col min="4353" max="4353" width="2.7109375" style="575" customWidth="1"/>
    <col min="4354" max="4354" width="5.7109375" style="575" customWidth="1"/>
    <col min="4355" max="4355" width="30.140625" style="575" customWidth="1"/>
    <col min="4356" max="4360" width="21.85546875" style="575" customWidth="1"/>
    <col min="4361" max="4362" width="23" style="575" customWidth="1"/>
    <col min="4363" max="4363" width="20.28515625" style="575" customWidth="1"/>
    <col min="4364" max="4364" width="2.7109375" style="575" customWidth="1"/>
    <col min="4365" max="4608" width="11.42578125" style="575"/>
    <col min="4609" max="4609" width="2.7109375" style="575" customWidth="1"/>
    <col min="4610" max="4610" width="5.7109375" style="575" customWidth="1"/>
    <col min="4611" max="4611" width="30.140625" style="575" customWidth="1"/>
    <col min="4612" max="4616" width="21.85546875" style="575" customWidth="1"/>
    <col min="4617" max="4618" width="23" style="575" customWidth="1"/>
    <col min="4619" max="4619" width="20.28515625" style="575" customWidth="1"/>
    <col min="4620" max="4620" width="2.7109375" style="575" customWidth="1"/>
    <col min="4621" max="4864" width="11.42578125" style="575"/>
    <col min="4865" max="4865" width="2.7109375" style="575" customWidth="1"/>
    <col min="4866" max="4866" width="5.7109375" style="575" customWidth="1"/>
    <col min="4867" max="4867" width="30.140625" style="575" customWidth="1"/>
    <col min="4868" max="4872" width="21.85546875" style="575" customWidth="1"/>
    <col min="4873" max="4874" width="23" style="575" customWidth="1"/>
    <col min="4875" max="4875" width="20.28515625" style="575" customWidth="1"/>
    <col min="4876" max="4876" width="2.7109375" style="575" customWidth="1"/>
    <col min="4877" max="5120" width="11.42578125" style="575"/>
    <col min="5121" max="5121" width="2.7109375" style="575" customWidth="1"/>
    <col min="5122" max="5122" width="5.7109375" style="575" customWidth="1"/>
    <col min="5123" max="5123" width="30.140625" style="575" customWidth="1"/>
    <col min="5124" max="5128" width="21.85546875" style="575" customWidth="1"/>
    <col min="5129" max="5130" width="23" style="575" customWidth="1"/>
    <col min="5131" max="5131" width="20.28515625" style="575" customWidth="1"/>
    <col min="5132" max="5132" width="2.7109375" style="575" customWidth="1"/>
    <col min="5133" max="5376" width="11.42578125" style="575"/>
    <col min="5377" max="5377" width="2.7109375" style="575" customWidth="1"/>
    <col min="5378" max="5378" width="5.7109375" style="575" customWidth="1"/>
    <col min="5379" max="5379" width="30.140625" style="575" customWidth="1"/>
    <col min="5380" max="5384" width="21.85546875" style="575" customWidth="1"/>
    <col min="5385" max="5386" width="23" style="575" customWidth="1"/>
    <col min="5387" max="5387" width="20.28515625" style="575" customWidth="1"/>
    <col min="5388" max="5388" width="2.7109375" style="575" customWidth="1"/>
    <col min="5389" max="5632" width="11.42578125" style="575"/>
    <col min="5633" max="5633" width="2.7109375" style="575" customWidth="1"/>
    <col min="5634" max="5634" width="5.7109375" style="575" customWidth="1"/>
    <col min="5635" max="5635" width="30.140625" style="575" customWidth="1"/>
    <col min="5636" max="5640" width="21.85546875" style="575" customWidth="1"/>
    <col min="5641" max="5642" width="23" style="575" customWidth="1"/>
    <col min="5643" max="5643" width="20.28515625" style="575" customWidth="1"/>
    <col min="5644" max="5644" width="2.7109375" style="575" customWidth="1"/>
    <col min="5645" max="5888" width="11.42578125" style="575"/>
    <col min="5889" max="5889" width="2.7109375" style="575" customWidth="1"/>
    <col min="5890" max="5890" width="5.7109375" style="575" customWidth="1"/>
    <col min="5891" max="5891" width="30.140625" style="575" customWidth="1"/>
    <col min="5892" max="5896" width="21.85546875" style="575" customWidth="1"/>
    <col min="5897" max="5898" width="23" style="575" customWidth="1"/>
    <col min="5899" max="5899" width="20.28515625" style="575" customWidth="1"/>
    <col min="5900" max="5900" width="2.7109375" style="575" customWidth="1"/>
    <col min="5901" max="6144" width="11.42578125" style="575"/>
    <col min="6145" max="6145" width="2.7109375" style="575" customWidth="1"/>
    <col min="6146" max="6146" width="5.7109375" style="575" customWidth="1"/>
    <col min="6147" max="6147" width="30.140625" style="575" customWidth="1"/>
    <col min="6148" max="6152" width="21.85546875" style="575" customWidth="1"/>
    <col min="6153" max="6154" width="23" style="575" customWidth="1"/>
    <col min="6155" max="6155" width="20.28515625" style="575" customWidth="1"/>
    <col min="6156" max="6156" width="2.7109375" style="575" customWidth="1"/>
    <col min="6157" max="6400" width="11.42578125" style="575"/>
    <col min="6401" max="6401" width="2.7109375" style="575" customWidth="1"/>
    <col min="6402" max="6402" width="5.7109375" style="575" customWidth="1"/>
    <col min="6403" max="6403" width="30.140625" style="575" customWidth="1"/>
    <col min="6404" max="6408" width="21.85546875" style="575" customWidth="1"/>
    <col min="6409" max="6410" width="23" style="575" customWidth="1"/>
    <col min="6411" max="6411" width="20.28515625" style="575" customWidth="1"/>
    <col min="6412" max="6412" width="2.7109375" style="575" customWidth="1"/>
    <col min="6413" max="6656" width="11.42578125" style="575"/>
    <col min="6657" max="6657" width="2.7109375" style="575" customWidth="1"/>
    <col min="6658" max="6658" width="5.7109375" style="575" customWidth="1"/>
    <col min="6659" max="6659" width="30.140625" style="575" customWidth="1"/>
    <col min="6660" max="6664" width="21.85546875" style="575" customWidth="1"/>
    <col min="6665" max="6666" width="23" style="575" customWidth="1"/>
    <col min="6667" max="6667" width="20.28515625" style="575" customWidth="1"/>
    <col min="6668" max="6668" width="2.7109375" style="575" customWidth="1"/>
    <col min="6669" max="6912" width="11.42578125" style="575"/>
    <col min="6913" max="6913" width="2.7109375" style="575" customWidth="1"/>
    <col min="6914" max="6914" width="5.7109375" style="575" customWidth="1"/>
    <col min="6915" max="6915" width="30.140625" style="575" customWidth="1"/>
    <col min="6916" max="6920" width="21.85546875" style="575" customWidth="1"/>
    <col min="6921" max="6922" width="23" style="575" customWidth="1"/>
    <col min="6923" max="6923" width="20.28515625" style="575" customWidth="1"/>
    <col min="6924" max="6924" width="2.7109375" style="575" customWidth="1"/>
    <col min="6925" max="7168" width="11.42578125" style="575"/>
    <col min="7169" max="7169" width="2.7109375" style="575" customWidth="1"/>
    <col min="7170" max="7170" width="5.7109375" style="575" customWidth="1"/>
    <col min="7171" max="7171" width="30.140625" style="575" customWidth="1"/>
    <col min="7172" max="7176" width="21.85546875" style="575" customWidth="1"/>
    <col min="7177" max="7178" width="23" style="575" customWidth="1"/>
    <col min="7179" max="7179" width="20.28515625" style="575" customWidth="1"/>
    <col min="7180" max="7180" width="2.7109375" style="575" customWidth="1"/>
    <col min="7181" max="7424" width="11.42578125" style="575"/>
    <col min="7425" max="7425" width="2.7109375" style="575" customWidth="1"/>
    <col min="7426" max="7426" width="5.7109375" style="575" customWidth="1"/>
    <col min="7427" max="7427" width="30.140625" style="575" customWidth="1"/>
    <col min="7428" max="7432" width="21.85546875" style="575" customWidth="1"/>
    <col min="7433" max="7434" width="23" style="575" customWidth="1"/>
    <col min="7435" max="7435" width="20.28515625" style="575" customWidth="1"/>
    <col min="7436" max="7436" width="2.7109375" style="575" customWidth="1"/>
    <col min="7437" max="7680" width="11.42578125" style="575"/>
    <col min="7681" max="7681" width="2.7109375" style="575" customWidth="1"/>
    <col min="7682" max="7682" width="5.7109375" style="575" customWidth="1"/>
    <col min="7683" max="7683" width="30.140625" style="575" customWidth="1"/>
    <col min="7684" max="7688" width="21.85546875" style="575" customWidth="1"/>
    <col min="7689" max="7690" width="23" style="575" customWidth="1"/>
    <col min="7691" max="7691" width="20.28515625" style="575" customWidth="1"/>
    <col min="7692" max="7692" width="2.7109375" style="575" customWidth="1"/>
    <col min="7693" max="7936" width="11.42578125" style="575"/>
    <col min="7937" max="7937" width="2.7109375" style="575" customWidth="1"/>
    <col min="7938" max="7938" width="5.7109375" style="575" customWidth="1"/>
    <col min="7939" max="7939" width="30.140625" style="575" customWidth="1"/>
    <col min="7940" max="7944" width="21.85546875" style="575" customWidth="1"/>
    <col min="7945" max="7946" width="23" style="575" customWidth="1"/>
    <col min="7947" max="7947" width="20.28515625" style="575" customWidth="1"/>
    <col min="7948" max="7948" width="2.7109375" style="575" customWidth="1"/>
    <col min="7949" max="8192" width="11.42578125" style="575"/>
    <col min="8193" max="8193" width="2.7109375" style="575" customWidth="1"/>
    <col min="8194" max="8194" width="5.7109375" style="575" customWidth="1"/>
    <col min="8195" max="8195" width="30.140625" style="575" customWidth="1"/>
    <col min="8196" max="8200" width="21.85546875" style="575" customWidth="1"/>
    <col min="8201" max="8202" width="23" style="575" customWidth="1"/>
    <col min="8203" max="8203" width="20.28515625" style="575" customWidth="1"/>
    <col min="8204" max="8204" width="2.7109375" style="575" customWidth="1"/>
    <col min="8205" max="8448" width="11.42578125" style="575"/>
    <col min="8449" max="8449" width="2.7109375" style="575" customWidth="1"/>
    <col min="8450" max="8450" width="5.7109375" style="575" customWidth="1"/>
    <col min="8451" max="8451" width="30.140625" style="575" customWidth="1"/>
    <col min="8452" max="8456" width="21.85546875" style="575" customWidth="1"/>
    <col min="8457" max="8458" width="23" style="575" customWidth="1"/>
    <col min="8459" max="8459" width="20.28515625" style="575" customWidth="1"/>
    <col min="8460" max="8460" width="2.7109375" style="575" customWidth="1"/>
    <col min="8461" max="8704" width="11.42578125" style="575"/>
    <col min="8705" max="8705" width="2.7109375" style="575" customWidth="1"/>
    <col min="8706" max="8706" width="5.7109375" style="575" customWidth="1"/>
    <col min="8707" max="8707" width="30.140625" style="575" customWidth="1"/>
    <col min="8708" max="8712" width="21.85546875" style="575" customWidth="1"/>
    <col min="8713" max="8714" width="23" style="575" customWidth="1"/>
    <col min="8715" max="8715" width="20.28515625" style="575" customWidth="1"/>
    <col min="8716" max="8716" width="2.7109375" style="575" customWidth="1"/>
    <col min="8717" max="8960" width="11.42578125" style="575"/>
    <col min="8961" max="8961" width="2.7109375" style="575" customWidth="1"/>
    <col min="8962" max="8962" width="5.7109375" style="575" customWidth="1"/>
    <col min="8963" max="8963" width="30.140625" style="575" customWidth="1"/>
    <col min="8964" max="8968" width="21.85546875" style="575" customWidth="1"/>
    <col min="8969" max="8970" width="23" style="575" customWidth="1"/>
    <col min="8971" max="8971" width="20.28515625" style="575" customWidth="1"/>
    <col min="8972" max="8972" width="2.7109375" style="575" customWidth="1"/>
    <col min="8973" max="9216" width="11.42578125" style="575"/>
    <col min="9217" max="9217" width="2.7109375" style="575" customWidth="1"/>
    <col min="9218" max="9218" width="5.7109375" style="575" customWidth="1"/>
    <col min="9219" max="9219" width="30.140625" style="575" customWidth="1"/>
    <col min="9220" max="9224" width="21.85546875" style="575" customWidth="1"/>
    <col min="9225" max="9226" width="23" style="575" customWidth="1"/>
    <col min="9227" max="9227" width="20.28515625" style="575" customWidth="1"/>
    <col min="9228" max="9228" width="2.7109375" style="575" customWidth="1"/>
    <col min="9229" max="9472" width="11.42578125" style="575"/>
    <col min="9473" max="9473" width="2.7109375" style="575" customWidth="1"/>
    <col min="9474" max="9474" width="5.7109375" style="575" customWidth="1"/>
    <col min="9475" max="9475" width="30.140625" style="575" customWidth="1"/>
    <col min="9476" max="9480" width="21.85546875" style="575" customWidth="1"/>
    <col min="9481" max="9482" width="23" style="575" customWidth="1"/>
    <col min="9483" max="9483" width="20.28515625" style="575" customWidth="1"/>
    <col min="9484" max="9484" width="2.7109375" style="575" customWidth="1"/>
    <col min="9485" max="9728" width="11.42578125" style="575"/>
    <col min="9729" max="9729" width="2.7109375" style="575" customWidth="1"/>
    <col min="9730" max="9730" width="5.7109375" style="575" customWidth="1"/>
    <col min="9731" max="9731" width="30.140625" style="575" customWidth="1"/>
    <col min="9732" max="9736" width="21.85546875" style="575" customWidth="1"/>
    <col min="9737" max="9738" width="23" style="575" customWidth="1"/>
    <col min="9739" max="9739" width="20.28515625" style="575" customWidth="1"/>
    <col min="9740" max="9740" width="2.7109375" style="575" customWidth="1"/>
    <col min="9741" max="9984" width="11.42578125" style="575"/>
    <col min="9985" max="9985" width="2.7109375" style="575" customWidth="1"/>
    <col min="9986" max="9986" width="5.7109375" style="575" customWidth="1"/>
    <col min="9987" max="9987" width="30.140625" style="575" customWidth="1"/>
    <col min="9988" max="9992" width="21.85546875" style="575" customWidth="1"/>
    <col min="9993" max="9994" width="23" style="575" customWidth="1"/>
    <col min="9995" max="9995" width="20.28515625" style="575" customWidth="1"/>
    <col min="9996" max="9996" width="2.7109375" style="575" customWidth="1"/>
    <col min="9997" max="10240" width="11.42578125" style="575"/>
    <col min="10241" max="10241" width="2.7109375" style="575" customWidth="1"/>
    <col min="10242" max="10242" width="5.7109375" style="575" customWidth="1"/>
    <col min="10243" max="10243" width="30.140625" style="575" customWidth="1"/>
    <col min="10244" max="10248" width="21.85546875" style="575" customWidth="1"/>
    <col min="10249" max="10250" width="23" style="575" customWidth="1"/>
    <col min="10251" max="10251" width="20.28515625" style="575" customWidth="1"/>
    <col min="10252" max="10252" width="2.7109375" style="575" customWidth="1"/>
    <col min="10253" max="10496" width="11.42578125" style="575"/>
    <col min="10497" max="10497" width="2.7109375" style="575" customWidth="1"/>
    <col min="10498" max="10498" width="5.7109375" style="575" customWidth="1"/>
    <col min="10499" max="10499" width="30.140625" style="575" customWidth="1"/>
    <col min="10500" max="10504" width="21.85546875" style="575" customWidth="1"/>
    <col min="10505" max="10506" width="23" style="575" customWidth="1"/>
    <col min="10507" max="10507" width="20.28515625" style="575" customWidth="1"/>
    <col min="10508" max="10508" width="2.7109375" style="575" customWidth="1"/>
    <col min="10509" max="10752" width="11.42578125" style="575"/>
    <col min="10753" max="10753" width="2.7109375" style="575" customWidth="1"/>
    <col min="10754" max="10754" width="5.7109375" style="575" customWidth="1"/>
    <col min="10755" max="10755" width="30.140625" style="575" customWidth="1"/>
    <col min="10756" max="10760" width="21.85546875" style="575" customWidth="1"/>
    <col min="10761" max="10762" width="23" style="575" customWidth="1"/>
    <col min="10763" max="10763" width="20.28515625" style="575" customWidth="1"/>
    <col min="10764" max="10764" width="2.7109375" style="575" customWidth="1"/>
    <col min="10765" max="11008" width="11.42578125" style="575"/>
    <col min="11009" max="11009" width="2.7109375" style="575" customWidth="1"/>
    <col min="11010" max="11010" width="5.7109375" style="575" customWidth="1"/>
    <col min="11011" max="11011" width="30.140625" style="575" customWidth="1"/>
    <col min="11012" max="11016" width="21.85546875" style="575" customWidth="1"/>
    <col min="11017" max="11018" width="23" style="575" customWidth="1"/>
    <col min="11019" max="11019" width="20.28515625" style="575" customWidth="1"/>
    <col min="11020" max="11020" width="2.7109375" style="575" customWidth="1"/>
    <col min="11021" max="11264" width="11.42578125" style="575"/>
    <col min="11265" max="11265" width="2.7109375" style="575" customWidth="1"/>
    <col min="11266" max="11266" width="5.7109375" style="575" customWidth="1"/>
    <col min="11267" max="11267" width="30.140625" style="575" customWidth="1"/>
    <col min="11268" max="11272" width="21.85546875" style="575" customWidth="1"/>
    <col min="11273" max="11274" width="23" style="575" customWidth="1"/>
    <col min="11275" max="11275" width="20.28515625" style="575" customWidth="1"/>
    <col min="11276" max="11276" width="2.7109375" style="575" customWidth="1"/>
    <col min="11277" max="11520" width="11.42578125" style="575"/>
    <col min="11521" max="11521" width="2.7109375" style="575" customWidth="1"/>
    <col min="11522" max="11522" width="5.7109375" style="575" customWidth="1"/>
    <col min="11523" max="11523" width="30.140625" style="575" customWidth="1"/>
    <col min="11524" max="11528" width="21.85546875" style="575" customWidth="1"/>
    <col min="11529" max="11530" width="23" style="575" customWidth="1"/>
    <col min="11531" max="11531" width="20.28515625" style="575" customWidth="1"/>
    <col min="11532" max="11532" width="2.7109375" style="575" customWidth="1"/>
    <col min="11533" max="11776" width="11.42578125" style="575"/>
    <col min="11777" max="11777" width="2.7109375" style="575" customWidth="1"/>
    <col min="11778" max="11778" width="5.7109375" style="575" customWidth="1"/>
    <col min="11779" max="11779" width="30.140625" style="575" customWidth="1"/>
    <col min="11780" max="11784" width="21.85546875" style="575" customWidth="1"/>
    <col min="11785" max="11786" width="23" style="575" customWidth="1"/>
    <col min="11787" max="11787" width="20.28515625" style="575" customWidth="1"/>
    <col min="11788" max="11788" width="2.7109375" style="575" customWidth="1"/>
    <col min="11789" max="12032" width="11.42578125" style="575"/>
    <col min="12033" max="12033" width="2.7109375" style="575" customWidth="1"/>
    <col min="12034" max="12034" width="5.7109375" style="575" customWidth="1"/>
    <col min="12035" max="12035" width="30.140625" style="575" customWidth="1"/>
    <col min="12036" max="12040" width="21.85546875" style="575" customWidth="1"/>
    <col min="12041" max="12042" width="23" style="575" customWidth="1"/>
    <col min="12043" max="12043" width="20.28515625" style="575" customWidth="1"/>
    <col min="12044" max="12044" width="2.7109375" style="575" customWidth="1"/>
    <col min="12045" max="12288" width="11.42578125" style="575"/>
    <col min="12289" max="12289" width="2.7109375" style="575" customWidth="1"/>
    <col min="12290" max="12290" width="5.7109375" style="575" customWidth="1"/>
    <col min="12291" max="12291" width="30.140625" style="575" customWidth="1"/>
    <col min="12292" max="12296" width="21.85546875" style="575" customWidth="1"/>
    <col min="12297" max="12298" width="23" style="575" customWidth="1"/>
    <col min="12299" max="12299" width="20.28515625" style="575" customWidth="1"/>
    <col min="12300" max="12300" width="2.7109375" style="575" customWidth="1"/>
    <col min="12301" max="12544" width="11.42578125" style="575"/>
    <col min="12545" max="12545" width="2.7109375" style="575" customWidth="1"/>
    <col min="12546" max="12546" width="5.7109375" style="575" customWidth="1"/>
    <col min="12547" max="12547" width="30.140625" style="575" customWidth="1"/>
    <col min="12548" max="12552" width="21.85546875" style="575" customWidth="1"/>
    <col min="12553" max="12554" width="23" style="575" customWidth="1"/>
    <col min="12555" max="12555" width="20.28515625" style="575" customWidth="1"/>
    <col min="12556" max="12556" width="2.7109375" style="575" customWidth="1"/>
    <col min="12557" max="12800" width="11.42578125" style="575"/>
    <col min="12801" max="12801" width="2.7109375" style="575" customWidth="1"/>
    <col min="12802" max="12802" width="5.7109375" style="575" customWidth="1"/>
    <col min="12803" max="12803" width="30.140625" style="575" customWidth="1"/>
    <col min="12804" max="12808" width="21.85546875" style="575" customWidth="1"/>
    <col min="12809" max="12810" width="23" style="575" customWidth="1"/>
    <col min="12811" max="12811" width="20.28515625" style="575" customWidth="1"/>
    <col min="12812" max="12812" width="2.7109375" style="575" customWidth="1"/>
    <col min="12813" max="13056" width="11.42578125" style="575"/>
    <col min="13057" max="13057" width="2.7109375" style="575" customWidth="1"/>
    <col min="13058" max="13058" width="5.7109375" style="575" customWidth="1"/>
    <col min="13059" max="13059" width="30.140625" style="575" customWidth="1"/>
    <col min="13060" max="13064" width="21.85546875" style="575" customWidth="1"/>
    <col min="13065" max="13066" width="23" style="575" customWidth="1"/>
    <col min="13067" max="13067" width="20.28515625" style="575" customWidth="1"/>
    <col min="13068" max="13068" width="2.7109375" style="575" customWidth="1"/>
    <col min="13069" max="13312" width="11.42578125" style="575"/>
    <col min="13313" max="13313" width="2.7109375" style="575" customWidth="1"/>
    <col min="13314" max="13314" width="5.7109375" style="575" customWidth="1"/>
    <col min="13315" max="13315" width="30.140625" style="575" customWidth="1"/>
    <col min="13316" max="13320" width="21.85546875" style="575" customWidth="1"/>
    <col min="13321" max="13322" width="23" style="575" customWidth="1"/>
    <col min="13323" max="13323" width="20.28515625" style="575" customWidth="1"/>
    <col min="13324" max="13324" width="2.7109375" style="575" customWidth="1"/>
    <col min="13325" max="13568" width="11.42578125" style="575"/>
    <col min="13569" max="13569" width="2.7109375" style="575" customWidth="1"/>
    <col min="13570" max="13570" width="5.7109375" style="575" customWidth="1"/>
    <col min="13571" max="13571" width="30.140625" style="575" customWidth="1"/>
    <col min="13572" max="13576" width="21.85546875" style="575" customWidth="1"/>
    <col min="13577" max="13578" width="23" style="575" customWidth="1"/>
    <col min="13579" max="13579" width="20.28515625" style="575" customWidth="1"/>
    <col min="13580" max="13580" width="2.7109375" style="575" customWidth="1"/>
    <col min="13581" max="13824" width="11.42578125" style="575"/>
    <col min="13825" max="13825" width="2.7109375" style="575" customWidth="1"/>
    <col min="13826" max="13826" width="5.7109375" style="575" customWidth="1"/>
    <col min="13827" max="13827" width="30.140625" style="575" customWidth="1"/>
    <col min="13828" max="13832" width="21.85546875" style="575" customWidth="1"/>
    <col min="13833" max="13834" width="23" style="575" customWidth="1"/>
    <col min="13835" max="13835" width="20.28515625" style="575" customWidth="1"/>
    <col min="13836" max="13836" width="2.7109375" style="575" customWidth="1"/>
    <col min="13837" max="14080" width="11.42578125" style="575"/>
    <col min="14081" max="14081" width="2.7109375" style="575" customWidth="1"/>
    <col min="14082" max="14082" width="5.7109375" style="575" customWidth="1"/>
    <col min="14083" max="14083" width="30.140625" style="575" customWidth="1"/>
    <col min="14084" max="14088" width="21.85546875" style="575" customWidth="1"/>
    <col min="14089" max="14090" width="23" style="575" customWidth="1"/>
    <col min="14091" max="14091" width="20.28515625" style="575" customWidth="1"/>
    <col min="14092" max="14092" width="2.7109375" style="575" customWidth="1"/>
    <col min="14093" max="14336" width="11.42578125" style="575"/>
    <col min="14337" max="14337" width="2.7109375" style="575" customWidth="1"/>
    <col min="14338" max="14338" width="5.7109375" style="575" customWidth="1"/>
    <col min="14339" max="14339" width="30.140625" style="575" customWidth="1"/>
    <col min="14340" max="14344" width="21.85546875" style="575" customWidth="1"/>
    <col min="14345" max="14346" width="23" style="575" customWidth="1"/>
    <col min="14347" max="14347" width="20.28515625" style="575" customWidth="1"/>
    <col min="14348" max="14348" width="2.7109375" style="575" customWidth="1"/>
    <col min="14349" max="14592" width="11.42578125" style="575"/>
    <col min="14593" max="14593" width="2.7109375" style="575" customWidth="1"/>
    <col min="14594" max="14594" width="5.7109375" style="575" customWidth="1"/>
    <col min="14595" max="14595" width="30.140625" style="575" customWidth="1"/>
    <col min="14596" max="14600" width="21.85546875" style="575" customWidth="1"/>
    <col min="14601" max="14602" width="23" style="575" customWidth="1"/>
    <col min="14603" max="14603" width="20.28515625" style="575" customWidth="1"/>
    <col min="14604" max="14604" width="2.7109375" style="575" customWidth="1"/>
    <col min="14605" max="14848" width="11.42578125" style="575"/>
    <col min="14849" max="14849" width="2.7109375" style="575" customWidth="1"/>
    <col min="14850" max="14850" width="5.7109375" style="575" customWidth="1"/>
    <col min="14851" max="14851" width="30.140625" style="575" customWidth="1"/>
    <col min="14852" max="14856" width="21.85546875" style="575" customWidth="1"/>
    <col min="14857" max="14858" width="23" style="575" customWidth="1"/>
    <col min="14859" max="14859" width="20.28515625" style="575" customWidth="1"/>
    <col min="14860" max="14860" width="2.7109375" style="575" customWidth="1"/>
    <col min="14861" max="15104" width="11.42578125" style="575"/>
    <col min="15105" max="15105" width="2.7109375" style="575" customWidth="1"/>
    <col min="15106" max="15106" width="5.7109375" style="575" customWidth="1"/>
    <col min="15107" max="15107" width="30.140625" style="575" customWidth="1"/>
    <col min="15108" max="15112" width="21.85546875" style="575" customWidth="1"/>
    <col min="15113" max="15114" width="23" style="575" customWidth="1"/>
    <col min="15115" max="15115" width="20.28515625" style="575" customWidth="1"/>
    <col min="15116" max="15116" width="2.7109375" style="575" customWidth="1"/>
    <col min="15117" max="15360" width="11.42578125" style="575"/>
    <col min="15361" max="15361" width="2.7109375" style="575" customWidth="1"/>
    <col min="15362" max="15362" width="5.7109375" style="575" customWidth="1"/>
    <col min="15363" max="15363" width="30.140625" style="575" customWidth="1"/>
    <col min="15364" max="15368" width="21.85546875" style="575" customWidth="1"/>
    <col min="15369" max="15370" width="23" style="575" customWidth="1"/>
    <col min="15371" max="15371" width="20.28515625" style="575" customWidth="1"/>
    <col min="15372" max="15372" width="2.7109375" style="575" customWidth="1"/>
    <col min="15373" max="15616" width="11.42578125" style="575"/>
    <col min="15617" max="15617" width="2.7109375" style="575" customWidth="1"/>
    <col min="15618" max="15618" width="5.7109375" style="575" customWidth="1"/>
    <col min="15619" max="15619" width="30.140625" style="575" customWidth="1"/>
    <col min="15620" max="15624" width="21.85546875" style="575" customWidth="1"/>
    <col min="15625" max="15626" width="23" style="575" customWidth="1"/>
    <col min="15627" max="15627" width="20.28515625" style="575" customWidth="1"/>
    <col min="15628" max="15628" width="2.7109375" style="575" customWidth="1"/>
    <col min="15629" max="15872" width="11.42578125" style="575"/>
    <col min="15873" max="15873" width="2.7109375" style="575" customWidth="1"/>
    <col min="15874" max="15874" width="5.7109375" style="575" customWidth="1"/>
    <col min="15875" max="15875" width="30.140625" style="575" customWidth="1"/>
    <col min="15876" max="15880" width="21.85546875" style="575" customWidth="1"/>
    <col min="15881" max="15882" width="23" style="575" customWidth="1"/>
    <col min="15883" max="15883" width="20.28515625" style="575" customWidth="1"/>
    <col min="15884" max="15884" width="2.7109375" style="575" customWidth="1"/>
    <col min="15885" max="16128" width="11.42578125" style="575"/>
    <col min="16129" max="16129" width="2.7109375" style="575" customWidth="1"/>
    <col min="16130" max="16130" width="5.7109375" style="575" customWidth="1"/>
    <col min="16131" max="16131" width="30.140625" style="575" customWidth="1"/>
    <col min="16132" max="16136" width="21.85546875" style="575" customWidth="1"/>
    <col min="16137" max="16138" width="23" style="575" customWidth="1"/>
    <col min="16139" max="16139" width="20.28515625" style="575" customWidth="1"/>
    <col min="16140" max="16140" width="2.7109375" style="575" customWidth="1"/>
    <col min="16141" max="16384" width="11.42578125" style="575"/>
  </cols>
  <sheetData>
    <row r="1" spans="1:12" s="573" customFormat="1" ht="14.1" customHeight="1">
      <c r="A1" s="525"/>
      <c r="B1" s="571"/>
      <c r="C1" s="571"/>
      <c r="D1" s="571"/>
      <c r="E1" s="571"/>
      <c r="F1" s="571"/>
      <c r="G1" s="571"/>
      <c r="H1" s="571"/>
      <c r="I1" s="572"/>
      <c r="J1" s="572"/>
      <c r="K1" s="572"/>
      <c r="L1" s="525"/>
    </row>
    <row r="2" spans="1:12" s="573" customFormat="1" ht="14.1" customHeight="1">
      <c r="A2" s="525"/>
      <c r="B2" s="571"/>
      <c r="C2" s="571"/>
      <c r="D2" s="571"/>
      <c r="E2" s="571"/>
      <c r="F2" s="571"/>
      <c r="G2" s="571"/>
      <c r="H2" s="571"/>
      <c r="I2" s="572"/>
      <c r="J2" s="572"/>
      <c r="K2" s="572"/>
      <c r="L2" s="525"/>
    </row>
    <row r="3" spans="1:12" s="573" customFormat="1" ht="14.1" customHeight="1">
      <c r="A3" s="525"/>
      <c r="B3" s="571"/>
      <c r="C3" s="571"/>
      <c r="D3" s="571"/>
      <c r="E3" s="571"/>
      <c r="F3" s="571"/>
      <c r="G3" s="571"/>
      <c r="H3" s="571"/>
      <c r="I3" s="572"/>
      <c r="J3" s="572"/>
      <c r="K3" s="572"/>
      <c r="L3" s="525"/>
    </row>
    <row r="4" spans="1:12" s="573" customFormat="1" ht="14.1" customHeight="1">
      <c r="A4" s="525"/>
      <c r="B4" s="571"/>
      <c r="C4" s="571"/>
      <c r="D4" s="571"/>
      <c r="E4" s="571"/>
      <c r="F4" s="571"/>
      <c r="G4" s="571"/>
      <c r="H4" s="571"/>
      <c r="I4" s="572"/>
      <c r="J4" s="572"/>
      <c r="K4" s="572"/>
      <c r="L4" s="525"/>
    </row>
    <row r="5" spans="1:12" ht="14.1" customHeight="1">
      <c r="A5" s="574"/>
      <c r="B5" s="574"/>
      <c r="C5" s="574"/>
      <c r="D5" s="574"/>
      <c r="E5" s="574"/>
      <c r="F5" s="574"/>
      <c r="G5" s="574"/>
      <c r="H5" s="574"/>
      <c r="I5" s="574"/>
      <c r="J5" s="574"/>
      <c r="K5" s="574"/>
      <c r="L5" s="574"/>
    </row>
    <row r="6" spans="1:12" ht="51" customHeight="1">
      <c r="A6" s="574"/>
      <c r="B6" s="1679" t="s">
        <v>1226</v>
      </c>
      <c r="C6" s="1680"/>
      <c r="D6" s="1680"/>
      <c r="E6" s="1680"/>
      <c r="F6" s="1680"/>
      <c r="G6" s="1680"/>
      <c r="H6" s="1680"/>
      <c r="I6" s="1680"/>
      <c r="J6" s="1680"/>
      <c r="K6" s="1681"/>
      <c r="L6" s="574"/>
    </row>
    <row r="7" spans="1:12" ht="12.75" customHeight="1">
      <c r="A7" s="574"/>
      <c r="B7" s="1682"/>
      <c r="C7" s="1683"/>
      <c r="D7" s="1683"/>
      <c r="E7" s="1683"/>
      <c r="F7" s="1683"/>
      <c r="G7" s="1683"/>
      <c r="H7" s="1683"/>
      <c r="I7" s="1683"/>
      <c r="J7" s="1683"/>
      <c r="K7" s="1684"/>
      <c r="L7" s="574"/>
    </row>
    <row r="8" spans="1:12" ht="12.75" customHeight="1">
      <c r="A8" s="574"/>
      <c r="B8" s="576" t="s">
        <v>1337</v>
      </c>
      <c r="C8" s="577"/>
      <c r="D8" s="577"/>
      <c r="E8" s="577"/>
      <c r="F8" s="577"/>
      <c r="G8" s="577"/>
      <c r="H8" s="577"/>
      <c r="I8" s="577"/>
      <c r="J8" s="577"/>
      <c r="K8" s="578" t="s">
        <v>1192</v>
      </c>
      <c r="L8" s="574"/>
    </row>
    <row r="9" spans="1:12" ht="12.75" customHeight="1">
      <c r="A9" s="574"/>
      <c r="B9" s="579"/>
      <c r="C9" s="579"/>
      <c r="D9" s="579"/>
      <c r="E9" s="579"/>
      <c r="F9" s="579"/>
      <c r="G9" s="579"/>
      <c r="H9" s="579"/>
      <c r="I9" s="579"/>
      <c r="J9" s="579"/>
      <c r="K9" s="579"/>
      <c r="L9" s="574"/>
    </row>
    <row r="10" spans="1:12" ht="12.75" customHeight="1">
      <c r="A10" s="574"/>
      <c r="B10" s="1679" t="s">
        <v>0</v>
      </c>
      <c r="C10" s="1685"/>
      <c r="D10" s="1586" t="s">
        <v>1</v>
      </c>
      <c r="E10" s="1586" t="s">
        <v>2</v>
      </c>
      <c r="F10" s="1586" t="s">
        <v>3</v>
      </c>
      <c r="G10" s="1586" t="s">
        <v>4</v>
      </c>
      <c r="H10" s="1586" t="s">
        <v>5</v>
      </c>
      <c r="I10" s="1688" t="s">
        <v>6</v>
      </c>
      <c r="J10" s="1688" t="s">
        <v>7</v>
      </c>
      <c r="K10" s="1674" t="s">
        <v>8</v>
      </c>
      <c r="L10" s="574"/>
    </row>
    <row r="11" spans="1:12" ht="12.75" customHeight="1">
      <c r="A11" s="574"/>
      <c r="B11" s="1682"/>
      <c r="C11" s="1684"/>
      <c r="D11" s="1587"/>
      <c r="E11" s="1587"/>
      <c r="F11" s="1587"/>
      <c r="G11" s="1587"/>
      <c r="H11" s="1587"/>
      <c r="I11" s="1689"/>
      <c r="J11" s="1689"/>
      <c r="K11" s="1675"/>
      <c r="L11" s="574"/>
    </row>
    <row r="12" spans="1:12" ht="12.75" customHeight="1">
      <c r="A12" s="574"/>
      <c r="B12" s="1686"/>
      <c r="C12" s="1687"/>
      <c r="D12" s="1588"/>
      <c r="E12" s="1588"/>
      <c r="F12" s="1588"/>
      <c r="G12" s="1588"/>
      <c r="H12" s="1588"/>
      <c r="I12" s="1690"/>
      <c r="J12" s="1690"/>
      <c r="K12" s="1676"/>
      <c r="L12" s="574"/>
    </row>
    <row r="13" spans="1:12" ht="6" customHeight="1">
      <c r="A13" s="574"/>
      <c r="B13" s="574"/>
      <c r="C13" s="574"/>
      <c r="D13" s="574"/>
      <c r="E13" s="574"/>
      <c r="F13" s="574"/>
      <c r="G13" s="574"/>
      <c r="H13" s="574"/>
      <c r="I13" s="574"/>
      <c r="J13" s="574"/>
      <c r="K13" s="574"/>
      <c r="L13" s="574"/>
    </row>
    <row r="14" spans="1:12" ht="22.5" customHeight="1">
      <c r="A14" s="574"/>
      <c r="B14" s="6" t="s">
        <v>9</v>
      </c>
      <c r="C14" s="7" t="s">
        <v>10</v>
      </c>
      <c r="D14" s="1342">
        <v>10052579.09</v>
      </c>
      <c r="E14" s="1342">
        <v>-100000</v>
      </c>
      <c r="F14" s="1342">
        <v>9952579.0899999999</v>
      </c>
      <c r="G14" s="1342">
        <v>0</v>
      </c>
      <c r="H14" s="1342">
        <v>0</v>
      </c>
      <c r="I14" s="1342">
        <v>6932547.0700000003</v>
      </c>
      <c r="J14" s="1342">
        <v>6932547.0700000003</v>
      </c>
      <c r="K14" s="1343">
        <v>3020032.02</v>
      </c>
      <c r="L14" s="574"/>
    </row>
    <row r="15" spans="1:12" ht="22.5" customHeight="1">
      <c r="A15" s="574"/>
      <c r="B15" s="8" t="s">
        <v>9</v>
      </c>
      <c r="C15" s="9" t="s">
        <v>11</v>
      </c>
      <c r="D15" s="1344"/>
      <c r="E15" s="1344"/>
      <c r="F15" s="1344"/>
      <c r="G15" s="1344"/>
      <c r="H15" s="1344"/>
      <c r="I15" s="1344"/>
      <c r="J15" s="1344"/>
      <c r="K15" s="1345"/>
      <c r="L15" s="574"/>
    </row>
    <row r="16" spans="1:12">
      <c r="A16" s="574"/>
      <c r="B16" s="10" t="s">
        <v>12</v>
      </c>
      <c r="C16" s="11" t="s">
        <v>13</v>
      </c>
      <c r="D16" s="1344"/>
      <c r="E16" s="1344"/>
      <c r="F16" s="1344"/>
      <c r="G16" s="1344"/>
      <c r="H16" s="1344"/>
      <c r="I16" s="1344"/>
      <c r="J16" s="1344"/>
      <c r="K16" s="1345"/>
      <c r="L16" s="574"/>
    </row>
    <row r="17" spans="1:12">
      <c r="A17" s="574"/>
      <c r="B17" s="10" t="s">
        <v>14</v>
      </c>
      <c r="C17" s="11" t="s">
        <v>15</v>
      </c>
      <c r="D17" s="1344">
        <v>253010</v>
      </c>
      <c r="E17" s="1344">
        <v>100000</v>
      </c>
      <c r="F17" s="1344">
        <v>353010</v>
      </c>
      <c r="G17" s="1344">
        <v>0</v>
      </c>
      <c r="H17" s="1344">
        <v>0</v>
      </c>
      <c r="I17" s="1344">
        <v>187365.41</v>
      </c>
      <c r="J17" s="1344">
        <v>187365.41</v>
      </c>
      <c r="K17" s="1345">
        <v>165644.59</v>
      </c>
      <c r="L17" s="574"/>
    </row>
    <row r="18" spans="1:12">
      <c r="A18" s="574"/>
      <c r="B18" s="10" t="s">
        <v>16</v>
      </c>
      <c r="C18" s="11" t="s">
        <v>17</v>
      </c>
      <c r="D18" s="1344"/>
      <c r="E18" s="1344"/>
      <c r="F18" s="1344"/>
      <c r="G18" s="1344"/>
      <c r="H18" s="1344"/>
      <c r="I18" s="1344"/>
      <c r="J18" s="1344"/>
      <c r="K18" s="1345"/>
      <c r="L18" s="574"/>
    </row>
    <row r="19" spans="1:12">
      <c r="A19" s="574"/>
      <c r="B19" s="10" t="s">
        <v>18</v>
      </c>
      <c r="C19" s="11" t="s">
        <v>19</v>
      </c>
      <c r="D19" s="1344">
        <v>9566259.0899999999</v>
      </c>
      <c r="E19" s="1344">
        <v>-250000</v>
      </c>
      <c r="F19" s="1344">
        <v>9316259.0899999999</v>
      </c>
      <c r="G19" s="1344">
        <v>0</v>
      </c>
      <c r="H19" s="1344">
        <v>0</v>
      </c>
      <c r="I19" s="1344">
        <v>6607218.4500000002</v>
      </c>
      <c r="J19" s="1344">
        <v>6607218.4500000002</v>
      </c>
      <c r="K19" s="1345">
        <v>2709040.64</v>
      </c>
      <c r="L19" s="574"/>
    </row>
    <row r="20" spans="1:12">
      <c r="A20" s="574"/>
      <c r="B20" s="10" t="s">
        <v>20</v>
      </c>
      <c r="C20" s="11" t="s">
        <v>21</v>
      </c>
      <c r="D20" s="1344"/>
      <c r="E20" s="1344"/>
      <c r="F20" s="1344"/>
      <c r="G20" s="1344"/>
      <c r="H20" s="1344"/>
      <c r="I20" s="1344"/>
      <c r="J20" s="1344"/>
      <c r="K20" s="1345"/>
      <c r="L20" s="574"/>
    </row>
    <row r="21" spans="1:12" ht="22.5">
      <c r="A21" s="574"/>
      <c r="B21" s="10" t="s">
        <v>22</v>
      </c>
      <c r="C21" s="11" t="s">
        <v>23</v>
      </c>
      <c r="D21" s="1344"/>
      <c r="E21" s="1344"/>
      <c r="F21" s="1344"/>
      <c r="G21" s="1344"/>
      <c r="H21" s="1344"/>
      <c r="I21" s="1344"/>
      <c r="J21" s="1344"/>
      <c r="K21" s="1345"/>
      <c r="L21" s="574"/>
    </row>
    <row r="22" spans="1:12">
      <c r="A22" s="574"/>
      <c r="B22" s="10" t="s">
        <v>24</v>
      </c>
      <c r="C22" s="11" t="s">
        <v>25</v>
      </c>
      <c r="D22" s="1344">
        <v>233310</v>
      </c>
      <c r="E22" s="1344">
        <v>50000</v>
      </c>
      <c r="F22" s="1344">
        <v>283310</v>
      </c>
      <c r="G22" s="1344">
        <v>0</v>
      </c>
      <c r="H22" s="1344">
        <v>0</v>
      </c>
      <c r="I22" s="1344">
        <v>137963.21</v>
      </c>
      <c r="J22" s="1344">
        <v>137963.21</v>
      </c>
      <c r="K22" s="1345">
        <v>145346.79</v>
      </c>
      <c r="L22" s="574"/>
    </row>
    <row r="23" spans="1:12">
      <c r="A23" s="574"/>
      <c r="B23" s="6" t="s">
        <v>12</v>
      </c>
      <c r="C23" s="12" t="s">
        <v>26</v>
      </c>
      <c r="D23" s="1342">
        <v>28653457.850000001</v>
      </c>
      <c r="E23" s="1342">
        <v>100000</v>
      </c>
      <c r="F23" s="1342">
        <v>28753457.850000001</v>
      </c>
      <c r="G23" s="1342">
        <v>0</v>
      </c>
      <c r="H23" s="1342">
        <v>0</v>
      </c>
      <c r="I23" s="1342">
        <v>23028051.800000001</v>
      </c>
      <c r="J23" s="1342">
        <v>23028051.800000001</v>
      </c>
      <c r="K23" s="1343">
        <v>5725406.0499999998</v>
      </c>
      <c r="L23" s="574"/>
    </row>
    <row r="24" spans="1:12">
      <c r="A24" s="574"/>
      <c r="B24" s="10" t="s">
        <v>9</v>
      </c>
      <c r="C24" s="11" t="s">
        <v>27</v>
      </c>
      <c r="D24" s="1344"/>
      <c r="E24" s="1344"/>
      <c r="F24" s="1344"/>
      <c r="G24" s="1344"/>
      <c r="H24" s="1344"/>
      <c r="I24" s="1344"/>
      <c r="J24" s="1344"/>
      <c r="K24" s="1345"/>
      <c r="L24" s="574"/>
    </row>
    <row r="25" spans="1:12">
      <c r="A25" s="574"/>
      <c r="B25" s="10" t="s">
        <v>12</v>
      </c>
      <c r="C25" s="11" t="s">
        <v>28</v>
      </c>
      <c r="D25" s="1344"/>
      <c r="E25" s="1344"/>
      <c r="F25" s="1344"/>
      <c r="G25" s="1344"/>
      <c r="H25" s="1344"/>
      <c r="I25" s="1344"/>
      <c r="J25" s="1344"/>
      <c r="K25" s="1345"/>
      <c r="L25" s="574"/>
    </row>
    <row r="26" spans="1:12">
      <c r="A26" s="574"/>
      <c r="B26" s="10" t="s">
        <v>14</v>
      </c>
      <c r="C26" s="11" t="s">
        <v>29</v>
      </c>
      <c r="D26" s="1344">
        <v>2598002</v>
      </c>
      <c r="E26" s="1344">
        <v>-140000</v>
      </c>
      <c r="F26" s="1344">
        <v>2458002</v>
      </c>
      <c r="G26" s="1344">
        <v>0</v>
      </c>
      <c r="H26" s="1344">
        <v>0</v>
      </c>
      <c r="I26" s="1344">
        <v>2038253.56</v>
      </c>
      <c r="J26" s="1344">
        <v>2038253.56</v>
      </c>
      <c r="K26" s="1345">
        <v>419748.44</v>
      </c>
      <c r="L26" s="574"/>
    </row>
    <row r="27" spans="1:12" ht="22.5">
      <c r="A27" s="574"/>
      <c r="B27" s="10" t="s">
        <v>16</v>
      </c>
      <c r="C27" s="11" t="s">
        <v>30</v>
      </c>
      <c r="D27" s="1344"/>
      <c r="E27" s="1344"/>
      <c r="F27" s="1344"/>
      <c r="G27" s="1344"/>
      <c r="H27" s="1344"/>
      <c r="I27" s="1344"/>
      <c r="J27" s="1344"/>
      <c r="K27" s="1345"/>
      <c r="L27" s="574"/>
    </row>
    <row r="28" spans="1:12">
      <c r="A28" s="574"/>
      <c r="B28" s="10" t="s">
        <v>18</v>
      </c>
      <c r="C28" s="11" t="s">
        <v>31</v>
      </c>
      <c r="D28" s="1344">
        <v>1760310</v>
      </c>
      <c r="E28" s="1344">
        <v>320000</v>
      </c>
      <c r="F28" s="1344">
        <v>2080310</v>
      </c>
      <c r="G28" s="1344">
        <v>0</v>
      </c>
      <c r="H28" s="1344">
        <v>0</v>
      </c>
      <c r="I28" s="1344">
        <v>1083377.08</v>
      </c>
      <c r="J28" s="1344">
        <v>1083377.08</v>
      </c>
      <c r="K28" s="1345">
        <v>996932.92</v>
      </c>
      <c r="L28" s="574"/>
    </row>
    <row r="29" spans="1:12">
      <c r="A29" s="574"/>
      <c r="B29" s="10" t="s">
        <v>20</v>
      </c>
      <c r="C29" s="11" t="s">
        <v>32</v>
      </c>
      <c r="D29" s="1344">
        <v>24295145.850000001</v>
      </c>
      <c r="E29" s="1344">
        <v>-80000</v>
      </c>
      <c r="F29" s="1344">
        <v>24215145.850000001</v>
      </c>
      <c r="G29" s="1344">
        <v>0</v>
      </c>
      <c r="H29" s="1344">
        <v>0</v>
      </c>
      <c r="I29" s="1344">
        <v>19906421.16</v>
      </c>
      <c r="J29" s="1344">
        <v>19906421.16</v>
      </c>
      <c r="K29" s="1345">
        <v>4308724.6900000004</v>
      </c>
      <c r="L29" s="574"/>
    </row>
    <row r="30" spans="1:12">
      <c r="A30" s="574"/>
      <c r="B30" s="10" t="s">
        <v>22</v>
      </c>
      <c r="C30" s="11" t="s">
        <v>33</v>
      </c>
      <c r="D30" s="1344"/>
      <c r="E30" s="1344"/>
      <c r="F30" s="1344"/>
      <c r="G30" s="1344"/>
      <c r="H30" s="1344"/>
      <c r="I30" s="1344"/>
      <c r="J30" s="1344"/>
      <c r="K30" s="1345"/>
      <c r="L30" s="574"/>
    </row>
    <row r="31" spans="1:12">
      <c r="A31" s="574"/>
      <c r="B31" s="6" t="s">
        <v>14</v>
      </c>
      <c r="C31" s="12" t="s">
        <v>34</v>
      </c>
      <c r="D31" s="1342"/>
      <c r="E31" s="1342"/>
      <c r="F31" s="1342"/>
      <c r="G31" s="1342"/>
      <c r="H31" s="1342"/>
      <c r="I31" s="1342"/>
      <c r="J31" s="1342"/>
      <c r="K31" s="1343"/>
      <c r="L31" s="574"/>
    </row>
    <row r="32" spans="1:12" ht="22.5">
      <c r="A32" s="574"/>
      <c r="B32" s="10" t="s">
        <v>9</v>
      </c>
      <c r="C32" s="11" t="s">
        <v>35</v>
      </c>
      <c r="D32" s="1344"/>
      <c r="E32" s="1344"/>
      <c r="F32" s="1344"/>
      <c r="G32" s="1344"/>
      <c r="H32" s="1344"/>
      <c r="I32" s="1344"/>
      <c r="J32" s="1344"/>
      <c r="K32" s="1345"/>
      <c r="L32" s="574"/>
    </row>
    <row r="33" spans="1:12">
      <c r="A33" s="574"/>
      <c r="B33" s="10" t="s">
        <v>12</v>
      </c>
      <c r="C33" s="11" t="s">
        <v>36</v>
      </c>
      <c r="D33" s="1344"/>
      <c r="E33" s="1344"/>
      <c r="F33" s="1344"/>
      <c r="G33" s="1344"/>
      <c r="H33" s="1344"/>
      <c r="I33" s="1344"/>
      <c r="J33" s="1344"/>
      <c r="K33" s="1345"/>
      <c r="L33" s="574"/>
    </row>
    <row r="34" spans="1:12">
      <c r="A34" s="574"/>
      <c r="B34" s="10" t="s">
        <v>14</v>
      </c>
      <c r="C34" s="11" t="s">
        <v>37</v>
      </c>
      <c r="D34" s="1344"/>
      <c r="E34" s="1344"/>
      <c r="F34" s="1344"/>
      <c r="G34" s="1344"/>
      <c r="H34" s="1344"/>
      <c r="I34" s="1344"/>
      <c r="J34" s="1344"/>
      <c r="K34" s="1345"/>
      <c r="L34" s="574"/>
    </row>
    <row r="35" spans="1:12">
      <c r="A35" s="574"/>
      <c r="B35" s="10" t="s">
        <v>16</v>
      </c>
      <c r="C35" s="11" t="s">
        <v>38</v>
      </c>
      <c r="D35" s="1344"/>
      <c r="E35" s="1344"/>
      <c r="F35" s="1344"/>
      <c r="G35" s="1344"/>
      <c r="H35" s="1344"/>
      <c r="I35" s="1344"/>
      <c r="J35" s="1344"/>
      <c r="K35" s="1345"/>
      <c r="L35" s="574"/>
    </row>
    <row r="36" spans="1:12">
      <c r="A36" s="574"/>
      <c r="B36" s="10" t="s">
        <v>18</v>
      </c>
      <c r="C36" s="11" t="s">
        <v>39</v>
      </c>
      <c r="D36" s="1344"/>
      <c r="E36" s="1344"/>
      <c r="F36" s="1344"/>
      <c r="G36" s="1344"/>
      <c r="H36" s="1344"/>
      <c r="I36" s="1344"/>
      <c r="J36" s="1344"/>
      <c r="K36" s="1345"/>
      <c r="L36" s="574"/>
    </row>
    <row r="37" spans="1:12">
      <c r="A37" s="574"/>
      <c r="B37" s="10" t="s">
        <v>20</v>
      </c>
      <c r="C37" s="11" t="s">
        <v>40</v>
      </c>
      <c r="D37" s="1344"/>
      <c r="E37" s="1344"/>
      <c r="F37" s="1344"/>
      <c r="G37" s="1344"/>
      <c r="H37" s="1344"/>
      <c r="I37" s="1344"/>
      <c r="J37" s="1344"/>
      <c r="K37" s="1345"/>
      <c r="L37" s="574"/>
    </row>
    <row r="38" spans="1:12">
      <c r="A38" s="574"/>
      <c r="B38" s="10" t="s">
        <v>22</v>
      </c>
      <c r="C38" s="11" t="s">
        <v>41</v>
      </c>
      <c r="D38" s="1344"/>
      <c r="E38" s="1344"/>
      <c r="F38" s="1344"/>
      <c r="G38" s="1344"/>
      <c r="H38" s="1344"/>
      <c r="I38" s="1344"/>
      <c r="J38" s="1344"/>
      <c r="K38" s="1345"/>
      <c r="L38" s="574"/>
    </row>
    <row r="39" spans="1:12">
      <c r="A39" s="574"/>
      <c r="B39" s="10" t="s">
        <v>24</v>
      </c>
      <c r="C39" s="11" t="s">
        <v>42</v>
      </c>
      <c r="D39" s="1344"/>
      <c r="E39" s="1344"/>
      <c r="F39" s="1344"/>
      <c r="G39" s="1344"/>
      <c r="H39" s="1344"/>
      <c r="I39" s="1344"/>
      <c r="J39" s="1344"/>
      <c r="K39" s="1345"/>
      <c r="L39" s="574"/>
    </row>
    <row r="40" spans="1:12" ht="22.5">
      <c r="A40" s="574"/>
      <c r="B40" s="10" t="s">
        <v>43</v>
      </c>
      <c r="C40" s="11" t="s">
        <v>44</v>
      </c>
      <c r="D40" s="1344"/>
      <c r="E40" s="1344"/>
      <c r="F40" s="1344"/>
      <c r="G40" s="1344"/>
      <c r="H40" s="1344"/>
      <c r="I40" s="1344"/>
      <c r="J40" s="1344"/>
      <c r="K40" s="1345"/>
      <c r="L40" s="574"/>
    </row>
    <row r="41" spans="1:12" ht="22.5">
      <c r="A41" s="574"/>
      <c r="B41" s="6" t="s">
        <v>16</v>
      </c>
      <c r="C41" s="12" t="s">
        <v>45</v>
      </c>
      <c r="D41" s="1342"/>
      <c r="E41" s="1342"/>
      <c r="F41" s="1342"/>
      <c r="G41" s="1342"/>
      <c r="H41" s="1342"/>
      <c r="I41" s="1342"/>
      <c r="J41" s="1342"/>
      <c r="K41" s="1343"/>
      <c r="L41" s="574"/>
    </row>
    <row r="42" spans="1:12" ht="22.5">
      <c r="A42" s="574"/>
      <c r="B42" s="10" t="s">
        <v>9</v>
      </c>
      <c r="C42" s="11" t="s">
        <v>46</v>
      </c>
      <c r="D42" s="1344"/>
      <c r="E42" s="1344"/>
      <c r="F42" s="1344"/>
      <c r="G42" s="1344"/>
      <c r="H42" s="1344"/>
      <c r="I42" s="1344"/>
      <c r="J42" s="1344"/>
      <c r="K42" s="1345"/>
      <c r="L42" s="574"/>
    </row>
    <row r="43" spans="1:12" ht="33.75">
      <c r="A43" s="574"/>
      <c r="B43" s="10" t="s">
        <v>12</v>
      </c>
      <c r="C43" s="11" t="s">
        <v>47</v>
      </c>
      <c r="D43" s="1344"/>
      <c r="E43" s="1344"/>
      <c r="F43" s="1344"/>
      <c r="G43" s="1344"/>
      <c r="H43" s="1344"/>
      <c r="I43" s="1344"/>
      <c r="J43" s="1344"/>
      <c r="K43" s="1345"/>
      <c r="L43" s="574"/>
    </row>
    <row r="44" spans="1:12">
      <c r="A44" s="574"/>
      <c r="B44" s="10" t="s">
        <v>14</v>
      </c>
      <c r="C44" s="11" t="s">
        <v>48</v>
      </c>
      <c r="D44" s="1344"/>
      <c r="E44" s="1344"/>
      <c r="F44" s="1344"/>
      <c r="G44" s="1344"/>
      <c r="H44" s="1344"/>
      <c r="I44" s="1344"/>
      <c r="J44" s="1344"/>
      <c r="K44" s="1345"/>
      <c r="L44" s="574"/>
    </row>
    <row r="45" spans="1:12">
      <c r="A45" s="574"/>
      <c r="B45" s="10" t="s">
        <v>16</v>
      </c>
      <c r="C45" s="11" t="s">
        <v>49</v>
      </c>
      <c r="D45" s="1344"/>
      <c r="E45" s="1344"/>
      <c r="F45" s="1344"/>
      <c r="G45" s="1344"/>
      <c r="H45" s="1344"/>
      <c r="I45" s="1344"/>
      <c r="J45" s="1344"/>
      <c r="K45" s="1345"/>
      <c r="L45" s="574"/>
    </row>
    <row r="46" spans="1:12" ht="6" customHeight="1">
      <c r="A46" s="574"/>
      <c r="B46" s="580"/>
      <c r="C46" s="580"/>
      <c r="D46" s="581"/>
      <c r="E46" s="581"/>
      <c r="F46" s="581"/>
      <c r="G46" s="581"/>
      <c r="H46" s="581"/>
      <c r="I46" s="582"/>
      <c r="J46" s="583"/>
      <c r="K46" s="582"/>
      <c r="L46" s="574"/>
    </row>
    <row r="47" spans="1:12" ht="15.75" customHeight="1">
      <c r="A47" s="574"/>
      <c r="B47" s="1677" t="s">
        <v>50</v>
      </c>
      <c r="C47" s="1677"/>
      <c r="D47" s="1346">
        <v>38706036.939999998</v>
      </c>
      <c r="E47" s="1346">
        <v>0</v>
      </c>
      <c r="F47" s="1346">
        <v>38706036.939999998</v>
      </c>
      <c r="G47" s="1346">
        <v>0</v>
      </c>
      <c r="H47" s="1346">
        <v>0</v>
      </c>
      <c r="I47" s="1346">
        <v>29960598.870000001</v>
      </c>
      <c r="J47" s="1346">
        <v>29960598.870000001</v>
      </c>
      <c r="K47" s="1346">
        <v>8745438.0700000003</v>
      </c>
      <c r="L47" s="574"/>
    </row>
    <row r="48" spans="1:12">
      <c r="A48" s="574"/>
      <c r="B48" s="574"/>
      <c r="C48" s="574"/>
      <c r="D48" s="574"/>
      <c r="E48" s="574"/>
      <c r="F48" s="574"/>
      <c r="G48" s="574"/>
      <c r="H48" s="574"/>
      <c r="I48" s="574"/>
      <c r="J48" s="574"/>
      <c r="K48" s="574"/>
      <c r="L48" s="574"/>
    </row>
    <row r="49" spans="1:12">
      <c r="A49" s="574"/>
      <c r="B49" s="574"/>
      <c r="C49" s="574"/>
      <c r="D49" s="574"/>
      <c r="E49" s="574"/>
      <c r="F49" s="574"/>
      <c r="G49" s="574"/>
      <c r="H49" s="574"/>
      <c r="I49" s="574"/>
      <c r="J49" s="574"/>
      <c r="K49" s="574"/>
      <c r="L49" s="574"/>
    </row>
    <row r="50" spans="1:12">
      <c r="A50" s="574"/>
      <c r="B50" s="1678" t="s">
        <v>1332</v>
      </c>
      <c r="C50" s="1678"/>
      <c r="D50" s="1678"/>
      <c r="E50" s="1678"/>
      <c r="F50" s="1678"/>
      <c r="G50" s="1678"/>
      <c r="H50" s="1678"/>
      <c r="I50" s="1678"/>
      <c r="J50" s="1678"/>
      <c r="K50" s="1678"/>
      <c r="L50" s="574"/>
    </row>
    <row r="51" spans="1:12">
      <c r="A51" s="574"/>
      <c r="B51" s="574"/>
      <c r="C51" s="574"/>
      <c r="D51" s="574"/>
      <c r="E51" s="574"/>
      <c r="F51" s="574"/>
      <c r="G51" s="574"/>
      <c r="H51" s="574"/>
      <c r="I51" s="574"/>
      <c r="J51" s="574"/>
      <c r="K51" s="574"/>
      <c r="L51" s="574"/>
    </row>
    <row r="52" spans="1:12">
      <c r="A52" s="574"/>
      <c r="B52" s="574"/>
      <c r="C52" s="574"/>
      <c r="D52" s="574"/>
      <c r="E52" s="574"/>
      <c r="F52" s="574"/>
      <c r="G52" s="574"/>
      <c r="H52" s="574"/>
      <c r="I52" s="574"/>
      <c r="J52" s="574"/>
      <c r="K52" s="574"/>
      <c r="L52" s="574"/>
    </row>
    <row r="53" spans="1:12">
      <c r="A53" s="574"/>
      <c r="B53" s="574"/>
      <c r="C53" s="574"/>
      <c r="D53" s="574"/>
      <c r="E53" s="574"/>
      <c r="F53" s="574"/>
      <c r="G53" s="574"/>
      <c r="H53" s="574"/>
      <c r="I53" s="574"/>
      <c r="J53" s="574"/>
      <c r="K53" s="574"/>
      <c r="L53" s="574"/>
    </row>
    <row r="54" spans="1:12">
      <c r="A54" s="574"/>
      <c r="B54" s="574"/>
      <c r="C54" s="574"/>
      <c r="D54" s="574"/>
      <c r="E54" s="574"/>
      <c r="F54" s="574"/>
      <c r="G54" s="574"/>
      <c r="H54" s="574"/>
      <c r="I54" s="574"/>
      <c r="J54" s="574"/>
      <c r="K54" s="574"/>
      <c r="L54" s="574"/>
    </row>
    <row r="55" spans="1:12">
      <c r="A55" s="574"/>
      <c r="B55" s="1691" t="s">
        <v>1338</v>
      </c>
      <c r="C55" s="1692"/>
      <c r="D55" s="1692"/>
      <c r="E55" s="1692"/>
      <c r="F55" s="1692"/>
      <c r="G55" s="1692"/>
      <c r="H55" s="1692"/>
      <c r="I55" s="1692"/>
      <c r="J55" s="1692"/>
      <c r="K55" s="1692"/>
      <c r="L55" s="574"/>
    </row>
    <row r="56" spans="1:12">
      <c r="A56" s="574"/>
      <c r="B56" s="1691" t="s">
        <v>1339</v>
      </c>
      <c r="C56" s="1692"/>
      <c r="D56" s="1692"/>
      <c r="E56" s="1692"/>
      <c r="F56" s="1692"/>
      <c r="G56" s="1692"/>
      <c r="H56" s="1692"/>
      <c r="I56" s="1692"/>
      <c r="J56" s="1692"/>
      <c r="K56" s="1692"/>
      <c r="L56" s="574"/>
    </row>
    <row r="57" spans="1:12">
      <c r="A57" s="574"/>
      <c r="B57" s="1691" t="s">
        <v>1340</v>
      </c>
      <c r="C57" s="1692"/>
      <c r="D57" s="1692"/>
      <c r="E57" s="1692"/>
      <c r="F57" s="1692"/>
      <c r="G57" s="1692"/>
      <c r="H57" s="1692"/>
      <c r="I57" s="1692"/>
      <c r="J57" s="1692"/>
      <c r="K57" s="1692"/>
      <c r="L57" s="574"/>
    </row>
    <row r="58" spans="1:12">
      <c r="A58" s="574"/>
      <c r="B58" s="574"/>
      <c r="C58" s="574"/>
      <c r="D58" s="574"/>
      <c r="E58" s="574"/>
      <c r="F58" s="574"/>
      <c r="G58" s="574"/>
      <c r="H58" s="574"/>
      <c r="I58" s="574"/>
      <c r="J58" s="574"/>
      <c r="K58" s="574"/>
      <c r="L58" s="574"/>
    </row>
    <row r="59" spans="1:12">
      <c r="A59" s="574"/>
      <c r="B59" s="574"/>
      <c r="C59" s="574"/>
      <c r="D59" s="574"/>
      <c r="E59" s="574"/>
      <c r="F59" s="574"/>
      <c r="G59" s="574"/>
      <c r="H59" s="574"/>
      <c r="I59" s="574"/>
      <c r="J59" s="574"/>
      <c r="K59" s="574"/>
      <c r="L59" s="574"/>
    </row>
    <row r="60" spans="1:12">
      <c r="A60" s="574"/>
      <c r="B60" s="574"/>
      <c r="C60" s="574"/>
      <c r="D60" s="574"/>
      <c r="E60" s="574"/>
      <c r="F60" s="574"/>
      <c r="G60" s="574"/>
      <c r="H60" s="574"/>
      <c r="I60" s="574"/>
      <c r="J60" s="574"/>
      <c r="K60" s="574"/>
      <c r="L60" s="574"/>
    </row>
    <row r="61" spans="1:12">
      <c r="A61" s="574"/>
      <c r="B61" s="574"/>
      <c r="C61" s="574"/>
      <c r="D61" s="574"/>
      <c r="E61" s="574"/>
      <c r="F61" s="574"/>
      <c r="G61" s="574"/>
      <c r="H61" s="574"/>
      <c r="I61" s="574"/>
      <c r="J61" s="574"/>
      <c r="K61" s="574"/>
      <c r="L61" s="574"/>
    </row>
    <row r="62" spans="1:12">
      <c r="A62" s="574"/>
      <c r="B62" s="574"/>
      <c r="C62" s="574"/>
      <c r="D62" s="574"/>
      <c r="E62" s="574"/>
      <c r="F62" s="574"/>
      <c r="G62" s="574"/>
      <c r="H62" s="574"/>
      <c r="I62" s="574"/>
      <c r="J62" s="574"/>
      <c r="K62" s="574"/>
      <c r="L62" s="574"/>
    </row>
    <row r="63" spans="1:12">
      <c r="A63" s="574"/>
      <c r="B63" s="574"/>
      <c r="C63" s="574"/>
      <c r="D63" s="574"/>
      <c r="E63" s="574"/>
      <c r="F63" s="574"/>
      <c r="G63" s="574"/>
      <c r="H63" s="574"/>
      <c r="I63" s="574"/>
      <c r="J63" s="574"/>
      <c r="K63" s="574"/>
      <c r="L63" s="574"/>
    </row>
    <row r="64" spans="1:12">
      <c r="A64" s="574"/>
      <c r="B64" s="574"/>
      <c r="C64" s="574"/>
      <c r="D64" s="574"/>
      <c r="E64" s="574"/>
      <c r="F64" s="574"/>
      <c r="G64" s="574"/>
      <c r="H64" s="574"/>
      <c r="I64" s="574"/>
      <c r="J64" s="574"/>
      <c r="K64" s="574"/>
      <c r="L64" s="574"/>
    </row>
    <row r="65" spans="1:12">
      <c r="A65" s="574"/>
      <c r="B65" s="574"/>
      <c r="C65" s="574"/>
      <c r="D65" s="574"/>
      <c r="E65" s="574"/>
      <c r="F65" s="574"/>
      <c r="G65" s="574"/>
      <c r="H65" s="574"/>
      <c r="I65" s="574"/>
      <c r="J65" s="574"/>
      <c r="K65" s="574"/>
      <c r="L65" s="574"/>
    </row>
  </sheetData>
  <mergeCells count="16">
    <mergeCell ref="B55:K55"/>
    <mergeCell ref="B56:K56"/>
    <mergeCell ref="B57:K57"/>
    <mergeCell ref="K10:K12"/>
    <mergeCell ref="B47:C47"/>
    <mergeCell ref="B50:K50"/>
    <mergeCell ref="B6:K6"/>
    <mergeCell ref="B7:K7"/>
    <mergeCell ref="B10:C12"/>
    <mergeCell ref="D10:D12"/>
    <mergeCell ref="E10:E12"/>
    <mergeCell ref="F10:F12"/>
    <mergeCell ref="G10:G12"/>
    <mergeCell ref="H10:H12"/>
    <mergeCell ref="I10:I12"/>
    <mergeCell ref="J10:J12"/>
  </mergeCells>
  <printOptions horizontalCentered="1"/>
  <pageMargins left="0.39370078740157499" right="0.39370078740157499" top="0.39370078740157499" bottom="0.39370078740157499" header="0.31496062992126" footer="0.31496062992126"/>
  <pageSetup scale="5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AA70"/>
  <sheetViews>
    <sheetView showGridLines="0" zoomScale="70" zoomScaleNormal="70" zoomScaleSheetLayoutView="70" zoomScalePageLayoutView="90" workbookViewId="0"/>
  </sheetViews>
  <sheetFormatPr baseColWidth="10" defaultRowHeight="12.75"/>
  <cols>
    <col min="1" max="2" width="4.42578125" style="585" customWidth="1"/>
    <col min="3" max="3" width="8.140625" style="585" customWidth="1"/>
    <col min="4" max="4" width="12.5703125" style="585" customWidth="1"/>
    <col min="5" max="5" width="13" style="589" customWidth="1"/>
    <col min="6" max="6" width="28.5703125" style="585" customWidth="1"/>
    <col min="7" max="7" width="12.85546875" style="585" customWidth="1"/>
    <col min="8" max="8" width="18.140625" style="585" customWidth="1"/>
    <col min="9" max="9" width="11.5703125" style="585" customWidth="1"/>
    <col min="10" max="10" width="8.42578125" style="585" customWidth="1"/>
    <col min="11" max="11" width="12" style="585" customWidth="1"/>
    <col min="12" max="12" width="9.85546875" style="585" customWidth="1"/>
    <col min="13" max="13" width="8.42578125" style="585" customWidth="1"/>
    <col min="14" max="14" width="10.42578125" style="585" customWidth="1"/>
    <col min="15" max="15" width="7.7109375" style="585" customWidth="1"/>
    <col min="16" max="16" width="12.5703125" style="585" customWidth="1"/>
    <col min="17" max="18" width="7.85546875" style="585" customWidth="1"/>
    <col min="19" max="19" width="7.28515625" style="585" customWidth="1"/>
    <col min="20" max="20" width="12" style="585" customWidth="1"/>
    <col min="21" max="21" width="12.5703125" style="585" customWidth="1"/>
    <col min="22" max="22" width="16" style="585" customWidth="1"/>
    <col min="23" max="23" width="13.5703125" style="585" customWidth="1"/>
    <col min="24" max="24" width="12.5703125" style="585" customWidth="1"/>
    <col min="25" max="25" width="13.5703125" style="585" customWidth="1"/>
    <col min="26" max="26" width="22" style="585" customWidth="1"/>
    <col min="27" max="27" width="4.28515625" style="585" customWidth="1"/>
    <col min="28" max="28" width="5.28515625" style="585" customWidth="1"/>
    <col min="29" max="253" width="11.42578125" style="585" customWidth="1"/>
    <col min="254" max="254" width="4" style="585" customWidth="1"/>
    <col min="255" max="255" width="8.5703125" style="585" customWidth="1"/>
    <col min="256" max="256" width="11.5703125" style="585"/>
    <col min="257" max="258" width="4.42578125" style="585" customWidth="1"/>
    <col min="259" max="259" width="8.140625" style="585" customWidth="1"/>
    <col min="260" max="260" width="12.5703125" style="585" customWidth="1"/>
    <col min="261" max="261" width="13" style="585" customWidth="1"/>
    <col min="262" max="262" width="28.5703125" style="585" customWidth="1"/>
    <col min="263" max="263" width="12.85546875" style="585" customWidth="1"/>
    <col min="264" max="264" width="18.140625" style="585" customWidth="1"/>
    <col min="265" max="265" width="11.5703125" style="585" customWidth="1"/>
    <col min="266" max="266" width="8.42578125" style="585" customWidth="1"/>
    <col min="267" max="267" width="12" style="585" customWidth="1"/>
    <col min="268" max="268" width="9.85546875" style="585" customWidth="1"/>
    <col min="269" max="269" width="8.42578125" style="585" customWidth="1"/>
    <col min="270" max="270" width="10.42578125" style="585" customWidth="1"/>
    <col min="271" max="271" width="7.7109375" style="585" customWidth="1"/>
    <col min="272" max="272" width="12.5703125" style="585" customWidth="1"/>
    <col min="273" max="274" width="7.85546875" style="585" customWidth="1"/>
    <col min="275" max="275" width="7.28515625" style="585" customWidth="1"/>
    <col min="276" max="276" width="12" style="585" customWidth="1"/>
    <col min="277" max="277" width="12.5703125" style="585" customWidth="1"/>
    <col min="278" max="278" width="16" style="585" customWidth="1"/>
    <col min="279" max="279" width="13.5703125" style="585" customWidth="1"/>
    <col min="280" max="280" width="12.5703125" style="585" customWidth="1"/>
    <col min="281" max="281" width="13.5703125" style="585" customWidth="1"/>
    <col min="282" max="282" width="22" style="585" customWidth="1"/>
    <col min="283" max="283" width="4.28515625" style="585" customWidth="1"/>
    <col min="284" max="284" width="5.28515625" style="585" customWidth="1"/>
    <col min="285" max="509" width="11.42578125" style="585" customWidth="1"/>
    <col min="510" max="510" width="4" style="585" customWidth="1"/>
    <col min="511" max="511" width="8.5703125" style="585" customWidth="1"/>
    <col min="512" max="512" width="11.5703125" style="585"/>
    <col min="513" max="514" width="4.42578125" style="585" customWidth="1"/>
    <col min="515" max="515" width="8.140625" style="585" customWidth="1"/>
    <col min="516" max="516" width="12.5703125" style="585" customWidth="1"/>
    <col min="517" max="517" width="13" style="585" customWidth="1"/>
    <col min="518" max="518" width="28.5703125" style="585" customWidth="1"/>
    <col min="519" max="519" width="12.85546875" style="585" customWidth="1"/>
    <col min="520" max="520" width="18.140625" style="585" customWidth="1"/>
    <col min="521" max="521" width="11.5703125" style="585" customWidth="1"/>
    <col min="522" max="522" width="8.42578125" style="585" customWidth="1"/>
    <col min="523" max="523" width="12" style="585" customWidth="1"/>
    <col min="524" max="524" width="9.85546875" style="585" customWidth="1"/>
    <col min="525" max="525" width="8.42578125" style="585" customWidth="1"/>
    <col min="526" max="526" width="10.42578125" style="585" customWidth="1"/>
    <col min="527" max="527" width="7.7109375" style="585" customWidth="1"/>
    <col min="528" max="528" width="12.5703125" style="585" customWidth="1"/>
    <col min="529" max="530" width="7.85546875" style="585" customWidth="1"/>
    <col min="531" max="531" width="7.28515625" style="585" customWidth="1"/>
    <col min="532" max="532" width="12" style="585" customWidth="1"/>
    <col min="533" max="533" width="12.5703125" style="585" customWidth="1"/>
    <col min="534" max="534" width="16" style="585" customWidth="1"/>
    <col min="535" max="535" width="13.5703125" style="585" customWidth="1"/>
    <col min="536" max="536" width="12.5703125" style="585" customWidth="1"/>
    <col min="537" max="537" width="13.5703125" style="585" customWidth="1"/>
    <col min="538" max="538" width="22" style="585" customWidth="1"/>
    <col min="539" max="539" width="4.28515625" style="585" customWidth="1"/>
    <col min="540" max="540" width="5.28515625" style="585" customWidth="1"/>
    <col min="541" max="765" width="11.42578125" style="585" customWidth="1"/>
    <col min="766" max="766" width="4" style="585" customWidth="1"/>
    <col min="767" max="767" width="8.5703125" style="585" customWidth="1"/>
    <col min="768" max="768" width="11.5703125" style="585"/>
    <col min="769" max="770" width="4.42578125" style="585" customWidth="1"/>
    <col min="771" max="771" width="8.140625" style="585" customWidth="1"/>
    <col min="772" max="772" width="12.5703125" style="585" customWidth="1"/>
    <col min="773" max="773" width="13" style="585" customWidth="1"/>
    <col min="774" max="774" width="28.5703125" style="585" customWidth="1"/>
    <col min="775" max="775" width="12.85546875" style="585" customWidth="1"/>
    <col min="776" max="776" width="18.140625" style="585" customWidth="1"/>
    <col min="777" max="777" width="11.5703125" style="585" customWidth="1"/>
    <col min="778" max="778" width="8.42578125" style="585" customWidth="1"/>
    <col min="779" max="779" width="12" style="585" customWidth="1"/>
    <col min="780" max="780" width="9.85546875" style="585" customWidth="1"/>
    <col min="781" max="781" width="8.42578125" style="585" customWidth="1"/>
    <col min="782" max="782" width="10.42578125" style="585" customWidth="1"/>
    <col min="783" max="783" width="7.7109375" style="585" customWidth="1"/>
    <col min="784" max="784" width="12.5703125" style="585" customWidth="1"/>
    <col min="785" max="786" width="7.85546875" style="585" customWidth="1"/>
    <col min="787" max="787" width="7.28515625" style="585" customWidth="1"/>
    <col min="788" max="788" width="12" style="585" customWidth="1"/>
    <col min="789" max="789" width="12.5703125" style="585" customWidth="1"/>
    <col min="790" max="790" width="16" style="585" customWidth="1"/>
    <col min="791" max="791" width="13.5703125" style="585" customWidth="1"/>
    <col min="792" max="792" width="12.5703125" style="585" customWidth="1"/>
    <col min="793" max="793" width="13.5703125" style="585" customWidth="1"/>
    <col min="794" max="794" width="22" style="585" customWidth="1"/>
    <col min="795" max="795" width="4.28515625" style="585" customWidth="1"/>
    <col min="796" max="796" width="5.28515625" style="585" customWidth="1"/>
    <col min="797" max="1021" width="11.42578125" style="585" customWidth="1"/>
    <col min="1022" max="1022" width="4" style="585" customWidth="1"/>
    <col min="1023" max="1023" width="8.5703125" style="585" customWidth="1"/>
    <col min="1024" max="1024" width="11.5703125" style="585"/>
    <col min="1025" max="1026" width="4.42578125" style="585" customWidth="1"/>
    <col min="1027" max="1027" width="8.140625" style="585" customWidth="1"/>
    <col min="1028" max="1028" width="12.5703125" style="585" customWidth="1"/>
    <col min="1029" max="1029" width="13" style="585" customWidth="1"/>
    <col min="1030" max="1030" width="28.5703125" style="585" customWidth="1"/>
    <col min="1031" max="1031" width="12.85546875" style="585" customWidth="1"/>
    <col min="1032" max="1032" width="18.140625" style="585" customWidth="1"/>
    <col min="1033" max="1033" width="11.5703125" style="585" customWidth="1"/>
    <col min="1034" max="1034" width="8.42578125" style="585" customWidth="1"/>
    <col min="1035" max="1035" width="12" style="585" customWidth="1"/>
    <col min="1036" max="1036" width="9.85546875" style="585" customWidth="1"/>
    <col min="1037" max="1037" width="8.42578125" style="585" customWidth="1"/>
    <col min="1038" max="1038" width="10.42578125" style="585" customWidth="1"/>
    <col min="1039" max="1039" width="7.7109375" style="585" customWidth="1"/>
    <col min="1040" max="1040" width="12.5703125" style="585" customWidth="1"/>
    <col min="1041" max="1042" width="7.85546875" style="585" customWidth="1"/>
    <col min="1043" max="1043" width="7.28515625" style="585" customWidth="1"/>
    <col min="1044" max="1044" width="12" style="585" customWidth="1"/>
    <col min="1045" max="1045" width="12.5703125" style="585" customWidth="1"/>
    <col min="1046" max="1046" width="16" style="585" customWidth="1"/>
    <col min="1047" max="1047" width="13.5703125" style="585" customWidth="1"/>
    <col min="1048" max="1048" width="12.5703125" style="585" customWidth="1"/>
    <col min="1049" max="1049" width="13.5703125" style="585" customWidth="1"/>
    <col min="1050" max="1050" width="22" style="585" customWidth="1"/>
    <col min="1051" max="1051" width="4.28515625" style="585" customWidth="1"/>
    <col min="1052" max="1052" width="5.28515625" style="585" customWidth="1"/>
    <col min="1053" max="1277" width="11.42578125" style="585" customWidth="1"/>
    <col min="1278" max="1278" width="4" style="585" customWidth="1"/>
    <col min="1279" max="1279" width="8.5703125" style="585" customWidth="1"/>
    <col min="1280" max="1280" width="11.5703125" style="585"/>
    <col min="1281" max="1282" width="4.42578125" style="585" customWidth="1"/>
    <col min="1283" max="1283" width="8.140625" style="585" customWidth="1"/>
    <col min="1284" max="1284" width="12.5703125" style="585" customWidth="1"/>
    <col min="1285" max="1285" width="13" style="585" customWidth="1"/>
    <col min="1286" max="1286" width="28.5703125" style="585" customWidth="1"/>
    <col min="1287" max="1287" width="12.85546875" style="585" customWidth="1"/>
    <col min="1288" max="1288" width="18.140625" style="585" customWidth="1"/>
    <col min="1289" max="1289" width="11.5703125" style="585" customWidth="1"/>
    <col min="1290" max="1290" width="8.42578125" style="585" customWidth="1"/>
    <col min="1291" max="1291" width="12" style="585" customWidth="1"/>
    <col min="1292" max="1292" width="9.85546875" style="585" customWidth="1"/>
    <col min="1293" max="1293" width="8.42578125" style="585" customWidth="1"/>
    <col min="1294" max="1294" width="10.42578125" style="585" customWidth="1"/>
    <col min="1295" max="1295" width="7.7109375" style="585" customWidth="1"/>
    <col min="1296" max="1296" width="12.5703125" style="585" customWidth="1"/>
    <col min="1297" max="1298" width="7.85546875" style="585" customWidth="1"/>
    <col min="1299" max="1299" width="7.28515625" style="585" customWidth="1"/>
    <col min="1300" max="1300" width="12" style="585" customWidth="1"/>
    <col min="1301" max="1301" width="12.5703125" style="585" customWidth="1"/>
    <col min="1302" max="1302" width="16" style="585" customWidth="1"/>
    <col min="1303" max="1303" width="13.5703125" style="585" customWidth="1"/>
    <col min="1304" max="1304" width="12.5703125" style="585" customWidth="1"/>
    <col min="1305" max="1305" width="13.5703125" style="585" customWidth="1"/>
    <col min="1306" max="1306" width="22" style="585" customWidth="1"/>
    <col min="1307" max="1307" width="4.28515625" style="585" customWidth="1"/>
    <col min="1308" max="1308" width="5.28515625" style="585" customWidth="1"/>
    <col min="1309" max="1533" width="11.42578125" style="585" customWidth="1"/>
    <col min="1534" max="1534" width="4" style="585" customWidth="1"/>
    <col min="1535" max="1535" width="8.5703125" style="585" customWidth="1"/>
    <col min="1536" max="1536" width="11.5703125" style="585"/>
    <col min="1537" max="1538" width="4.42578125" style="585" customWidth="1"/>
    <col min="1539" max="1539" width="8.140625" style="585" customWidth="1"/>
    <col min="1540" max="1540" width="12.5703125" style="585" customWidth="1"/>
    <col min="1541" max="1541" width="13" style="585" customWidth="1"/>
    <col min="1542" max="1542" width="28.5703125" style="585" customWidth="1"/>
    <col min="1543" max="1543" width="12.85546875" style="585" customWidth="1"/>
    <col min="1544" max="1544" width="18.140625" style="585" customWidth="1"/>
    <col min="1545" max="1545" width="11.5703125" style="585" customWidth="1"/>
    <col min="1546" max="1546" width="8.42578125" style="585" customWidth="1"/>
    <col min="1547" max="1547" width="12" style="585" customWidth="1"/>
    <col min="1548" max="1548" width="9.85546875" style="585" customWidth="1"/>
    <col min="1549" max="1549" width="8.42578125" style="585" customWidth="1"/>
    <col min="1550" max="1550" width="10.42578125" style="585" customWidth="1"/>
    <col min="1551" max="1551" width="7.7109375" style="585" customWidth="1"/>
    <col min="1552" max="1552" width="12.5703125" style="585" customWidth="1"/>
    <col min="1553" max="1554" width="7.85546875" style="585" customWidth="1"/>
    <col min="1555" max="1555" width="7.28515625" style="585" customWidth="1"/>
    <col min="1556" max="1556" width="12" style="585" customWidth="1"/>
    <col min="1557" max="1557" width="12.5703125" style="585" customWidth="1"/>
    <col min="1558" max="1558" width="16" style="585" customWidth="1"/>
    <col min="1559" max="1559" width="13.5703125" style="585" customWidth="1"/>
    <col min="1560" max="1560" width="12.5703125" style="585" customWidth="1"/>
    <col min="1561" max="1561" width="13.5703125" style="585" customWidth="1"/>
    <col min="1562" max="1562" width="22" style="585" customWidth="1"/>
    <col min="1563" max="1563" width="4.28515625" style="585" customWidth="1"/>
    <col min="1564" max="1564" width="5.28515625" style="585" customWidth="1"/>
    <col min="1565" max="1789" width="11.42578125" style="585" customWidth="1"/>
    <col min="1790" max="1790" width="4" style="585" customWidth="1"/>
    <col min="1791" max="1791" width="8.5703125" style="585" customWidth="1"/>
    <col min="1792" max="1792" width="11.5703125" style="585"/>
    <col min="1793" max="1794" width="4.42578125" style="585" customWidth="1"/>
    <col min="1795" max="1795" width="8.140625" style="585" customWidth="1"/>
    <col min="1796" max="1796" width="12.5703125" style="585" customWidth="1"/>
    <col min="1797" max="1797" width="13" style="585" customWidth="1"/>
    <col min="1798" max="1798" width="28.5703125" style="585" customWidth="1"/>
    <col min="1799" max="1799" width="12.85546875" style="585" customWidth="1"/>
    <col min="1800" max="1800" width="18.140625" style="585" customWidth="1"/>
    <col min="1801" max="1801" width="11.5703125" style="585" customWidth="1"/>
    <col min="1802" max="1802" width="8.42578125" style="585" customWidth="1"/>
    <col min="1803" max="1803" width="12" style="585" customWidth="1"/>
    <col min="1804" max="1804" width="9.85546875" style="585" customWidth="1"/>
    <col min="1805" max="1805" width="8.42578125" style="585" customWidth="1"/>
    <col min="1806" max="1806" width="10.42578125" style="585" customWidth="1"/>
    <col min="1807" max="1807" width="7.7109375" style="585" customWidth="1"/>
    <col min="1808" max="1808" width="12.5703125" style="585" customWidth="1"/>
    <col min="1809" max="1810" width="7.85546875" style="585" customWidth="1"/>
    <col min="1811" max="1811" width="7.28515625" style="585" customWidth="1"/>
    <col min="1812" max="1812" width="12" style="585" customWidth="1"/>
    <col min="1813" max="1813" width="12.5703125" style="585" customWidth="1"/>
    <col min="1814" max="1814" width="16" style="585" customWidth="1"/>
    <col min="1815" max="1815" width="13.5703125" style="585" customWidth="1"/>
    <col min="1816" max="1816" width="12.5703125" style="585" customWidth="1"/>
    <col min="1817" max="1817" width="13.5703125" style="585" customWidth="1"/>
    <col min="1818" max="1818" width="22" style="585" customWidth="1"/>
    <col min="1819" max="1819" width="4.28515625" style="585" customWidth="1"/>
    <col min="1820" max="1820" width="5.28515625" style="585" customWidth="1"/>
    <col min="1821" max="2045" width="11.42578125" style="585" customWidth="1"/>
    <col min="2046" max="2046" width="4" style="585" customWidth="1"/>
    <col min="2047" max="2047" width="8.5703125" style="585" customWidth="1"/>
    <col min="2048" max="2048" width="11.5703125" style="585"/>
    <col min="2049" max="2050" width="4.42578125" style="585" customWidth="1"/>
    <col min="2051" max="2051" width="8.140625" style="585" customWidth="1"/>
    <col min="2052" max="2052" width="12.5703125" style="585" customWidth="1"/>
    <col min="2053" max="2053" width="13" style="585" customWidth="1"/>
    <col min="2054" max="2054" width="28.5703125" style="585" customWidth="1"/>
    <col min="2055" max="2055" width="12.85546875" style="585" customWidth="1"/>
    <col min="2056" max="2056" width="18.140625" style="585" customWidth="1"/>
    <col min="2057" max="2057" width="11.5703125" style="585" customWidth="1"/>
    <col min="2058" max="2058" width="8.42578125" style="585" customWidth="1"/>
    <col min="2059" max="2059" width="12" style="585" customWidth="1"/>
    <col min="2060" max="2060" width="9.85546875" style="585" customWidth="1"/>
    <col min="2061" max="2061" width="8.42578125" style="585" customWidth="1"/>
    <col min="2062" max="2062" width="10.42578125" style="585" customWidth="1"/>
    <col min="2063" max="2063" width="7.7109375" style="585" customWidth="1"/>
    <col min="2064" max="2064" width="12.5703125" style="585" customWidth="1"/>
    <col min="2065" max="2066" width="7.85546875" style="585" customWidth="1"/>
    <col min="2067" max="2067" width="7.28515625" style="585" customWidth="1"/>
    <col min="2068" max="2068" width="12" style="585" customWidth="1"/>
    <col min="2069" max="2069" width="12.5703125" style="585" customWidth="1"/>
    <col min="2070" max="2070" width="16" style="585" customWidth="1"/>
    <col min="2071" max="2071" width="13.5703125" style="585" customWidth="1"/>
    <col min="2072" max="2072" width="12.5703125" style="585" customWidth="1"/>
    <col min="2073" max="2073" width="13.5703125" style="585" customWidth="1"/>
    <col min="2074" max="2074" width="22" style="585" customWidth="1"/>
    <col min="2075" max="2075" width="4.28515625" style="585" customWidth="1"/>
    <col min="2076" max="2076" width="5.28515625" style="585" customWidth="1"/>
    <col min="2077" max="2301" width="11.42578125" style="585" customWidth="1"/>
    <col min="2302" max="2302" width="4" style="585" customWidth="1"/>
    <col min="2303" max="2303" width="8.5703125" style="585" customWidth="1"/>
    <col min="2304" max="2304" width="11.5703125" style="585"/>
    <col min="2305" max="2306" width="4.42578125" style="585" customWidth="1"/>
    <col min="2307" max="2307" width="8.140625" style="585" customWidth="1"/>
    <col min="2308" max="2308" width="12.5703125" style="585" customWidth="1"/>
    <col min="2309" max="2309" width="13" style="585" customWidth="1"/>
    <col min="2310" max="2310" width="28.5703125" style="585" customWidth="1"/>
    <col min="2311" max="2311" width="12.85546875" style="585" customWidth="1"/>
    <col min="2312" max="2312" width="18.140625" style="585" customWidth="1"/>
    <col min="2313" max="2313" width="11.5703125" style="585" customWidth="1"/>
    <col min="2314" max="2314" width="8.42578125" style="585" customWidth="1"/>
    <col min="2315" max="2315" width="12" style="585" customWidth="1"/>
    <col min="2316" max="2316" width="9.85546875" style="585" customWidth="1"/>
    <col min="2317" max="2317" width="8.42578125" style="585" customWidth="1"/>
    <col min="2318" max="2318" width="10.42578125" style="585" customWidth="1"/>
    <col min="2319" max="2319" width="7.7109375" style="585" customWidth="1"/>
    <col min="2320" max="2320" width="12.5703125" style="585" customWidth="1"/>
    <col min="2321" max="2322" width="7.85546875" style="585" customWidth="1"/>
    <col min="2323" max="2323" width="7.28515625" style="585" customWidth="1"/>
    <col min="2324" max="2324" width="12" style="585" customWidth="1"/>
    <col min="2325" max="2325" width="12.5703125" style="585" customWidth="1"/>
    <col min="2326" max="2326" width="16" style="585" customWidth="1"/>
    <col min="2327" max="2327" width="13.5703125" style="585" customWidth="1"/>
    <col min="2328" max="2328" width="12.5703125" style="585" customWidth="1"/>
    <col min="2329" max="2329" width="13.5703125" style="585" customWidth="1"/>
    <col min="2330" max="2330" width="22" style="585" customWidth="1"/>
    <col min="2331" max="2331" width="4.28515625" style="585" customWidth="1"/>
    <col min="2332" max="2332" width="5.28515625" style="585" customWidth="1"/>
    <col min="2333" max="2557" width="11.42578125" style="585" customWidth="1"/>
    <col min="2558" max="2558" width="4" style="585" customWidth="1"/>
    <col min="2559" max="2559" width="8.5703125" style="585" customWidth="1"/>
    <col min="2560" max="2560" width="11.5703125" style="585"/>
    <col min="2561" max="2562" width="4.42578125" style="585" customWidth="1"/>
    <col min="2563" max="2563" width="8.140625" style="585" customWidth="1"/>
    <col min="2564" max="2564" width="12.5703125" style="585" customWidth="1"/>
    <col min="2565" max="2565" width="13" style="585" customWidth="1"/>
    <col min="2566" max="2566" width="28.5703125" style="585" customWidth="1"/>
    <col min="2567" max="2567" width="12.85546875" style="585" customWidth="1"/>
    <col min="2568" max="2568" width="18.140625" style="585" customWidth="1"/>
    <col min="2569" max="2569" width="11.5703125" style="585" customWidth="1"/>
    <col min="2570" max="2570" width="8.42578125" style="585" customWidth="1"/>
    <col min="2571" max="2571" width="12" style="585" customWidth="1"/>
    <col min="2572" max="2572" width="9.85546875" style="585" customWidth="1"/>
    <col min="2573" max="2573" width="8.42578125" style="585" customWidth="1"/>
    <col min="2574" max="2574" width="10.42578125" style="585" customWidth="1"/>
    <col min="2575" max="2575" width="7.7109375" style="585" customWidth="1"/>
    <col min="2576" max="2576" width="12.5703125" style="585" customWidth="1"/>
    <col min="2577" max="2578" width="7.85546875" style="585" customWidth="1"/>
    <col min="2579" max="2579" width="7.28515625" style="585" customWidth="1"/>
    <col min="2580" max="2580" width="12" style="585" customWidth="1"/>
    <col min="2581" max="2581" width="12.5703125" style="585" customWidth="1"/>
    <col min="2582" max="2582" width="16" style="585" customWidth="1"/>
    <col min="2583" max="2583" width="13.5703125" style="585" customWidth="1"/>
    <col min="2584" max="2584" width="12.5703125" style="585" customWidth="1"/>
    <col min="2585" max="2585" width="13.5703125" style="585" customWidth="1"/>
    <col min="2586" max="2586" width="22" style="585" customWidth="1"/>
    <col min="2587" max="2587" width="4.28515625" style="585" customWidth="1"/>
    <col min="2588" max="2588" width="5.28515625" style="585" customWidth="1"/>
    <col min="2589" max="2813" width="11.42578125" style="585" customWidth="1"/>
    <col min="2814" max="2814" width="4" style="585" customWidth="1"/>
    <col min="2815" max="2815" width="8.5703125" style="585" customWidth="1"/>
    <col min="2816" max="2816" width="11.5703125" style="585"/>
    <col min="2817" max="2818" width="4.42578125" style="585" customWidth="1"/>
    <col min="2819" max="2819" width="8.140625" style="585" customWidth="1"/>
    <col min="2820" max="2820" width="12.5703125" style="585" customWidth="1"/>
    <col min="2821" max="2821" width="13" style="585" customWidth="1"/>
    <col min="2822" max="2822" width="28.5703125" style="585" customWidth="1"/>
    <col min="2823" max="2823" width="12.85546875" style="585" customWidth="1"/>
    <col min="2824" max="2824" width="18.140625" style="585" customWidth="1"/>
    <col min="2825" max="2825" width="11.5703125" style="585" customWidth="1"/>
    <col min="2826" max="2826" width="8.42578125" style="585" customWidth="1"/>
    <col min="2827" max="2827" width="12" style="585" customWidth="1"/>
    <col min="2828" max="2828" width="9.85546875" style="585" customWidth="1"/>
    <col min="2829" max="2829" width="8.42578125" style="585" customWidth="1"/>
    <col min="2830" max="2830" width="10.42578125" style="585" customWidth="1"/>
    <col min="2831" max="2831" width="7.7109375" style="585" customWidth="1"/>
    <col min="2832" max="2832" width="12.5703125" style="585" customWidth="1"/>
    <col min="2833" max="2834" width="7.85546875" style="585" customWidth="1"/>
    <col min="2835" max="2835" width="7.28515625" style="585" customWidth="1"/>
    <col min="2836" max="2836" width="12" style="585" customWidth="1"/>
    <col min="2837" max="2837" width="12.5703125" style="585" customWidth="1"/>
    <col min="2838" max="2838" width="16" style="585" customWidth="1"/>
    <col min="2839" max="2839" width="13.5703125" style="585" customWidth="1"/>
    <col min="2840" max="2840" width="12.5703125" style="585" customWidth="1"/>
    <col min="2841" max="2841" width="13.5703125" style="585" customWidth="1"/>
    <col min="2842" max="2842" width="22" style="585" customWidth="1"/>
    <col min="2843" max="2843" width="4.28515625" style="585" customWidth="1"/>
    <col min="2844" max="2844" width="5.28515625" style="585" customWidth="1"/>
    <col min="2845" max="3069" width="11.42578125" style="585" customWidth="1"/>
    <col min="3070" max="3070" width="4" style="585" customWidth="1"/>
    <col min="3071" max="3071" width="8.5703125" style="585" customWidth="1"/>
    <col min="3072" max="3072" width="11.5703125" style="585"/>
    <col min="3073" max="3074" width="4.42578125" style="585" customWidth="1"/>
    <col min="3075" max="3075" width="8.140625" style="585" customWidth="1"/>
    <col min="3076" max="3076" width="12.5703125" style="585" customWidth="1"/>
    <col min="3077" max="3077" width="13" style="585" customWidth="1"/>
    <col min="3078" max="3078" width="28.5703125" style="585" customWidth="1"/>
    <col min="3079" max="3079" width="12.85546875" style="585" customWidth="1"/>
    <col min="3080" max="3080" width="18.140625" style="585" customWidth="1"/>
    <col min="3081" max="3081" width="11.5703125" style="585" customWidth="1"/>
    <col min="3082" max="3082" width="8.42578125" style="585" customWidth="1"/>
    <col min="3083" max="3083" width="12" style="585" customWidth="1"/>
    <col min="3084" max="3084" width="9.85546875" style="585" customWidth="1"/>
    <col min="3085" max="3085" width="8.42578125" style="585" customWidth="1"/>
    <col min="3086" max="3086" width="10.42578125" style="585" customWidth="1"/>
    <col min="3087" max="3087" width="7.7109375" style="585" customWidth="1"/>
    <col min="3088" max="3088" width="12.5703125" style="585" customWidth="1"/>
    <col min="3089" max="3090" width="7.85546875" style="585" customWidth="1"/>
    <col min="3091" max="3091" width="7.28515625" style="585" customWidth="1"/>
    <col min="3092" max="3092" width="12" style="585" customWidth="1"/>
    <col min="3093" max="3093" width="12.5703125" style="585" customWidth="1"/>
    <col min="3094" max="3094" width="16" style="585" customWidth="1"/>
    <col min="3095" max="3095" width="13.5703125" style="585" customWidth="1"/>
    <col min="3096" max="3096" width="12.5703125" style="585" customWidth="1"/>
    <col min="3097" max="3097" width="13.5703125" style="585" customWidth="1"/>
    <col min="3098" max="3098" width="22" style="585" customWidth="1"/>
    <col min="3099" max="3099" width="4.28515625" style="585" customWidth="1"/>
    <col min="3100" max="3100" width="5.28515625" style="585" customWidth="1"/>
    <col min="3101" max="3325" width="11.42578125" style="585" customWidth="1"/>
    <col min="3326" max="3326" width="4" style="585" customWidth="1"/>
    <col min="3327" max="3327" width="8.5703125" style="585" customWidth="1"/>
    <col min="3328" max="3328" width="11.5703125" style="585"/>
    <col min="3329" max="3330" width="4.42578125" style="585" customWidth="1"/>
    <col min="3331" max="3331" width="8.140625" style="585" customWidth="1"/>
    <col min="3332" max="3332" width="12.5703125" style="585" customWidth="1"/>
    <col min="3333" max="3333" width="13" style="585" customWidth="1"/>
    <col min="3334" max="3334" width="28.5703125" style="585" customWidth="1"/>
    <col min="3335" max="3335" width="12.85546875" style="585" customWidth="1"/>
    <col min="3336" max="3336" width="18.140625" style="585" customWidth="1"/>
    <col min="3337" max="3337" width="11.5703125" style="585" customWidth="1"/>
    <col min="3338" max="3338" width="8.42578125" style="585" customWidth="1"/>
    <col min="3339" max="3339" width="12" style="585" customWidth="1"/>
    <col min="3340" max="3340" width="9.85546875" style="585" customWidth="1"/>
    <col min="3341" max="3341" width="8.42578125" style="585" customWidth="1"/>
    <col min="3342" max="3342" width="10.42578125" style="585" customWidth="1"/>
    <col min="3343" max="3343" width="7.7109375" style="585" customWidth="1"/>
    <col min="3344" max="3344" width="12.5703125" style="585" customWidth="1"/>
    <col min="3345" max="3346" width="7.85546875" style="585" customWidth="1"/>
    <col min="3347" max="3347" width="7.28515625" style="585" customWidth="1"/>
    <col min="3348" max="3348" width="12" style="585" customWidth="1"/>
    <col min="3349" max="3349" width="12.5703125" style="585" customWidth="1"/>
    <col min="3350" max="3350" width="16" style="585" customWidth="1"/>
    <col min="3351" max="3351" width="13.5703125" style="585" customWidth="1"/>
    <col min="3352" max="3352" width="12.5703125" style="585" customWidth="1"/>
    <col min="3353" max="3353" width="13.5703125" style="585" customWidth="1"/>
    <col min="3354" max="3354" width="22" style="585" customWidth="1"/>
    <col min="3355" max="3355" width="4.28515625" style="585" customWidth="1"/>
    <col min="3356" max="3356" width="5.28515625" style="585" customWidth="1"/>
    <col min="3357" max="3581" width="11.42578125" style="585" customWidth="1"/>
    <col min="3582" max="3582" width="4" style="585" customWidth="1"/>
    <col min="3583" max="3583" width="8.5703125" style="585" customWidth="1"/>
    <col min="3584" max="3584" width="11.5703125" style="585"/>
    <col min="3585" max="3586" width="4.42578125" style="585" customWidth="1"/>
    <col min="3587" max="3587" width="8.140625" style="585" customWidth="1"/>
    <col min="3588" max="3588" width="12.5703125" style="585" customWidth="1"/>
    <col min="3589" max="3589" width="13" style="585" customWidth="1"/>
    <col min="3590" max="3590" width="28.5703125" style="585" customWidth="1"/>
    <col min="3591" max="3591" width="12.85546875" style="585" customWidth="1"/>
    <col min="3592" max="3592" width="18.140625" style="585" customWidth="1"/>
    <col min="3593" max="3593" width="11.5703125" style="585" customWidth="1"/>
    <col min="3594" max="3594" width="8.42578125" style="585" customWidth="1"/>
    <col min="3595" max="3595" width="12" style="585" customWidth="1"/>
    <col min="3596" max="3596" width="9.85546875" style="585" customWidth="1"/>
    <col min="3597" max="3597" width="8.42578125" style="585" customWidth="1"/>
    <col min="3598" max="3598" width="10.42578125" style="585" customWidth="1"/>
    <col min="3599" max="3599" width="7.7109375" style="585" customWidth="1"/>
    <col min="3600" max="3600" width="12.5703125" style="585" customWidth="1"/>
    <col min="3601" max="3602" width="7.85546875" style="585" customWidth="1"/>
    <col min="3603" max="3603" width="7.28515625" style="585" customWidth="1"/>
    <col min="3604" max="3604" width="12" style="585" customWidth="1"/>
    <col min="3605" max="3605" width="12.5703125" style="585" customWidth="1"/>
    <col min="3606" max="3606" width="16" style="585" customWidth="1"/>
    <col min="3607" max="3607" width="13.5703125" style="585" customWidth="1"/>
    <col min="3608" max="3608" width="12.5703125" style="585" customWidth="1"/>
    <col min="3609" max="3609" width="13.5703125" style="585" customWidth="1"/>
    <col min="3610" max="3610" width="22" style="585" customWidth="1"/>
    <col min="3611" max="3611" width="4.28515625" style="585" customWidth="1"/>
    <col min="3612" max="3612" width="5.28515625" style="585" customWidth="1"/>
    <col min="3613" max="3837" width="11.42578125" style="585" customWidth="1"/>
    <col min="3838" max="3838" width="4" style="585" customWidth="1"/>
    <col min="3839" max="3839" width="8.5703125" style="585" customWidth="1"/>
    <col min="3840" max="3840" width="11.5703125" style="585"/>
    <col min="3841" max="3842" width="4.42578125" style="585" customWidth="1"/>
    <col min="3843" max="3843" width="8.140625" style="585" customWidth="1"/>
    <col min="3844" max="3844" width="12.5703125" style="585" customWidth="1"/>
    <col min="3845" max="3845" width="13" style="585" customWidth="1"/>
    <col min="3846" max="3846" width="28.5703125" style="585" customWidth="1"/>
    <col min="3847" max="3847" width="12.85546875" style="585" customWidth="1"/>
    <col min="3848" max="3848" width="18.140625" style="585" customWidth="1"/>
    <col min="3849" max="3849" width="11.5703125" style="585" customWidth="1"/>
    <col min="3850" max="3850" width="8.42578125" style="585" customWidth="1"/>
    <col min="3851" max="3851" width="12" style="585" customWidth="1"/>
    <col min="3852" max="3852" width="9.85546875" style="585" customWidth="1"/>
    <col min="3853" max="3853" width="8.42578125" style="585" customWidth="1"/>
    <col min="3854" max="3854" width="10.42578125" style="585" customWidth="1"/>
    <col min="3855" max="3855" width="7.7109375" style="585" customWidth="1"/>
    <col min="3856" max="3856" width="12.5703125" style="585" customWidth="1"/>
    <col min="3857" max="3858" width="7.85546875" style="585" customWidth="1"/>
    <col min="3859" max="3859" width="7.28515625" style="585" customWidth="1"/>
    <col min="3860" max="3860" width="12" style="585" customWidth="1"/>
    <col min="3861" max="3861" width="12.5703125" style="585" customWidth="1"/>
    <col min="3862" max="3862" width="16" style="585" customWidth="1"/>
    <col min="3863" max="3863" width="13.5703125" style="585" customWidth="1"/>
    <col min="3864" max="3864" width="12.5703125" style="585" customWidth="1"/>
    <col min="3865" max="3865" width="13.5703125" style="585" customWidth="1"/>
    <col min="3866" max="3866" width="22" style="585" customWidth="1"/>
    <col min="3867" max="3867" width="4.28515625" style="585" customWidth="1"/>
    <col min="3868" max="3868" width="5.28515625" style="585" customWidth="1"/>
    <col min="3869" max="4093" width="11.42578125" style="585" customWidth="1"/>
    <col min="4094" max="4094" width="4" style="585" customWidth="1"/>
    <col min="4095" max="4095" width="8.5703125" style="585" customWidth="1"/>
    <col min="4096" max="4096" width="11.5703125" style="585"/>
    <col min="4097" max="4098" width="4.42578125" style="585" customWidth="1"/>
    <col min="4099" max="4099" width="8.140625" style="585" customWidth="1"/>
    <col min="4100" max="4100" width="12.5703125" style="585" customWidth="1"/>
    <col min="4101" max="4101" width="13" style="585" customWidth="1"/>
    <col min="4102" max="4102" width="28.5703125" style="585" customWidth="1"/>
    <col min="4103" max="4103" width="12.85546875" style="585" customWidth="1"/>
    <col min="4104" max="4104" width="18.140625" style="585" customWidth="1"/>
    <col min="4105" max="4105" width="11.5703125" style="585" customWidth="1"/>
    <col min="4106" max="4106" width="8.42578125" style="585" customWidth="1"/>
    <col min="4107" max="4107" width="12" style="585" customWidth="1"/>
    <col min="4108" max="4108" width="9.85546875" style="585" customWidth="1"/>
    <col min="4109" max="4109" width="8.42578125" style="585" customWidth="1"/>
    <col min="4110" max="4110" width="10.42578125" style="585" customWidth="1"/>
    <col min="4111" max="4111" width="7.7109375" style="585" customWidth="1"/>
    <col min="4112" max="4112" width="12.5703125" style="585" customWidth="1"/>
    <col min="4113" max="4114" width="7.85546875" style="585" customWidth="1"/>
    <col min="4115" max="4115" width="7.28515625" style="585" customWidth="1"/>
    <col min="4116" max="4116" width="12" style="585" customWidth="1"/>
    <col min="4117" max="4117" width="12.5703125" style="585" customWidth="1"/>
    <col min="4118" max="4118" width="16" style="585" customWidth="1"/>
    <col min="4119" max="4119" width="13.5703125" style="585" customWidth="1"/>
    <col min="4120" max="4120" width="12.5703125" style="585" customWidth="1"/>
    <col min="4121" max="4121" width="13.5703125" style="585" customWidth="1"/>
    <col min="4122" max="4122" width="22" style="585" customWidth="1"/>
    <col min="4123" max="4123" width="4.28515625" style="585" customWidth="1"/>
    <col min="4124" max="4124" width="5.28515625" style="585" customWidth="1"/>
    <col min="4125" max="4349" width="11.42578125" style="585" customWidth="1"/>
    <col min="4350" max="4350" width="4" style="585" customWidth="1"/>
    <col min="4351" max="4351" width="8.5703125" style="585" customWidth="1"/>
    <col min="4352" max="4352" width="11.5703125" style="585"/>
    <col min="4353" max="4354" width="4.42578125" style="585" customWidth="1"/>
    <col min="4355" max="4355" width="8.140625" style="585" customWidth="1"/>
    <col min="4356" max="4356" width="12.5703125" style="585" customWidth="1"/>
    <col min="4357" max="4357" width="13" style="585" customWidth="1"/>
    <col min="4358" max="4358" width="28.5703125" style="585" customWidth="1"/>
    <col min="4359" max="4359" width="12.85546875" style="585" customWidth="1"/>
    <col min="4360" max="4360" width="18.140625" style="585" customWidth="1"/>
    <col min="4361" max="4361" width="11.5703125" style="585" customWidth="1"/>
    <col min="4362" max="4362" width="8.42578125" style="585" customWidth="1"/>
    <col min="4363" max="4363" width="12" style="585" customWidth="1"/>
    <col min="4364" max="4364" width="9.85546875" style="585" customWidth="1"/>
    <col min="4365" max="4365" width="8.42578125" style="585" customWidth="1"/>
    <col min="4366" max="4366" width="10.42578125" style="585" customWidth="1"/>
    <col min="4367" max="4367" width="7.7109375" style="585" customWidth="1"/>
    <col min="4368" max="4368" width="12.5703125" style="585" customWidth="1"/>
    <col min="4369" max="4370" width="7.85546875" style="585" customWidth="1"/>
    <col min="4371" max="4371" width="7.28515625" style="585" customWidth="1"/>
    <col min="4372" max="4372" width="12" style="585" customWidth="1"/>
    <col min="4373" max="4373" width="12.5703125" style="585" customWidth="1"/>
    <col min="4374" max="4374" width="16" style="585" customWidth="1"/>
    <col min="4375" max="4375" width="13.5703125" style="585" customWidth="1"/>
    <col min="4376" max="4376" width="12.5703125" style="585" customWidth="1"/>
    <col min="4377" max="4377" width="13.5703125" style="585" customWidth="1"/>
    <col min="4378" max="4378" width="22" style="585" customWidth="1"/>
    <col min="4379" max="4379" width="4.28515625" style="585" customWidth="1"/>
    <col min="4380" max="4380" width="5.28515625" style="585" customWidth="1"/>
    <col min="4381" max="4605" width="11.42578125" style="585" customWidth="1"/>
    <col min="4606" max="4606" width="4" style="585" customWidth="1"/>
    <col min="4607" max="4607" width="8.5703125" style="585" customWidth="1"/>
    <col min="4608" max="4608" width="11.5703125" style="585"/>
    <col min="4609" max="4610" width="4.42578125" style="585" customWidth="1"/>
    <col min="4611" max="4611" width="8.140625" style="585" customWidth="1"/>
    <col min="4612" max="4612" width="12.5703125" style="585" customWidth="1"/>
    <col min="4613" max="4613" width="13" style="585" customWidth="1"/>
    <col min="4614" max="4614" width="28.5703125" style="585" customWidth="1"/>
    <col min="4615" max="4615" width="12.85546875" style="585" customWidth="1"/>
    <col min="4616" max="4616" width="18.140625" style="585" customWidth="1"/>
    <col min="4617" max="4617" width="11.5703125" style="585" customWidth="1"/>
    <col min="4618" max="4618" width="8.42578125" style="585" customWidth="1"/>
    <col min="4619" max="4619" width="12" style="585" customWidth="1"/>
    <col min="4620" max="4620" width="9.85546875" style="585" customWidth="1"/>
    <col min="4621" max="4621" width="8.42578125" style="585" customWidth="1"/>
    <col min="4622" max="4622" width="10.42578125" style="585" customWidth="1"/>
    <col min="4623" max="4623" width="7.7109375" style="585" customWidth="1"/>
    <col min="4624" max="4624" width="12.5703125" style="585" customWidth="1"/>
    <col min="4625" max="4626" width="7.85546875" style="585" customWidth="1"/>
    <col min="4627" max="4627" width="7.28515625" style="585" customWidth="1"/>
    <col min="4628" max="4628" width="12" style="585" customWidth="1"/>
    <col min="4629" max="4629" width="12.5703125" style="585" customWidth="1"/>
    <col min="4630" max="4630" width="16" style="585" customWidth="1"/>
    <col min="4631" max="4631" width="13.5703125" style="585" customWidth="1"/>
    <col min="4632" max="4632" width="12.5703125" style="585" customWidth="1"/>
    <col min="4633" max="4633" width="13.5703125" style="585" customWidth="1"/>
    <col min="4634" max="4634" width="22" style="585" customWidth="1"/>
    <col min="4635" max="4635" width="4.28515625" style="585" customWidth="1"/>
    <col min="4636" max="4636" width="5.28515625" style="585" customWidth="1"/>
    <col min="4637" max="4861" width="11.42578125" style="585" customWidth="1"/>
    <col min="4862" max="4862" width="4" style="585" customWidth="1"/>
    <col min="4863" max="4863" width="8.5703125" style="585" customWidth="1"/>
    <col min="4864" max="4864" width="11.5703125" style="585"/>
    <col min="4865" max="4866" width="4.42578125" style="585" customWidth="1"/>
    <col min="4867" max="4867" width="8.140625" style="585" customWidth="1"/>
    <col min="4868" max="4868" width="12.5703125" style="585" customWidth="1"/>
    <col min="4869" max="4869" width="13" style="585" customWidth="1"/>
    <col min="4870" max="4870" width="28.5703125" style="585" customWidth="1"/>
    <col min="4871" max="4871" width="12.85546875" style="585" customWidth="1"/>
    <col min="4872" max="4872" width="18.140625" style="585" customWidth="1"/>
    <col min="4873" max="4873" width="11.5703125" style="585" customWidth="1"/>
    <col min="4874" max="4874" width="8.42578125" style="585" customWidth="1"/>
    <col min="4875" max="4875" width="12" style="585" customWidth="1"/>
    <col min="4876" max="4876" width="9.85546875" style="585" customWidth="1"/>
    <col min="4877" max="4877" width="8.42578125" style="585" customWidth="1"/>
    <col min="4878" max="4878" width="10.42578125" style="585" customWidth="1"/>
    <col min="4879" max="4879" width="7.7109375" style="585" customWidth="1"/>
    <col min="4880" max="4880" width="12.5703125" style="585" customWidth="1"/>
    <col min="4881" max="4882" width="7.85546875" style="585" customWidth="1"/>
    <col min="4883" max="4883" width="7.28515625" style="585" customWidth="1"/>
    <col min="4884" max="4884" width="12" style="585" customWidth="1"/>
    <col min="4885" max="4885" width="12.5703125" style="585" customWidth="1"/>
    <col min="4886" max="4886" width="16" style="585" customWidth="1"/>
    <col min="4887" max="4887" width="13.5703125" style="585" customWidth="1"/>
    <col min="4888" max="4888" width="12.5703125" style="585" customWidth="1"/>
    <col min="4889" max="4889" width="13.5703125" style="585" customWidth="1"/>
    <col min="4890" max="4890" width="22" style="585" customWidth="1"/>
    <col min="4891" max="4891" width="4.28515625" style="585" customWidth="1"/>
    <col min="4892" max="4892" width="5.28515625" style="585" customWidth="1"/>
    <col min="4893" max="5117" width="11.42578125" style="585" customWidth="1"/>
    <col min="5118" max="5118" width="4" style="585" customWidth="1"/>
    <col min="5119" max="5119" width="8.5703125" style="585" customWidth="1"/>
    <col min="5120" max="5120" width="11.5703125" style="585"/>
    <col min="5121" max="5122" width="4.42578125" style="585" customWidth="1"/>
    <col min="5123" max="5123" width="8.140625" style="585" customWidth="1"/>
    <col min="5124" max="5124" width="12.5703125" style="585" customWidth="1"/>
    <col min="5125" max="5125" width="13" style="585" customWidth="1"/>
    <col min="5126" max="5126" width="28.5703125" style="585" customWidth="1"/>
    <col min="5127" max="5127" width="12.85546875" style="585" customWidth="1"/>
    <col min="5128" max="5128" width="18.140625" style="585" customWidth="1"/>
    <col min="5129" max="5129" width="11.5703125" style="585" customWidth="1"/>
    <col min="5130" max="5130" width="8.42578125" style="585" customWidth="1"/>
    <col min="5131" max="5131" width="12" style="585" customWidth="1"/>
    <col min="5132" max="5132" width="9.85546875" style="585" customWidth="1"/>
    <col min="5133" max="5133" width="8.42578125" style="585" customWidth="1"/>
    <col min="5134" max="5134" width="10.42578125" style="585" customWidth="1"/>
    <col min="5135" max="5135" width="7.7109375" style="585" customWidth="1"/>
    <col min="5136" max="5136" width="12.5703125" style="585" customWidth="1"/>
    <col min="5137" max="5138" width="7.85546875" style="585" customWidth="1"/>
    <col min="5139" max="5139" width="7.28515625" style="585" customWidth="1"/>
    <col min="5140" max="5140" width="12" style="585" customWidth="1"/>
    <col min="5141" max="5141" width="12.5703125" style="585" customWidth="1"/>
    <col min="5142" max="5142" width="16" style="585" customWidth="1"/>
    <col min="5143" max="5143" width="13.5703125" style="585" customWidth="1"/>
    <col min="5144" max="5144" width="12.5703125" style="585" customWidth="1"/>
    <col min="5145" max="5145" width="13.5703125" style="585" customWidth="1"/>
    <col min="5146" max="5146" width="22" style="585" customWidth="1"/>
    <col min="5147" max="5147" width="4.28515625" style="585" customWidth="1"/>
    <col min="5148" max="5148" width="5.28515625" style="585" customWidth="1"/>
    <col min="5149" max="5373" width="11.42578125" style="585" customWidth="1"/>
    <col min="5374" max="5374" width="4" style="585" customWidth="1"/>
    <col min="5375" max="5375" width="8.5703125" style="585" customWidth="1"/>
    <col min="5376" max="5376" width="11.5703125" style="585"/>
    <col min="5377" max="5378" width="4.42578125" style="585" customWidth="1"/>
    <col min="5379" max="5379" width="8.140625" style="585" customWidth="1"/>
    <col min="5380" max="5380" width="12.5703125" style="585" customWidth="1"/>
    <col min="5381" max="5381" width="13" style="585" customWidth="1"/>
    <col min="5382" max="5382" width="28.5703125" style="585" customWidth="1"/>
    <col min="5383" max="5383" width="12.85546875" style="585" customWidth="1"/>
    <col min="5384" max="5384" width="18.140625" style="585" customWidth="1"/>
    <col min="5385" max="5385" width="11.5703125" style="585" customWidth="1"/>
    <col min="5386" max="5386" width="8.42578125" style="585" customWidth="1"/>
    <col min="5387" max="5387" width="12" style="585" customWidth="1"/>
    <col min="5388" max="5388" width="9.85546875" style="585" customWidth="1"/>
    <col min="5389" max="5389" width="8.42578125" style="585" customWidth="1"/>
    <col min="5390" max="5390" width="10.42578125" style="585" customWidth="1"/>
    <col min="5391" max="5391" width="7.7109375" style="585" customWidth="1"/>
    <col min="5392" max="5392" width="12.5703125" style="585" customWidth="1"/>
    <col min="5393" max="5394" width="7.85546875" style="585" customWidth="1"/>
    <col min="5395" max="5395" width="7.28515625" style="585" customWidth="1"/>
    <col min="5396" max="5396" width="12" style="585" customWidth="1"/>
    <col min="5397" max="5397" width="12.5703125" style="585" customWidth="1"/>
    <col min="5398" max="5398" width="16" style="585" customWidth="1"/>
    <col min="5399" max="5399" width="13.5703125" style="585" customWidth="1"/>
    <col min="5400" max="5400" width="12.5703125" style="585" customWidth="1"/>
    <col min="5401" max="5401" width="13.5703125" style="585" customWidth="1"/>
    <col min="5402" max="5402" width="22" style="585" customWidth="1"/>
    <col min="5403" max="5403" width="4.28515625" style="585" customWidth="1"/>
    <col min="5404" max="5404" width="5.28515625" style="585" customWidth="1"/>
    <col min="5405" max="5629" width="11.42578125" style="585" customWidth="1"/>
    <col min="5630" max="5630" width="4" style="585" customWidth="1"/>
    <col min="5631" max="5631" width="8.5703125" style="585" customWidth="1"/>
    <col min="5632" max="5632" width="11.5703125" style="585"/>
    <col min="5633" max="5634" width="4.42578125" style="585" customWidth="1"/>
    <col min="5635" max="5635" width="8.140625" style="585" customWidth="1"/>
    <col min="5636" max="5636" width="12.5703125" style="585" customWidth="1"/>
    <col min="5637" max="5637" width="13" style="585" customWidth="1"/>
    <col min="5638" max="5638" width="28.5703125" style="585" customWidth="1"/>
    <col min="5639" max="5639" width="12.85546875" style="585" customWidth="1"/>
    <col min="5640" max="5640" width="18.140625" style="585" customWidth="1"/>
    <col min="5641" max="5641" width="11.5703125" style="585" customWidth="1"/>
    <col min="5642" max="5642" width="8.42578125" style="585" customWidth="1"/>
    <col min="5643" max="5643" width="12" style="585" customWidth="1"/>
    <col min="5644" max="5644" width="9.85546875" style="585" customWidth="1"/>
    <col min="5645" max="5645" width="8.42578125" style="585" customWidth="1"/>
    <col min="5646" max="5646" width="10.42578125" style="585" customWidth="1"/>
    <col min="5647" max="5647" width="7.7109375" style="585" customWidth="1"/>
    <col min="5648" max="5648" width="12.5703125" style="585" customWidth="1"/>
    <col min="5649" max="5650" width="7.85546875" style="585" customWidth="1"/>
    <col min="5651" max="5651" width="7.28515625" style="585" customWidth="1"/>
    <col min="5652" max="5652" width="12" style="585" customWidth="1"/>
    <col min="5653" max="5653" width="12.5703125" style="585" customWidth="1"/>
    <col min="5654" max="5654" width="16" style="585" customWidth="1"/>
    <col min="5655" max="5655" width="13.5703125" style="585" customWidth="1"/>
    <col min="5656" max="5656" width="12.5703125" style="585" customWidth="1"/>
    <col min="5657" max="5657" width="13.5703125" style="585" customWidth="1"/>
    <col min="5658" max="5658" width="22" style="585" customWidth="1"/>
    <col min="5659" max="5659" width="4.28515625" style="585" customWidth="1"/>
    <col min="5660" max="5660" width="5.28515625" style="585" customWidth="1"/>
    <col min="5661" max="5885" width="11.42578125" style="585" customWidth="1"/>
    <col min="5886" max="5886" width="4" style="585" customWidth="1"/>
    <col min="5887" max="5887" width="8.5703125" style="585" customWidth="1"/>
    <col min="5888" max="5888" width="11.5703125" style="585"/>
    <col min="5889" max="5890" width="4.42578125" style="585" customWidth="1"/>
    <col min="5891" max="5891" width="8.140625" style="585" customWidth="1"/>
    <col min="5892" max="5892" width="12.5703125" style="585" customWidth="1"/>
    <col min="5893" max="5893" width="13" style="585" customWidth="1"/>
    <col min="5894" max="5894" width="28.5703125" style="585" customWidth="1"/>
    <col min="5895" max="5895" width="12.85546875" style="585" customWidth="1"/>
    <col min="5896" max="5896" width="18.140625" style="585" customWidth="1"/>
    <col min="5897" max="5897" width="11.5703125" style="585" customWidth="1"/>
    <col min="5898" max="5898" width="8.42578125" style="585" customWidth="1"/>
    <col min="5899" max="5899" width="12" style="585" customWidth="1"/>
    <col min="5900" max="5900" width="9.85546875" style="585" customWidth="1"/>
    <col min="5901" max="5901" width="8.42578125" style="585" customWidth="1"/>
    <col min="5902" max="5902" width="10.42578125" style="585" customWidth="1"/>
    <col min="5903" max="5903" width="7.7109375" style="585" customWidth="1"/>
    <col min="5904" max="5904" width="12.5703125" style="585" customWidth="1"/>
    <col min="5905" max="5906" width="7.85546875" style="585" customWidth="1"/>
    <col min="5907" max="5907" width="7.28515625" style="585" customWidth="1"/>
    <col min="5908" max="5908" width="12" style="585" customWidth="1"/>
    <col min="5909" max="5909" width="12.5703125" style="585" customWidth="1"/>
    <col min="5910" max="5910" width="16" style="585" customWidth="1"/>
    <col min="5911" max="5911" width="13.5703125" style="585" customWidth="1"/>
    <col min="5912" max="5912" width="12.5703125" style="585" customWidth="1"/>
    <col min="5913" max="5913" width="13.5703125" style="585" customWidth="1"/>
    <col min="5914" max="5914" width="22" style="585" customWidth="1"/>
    <col min="5915" max="5915" width="4.28515625" style="585" customWidth="1"/>
    <col min="5916" max="5916" width="5.28515625" style="585" customWidth="1"/>
    <col min="5917" max="6141" width="11.42578125" style="585" customWidth="1"/>
    <col min="6142" max="6142" width="4" style="585" customWidth="1"/>
    <col min="6143" max="6143" width="8.5703125" style="585" customWidth="1"/>
    <col min="6144" max="6144" width="11.5703125" style="585"/>
    <col min="6145" max="6146" width="4.42578125" style="585" customWidth="1"/>
    <col min="6147" max="6147" width="8.140625" style="585" customWidth="1"/>
    <col min="6148" max="6148" width="12.5703125" style="585" customWidth="1"/>
    <col min="6149" max="6149" width="13" style="585" customWidth="1"/>
    <col min="6150" max="6150" width="28.5703125" style="585" customWidth="1"/>
    <col min="6151" max="6151" width="12.85546875" style="585" customWidth="1"/>
    <col min="6152" max="6152" width="18.140625" style="585" customWidth="1"/>
    <col min="6153" max="6153" width="11.5703125" style="585" customWidth="1"/>
    <col min="6154" max="6154" width="8.42578125" style="585" customWidth="1"/>
    <col min="6155" max="6155" width="12" style="585" customWidth="1"/>
    <col min="6156" max="6156" width="9.85546875" style="585" customWidth="1"/>
    <col min="6157" max="6157" width="8.42578125" style="585" customWidth="1"/>
    <col min="6158" max="6158" width="10.42578125" style="585" customWidth="1"/>
    <col min="6159" max="6159" width="7.7109375" style="585" customWidth="1"/>
    <col min="6160" max="6160" width="12.5703125" style="585" customWidth="1"/>
    <col min="6161" max="6162" width="7.85546875" style="585" customWidth="1"/>
    <col min="6163" max="6163" width="7.28515625" style="585" customWidth="1"/>
    <col min="6164" max="6164" width="12" style="585" customWidth="1"/>
    <col min="6165" max="6165" width="12.5703125" style="585" customWidth="1"/>
    <col min="6166" max="6166" width="16" style="585" customWidth="1"/>
    <col min="6167" max="6167" width="13.5703125" style="585" customWidth="1"/>
    <col min="6168" max="6168" width="12.5703125" style="585" customWidth="1"/>
    <col min="6169" max="6169" width="13.5703125" style="585" customWidth="1"/>
    <col min="6170" max="6170" width="22" style="585" customWidth="1"/>
    <col min="6171" max="6171" width="4.28515625" style="585" customWidth="1"/>
    <col min="6172" max="6172" width="5.28515625" style="585" customWidth="1"/>
    <col min="6173" max="6397" width="11.42578125" style="585" customWidth="1"/>
    <col min="6398" max="6398" width="4" style="585" customWidth="1"/>
    <col min="6399" max="6399" width="8.5703125" style="585" customWidth="1"/>
    <col min="6400" max="6400" width="11.5703125" style="585"/>
    <col min="6401" max="6402" width="4.42578125" style="585" customWidth="1"/>
    <col min="6403" max="6403" width="8.140625" style="585" customWidth="1"/>
    <col min="6404" max="6404" width="12.5703125" style="585" customWidth="1"/>
    <col min="6405" max="6405" width="13" style="585" customWidth="1"/>
    <col min="6406" max="6406" width="28.5703125" style="585" customWidth="1"/>
    <col min="6407" max="6407" width="12.85546875" style="585" customWidth="1"/>
    <col min="6408" max="6408" width="18.140625" style="585" customWidth="1"/>
    <col min="6409" max="6409" width="11.5703125" style="585" customWidth="1"/>
    <col min="6410" max="6410" width="8.42578125" style="585" customWidth="1"/>
    <col min="6411" max="6411" width="12" style="585" customWidth="1"/>
    <col min="6412" max="6412" width="9.85546875" style="585" customWidth="1"/>
    <col min="6413" max="6413" width="8.42578125" style="585" customWidth="1"/>
    <col min="6414" max="6414" width="10.42578125" style="585" customWidth="1"/>
    <col min="6415" max="6415" width="7.7109375" style="585" customWidth="1"/>
    <col min="6416" max="6416" width="12.5703125" style="585" customWidth="1"/>
    <col min="6417" max="6418" width="7.85546875" style="585" customWidth="1"/>
    <col min="6419" max="6419" width="7.28515625" style="585" customWidth="1"/>
    <col min="6420" max="6420" width="12" style="585" customWidth="1"/>
    <col min="6421" max="6421" width="12.5703125" style="585" customWidth="1"/>
    <col min="6422" max="6422" width="16" style="585" customWidth="1"/>
    <col min="6423" max="6423" width="13.5703125" style="585" customWidth="1"/>
    <col min="6424" max="6424" width="12.5703125" style="585" customWidth="1"/>
    <col min="6425" max="6425" width="13.5703125" style="585" customWidth="1"/>
    <col min="6426" max="6426" width="22" style="585" customWidth="1"/>
    <col min="6427" max="6427" width="4.28515625" style="585" customWidth="1"/>
    <col min="6428" max="6428" width="5.28515625" style="585" customWidth="1"/>
    <col min="6429" max="6653" width="11.42578125" style="585" customWidth="1"/>
    <col min="6654" max="6654" width="4" style="585" customWidth="1"/>
    <col min="6655" max="6655" width="8.5703125" style="585" customWidth="1"/>
    <col min="6656" max="6656" width="11.5703125" style="585"/>
    <col min="6657" max="6658" width="4.42578125" style="585" customWidth="1"/>
    <col min="6659" max="6659" width="8.140625" style="585" customWidth="1"/>
    <col min="6660" max="6660" width="12.5703125" style="585" customWidth="1"/>
    <col min="6661" max="6661" width="13" style="585" customWidth="1"/>
    <col min="6662" max="6662" width="28.5703125" style="585" customWidth="1"/>
    <col min="6663" max="6663" width="12.85546875" style="585" customWidth="1"/>
    <col min="6664" max="6664" width="18.140625" style="585" customWidth="1"/>
    <col min="6665" max="6665" width="11.5703125" style="585" customWidth="1"/>
    <col min="6666" max="6666" width="8.42578125" style="585" customWidth="1"/>
    <col min="6667" max="6667" width="12" style="585" customWidth="1"/>
    <col min="6668" max="6668" width="9.85546875" style="585" customWidth="1"/>
    <col min="6669" max="6669" width="8.42578125" style="585" customWidth="1"/>
    <col min="6670" max="6670" width="10.42578125" style="585" customWidth="1"/>
    <col min="6671" max="6671" width="7.7109375" style="585" customWidth="1"/>
    <col min="6672" max="6672" width="12.5703125" style="585" customWidth="1"/>
    <col min="6673" max="6674" width="7.85546875" style="585" customWidth="1"/>
    <col min="6675" max="6675" width="7.28515625" style="585" customWidth="1"/>
    <col min="6676" max="6676" width="12" style="585" customWidth="1"/>
    <col min="6677" max="6677" width="12.5703125" style="585" customWidth="1"/>
    <col min="6678" max="6678" width="16" style="585" customWidth="1"/>
    <col min="6679" max="6679" width="13.5703125" style="585" customWidth="1"/>
    <col min="6680" max="6680" width="12.5703125" style="585" customWidth="1"/>
    <col min="6681" max="6681" width="13.5703125" style="585" customWidth="1"/>
    <col min="6682" max="6682" width="22" style="585" customWidth="1"/>
    <col min="6683" max="6683" width="4.28515625" style="585" customWidth="1"/>
    <col min="6684" max="6684" width="5.28515625" style="585" customWidth="1"/>
    <col min="6685" max="6909" width="11.42578125" style="585" customWidth="1"/>
    <col min="6910" max="6910" width="4" style="585" customWidth="1"/>
    <col min="6911" max="6911" width="8.5703125" style="585" customWidth="1"/>
    <col min="6912" max="6912" width="11.5703125" style="585"/>
    <col min="6913" max="6914" width="4.42578125" style="585" customWidth="1"/>
    <col min="6915" max="6915" width="8.140625" style="585" customWidth="1"/>
    <col min="6916" max="6916" width="12.5703125" style="585" customWidth="1"/>
    <col min="6917" max="6917" width="13" style="585" customWidth="1"/>
    <col min="6918" max="6918" width="28.5703125" style="585" customWidth="1"/>
    <col min="6919" max="6919" width="12.85546875" style="585" customWidth="1"/>
    <col min="6920" max="6920" width="18.140625" style="585" customWidth="1"/>
    <col min="6921" max="6921" width="11.5703125" style="585" customWidth="1"/>
    <col min="6922" max="6922" width="8.42578125" style="585" customWidth="1"/>
    <col min="6923" max="6923" width="12" style="585" customWidth="1"/>
    <col min="6924" max="6924" width="9.85546875" style="585" customWidth="1"/>
    <col min="6925" max="6925" width="8.42578125" style="585" customWidth="1"/>
    <col min="6926" max="6926" width="10.42578125" style="585" customWidth="1"/>
    <col min="6927" max="6927" width="7.7109375" style="585" customWidth="1"/>
    <col min="6928" max="6928" width="12.5703125" style="585" customWidth="1"/>
    <col min="6929" max="6930" width="7.85546875" style="585" customWidth="1"/>
    <col min="6931" max="6931" width="7.28515625" style="585" customWidth="1"/>
    <col min="6932" max="6932" width="12" style="585" customWidth="1"/>
    <col min="6933" max="6933" width="12.5703125" style="585" customWidth="1"/>
    <col min="6934" max="6934" width="16" style="585" customWidth="1"/>
    <col min="6935" max="6935" width="13.5703125" style="585" customWidth="1"/>
    <col min="6936" max="6936" width="12.5703125" style="585" customWidth="1"/>
    <col min="6937" max="6937" width="13.5703125" style="585" customWidth="1"/>
    <col min="6938" max="6938" width="22" style="585" customWidth="1"/>
    <col min="6939" max="6939" width="4.28515625" style="585" customWidth="1"/>
    <col min="6940" max="6940" width="5.28515625" style="585" customWidth="1"/>
    <col min="6941" max="7165" width="11.42578125" style="585" customWidth="1"/>
    <col min="7166" max="7166" width="4" style="585" customWidth="1"/>
    <col min="7167" max="7167" width="8.5703125" style="585" customWidth="1"/>
    <col min="7168" max="7168" width="11.5703125" style="585"/>
    <col min="7169" max="7170" width="4.42578125" style="585" customWidth="1"/>
    <col min="7171" max="7171" width="8.140625" style="585" customWidth="1"/>
    <col min="7172" max="7172" width="12.5703125" style="585" customWidth="1"/>
    <col min="7173" max="7173" width="13" style="585" customWidth="1"/>
    <col min="7174" max="7174" width="28.5703125" style="585" customWidth="1"/>
    <col min="7175" max="7175" width="12.85546875" style="585" customWidth="1"/>
    <col min="7176" max="7176" width="18.140625" style="585" customWidth="1"/>
    <col min="7177" max="7177" width="11.5703125" style="585" customWidth="1"/>
    <col min="7178" max="7178" width="8.42578125" style="585" customWidth="1"/>
    <col min="7179" max="7179" width="12" style="585" customWidth="1"/>
    <col min="7180" max="7180" width="9.85546875" style="585" customWidth="1"/>
    <col min="7181" max="7181" width="8.42578125" style="585" customWidth="1"/>
    <col min="7182" max="7182" width="10.42578125" style="585" customWidth="1"/>
    <col min="7183" max="7183" width="7.7109375" style="585" customWidth="1"/>
    <col min="7184" max="7184" width="12.5703125" style="585" customWidth="1"/>
    <col min="7185" max="7186" width="7.85546875" style="585" customWidth="1"/>
    <col min="7187" max="7187" width="7.28515625" style="585" customWidth="1"/>
    <col min="7188" max="7188" width="12" style="585" customWidth="1"/>
    <col min="7189" max="7189" width="12.5703125" style="585" customWidth="1"/>
    <col min="7190" max="7190" width="16" style="585" customWidth="1"/>
    <col min="7191" max="7191" width="13.5703125" style="585" customWidth="1"/>
    <col min="7192" max="7192" width="12.5703125" style="585" customWidth="1"/>
    <col min="7193" max="7193" width="13.5703125" style="585" customWidth="1"/>
    <col min="7194" max="7194" width="22" style="585" customWidth="1"/>
    <col min="7195" max="7195" width="4.28515625" style="585" customWidth="1"/>
    <col min="7196" max="7196" width="5.28515625" style="585" customWidth="1"/>
    <col min="7197" max="7421" width="11.42578125" style="585" customWidth="1"/>
    <col min="7422" max="7422" width="4" style="585" customWidth="1"/>
    <col min="7423" max="7423" width="8.5703125" style="585" customWidth="1"/>
    <col min="7424" max="7424" width="11.5703125" style="585"/>
    <col min="7425" max="7426" width="4.42578125" style="585" customWidth="1"/>
    <col min="7427" max="7427" width="8.140625" style="585" customWidth="1"/>
    <col min="7428" max="7428" width="12.5703125" style="585" customWidth="1"/>
    <col min="7429" max="7429" width="13" style="585" customWidth="1"/>
    <col min="7430" max="7430" width="28.5703125" style="585" customWidth="1"/>
    <col min="7431" max="7431" width="12.85546875" style="585" customWidth="1"/>
    <col min="7432" max="7432" width="18.140625" style="585" customWidth="1"/>
    <col min="7433" max="7433" width="11.5703125" style="585" customWidth="1"/>
    <col min="7434" max="7434" width="8.42578125" style="585" customWidth="1"/>
    <col min="7435" max="7435" width="12" style="585" customWidth="1"/>
    <col min="7436" max="7436" width="9.85546875" style="585" customWidth="1"/>
    <col min="7437" max="7437" width="8.42578125" style="585" customWidth="1"/>
    <col min="7438" max="7438" width="10.42578125" style="585" customWidth="1"/>
    <col min="7439" max="7439" width="7.7109375" style="585" customWidth="1"/>
    <col min="7440" max="7440" width="12.5703125" style="585" customWidth="1"/>
    <col min="7441" max="7442" width="7.85546875" style="585" customWidth="1"/>
    <col min="7443" max="7443" width="7.28515625" style="585" customWidth="1"/>
    <col min="7444" max="7444" width="12" style="585" customWidth="1"/>
    <col min="7445" max="7445" width="12.5703125" style="585" customWidth="1"/>
    <col min="7446" max="7446" width="16" style="585" customWidth="1"/>
    <col min="7447" max="7447" width="13.5703125" style="585" customWidth="1"/>
    <col min="7448" max="7448" width="12.5703125" style="585" customWidth="1"/>
    <col min="7449" max="7449" width="13.5703125" style="585" customWidth="1"/>
    <col min="7450" max="7450" width="22" style="585" customWidth="1"/>
    <col min="7451" max="7451" width="4.28515625" style="585" customWidth="1"/>
    <col min="7452" max="7452" width="5.28515625" style="585" customWidth="1"/>
    <col min="7453" max="7677" width="11.42578125" style="585" customWidth="1"/>
    <col min="7678" max="7678" width="4" style="585" customWidth="1"/>
    <col min="7679" max="7679" width="8.5703125" style="585" customWidth="1"/>
    <col min="7680" max="7680" width="11.5703125" style="585"/>
    <col min="7681" max="7682" width="4.42578125" style="585" customWidth="1"/>
    <col min="7683" max="7683" width="8.140625" style="585" customWidth="1"/>
    <col min="7684" max="7684" width="12.5703125" style="585" customWidth="1"/>
    <col min="7685" max="7685" width="13" style="585" customWidth="1"/>
    <col min="7686" max="7686" width="28.5703125" style="585" customWidth="1"/>
    <col min="7687" max="7687" width="12.85546875" style="585" customWidth="1"/>
    <col min="7688" max="7688" width="18.140625" style="585" customWidth="1"/>
    <col min="7689" max="7689" width="11.5703125" style="585" customWidth="1"/>
    <col min="7690" max="7690" width="8.42578125" style="585" customWidth="1"/>
    <col min="7691" max="7691" width="12" style="585" customWidth="1"/>
    <col min="7692" max="7692" width="9.85546875" style="585" customWidth="1"/>
    <col min="7693" max="7693" width="8.42578125" style="585" customWidth="1"/>
    <col min="7694" max="7694" width="10.42578125" style="585" customWidth="1"/>
    <col min="7695" max="7695" width="7.7109375" style="585" customWidth="1"/>
    <col min="7696" max="7696" width="12.5703125" style="585" customWidth="1"/>
    <col min="7697" max="7698" width="7.85546875" style="585" customWidth="1"/>
    <col min="7699" max="7699" width="7.28515625" style="585" customWidth="1"/>
    <col min="7700" max="7700" width="12" style="585" customWidth="1"/>
    <col min="7701" max="7701" width="12.5703125" style="585" customWidth="1"/>
    <col min="7702" max="7702" width="16" style="585" customWidth="1"/>
    <col min="7703" max="7703" width="13.5703125" style="585" customWidth="1"/>
    <col min="7704" max="7704" width="12.5703125" style="585" customWidth="1"/>
    <col min="7705" max="7705" width="13.5703125" style="585" customWidth="1"/>
    <col min="7706" max="7706" width="22" style="585" customWidth="1"/>
    <col min="7707" max="7707" width="4.28515625" style="585" customWidth="1"/>
    <col min="7708" max="7708" width="5.28515625" style="585" customWidth="1"/>
    <col min="7709" max="7933" width="11.42578125" style="585" customWidth="1"/>
    <col min="7934" max="7934" width="4" style="585" customWidth="1"/>
    <col min="7935" max="7935" width="8.5703125" style="585" customWidth="1"/>
    <col min="7936" max="7936" width="11.5703125" style="585"/>
    <col min="7937" max="7938" width="4.42578125" style="585" customWidth="1"/>
    <col min="7939" max="7939" width="8.140625" style="585" customWidth="1"/>
    <col min="7940" max="7940" width="12.5703125" style="585" customWidth="1"/>
    <col min="7941" max="7941" width="13" style="585" customWidth="1"/>
    <col min="7942" max="7942" width="28.5703125" style="585" customWidth="1"/>
    <col min="7943" max="7943" width="12.85546875" style="585" customWidth="1"/>
    <col min="7944" max="7944" width="18.140625" style="585" customWidth="1"/>
    <col min="7945" max="7945" width="11.5703125" style="585" customWidth="1"/>
    <col min="7946" max="7946" width="8.42578125" style="585" customWidth="1"/>
    <col min="7947" max="7947" width="12" style="585" customWidth="1"/>
    <col min="7948" max="7948" width="9.85546875" style="585" customWidth="1"/>
    <col min="7949" max="7949" width="8.42578125" style="585" customWidth="1"/>
    <col min="7950" max="7950" width="10.42578125" style="585" customWidth="1"/>
    <col min="7951" max="7951" width="7.7109375" style="585" customWidth="1"/>
    <col min="7952" max="7952" width="12.5703125" style="585" customWidth="1"/>
    <col min="7953" max="7954" width="7.85546875" style="585" customWidth="1"/>
    <col min="7955" max="7955" width="7.28515625" style="585" customWidth="1"/>
    <col min="7956" max="7956" width="12" style="585" customWidth="1"/>
    <col min="7957" max="7957" width="12.5703125" style="585" customWidth="1"/>
    <col min="7958" max="7958" width="16" style="585" customWidth="1"/>
    <col min="7959" max="7959" width="13.5703125" style="585" customWidth="1"/>
    <col min="7960" max="7960" width="12.5703125" style="585" customWidth="1"/>
    <col min="7961" max="7961" width="13.5703125" style="585" customWidth="1"/>
    <col min="7962" max="7962" width="22" style="585" customWidth="1"/>
    <col min="7963" max="7963" width="4.28515625" style="585" customWidth="1"/>
    <col min="7964" max="7964" width="5.28515625" style="585" customWidth="1"/>
    <col min="7965" max="8189" width="11.42578125" style="585" customWidth="1"/>
    <col min="8190" max="8190" width="4" style="585" customWidth="1"/>
    <col min="8191" max="8191" width="8.5703125" style="585" customWidth="1"/>
    <col min="8192" max="8192" width="11.5703125" style="585"/>
    <col min="8193" max="8194" width="4.42578125" style="585" customWidth="1"/>
    <col min="8195" max="8195" width="8.140625" style="585" customWidth="1"/>
    <col min="8196" max="8196" width="12.5703125" style="585" customWidth="1"/>
    <col min="8197" max="8197" width="13" style="585" customWidth="1"/>
    <col min="8198" max="8198" width="28.5703125" style="585" customWidth="1"/>
    <col min="8199" max="8199" width="12.85546875" style="585" customWidth="1"/>
    <col min="8200" max="8200" width="18.140625" style="585" customWidth="1"/>
    <col min="8201" max="8201" width="11.5703125" style="585" customWidth="1"/>
    <col min="8202" max="8202" width="8.42578125" style="585" customWidth="1"/>
    <col min="8203" max="8203" width="12" style="585" customWidth="1"/>
    <col min="8204" max="8204" width="9.85546875" style="585" customWidth="1"/>
    <col min="8205" max="8205" width="8.42578125" style="585" customWidth="1"/>
    <col min="8206" max="8206" width="10.42578125" style="585" customWidth="1"/>
    <col min="8207" max="8207" width="7.7109375" style="585" customWidth="1"/>
    <col min="8208" max="8208" width="12.5703125" style="585" customWidth="1"/>
    <col min="8209" max="8210" width="7.85546875" style="585" customWidth="1"/>
    <col min="8211" max="8211" width="7.28515625" style="585" customWidth="1"/>
    <col min="8212" max="8212" width="12" style="585" customWidth="1"/>
    <col min="8213" max="8213" width="12.5703125" style="585" customWidth="1"/>
    <col min="8214" max="8214" width="16" style="585" customWidth="1"/>
    <col min="8215" max="8215" width="13.5703125" style="585" customWidth="1"/>
    <col min="8216" max="8216" width="12.5703125" style="585" customWidth="1"/>
    <col min="8217" max="8217" width="13.5703125" style="585" customWidth="1"/>
    <col min="8218" max="8218" width="22" style="585" customWidth="1"/>
    <col min="8219" max="8219" width="4.28515625" style="585" customWidth="1"/>
    <col min="8220" max="8220" width="5.28515625" style="585" customWidth="1"/>
    <col min="8221" max="8445" width="11.42578125" style="585" customWidth="1"/>
    <col min="8446" max="8446" width="4" style="585" customWidth="1"/>
    <col min="8447" max="8447" width="8.5703125" style="585" customWidth="1"/>
    <col min="8448" max="8448" width="11.5703125" style="585"/>
    <col min="8449" max="8450" width="4.42578125" style="585" customWidth="1"/>
    <col min="8451" max="8451" width="8.140625" style="585" customWidth="1"/>
    <col min="8452" max="8452" width="12.5703125" style="585" customWidth="1"/>
    <col min="8453" max="8453" width="13" style="585" customWidth="1"/>
    <col min="8454" max="8454" width="28.5703125" style="585" customWidth="1"/>
    <col min="8455" max="8455" width="12.85546875" style="585" customWidth="1"/>
    <col min="8456" max="8456" width="18.140625" style="585" customWidth="1"/>
    <col min="8457" max="8457" width="11.5703125" style="585" customWidth="1"/>
    <col min="8458" max="8458" width="8.42578125" style="585" customWidth="1"/>
    <col min="8459" max="8459" width="12" style="585" customWidth="1"/>
    <col min="8460" max="8460" width="9.85546875" style="585" customWidth="1"/>
    <col min="8461" max="8461" width="8.42578125" style="585" customWidth="1"/>
    <col min="8462" max="8462" width="10.42578125" style="585" customWidth="1"/>
    <col min="8463" max="8463" width="7.7109375" style="585" customWidth="1"/>
    <col min="8464" max="8464" width="12.5703125" style="585" customWidth="1"/>
    <col min="8465" max="8466" width="7.85546875" style="585" customWidth="1"/>
    <col min="8467" max="8467" width="7.28515625" style="585" customWidth="1"/>
    <col min="8468" max="8468" width="12" style="585" customWidth="1"/>
    <col min="8469" max="8469" width="12.5703125" style="585" customWidth="1"/>
    <col min="8470" max="8470" width="16" style="585" customWidth="1"/>
    <col min="8471" max="8471" width="13.5703125" style="585" customWidth="1"/>
    <col min="8472" max="8472" width="12.5703125" style="585" customWidth="1"/>
    <col min="8473" max="8473" width="13.5703125" style="585" customWidth="1"/>
    <col min="8474" max="8474" width="22" style="585" customWidth="1"/>
    <col min="8475" max="8475" width="4.28515625" style="585" customWidth="1"/>
    <col min="8476" max="8476" width="5.28515625" style="585" customWidth="1"/>
    <col min="8477" max="8701" width="11.42578125" style="585" customWidth="1"/>
    <col min="8702" max="8702" width="4" style="585" customWidth="1"/>
    <col min="8703" max="8703" width="8.5703125" style="585" customWidth="1"/>
    <col min="8704" max="8704" width="11.5703125" style="585"/>
    <col min="8705" max="8706" width="4.42578125" style="585" customWidth="1"/>
    <col min="8707" max="8707" width="8.140625" style="585" customWidth="1"/>
    <col min="8708" max="8708" width="12.5703125" style="585" customWidth="1"/>
    <col min="8709" max="8709" width="13" style="585" customWidth="1"/>
    <col min="8710" max="8710" width="28.5703125" style="585" customWidth="1"/>
    <col min="8711" max="8711" width="12.85546875" style="585" customWidth="1"/>
    <col min="8712" max="8712" width="18.140625" style="585" customWidth="1"/>
    <col min="8713" max="8713" width="11.5703125" style="585" customWidth="1"/>
    <col min="8714" max="8714" width="8.42578125" style="585" customWidth="1"/>
    <col min="8715" max="8715" width="12" style="585" customWidth="1"/>
    <col min="8716" max="8716" width="9.85546875" style="585" customWidth="1"/>
    <col min="8717" max="8717" width="8.42578125" style="585" customWidth="1"/>
    <col min="8718" max="8718" width="10.42578125" style="585" customWidth="1"/>
    <col min="8719" max="8719" width="7.7109375" style="585" customWidth="1"/>
    <col min="8720" max="8720" width="12.5703125" style="585" customWidth="1"/>
    <col min="8721" max="8722" width="7.85546875" style="585" customWidth="1"/>
    <col min="8723" max="8723" width="7.28515625" style="585" customWidth="1"/>
    <col min="8724" max="8724" width="12" style="585" customWidth="1"/>
    <col min="8725" max="8725" width="12.5703125" style="585" customWidth="1"/>
    <col min="8726" max="8726" width="16" style="585" customWidth="1"/>
    <col min="8727" max="8727" width="13.5703125" style="585" customWidth="1"/>
    <col min="8728" max="8728" width="12.5703125" style="585" customWidth="1"/>
    <col min="8729" max="8729" width="13.5703125" style="585" customWidth="1"/>
    <col min="8730" max="8730" width="22" style="585" customWidth="1"/>
    <col min="8731" max="8731" width="4.28515625" style="585" customWidth="1"/>
    <col min="8732" max="8732" width="5.28515625" style="585" customWidth="1"/>
    <col min="8733" max="8957" width="11.42578125" style="585" customWidth="1"/>
    <col min="8958" max="8958" width="4" style="585" customWidth="1"/>
    <col min="8959" max="8959" width="8.5703125" style="585" customWidth="1"/>
    <col min="8960" max="8960" width="11.5703125" style="585"/>
    <col min="8961" max="8962" width="4.42578125" style="585" customWidth="1"/>
    <col min="8963" max="8963" width="8.140625" style="585" customWidth="1"/>
    <col min="8964" max="8964" width="12.5703125" style="585" customWidth="1"/>
    <col min="8965" max="8965" width="13" style="585" customWidth="1"/>
    <col min="8966" max="8966" width="28.5703125" style="585" customWidth="1"/>
    <col min="8967" max="8967" width="12.85546875" style="585" customWidth="1"/>
    <col min="8968" max="8968" width="18.140625" style="585" customWidth="1"/>
    <col min="8969" max="8969" width="11.5703125" style="585" customWidth="1"/>
    <col min="8970" max="8970" width="8.42578125" style="585" customWidth="1"/>
    <col min="8971" max="8971" width="12" style="585" customWidth="1"/>
    <col min="8972" max="8972" width="9.85546875" style="585" customWidth="1"/>
    <col min="8973" max="8973" width="8.42578125" style="585" customWidth="1"/>
    <col min="8974" max="8974" width="10.42578125" style="585" customWidth="1"/>
    <col min="8975" max="8975" width="7.7109375" style="585" customWidth="1"/>
    <col min="8976" max="8976" width="12.5703125" style="585" customWidth="1"/>
    <col min="8977" max="8978" width="7.85546875" style="585" customWidth="1"/>
    <col min="8979" max="8979" width="7.28515625" style="585" customWidth="1"/>
    <col min="8980" max="8980" width="12" style="585" customWidth="1"/>
    <col min="8981" max="8981" width="12.5703125" style="585" customWidth="1"/>
    <col min="8982" max="8982" width="16" style="585" customWidth="1"/>
    <col min="8983" max="8983" width="13.5703125" style="585" customWidth="1"/>
    <col min="8984" max="8984" width="12.5703125" style="585" customWidth="1"/>
    <col min="8985" max="8985" width="13.5703125" style="585" customWidth="1"/>
    <col min="8986" max="8986" width="22" style="585" customWidth="1"/>
    <col min="8987" max="8987" width="4.28515625" style="585" customWidth="1"/>
    <col min="8988" max="8988" width="5.28515625" style="585" customWidth="1"/>
    <col min="8989" max="9213" width="11.42578125" style="585" customWidth="1"/>
    <col min="9214" max="9214" width="4" style="585" customWidth="1"/>
    <col min="9215" max="9215" width="8.5703125" style="585" customWidth="1"/>
    <col min="9216" max="9216" width="11.5703125" style="585"/>
    <col min="9217" max="9218" width="4.42578125" style="585" customWidth="1"/>
    <col min="9219" max="9219" width="8.140625" style="585" customWidth="1"/>
    <col min="9220" max="9220" width="12.5703125" style="585" customWidth="1"/>
    <col min="9221" max="9221" width="13" style="585" customWidth="1"/>
    <col min="9222" max="9222" width="28.5703125" style="585" customWidth="1"/>
    <col min="9223" max="9223" width="12.85546875" style="585" customWidth="1"/>
    <col min="9224" max="9224" width="18.140625" style="585" customWidth="1"/>
    <col min="9225" max="9225" width="11.5703125" style="585" customWidth="1"/>
    <col min="9226" max="9226" width="8.42578125" style="585" customWidth="1"/>
    <col min="9227" max="9227" width="12" style="585" customWidth="1"/>
    <col min="9228" max="9228" width="9.85546875" style="585" customWidth="1"/>
    <col min="9229" max="9229" width="8.42578125" style="585" customWidth="1"/>
    <col min="9230" max="9230" width="10.42578125" style="585" customWidth="1"/>
    <col min="9231" max="9231" width="7.7109375" style="585" customWidth="1"/>
    <col min="9232" max="9232" width="12.5703125" style="585" customWidth="1"/>
    <col min="9233" max="9234" width="7.85546875" style="585" customWidth="1"/>
    <col min="9235" max="9235" width="7.28515625" style="585" customWidth="1"/>
    <col min="9236" max="9236" width="12" style="585" customWidth="1"/>
    <col min="9237" max="9237" width="12.5703125" style="585" customWidth="1"/>
    <col min="9238" max="9238" width="16" style="585" customWidth="1"/>
    <col min="9239" max="9239" width="13.5703125" style="585" customWidth="1"/>
    <col min="9240" max="9240" width="12.5703125" style="585" customWidth="1"/>
    <col min="9241" max="9241" width="13.5703125" style="585" customWidth="1"/>
    <col min="9242" max="9242" width="22" style="585" customWidth="1"/>
    <col min="9243" max="9243" width="4.28515625" style="585" customWidth="1"/>
    <col min="9244" max="9244" width="5.28515625" style="585" customWidth="1"/>
    <col min="9245" max="9469" width="11.42578125" style="585" customWidth="1"/>
    <col min="9470" max="9470" width="4" style="585" customWidth="1"/>
    <col min="9471" max="9471" width="8.5703125" style="585" customWidth="1"/>
    <col min="9472" max="9472" width="11.5703125" style="585"/>
    <col min="9473" max="9474" width="4.42578125" style="585" customWidth="1"/>
    <col min="9475" max="9475" width="8.140625" style="585" customWidth="1"/>
    <col min="9476" max="9476" width="12.5703125" style="585" customWidth="1"/>
    <col min="9477" max="9477" width="13" style="585" customWidth="1"/>
    <col min="9478" max="9478" width="28.5703125" style="585" customWidth="1"/>
    <col min="9479" max="9479" width="12.85546875" style="585" customWidth="1"/>
    <col min="9480" max="9480" width="18.140625" style="585" customWidth="1"/>
    <col min="9481" max="9481" width="11.5703125" style="585" customWidth="1"/>
    <col min="9482" max="9482" width="8.42578125" style="585" customWidth="1"/>
    <col min="9483" max="9483" width="12" style="585" customWidth="1"/>
    <col min="9484" max="9484" width="9.85546875" style="585" customWidth="1"/>
    <col min="9485" max="9485" width="8.42578125" style="585" customWidth="1"/>
    <col min="9486" max="9486" width="10.42578125" style="585" customWidth="1"/>
    <col min="9487" max="9487" width="7.7109375" style="585" customWidth="1"/>
    <col min="9488" max="9488" width="12.5703125" style="585" customWidth="1"/>
    <col min="9489" max="9490" width="7.85546875" style="585" customWidth="1"/>
    <col min="9491" max="9491" width="7.28515625" style="585" customWidth="1"/>
    <col min="9492" max="9492" width="12" style="585" customWidth="1"/>
    <col min="9493" max="9493" width="12.5703125" style="585" customWidth="1"/>
    <col min="9494" max="9494" width="16" style="585" customWidth="1"/>
    <col min="9495" max="9495" width="13.5703125" style="585" customWidth="1"/>
    <col min="9496" max="9496" width="12.5703125" style="585" customWidth="1"/>
    <col min="9497" max="9497" width="13.5703125" style="585" customWidth="1"/>
    <col min="9498" max="9498" width="22" style="585" customWidth="1"/>
    <col min="9499" max="9499" width="4.28515625" style="585" customWidth="1"/>
    <col min="9500" max="9500" width="5.28515625" style="585" customWidth="1"/>
    <col min="9501" max="9725" width="11.42578125" style="585" customWidth="1"/>
    <col min="9726" max="9726" width="4" style="585" customWidth="1"/>
    <col min="9727" max="9727" width="8.5703125" style="585" customWidth="1"/>
    <col min="9728" max="9728" width="11.5703125" style="585"/>
    <col min="9729" max="9730" width="4.42578125" style="585" customWidth="1"/>
    <col min="9731" max="9731" width="8.140625" style="585" customWidth="1"/>
    <col min="9732" max="9732" width="12.5703125" style="585" customWidth="1"/>
    <col min="9733" max="9733" width="13" style="585" customWidth="1"/>
    <col min="9734" max="9734" width="28.5703125" style="585" customWidth="1"/>
    <col min="9735" max="9735" width="12.85546875" style="585" customWidth="1"/>
    <col min="9736" max="9736" width="18.140625" style="585" customWidth="1"/>
    <col min="9737" max="9737" width="11.5703125" style="585" customWidth="1"/>
    <col min="9738" max="9738" width="8.42578125" style="585" customWidth="1"/>
    <col min="9739" max="9739" width="12" style="585" customWidth="1"/>
    <col min="9740" max="9740" width="9.85546875" style="585" customWidth="1"/>
    <col min="9741" max="9741" width="8.42578125" style="585" customWidth="1"/>
    <col min="9742" max="9742" width="10.42578125" style="585" customWidth="1"/>
    <col min="9743" max="9743" width="7.7109375" style="585" customWidth="1"/>
    <col min="9744" max="9744" width="12.5703125" style="585" customWidth="1"/>
    <col min="9745" max="9746" width="7.85546875" style="585" customWidth="1"/>
    <col min="9747" max="9747" width="7.28515625" style="585" customWidth="1"/>
    <col min="9748" max="9748" width="12" style="585" customWidth="1"/>
    <col min="9749" max="9749" width="12.5703125" style="585" customWidth="1"/>
    <col min="9750" max="9750" width="16" style="585" customWidth="1"/>
    <col min="9751" max="9751" width="13.5703125" style="585" customWidth="1"/>
    <col min="9752" max="9752" width="12.5703125" style="585" customWidth="1"/>
    <col min="9753" max="9753" width="13.5703125" style="585" customWidth="1"/>
    <col min="9754" max="9754" width="22" style="585" customWidth="1"/>
    <col min="9755" max="9755" width="4.28515625" style="585" customWidth="1"/>
    <col min="9756" max="9756" width="5.28515625" style="585" customWidth="1"/>
    <col min="9757" max="9981" width="11.42578125" style="585" customWidth="1"/>
    <col min="9982" max="9982" width="4" style="585" customWidth="1"/>
    <col min="9983" max="9983" width="8.5703125" style="585" customWidth="1"/>
    <col min="9984" max="9984" width="11.5703125" style="585"/>
    <col min="9985" max="9986" width="4.42578125" style="585" customWidth="1"/>
    <col min="9987" max="9987" width="8.140625" style="585" customWidth="1"/>
    <col min="9988" max="9988" width="12.5703125" style="585" customWidth="1"/>
    <col min="9989" max="9989" width="13" style="585" customWidth="1"/>
    <col min="9990" max="9990" width="28.5703125" style="585" customWidth="1"/>
    <col min="9991" max="9991" width="12.85546875" style="585" customWidth="1"/>
    <col min="9992" max="9992" width="18.140625" style="585" customWidth="1"/>
    <col min="9993" max="9993" width="11.5703125" style="585" customWidth="1"/>
    <col min="9994" max="9994" width="8.42578125" style="585" customWidth="1"/>
    <col min="9995" max="9995" width="12" style="585" customWidth="1"/>
    <col min="9996" max="9996" width="9.85546875" style="585" customWidth="1"/>
    <col min="9997" max="9997" width="8.42578125" style="585" customWidth="1"/>
    <col min="9998" max="9998" width="10.42578125" style="585" customWidth="1"/>
    <col min="9999" max="9999" width="7.7109375" style="585" customWidth="1"/>
    <col min="10000" max="10000" width="12.5703125" style="585" customWidth="1"/>
    <col min="10001" max="10002" width="7.85546875" style="585" customWidth="1"/>
    <col min="10003" max="10003" width="7.28515625" style="585" customWidth="1"/>
    <col min="10004" max="10004" width="12" style="585" customWidth="1"/>
    <col min="10005" max="10005" width="12.5703125" style="585" customWidth="1"/>
    <col min="10006" max="10006" width="16" style="585" customWidth="1"/>
    <col min="10007" max="10007" width="13.5703125" style="585" customWidth="1"/>
    <col min="10008" max="10008" width="12.5703125" style="585" customWidth="1"/>
    <col min="10009" max="10009" width="13.5703125" style="585" customWidth="1"/>
    <col min="10010" max="10010" width="22" style="585" customWidth="1"/>
    <col min="10011" max="10011" width="4.28515625" style="585" customWidth="1"/>
    <col min="10012" max="10012" width="5.28515625" style="585" customWidth="1"/>
    <col min="10013" max="10237" width="11.42578125" style="585" customWidth="1"/>
    <col min="10238" max="10238" width="4" style="585" customWidth="1"/>
    <col min="10239" max="10239" width="8.5703125" style="585" customWidth="1"/>
    <col min="10240" max="10240" width="11.5703125" style="585"/>
    <col min="10241" max="10242" width="4.42578125" style="585" customWidth="1"/>
    <col min="10243" max="10243" width="8.140625" style="585" customWidth="1"/>
    <col min="10244" max="10244" width="12.5703125" style="585" customWidth="1"/>
    <col min="10245" max="10245" width="13" style="585" customWidth="1"/>
    <col min="10246" max="10246" width="28.5703125" style="585" customWidth="1"/>
    <col min="10247" max="10247" width="12.85546875" style="585" customWidth="1"/>
    <col min="10248" max="10248" width="18.140625" style="585" customWidth="1"/>
    <col min="10249" max="10249" width="11.5703125" style="585" customWidth="1"/>
    <col min="10250" max="10250" width="8.42578125" style="585" customWidth="1"/>
    <col min="10251" max="10251" width="12" style="585" customWidth="1"/>
    <col min="10252" max="10252" width="9.85546875" style="585" customWidth="1"/>
    <col min="10253" max="10253" width="8.42578125" style="585" customWidth="1"/>
    <col min="10254" max="10254" width="10.42578125" style="585" customWidth="1"/>
    <col min="10255" max="10255" width="7.7109375" style="585" customWidth="1"/>
    <col min="10256" max="10256" width="12.5703125" style="585" customWidth="1"/>
    <col min="10257" max="10258" width="7.85546875" style="585" customWidth="1"/>
    <col min="10259" max="10259" width="7.28515625" style="585" customWidth="1"/>
    <col min="10260" max="10260" width="12" style="585" customWidth="1"/>
    <col min="10261" max="10261" width="12.5703125" style="585" customWidth="1"/>
    <col min="10262" max="10262" width="16" style="585" customWidth="1"/>
    <col min="10263" max="10263" width="13.5703125" style="585" customWidth="1"/>
    <col min="10264" max="10264" width="12.5703125" style="585" customWidth="1"/>
    <col min="10265" max="10265" width="13.5703125" style="585" customWidth="1"/>
    <col min="10266" max="10266" width="22" style="585" customWidth="1"/>
    <col min="10267" max="10267" width="4.28515625" style="585" customWidth="1"/>
    <col min="10268" max="10268" width="5.28515625" style="585" customWidth="1"/>
    <col min="10269" max="10493" width="11.42578125" style="585" customWidth="1"/>
    <col min="10494" max="10494" width="4" style="585" customWidth="1"/>
    <col min="10495" max="10495" width="8.5703125" style="585" customWidth="1"/>
    <col min="10496" max="10496" width="11.5703125" style="585"/>
    <col min="10497" max="10498" width="4.42578125" style="585" customWidth="1"/>
    <col min="10499" max="10499" width="8.140625" style="585" customWidth="1"/>
    <col min="10500" max="10500" width="12.5703125" style="585" customWidth="1"/>
    <col min="10501" max="10501" width="13" style="585" customWidth="1"/>
    <col min="10502" max="10502" width="28.5703125" style="585" customWidth="1"/>
    <col min="10503" max="10503" width="12.85546875" style="585" customWidth="1"/>
    <col min="10504" max="10504" width="18.140625" style="585" customWidth="1"/>
    <col min="10505" max="10505" width="11.5703125" style="585" customWidth="1"/>
    <col min="10506" max="10506" width="8.42578125" style="585" customWidth="1"/>
    <col min="10507" max="10507" width="12" style="585" customWidth="1"/>
    <col min="10508" max="10508" width="9.85546875" style="585" customWidth="1"/>
    <col min="10509" max="10509" width="8.42578125" style="585" customWidth="1"/>
    <col min="10510" max="10510" width="10.42578125" style="585" customWidth="1"/>
    <col min="10511" max="10511" width="7.7109375" style="585" customWidth="1"/>
    <col min="10512" max="10512" width="12.5703125" style="585" customWidth="1"/>
    <col min="10513" max="10514" width="7.85546875" style="585" customWidth="1"/>
    <col min="10515" max="10515" width="7.28515625" style="585" customWidth="1"/>
    <col min="10516" max="10516" width="12" style="585" customWidth="1"/>
    <col min="10517" max="10517" width="12.5703125" style="585" customWidth="1"/>
    <col min="10518" max="10518" width="16" style="585" customWidth="1"/>
    <col min="10519" max="10519" width="13.5703125" style="585" customWidth="1"/>
    <col min="10520" max="10520" width="12.5703125" style="585" customWidth="1"/>
    <col min="10521" max="10521" width="13.5703125" style="585" customWidth="1"/>
    <col min="10522" max="10522" width="22" style="585" customWidth="1"/>
    <col min="10523" max="10523" width="4.28515625" style="585" customWidth="1"/>
    <col min="10524" max="10524" width="5.28515625" style="585" customWidth="1"/>
    <col min="10525" max="10749" width="11.42578125" style="585" customWidth="1"/>
    <col min="10750" max="10750" width="4" style="585" customWidth="1"/>
    <col min="10751" max="10751" width="8.5703125" style="585" customWidth="1"/>
    <col min="10752" max="10752" width="11.5703125" style="585"/>
    <col min="10753" max="10754" width="4.42578125" style="585" customWidth="1"/>
    <col min="10755" max="10755" width="8.140625" style="585" customWidth="1"/>
    <col min="10756" max="10756" width="12.5703125" style="585" customWidth="1"/>
    <col min="10757" max="10757" width="13" style="585" customWidth="1"/>
    <col min="10758" max="10758" width="28.5703125" style="585" customWidth="1"/>
    <col min="10759" max="10759" width="12.85546875" style="585" customWidth="1"/>
    <col min="10760" max="10760" width="18.140625" style="585" customWidth="1"/>
    <col min="10761" max="10761" width="11.5703125" style="585" customWidth="1"/>
    <col min="10762" max="10762" width="8.42578125" style="585" customWidth="1"/>
    <col min="10763" max="10763" width="12" style="585" customWidth="1"/>
    <col min="10764" max="10764" width="9.85546875" style="585" customWidth="1"/>
    <col min="10765" max="10765" width="8.42578125" style="585" customWidth="1"/>
    <col min="10766" max="10766" width="10.42578125" style="585" customWidth="1"/>
    <col min="10767" max="10767" width="7.7109375" style="585" customWidth="1"/>
    <col min="10768" max="10768" width="12.5703125" style="585" customWidth="1"/>
    <col min="10769" max="10770" width="7.85546875" style="585" customWidth="1"/>
    <col min="10771" max="10771" width="7.28515625" style="585" customWidth="1"/>
    <col min="10772" max="10772" width="12" style="585" customWidth="1"/>
    <col min="10773" max="10773" width="12.5703125" style="585" customWidth="1"/>
    <col min="10774" max="10774" width="16" style="585" customWidth="1"/>
    <col min="10775" max="10775" width="13.5703125" style="585" customWidth="1"/>
    <col min="10776" max="10776" width="12.5703125" style="585" customWidth="1"/>
    <col min="10777" max="10777" width="13.5703125" style="585" customWidth="1"/>
    <col min="10778" max="10778" width="22" style="585" customWidth="1"/>
    <col min="10779" max="10779" width="4.28515625" style="585" customWidth="1"/>
    <col min="10780" max="10780" width="5.28515625" style="585" customWidth="1"/>
    <col min="10781" max="11005" width="11.42578125" style="585" customWidth="1"/>
    <col min="11006" max="11006" width="4" style="585" customWidth="1"/>
    <col min="11007" max="11007" width="8.5703125" style="585" customWidth="1"/>
    <col min="11008" max="11008" width="11.5703125" style="585"/>
    <col min="11009" max="11010" width="4.42578125" style="585" customWidth="1"/>
    <col min="11011" max="11011" width="8.140625" style="585" customWidth="1"/>
    <col min="11012" max="11012" width="12.5703125" style="585" customWidth="1"/>
    <col min="11013" max="11013" width="13" style="585" customWidth="1"/>
    <col min="11014" max="11014" width="28.5703125" style="585" customWidth="1"/>
    <col min="11015" max="11015" width="12.85546875" style="585" customWidth="1"/>
    <col min="11016" max="11016" width="18.140625" style="585" customWidth="1"/>
    <col min="11017" max="11017" width="11.5703125" style="585" customWidth="1"/>
    <col min="11018" max="11018" width="8.42578125" style="585" customWidth="1"/>
    <col min="11019" max="11019" width="12" style="585" customWidth="1"/>
    <col min="11020" max="11020" width="9.85546875" style="585" customWidth="1"/>
    <col min="11021" max="11021" width="8.42578125" style="585" customWidth="1"/>
    <col min="11022" max="11022" width="10.42578125" style="585" customWidth="1"/>
    <col min="11023" max="11023" width="7.7109375" style="585" customWidth="1"/>
    <col min="11024" max="11024" width="12.5703125" style="585" customWidth="1"/>
    <col min="11025" max="11026" width="7.85546875" style="585" customWidth="1"/>
    <col min="11027" max="11027" width="7.28515625" style="585" customWidth="1"/>
    <col min="11028" max="11028" width="12" style="585" customWidth="1"/>
    <col min="11029" max="11029" width="12.5703125" style="585" customWidth="1"/>
    <col min="11030" max="11030" width="16" style="585" customWidth="1"/>
    <col min="11031" max="11031" width="13.5703125" style="585" customWidth="1"/>
    <col min="11032" max="11032" width="12.5703125" style="585" customWidth="1"/>
    <col min="11033" max="11033" width="13.5703125" style="585" customWidth="1"/>
    <col min="11034" max="11034" width="22" style="585" customWidth="1"/>
    <col min="11035" max="11035" width="4.28515625" style="585" customWidth="1"/>
    <col min="11036" max="11036" width="5.28515625" style="585" customWidth="1"/>
    <col min="11037" max="11261" width="11.42578125" style="585" customWidth="1"/>
    <col min="11262" max="11262" width="4" style="585" customWidth="1"/>
    <col min="11263" max="11263" width="8.5703125" style="585" customWidth="1"/>
    <col min="11264" max="11264" width="11.5703125" style="585"/>
    <col min="11265" max="11266" width="4.42578125" style="585" customWidth="1"/>
    <col min="11267" max="11267" width="8.140625" style="585" customWidth="1"/>
    <col min="11268" max="11268" width="12.5703125" style="585" customWidth="1"/>
    <col min="11269" max="11269" width="13" style="585" customWidth="1"/>
    <col min="11270" max="11270" width="28.5703125" style="585" customWidth="1"/>
    <col min="11271" max="11271" width="12.85546875" style="585" customWidth="1"/>
    <col min="11272" max="11272" width="18.140625" style="585" customWidth="1"/>
    <col min="11273" max="11273" width="11.5703125" style="585" customWidth="1"/>
    <col min="11274" max="11274" width="8.42578125" style="585" customWidth="1"/>
    <col min="11275" max="11275" width="12" style="585" customWidth="1"/>
    <col min="11276" max="11276" width="9.85546875" style="585" customWidth="1"/>
    <col min="11277" max="11277" width="8.42578125" style="585" customWidth="1"/>
    <col min="11278" max="11278" width="10.42578125" style="585" customWidth="1"/>
    <col min="11279" max="11279" width="7.7109375" style="585" customWidth="1"/>
    <col min="11280" max="11280" width="12.5703125" style="585" customWidth="1"/>
    <col min="11281" max="11282" width="7.85546875" style="585" customWidth="1"/>
    <col min="11283" max="11283" width="7.28515625" style="585" customWidth="1"/>
    <col min="11284" max="11284" width="12" style="585" customWidth="1"/>
    <col min="11285" max="11285" width="12.5703125" style="585" customWidth="1"/>
    <col min="11286" max="11286" width="16" style="585" customWidth="1"/>
    <col min="11287" max="11287" width="13.5703125" style="585" customWidth="1"/>
    <col min="11288" max="11288" width="12.5703125" style="585" customWidth="1"/>
    <col min="11289" max="11289" width="13.5703125" style="585" customWidth="1"/>
    <col min="11290" max="11290" width="22" style="585" customWidth="1"/>
    <col min="11291" max="11291" width="4.28515625" style="585" customWidth="1"/>
    <col min="11292" max="11292" width="5.28515625" style="585" customWidth="1"/>
    <col min="11293" max="11517" width="11.42578125" style="585" customWidth="1"/>
    <col min="11518" max="11518" width="4" style="585" customWidth="1"/>
    <col min="11519" max="11519" width="8.5703125" style="585" customWidth="1"/>
    <col min="11520" max="11520" width="11.5703125" style="585"/>
    <col min="11521" max="11522" width="4.42578125" style="585" customWidth="1"/>
    <col min="11523" max="11523" width="8.140625" style="585" customWidth="1"/>
    <col min="11524" max="11524" width="12.5703125" style="585" customWidth="1"/>
    <col min="11525" max="11525" width="13" style="585" customWidth="1"/>
    <col min="11526" max="11526" width="28.5703125" style="585" customWidth="1"/>
    <col min="11527" max="11527" width="12.85546875" style="585" customWidth="1"/>
    <col min="11528" max="11528" width="18.140625" style="585" customWidth="1"/>
    <col min="11529" max="11529" width="11.5703125" style="585" customWidth="1"/>
    <col min="11530" max="11530" width="8.42578125" style="585" customWidth="1"/>
    <col min="11531" max="11531" width="12" style="585" customWidth="1"/>
    <col min="11532" max="11532" width="9.85546875" style="585" customWidth="1"/>
    <col min="11533" max="11533" width="8.42578125" style="585" customWidth="1"/>
    <col min="11534" max="11534" width="10.42578125" style="585" customWidth="1"/>
    <col min="11535" max="11535" width="7.7109375" style="585" customWidth="1"/>
    <col min="11536" max="11536" width="12.5703125" style="585" customWidth="1"/>
    <col min="11537" max="11538" width="7.85546875" style="585" customWidth="1"/>
    <col min="11539" max="11539" width="7.28515625" style="585" customWidth="1"/>
    <col min="11540" max="11540" width="12" style="585" customWidth="1"/>
    <col min="11541" max="11541" width="12.5703125" style="585" customWidth="1"/>
    <col min="11542" max="11542" width="16" style="585" customWidth="1"/>
    <col min="11543" max="11543" width="13.5703125" style="585" customWidth="1"/>
    <col min="11544" max="11544" width="12.5703125" style="585" customWidth="1"/>
    <col min="11545" max="11545" width="13.5703125" style="585" customWidth="1"/>
    <col min="11546" max="11546" width="22" style="585" customWidth="1"/>
    <col min="11547" max="11547" width="4.28515625" style="585" customWidth="1"/>
    <col min="11548" max="11548" width="5.28515625" style="585" customWidth="1"/>
    <col min="11549" max="11773" width="11.42578125" style="585" customWidth="1"/>
    <col min="11774" max="11774" width="4" style="585" customWidth="1"/>
    <col min="11775" max="11775" width="8.5703125" style="585" customWidth="1"/>
    <col min="11776" max="11776" width="11.5703125" style="585"/>
    <col min="11777" max="11778" width="4.42578125" style="585" customWidth="1"/>
    <col min="11779" max="11779" width="8.140625" style="585" customWidth="1"/>
    <col min="11780" max="11780" width="12.5703125" style="585" customWidth="1"/>
    <col min="11781" max="11781" width="13" style="585" customWidth="1"/>
    <col min="11782" max="11782" width="28.5703125" style="585" customWidth="1"/>
    <col min="11783" max="11783" width="12.85546875" style="585" customWidth="1"/>
    <col min="11784" max="11784" width="18.140625" style="585" customWidth="1"/>
    <col min="11785" max="11785" width="11.5703125" style="585" customWidth="1"/>
    <col min="11786" max="11786" width="8.42578125" style="585" customWidth="1"/>
    <col min="11787" max="11787" width="12" style="585" customWidth="1"/>
    <col min="11788" max="11788" width="9.85546875" style="585" customWidth="1"/>
    <col min="11789" max="11789" width="8.42578125" style="585" customWidth="1"/>
    <col min="11790" max="11790" width="10.42578125" style="585" customWidth="1"/>
    <col min="11791" max="11791" width="7.7109375" style="585" customWidth="1"/>
    <col min="11792" max="11792" width="12.5703125" style="585" customWidth="1"/>
    <col min="11793" max="11794" width="7.85546875" style="585" customWidth="1"/>
    <col min="11795" max="11795" width="7.28515625" style="585" customWidth="1"/>
    <col min="11796" max="11796" width="12" style="585" customWidth="1"/>
    <col min="11797" max="11797" width="12.5703125" style="585" customWidth="1"/>
    <col min="11798" max="11798" width="16" style="585" customWidth="1"/>
    <col min="11799" max="11799" width="13.5703125" style="585" customWidth="1"/>
    <col min="11800" max="11800" width="12.5703125" style="585" customWidth="1"/>
    <col min="11801" max="11801" width="13.5703125" style="585" customWidth="1"/>
    <col min="11802" max="11802" width="22" style="585" customWidth="1"/>
    <col min="11803" max="11803" width="4.28515625" style="585" customWidth="1"/>
    <col min="11804" max="11804" width="5.28515625" style="585" customWidth="1"/>
    <col min="11805" max="12029" width="11.42578125" style="585" customWidth="1"/>
    <col min="12030" max="12030" width="4" style="585" customWidth="1"/>
    <col min="12031" max="12031" width="8.5703125" style="585" customWidth="1"/>
    <col min="12032" max="12032" width="11.5703125" style="585"/>
    <col min="12033" max="12034" width="4.42578125" style="585" customWidth="1"/>
    <col min="12035" max="12035" width="8.140625" style="585" customWidth="1"/>
    <col min="12036" max="12036" width="12.5703125" style="585" customWidth="1"/>
    <col min="12037" max="12037" width="13" style="585" customWidth="1"/>
    <col min="12038" max="12038" width="28.5703125" style="585" customWidth="1"/>
    <col min="12039" max="12039" width="12.85546875" style="585" customWidth="1"/>
    <col min="12040" max="12040" width="18.140625" style="585" customWidth="1"/>
    <col min="12041" max="12041" width="11.5703125" style="585" customWidth="1"/>
    <col min="12042" max="12042" width="8.42578125" style="585" customWidth="1"/>
    <col min="12043" max="12043" width="12" style="585" customWidth="1"/>
    <col min="12044" max="12044" width="9.85546875" style="585" customWidth="1"/>
    <col min="12045" max="12045" width="8.42578125" style="585" customWidth="1"/>
    <col min="12046" max="12046" width="10.42578125" style="585" customWidth="1"/>
    <col min="12047" max="12047" width="7.7109375" style="585" customWidth="1"/>
    <col min="12048" max="12048" width="12.5703125" style="585" customWidth="1"/>
    <col min="12049" max="12050" width="7.85546875" style="585" customWidth="1"/>
    <col min="12051" max="12051" width="7.28515625" style="585" customWidth="1"/>
    <col min="12052" max="12052" width="12" style="585" customWidth="1"/>
    <col min="12053" max="12053" width="12.5703125" style="585" customWidth="1"/>
    <col min="12054" max="12054" width="16" style="585" customWidth="1"/>
    <col min="12055" max="12055" width="13.5703125" style="585" customWidth="1"/>
    <col min="12056" max="12056" width="12.5703125" style="585" customWidth="1"/>
    <col min="12057" max="12057" width="13.5703125" style="585" customWidth="1"/>
    <col min="12058" max="12058" width="22" style="585" customWidth="1"/>
    <col min="12059" max="12059" width="4.28515625" style="585" customWidth="1"/>
    <col min="12060" max="12060" width="5.28515625" style="585" customWidth="1"/>
    <col min="12061" max="12285" width="11.42578125" style="585" customWidth="1"/>
    <col min="12286" max="12286" width="4" style="585" customWidth="1"/>
    <col min="12287" max="12287" width="8.5703125" style="585" customWidth="1"/>
    <col min="12288" max="12288" width="11.5703125" style="585"/>
    <col min="12289" max="12290" width="4.42578125" style="585" customWidth="1"/>
    <col min="12291" max="12291" width="8.140625" style="585" customWidth="1"/>
    <col min="12292" max="12292" width="12.5703125" style="585" customWidth="1"/>
    <col min="12293" max="12293" width="13" style="585" customWidth="1"/>
    <col min="12294" max="12294" width="28.5703125" style="585" customWidth="1"/>
    <col min="12295" max="12295" width="12.85546875" style="585" customWidth="1"/>
    <col min="12296" max="12296" width="18.140625" style="585" customWidth="1"/>
    <col min="12297" max="12297" width="11.5703125" style="585" customWidth="1"/>
    <col min="12298" max="12298" width="8.42578125" style="585" customWidth="1"/>
    <col min="12299" max="12299" width="12" style="585" customWidth="1"/>
    <col min="12300" max="12300" width="9.85546875" style="585" customWidth="1"/>
    <col min="12301" max="12301" width="8.42578125" style="585" customWidth="1"/>
    <col min="12302" max="12302" width="10.42578125" style="585" customWidth="1"/>
    <col min="12303" max="12303" width="7.7109375" style="585" customWidth="1"/>
    <col min="12304" max="12304" width="12.5703125" style="585" customWidth="1"/>
    <col min="12305" max="12306" width="7.85546875" style="585" customWidth="1"/>
    <col min="12307" max="12307" width="7.28515625" style="585" customWidth="1"/>
    <col min="12308" max="12308" width="12" style="585" customWidth="1"/>
    <col min="12309" max="12309" width="12.5703125" style="585" customWidth="1"/>
    <col min="12310" max="12310" width="16" style="585" customWidth="1"/>
    <col min="12311" max="12311" width="13.5703125" style="585" customWidth="1"/>
    <col min="12312" max="12312" width="12.5703125" style="585" customWidth="1"/>
    <col min="12313" max="12313" width="13.5703125" style="585" customWidth="1"/>
    <col min="12314" max="12314" width="22" style="585" customWidth="1"/>
    <col min="12315" max="12315" width="4.28515625" style="585" customWidth="1"/>
    <col min="12316" max="12316" width="5.28515625" style="585" customWidth="1"/>
    <col min="12317" max="12541" width="11.42578125" style="585" customWidth="1"/>
    <col min="12542" max="12542" width="4" style="585" customWidth="1"/>
    <col min="12543" max="12543" width="8.5703125" style="585" customWidth="1"/>
    <col min="12544" max="12544" width="11.5703125" style="585"/>
    <col min="12545" max="12546" width="4.42578125" style="585" customWidth="1"/>
    <col min="12547" max="12547" width="8.140625" style="585" customWidth="1"/>
    <col min="12548" max="12548" width="12.5703125" style="585" customWidth="1"/>
    <col min="12549" max="12549" width="13" style="585" customWidth="1"/>
    <col min="12550" max="12550" width="28.5703125" style="585" customWidth="1"/>
    <col min="12551" max="12551" width="12.85546875" style="585" customWidth="1"/>
    <col min="12552" max="12552" width="18.140625" style="585" customWidth="1"/>
    <col min="12553" max="12553" width="11.5703125" style="585" customWidth="1"/>
    <col min="12554" max="12554" width="8.42578125" style="585" customWidth="1"/>
    <col min="12555" max="12555" width="12" style="585" customWidth="1"/>
    <col min="12556" max="12556" width="9.85546875" style="585" customWidth="1"/>
    <col min="12557" max="12557" width="8.42578125" style="585" customWidth="1"/>
    <col min="12558" max="12558" width="10.42578125" style="585" customWidth="1"/>
    <col min="12559" max="12559" width="7.7109375" style="585" customWidth="1"/>
    <col min="12560" max="12560" width="12.5703125" style="585" customWidth="1"/>
    <col min="12561" max="12562" width="7.85546875" style="585" customWidth="1"/>
    <col min="12563" max="12563" width="7.28515625" style="585" customWidth="1"/>
    <col min="12564" max="12564" width="12" style="585" customWidth="1"/>
    <col min="12565" max="12565" width="12.5703125" style="585" customWidth="1"/>
    <col min="12566" max="12566" width="16" style="585" customWidth="1"/>
    <col min="12567" max="12567" width="13.5703125" style="585" customWidth="1"/>
    <col min="12568" max="12568" width="12.5703125" style="585" customWidth="1"/>
    <col min="12569" max="12569" width="13.5703125" style="585" customWidth="1"/>
    <col min="12570" max="12570" width="22" style="585" customWidth="1"/>
    <col min="12571" max="12571" width="4.28515625" style="585" customWidth="1"/>
    <col min="12572" max="12572" width="5.28515625" style="585" customWidth="1"/>
    <col min="12573" max="12797" width="11.42578125" style="585" customWidth="1"/>
    <col min="12798" max="12798" width="4" style="585" customWidth="1"/>
    <col min="12799" max="12799" width="8.5703125" style="585" customWidth="1"/>
    <col min="12800" max="12800" width="11.5703125" style="585"/>
    <col min="12801" max="12802" width="4.42578125" style="585" customWidth="1"/>
    <col min="12803" max="12803" width="8.140625" style="585" customWidth="1"/>
    <col min="12804" max="12804" width="12.5703125" style="585" customWidth="1"/>
    <col min="12805" max="12805" width="13" style="585" customWidth="1"/>
    <col min="12806" max="12806" width="28.5703125" style="585" customWidth="1"/>
    <col min="12807" max="12807" width="12.85546875" style="585" customWidth="1"/>
    <col min="12808" max="12808" width="18.140625" style="585" customWidth="1"/>
    <col min="12809" max="12809" width="11.5703125" style="585" customWidth="1"/>
    <col min="12810" max="12810" width="8.42578125" style="585" customWidth="1"/>
    <col min="12811" max="12811" width="12" style="585" customWidth="1"/>
    <col min="12812" max="12812" width="9.85546875" style="585" customWidth="1"/>
    <col min="12813" max="12813" width="8.42578125" style="585" customWidth="1"/>
    <col min="12814" max="12814" width="10.42578125" style="585" customWidth="1"/>
    <col min="12815" max="12815" width="7.7109375" style="585" customWidth="1"/>
    <col min="12816" max="12816" width="12.5703125" style="585" customWidth="1"/>
    <col min="12817" max="12818" width="7.85546875" style="585" customWidth="1"/>
    <col min="12819" max="12819" width="7.28515625" style="585" customWidth="1"/>
    <col min="12820" max="12820" width="12" style="585" customWidth="1"/>
    <col min="12821" max="12821" width="12.5703125" style="585" customWidth="1"/>
    <col min="12822" max="12822" width="16" style="585" customWidth="1"/>
    <col min="12823" max="12823" width="13.5703125" style="585" customWidth="1"/>
    <col min="12824" max="12824" width="12.5703125" style="585" customWidth="1"/>
    <col min="12825" max="12825" width="13.5703125" style="585" customWidth="1"/>
    <col min="12826" max="12826" width="22" style="585" customWidth="1"/>
    <col min="12827" max="12827" width="4.28515625" style="585" customWidth="1"/>
    <col min="12828" max="12828" width="5.28515625" style="585" customWidth="1"/>
    <col min="12829" max="13053" width="11.42578125" style="585" customWidth="1"/>
    <col min="13054" max="13054" width="4" style="585" customWidth="1"/>
    <col min="13055" max="13055" width="8.5703125" style="585" customWidth="1"/>
    <col min="13056" max="13056" width="11.5703125" style="585"/>
    <col min="13057" max="13058" width="4.42578125" style="585" customWidth="1"/>
    <col min="13059" max="13059" width="8.140625" style="585" customWidth="1"/>
    <col min="13060" max="13060" width="12.5703125" style="585" customWidth="1"/>
    <col min="13061" max="13061" width="13" style="585" customWidth="1"/>
    <col min="13062" max="13062" width="28.5703125" style="585" customWidth="1"/>
    <col min="13063" max="13063" width="12.85546875" style="585" customWidth="1"/>
    <col min="13064" max="13064" width="18.140625" style="585" customWidth="1"/>
    <col min="13065" max="13065" width="11.5703125" style="585" customWidth="1"/>
    <col min="13066" max="13066" width="8.42578125" style="585" customWidth="1"/>
    <col min="13067" max="13067" width="12" style="585" customWidth="1"/>
    <col min="13068" max="13068" width="9.85546875" style="585" customWidth="1"/>
    <col min="13069" max="13069" width="8.42578125" style="585" customWidth="1"/>
    <col min="13070" max="13070" width="10.42578125" style="585" customWidth="1"/>
    <col min="13071" max="13071" width="7.7109375" style="585" customWidth="1"/>
    <col min="13072" max="13072" width="12.5703125" style="585" customWidth="1"/>
    <col min="13073" max="13074" width="7.85546875" style="585" customWidth="1"/>
    <col min="13075" max="13075" width="7.28515625" style="585" customWidth="1"/>
    <col min="13076" max="13076" width="12" style="585" customWidth="1"/>
    <col min="13077" max="13077" width="12.5703125" style="585" customWidth="1"/>
    <col min="13078" max="13078" width="16" style="585" customWidth="1"/>
    <col min="13079" max="13079" width="13.5703125" style="585" customWidth="1"/>
    <col min="13080" max="13080" width="12.5703125" style="585" customWidth="1"/>
    <col min="13081" max="13081" width="13.5703125" style="585" customWidth="1"/>
    <col min="13082" max="13082" width="22" style="585" customWidth="1"/>
    <col min="13083" max="13083" width="4.28515625" style="585" customWidth="1"/>
    <col min="13084" max="13084" width="5.28515625" style="585" customWidth="1"/>
    <col min="13085" max="13309" width="11.42578125" style="585" customWidth="1"/>
    <col min="13310" max="13310" width="4" style="585" customWidth="1"/>
    <col min="13311" max="13311" width="8.5703125" style="585" customWidth="1"/>
    <col min="13312" max="13312" width="11.5703125" style="585"/>
    <col min="13313" max="13314" width="4.42578125" style="585" customWidth="1"/>
    <col min="13315" max="13315" width="8.140625" style="585" customWidth="1"/>
    <col min="13316" max="13316" width="12.5703125" style="585" customWidth="1"/>
    <col min="13317" max="13317" width="13" style="585" customWidth="1"/>
    <col min="13318" max="13318" width="28.5703125" style="585" customWidth="1"/>
    <col min="13319" max="13319" width="12.85546875" style="585" customWidth="1"/>
    <col min="13320" max="13320" width="18.140625" style="585" customWidth="1"/>
    <col min="13321" max="13321" width="11.5703125" style="585" customWidth="1"/>
    <col min="13322" max="13322" width="8.42578125" style="585" customWidth="1"/>
    <col min="13323" max="13323" width="12" style="585" customWidth="1"/>
    <col min="13324" max="13324" width="9.85546875" style="585" customWidth="1"/>
    <col min="13325" max="13325" width="8.42578125" style="585" customWidth="1"/>
    <col min="13326" max="13326" width="10.42578125" style="585" customWidth="1"/>
    <col min="13327" max="13327" width="7.7109375" style="585" customWidth="1"/>
    <col min="13328" max="13328" width="12.5703125" style="585" customWidth="1"/>
    <col min="13329" max="13330" width="7.85546875" style="585" customWidth="1"/>
    <col min="13331" max="13331" width="7.28515625" style="585" customWidth="1"/>
    <col min="13332" max="13332" width="12" style="585" customWidth="1"/>
    <col min="13333" max="13333" width="12.5703125" style="585" customWidth="1"/>
    <col min="13334" max="13334" width="16" style="585" customWidth="1"/>
    <col min="13335" max="13335" width="13.5703125" style="585" customWidth="1"/>
    <col min="13336" max="13336" width="12.5703125" style="585" customWidth="1"/>
    <col min="13337" max="13337" width="13.5703125" style="585" customWidth="1"/>
    <col min="13338" max="13338" width="22" style="585" customWidth="1"/>
    <col min="13339" max="13339" width="4.28515625" style="585" customWidth="1"/>
    <col min="13340" max="13340" width="5.28515625" style="585" customWidth="1"/>
    <col min="13341" max="13565" width="11.42578125" style="585" customWidth="1"/>
    <col min="13566" max="13566" width="4" style="585" customWidth="1"/>
    <col min="13567" max="13567" width="8.5703125" style="585" customWidth="1"/>
    <col min="13568" max="13568" width="11.5703125" style="585"/>
    <col min="13569" max="13570" width="4.42578125" style="585" customWidth="1"/>
    <col min="13571" max="13571" width="8.140625" style="585" customWidth="1"/>
    <col min="13572" max="13572" width="12.5703125" style="585" customWidth="1"/>
    <col min="13573" max="13573" width="13" style="585" customWidth="1"/>
    <col min="13574" max="13574" width="28.5703125" style="585" customWidth="1"/>
    <col min="13575" max="13575" width="12.85546875" style="585" customWidth="1"/>
    <col min="13576" max="13576" width="18.140625" style="585" customWidth="1"/>
    <col min="13577" max="13577" width="11.5703125" style="585" customWidth="1"/>
    <col min="13578" max="13578" width="8.42578125" style="585" customWidth="1"/>
    <col min="13579" max="13579" width="12" style="585" customWidth="1"/>
    <col min="13580" max="13580" width="9.85546875" style="585" customWidth="1"/>
    <col min="13581" max="13581" width="8.42578125" style="585" customWidth="1"/>
    <col min="13582" max="13582" width="10.42578125" style="585" customWidth="1"/>
    <col min="13583" max="13583" width="7.7109375" style="585" customWidth="1"/>
    <col min="13584" max="13584" width="12.5703125" style="585" customWidth="1"/>
    <col min="13585" max="13586" width="7.85546875" style="585" customWidth="1"/>
    <col min="13587" max="13587" width="7.28515625" style="585" customWidth="1"/>
    <col min="13588" max="13588" width="12" style="585" customWidth="1"/>
    <col min="13589" max="13589" width="12.5703125" style="585" customWidth="1"/>
    <col min="13590" max="13590" width="16" style="585" customWidth="1"/>
    <col min="13591" max="13591" width="13.5703125" style="585" customWidth="1"/>
    <col min="13592" max="13592" width="12.5703125" style="585" customWidth="1"/>
    <col min="13593" max="13593" width="13.5703125" style="585" customWidth="1"/>
    <col min="13594" max="13594" width="22" style="585" customWidth="1"/>
    <col min="13595" max="13595" width="4.28515625" style="585" customWidth="1"/>
    <col min="13596" max="13596" width="5.28515625" style="585" customWidth="1"/>
    <col min="13597" max="13821" width="11.42578125" style="585" customWidth="1"/>
    <col min="13822" max="13822" width="4" style="585" customWidth="1"/>
    <col min="13823" max="13823" width="8.5703125" style="585" customWidth="1"/>
    <col min="13824" max="13824" width="11.5703125" style="585"/>
    <col min="13825" max="13826" width="4.42578125" style="585" customWidth="1"/>
    <col min="13827" max="13827" width="8.140625" style="585" customWidth="1"/>
    <col min="13828" max="13828" width="12.5703125" style="585" customWidth="1"/>
    <col min="13829" max="13829" width="13" style="585" customWidth="1"/>
    <col min="13830" max="13830" width="28.5703125" style="585" customWidth="1"/>
    <col min="13831" max="13831" width="12.85546875" style="585" customWidth="1"/>
    <col min="13832" max="13832" width="18.140625" style="585" customWidth="1"/>
    <col min="13833" max="13833" width="11.5703125" style="585" customWidth="1"/>
    <col min="13834" max="13834" width="8.42578125" style="585" customWidth="1"/>
    <col min="13835" max="13835" width="12" style="585" customWidth="1"/>
    <col min="13836" max="13836" width="9.85546875" style="585" customWidth="1"/>
    <col min="13837" max="13837" width="8.42578125" style="585" customWidth="1"/>
    <col min="13838" max="13838" width="10.42578125" style="585" customWidth="1"/>
    <col min="13839" max="13839" width="7.7109375" style="585" customWidth="1"/>
    <col min="13840" max="13840" width="12.5703125" style="585" customWidth="1"/>
    <col min="13841" max="13842" width="7.85546875" style="585" customWidth="1"/>
    <col min="13843" max="13843" width="7.28515625" style="585" customWidth="1"/>
    <col min="13844" max="13844" width="12" style="585" customWidth="1"/>
    <col min="13845" max="13845" width="12.5703125" style="585" customWidth="1"/>
    <col min="13846" max="13846" width="16" style="585" customWidth="1"/>
    <col min="13847" max="13847" width="13.5703125" style="585" customWidth="1"/>
    <col min="13848" max="13848" width="12.5703125" style="585" customWidth="1"/>
    <col min="13849" max="13849" width="13.5703125" style="585" customWidth="1"/>
    <col min="13850" max="13850" width="22" style="585" customWidth="1"/>
    <col min="13851" max="13851" width="4.28515625" style="585" customWidth="1"/>
    <col min="13852" max="13852" width="5.28515625" style="585" customWidth="1"/>
    <col min="13853" max="14077" width="11.42578125" style="585" customWidth="1"/>
    <col min="14078" max="14078" width="4" style="585" customWidth="1"/>
    <col min="14079" max="14079" width="8.5703125" style="585" customWidth="1"/>
    <col min="14080" max="14080" width="11.5703125" style="585"/>
    <col min="14081" max="14082" width="4.42578125" style="585" customWidth="1"/>
    <col min="14083" max="14083" width="8.140625" style="585" customWidth="1"/>
    <col min="14084" max="14084" width="12.5703125" style="585" customWidth="1"/>
    <col min="14085" max="14085" width="13" style="585" customWidth="1"/>
    <col min="14086" max="14086" width="28.5703125" style="585" customWidth="1"/>
    <col min="14087" max="14087" width="12.85546875" style="585" customWidth="1"/>
    <col min="14088" max="14088" width="18.140625" style="585" customWidth="1"/>
    <col min="14089" max="14089" width="11.5703125" style="585" customWidth="1"/>
    <col min="14090" max="14090" width="8.42578125" style="585" customWidth="1"/>
    <col min="14091" max="14091" width="12" style="585" customWidth="1"/>
    <col min="14092" max="14092" width="9.85546875" style="585" customWidth="1"/>
    <col min="14093" max="14093" width="8.42578125" style="585" customWidth="1"/>
    <col min="14094" max="14094" width="10.42578125" style="585" customWidth="1"/>
    <col min="14095" max="14095" width="7.7109375" style="585" customWidth="1"/>
    <col min="14096" max="14096" width="12.5703125" style="585" customWidth="1"/>
    <col min="14097" max="14098" width="7.85546875" style="585" customWidth="1"/>
    <col min="14099" max="14099" width="7.28515625" style="585" customWidth="1"/>
    <col min="14100" max="14100" width="12" style="585" customWidth="1"/>
    <col min="14101" max="14101" width="12.5703125" style="585" customWidth="1"/>
    <col min="14102" max="14102" width="16" style="585" customWidth="1"/>
    <col min="14103" max="14103" width="13.5703125" style="585" customWidth="1"/>
    <col min="14104" max="14104" width="12.5703125" style="585" customWidth="1"/>
    <col min="14105" max="14105" width="13.5703125" style="585" customWidth="1"/>
    <col min="14106" max="14106" width="22" style="585" customWidth="1"/>
    <col min="14107" max="14107" width="4.28515625" style="585" customWidth="1"/>
    <col min="14108" max="14108" width="5.28515625" style="585" customWidth="1"/>
    <col min="14109" max="14333" width="11.42578125" style="585" customWidth="1"/>
    <col min="14334" max="14334" width="4" style="585" customWidth="1"/>
    <col min="14335" max="14335" width="8.5703125" style="585" customWidth="1"/>
    <col min="14336" max="14336" width="11.5703125" style="585"/>
    <col min="14337" max="14338" width="4.42578125" style="585" customWidth="1"/>
    <col min="14339" max="14339" width="8.140625" style="585" customWidth="1"/>
    <col min="14340" max="14340" width="12.5703125" style="585" customWidth="1"/>
    <col min="14341" max="14341" width="13" style="585" customWidth="1"/>
    <col min="14342" max="14342" width="28.5703125" style="585" customWidth="1"/>
    <col min="14343" max="14343" width="12.85546875" style="585" customWidth="1"/>
    <col min="14344" max="14344" width="18.140625" style="585" customWidth="1"/>
    <col min="14345" max="14345" width="11.5703125" style="585" customWidth="1"/>
    <col min="14346" max="14346" width="8.42578125" style="585" customWidth="1"/>
    <col min="14347" max="14347" width="12" style="585" customWidth="1"/>
    <col min="14348" max="14348" width="9.85546875" style="585" customWidth="1"/>
    <col min="14349" max="14349" width="8.42578125" style="585" customWidth="1"/>
    <col min="14350" max="14350" width="10.42578125" style="585" customWidth="1"/>
    <col min="14351" max="14351" width="7.7109375" style="585" customWidth="1"/>
    <col min="14352" max="14352" width="12.5703125" style="585" customWidth="1"/>
    <col min="14353" max="14354" width="7.85546875" style="585" customWidth="1"/>
    <col min="14355" max="14355" width="7.28515625" style="585" customWidth="1"/>
    <col min="14356" max="14356" width="12" style="585" customWidth="1"/>
    <col min="14357" max="14357" width="12.5703125" style="585" customWidth="1"/>
    <col min="14358" max="14358" width="16" style="585" customWidth="1"/>
    <col min="14359" max="14359" width="13.5703125" style="585" customWidth="1"/>
    <col min="14360" max="14360" width="12.5703125" style="585" customWidth="1"/>
    <col min="14361" max="14361" width="13.5703125" style="585" customWidth="1"/>
    <col min="14362" max="14362" width="22" style="585" customWidth="1"/>
    <col min="14363" max="14363" width="4.28515625" style="585" customWidth="1"/>
    <col min="14364" max="14364" width="5.28515625" style="585" customWidth="1"/>
    <col min="14365" max="14589" width="11.42578125" style="585" customWidth="1"/>
    <col min="14590" max="14590" width="4" style="585" customWidth="1"/>
    <col min="14591" max="14591" width="8.5703125" style="585" customWidth="1"/>
    <col min="14592" max="14592" width="11.5703125" style="585"/>
    <col min="14593" max="14594" width="4.42578125" style="585" customWidth="1"/>
    <col min="14595" max="14595" width="8.140625" style="585" customWidth="1"/>
    <col min="14596" max="14596" width="12.5703125" style="585" customWidth="1"/>
    <col min="14597" max="14597" width="13" style="585" customWidth="1"/>
    <col min="14598" max="14598" width="28.5703125" style="585" customWidth="1"/>
    <col min="14599" max="14599" width="12.85546875" style="585" customWidth="1"/>
    <col min="14600" max="14600" width="18.140625" style="585" customWidth="1"/>
    <col min="14601" max="14601" width="11.5703125" style="585" customWidth="1"/>
    <col min="14602" max="14602" width="8.42578125" style="585" customWidth="1"/>
    <col min="14603" max="14603" width="12" style="585" customWidth="1"/>
    <col min="14604" max="14604" width="9.85546875" style="585" customWidth="1"/>
    <col min="14605" max="14605" width="8.42578125" style="585" customWidth="1"/>
    <col min="14606" max="14606" width="10.42578125" style="585" customWidth="1"/>
    <col min="14607" max="14607" width="7.7109375" style="585" customWidth="1"/>
    <col min="14608" max="14608" width="12.5703125" style="585" customWidth="1"/>
    <col min="14609" max="14610" width="7.85546875" style="585" customWidth="1"/>
    <col min="14611" max="14611" width="7.28515625" style="585" customWidth="1"/>
    <col min="14612" max="14612" width="12" style="585" customWidth="1"/>
    <col min="14613" max="14613" width="12.5703125" style="585" customWidth="1"/>
    <col min="14614" max="14614" width="16" style="585" customWidth="1"/>
    <col min="14615" max="14615" width="13.5703125" style="585" customWidth="1"/>
    <col min="14616" max="14616" width="12.5703125" style="585" customWidth="1"/>
    <col min="14617" max="14617" width="13.5703125" style="585" customWidth="1"/>
    <col min="14618" max="14618" width="22" style="585" customWidth="1"/>
    <col min="14619" max="14619" width="4.28515625" style="585" customWidth="1"/>
    <col min="14620" max="14620" width="5.28515625" style="585" customWidth="1"/>
    <col min="14621" max="14845" width="11.42578125" style="585" customWidth="1"/>
    <col min="14846" max="14846" width="4" style="585" customWidth="1"/>
    <col min="14847" max="14847" width="8.5703125" style="585" customWidth="1"/>
    <col min="14848" max="14848" width="11.5703125" style="585"/>
    <col min="14849" max="14850" width="4.42578125" style="585" customWidth="1"/>
    <col min="14851" max="14851" width="8.140625" style="585" customWidth="1"/>
    <col min="14852" max="14852" width="12.5703125" style="585" customWidth="1"/>
    <col min="14853" max="14853" width="13" style="585" customWidth="1"/>
    <col min="14854" max="14854" width="28.5703125" style="585" customWidth="1"/>
    <col min="14855" max="14855" width="12.85546875" style="585" customWidth="1"/>
    <col min="14856" max="14856" width="18.140625" style="585" customWidth="1"/>
    <col min="14857" max="14857" width="11.5703125" style="585" customWidth="1"/>
    <col min="14858" max="14858" width="8.42578125" style="585" customWidth="1"/>
    <col min="14859" max="14859" width="12" style="585" customWidth="1"/>
    <col min="14860" max="14860" width="9.85546875" style="585" customWidth="1"/>
    <col min="14861" max="14861" width="8.42578125" style="585" customWidth="1"/>
    <col min="14862" max="14862" width="10.42578125" style="585" customWidth="1"/>
    <col min="14863" max="14863" width="7.7109375" style="585" customWidth="1"/>
    <col min="14864" max="14864" width="12.5703125" style="585" customWidth="1"/>
    <col min="14865" max="14866" width="7.85546875" style="585" customWidth="1"/>
    <col min="14867" max="14867" width="7.28515625" style="585" customWidth="1"/>
    <col min="14868" max="14868" width="12" style="585" customWidth="1"/>
    <col min="14869" max="14869" width="12.5703125" style="585" customWidth="1"/>
    <col min="14870" max="14870" width="16" style="585" customWidth="1"/>
    <col min="14871" max="14871" width="13.5703125" style="585" customWidth="1"/>
    <col min="14872" max="14872" width="12.5703125" style="585" customWidth="1"/>
    <col min="14873" max="14873" width="13.5703125" style="585" customWidth="1"/>
    <col min="14874" max="14874" width="22" style="585" customWidth="1"/>
    <col min="14875" max="14875" width="4.28515625" style="585" customWidth="1"/>
    <col min="14876" max="14876" width="5.28515625" style="585" customWidth="1"/>
    <col min="14877" max="15101" width="11.42578125" style="585" customWidth="1"/>
    <col min="15102" max="15102" width="4" style="585" customWidth="1"/>
    <col min="15103" max="15103" width="8.5703125" style="585" customWidth="1"/>
    <col min="15104" max="15104" width="11.5703125" style="585"/>
    <col min="15105" max="15106" width="4.42578125" style="585" customWidth="1"/>
    <col min="15107" max="15107" width="8.140625" style="585" customWidth="1"/>
    <col min="15108" max="15108" width="12.5703125" style="585" customWidth="1"/>
    <col min="15109" max="15109" width="13" style="585" customWidth="1"/>
    <col min="15110" max="15110" width="28.5703125" style="585" customWidth="1"/>
    <col min="15111" max="15111" width="12.85546875" style="585" customWidth="1"/>
    <col min="15112" max="15112" width="18.140625" style="585" customWidth="1"/>
    <col min="15113" max="15113" width="11.5703125" style="585" customWidth="1"/>
    <col min="15114" max="15114" width="8.42578125" style="585" customWidth="1"/>
    <col min="15115" max="15115" width="12" style="585" customWidth="1"/>
    <col min="15116" max="15116" width="9.85546875" style="585" customWidth="1"/>
    <col min="15117" max="15117" width="8.42578125" style="585" customWidth="1"/>
    <col min="15118" max="15118" width="10.42578125" style="585" customWidth="1"/>
    <col min="15119" max="15119" width="7.7109375" style="585" customWidth="1"/>
    <col min="15120" max="15120" width="12.5703125" style="585" customWidth="1"/>
    <col min="15121" max="15122" width="7.85546875" style="585" customWidth="1"/>
    <col min="15123" max="15123" width="7.28515625" style="585" customWidth="1"/>
    <col min="15124" max="15124" width="12" style="585" customWidth="1"/>
    <col min="15125" max="15125" width="12.5703125" style="585" customWidth="1"/>
    <col min="15126" max="15126" width="16" style="585" customWidth="1"/>
    <col min="15127" max="15127" width="13.5703125" style="585" customWidth="1"/>
    <col min="15128" max="15128" width="12.5703125" style="585" customWidth="1"/>
    <col min="15129" max="15129" width="13.5703125" style="585" customWidth="1"/>
    <col min="15130" max="15130" width="22" style="585" customWidth="1"/>
    <col min="15131" max="15131" width="4.28515625" style="585" customWidth="1"/>
    <col min="15132" max="15132" width="5.28515625" style="585" customWidth="1"/>
    <col min="15133" max="15357" width="11.42578125" style="585" customWidth="1"/>
    <col min="15358" max="15358" width="4" style="585" customWidth="1"/>
    <col min="15359" max="15359" width="8.5703125" style="585" customWidth="1"/>
    <col min="15360" max="15360" width="11.5703125" style="585"/>
    <col min="15361" max="15362" width="4.42578125" style="585" customWidth="1"/>
    <col min="15363" max="15363" width="8.140625" style="585" customWidth="1"/>
    <col min="15364" max="15364" width="12.5703125" style="585" customWidth="1"/>
    <col min="15365" max="15365" width="13" style="585" customWidth="1"/>
    <col min="15366" max="15366" width="28.5703125" style="585" customWidth="1"/>
    <col min="15367" max="15367" width="12.85546875" style="585" customWidth="1"/>
    <col min="15368" max="15368" width="18.140625" style="585" customWidth="1"/>
    <col min="15369" max="15369" width="11.5703125" style="585" customWidth="1"/>
    <col min="15370" max="15370" width="8.42578125" style="585" customWidth="1"/>
    <col min="15371" max="15371" width="12" style="585" customWidth="1"/>
    <col min="15372" max="15372" width="9.85546875" style="585" customWidth="1"/>
    <col min="15373" max="15373" width="8.42578125" style="585" customWidth="1"/>
    <col min="15374" max="15374" width="10.42578125" style="585" customWidth="1"/>
    <col min="15375" max="15375" width="7.7109375" style="585" customWidth="1"/>
    <col min="15376" max="15376" width="12.5703125" style="585" customWidth="1"/>
    <col min="15377" max="15378" width="7.85546875" style="585" customWidth="1"/>
    <col min="15379" max="15379" width="7.28515625" style="585" customWidth="1"/>
    <col min="15380" max="15380" width="12" style="585" customWidth="1"/>
    <col min="15381" max="15381" width="12.5703125" style="585" customWidth="1"/>
    <col min="15382" max="15382" width="16" style="585" customWidth="1"/>
    <col min="15383" max="15383" width="13.5703125" style="585" customWidth="1"/>
    <col min="15384" max="15384" width="12.5703125" style="585" customWidth="1"/>
    <col min="15385" max="15385" width="13.5703125" style="585" customWidth="1"/>
    <col min="15386" max="15386" width="22" style="585" customWidth="1"/>
    <col min="15387" max="15387" width="4.28515625" style="585" customWidth="1"/>
    <col min="15388" max="15388" width="5.28515625" style="585" customWidth="1"/>
    <col min="15389" max="15613" width="11.42578125" style="585" customWidth="1"/>
    <col min="15614" max="15614" width="4" style="585" customWidth="1"/>
    <col min="15615" max="15615" width="8.5703125" style="585" customWidth="1"/>
    <col min="15616" max="15616" width="11.5703125" style="585"/>
    <col min="15617" max="15618" width="4.42578125" style="585" customWidth="1"/>
    <col min="15619" max="15619" width="8.140625" style="585" customWidth="1"/>
    <col min="15620" max="15620" width="12.5703125" style="585" customWidth="1"/>
    <col min="15621" max="15621" width="13" style="585" customWidth="1"/>
    <col min="15622" max="15622" width="28.5703125" style="585" customWidth="1"/>
    <col min="15623" max="15623" width="12.85546875" style="585" customWidth="1"/>
    <col min="15624" max="15624" width="18.140625" style="585" customWidth="1"/>
    <col min="15625" max="15625" width="11.5703125" style="585" customWidth="1"/>
    <col min="15626" max="15626" width="8.42578125" style="585" customWidth="1"/>
    <col min="15627" max="15627" width="12" style="585" customWidth="1"/>
    <col min="15628" max="15628" width="9.85546875" style="585" customWidth="1"/>
    <col min="15629" max="15629" width="8.42578125" style="585" customWidth="1"/>
    <col min="15630" max="15630" width="10.42578125" style="585" customWidth="1"/>
    <col min="15631" max="15631" width="7.7109375" style="585" customWidth="1"/>
    <col min="15632" max="15632" width="12.5703125" style="585" customWidth="1"/>
    <col min="15633" max="15634" width="7.85546875" style="585" customWidth="1"/>
    <col min="15635" max="15635" width="7.28515625" style="585" customWidth="1"/>
    <col min="15636" max="15636" width="12" style="585" customWidth="1"/>
    <col min="15637" max="15637" width="12.5703125" style="585" customWidth="1"/>
    <col min="15638" max="15638" width="16" style="585" customWidth="1"/>
    <col min="15639" max="15639" width="13.5703125" style="585" customWidth="1"/>
    <col min="15640" max="15640" width="12.5703125" style="585" customWidth="1"/>
    <col min="15641" max="15641" width="13.5703125" style="585" customWidth="1"/>
    <col min="15642" max="15642" width="22" style="585" customWidth="1"/>
    <col min="15643" max="15643" width="4.28515625" style="585" customWidth="1"/>
    <col min="15644" max="15644" width="5.28515625" style="585" customWidth="1"/>
    <col min="15645" max="15869" width="11.42578125" style="585" customWidth="1"/>
    <col min="15870" max="15870" width="4" style="585" customWidth="1"/>
    <col min="15871" max="15871" width="8.5703125" style="585" customWidth="1"/>
    <col min="15872" max="15872" width="11.5703125" style="585"/>
    <col min="15873" max="15874" width="4.42578125" style="585" customWidth="1"/>
    <col min="15875" max="15875" width="8.140625" style="585" customWidth="1"/>
    <col min="15876" max="15876" width="12.5703125" style="585" customWidth="1"/>
    <col min="15877" max="15877" width="13" style="585" customWidth="1"/>
    <col min="15878" max="15878" width="28.5703125" style="585" customWidth="1"/>
    <col min="15879" max="15879" width="12.85546875" style="585" customWidth="1"/>
    <col min="15880" max="15880" width="18.140625" style="585" customWidth="1"/>
    <col min="15881" max="15881" width="11.5703125" style="585" customWidth="1"/>
    <col min="15882" max="15882" width="8.42578125" style="585" customWidth="1"/>
    <col min="15883" max="15883" width="12" style="585" customWidth="1"/>
    <col min="15884" max="15884" width="9.85546875" style="585" customWidth="1"/>
    <col min="15885" max="15885" width="8.42578125" style="585" customWidth="1"/>
    <col min="15886" max="15886" width="10.42578125" style="585" customWidth="1"/>
    <col min="15887" max="15887" width="7.7109375" style="585" customWidth="1"/>
    <col min="15888" max="15888" width="12.5703125" style="585" customWidth="1"/>
    <col min="15889" max="15890" width="7.85546875" style="585" customWidth="1"/>
    <col min="15891" max="15891" width="7.28515625" style="585" customWidth="1"/>
    <col min="15892" max="15892" width="12" style="585" customWidth="1"/>
    <col min="15893" max="15893" width="12.5703125" style="585" customWidth="1"/>
    <col min="15894" max="15894" width="16" style="585" customWidth="1"/>
    <col min="15895" max="15895" width="13.5703125" style="585" customWidth="1"/>
    <col min="15896" max="15896" width="12.5703125" style="585" customWidth="1"/>
    <col min="15897" max="15897" width="13.5703125" style="585" customWidth="1"/>
    <col min="15898" max="15898" width="22" style="585" customWidth="1"/>
    <col min="15899" max="15899" width="4.28515625" style="585" customWidth="1"/>
    <col min="15900" max="15900" width="5.28515625" style="585" customWidth="1"/>
    <col min="15901" max="16125" width="11.42578125" style="585" customWidth="1"/>
    <col min="16126" max="16126" width="4" style="585" customWidth="1"/>
    <col min="16127" max="16127" width="8.5703125" style="585" customWidth="1"/>
    <col min="16128" max="16128" width="11.5703125" style="585"/>
    <col min="16129" max="16130" width="4.42578125" style="585" customWidth="1"/>
    <col min="16131" max="16131" width="8.140625" style="585" customWidth="1"/>
    <col min="16132" max="16132" width="12.5703125" style="585" customWidth="1"/>
    <col min="16133" max="16133" width="13" style="585" customWidth="1"/>
    <col min="16134" max="16134" width="28.5703125" style="585" customWidth="1"/>
    <col min="16135" max="16135" width="12.85546875" style="585" customWidth="1"/>
    <col min="16136" max="16136" width="18.140625" style="585" customWidth="1"/>
    <col min="16137" max="16137" width="11.5703125" style="585" customWidth="1"/>
    <col min="16138" max="16138" width="8.42578125" style="585" customWidth="1"/>
    <col min="16139" max="16139" width="12" style="585" customWidth="1"/>
    <col min="16140" max="16140" width="9.85546875" style="585" customWidth="1"/>
    <col min="16141" max="16141" width="8.42578125" style="585" customWidth="1"/>
    <col min="16142" max="16142" width="10.42578125" style="585" customWidth="1"/>
    <col min="16143" max="16143" width="7.7109375" style="585" customWidth="1"/>
    <col min="16144" max="16144" width="12.5703125" style="585" customWidth="1"/>
    <col min="16145" max="16146" width="7.85546875" style="585" customWidth="1"/>
    <col min="16147" max="16147" width="7.28515625" style="585" customWidth="1"/>
    <col min="16148" max="16148" width="12" style="585" customWidth="1"/>
    <col min="16149" max="16149" width="12.5703125" style="585" customWidth="1"/>
    <col min="16150" max="16150" width="16" style="585" customWidth="1"/>
    <col min="16151" max="16151" width="13.5703125" style="585" customWidth="1"/>
    <col min="16152" max="16152" width="12.5703125" style="585" customWidth="1"/>
    <col min="16153" max="16153" width="13.5703125" style="585" customWidth="1"/>
    <col min="16154" max="16154" width="22" style="585" customWidth="1"/>
    <col min="16155" max="16155" width="4.28515625" style="585" customWidth="1"/>
    <col min="16156" max="16156" width="5.28515625" style="585" customWidth="1"/>
    <col min="16157" max="16381" width="11.42578125" style="585" customWidth="1"/>
    <col min="16382" max="16382" width="4" style="585" customWidth="1"/>
    <col min="16383" max="16383" width="8.5703125" style="585" customWidth="1"/>
    <col min="16384" max="16384" width="11.5703125" style="585"/>
  </cols>
  <sheetData>
    <row r="2" spans="2:27" ht="19.149999999999999" customHeight="1">
      <c r="B2" s="1721" t="s">
        <v>1208</v>
      </c>
      <c r="C2" s="1721"/>
      <c r="D2" s="1721"/>
      <c r="E2" s="1721"/>
      <c r="F2" s="1721"/>
      <c r="G2" s="1721"/>
      <c r="H2" s="1721"/>
      <c r="I2" s="1721"/>
      <c r="J2" s="1721"/>
      <c r="K2" s="1721"/>
      <c r="L2" s="1721"/>
      <c r="M2" s="1721"/>
      <c r="N2" s="1721"/>
      <c r="O2" s="1721"/>
      <c r="P2" s="1721"/>
      <c r="Q2" s="1721"/>
      <c r="R2" s="1721"/>
      <c r="S2" s="1721"/>
      <c r="T2" s="1721"/>
      <c r="U2" s="1721"/>
      <c r="V2" s="1721"/>
      <c r="W2" s="1721"/>
      <c r="X2" s="1721"/>
      <c r="Y2" s="1721"/>
      <c r="Z2" s="1721"/>
      <c r="AA2" s="584"/>
    </row>
    <row r="3" spans="2:27" ht="21.6" customHeight="1">
      <c r="C3" s="1721" t="s">
        <v>809</v>
      </c>
      <c r="D3" s="1721"/>
      <c r="E3" s="1721"/>
      <c r="F3" s="1721"/>
      <c r="G3" s="1721"/>
      <c r="H3" s="1721"/>
      <c r="I3" s="1721"/>
      <c r="J3" s="1721"/>
      <c r="K3" s="1721"/>
      <c r="L3" s="1721"/>
      <c r="M3" s="1721"/>
      <c r="N3" s="1721"/>
      <c r="O3" s="1721"/>
      <c r="P3" s="1721"/>
      <c r="Q3" s="1721"/>
      <c r="R3" s="1721"/>
      <c r="S3" s="1721"/>
      <c r="T3" s="1721"/>
      <c r="U3" s="1721"/>
      <c r="V3" s="1721"/>
      <c r="W3" s="1721"/>
      <c r="X3" s="1721"/>
      <c r="Y3" s="1721"/>
      <c r="Z3" s="1721"/>
      <c r="AA3" s="584"/>
    </row>
    <row r="4" spans="2:27" ht="20.25">
      <c r="C4" s="1722" t="s">
        <v>87</v>
      </c>
      <c r="D4" s="1722"/>
      <c r="E4" s="1722"/>
      <c r="F4" s="1722"/>
      <c r="G4" s="1722"/>
      <c r="H4" s="1722"/>
      <c r="I4" s="1722"/>
      <c r="J4" s="1722"/>
      <c r="K4" s="1722"/>
      <c r="L4" s="1722"/>
      <c r="M4" s="1722"/>
      <c r="N4" s="1722"/>
      <c r="O4" s="1722"/>
      <c r="P4" s="1722"/>
      <c r="Q4" s="1722"/>
      <c r="R4" s="1722"/>
      <c r="S4" s="1722"/>
      <c r="T4" s="1722"/>
      <c r="U4" s="1722"/>
      <c r="V4" s="1722"/>
      <c r="W4" s="1722"/>
      <c r="X4" s="1722"/>
      <c r="Y4" s="1722"/>
      <c r="Z4" s="1722"/>
      <c r="AA4" s="586"/>
    </row>
    <row r="5" spans="2:27" ht="14.25">
      <c r="C5" s="587"/>
      <c r="D5" s="587"/>
      <c r="E5" s="588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  <c r="Q5" s="587"/>
      <c r="R5" s="587"/>
      <c r="S5" s="587"/>
      <c r="T5" s="587"/>
      <c r="U5" s="587"/>
      <c r="V5" s="587"/>
      <c r="W5" s="587"/>
      <c r="X5" s="587"/>
      <c r="Y5" s="587"/>
      <c r="Z5" s="587"/>
      <c r="AA5" s="587"/>
    </row>
    <row r="8" spans="2:27" ht="15">
      <c r="F8" s="589"/>
      <c r="K8" s="590"/>
      <c r="S8" s="590"/>
      <c r="U8" s="591"/>
      <c r="V8" s="592"/>
    </row>
    <row r="9" spans="2:27" ht="15">
      <c r="F9" s="589"/>
      <c r="M9" s="590"/>
      <c r="S9" s="590"/>
      <c r="U9" s="591"/>
      <c r="V9" s="592"/>
    </row>
    <row r="10" spans="2:27" ht="15">
      <c r="F10" s="589"/>
      <c r="M10" s="593" t="s">
        <v>810</v>
      </c>
      <c r="O10" s="594"/>
      <c r="S10" s="590"/>
      <c r="U10" s="591"/>
      <c r="V10" s="592"/>
    </row>
    <row r="11" spans="2:27">
      <c r="F11" s="589"/>
      <c r="M11" s="593" t="s">
        <v>93</v>
      </c>
      <c r="O11" s="594"/>
      <c r="S11" s="590"/>
      <c r="U11" s="595" t="s">
        <v>811</v>
      </c>
      <c r="V11" s="1723" t="s">
        <v>812</v>
      </c>
      <c r="W11" s="1723"/>
    </row>
    <row r="12" spans="2:27" ht="15">
      <c r="D12" s="596"/>
      <c r="E12" s="596"/>
      <c r="F12" s="595" t="s">
        <v>813</v>
      </c>
      <c r="G12" s="597" t="s">
        <v>814</v>
      </c>
      <c r="H12" s="596"/>
      <c r="I12" s="596"/>
      <c r="L12" s="598" t="s">
        <v>815</v>
      </c>
      <c r="M12" s="593" t="s">
        <v>94</v>
      </c>
      <c r="O12" s="599"/>
      <c r="Q12" s="600"/>
      <c r="R12" s="601"/>
      <c r="S12" s="1720"/>
      <c r="T12" s="1720"/>
      <c r="U12" s="591"/>
      <c r="V12" s="592"/>
      <c r="W12" s="591"/>
      <c r="X12" s="591"/>
      <c r="Y12" s="591"/>
      <c r="Z12" s="598"/>
    </row>
    <row r="13" spans="2:27" ht="15">
      <c r="D13" s="602"/>
      <c r="E13" s="602"/>
      <c r="F13" s="603" t="s">
        <v>816</v>
      </c>
      <c r="G13" s="604" t="s">
        <v>817</v>
      </c>
      <c r="H13" s="591"/>
      <c r="I13" s="591"/>
      <c r="L13" s="605"/>
      <c r="M13" s="593" t="s">
        <v>818</v>
      </c>
      <c r="O13" s="606"/>
      <c r="Q13" s="591"/>
      <c r="R13" s="601"/>
      <c r="S13" s="1720"/>
      <c r="T13" s="1720"/>
      <c r="U13" s="591"/>
      <c r="V13" s="592"/>
      <c r="W13" s="607"/>
      <c r="X13" s="607"/>
      <c r="Y13" s="607"/>
      <c r="Z13" s="598"/>
    </row>
    <row r="14" spans="2:27" ht="15">
      <c r="E14" s="602"/>
      <c r="F14" s="602"/>
      <c r="G14" s="602"/>
      <c r="H14" s="608"/>
      <c r="I14" s="608"/>
      <c r="L14" s="609"/>
      <c r="M14" s="593" t="s">
        <v>819</v>
      </c>
      <c r="O14" s="610"/>
      <c r="Q14" s="611"/>
      <c r="R14" s="601"/>
      <c r="S14" s="1720"/>
      <c r="T14" s="1720"/>
      <c r="U14" s="591"/>
      <c r="V14" s="612"/>
      <c r="W14" s="607"/>
      <c r="X14" s="607"/>
      <c r="Y14" s="607"/>
      <c r="Z14" s="598"/>
    </row>
    <row r="15" spans="2:27" ht="15">
      <c r="C15" s="613"/>
      <c r="E15" s="614"/>
      <c r="F15" s="614"/>
      <c r="G15" s="614"/>
      <c r="H15" s="614"/>
      <c r="I15" s="614"/>
      <c r="L15" s="614"/>
      <c r="M15" s="614"/>
      <c r="P15" s="614"/>
      <c r="Q15" s="615"/>
      <c r="R15" s="616"/>
      <c r="S15" s="1724"/>
      <c r="T15" s="1724"/>
      <c r="U15" s="591"/>
      <c r="V15" s="617"/>
      <c r="W15" s="591"/>
      <c r="X15" s="591"/>
      <c r="Y15" s="591"/>
      <c r="Z15" s="598"/>
    </row>
    <row r="16" spans="2:27" ht="24.75" customHeight="1" thickBot="1">
      <c r="C16" s="613"/>
      <c r="D16" s="613"/>
      <c r="E16" s="618"/>
      <c r="F16" s="618"/>
      <c r="G16" s="613"/>
      <c r="H16" s="613"/>
      <c r="I16" s="613"/>
      <c r="J16" s="613"/>
      <c r="K16" s="613"/>
      <c r="L16" s="614"/>
      <c r="M16" s="614"/>
    </row>
    <row r="17" spans="3:27" ht="27.75" thickTop="1" thickBot="1">
      <c r="C17" s="1725" t="s">
        <v>820</v>
      </c>
      <c r="D17" s="1726"/>
      <c r="E17" s="1726"/>
      <c r="F17" s="1726"/>
      <c r="G17" s="1726"/>
      <c r="H17" s="1726"/>
      <c r="I17" s="1726"/>
      <c r="J17" s="1726"/>
      <c r="K17" s="1726"/>
      <c r="L17" s="1726"/>
      <c r="M17" s="1726"/>
      <c r="N17" s="1726"/>
      <c r="O17" s="1726"/>
      <c r="P17" s="1726"/>
      <c r="Q17" s="1726"/>
      <c r="R17" s="1726"/>
      <c r="S17" s="1726"/>
      <c r="T17" s="1726"/>
      <c r="U17" s="1726"/>
      <c r="V17" s="1726"/>
      <c r="W17" s="1726"/>
      <c r="X17" s="1726"/>
      <c r="Y17" s="1726"/>
      <c r="Z17" s="1727"/>
      <c r="AA17" s="619"/>
    </row>
    <row r="18" spans="3:27" ht="9" customHeight="1" thickTop="1" thickBot="1">
      <c r="C18" s="620"/>
      <c r="D18" s="620"/>
      <c r="E18" s="621"/>
      <c r="F18" s="620"/>
      <c r="G18" s="620"/>
      <c r="H18" s="620"/>
      <c r="I18" s="620"/>
      <c r="J18" s="622"/>
      <c r="K18" s="623"/>
      <c r="L18" s="624"/>
      <c r="M18" s="622"/>
      <c r="N18" s="623"/>
      <c r="O18" s="623"/>
      <c r="P18" s="623"/>
      <c r="Q18" s="623"/>
      <c r="R18" s="623"/>
      <c r="S18" s="623"/>
      <c r="T18" s="623"/>
      <c r="U18" s="623"/>
      <c r="V18" s="623"/>
      <c r="W18" s="625"/>
      <c r="X18" s="625"/>
      <c r="Y18" s="625"/>
      <c r="Z18" s="622"/>
    </row>
    <row r="19" spans="3:27" s="631" customFormat="1" ht="25.5" customHeight="1" thickTop="1" thickBot="1">
      <c r="C19" s="626">
        <v>5</v>
      </c>
      <c r="D19" s="1728">
        <v>6</v>
      </c>
      <c r="E19" s="1729"/>
      <c r="F19" s="627">
        <v>7</v>
      </c>
      <c r="G19" s="628">
        <v>8</v>
      </c>
      <c r="H19" s="628">
        <v>9</v>
      </c>
      <c r="I19" s="628">
        <v>10</v>
      </c>
      <c r="J19" s="628">
        <v>11</v>
      </c>
      <c r="K19" s="628">
        <v>12</v>
      </c>
      <c r="L19" s="628">
        <v>13</v>
      </c>
      <c r="M19" s="1730">
        <v>14</v>
      </c>
      <c r="N19" s="1731"/>
      <c r="O19" s="1731"/>
      <c r="P19" s="1732"/>
      <c r="Q19" s="1730">
        <v>15</v>
      </c>
      <c r="R19" s="1731"/>
      <c r="S19" s="1732"/>
      <c r="T19" s="628">
        <v>16</v>
      </c>
      <c r="U19" s="629">
        <v>17</v>
      </c>
      <c r="V19" s="1733">
        <v>18</v>
      </c>
      <c r="W19" s="1734"/>
      <c r="X19" s="1734"/>
      <c r="Y19" s="1735"/>
      <c r="Z19" s="630">
        <v>19</v>
      </c>
    </row>
    <row r="20" spans="3:27" s="632" customFormat="1" ht="20.100000000000001" customHeight="1" thickTop="1">
      <c r="C20" s="1711" t="s">
        <v>821</v>
      </c>
      <c r="D20" s="1706" t="s">
        <v>822</v>
      </c>
      <c r="E20" s="1706" t="s">
        <v>823</v>
      </c>
      <c r="F20" s="1706" t="s">
        <v>824</v>
      </c>
      <c r="G20" s="1706" t="s">
        <v>825</v>
      </c>
      <c r="H20" s="1706" t="s">
        <v>826</v>
      </c>
      <c r="I20" s="1704" t="s">
        <v>827</v>
      </c>
      <c r="J20" s="1706" t="s">
        <v>828</v>
      </c>
      <c r="K20" s="1704" t="s">
        <v>829</v>
      </c>
      <c r="L20" s="1706" t="s">
        <v>830</v>
      </c>
      <c r="M20" s="1708" t="s">
        <v>831</v>
      </c>
      <c r="N20" s="1709"/>
      <c r="O20" s="1709"/>
      <c r="P20" s="1710"/>
      <c r="Q20" s="1708" t="s">
        <v>832</v>
      </c>
      <c r="R20" s="1709"/>
      <c r="S20" s="1710"/>
      <c r="T20" s="1706" t="s">
        <v>833</v>
      </c>
      <c r="U20" s="1713" t="s">
        <v>834</v>
      </c>
      <c r="V20" s="1715" t="s">
        <v>835</v>
      </c>
      <c r="W20" s="1716"/>
      <c r="X20" s="1716"/>
      <c r="Y20" s="1717"/>
      <c r="Z20" s="1718" t="s">
        <v>836</v>
      </c>
    </row>
    <row r="21" spans="3:27" s="632" customFormat="1" ht="39.75" customHeight="1" thickBot="1">
      <c r="C21" s="1712"/>
      <c r="D21" s="1707"/>
      <c r="E21" s="1707"/>
      <c r="F21" s="1707"/>
      <c r="G21" s="1707"/>
      <c r="H21" s="1707"/>
      <c r="I21" s="1705"/>
      <c r="J21" s="1707"/>
      <c r="K21" s="1705"/>
      <c r="L21" s="1707"/>
      <c r="M21" s="633" t="s">
        <v>837</v>
      </c>
      <c r="N21" s="633" t="s">
        <v>838</v>
      </c>
      <c r="O21" s="633" t="s">
        <v>839</v>
      </c>
      <c r="P21" s="633" t="s">
        <v>840</v>
      </c>
      <c r="Q21" s="634" t="s">
        <v>841</v>
      </c>
      <c r="R21" s="634" t="s">
        <v>837</v>
      </c>
      <c r="S21" s="634" t="s">
        <v>842</v>
      </c>
      <c r="T21" s="1707"/>
      <c r="U21" s="1714"/>
      <c r="V21" s="635" t="s">
        <v>843</v>
      </c>
      <c r="W21" s="636" t="s">
        <v>142</v>
      </c>
      <c r="X21" s="637" t="s">
        <v>844</v>
      </c>
      <c r="Y21" s="638" t="s">
        <v>845</v>
      </c>
      <c r="Z21" s="1719"/>
    </row>
    <row r="22" spans="3:27" s="645" customFormat="1" ht="7.5" customHeight="1" thickTop="1" thickBot="1">
      <c r="C22" s="639"/>
      <c r="D22" s="640"/>
      <c r="E22" s="640"/>
      <c r="F22" s="640"/>
      <c r="G22" s="640"/>
      <c r="H22" s="640"/>
      <c r="I22" s="641"/>
      <c r="J22" s="640"/>
      <c r="K22" s="640"/>
      <c r="L22" s="640"/>
      <c r="M22" s="640"/>
      <c r="N22" s="640"/>
      <c r="O22" s="640"/>
      <c r="P22" s="640"/>
      <c r="Q22" s="640"/>
      <c r="R22" s="640"/>
      <c r="S22" s="640"/>
      <c r="T22" s="640"/>
      <c r="U22" s="640"/>
      <c r="V22" s="642"/>
      <c r="W22" s="643"/>
      <c r="X22" s="643"/>
      <c r="Y22" s="644"/>
    </row>
    <row r="23" spans="3:27" s="645" customFormat="1" ht="17.25" customHeight="1" thickTop="1">
      <c r="C23" s="646"/>
      <c r="D23" s="647"/>
      <c r="E23" s="647"/>
      <c r="F23" s="648"/>
      <c r="G23" s="647"/>
      <c r="H23" s="647"/>
      <c r="I23" s="647"/>
      <c r="J23" s="647"/>
      <c r="K23" s="647"/>
      <c r="L23" s="647"/>
      <c r="M23" s="647"/>
      <c r="N23" s="649"/>
      <c r="O23" s="647"/>
      <c r="P23" s="650"/>
      <c r="Q23" s="647"/>
      <c r="R23" s="647"/>
      <c r="S23" s="649"/>
      <c r="T23" s="651"/>
      <c r="U23" s="647"/>
      <c r="V23" s="652"/>
      <c r="W23" s="652"/>
      <c r="X23" s="652"/>
      <c r="Y23" s="647"/>
      <c r="Z23" s="653"/>
    </row>
    <row r="24" spans="3:27" s="645" customFormat="1" ht="17.25" customHeight="1">
      <c r="C24" s="654"/>
      <c r="D24" s="651"/>
      <c r="E24" s="651"/>
      <c r="F24" s="655"/>
      <c r="G24" s="651"/>
      <c r="H24" s="651"/>
      <c r="I24" s="651"/>
      <c r="J24" s="651"/>
      <c r="K24" s="651"/>
      <c r="L24" s="651"/>
      <c r="M24" s="651"/>
      <c r="N24" s="656"/>
      <c r="O24" s="651"/>
      <c r="P24" s="657"/>
      <c r="Q24" s="651"/>
      <c r="R24" s="651"/>
      <c r="S24" s="656"/>
      <c r="T24" s="651"/>
      <c r="U24" s="651"/>
      <c r="V24" s="658"/>
      <c r="W24" s="658"/>
      <c r="X24" s="658"/>
      <c r="Y24" s="651"/>
      <c r="Z24" s="659"/>
    </row>
    <row r="25" spans="3:27" s="645" customFormat="1" ht="17.25" customHeight="1">
      <c r="C25" s="654"/>
      <c r="D25" s="651"/>
      <c r="E25" s="651"/>
      <c r="F25" s="655"/>
      <c r="G25" s="651"/>
      <c r="H25" s="651"/>
      <c r="I25" s="651"/>
      <c r="J25" s="651"/>
      <c r="K25" s="651"/>
      <c r="L25" s="651"/>
      <c r="M25" s="651"/>
      <c r="N25" s="656"/>
      <c r="O25" s="651"/>
      <c r="P25" s="660"/>
      <c r="Q25" s="651"/>
      <c r="R25" s="651"/>
      <c r="S25" s="656"/>
      <c r="T25" s="651"/>
      <c r="U25" s="651"/>
      <c r="V25" s="658"/>
      <c r="W25" s="658"/>
      <c r="X25" s="658"/>
      <c r="Y25" s="651"/>
      <c r="Z25" s="659"/>
    </row>
    <row r="26" spans="3:27" s="645" customFormat="1" ht="17.25" customHeight="1">
      <c r="C26" s="654"/>
      <c r="D26" s="651"/>
      <c r="E26" s="651"/>
      <c r="F26" s="655"/>
      <c r="G26" s="651"/>
      <c r="H26" s="651"/>
      <c r="I26" s="651"/>
      <c r="J26" s="651"/>
      <c r="K26" s="651"/>
      <c r="L26" s="651"/>
      <c r="M26" s="651"/>
      <c r="N26" s="656"/>
      <c r="O26" s="651"/>
      <c r="P26" s="661"/>
      <c r="Q26" s="651"/>
      <c r="R26" s="651"/>
      <c r="S26" s="656"/>
      <c r="T26" s="651"/>
      <c r="U26" s="651"/>
      <c r="V26" s="658"/>
      <c r="W26" s="658"/>
      <c r="X26" s="658"/>
      <c r="Y26" s="651"/>
      <c r="Z26" s="659"/>
    </row>
    <row r="27" spans="3:27" s="645" customFormat="1" ht="17.25" customHeight="1">
      <c r="C27" s="654"/>
      <c r="D27" s="651"/>
      <c r="E27" s="651"/>
      <c r="F27" s="655"/>
      <c r="G27" s="651"/>
      <c r="H27" s="651"/>
      <c r="I27" s="651"/>
      <c r="J27" s="651"/>
      <c r="K27" s="651"/>
      <c r="L27" s="651"/>
      <c r="M27" s="651"/>
      <c r="N27" s="656"/>
      <c r="O27" s="651"/>
      <c r="P27" s="661"/>
      <c r="Q27" s="651"/>
      <c r="R27" s="651"/>
      <c r="S27" s="656"/>
      <c r="T27" s="651"/>
      <c r="U27" s="651"/>
      <c r="V27" s="658"/>
      <c r="W27" s="658"/>
      <c r="X27" s="658"/>
      <c r="Y27" s="651"/>
      <c r="Z27" s="659"/>
    </row>
    <row r="28" spans="3:27" s="645" customFormat="1" ht="17.25" customHeight="1">
      <c r="C28" s="654"/>
      <c r="D28" s="651"/>
      <c r="E28" s="651"/>
      <c r="F28" s="655"/>
      <c r="G28" s="651"/>
      <c r="H28" s="651"/>
      <c r="I28" s="651"/>
      <c r="J28" s="651"/>
      <c r="K28" s="651"/>
      <c r="L28" s="651"/>
      <c r="M28" s="651"/>
      <c r="N28" s="656"/>
      <c r="O28" s="651"/>
      <c r="P28" s="661"/>
      <c r="Q28" s="651"/>
      <c r="R28" s="651"/>
      <c r="S28" s="656"/>
      <c r="T28" s="651"/>
      <c r="U28" s="651"/>
      <c r="V28" s="658"/>
      <c r="W28" s="658"/>
      <c r="X28" s="658"/>
      <c r="Y28" s="651"/>
      <c r="Z28" s="659"/>
    </row>
    <row r="29" spans="3:27" s="645" customFormat="1" ht="19.5" customHeight="1">
      <c r="C29" s="654"/>
      <c r="D29" s="651"/>
      <c r="E29" s="651"/>
      <c r="F29" s="655"/>
      <c r="G29" s="651"/>
      <c r="H29" s="651"/>
      <c r="I29" s="662"/>
      <c r="J29" s="651"/>
      <c r="K29" s="651"/>
      <c r="L29" s="651"/>
      <c r="M29" s="651"/>
      <c r="N29" s="656"/>
      <c r="O29" s="651"/>
      <c r="P29" s="663"/>
      <c r="Q29" s="663"/>
      <c r="R29" s="651"/>
      <c r="S29" s="656"/>
      <c r="T29" s="651"/>
      <c r="U29" s="651"/>
      <c r="V29" s="658"/>
      <c r="W29" s="658"/>
      <c r="X29" s="658"/>
      <c r="Y29" s="651"/>
      <c r="Z29" s="659"/>
    </row>
    <row r="30" spans="3:27" s="645" customFormat="1" ht="17.25" customHeight="1">
      <c r="C30" s="654"/>
      <c r="D30" s="651"/>
      <c r="E30" s="651"/>
      <c r="F30" s="655"/>
      <c r="G30" s="651"/>
      <c r="H30" s="651"/>
      <c r="I30" s="651"/>
      <c r="J30" s="651"/>
      <c r="K30" s="651"/>
      <c r="L30" s="651"/>
      <c r="M30" s="651"/>
      <c r="N30" s="656"/>
      <c r="O30" s="651"/>
      <c r="P30" s="664"/>
      <c r="Q30" s="665"/>
      <c r="R30" s="651"/>
      <c r="S30" s="656"/>
      <c r="T30" s="651"/>
      <c r="U30" s="651"/>
      <c r="V30" s="658"/>
      <c r="W30" s="658"/>
      <c r="X30" s="658"/>
      <c r="Y30" s="651"/>
      <c r="Z30" s="659"/>
    </row>
    <row r="31" spans="3:27" s="645" customFormat="1" ht="17.25" customHeight="1">
      <c r="C31" s="654"/>
      <c r="D31" s="651"/>
      <c r="E31" s="651"/>
      <c r="F31" s="655"/>
      <c r="G31" s="651"/>
      <c r="H31" s="651"/>
      <c r="I31" s="651"/>
      <c r="J31" s="651"/>
      <c r="K31" s="651"/>
      <c r="L31" s="651"/>
      <c r="M31" s="651"/>
      <c r="N31" s="656"/>
      <c r="O31" s="651"/>
      <c r="P31" s="661"/>
      <c r="Q31" s="651"/>
      <c r="R31" s="651"/>
      <c r="S31" s="656"/>
      <c r="T31" s="651"/>
      <c r="U31" s="651"/>
      <c r="V31" s="658"/>
      <c r="W31" s="658"/>
      <c r="X31" s="658"/>
      <c r="Y31" s="651"/>
      <c r="Z31" s="659"/>
    </row>
    <row r="32" spans="3:27" s="645" customFormat="1" ht="17.25" customHeight="1">
      <c r="C32" s="654"/>
      <c r="D32" s="651"/>
      <c r="E32" s="651"/>
      <c r="F32" s="655"/>
      <c r="G32" s="651"/>
      <c r="H32" s="651"/>
      <c r="I32" s="651"/>
      <c r="J32" s="651"/>
      <c r="K32" s="651"/>
      <c r="L32" s="651"/>
      <c r="M32" s="651"/>
      <c r="N32" s="656"/>
      <c r="O32" s="651"/>
      <c r="P32" s="661"/>
      <c r="Q32" s="651"/>
      <c r="R32" s="651"/>
      <c r="S32" s="656"/>
      <c r="T32" s="651"/>
      <c r="U32" s="651"/>
      <c r="V32" s="658"/>
      <c r="W32" s="658"/>
      <c r="X32" s="658"/>
      <c r="Y32" s="651"/>
      <c r="Z32" s="659"/>
    </row>
    <row r="33" spans="3:27" s="645" customFormat="1" ht="17.25" customHeight="1">
      <c r="C33" s="654"/>
      <c r="D33" s="651"/>
      <c r="E33" s="651"/>
      <c r="F33" s="655"/>
      <c r="G33" s="651"/>
      <c r="H33" s="651"/>
      <c r="I33" s="651"/>
      <c r="J33" s="651"/>
      <c r="K33" s="651"/>
      <c r="L33" s="651"/>
      <c r="M33" s="651"/>
      <c r="N33" s="656"/>
      <c r="O33" s="651"/>
      <c r="P33" s="661"/>
      <c r="Q33" s="651"/>
      <c r="R33" s="651"/>
      <c r="S33" s="656"/>
      <c r="T33" s="651"/>
      <c r="U33" s="651"/>
      <c r="V33" s="658"/>
      <c r="W33" s="658"/>
      <c r="X33" s="658"/>
      <c r="Y33" s="651"/>
      <c r="Z33" s="659"/>
    </row>
    <row r="34" spans="3:27" s="645" customFormat="1" ht="17.25" customHeight="1">
      <c r="C34" s="654"/>
      <c r="D34" s="651"/>
      <c r="E34" s="651"/>
      <c r="F34" s="655"/>
      <c r="G34" s="651"/>
      <c r="H34" s="651"/>
      <c r="I34" s="651"/>
      <c r="J34" s="651"/>
      <c r="K34" s="651"/>
      <c r="L34" s="651"/>
      <c r="M34" s="651"/>
      <c r="N34" s="656"/>
      <c r="O34" s="651"/>
      <c r="P34" s="661"/>
      <c r="Q34" s="651"/>
      <c r="R34" s="651"/>
      <c r="S34" s="656"/>
      <c r="T34" s="651"/>
      <c r="U34" s="651"/>
      <c r="V34" s="658"/>
      <c r="W34" s="658"/>
      <c r="X34" s="658"/>
      <c r="Y34" s="651"/>
      <c r="Z34" s="659"/>
    </row>
    <row r="35" spans="3:27" s="645" customFormat="1" ht="17.25" customHeight="1">
      <c r="C35" s="654"/>
      <c r="D35" s="651"/>
      <c r="E35" s="651"/>
      <c r="F35" s="655"/>
      <c r="G35" s="651"/>
      <c r="H35" s="651"/>
      <c r="I35" s="651"/>
      <c r="J35" s="651"/>
      <c r="K35" s="651"/>
      <c r="L35" s="651"/>
      <c r="M35" s="651"/>
      <c r="N35" s="656"/>
      <c r="O35" s="651"/>
      <c r="P35" s="661"/>
      <c r="Q35" s="651"/>
      <c r="R35" s="651"/>
      <c r="S35" s="656"/>
      <c r="T35" s="651"/>
      <c r="U35" s="651"/>
      <c r="V35" s="658"/>
      <c r="W35" s="658"/>
      <c r="X35" s="658"/>
      <c r="Y35" s="651"/>
      <c r="Z35" s="659"/>
    </row>
    <row r="36" spans="3:27" s="645" customFormat="1" ht="17.25" customHeight="1">
      <c r="C36" s="654"/>
      <c r="D36" s="651"/>
      <c r="E36" s="651"/>
      <c r="F36" s="655"/>
      <c r="G36" s="651"/>
      <c r="H36" s="651"/>
      <c r="I36" s="651"/>
      <c r="J36" s="651"/>
      <c r="K36" s="651"/>
      <c r="L36" s="651"/>
      <c r="M36" s="651"/>
      <c r="N36" s="656"/>
      <c r="O36" s="651"/>
      <c r="P36" s="661"/>
      <c r="Q36" s="651"/>
      <c r="R36" s="651"/>
      <c r="S36" s="656"/>
      <c r="T36" s="651"/>
      <c r="U36" s="651"/>
      <c r="V36" s="658"/>
      <c r="W36" s="658"/>
      <c r="X36" s="658"/>
      <c r="Y36" s="651"/>
      <c r="Z36" s="659"/>
    </row>
    <row r="37" spans="3:27" s="645" customFormat="1" ht="17.25" customHeight="1">
      <c r="C37" s="654"/>
      <c r="D37" s="651"/>
      <c r="E37" s="651"/>
      <c r="F37" s="655"/>
      <c r="G37" s="651"/>
      <c r="H37" s="651"/>
      <c r="I37" s="651"/>
      <c r="J37" s="651"/>
      <c r="K37" s="651"/>
      <c r="L37" s="651"/>
      <c r="M37" s="651"/>
      <c r="N37" s="656"/>
      <c r="O37" s="651"/>
      <c r="P37" s="661"/>
      <c r="Q37" s="651"/>
      <c r="R37" s="651"/>
      <c r="S37" s="656"/>
      <c r="T37" s="651"/>
      <c r="U37" s="651"/>
      <c r="V37" s="658"/>
      <c r="W37" s="658"/>
      <c r="X37" s="658"/>
      <c r="Y37" s="651"/>
      <c r="Z37" s="659"/>
    </row>
    <row r="38" spans="3:27" s="645" customFormat="1" ht="17.25" customHeight="1">
      <c r="C38" s="654"/>
      <c r="D38" s="651"/>
      <c r="E38" s="651"/>
      <c r="F38" s="655"/>
      <c r="G38" s="651"/>
      <c r="H38" s="651"/>
      <c r="I38" s="651"/>
      <c r="J38" s="651"/>
      <c r="K38" s="651"/>
      <c r="L38" s="651"/>
      <c r="M38" s="651"/>
      <c r="N38" s="656"/>
      <c r="O38" s="651"/>
      <c r="P38" s="661"/>
      <c r="Q38" s="651"/>
      <c r="R38" s="651"/>
      <c r="S38" s="656"/>
      <c r="T38" s="651"/>
      <c r="U38" s="651"/>
      <c r="V38" s="658"/>
      <c r="W38" s="658"/>
      <c r="X38" s="658"/>
      <c r="Y38" s="651"/>
      <c r="Z38" s="659"/>
    </row>
    <row r="39" spans="3:27" s="645" customFormat="1" ht="17.25" customHeight="1">
      <c r="C39" s="654"/>
      <c r="D39" s="651"/>
      <c r="E39" s="651"/>
      <c r="F39" s="655"/>
      <c r="G39" s="651"/>
      <c r="H39" s="651"/>
      <c r="I39" s="651"/>
      <c r="J39" s="651"/>
      <c r="K39" s="651"/>
      <c r="L39" s="651"/>
      <c r="M39" s="651"/>
      <c r="N39" s="656"/>
      <c r="O39" s="651"/>
      <c r="P39" s="661"/>
      <c r="Q39" s="651"/>
      <c r="R39" s="651"/>
      <c r="S39" s="656"/>
      <c r="T39" s="651"/>
      <c r="U39" s="651"/>
      <c r="V39" s="658"/>
      <c r="W39" s="658"/>
      <c r="X39" s="658"/>
      <c r="Y39" s="651"/>
      <c r="Z39" s="659"/>
    </row>
    <row r="40" spans="3:27" s="645" customFormat="1" ht="17.25" customHeight="1">
      <c r="C40" s="654"/>
      <c r="D40" s="651"/>
      <c r="E40" s="651"/>
      <c r="F40" s="655"/>
      <c r="G40" s="651"/>
      <c r="H40" s="651"/>
      <c r="I40" s="651"/>
      <c r="J40" s="651"/>
      <c r="K40" s="651"/>
      <c r="L40" s="651"/>
      <c r="M40" s="651"/>
      <c r="N40" s="656"/>
      <c r="O40" s="651"/>
      <c r="P40" s="661"/>
      <c r="Q40" s="651"/>
      <c r="R40" s="651"/>
      <c r="S40" s="656"/>
      <c r="T40" s="651"/>
      <c r="U40" s="651"/>
      <c r="V40" s="658"/>
      <c r="W40" s="658"/>
      <c r="X40" s="658"/>
      <c r="Y40" s="651"/>
      <c r="Z40" s="659"/>
    </row>
    <row r="41" spans="3:27" s="645" customFormat="1" ht="17.25" customHeight="1">
      <c r="C41" s="654"/>
      <c r="D41" s="651"/>
      <c r="E41" s="651"/>
      <c r="F41" s="655"/>
      <c r="G41" s="651"/>
      <c r="H41" s="651"/>
      <c r="I41" s="651"/>
      <c r="J41" s="651"/>
      <c r="K41" s="651"/>
      <c r="L41" s="651"/>
      <c r="M41" s="651"/>
      <c r="N41" s="656"/>
      <c r="O41" s="651"/>
      <c r="P41" s="661"/>
      <c r="Q41" s="651"/>
      <c r="R41" s="651"/>
      <c r="S41" s="656"/>
      <c r="T41" s="651"/>
      <c r="U41" s="651"/>
      <c r="V41" s="658"/>
      <c r="W41" s="658"/>
      <c r="X41" s="658"/>
      <c r="Y41" s="651"/>
      <c r="Z41" s="659"/>
    </row>
    <row r="42" spans="3:27" ht="17.25" customHeight="1" thickBot="1">
      <c r="C42" s="666"/>
      <c r="D42" s="647"/>
      <c r="E42" s="667"/>
      <c r="F42" s="668"/>
      <c r="G42" s="669"/>
      <c r="H42" s="669"/>
      <c r="I42" s="670"/>
      <c r="J42" s="670"/>
      <c r="K42" s="670"/>
      <c r="L42" s="670"/>
      <c r="M42" s="670"/>
      <c r="N42" s="671"/>
      <c r="O42" s="670"/>
      <c r="P42" s="672"/>
      <c r="Q42" s="670"/>
      <c r="R42" s="670"/>
      <c r="S42" s="656"/>
      <c r="T42" s="647"/>
      <c r="U42" s="673"/>
      <c r="V42" s="674"/>
      <c r="W42" s="674"/>
      <c r="X42" s="674"/>
      <c r="Y42" s="670"/>
      <c r="Z42" s="675"/>
    </row>
    <row r="43" spans="3:27" ht="16.5" thickTop="1" thickBot="1">
      <c r="C43" s="1698"/>
      <c r="D43" s="1699"/>
      <c r="E43" s="1699"/>
      <c r="F43" s="1699"/>
      <c r="G43" s="1699"/>
      <c r="H43" s="1699"/>
      <c r="I43" s="1699"/>
      <c r="J43" s="1699"/>
      <c r="K43" s="1699"/>
      <c r="L43" s="1699"/>
      <c r="M43" s="1699"/>
      <c r="N43" s="1699"/>
      <c r="O43" s="1699"/>
      <c r="P43" s="1700"/>
      <c r="Q43" s="676"/>
      <c r="R43" s="1701"/>
      <c r="S43" s="1702"/>
      <c r="T43" s="1702"/>
      <c r="U43" s="1702"/>
      <c r="V43" s="1702"/>
      <c r="W43" s="1702"/>
      <c r="X43" s="1702"/>
      <c r="Y43" s="1702"/>
      <c r="Z43" s="1703"/>
      <c r="AA43" s="677"/>
    </row>
    <row r="44" spans="3:27" ht="13.5" thickTop="1">
      <c r="C44" s="678" t="s">
        <v>1333</v>
      </c>
      <c r="Q44" s="679"/>
    </row>
    <row r="47" spans="3:27" ht="15">
      <c r="D47" s="680" t="s">
        <v>847</v>
      </c>
      <c r="H47" s="1693"/>
      <c r="I47" s="1693"/>
      <c r="K47" s="680" t="s">
        <v>848</v>
      </c>
      <c r="Q47" s="680" t="s">
        <v>849</v>
      </c>
      <c r="X47" s="681"/>
      <c r="Y47" s="681"/>
    </row>
    <row r="48" spans="3:27">
      <c r="D48" s="1693"/>
      <c r="E48" s="1693"/>
      <c r="F48" s="682"/>
      <c r="G48" s="682"/>
      <c r="H48" s="682"/>
      <c r="O48" s="682"/>
      <c r="P48" s="682"/>
      <c r="Q48" s="1693"/>
      <c r="R48" s="1693"/>
      <c r="S48" s="1693"/>
      <c r="T48" s="1693"/>
      <c r="U48" s="682"/>
      <c r="V48" s="682"/>
      <c r="W48" s="682"/>
      <c r="X48" s="1694"/>
      <c r="Y48" s="1694"/>
    </row>
    <row r="49" spans="3:26" ht="15">
      <c r="D49" s="1695" t="s">
        <v>850</v>
      </c>
      <c r="E49" s="1695"/>
      <c r="G49" s="1696"/>
      <c r="H49" s="1696"/>
      <c r="K49" s="1695" t="s">
        <v>850</v>
      </c>
      <c r="L49" s="1695"/>
      <c r="M49" s="1695"/>
      <c r="N49" s="1695"/>
      <c r="Q49" s="1695" t="s">
        <v>850</v>
      </c>
      <c r="R49" s="1695"/>
      <c r="S49" s="1695"/>
      <c r="T49" s="1695"/>
      <c r="U49" s="683"/>
      <c r="V49" s="677"/>
      <c r="W49" s="1697" t="s">
        <v>850</v>
      </c>
      <c r="X49" s="1697"/>
      <c r="Y49" s="1697"/>
      <c r="Z49" s="683"/>
    </row>
    <row r="51" spans="3:26">
      <c r="C51" s="602" t="s">
        <v>851</v>
      </c>
    </row>
    <row r="52" spans="3:26">
      <c r="C52" s="602" t="s">
        <v>852</v>
      </c>
      <c r="D52" s="602" t="s">
        <v>853</v>
      </c>
      <c r="E52" s="684"/>
      <c r="F52" s="632"/>
    </row>
    <row r="53" spans="3:26">
      <c r="C53" s="596"/>
    </row>
    <row r="54" spans="3:26">
      <c r="C54" s="602" t="s">
        <v>854</v>
      </c>
      <c r="D54" s="602" t="s">
        <v>855</v>
      </c>
      <c r="E54" s="684"/>
      <c r="F54" s="632"/>
      <c r="J54" s="632"/>
    </row>
    <row r="55" spans="3:26">
      <c r="E55" s="685"/>
    </row>
    <row r="56" spans="3:26">
      <c r="E56" s="685"/>
    </row>
    <row r="57" spans="3:26">
      <c r="E57" s="685"/>
    </row>
    <row r="58" spans="3:26">
      <c r="E58" s="685"/>
    </row>
    <row r="59" spans="3:26">
      <c r="E59" s="685"/>
    </row>
    <row r="60" spans="3:26" ht="15">
      <c r="E60" s="685"/>
      <c r="T60" s="680" t="s">
        <v>849</v>
      </c>
    </row>
    <row r="61" spans="3:26">
      <c r="E61" s="585"/>
    </row>
    <row r="62" spans="3:26">
      <c r="E62" s="585"/>
    </row>
    <row r="63" spans="3:26">
      <c r="C63" s="686"/>
    </row>
    <row r="70" spans="4:4">
      <c r="D70" s="687"/>
    </row>
  </sheetData>
  <mergeCells count="40">
    <mergeCell ref="V20:Y20"/>
    <mergeCell ref="Z20:Z21"/>
    <mergeCell ref="S13:T13"/>
    <mergeCell ref="B2:Z2"/>
    <mergeCell ref="C3:Z3"/>
    <mergeCell ref="C4:Z4"/>
    <mergeCell ref="V11:W11"/>
    <mergeCell ref="S12:T12"/>
    <mergeCell ref="S14:T14"/>
    <mergeCell ref="S15:T15"/>
    <mergeCell ref="C17:Z17"/>
    <mergeCell ref="D19:E19"/>
    <mergeCell ref="M19:P19"/>
    <mergeCell ref="Q19:S19"/>
    <mergeCell ref="V19:Y19"/>
    <mergeCell ref="C43:P43"/>
    <mergeCell ref="R43:Z43"/>
    <mergeCell ref="I20:I21"/>
    <mergeCell ref="J20:J21"/>
    <mergeCell ref="K20:K21"/>
    <mergeCell ref="L20:L21"/>
    <mergeCell ref="M20:P20"/>
    <mergeCell ref="Q20:S20"/>
    <mergeCell ref="C20:C21"/>
    <mergeCell ref="D20:D21"/>
    <mergeCell ref="E20:E21"/>
    <mergeCell ref="F20:F21"/>
    <mergeCell ref="G20:G21"/>
    <mergeCell ref="H20:H21"/>
    <mergeCell ref="T20:T21"/>
    <mergeCell ref="U20:U21"/>
    <mergeCell ref="H47:I47"/>
    <mergeCell ref="D48:E48"/>
    <mergeCell ref="Q48:T48"/>
    <mergeCell ref="X48:Y48"/>
    <mergeCell ref="D49:E49"/>
    <mergeCell ref="G49:H49"/>
    <mergeCell ref="K49:N49"/>
    <mergeCell ref="Q49:T49"/>
    <mergeCell ref="W49:Y49"/>
  </mergeCells>
  <printOptions horizontalCentered="1"/>
  <pageMargins left="0" right="0" top="0.74803149606299202" bottom="0.74803149606299202" header="0.31496062992126" footer="0.31496062992126"/>
  <pageSetup scale="32" pageOrder="overThenDown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C1:AH70"/>
  <sheetViews>
    <sheetView showGridLines="0" zoomScale="70" zoomScaleNormal="70" zoomScaleSheetLayoutView="110" workbookViewId="0"/>
  </sheetViews>
  <sheetFormatPr baseColWidth="10" defaultColWidth="11.42578125" defaultRowHeight="12.75"/>
  <cols>
    <col min="1" max="2" width="3.140625" style="585" customWidth="1"/>
    <col min="3" max="3" width="5.5703125" style="585" customWidth="1"/>
    <col min="4" max="4" width="9.5703125" style="585" customWidth="1"/>
    <col min="5" max="5" width="8.140625" style="585" customWidth="1"/>
    <col min="6" max="6" width="14.140625" style="585" customWidth="1"/>
    <col min="7" max="7" width="22.85546875" style="585" customWidth="1"/>
    <col min="8" max="8" width="19.42578125" style="585" customWidth="1"/>
    <col min="9" max="9" width="15" style="585" customWidth="1"/>
    <col min="10" max="10" width="15.42578125" style="585" customWidth="1"/>
    <col min="11" max="11" width="12" style="585" customWidth="1"/>
    <col min="12" max="12" width="11.28515625" style="585" customWidth="1"/>
    <col min="13" max="13" width="12" style="585" customWidth="1"/>
    <col min="14" max="14" width="8.7109375" style="585" customWidth="1"/>
    <col min="15" max="16" width="11.85546875" style="585" customWidth="1"/>
    <col min="17" max="17" width="13" style="585" customWidth="1"/>
    <col min="18" max="18" width="8.5703125" style="585" customWidth="1"/>
    <col min="19" max="19" width="12.28515625" style="585" customWidth="1"/>
    <col min="20" max="20" width="9.42578125" style="585" customWidth="1"/>
    <col min="21" max="21" width="10.140625" style="585" customWidth="1"/>
    <col min="22" max="22" width="12" style="585" customWidth="1"/>
    <col min="23" max="23" width="12.42578125" style="585" customWidth="1"/>
    <col min="24" max="24" width="11.140625" style="585" customWidth="1"/>
    <col min="25" max="25" width="5" style="585" customWidth="1"/>
    <col min="26" max="28" width="6.42578125" style="585" customWidth="1"/>
    <col min="29" max="29" width="8.7109375" style="585" customWidth="1"/>
    <col min="30" max="30" width="9.28515625" style="585" customWidth="1"/>
    <col min="31" max="31" width="9.140625" style="585" customWidth="1"/>
    <col min="32" max="32" width="9.42578125" style="585" customWidth="1"/>
    <col min="33" max="33" width="14.28515625" style="585" customWidth="1"/>
    <col min="34" max="34" width="3.85546875" style="585" customWidth="1"/>
    <col min="35" max="35" width="4.7109375" style="585" customWidth="1"/>
    <col min="36" max="256" width="11.42578125" style="585"/>
    <col min="257" max="258" width="3.140625" style="585" customWidth="1"/>
    <col min="259" max="259" width="5.5703125" style="585" customWidth="1"/>
    <col min="260" max="260" width="9.5703125" style="585" customWidth="1"/>
    <col min="261" max="261" width="8.140625" style="585" customWidth="1"/>
    <col min="262" max="262" width="14.140625" style="585" customWidth="1"/>
    <col min="263" max="263" width="22.85546875" style="585" customWidth="1"/>
    <col min="264" max="264" width="19.42578125" style="585" customWidth="1"/>
    <col min="265" max="265" width="15" style="585" customWidth="1"/>
    <col min="266" max="266" width="15.42578125" style="585" customWidth="1"/>
    <col min="267" max="267" width="12" style="585" customWidth="1"/>
    <col min="268" max="268" width="11.28515625" style="585" customWidth="1"/>
    <col min="269" max="269" width="12" style="585" customWidth="1"/>
    <col min="270" max="270" width="8.7109375" style="585" customWidth="1"/>
    <col min="271" max="272" width="11.85546875" style="585" customWidth="1"/>
    <col min="273" max="273" width="13" style="585" customWidth="1"/>
    <col min="274" max="274" width="8.5703125" style="585" customWidth="1"/>
    <col min="275" max="275" width="12.28515625" style="585" customWidth="1"/>
    <col min="276" max="276" width="9.42578125" style="585" customWidth="1"/>
    <col min="277" max="277" width="10.140625" style="585" customWidth="1"/>
    <col min="278" max="278" width="12" style="585" customWidth="1"/>
    <col min="279" max="279" width="12.42578125" style="585" customWidth="1"/>
    <col min="280" max="280" width="11.140625" style="585" customWidth="1"/>
    <col min="281" max="281" width="5" style="585" customWidth="1"/>
    <col min="282" max="284" width="6.42578125" style="585" customWidth="1"/>
    <col min="285" max="285" width="8.7109375" style="585" customWidth="1"/>
    <col min="286" max="286" width="9.28515625" style="585" customWidth="1"/>
    <col min="287" max="287" width="9.140625" style="585" customWidth="1"/>
    <col min="288" max="288" width="9.42578125" style="585" customWidth="1"/>
    <col min="289" max="289" width="14.28515625" style="585" customWidth="1"/>
    <col min="290" max="290" width="3.85546875" style="585" customWidth="1"/>
    <col min="291" max="291" width="4.7109375" style="585" customWidth="1"/>
    <col min="292" max="512" width="11.42578125" style="585"/>
    <col min="513" max="514" width="3.140625" style="585" customWidth="1"/>
    <col min="515" max="515" width="5.5703125" style="585" customWidth="1"/>
    <col min="516" max="516" width="9.5703125" style="585" customWidth="1"/>
    <col min="517" max="517" width="8.140625" style="585" customWidth="1"/>
    <col min="518" max="518" width="14.140625" style="585" customWidth="1"/>
    <col min="519" max="519" width="22.85546875" style="585" customWidth="1"/>
    <col min="520" max="520" width="19.42578125" style="585" customWidth="1"/>
    <col min="521" max="521" width="15" style="585" customWidth="1"/>
    <col min="522" max="522" width="15.42578125" style="585" customWidth="1"/>
    <col min="523" max="523" width="12" style="585" customWidth="1"/>
    <col min="524" max="524" width="11.28515625" style="585" customWidth="1"/>
    <col min="525" max="525" width="12" style="585" customWidth="1"/>
    <col min="526" max="526" width="8.7109375" style="585" customWidth="1"/>
    <col min="527" max="528" width="11.85546875" style="585" customWidth="1"/>
    <col min="529" max="529" width="13" style="585" customWidth="1"/>
    <col min="530" max="530" width="8.5703125" style="585" customWidth="1"/>
    <col min="531" max="531" width="12.28515625" style="585" customWidth="1"/>
    <col min="532" max="532" width="9.42578125" style="585" customWidth="1"/>
    <col min="533" max="533" width="10.140625" style="585" customWidth="1"/>
    <col min="534" max="534" width="12" style="585" customWidth="1"/>
    <col min="535" max="535" width="12.42578125" style="585" customWidth="1"/>
    <col min="536" max="536" width="11.140625" style="585" customWidth="1"/>
    <col min="537" max="537" width="5" style="585" customWidth="1"/>
    <col min="538" max="540" width="6.42578125" style="585" customWidth="1"/>
    <col min="541" max="541" width="8.7109375" style="585" customWidth="1"/>
    <col min="542" max="542" width="9.28515625" style="585" customWidth="1"/>
    <col min="543" max="543" width="9.140625" style="585" customWidth="1"/>
    <col min="544" max="544" width="9.42578125" style="585" customWidth="1"/>
    <col min="545" max="545" width="14.28515625" style="585" customWidth="1"/>
    <col min="546" max="546" width="3.85546875" style="585" customWidth="1"/>
    <col min="547" max="547" width="4.7109375" style="585" customWidth="1"/>
    <col min="548" max="768" width="11.42578125" style="585"/>
    <col min="769" max="770" width="3.140625" style="585" customWidth="1"/>
    <col min="771" max="771" width="5.5703125" style="585" customWidth="1"/>
    <col min="772" max="772" width="9.5703125" style="585" customWidth="1"/>
    <col min="773" max="773" width="8.140625" style="585" customWidth="1"/>
    <col min="774" max="774" width="14.140625" style="585" customWidth="1"/>
    <col min="775" max="775" width="22.85546875" style="585" customWidth="1"/>
    <col min="776" max="776" width="19.42578125" style="585" customWidth="1"/>
    <col min="777" max="777" width="15" style="585" customWidth="1"/>
    <col min="778" max="778" width="15.42578125" style="585" customWidth="1"/>
    <col min="779" max="779" width="12" style="585" customWidth="1"/>
    <col min="780" max="780" width="11.28515625" style="585" customWidth="1"/>
    <col min="781" max="781" width="12" style="585" customWidth="1"/>
    <col min="782" max="782" width="8.7109375" style="585" customWidth="1"/>
    <col min="783" max="784" width="11.85546875" style="585" customWidth="1"/>
    <col min="785" max="785" width="13" style="585" customWidth="1"/>
    <col min="786" max="786" width="8.5703125" style="585" customWidth="1"/>
    <col min="787" max="787" width="12.28515625" style="585" customWidth="1"/>
    <col min="788" max="788" width="9.42578125" style="585" customWidth="1"/>
    <col min="789" max="789" width="10.140625" style="585" customWidth="1"/>
    <col min="790" max="790" width="12" style="585" customWidth="1"/>
    <col min="791" max="791" width="12.42578125" style="585" customWidth="1"/>
    <col min="792" max="792" width="11.140625" style="585" customWidth="1"/>
    <col min="793" max="793" width="5" style="585" customWidth="1"/>
    <col min="794" max="796" width="6.42578125" style="585" customWidth="1"/>
    <col min="797" max="797" width="8.7109375" style="585" customWidth="1"/>
    <col min="798" max="798" width="9.28515625" style="585" customWidth="1"/>
    <col min="799" max="799" width="9.140625" style="585" customWidth="1"/>
    <col min="800" max="800" width="9.42578125" style="585" customWidth="1"/>
    <col min="801" max="801" width="14.28515625" style="585" customWidth="1"/>
    <col min="802" max="802" width="3.85546875" style="585" customWidth="1"/>
    <col min="803" max="803" width="4.7109375" style="585" customWidth="1"/>
    <col min="804" max="1024" width="11.42578125" style="585"/>
    <col min="1025" max="1026" width="3.140625" style="585" customWidth="1"/>
    <col min="1027" max="1027" width="5.5703125" style="585" customWidth="1"/>
    <col min="1028" max="1028" width="9.5703125" style="585" customWidth="1"/>
    <col min="1029" max="1029" width="8.140625" style="585" customWidth="1"/>
    <col min="1030" max="1030" width="14.140625" style="585" customWidth="1"/>
    <col min="1031" max="1031" width="22.85546875" style="585" customWidth="1"/>
    <col min="1032" max="1032" width="19.42578125" style="585" customWidth="1"/>
    <col min="1033" max="1033" width="15" style="585" customWidth="1"/>
    <col min="1034" max="1034" width="15.42578125" style="585" customWidth="1"/>
    <col min="1035" max="1035" width="12" style="585" customWidth="1"/>
    <col min="1036" max="1036" width="11.28515625" style="585" customWidth="1"/>
    <col min="1037" max="1037" width="12" style="585" customWidth="1"/>
    <col min="1038" max="1038" width="8.7109375" style="585" customWidth="1"/>
    <col min="1039" max="1040" width="11.85546875" style="585" customWidth="1"/>
    <col min="1041" max="1041" width="13" style="585" customWidth="1"/>
    <col min="1042" max="1042" width="8.5703125" style="585" customWidth="1"/>
    <col min="1043" max="1043" width="12.28515625" style="585" customWidth="1"/>
    <col min="1044" max="1044" width="9.42578125" style="585" customWidth="1"/>
    <col min="1045" max="1045" width="10.140625" style="585" customWidth="1"/>
    <col min="1046" max="1046" width="12" style="585" customWidth="1"/>
    <col min="1047" max="1047" width="12.42578125" style="585" customWidth="1"/>
    <col min="1048" max="1048" width="11.140625" style="585" customWidth="1"/>
    <col min="1049" max="1049" width="5" style="585" customWidth="1"/>
    <col min="1050" max="1052" width="6.42578125" style="585" customWidth="1"/>
    <col min="1053" max="1053" width="8.7109375" style="585" customWidth="1"/>
    <col min="1054" max="1054" width="9.28515625" style="585" customWidth="1"/>
    <col min="1055" max="1055" width="9.140625" style="585" customWidth="1"/>
    <col min="1056" max="1056" width="9.42578125" style="585" customWidth="1"/>
    <col min="1057" max="1057" width="14.28515625" style="585" customWidth="1"/>
    <col min="1058" max="1058" width="3.85546875" style="585" customWidth="1"/>
    <col min="1059" max="1059" width="4.7109375" style="585" customWidth="1"/>
    <col min="1060" max="1280" width="11.42578125" style="585"/>
    <col min="1281" max="1282" width="3.140625" style="585" customWidth="1"/>
    <col min="1283" max="1283" width="5.5703125" style="585" customWidth="1"/>
    <col min="1284" max="1284" width="9.5703125" style="585" customWidth="1"/>
    <col min="1285" max="1285" width="8.140625" style="585" customWidth="1"/>
    <col min="1286" max="1286" width="14.140625" style="585" customWidth="1"/>
    <col min="1287" max="1287" width="22.85546875" style="585" customWidth="1"/>
    <col min="1288" max="1288" width="19.42578125" style="585" customWidth="1"/>
    <col min="1289" max="1289" width="15" style="585" customWidth="1"/>
    <col min="1290" max="1290" width="15.42578125" style="585" customWidth="1"/>
    <col min="1291" max="1291" width="12" style="585" customWidth="1"/>
    <col min="1292" max="1292" width="11.28515625" style="585" customWidth="1"/>
    <col min="1293" max="1293" width="12" style="585" customWidth="1"/>
    <col min="1294" max="1294" width="8.7109375" style="585" customWidth="1"/>
    <col min="1295" max="1296" width="11.85546875" style="585" customWidth="1"/>
    <col min="1297" max="1297" width="13" style="585" customWidth="1"/>
    <col min="1298" max="1298" width="8.5703125" style="585" customWidth="1"/>
    <col min="1299" max="1299" width="12.28515625" style="585" customWidth="1"/>
    <col min="1300" max="1300" width="9.42578125" style="585" customWidth="1"/>
    <col min="1301" max="1301" width="10.140625" style="585" customWidth="1"/>
    <col min="1302" max="1302" width="12" style="585" customWidth="1"/>
    <col min="1303" max="1303" width="12.42578125" style="585" customWidth="1"/>
    <col min="1304" max="1304" width="11.140625" style="585" customWidth="1"/>
    <col min="1305" max="1305" width="5" style="585" customWidth="1"/>
    <col min="1306" max="1308" width="6.42578125" style="585" customWidth="1"/>
    <col min="1309" max="1309" width="8.7109375" style="585" customWidth="1"/>
    <col min="1310" max="1310" width="9.28515625" style="585" customWidth="1"/>
    <col min="1311" max="1311" width="9.140625" style="585" customWidth="1"/>
    <col min="1312" max="1312" width="9.42578125" style="585" customWidth="1"/>
    <col min="1313" max="1313" width="14.28515625" style="585" customWidth="1"/>
    <col min="1314" max="1314" width="3.85546875" style="585" customWidth="1"/>
    <col min="1315" max="1315" width="4.7109375" style="585" customWidth="1"/>
    <col min="1316" max="1536" width="11.42578125" style="585"/>
    <col min="1537" max="1538" width="3.140625" style="585" customWidth="1"/>
    <col min="1539" max="1539" width="5.5703125" style="585" customWidth="1"/>
    <col min="1540" max="1540" width="9.5703125" style="585" customWidth="1"/>
    <col min="1541" max="1541" width="8.140625" style="585" customWidth="1"/>
    <col min="1542" max="1542" width="14.140625" style="585" customWidth="1"/>
    <col min="1543" max="1543" width="22.85546875" style="585" customWidth="1"/>
    <col min="1544" max="1544" width="19.42578125" style="585" customWidth="1"/>
    <col min="1545" max="1545" width="15" style="585" customWidth="1"/>
    <col min="1546" max="1546" width="15.42578125" style="585" customWidth="1"/>
    <col min="1547" max="1547" width="12" style="585" customWidth="1"/>
    <col min="1548" max="1548" width="11.28515625" style="585" customWidth="1"/>
    <col min="1549" max="1549" width="12" style="585" customWidth="1"/>
    <col min="1550" max="1550" width="8.7109375" style="585" customWidth="1"/>
    <col min="1551" max="1552" width="11.85546875" style="585" customWidth="1"/>
    <col min="1553" max="1553" width="13" style="585" customWidth="1"/>
    <col min="1554" max="1554" width="8.5703125" style="585" customWidth="1"/>
    <col min="1555" max="1555" width="12.28515625" style="585" customWidth="1"/>
    <col min="1556" max="1556" width="9.42578125" style="585" customWidth="1"/>
    <col min="1557" max="1557" width="10.140625" style="585" customWidth="1"/>
    <col min="1558" max="1558" width="12" style="585" customWidth="1"/>
    <col min="1559" max="1559" width="12.42578125" style="585" customWidth="1"/>
    <col min="1560" max="1560" width="11.140625" style="585" customWidth="1"/>
    <col min="1561" max="1561" width="5" style="585" customWidth="1"/>
    <col min="1562" max="1564" width="6.42578125" style="585" customWidth="1"/>
    <col min="1565" max="1565" width="8.7109375" style="585" customWidth="1"/>
    <col min="1566" max="1566" width="9.28515625" style="585" customWidth="1"/>
    <col min="1567" max="1567" width="9.140625" style="585" customWidth="1"/>
    <col min="1568" max="1568" width="9.42578125" style="585" customWidth="1"/>
    <col min="1569" max="1569" width="14.28515625" style="585" customWidth="1"/>
    <col min="1570" max="1570" width="3.85546875" style="585" customWidth="1"/>
    <col min="1571" max="1571" width="4.7109375" style="585" customWidth="1"/>
    <col min="1572" max="1792" width="11.42578125" style="585"/>
    <col min="1793" max="1794" width="3.140625" style="585" customWidth="1"/>
    <col min="1795" max="1795" width="5.5703125" style="585" customWidth="1"/>
    <col min="1796" max="1796" width="9.5703125" style="585" customWidth="1"/>
    <col min="1797" max="1797" width="8.140625" style="585" customWidth="1"/>
    <col min="1798" max="1798" width="14.140625" style="585" customWidth="1"/>
    <col min="1799" max="1799" width="22.85546875" style="585" customWidth="1"/>
    <col min="1800" max="1800" width="19.42578125" style="585" customWidth="1"/>
    <col min="1801" max="1801" width="15" style="585" customWidth="1"/>
    <col min="1802" max="1802" width="15.42578125" style="585" customWidth="1"/>
    <col min="1803" max="1803" width="12" style="585" customWidth="1"/>
    <col min="1804" max="1804" width="11.28515625" style="585" customWidth="1"/>
    <col min="1805" max="1805" width="12" style="585" customWidth="1"/>
    <col min="1806" max="1806" width="8.7109375" style="585" customWidth="1"/>
    <col min="1807" max="1808" width="11.85546875" style="585" customWidth="1"/>
    <col min="1809" max="1809" width="13" style="585" customWidth="1"/>
    <col min="1810" max="1810" width="8.5703125" style="585" customWidth="1"/>
    <col min="1811" max="1811" width="12.28515625" style="585" customWidth="1"/>
    <col min="1812" max="1812" width="9.42578125" style="585" customWidth="1"/>
    <col min="1813" max="1813" width="10.140625" style="585" customWidth="1"/>
    <col min="1814" max="1814" width="12" style="585" customWidth="1"/>
    <col min="1815" max="1815" width="12.42578125" style="585" customWidth="1"/>
    <col min="1816" max="1816" width="11.140625" style="585" customWidth="1"/>
    <col min="1817" max="1817" width="5" style="585" customWidth="1"/>
    <col min="1818" max="1820" width="6.42578125" style="585" customWidth="1"/>
    <col min="1821" max="1821" width="8.7109375" style="585" customWidth="1"/>
    <col min="1822" max="1822" width="9.28515625" style="585" customWidth="1"/>
    <col min="1823" max="1823" width="9.140625" style="585" customWidth="1"/>
    <col min="1824" max="1824" width="9.42578125" style="585" customWidth="1"/>
    <col min="1825" max="1825" width="14.28515625" style="585" customWidth="1"/>
    <col min="1826" max="1826" width="3.85546875" style="585" customWidth="1"/>
    <col min="1827" max="1827" width="4.7109375" style="585" customWidth="1"/>
    <col min="1828" max="2048" width="11.42578125" style="585"/>
    <col min="2049" max="2050" width="3.140625" style="585" customWidth="1"/>
    <col min="2051" max="2051" width="5.5703125" style="585" customWidth="1"/>
    <col min="2052" max="2052" width="9.5703125" style="585" customWidth="1"/>
    <col min="2053" max="2053" width="8.140625" style="585" customWidth="1"/>
    <col min="2054" max="2054" width="14.140625" style="585" customWidth="1"/>
    <col min="2055" max="2055" width="22.85546875" style="585" customWidth="1"/>
    <col min="2056" max="2056" width="19.42578125" style="585" customWidth="1"/>
    <col min="2057" max="2057" width="15" style="585" customWidth="1"/>
    <col min="2058" max="2058" width="15.42578125" style="585" customWidth="1"/>
    <col min="2059" max="2059" width="12" style="585" customWidth="1"/>
    <col min="2060" max="2060" width="11.28515625" style="585" customWidth="1"/>
    <col min="2061" max="2061" width="12" style="585" customWidth="1"/>
    <col min="2062" max="2062" width="8.7109375" style="585" customWidth="1"/>
    <col min="2063" max="2064" width="11.85546875" style="585" customWidth="1"/>
    <col min="2065" max="2065" width="13" style="585" customWidth="1"/>
    <col min="2066" max="2066" width="8.5703125" style="585" customWidth="1"/>
    <col min="2067" max="2067" width="12.28515625" style="585" customWidth="1"/>
    <col min="2068" max="2068" width="9.42578125" style="585" customWidth="1"/>
    <col min="2069" max="2069" width="10.140625" style="585" customWidth="1"/>
    <col min="2070" max="2070" width="12" style="585" customWidth="1"/>
    <col min="2071" max="2071" width="12.42578125" style="585" customWidth="1"/>
    <col min="2072" max="2072" width="11.140625" style="585" customWidth="1"/>
    <col min="2073" max="2073" width="5" style="585" customWidth="1"/>
    <col min="2074" max="2076" width="6.42578125" style="585" customWidth="1"/>
    <col min="2077" max="2077" width="8.7109375" style="585" customWidth="1"/>
    <col min="2078" max="2078" width="9.28515625" style="585" customWidth="1"/>
    <col min="2079" max="2079" width="9.140625" style="585" customWidth="1"/>
    <col min="2080" max="2080" width="9.42578125" style="585" customWidth="1"/>
    <col min="2081" max="2081" width="14.28515625" style="585" customWidth="1"/>
    <col min="2082" max="2082" width="3.85546875" style="585" customWidth="1"/>
    <col min="2083" max="2083" width="4.7109375" style="585" customWidth="1"/>
    <col min="2084" max="2304" width="11.42578125" style="585"/>
    <col min="2305" max="2306" width="3.140625" style="585" customWidth="1"/>
    <col min="2307" max="2307" width="5.5703125" style="585" customWidth="1"/>
    <col min="2308" max="2308" width="9.5703125" style="585" customWidth="1"/>
    <col min="2309" max="2309" width="8.140625" style="585" customWidth="1"/>
    <col min="2310" max="2310" width="14.140625" style="585" customWidth="1"/>
    <col min="2311" max="2311" width="22.85546875" style="585" customWidth="1"/>
    <col min="2312" max="2312" width="19.42578125" style="585" customWidth="1"/>
    <col min="2313" max="2313" width="15" style="585" customWidth="1"/>
    <col min="2314" max="2314" width="15.42578125" style="585" customWidth="1"/>
    <col min="2315" max="2315" width="12" style="585" customWidth="1"/>
    <col min="2316" max="2316" width="11.28515625" style="585" customWidth="1"/>
    <col min="2317" max="2317" width="12" style="585" customWidth="1"/>
    <col min="2318" max="2318" width="8.7109375" style="585" customWidth="1"/>
    <col min="2319" max="2320" width="11.85546875" style="585" customWidth="1"/>
    <col min="2321" max="2321" width="13" style="585" customWidth="1"/>
    <col min="2322" max="2322" width="8.5703125" style="585" customWidth="1"/>
    <col min="2323" max="2323" width="12.28515625" style="585" customWidth="1"/>
    <col min="2324" max="2324" width="9.42578125" style="585" customWidth="1"/>
    <col min="2325" max="2325" width="10.140625" style="585" customWidth="1"/>
    <col min="2326" max="2326" width="12" style="585" customWidth="1"/>
    <col min="2327" max="2327" width="12.42578125" style="585" customWidth="1"/>
    <col min="2328" max="2328" width="11.140625" style="585" customWidth="1"/>
    <col min="2329" max="2329" width="5" style="585" customWidth="1"/>
    <col min="2330" max="2332" width="6.42578125" style="585" customWidth="1"/>
    <col min="2333" max="2333" width="8.7109375" style="585" customWidth="1"/>
    <col min="2334" max="2334" width="9.28515625" style="585" customWidth="1"/>
    <col min="2335" max="2335" width="9.140625" style="585" customWidth="1"/>
    <col min="2336" max="2336" width="9.42578125" style="585" customWidth="1"/>
    <col min="2337" max="2337" width="14.28515625" style="585" customWidth="1"/>
    <col min="2338" max="2338" width="3.85546875" style="585" customWidth="1"/>
    <col min="2339" max="2339" width="4.7109375" style="585" customWidth="1"/>
    <col min="2340" max="2560" width="11.42578125" style="585"/>
    <col min="2561" max="2562" width="3.140625" style="585" customWidth="1"/>
    <col min="2563" max="2563" width="5.5703125" style="585" customWidth="1"/>
    <col min="2564" max="2564" width="9.5703125" style="585" customWidth="1"/>
    <col min="2565" max="2565" width="8.140625" style="585" customWidth="1"/>
    <col min="2566" max="2566" width="14.140625" style="585" customWidth="1"/>
    <col min="2567" max="2567" width="22.85546875" style="585" customWidth="1"/>
    <col min="2568" max="2568" width="19.42578125" style="585" customWidth="1"/>
    <col min="2569" max="2569" width="15" style="585" customWidth="1"/>
    <col min="2570" max="2570" width="15.42578125" style="585" customWidth="1"/>
    <col min="2571" max="2571" width="12" style="585" customWidth="1"/>
    <col min="2572" max="2572" width="11.28515625" style="585" customWidth="1"/>
    <col min="2573" max="2573" width="12" style="585" customWidth="1"/>
    <col min="2574" max="2574" width="8.7109375" style="585" customWidth="1"/>
    <col min="2575" max="2576" width="11.85546875" style="585" customWidth="1"/>
    <col min="2577" max="2577" width="13" style="585" customWidth="1"/>
    <col min="2578" max="2578" width="8.5703125" style="585" customWidth="1"/>
    <col min="2579" max="2579" width="12.28515625" style="585" customWidth="1"/>
    <col min="2580" max="2580" width="9.42578125" style="585" customWidth="1"/>
    <col min="2581" max="2581" width="10.140625" style="585" customWidth="1"/>
    <col min="2582" max="2582" width="12" style="585" customWidth="1"/>
    <col min="2583" max="2583" width="12.42578125" style="585" customWidth="1"/>
    <col min="2584" max="2584" width="11.140625" style="585" customWidth="1"/>
    <col min="2585" max="2585" width="5" style="585" customWidth="1"/>
    <col min="2586" max="2588" width="6.42578125" style="585" customWidth="1"/>
    <col min="2589" max="2589" width="8.7109375" style="585" customWidth="1"/>
    <col min="2590" max="2590" width="9.28515625" style="585" customWidth="1"/>
    <col min="2591" max="2591" width="9.140625" style="585" customWidth="1"/>
    <col min="2592" max="2592" width="9.42578125" style="585" customWidth="1"/>
    <col min="2593" max="2593" width="14.28515625" style="585" customWidth="1"/>
    <col min="2594" max="2594" width="3.85546875" style="585" customWidth="1"/>
    <col min="2595" max="2595" width="4.7109375" style="585" customWidth="1"/>
    <col min="2596" max="2816" width="11.42578125" style="585"/>
    <col min="2817" max="2818" width="3.140625" style="585" customWidth="1"/>
    <col min="2819" max="2819" width="5.5703125" style="585" customWidth="1"/>
    <col min="2820" max="2820" width="9.5703125" style="585" customWidth="1"/>
    <col min="2821" max="2821" width="8.140625" style="585" customWidth="1"/>
    <col min="2822" max="2822" width="14.140625" style="585" customWidth="1"/>
    <col min="2823" max="2823" width="22.85546875" style="585" customWidth="1"/>
    <col min="2824" max="2824" width="19.42578125" style="585" customWidth="1"/>
    <col min="2825" max="2825" width="15" style="585" customWidth="1"/>
    <col min="2826" max="2826" width="15.42578125" style="585" customWidth="1"/>
    <col min="2827" max="2827" width="12" style="585" customWidth="1"/>
    <col min="2828" max="2828" width="11.28515625" style="585" customWidth="1"/>
    <col min="2829" max="2829" width="12" style="585" customWidth="1"/>
    <col min="2830" max="2830" width="8.7109375" style="585" customWidth="1"/>
    <col min="2831" max="2832" width="11.85546875" style="585" customWidth="1"/>
    <col min="2833" max="2833" width="13" style="585" customWidth="1"/>
    <col min="2834" max="2834" width="8.5703125" style="585" customWidth="1"/>
    <col min="2835" max="2835" width="12.28515625" style="585" customWidth="1"/>
    <col min="2836" max="2836" width="9.42578125" style="585" customWidth="1"/>
    <col min="2837" max="2837" width="10.140625" style="585" customWidth="1"/>
    <col min="2838" max="2838" width="12" style="585" customWidth="1"/>
    <col min="2839" max="2839" width="12.42578125" style="585" customWidth="1"/>
    <col min="2840" max="2840" width="11.140625" style="585" customWidth="1"/>
    <col min="2841" max="2841" width="5" style="585" customWidth="1"/>
    <col min="2842" max="2844" width="6.42578125" style="585" customWidth="1"/>
    <col min="2845" max="2845" width="8.7109375" style="585" customWidth="1"/>
    <col min="2846" max="2846" width="9.28515625" style="585" customWidth="1"/>
    <col min="2847" max="2847" width="9.140625" style="585" customWidth="1"/>
    <col min="2848" max="2848" width="9.42578125" style="585" customWidth="1"/>
    <col min="2849" max="2849" width="14.28515625" style="585" customWidth="1"/>
    <col min="2850" max="2850" width="3.85546875" style="585" customWidth="1"/>
    <col min="2851" max="2851" width="4.7109375" style="585" customWidth="1"/>
    <col min="2852" max="3072" width="11.42578125" style="585"/>
    <col min="3073" max="3074" width="3.140625" style="585" customWidth="1"/>
    <col min="3075" max="3075" width="5.5703125" style="585" customWidth="1"/>
    <col min="3076" max="3076" width="9.5703125" style="585" customWidth="1"/>
    <col min="3077" max="3077" width="8.140625" style="585" customWidth="1"/>
    <col min="3078" max="3078" width="14.140625" style="585" customWidth="1"/>
    <col min="3079" max="3079" width="22.85546875" style="585" customWidth="1"/>
    <col min="3080" max="3080" width="19.42578125" style="585" customWidth="1"/>
    <col min="3081" max="3081" width="15" style="585" customWidth="1"/>
    <col min="3082" max="3082" width="15.42578125" style="585" customWidth="1"/>
    <col min="3083" max="3083" width="12" style="585" customWidth="1"/>
    <col min="3084" max="3084" width="11.28515625" style="585" customWidth="1"/>
    <col min="3085" max="3085" width="12" style="585" customWidth="1"/>
    <col min="3086" max="3086" width="8.7109375" style="585" customWidth="1"/>
    <col min="3087" max="3088" width="11.85546875" style="585" customWidth="1"/>
    <col min="3089" max="3089" width="13" style="585" customWidth="1"/>
    <col min="3090" max="3090" width="8.5703125" style="585" customWidth="1"/>
    <col min="3091" max="3091" width="12.28515625" style="585" customWidth="1"/>
    <col min="3092" max="3092" width="9.42578125" style="585" customWidth="1"/>
    <col min="3093" max="3093" width="10.140625" style="585" customWidth="1"/>
    <col min="3094" max="3094" width="12" style="585" customWidth="1"/>
    <col min="3095" max="3095" width="12.42578125" style="585" customWidth="1"/>
    <col min="3096" max="3096" width="11.140625" style="585" customWidth="1"/>
    <col min="3097" max="3097" width="5" style="585" customWidth="1"/>
    <col min="3098" max="3100" width="6.42578125" style="585" customWidth="1"/>
    <col min="3101" max="3101" width="8.7109375" style="585" customWidth="1"/>
    <col min="3102" max="3102" width="9.28515625" style="585" customWidth="1"/>
    <col min="3103" max="3103" width="9.140625" style="585" customWidth="1"/>
    <col min="3104" max="3104" width="9.42578125" style="585" customWidth="1"/>
    <col min="3105" max="3105" width="14.28515625" style="585" customWidth="1"/>
    <col min="3106" max="3106" width="3.85546875" style="585" customWidth="1"/>
    <col min="3107" max="3107" width="4.7109375" style="585" customWidth="1"/>
    <col min="3108" max="3328" width="11.42578125" style="585"/>
    <col min="3329" max="3330" width="3.140625" style="585" customWidth="1"/>
    <col min="3331" max="3331" width="5.5703125" style="585" customWidth="1"/>
    <col min="3332" max="3332" width="9.5703125" style="585" customWidth="1"/>
    <col min="3333" max="3333" width="8.140625" style="585" customWidth="1"/>
    <col min="3334" max="3334" width="14.140625" style="585" customWidth="1"/>
    <col min="3335" max="3335" width="22.85546875" style="585" customWidth="1"/>
    <col min="3336" max="3336" width="19.42578125" style="585" customWidth="1"/>
    <col min="3337" max="3337" width="15" style="585" customWidth="1"/>
    <col min="3338" max="3338" width="15.42578125" style="585" customWidth="1"/>
    <col min="3339" max="3339" width="12" style="585" customWidth="1"/>
    <col min="3340" max="3340" width="11.28515625" style="585" customWidth="1"/>
    <col min="3341" max="3341" width="12" style="585" customWidth="1"/>
    <col min="3342" max="3342" width="8.7109375" style="585" customWidth="1"/>
    <col min="3343" max="3344" width="11.85546875" style="585" customWidth="1"/>
    <col min="3345" max="3345" width="13" style="585" customWidth="1"/>
    <col min="3346" max="3346" width="8.5703125" style="585" customWidth="1"/>
    <col min="3347" max="3347" width="12.28515625" style="585" customWidth="1"/>
    <col min="3348" max="3348" width="9.42578125" style="585" customWidth="1"/>
    <col min="3349" max="3349" width="10.140625" style="585" customWidth="1"/>
    <col min="3350" max="3350" width="12" style="585" customWidth="1"/>
    <col min="3351" max="3351" width="12.42578125" style="585" customWidth="1"/>
    <col min="3352" max="3352" width="11.140625" style="585" customWidth="1"/>
    <col min="3353" max="3353" width="5" style="585" customWidth="1"/>
    <col min="3354" max="3356" width="6.42578125" style="585" customWidth="1"/>
    <col min="3357" max="3357" width="8.7109375" style="585" customWidth="1"/>
    <col min="3358" max="3358" width="9.28515625" style="585" customWidth="1"/>
    <col min="3359" max="3359" width="9.140625" style="585" customWidth="1"/>
    <col min="3360" max="3360" width="9.42578125" style="585" customWidth="1"/>
    <col min="3361" max="3361" width="14.28515625" style="585" customWidth="1"/>
    <col min="3362" max="3362" width="3.85546875" style="585" customWidth="1"/>
    <col min="3363" max="3363" width="4.7109375" style="585" customWidth="1"/>
    <col min="3364" max="3584" width="11.42578125" style="585"/>
    <col min="3585" max="3586" width="3.140625" style="585" customWidth="1"/>
    <col min="3587" max="3587" width="5.5703125" style="585" customWidth="1"/>
    <col min="3588" max="3588" width="9.5703125" style="585" customWidth="1"/>
    <col min="3589" max="3589" width="8.140625" style="585" customWidth="1"/>
    <col min="3590" max="3590" width="14.140625" style="585" customWidth="1"/>
    <col min="3591" max="3591" width="22.85546875" style="585" customWidth="1"/>
    <col min="3592" max="3592" width="19.42578125" style="585" customWidth="1"/>
    <col min="3593" max="3593" width="15" style="585" customWidth="1"/>
    <col min="3594" max="3594" width="15.42578125" style="585" customWidth="1"/>
    <col min="3595" max="3595" width="12" style="585" customWidth="1"/>
    <col min="3596" max="3596" width="11.28515625" style="585" customWidth="1"/>
    <col min="3597" max="3597" width="12" style="585" customWidth="1"/>
    <col min="3598" max="3598" width="8.7109375" style="585" customWidth="1"/>
    <col min="3599" max="3600" width="11.85546875" style="585" customWidth="1"/>
    <col min="3601" max="3601" width="13" style="585" customWidth="1"/>
    <col min="3602" max="3602" width="8.5703125" style="585" customWidth="1"/>
    <col min="3603" max="3603" width="12.28515625" style="585" customWidth="1"/>
    <col min="3604" max="3604" width="9.42578125" style="585" customWidth="1"/>
    <col min="3605" max="3605" width="10.140625" style="585" customWidth="1"/>
    <col min="3606" max="3606" width="12" style="585" customWidth="1"/>
    <col min="3607" max="3607" width="12.42578125" style="585" customWidth="1"/>
    <col min="3608" max="3608" width="11.140625" style="585" customWidth="1"/>
    <col min="3609" max="3609" width="5" style="585" customWidth="1"/>
    <col min="3610" max="3612" width="6.42578125" style="585" customWidth="1"/>
    <col min="3613" max="3613" width="8.7109375" style="585" customWidth="1"/>
    <col min="3614" max="3614" width="9.28515625" style="585" customWidth="1"/>
    <col min="3615" max="3615" width="9.140625" style="585" customWidth="1"/>
    <col min="3616" max="3616" width="9.42578125" style="585" customWidth="1"/>
    <col min="3617" max="3617" width="14.28515625" style="585" customWidth="1"/>
    <col min="3618" max="3618" width="3.85546875" style="585" customWidth="1"/>
    <col min="3619" max="3619" width="4.7109375" style="585" customWidth="1"/>
    <col min="3620" max="3840" width="11.42578125" style="585"/>
    <col min="3841" max="3842" width="3.140625" style="585" customWidth="1"/>
    <col min="3843" max="3843" width="5.5703125" style="585" customWidth="1"/>
    <col min="3844" max="3844" width="9.5703125" style="585" customWidth="1"/>
    <col min="3845" max="3845" width="8.140625" style="585" customWidth="1"/>
    <col min="3846" max="3846" width="14.140625" style="585" customWidth="1"/>
    <col min="3847" max="3847" width="22.85546875" style="585" customWidth="1"/>
    <col min="3848" max="3848" width="19.42578125" style="585" customWidth="1"/>
    <col min="3849" max="3849" width="15" style="585" customWidth="1"/>
    <col min="3850" max="3850" width="15.42578125" style="585" customWidth="1"/>
    <col min="3851" max="3851" width="12" style="585" customWidth="1"/>
    <col min="3852" max="3852" width="11.28515625" style="585" customWidth="1"/>
    <col min="3853" max="3853" width="12" style="585" customWidth="1"/>
    <col min="3854" max="3854" width="8.7109375" style="585" customWidth="1"/>
    <col min="3855" max="3856" width="11.85546875" style="585" customWidth="1"/>
    <col min="3857" max="3857" width="13" style="585" customWidth="1"/>
    <col min="3858" max="3858" width="8.5703125" style="585" customWidth="1"/>
    <col min="3859" max="3859" width="12.28515625" style="585" customWidth="1"/>
    <col min="3860" max="3860" width="9.42578125" style="585" customWidth="1"/>
    <col min="3861" max="3861" width="10.140625" style="585" customWidth="1"/>
    <col min="3862" max="3862" width="12" style="585" customWidth="1"/>
    <col min="3863" max="3863" width="12.42578125" style="585" customWidth="1"/>
    <col min="3864" max="3864" width="11.140625" style="585" customWidth="1"/>
    <col min="3865" max="3865" width="5" style="585" customWidth="1"/>
    <col min="3866" max="3868" width="6.42578125" style="585" customWidth="1"/>
    <col min="3869" max="3869" width="8.7109375" style="585" customWidth="1"/>
    <col min="3870" max="3870" width="9.28515625" style="585" customWidth="1"/>
    <col min="3871" max="3871" width="9.140625" style="585" customWidth="1"/>
    <col min="3872" max="3872" width="9.42578125" style="585" customWidth="1"/>
    <col min="3873" max="3873" width="14.28515625" style="585" customWidth="1"/>
    <col min="3874" max="3874" width="3.85546875" style="585" customWidth="1"/>
    <col min="3875" max="3875" width="4.7109375" style="585" customWidth="1"/>
    <col min="3876" max="4096" width="11.42578125" style="585"/>
    <col min="4097" max="4098" width="3.140625" style="585" customWidth="1"/>
    <col min="4099" max="4099" width="5.5703125" style="585" customWidth="1"/>
    <col min="4100" max="4100" width="9.5703125" style="585" customWidth="1"/>
    <col min="4101" max="4101" width="8.140625" style="585" customWidth="1"/>
    <col min="4102" max="4102" width="14.140625" style="585" customWidth="1"/>
    <col min="4103" max="4103" width="22.85546875" style="585" customWidth="1"/>
    <col min="4104" max="4104" width="19.42578125" style="585" customWidth="1"/>
    <col min="4105" max="4105" width="15" style="585" customWidth="1"/>
    <col min="4106" max="4106" width="15.42578125" style="585" customWidth="1"/>
    <col min="4107" max="4107" width="12" style="585" customWidth="1"/>
    <col min="4108" max="4108" width="11.28515625" style="585" customWidth="1"/>
    <col min="4109" max="4109" width="12" style="585" customWidth="1"/>
    <col min="4110" max="4110" width="8.7109375" style="585" customWidth="1"/>
    <col min="4111" max="4112" width="11.85546875" style="585" customWidth="1"/>
    <col min="4113" max="4113" width="13" style="585" customWidth="1"/>
    <col min="4114" max="4114" width="8.5703125" style="585" customWidth="1"/>
    <col min="4115" max="4115" width="12.28515625" style="585" customWidth="1"/>
    <col min="4116" max="4116" width="9.42578125" style="585" customWidth="1"/>
    <col min="4117" max="4117" width="10.140625" style="585" customWidth="1"/>
    <col min="4118" max="4118" width="12" style="585" customWidth="1"/>
    <col min="4119" max="4119" width="12.42578125" style="585" customWidth="1"/>
    <col min="4120" max="4120" width="11.140625" style="585" customWidth="1"/>
    <col min="4121" max="4121" width="5" style="585" customWidth="1"/>
    <col min="4122" max="4124" width="6.42578125" style="585" customWidth="1"/>
    <col min="4125" max="4125" width="8.7109375" style="585" customWidth="1"/>
    <col min="4126" max="4126" width="9.28515625" style="585" customWidth="1"/>
    <col min="4127" max="4127" width="9.140625" style="585" customWidth="1"/>
    <col min="4128" max="4128" width="9.42578125" style="585" customWidth="1"/>
    <col min="4129" max="4129" width="14.28515625" style="585" customWidth="1"/>
    <col min="4130" max="4130" width="3.85546875" style="585" customWidth="1"/>
    <col min="4131" max="4131" width="4.7109375" style="585" customWidth="1"/>
    <col min="4132" max="4352" width="11.42578125" style="585"/>
    <col min="4353" max="4354" width="3.140625" style="585" customWidth="1"/>
    <col min="4355" max="4355" width="5.5703125" style="585" customWidth="1"/>
    <col min="4356" max="4356" width="9.5703125" style="585" customWidth="1"/>
    <col min="4357" max="4357" width="8.140625" style="585" customWidth="1"/>
    <col min="4358" max="4358" width="14.140625" style="585" customWidth="1"/>
    <col min="4359" max="4359" width="22.85546875" style="585" customWidth="1"/>
    <col min="4360" max="4360" width="19.42578125" style="585" customWidth="1"/>
    <col min="4361" max="4361" width="15" style="585" customWidth="1"/>
    <col min="4362" max="4362" width="15.42578125" style="585" customWidth="1"/>
    <col min="4363" max="4363" width="12" style="585" customWidth="1"/>
    <col min="4364" max="4364" width="11.28515625" style="585" customWidth="1"/>
    <col min="4365" max="4365" width="12" style="585" customWidth="1"/>
    <col min="4366" max="4366" width="8.7109375" style="585" customWidth="1"/>
    <col min="4367" max="4368" width="11.85546875" style="585" customWidth="1"/>
    <col min="4369" max="4369" width="13" style="585" customWidth="1"/>
    <col min="4370" max="4370" width="8.5703125" style="585" customWidth="1"/>
    <col min="4371" max="4371" width="12.28515625" style="585" customWidth="1"/>
    <col min="4372" max="4372" width="9.42578125" style="585" customWidth="1"/>
    <col min="4373" max="4373" width="10.140625" style="585" customWidth="1"/>
    <col min="4374" max="4374" width="12" style="585" customWidth="1"/>
    <col min="4375" max="4375" width="12.42578125" style="585" customWidth="1"/>
    <col min="4376" max="4376" width="11.140625" style="585" customWidth="1"/>
    <col min="4377" max="4377" width="5" style="585" customWidth="1"/>
    <col min="4378" max="4380" width="6.42578125" style="585" customWidth="1"/>
    <col min="4381" max="4381" width="8.7109375" style="585" customWidth="1"/>
    <col min="4382" max="4382" width="9.28515625" style="585" customWidth="1"/>
    <col min="4383" max="4383" width="9.140625" style="585" customWidth="1"/>
    <col min="4384" max="4384" width="9.42578125" style="585" customWidth="1"/>
    <col min="4385" max="4385" width="14.28515625" style="585" customWidth="1"/>
    <col min="4386" max="4386" width="3.85546875" style="585" customWidth="1"/>
    <col min="4387" max="4387" width="4.7109375" style="585" customWidth="1"/>
    <col min="4388" max="4608" width="11.42578125" style="585"/>
    <col min="4609" max="4610" width="3.140625" style="585" customWidth="1"/>
    <col min="4611" max="4611" width="5.5703125" style="585" customWidth="1"/>
    <col min="4612" max="4612" width="9.5703125" style="585" customWidth="1"/>
    <col min="4613" max="4613" width="8.140625" style="585" customWidth="1"/>
    <col min="4614" max="4614" width="14.140625" style="585" customWidth="1"/>
    <col min="4615" max="4615" width="22.85546875" style="585" customWidth="1"/>
    <col min="4616" max="4616" width="19.42578125" style="585" customWidth="1"/>
    <col min="4617" max="4617" width="15" style="585" customWidth="1"/>
    <col min="4618" max="4618" width="15.42578125" style="585" customWidth="1"/>
    <col min="4619" max="4619" width="12" style="585" customWidth="1"/>
    <col min="4620" max="4620" width="11.28515625" style="585" customWidth="1"/>
    <col min="4621" max="4621" width="12" style="585" customWidth="1"/>
    <col min="4622" max="4622" width="8.7109375" style="585" customWidth="1"/>
    <col min="4623" max="4624" width="11.85546875" style="585" customWidth="1"/>
    <col min="4625" max="4625" width="13" style="585" customWidth="1"/>
    <col min="4626" max="4626" width="8.5703125" style="585" customWidth="1"/>
    <col min="4627" max="4627" width="12.28515625" style="585" customWidth="1"/>
    <col min="4628" max="4628" width="9.42578125" style="585" customWidth="1"/>
    <col min="4629" max="4629" width="10.140625" style="585" customWidth="1"/>
    <col min="4630" max="4630" width="12" style="585" customWidth="1"/>
    <col min="4631" max="4631" width="12.42578125" style="585" customWidth="1"/>
    <col min="4632" max="4632" width="11.140625" style="585" customWidth="1"/>
    <col min="4633" max="4633" width="5" style="585" customWidth="1"/>
    <col min="4634" max="4636" width="6.42578125" style="585" customWidth="1"/>
    <col min="4637" max="4637" width="8.7109375" style="585" customWidth="1"/>
    <col min="4638" max="4638" width="9.28515625" style="585" customWidth="1"/>
    <col min="4639" max="4639" width="9.140625" style="585" customWidth="1"/>
    <col min="4640" max="4640" width="9.42578125" style="585" customWidth="1"/>
    <col min="4641" max="4641" width="14.28515625" style="585" customWidth="1"/>
    <col min="4642" max="4642" width="3.85546875" style="585" customWidth="1"/>
    <col min="4643" max="4643" width="4.7109375" style="585" customWidth="1"/>
    <col min="4644" max="4864" width="11.42578125" style="585"/>
    <col min="4865" max="4866" width="3.140625" style="585" customWidth="1"/>
    <col min="4867" max="4867" width="5.5703125" style="585" customWidth="1"/>
    <col min="4868" max="4868" width="9.5703125" style="585" customWidth="1"/>
    <col min="4869" max="4869" width="8.140625" style="585" customWidth="1"/>
    <col min="4870" max="4870" width="14.140625" style="585" customWidth="1"/>
    <col min="4871" max="4871" width="22.85546875" style="585" customWidth="1"/>
    <col min="4872" max="4872" width="19.42578125" style="585" customWidth="1"/>
    <col min="4873" max="4873" width="15" style="585" customWidth="1"/>
    <col min="4874" max="4874" width="15.42578125" style="585" customWidth="1"/>
    <col min="4875" max="4875" width="12" style="585" customWidth="1"/>
    <col min="4876" max="4876" width="11.28515625" style="585" customWidth="1"/>
    <col min="4877" max="4877" width="12" style="585" customWidth="1"/>
    <col min="4878" max="4878" width="8.7109375" style="585" customWidth="1"/>
    <col min="4879" max="4880" width="11.85546875" style="585" customWidth="1"/>
    <col min="4881" max="4881" width="13" style="585" customWidth="1"/>
    <col min="4882" max="4882" width="8.5703125" style="585" customWidth="1"/>
    <col min="4883" max="4883" width="12.28515625" style="585" customWidth="1"/>
    <col min="4884" max="4884" width="9.42578125" style="585" customWidth="1"/>
    <col min="4885" max="4885" width="10.140625" style="585" customWidth="1"/>
    <col min="4886" max="4886" width="12" style="585" customWidth="1"/>
    <col min="4887" max="4887" width="12.42578125" style="585" customWidth="1"/>
    <col min="4888" max="4888" width="11.140625" style="585" customWidth="1"/>
    <col min="4889" max="4889" width="5" style="585" customWidth="1"/>
    <col min="4890" max="4892" width="6.42578125" style="585" customWidth="1"/>
    <col min="4893" max="4893" width="8.7109375" style="585" customWidth="1"/>
    <col min="4894" max="4894" width="9.28515625" style="585" customWidth="1"/>
    <col min="4895" max="4895" width="9.140625" style="585" customWidth="1"/>
    <col min="4896" max="4896" width="9.42578125" style="585" customWidth="1"/>
    <col min="4897" max="4897" width="14.28515625" style="585" customWidth="1"/>
    <col min="4898" max="4898" width="3.85546875" style="585" customWidth="1"/>
    <col min="4899" max="4899" width="4.7109375" style="585" customWidth="1"/>
    <col min="4900" max="5120" width="11.42578125" style="585"/>
    <col min="5121" max="5122" width="3.140625" style="585" customWidth="1"/>
    <col min="5123" max="5123" width="5.5703125" style="585" customWidth="1"/>
    <col min="5124" max="5124" width="9.5703125" style="585" customWidth="1"/>
    <col min="5125" max="5125" width="8.140625" style="585" customWidth="1"/>
    <col min="5126" max="5126" width="14.140625" style="585" customWidth="1"/>
    <col min="5127" max="5127" width="22.85546875" style="585" customWidth="1"/>
    <col min="5128" max="5128" width="19.42578125" style="585" customWidth="1"/>
    <col min="5129" max="5129" width="15" style="585" customWidth="1"/>
    <col min="5130" max="5130" width="15.42578125" style="585" customWidth="1"/>
    <col min="5131" max="5131" width="12" style="585" customWidth="1"/>
    <col min="5132" max="5132" width="11.28515625" style="585" customWidth="1"/>
    <col min="5133" max="5133" width="12" style="585" customWidth="1"/>
    <col min="5134" max="5134" width="8.7109375" style="585" customWidth="1"/>
    <col min="5135" max="5136" width="11.85546875" style="585" customWidth="1"/>
    <col min="5137" max="5137" width="13" style="585" customWidth="1"/>
    <col min="5138" max="5138" width="8.5703125" style="585" customWidth="1"/>
    <col min="5139" max="5139" width="12.28515625" style="585" customWidth="1"/>
    <col min="5140" max="5140" width="9.42578125" style="585" customWidth="1"/>
    <col min="5141" max="5141" width="10.140625" style="585" customWidth="1"/>
    <col min="5142" max="5142" width="12" style="585" customWidth="1"/>
    <col min="5143" max="5143" width="12.42578125" style="585" customWidth="1"/>
    <col min="5144" max="5144" width="11.140625" style="585" customWidth="1"/>
    <col min="5145" max="5145" width="5" style="585" customWidth="1"/>
    <col min="5146" max="5148" width="6.42578125" style="585" customWidth="1"/>
    <col min="5149" max="5149" width="8.7109375" style="585" customWidth="1"/>
    <col min="5150" max="5150" width="9.28515625" style="585" customWidth="1"/>
    <col min="5151" max="5151" width="9.140625" style="585" customWidth="1"/>
    <col min="5152" max="5152" width="9.42578125" style="585" customWidth="1"/>
    <col min="5153" max="5153" width="14.28515625" style="585" customWidth="1"/>
    <col min="5154" max="5154" width="3.85546875" style="585" customWidth="1"/>
    <col min="5155" max="5155" width="4.7109375" style="585" customWidth="1"/>
    <col min="5156" max="5376" width="11.42578125" style="585"/>
    <col min="5377" max="5378" width="3.140625" style="585" customWidth="1"/>
    <col min="5379" max="5379" width="5.5703125" style="585" customWidth="1"/>
    <col min="5380" max="5380" width="9.5703125" style="585" customWidth="1"/>
    <col min="5381" max="5381" width="8.140625" style="585" customWidth="1"/>
    <col min="5382" max="5382" width="14.140625" style="585" customWidth="1"/>
    <col min="5383" max="5383" width="22.85546875" style="585" customWidth="1"/>
    <col min="5384" max="5384" width="19.42578125" style="585" customWidth="1"/>
    <col min="5385" max="5385" width="15" style="585" customWidth="1"/>
    <col min="5386" max="5386" width="15.42578125" style="585" customWidth="1"/>
    <col min="5387" max="5387" width="12" style="585" customWidth="1"/>
    <col min="5388" max="5388" width="11.28515625" style="585" customWidth="1"/>
    <col min="5389" max="5389" width="12" style="585" customWidth="1"/>
    <col min="5390" max="5390" width="8.7109375" style="585" customWidth="1"/>
    <col min="5391" max="5392" width="11.85546875" style="585" customWidth="1"/>
    <col min="5393" max="5393" width="13" style="585" customWidth="1"/>
    <col min="5394" max="5394" width="8.5703125" style="585" customWidth="1"/>
    <col min="5395" max="5395" width="12.28515625" style="585" customWidth="1"/>
    <col min="5396" max="5396" width="9.42578125" style="585" customWidth="1"/>
    <col min="5397" max="5397" width="10.140625" style="585" customWidth="1"/>
    <col min="5398" max="5398" width="12" style="585" customWidth="1"/>
    <col min="5399" max="5399" width="12.42578125" style="585" customWidth="1"/>
    <col min="5400" max="5400" width="11.140625" style="585" customWidth="1"/>
    <col min="5401" max="5401" width="5" style="585" customWidth="1"/>
    <col min="5402" max="5404" width="6.42578125" style="585" customWidth="1"/>
    <col min="5405" max="5405" width="8.7109375" style="585" customWidth="1"/>
    <col min="5406" max="5406" width="9.28515625" style="585" customWidth="1"/>
    <col min="5407" max="5407" width="9.140625" style="585" customWidth="1"/>
    <col min="5408" max="5408" width="9.42578125" style="585" customWidth="1"/>
    <col min="5409" max="5409" width="14.28515625" style="585" customWidth="1"/>
    <col min="5410" max="5410" width="3.85546875" style="585" customWidth="1"/>
    <col min="5411" max="5411" width="4.7109375" style="585" customWidth="1"/>
    <col min="5412" max="5632" width="11.42578125" style="585"/>
    <col min="5633" max="5634" width="3.140625" style="585" customWidth="1"/>
    <col min="5635" max="5635" width="5.5703125" style="585" customWidth="1"/>
    <col min="5636" max="5636" width="9.5703125" style="585" customWidth="1"/>
    <col min="5637" max="5637" width="8.140625" style="585" customWidth="1"/>
    <col min="5638" max="5638" width="14.140625" style="585" customWidth="1"/>
    <col min="5639" max="5639" width="22.85546875" style="585" customWidth="1"/>
    <col min="5640" max="5640" width="19.42578125" style="585" customWidth="1"/>
    <col min="5641" max="5641" width="15" style="585" customWidth="1"/>
    <col min="5642" max="5642" width="15.42578125" style="585" customWidth="1"/>
    <col min="5643" max="5643" width="12" style="585" customWidth="1"/>
    <col min="5644" max="5644" width="11.28515625" style="585" customWidth="1"/>
    <col min="5645" max="5645" width="12" style="585" customWidth="1"/>
    <col min="5646" max="5646" width="8.7109375" style="585" customWidth="1"/>
    <col min="5647" max="5648" width="11.85546875" style="585" customWidth="1"/>
    <col min="5649" max="5649" width="13" style="585" customWidth="1"/>
    <col min="5650" max="5650" width="8.5703125" style="585" customWidth="1"/>
    <col min="5651" max="5651" width="12.28515625" style="585" customWidth="1"/>
    <col min="5652" max="5652" width="9.42578125" style="585" customWidth="1"/>
    <col min="5653" max="5653" width="10.140625" style="585" customWidth="1"/>
    <col min="5654" max="5654" width="12" style="585" customWidth="1"/>
    <col min="5655" max="5655" width="12.42578125" style="585" customWidth="1"/>
    <col min="5656" max="5656" width="11.140625" style="585" customWidth="1"/>
    <col min="5657" max="5657" width="5" style="585" customWidth="1"/>
    <col min="5658" max="5660" width="6.42578125" style="585" customWidth="1"/>
    <col min="5661" max="5661" width="8.7109375" style="585" customWidth="1"/>
    <col min="5662" max="5662" width="9.28515625" style="585" customWidth="1"/>
    <col min="5663" max="5663" width="9.140625" style="585" customWidth="1"/>
    <col min="5664" max="5664" width="9.42578125" style="585" customWidth="1"/>
    <col min="5665" max="5665" width="14.28515625" style="585" customWidth="1"/>
    <col min="5666" max="5666" width="3.85546875" style="585" customWidth="1"/>
    <col min="5667" max="5667" width="4.7109375" style="585" customWidth="1"/>
    <col min="5668" max="5888" width="11.42578125" style="585"/>
    <col min="5889" max="5890" width="3.140625" style="585" customWidth="1"/>
    <col min="5891" max="5891" width="5.5703125" style="585" customWidth="1"/>
    <col min="5892" max="5892" width="9.5703125" style="585" customWidth="1"/>
    <col min="5893" max="5893" width="8.140625" style="585" customWidth="1"/>
    <col min="5894" max="5894" width="14.140625" style="585" customWidth="1"/>
    <col min="5895" max="5895" width="22.85546875" style="585" customWidth="1"/>
    <col min="5896" max="5896" width="19.42578125" style="585" customWidth="1"/>
    <col min="5897" max="5897" width="15" style="585" customWidth="1"/>
    <col min="5898" max="5898" width="15.42578125" style="585" customWidth="1"/>
    <col min="5899" max="5899" width="12" style="585" customWidth="1"/>
    <col min="5900" max="5900" width="11.28515625" style="585" customWidth="1"/>
    <col min="5901" max="5901" width="12" style="585" customWidth="1"/>
    <col min="5902" max="5902" width="8.7109375" style="585" customWidth="1"/>
    <col min="5903" max="5904" width="11.85546875" style="585" customWidth="1"/>
    <col min="5905" max="5905" width="13" style="585" customWidth="1"/>
    <col min="5906" max="5906" width="8.5703125" style="585" customWidth="1"/>
    <col min="5907" max="5907" width="12.28515625" style="585" customWidth="1"/>
    <col min="5908" max="5908" width="9.42578125" style="585" customWidth="1"/>
    <col min="5909" max="5909" width="10.140625" style="585" customWidth="1"/>
    <col min="5910" max="5910" width="12" style="585" customWidth="1"/>
    <col min="5911" max="5911" width="12.42578125" style="585" customWidth="1"/>
    <col min="5912" max="5912" width="11.140625" style="585" customWidth="1"/>
    <col min="5913" max="5913" width="5" style="585" customWidth="1"/>
    <col min="5914" max="5916" width="6.42578125" style="585" customWidth="1"/>
    <col min="5917" max="5917" width="8.7109375" style="585" customWidth="1"/>
    <col min="5918" max="5918" width="9.28515625" style="585" customWidth="1"/>
    <col min="5919" max="5919" width="9.140625" style="585" customWidth="1"/>
    <col min="5920" max="5920" width="9.42578125" style="585" customWidth="1"/>
    <col min="5921" max="5921" width="14.28515625" style="585" customWidth="1"/>
    <col min="5922" max="5922" width="3.85546875" style="585" customWidth="1"/>
    <col min="5923" max="5923" width="4.7109375" style="585" customWidth="1"/>
    <col min="5924" max="6144" width="11.42578125" style="585"/>
    <col min="6145" max="6146" width="3.140625" style="585" customWidth="1"/>
    <col min="6147" max="6147" width="5.5703125" style="585" customWidth="1"/>
    <col min="6148" max="6148" width="9.5703125" style="585" customWidth="1"/>
    <col min="6149" max="6149" width="8.140625" style="585" customWidth="1"/>
    <col min="6150" max="6150" width="14.140625" style="585" customWidth="1"/>
    <col min="6151" max="6151" width="22.85546875" style="585" customWidth="1"/>
    <col min="6152" max="6152" width="19.42578125" style="585" customWidth="1"/>
    <col min="6153" max="6153" width="15" style="585" customWidth="1"/>
    <col min="6154" max="6154" width="15.42578125" style="585" customWidth="1"/>
    <col min="6155" max="6155" width="12" style="585" customWidth="1"/>
    <col min="6156" max="6156" width="11.28515625" style="585" customWidth="1"/>
    <col min="6157" max="6157" width="12" style="585" customWidth="1"/>
    <col min="6158" max="6158" width="8.7109375" style="585" customWidth="1"/>
    <col min="6159" max="6160" width="11.85546875" style="585" customWidth="1"/>
    <col min="6161" max="6161" width="13" style="585" customWidth="1"/>
    <col min="6162" max="6162" width="8.5703125" style="585" customWidth="1"/>
    <col min="6163" max="6163" width="12.28515625" style="585" customWidth="1"/>
    <col min="6164" max="6164" width="9.42578125" style="585" customWidth="1"/>
    <col min="6165" max="6165" width="10.140625" style="585" customWidth="1"/>
    <col min="6166" max="6166" width="12" style="585" customWidth="1"/>
    <col min="6167" max="6167" width="12.42578125" style="585" customWidth="1"/>
    <col min="6168" max="6168" width="11.140625" style="585" customWidth="1"/>
    <col min="6169" max="6169" width="5" style="585" customWidth="1"/>
    <col min="6170" max="6172" width="6.42578125" style="585" customWidth="1"/>
    <col min="6173" max="6173" width="8.7109375" style="585" customWidth="1"/>
    <col min="6174" max="6174" width="9.28515625" style="585" customWidth="1"/>
    <col min="6175" max="6175" width="9.140625" style="585" customWidth="1"/>
    <col min="6176" max="6176" width="9.42578125" style="585" customWidth="1"/>
    <col min="6177" max="6177" width="14.28515625" style="585" customWidth="1"/>
    <col min="6178" max="6178" width="3.85546875" style="585" customWidth="1"/>
    <col min="6179" max="6179" width="4.7109375" style="585" customWidth="1"/>
    <col min="6180" max="6400" width="11.42578125" style="585"/>
    <col min="6401" max="6402" width="3.140625" style="585" customWidth="1"/>
    <col min="6403" max="6403" width="5.5703125" style="585" customWidth="1"/>
    <col min="6404" max="6404" width="9.5703125" style="585" customWidth="1"/>
    <col min="6405" max="6405" width="8.140625" style="585" customWidth="1"/>
    <col min="6406" max="6406" width="14.140625" style="585" customWidth="1"/>
    <col min="6407" max="6407" width="22.85546875" style="585" customWidth="1"/>
    <col min="6408" max="6408" width="19.42578125" style="585" customWidth="1"/>
    <col min="6409" max="6409" width="15" style="585" customWidth="1"/>
    <col min="6410" max="6410" width="15.42578125" style="585" customWidth="1"/>
    <col min="6411" max="6411" width="12" style="585" customWidth="1"/>
    <col min="6412" max="6412" width="11.28515625" style="585" customWidth="1"/>
    <col min="6413" max="6413" width="12" style="585" customWidth="1"/>
    <col min="6414" max="6414" width="8.7109375" style="585" customWidth="1"/>
    <col min="6415" max="6416" width="11.85546875" style="585" customWidth="1"/>
    <col min="6417" max="6417" width="13" style="585" customWidth="1"/>
    <col min="6418" max="6418" width="8.5703125" style="585" customWidth="1"/>
    <col min="6419" max="6419" width="12.28515625" style="585" customWidth="1"/>
    <col min="6420" max="6420" width="9.42578125" style="585" customWidth="1"/>
    <col min="6421" max="6421" width="10.140625" style="585" customWidth="1"/>
    <col min="6422" max="6422" width="12" style="585" customWidth="1"/>
    <col min="6423" max="6423" width="12.42578125" style="585" customWidth="1"/>
    <col min="6424" max="6424" width="11.140625" style="585" customWidth="1"/>
    <col min="6425" max="6425" width="5" style="585" customWidth="1"/>
    <col min="6426" max="6428" width="6.42578125" style="585" customWidth="1"/>
    <col min="6429" max="6429" width="8.7109375" style="585" customWidth="1"/>
    <col min="6430" max="6430" width="9.28515625" style="585" customWidth="1"/>
    <col min="6431" max="6431" width="9.140625" style="585" customWidth="1"/>
    <col min="6432" max="6432" width="9.42578125" style="585" customWidth="1"/>
    <col min="6433" max="6433" width="14.28515625" style="585" customWidth="1"/>
    <col min="6434" max="6434" width="3.85546875" style="585" customWidth="1"/>
    <col min="6435" max="6435" width="4.7109375" style="585" customWidth="1"/>
    <col min="6436" max="6656" width="11.42578125" style="585"/>
    <col min="6657" max="6658" width="3.140625" style="585" customWidth="1"/>
    <col min="6659" max="6659" width="5.5703125" style="585" customWidth="1"/>
    <col min="6660" max="6660" width="9.5703125" style="585" customWidth="1"/>
    <col min="6661" max="6661" width="8.140625" style="585" customWidth="1"/>
    <col min="6662" max="6662" width="14.140625" style="585" customWidth="1"/>
    <col min="6663" max="6663" width="22.85546875" style="585" customWidth="1"/>
    <col min="6664" max="6664" width="19.42578125" style="585" customWidth="1"/>
    <col min="6665" max="6665" width="15" style="585" customWidth="1"/>
    <col min="6666" max="6666" width="15.42578125" style="585" customWidth="1"/>
    <col min="6667" max="6667" width="12" style="585" customWidth="1"/>
    <col min="6668" max="6668" width="11.28515625" style="585" customWidth="1"/>
    <col min="6669" max="6669" width="12" style="585" customWidth="1"/>
    <col min="6670" max="6670" width="8.7109375" style="585" customWidth="1"/>
    <col min="6671" max="6672" width="11.85546875" style="585" customWidth="1"/>
    <col min="6673" max="6673" width="13" style="585" customWidth="1"/>
    <col min="6674" max="6674" width="8.5703125" style="585" customWidth="1"/>
    <col min="6675" max="6675" width="12.28515625" style="585" customWidth="1"/>
    <col min="6676" max="6676" width="9.42578125" style="585" customWidth="1"/>
    <col min="6677" max="6677" width="10.140625" style="585" customWidth="1"/>
    <col min="6678" max="6678" width="12" style="585" customWidth="1"/>
    <col min="6679" max="6679" width="12.42578125" style="585" customWidth="1"/>
    <col min="6680" max="6680" width="11.140625" style="585" customWidth="1"/>
    <col min="6681" max="6681" width="5" style="585" customWidth="1"/>
    <col min="6682" max="6684" width="6.42578125" style="585" customWidth="1"/>
    <col min="6685" max="6685" width="8.7109375" style="585" customWidth="1"/>
    <col min="6686" max="6686" width="9.28515625" style="585" customWidth="1"/>
    <col min="6687" max="6687" width="9.140625" style="585" customWidth="1"/>
    <col min="6688" max="6688" width="9.42578125" style="585" customWidth="1"/>
    <col min="6689" max="6689" width="14.28515625" style="585" customWidth="1"/>
    <col min="6690" max="6690" width="3.85546875" style="585" customWidth="1"/>
    <col min="6691" max="6691" width="4.7109375" style="585" customWidth="1"/>
    <col min="6692" max="6912" width="11.42578125" style="585"/>
    <col min="6913" max="6914" width="3.140625" style="585" customWidth="1"/>
    <col min="6915" max="6915" width="5.5703125" style="585" customWidth="1"/>
    <col min="6916" max="6916" width="9.5703125" style="585" customWidth="1"/>
    <col min="6917" max="6917" width="8.140625" style="585" customWidth="1"/>
    <col min="6918" max="6918" width="14.140625" style="585" customWidth="1"/>
    <col min="6919" max="6919" width="22.85546875" style="585" customWidth="1"/>
    <col min="6920" max="6920" width="19.42578125" style="585" customWidth="1"/>
    <col min="6921" max="6921" width="15" style="585" customWidth="1"/>
    <col min="6922" max="6922" width="15.42578125" style="585" customWidth="1"/>
    <col min="6923" max="6923" width="12" style="585" customWidth="1"/>
    <col min="6924" max="6924" width="11.28515625" style="585" customWidth="1"/>
    <col min="6925" max="6925" width="12" style="585" customWidth="1"/>
    <col min="6926" max="6926" width="8.7109375" style="585" customWidth="1"/>
    <col min="6927" max="6928" width="11.85546875" style="585" customWidth="1"/>
    <col min="6929" max="6929" width="13" style="585" customWidth="1"/>
    <col min="6930" max="6930" width="8.5703125" style="585" customWidth="1"/>
    <col min="6931" max="6931" width="12.28515625" style="585" customWidth="1"/>
    <col min="6932" max="6932" width="9.42578125" style="585" customWidth="1"/>
    <col min="6933" max="6933" width="10.140625" style="585" customWidth="1"/>
    <col min="6934" max="6934" width="12" style="585" customWidth="1"/>
    <col min="6935" max="6935" width="12.42578125" style="585" customWidth="1"/>
    <col min="6936" max="6936" width="11.140625" style="585" customWidth="1"/>
    <col min="6937" max="6937" width="5" style="585" customWidth="1"/>
    <col min="6938" max="6940" width="6.42578125" style="585" customWidth="1"/>
    <col min="6941" max="6941" width="8.7109375" style="585" customWidth="1"/>
    <col min="6942" max="6942" width="9.28515625" style="585" customWidth="1"/>
    <col min="6943" max="6943" width="9.140625" style="585" customWidth="1"/>
    <col min="6944" max="6944" width="9.42578125" style="585" customWidth="1"/>
    <col min="6945" max="6945" width="14.28515625" style="585" customWidth="1"/>
    <col min="6946" max="6946" width="3.85546875" style="585" customWidth="1"/>
    <col min="6947" max="6947" width="4.7109375" style="585" customWidth="1"/>
    <col min="6948" max="7168" width="11.42578125" style="585"/>
    <col min="7169" max="7170" width="3.140625" style="585" customWidth="1"/>
    <col min="7171" max="7171" width="5.5703125" style="585" customWidth="1"/>
    <col min="7172" max="7172" width="9.5703125" style="585" customWidth="1"/>
    <col min="7173" max="7173" width="8.140625" style="585" customWidth="1"/>
    <col min="7174" max="7174" width="14.140625" style="585" customWidth="1"/>
    <col min="7175" max="7175" width="22.85546875" style="585" customWidth="1"/>
    <col min="7176" max="7176" width="19.42578125" style="585" customWidth="1"/>
    <col min="7177" max="7177" width="15" style="585" customWidth="1"/>
    <col min="7178" max="7178" width="15.42578125" style="585" customWidth="1"/>
    <col min="7179" max="7179" width="12" style="585" customWidth="1"/>
    <col min="7180" max="7180" width="11.28515625" style="585" customWidth="1"/>
    <col min="7181" max="7181" width="12" style="585" customWidth="1"/>
    <col min="7182" max="7182" width="8.7109375" style="585" customWidth="1"/>
    <col min="7183" max="7184" width="11.85546875" style="585" customWidth="1"/>
    <col min="7185" max="7185" width="13" style="585" customWidth="1"/>
    <col min="7186" max="7186" width="8.5703125" style="585" customWidth="1"/>
    <col min="7187" max="7187" width="12.28515625" style="585" customWidth="1"/>
    <col min="7188" max="7188" width="9.42578125" style="585" customWidth="1"/>
    <col min="7189" max="7189" width="10.140625" style="585" customWidth="1"/>
    <col min="7190" max="7190" width="12" style="585" customWidth="1"/>
    <col min="7191" max="7191" width="12.42578125" style="585" customWidth="1"/>
    <col min="7192" max="7192" width="11.140625" style="585" customWidth="1"/>
    <col min="7193" max="7193" width="5" style="585" customWidth="1"/>
    <col min="7194" max="7196" width="6.42578125" style="585" customWidth="1"/>
    <col min="7197" max="7197" width="8.7109375" style="585" customWidth="1"/>
    <col min="7198" max="7198" width="9.28515625" style="585" customWidth="1"/>
    <col min="7199" max="7199" width="9.140625" style="585" customWidth="1"/>
    <col min="7200" max="7200" width="9.42578125" style="585" customWidth="1"/>
    <col min="7201" max="7201" width="14.28515625" style="585" customWidth="1"/>
    <col min="7202" max="7202" width="3.85546875" style="585" customWidth="1"/>
    <col min="7203" max="7203" width="4.7109375" style="585" customWidth="1"/>
    <col min="7204" max="7424" width="11.42578125" style="585"/>
    <col min="7425" max="7426" width="3.140625" style="585" customWidth="1"/>
    <col min="7427" max="7427" width="5.5703125" style="585" customWidth="1"/>
    <col min="7428" max="7428" width="9.5703125" style="585" customWidth="1"/>
    <col min="7429" max="7429" width="8.140625" style="585" customWidth="1"/>
    <col min="7430" max="7430" width="14.140625" style="585" customWidth="1"/>
    <col min="7431" max="7431" width="22.85546875" style="585" customWidth="1"/>
    <col min="7432" max="7432" width="19.42578125" style="585" customWidth="1"/>
    <col min="7433" max="7433" width="15" style="585" customWidth="1"/>
    <col min="7434" max="7434" width="15.42578125" style="585" customWidth="1"/>
    <col min="7435" max="7435" width="12" style="585" customWidth="1"/>
    <col min="7436" max="7436" width="11.28515625" style="585" customWidth="1"/>
    <col min="7437" max="7437" width="12" style="585" customWidth="1"/>
    <col min="7438" max="7438" width="8.7109375" style="585" customWidth="1"/>
    <col min="7439" max="7440" width="11.85546875" style="585" customWidth="1"/>
    <col min="7441" max="7441" width="13" style="585" customWidth="1"/>
    <col min="7442" max="7442" width="8.5703125" style="585" customWidth="1"/>
    <col min="7443" max="7443" width="12.28515625" style="585" customWidth="1"/>
    <col min="7444" max="7444" width="9.42578125" style="585" customWidth="1"/>
    <col min="7445" max="7445" width="10.140625" style="585" customWidth="1"/>
    <col min="7446" max="7446" width="12" style="585" customWidth="1"/>
    <col min="7447" max="7447" width="12.42578125" style="585" customWidth="1"/>
    <col min="7448" max="7448" width="11.140625" style="585" customWidth="1"/>
    <col min="7449" max="7449" width="5" style="585" customWidth="1"/>
    <col min="7450" max="7452" width="6.42578125" style="585" customWidth="1"/>
    <col min="7453" max="7453" width="8.7109375" style="585" customWidth="1"/>
    <col min="7454" max="7454" width="9.28515625" style="585" customWidth="1"/>
    <col min="7455" max="7455" width="9.140625" style="585" customWidth="1"/>
    <col min="7456" max="7456" width="9.42578125" style="585" customWidth="1"/>
    <col min="7457" max="7457" width="14.28515625" style="585" customWidth="1"/>
    <col min="7458" max="7458" width="3.85546875" style="585" customWidth="1"/>
    <col min="7459" max="7459" width="4.7109375" style="585" customWidth="1"/>
    <col min="7460" max="7680" width="11.42578125" style="585"/>
    <col min="7681" max="7682" width="3.140625" style="585" customWidth="1"/>
    <col min="7683" max="7683" width="5.5703125" style="585" customWidth="1"/>
    <col min="7684" max="7684" width="9.5703125" style="585" customWidth="1"/>
    <col min="7685" max="7685" width="8.140625" style="585" customWidth="1"/>
    <col min="7686" max="7686" width="14.140625" style="585" customWidth="1"/>
    <col min="7687" max="7687" width="22.85546875" style="585" customWidth="1"/>
    <col min="7688" max="7688" width="19.42578125" style="585" customWidth="1"/>
    <col min="7689" max="7689" width="15" style="585" customWidth="1"/>
    <col min="7690" max="7690" width="15.42578125" style="585" customWidth="1"/>
    <col min="7691" max="7691" width="12" style="585" customWidth="1"/>
    <col min="7692" max="7692" width="11.28515625" style="585" customWidth="1"/>
    <col min="7693" max="7693" width="12" style="585" customWidth="1"/>
    <col min="7694" max="7694" width="8.7109375" style="585" customWidth="1"/>
    <col min="7695" max="7696" width="11.85546875" style="585" customWidth="1"/>
    <col min="7697" max="7697" width="13" style="585" customWidth="1"/>
    <col min="7698" max="7698" width="8.5703125" style="585" customWidth="1"/>
    <col min="7699" max="7699" width="12.28515625" style="585" customWidth="1"/>
    <col min="7700" max="7700" width="9.42578125" style="585" customWidth="1"/>
    <col min="7701" max="7701" width="10.140625" style="585" customWidth="1"/>
    <col min="7702" max="7702" width="12" style="585" customWidth="1"/>
    <col min="7703" max="7703" width="12.42578125" style="585" customWidth="1"/>
    <col min="7704" max="7704" width="11.140625" style="585" customWidth="1"/>
    <col min="7705" max="7705" width="5" style="585" customWidth="1"/>
    <col min="7706" max="7708" width="6.42578125" style="585" customWidth="1"/>
    <col min="7709" max="7709" width="8.7109375" style="585" customWidth="1"/>
    <col min="7710" max="7710" width="9.28515625" style="585" customWidth="1"/>
    <col min="7711" max="7711" width="9.140625" style="585" customWidth="1"/>
    <col min="7712" max="7712" width="9.42578125" style="585" customWidth="1"/>
    <col min="7713" max="7713" width="14.28515625" style="585" customWidth="1"/>
    <col min="7714" max="7714" width="3.85546875" style="585" customWidth="1"/>
    <col min="7715" max="7715" width="4.7109375" style="585" customWidth="1"/>
    <col min="7716" max="7936" width="11.42578125" style="585"/>
    <col min="7937" max="7938" width="3.140625" style="585" customWidth="1"/>
    <col min="7939" max="7939" width="5.5703125" style="585" customWidth="1"/>
    <col min="7940" max="7940" width="9.5703125" style="585" customWidth="1"/>
    <col min="7941" max="7941" width="8.140625" style="585" customWidth="1"/>
    <col min="7942" max="7942" width="14.140625" style="585" customWidth="1"/>
    <col min="7943" max="7943" width="22.85546875" style="585" customWidth="1"/>
    <col min="7944" max="7944" width="19.42578125" style="585" customWidth="1"/>
    <col min="7945" max="7945" width="15" style="585" customWidth="1"/>
    <col min="7946" max="7946" width="15.42578125" style="585" customWidth="1"/>
    <col min="7947" max="7947" width="12" style="585" customWidth="1"/>
    <col min="7948" max="7948" width="11.28515625" style="585" customWidth="1"/>
    <col min="7949" max="7949" width="12" style="585" customWidth="1"/>
    <col min="7950" max="7950" width="8.7109375" style="585" customWidth="1"/>
    <col min="7951" max="7952" width="11.85546875" style="585" customWidth="1"/>
    <col min="7953" max="7953" width="13" style="585" customWidth="1"/>
    <col min="7954" max="7954" width="8.5703125" style="585" customWidth="1"/>
    <col min="7955" max="7955" width="12.28515625" style="585" customWidth="1"/>
    <col min="7956" max="7956" width="9.42578125" style="585" customWidth="1"/>
    <col min="7957" max="7957" width="10.140625" style="585" customWidth="1"/>
    <col min="7958" max="7958" width="12" style="585" customWidth="1"/>
    <col min="7959" max="7959" width="12.42578125" style="585" customWidth="1"/>
    <col min="7960" max="7960" width="11.140625" style="585" customWidth="1"/>
    <col min="7961" max="7961" width="5" style="585" customWidth="1"/>
    <col min="7962" max="7964" width="6.42578125" style="585" customWidth="1"/>
    <col min="7965" max="7965" width="8.7109375" style="585" customWidth="1"/>
    <col min="7966" max="7966" width="9.28515625" style="585" customWidth="1"/>
    <col min="7967" max="7967" width="9.140625" style="585" customWidth="1"/>
    <col min="7968" max="7968" width="9.42578125" style="585" customWidth="1"/>
    <col min="7969" max="7969" width="14.28515625" style="585" customWidth="1"/>
    <col min="7970" max="7970" width="3.85546875" style="585" customWidth="1"/>
    <col min="7971" max="7971" width="4.7109375" style="585" customWidth="1"/>
    <col min="7972" max="8192" width="11.42578125" style="585"/>
    <col min="8193" max="8194" width="3.140625" style="585" customWidth="1"/>
    <col min="8195" max="8195" width="5.5703125" style="585" customWidth="1"/>
    <col min="8196" max="8196" width="9.5703125" style="585" customWidth="1"/>
    <col min="8197" max="8197" width="8.140625" style="585" customWidth="1"/>
    <col min="8198" max="8198" width="14.140625" style="585" customWidth="1"/>
    <col min="8199" max="8199" width="22.85546875" style="585" customWidth="1"/>
    <col min="8200" max="8200" width="19.42578125" style="585" customWidth="1"/>
    <col min="8201" max="8201" width="15" style="585" customWidth="1"/>
    <col min="8202" max="8202" width="15.42578125" style="585" customWidth="1"/>
    <col min="8203" max="8203" width="12" style="585" customWidth="1"/>
    <col min="8204" max="8204" width="11.28515625" style="585" customWidth="1"/>
    <col min="8205" max="8205" width="12" style="585" customWidth="1"/>
    <col min="8206" max="8206" width="8.7109375" style="585" customWidth="1"/>
    <col min="8207" max="8208" width="11.85546875" style="585" customWidth="1"/>
    <col min="8209" max="8209" width="13" style="585" customWidth="1"/>
    <col min="8210" max="8210" width="8.5703125" style="585" customWidth="1"/>
    <col min="8211" max="8211" width="12.28515625" style="585" customWidth="1"/>
    <col min="8212" max="8212" width="9.42578125" style="585" customWidth="1"/>
    <col min="8213" max="8213" width="10.140625" style="585" customWidth="1"/>
    <col min="8214" max="8214" width="12" style="585" customWidth="1"/>
    <col min="8215" max="8215" width="12.42578125" style="585" customWidth="1"/>
    <col min="8216" max="8216" width="11.140625" style="585" customWidth="1"/>
    <col min="8217" max="8217" width="5" style="585" customWidth="1"/>
    <col min="8218" max="8220" width="6.42578125" style="585" customWidth="1"/>
    <col min="8221" max="8221" width="8.7109375" style="585" customWidth="1"/>
    <col min="8222" max="8222" width="9.28515625" style="585" customWidth="1"/>
    <col min="8223" max="8223" width="9.140625" style="585" customWidth="1"/>
    <col min="8224" max="8224" width="9.42578125" style="585" customWidth="1"/>
    <col min="8225" max="8225" width="14.28515625" style="585" customWidth="1"/>
    <col min="8226" max="8226" width="3.85546875" style="585" customWidth="1"/>
    <col min="8227" max="8227" width="4.7109375" style="585" customWidth="1"/>
    <col min="8228" max="8448" width="11.42578125" style="585"/>
    <col min="8449" max="8450" width="3.140625" style="585" customWidth="1"/>
    <col min="8451" max="8451" width="5.5703125" style="585" customWidth="1"/>
    <col min="8452" max="8452" width="9.5703125" style="585" customWidth="1"/>
    <col min="8453" max="8453" width="8.140625" style="585" customWidth="1"/>
    <col min="8454" max="8454" width="14.140625" style="585" customWidth="1"/>
    <col min="8455" max="8455" width="22.85546875" style="585" customWidth="1"/>
    <col min="8456" max="8456" width="19.42578125" style="585" customWidth="1"/>
    <col min="8457" max="8457" width="15" style="585" customWidth="1"/>
    <col min="8458" max="8458" width="15.42578125" style="585" customWidth="1"/>
    <col min="8459" max="8459" width="12" style="585" customWidth="1"/>
    <col min="8460" max="8460" width="11.28515625" style="585" customWidth="1"/>
    <col min="8461" max="8461" width="12" style="585" customWidth="1"/>
    <col min="8462" max="8462" width="8.7109375" style="585" customWidth="1"/>
    <col min="8463" max="8464" width="11.85546875" style="585" customWidth="1"/>
    <col min="8465" max="8465" width="13" style="585" customWidth="1"/>
    <col min="8466" max="8466" width="8.5703125" style="585" customWidth="1"/>
    <col min="8467" max="8467" width="12.28515625" style="585" customWidth="1"/>
    <col min="8468" max="8468" width="9.42578125" style="585" customWidth="1"/>
    <col min="8469" max="8469" width="10.140625" style="585" customWidth="1"/>
    <col min="8470" max="8470" width="12" style="585" customWidth="1"/>
    <col min="8471" max="8471" width="12.42578125" style="585" customWidth="1"/>
    <col min="8472" max="8472" width="11.140625" style="585" customWidth="1"/>
    <col min="8473" max="8473" width="5" style="585" customWidth="1"/>
    <col min="8474" max="8476" width="6.42578125" style="585" customWidth="1"/>
    <col min="8477" max="8477" width="8.7109375" style="585" customWidth="1"/>
    <col min="8478" max="8478" width="9.28515625" style="585" customWidth="1"/>
    <col min="8479" max="8479" width="9.140625" style="585" customWidth="1"/>
    <col min="8480" max="8480" width="9.42578125" style="585" customWidth="1"/>
    <col min="8481" max="8481" width="14.28515625" style="585" customWidth="1"/>
    <col min="8482" max="8482" width="3.85546875" style="585" customWidth="1"/>
    <col min="8483" max="8483" width="4.7109375" style="585" customWidth="1"/>
    <col min="8484" max="8704" width="11.42578125" style="585"/>
    <col min="8705" max="8706" width="3.140625" style="585" customWidth="1"/>
    <col min="8707" max="8707" width="5.5703125" style="585" customWidth="1"/>
    <col min="8708" max="8708" width="9.5703125" style="585" customWidth="1"/>
    <col min="8709" max="8709" width="8.140625" style="585" customWidth="1"/>
    <col min="8710" max="8710" width="14.140625" style="585" customWidth="1"/>
    <col min="8711" max="8711" width="22.85546875" style="585" customWidth="1"/>
    <col min="8712" max="8712" width="19.42578125" style="585" customWidth="1"/>
    <col min="8713" max="8713" width="15" style="585" customWidth="1"/>
    <col min="8714" max="8714" width="15.42578125" style="585" customWidth="1"/>
    <col min="8715" max="8715" width="12" style="585" customWidth="1"/>
    <col min="8716" max="8716" width="11.28515625" style="585" customWidth="1"/>
    <col min="8717" max="8717" width="12" style="585" customWidth="1"/>
    <col min="8718" max="8718" width="8.7109375" style="585" customWidth="1"/>
    <col min="8719" max="8720" width="11.85546875" style="585" customWidth="1"/>
    <col min="8721" max="8721" width="13" style="585" customWidth="1"/>
    <col min="8722" max="8722" width="8.5703125" style="585" customWidth="1"/>
    <col min="8723" max="8723" width="12.28515625" style="585" customWidth="1"/>
    <col min="8724" max="8724" width="9.42578125" style="585" customWidth="1"/>
    <col min="8725" max="8725" width="10.140625" style="585" customWidth="1"/>
    <col min="8726" max="8726" width="12" style="585" customWidth="1"/>
    <col min="8727" max="8727" width="12.42578125" style="585" customWidth="1"/>
    <col min="8728" max="8728" width="11.140625" style="585" customWidth="1"/>
    <col min="8729" max="8729" width="5" style="585" customWidth="1"/>
    <col min="8730" max="8732" width="6.42578125" style="585" customWidth="1"/>
    <col min="8733" max="8733" width="8.7109375" style="585" customWidth="1"/>
    <col min="8734" max="8734" width="9.28515625" style="585" customWidth="1"/>
    <col min="8735" max="8735" width="9.140625" style="585" customWidth="1"/>
    <col min="8736" max="8736" width="9.42578125" style="585" customWidth="1"/>
    <col min="8737" max="8737" width="14.28515625" style="585" customWidth="1"/>
    <col min="8738" max="8738" width="3.85546875" style="585" customWidth="1"/>
    <col min="8739" max="8739" width="4.7109375" style="585" customWidth="1"/>
    <col min="8740" max="8960" width="11.42578125" style="585"/>
    <col min="8961" max="8962" width="3.140625" style="585" customWidth="1"/>
    <col min="8963" max="8963" width="5.5703125" style="585" customWidth="1"/>
    <col min="8964" max="8964" width="9.5703125" style="585" customWidth="1"/>
    <col min="8965" max="8965" width="8.140625" style="585" customWidth="1"/>
    <col min="8966" max="8966" width="14.140625" style="585" customWidth="1"/>
    <col min="8967" max="8967" width="22.85546875" style="585" customWidth="1"/>
    <col min="8968" max="8968" width="19.42578125" style="585" customWidth="1"/>
    <col min="8969" max="8969" width="15" style="585" customWidth="1"/>
    <col min="8970" max="8970" width="15.42578125" style="585" customWidth="1"/>
    <col min="8971" max="8971" width="12" style="585" customWidth="1"/>
    <col min="8972" max="8972" width="11.28515625" style="585" customWidth="1"/>
    <col min="8973" max="8973" width="12" style="585" customWidth="1"/>
    <col min="8974" max="8974" width="8.7109375" style="585" customWidth="1"/>
    <col min="8975" max="8976" width="11.85546875" style="585" customWidth="1"/>
    <col min="8977" max="8977" width="13" style="585" customWidth="1"/>
    <col min="8978" max="8978" width="8.5703125" style="585" customWidth="1"/>
    <col min="8979" max="8979" width="12.28515625" style="585" customWidth="1"/>
    <col min="8980" max="8980" width="9.42578125" style="585" customWidth="1"/>
    <col min="8981" max="8981" width="10.140625" style="585" customWidth="1"/>
    <col min="8982" max="8982" width="12" style="585" customWidth="1"/>
    <col min="8983" max="8983" width="12.42578125" style="585" customWidth="1"/>
    <col min="8984" max="8984" width="11.140625" style="585" customWidth="1"/>
    <col min="8985" max="8985" width="5" style="585" customWidth="1"/>
    <col min="8986" max="8988" width="6.42578125" style="585" customWidth="1"/>
    <col min="8989" max="8989" width="8.7109375" style="585" customWidth="1"/>
    <col min="8990" max="8990" width="9.28515625" style="585" customWidth="1"/>
    <col min="8991" max="8991" width="9.140625" style="585" customWidth="1"/>
    <col min="8992" max="8992" width="9.42578125" style="585" customWidth="1"/>
    <col min="8993" max="8993" width="14.28515625" style="585" customWidth="1"/>
    <col min="8994" max="8994" width="3.85546875" style="585" customWidth="1"/>
    <col min="8995" max="8995" width="4.7109375" style="585" customWidth="1"/>
    <col min="8996" max="9216" width="11.42578125" style="585"/>
    <col min="9217" max="9218" width="3.140625" style="585" customWidth="1"/>
    <col min="9219" max="9219" width="5.5703125" style="585" customWidth="1"/>
    <col min="9220" max="9220" width="9.5703125" style="585" customWidth="1"/>
    <col min="9221" max="9221" width="8.140625" style="585" customWidth="1"/>
    <col min="9222" max="9222" width="14.140625" style="585" customWidth="1"/>
    <col min="9223" max="9223" width="22.85546875" style="585" customWidth="1"/>
    <col min="9224" max="9224" width="19.42578125" style="585" customWidth="1"/>
    <col min="9225" max="9225" width="15" style="585" customWidth="1"/>
    <col min="9226" max="9226" width="15.42578125" style="585" customWidth="1"/>
    <col min="9227" max="9227" width="12" style="585" customWidth="1"/>
    <col min="9228" max="9228" width="11.28515625" style="585" customWidth="1"/>
    <col min="9229" max="9229" width="12" style="585" customWidth="1"/>
    <col min="9230" max="9230" width="8.7109375" style="585" customWidth="1"/>
    <col min="9231" max="9232" width="11.85546875" style="585" customWidth="1"/>
    <col min="9233" max="9233" width="13" style="585" customWidth="1"/>
    <col min="9234" max="9234" width="8.5703125" style="585" customWidth="1"/>
    <col min="9235" max="9235" width="12.28515625" style="585" customWidth="1"/>
    <col min="9236" max="9236" width="9.42578125" style="585" customWidth="1"/>
    <col min="9237" max="9237" width="10.140625" style="585" customWidth="1"/>
    <col min="9238" max="9238" width="12" style="585" customWidth="1"/>
    <col min="9239" max="9239" width="12.42578125" style="585" customWidth="1"/>
    <col min="9240" max="9240" width="11.140625" style="585" customWidth="1"/>
    <col min="9241" max="9241" width="5" style="585" customWidth="1"/>
    <col min="9242" max="9244" width="6.42578125" style="585" customWidth="1"/>
    <col min="9245" max="9245" width="8.7109375" style="585" customWidth="1"/>
    <col min="9246" max="9246" width="9.28515625" style="585" customWidth="1"/>
    <col min="9247" max="9247" width="9.140625" style="585" customWidth="1"/>
    <col min="9248" max="9248" width="9.42578125" style="585" customWidth="1"/>
    <col min="9249" max="9249" width="14.28515625" style="585" customWidth="1"/>
    <col min="9250" max="9250" width="3.85546875" style="585" customWidth="1"/>
    <col min="9251" max="9251" width="4.7109375" style="585" customWidth="1"/>
    <col min="9252" max="9472" width="11.42578125" style="585"/>
    <col min="9473" max="9474" width="3.140625" style="585" customWidth="1"/>
    <col min="9475" max="9475" width="5.5703125" style="585" customWidth="1"/>
    <col min="9476" max="9476" width="9.5703125" style="585" customWidth="1"/>
    <col min="9477" max="9477" width="8.140625" style="585" customWidth="1"/>
    <col min="9478" max="9478" width="14.140625" style="585" customWidth="1"/>
    <col min="9479" max="9479" width="22.85546875" style="585" customWidth="1"/>
    <col min="9480" max="9480" width="19.42578125" style="585" customWidth="1"/>
    <col min="9481" max="9481" width="15" style="585" customWidth="1"/>
    <col min="9482" max="9482" width="15.42578125" style="585" customWidth="1"/>
    <col min="9483" max="9483" width="12" style="585" customWidth="1"/>
    <col min="9484" max="9484" width="11.28515625" style="585" customWidth="1"/>
    <col min="9485" max="9485" width="12" style="585" customWidth="1"/>
    <col min="9486" max="9486" width="8.7109375" style="585" customWidth="1"/>
    <col min="9487" max="9488" width="11.85546875" style="585" customWidth="1"/>
    <col min="9489" max="9489" width="13" style="585" customWidth="1"/>
    <col min="9490" max="9490" width="8.5703125" style="585" customWidth="1"/>
    <col min="9491" max="9491" width="12.28515625" style="585" customWidth="1"/>
    <col min="9492" max="9492" width="9.42578125" style="585" customWidth="1"/>
    <col min="9493" max="9493" width="10.140625" style="585" customWidth="1"/>
    <col min="9494" max="9494" width="12" style="585" customWidth="1"/>
    <col min="9495" max="9495" width="12.42578125" style="585" customWidth="1"/>
    <col min="9496" max="9496" width="11.140625" style="585" customWidth="1"/>
    <col min="9497" max="9497" width="5" style="585" customWidth="1"/>
    <col min="9498" max="9500" width="6.42578125" style="585" customWidth="1"/>
    <col min="9501" max="9501" width="8.7109375" style="585" customWidth="1"/>
    <col min="9502" max="9502" width="9.28515625" style="585" customWidth="1"/>
    <col min="9503" max="9503" width="9.140625" style="585" customWidth="1"/>
    <col min="9504" max="9504" width="9.42578125" style="585" customWidth="1"/>
    <col min="9505" max="9505" width="14.28515625" style="585" customWidth="1"/>
    <col min="9506" max="9506" width="3.85546875" style="585" customWidth="1"/>
    <col min="9507" max="9507" width="4.7109375" style="585" customWidth="1"/>
    <col min="9508" max="9728" width="11.42578125" style="585"/>
    <col min="9729" max="9730" width="3.140625" style="585" customWidth="1"/>
    <col min="9731" max="9731" width="5.5703125" style="585" customWidth="1"/>
    <col min="9732" max="9732" width="9.5703125" style="585" customWidth="1"/>
    <col min="9733" max="9733" width="8.140625" style="585" customWidth="1"/>
    <col min="9734" max="9734" width="14.140625" style="585" customWidth="1"/>
    <col min="9735" max="9735" width="22.85546875" style="585" customWidth="1"/>
    <col min="9736" max="9736" width="19.42578125" style="585" customWidth="1"/>
    <col min="9737" max="9737" width="15" style="585" customWidth="1"/>
    <col min="9738" max="9738" width="15.42578125" style="585" customWidth="1"/>
    <col min="9739" max="9739" width="12" style="585" customWidth="1"/>
    <col min="9740" max="9740" width="11.28515625" style="585" customWidth="1"/>
    <col min="9741" max="9741" width="12" style="585" customWidth="1"/>
    <col min="9742" max="9742" width="8.7109375" style="585" customWidth="1"/>
    <col min="9743" max="9744" width="11.85546875" style="585" customWidth="1"/>
    <col min="9745" max="9745" width="13" style="585" customWidth="1"/>
    <col min="9746" max="9746" width="8.5703125" style="585" customWidth="1"/>
    <col min="9747" max="9747" width="12.28515625" style="585" customWidth="1"/>
    <col min="9748" max="9748" width="9.42578125" style="585" customWidth="1"/>
    <col min="9749" max="9749" width="10.140625" style="585" customWidth="1"/>
    <col min="9750" max="9750" width="12" style="585" customWidth="1"/>
    <col min="9751" max="9751" width="12.42578125" style="585" customWidth="1"/>
    <col min="9752" max="9752" width="11.140625" style="585" customWidth="1"/>
    <col min="9753" max="9753" width="5" style="585" customWidth="1"/>
    <col min="9754" max="9756" width="6.42578125" style="585" customWidth="1"/>
    <col min="9757" max="9757" width="8.7109375" style="585" customWidth="1"/>
    <col min="9758" max="9758" width="9.28515625" style="585" customWidth="1"/>
    <col min="9759" max="9759" width="9.140625" style="585" customWidth="1"/>
    <col min="9760" max="9760" width="9.42578125" style="585" customWidth="1"/>
    <col min="9761" max="9761" width="14.28515625" style="585" customWidth="1"/>
    <col min="9762" max="9762" width="3.85546875" style="585" customWidth="1"/>
    <col min="9763" max="9763" width="4.7109375" style="585" customWidth="1"/>
    <col min="9764" max="9984" width="11.42578125" style="585"/>
    <col min="9985" max="9986" width="3.140625" style="585" customWidth="1"/>
    <col min="9987" max="9987" width="5.5703125" style="585" customWidth="1"/>
    <col min="9988" max="9988" width="9.5703125" style="585" customWidth="1"/>
    <col min="9989" max="9989" width="8.140625" style="585" customWidth="1"/>
    <col min="9990" max="9990" width="14.140625" style="585" customWidth="1"/>
    <col min="9991" max="9991" width="22.85546875" style="585" customWidth="1"/>
    <col min="9992" max="9992" width="19.42578125" style="585" customWidth="1"/>
    <col min="9993" max="9993" width="15" style="585" customWidth="1"/>
    <col min="9994" max="9994" width="15.42578125" style="585" customWidth="1"/>
    <col min="9995" max="9995" width="12" style="585" customWidth="1"/>
    <col min="9996" max="9996" width="11.28515625" style="585" customWidth="1"/>
    <col min="9997" max="9997" width="12" style="585" customWidth="1"/>
    <col min="9998" max="9998" width="8.7109375" style="585" customWidth="1"/>
    <col min="9999" max="10000" width="11.85546875" style="585" customWidth="1"/>
    <col min="10001" max="10001" width="13" style="585" customWidth="1"/>
    <col min="10002" max="10002" width="8.5703125" style="585" customWidth="1"/>
    <col min="10003" max="10003" width="12.28515625" style="585" customWidth="1"/>
    <col min="10004" max="10004" width="9.42578125" style="585" customWidth="1"/>
    <col min="10005" max="10005" width="10.140625" style="585" customWidth="1"/>
    <col min="10006" max="10006" width="12" style="585" customWidth="1"/>
    <col min="10007" max="10007" width="12.42578125" style="585" customWidth="1"/>
    <col min="10008" max="10008" width="11.140625" style="585" customWidth="1"/>
    <col min="10009" max="10009" width="5" style="585" customWidth="1"/>
    <col min="10010" max="10012" width="6.42578125" style="585" customWidth="1"/>
    <col min="10013" max="10013" width="8.7109375" style="585" customWidth="1"/>
    <col min="10014" max="10014" width="9.28515625" style="585" customWidth="1"/>
    <col min="10015" max="10015" width="9.140625" style="585" customWidth="1"/>
    <col min="10016" max="10016" width="9.42578125" style="585" customWidth="1"/>
    <col min="10017" max="10017" width="14.28515625" style="585" customWidth="1"/>
    <col min="10018" max="10018" width="3.85546875" style="585" customWidth="1"/>
    <col min="10019" max="10019" width="4.7109375" style="585" customWidth="1"/>
    <col min="10020" max="10240" width="11.42578125" style="585"/>
    <col min="10241" max="10242" width="3.140625" style="585" customWidth="1"/>
    <col min="10243" max="10243" width="5.5703125" style="585" customWidth="1"/>
    <col min="10244" max="10244" width="9.5703125" style="585" customWidth="1"/>
    <col min="10245" max="10245" width="8.140625" style="585" customWidth="1"/>
    <col min="10246" max="10246" width="14.140625" style="585" customWidth="1"/>
    <col min="10247" max="10247" width="22.85546875" style="585" customWidth="1"/>
    <col min="10248" max="10248" width="19.42578125" style="585" customWidth="1"/>
    <col min="10249" max="10249" width="15" style="585" customWidth="1"/>
    <col min="10250" max="10250" width="15.42578125" style="585" customWidth="1"/>
    <col min="10251" max="10251" width="12" style="585" customWidth="1"/>
    <col min="10252" max="10252" width="11.28515625" style="585" customWidth="1"/>
    <col min="10253" max="10253" width="12" style="585" customWidth="1"/>
    <col min="10254" max="10254" width="8.7109375" style="585" customWidth="1"/>
    <col min="10255" max="10256" width="11.85546875" style="585" customWidth="1"/>
    <col min="10257" max="10257" width="13" style="585" customWidth="1"/>
    <col min="10258" max="10258" width="8.5703125" style="585" customWidth="1"/>
    <col min="10259" max="10259" width="12.28515625" style="585" customWidth="1"/>
    <col min="10260" max="10260" width="9.42578125" style="585" customWidth="1"/>
    <col min="10261" max="10261" width="10.140625" style="585" customWidth="1"/>
    <col min="10262" max="10262" width="12" style="585" customWidth="1"/>
    <col min="10263" max="10263" width="12.42578125" style="585" customWidth="1"/>
    <col min="10264" max="10264" width="11.140625" style="585" customWidth="1"/>
    <col min="10265" max="10265" width="5" style="585" customWidth="1"/>
    <col min="10266" max="10268" width="6.42578125" style="585" customWidth="1"/>
    <col min="10269" max="10269" width="8.7109375" style="585" customWidth="1"/>
    <col min="10270" max="10270" width="9.28515625" style="585" customWidth="1"/>
    <col min="10271" max="10271" width="9.140625" style="585" customWidth="1"/>
    <col min="10272" max="10272" width="9.42578125" style="585" customWidth="1"/>
    <col min="10273" max="10273" width="14.28515625" style="585" customWidth="1"/>
    <col min="10274" max="10274" width="3.85546875" style="585" customWidth="1"/>
    <col min="10275" max="10275" width="4.7109375" style="585" customWidth="1"/>
    <col min="10276" max="10496" width="11.42578125" style="585"/>
    <col min="10497" max="10498" width="3.140625" style="585" customWidth="1"/>
    <col min="10499" max="10499" width="5.5703125" style="585" customWidth="1"/>
    <col min="10500" max="10500" width="9.5703125" style="585" customWidth="1"/>
    <col min="10501" max="10501" width="8.140625" style="585" customWidth="1"/>
    <col min="10502" max="10502" width="14.140625" style="585" customWidth="1"/>
    <col min="10503" max="10503" width="22.85546875" style="585" customWidth="1"/>
    <col min="10504" max="10504" width="19.42578125" style="585" customWidth="1"/>
    <col min="10505" max="10505" width="15" style="585" customWidth="1"/>
    <col min="10506" max="10506" width="15.42578125" style="585" customWidth="1"/>
    <col min="10507" max="10507" width="12" style="585" customWidth="1"/>
    <col min="10508" max="10508" width="11.28515625" style="585" customWidth="1"/>
    <col min="10509" max="10509" width="12" style="585" customWidth="1"/>
    <col min="10510" max="10510" width="8.7109375" style="585" customWidth="1"/>
    <col min="10511" max="10512" width="11.85546875" style="585" customWidth="1"/>
    <col min="10513" max="10513" width="13" style="585" customWidth="1"/>
    <col min="10514" max="10514" width="8.5703125" style="585" customWidth="1"/>
    <col min="10515" max="10515" width="12.28515625" style="585" customWidth="1"/>
    <col min="10516" max="10516" width="9.42578125" style="585" customWidth="1"/>
    <col min="10517" max="10517" width="10.140625" style="585" customWidth="1"/>
    <col min="10518" max="10518" width="12" style="585" customWidth="1"/>
    <col min="10519" max="10519" width="12.42578125" style="585" customWidth="1"/>
    <col min="10520" max="10520" width="11.140625" style="585" customWidth="1"/>
    <col min="10521" max="10521" width="5" style="585" customWidth="1"/>
    <col min="10522" max="10524" width="6.42578125" style="585" customWidth="1"/>
    <col min="10525" max="10525" width="8.7109375" style="585" customWidth="1"/>
    <col min="10526" max="10526" width="9.28515625" style="585" customWidth="1"/>
    <col min="10527" max="10527" width="9.140625" style="585" customWidth="1"/>
    <col min="10528" max="10528" width="9.42578125" style="585" customWidth="1"/>
    <col min="10529" max="10529" width="14.28515625" style="585" customWidth="1"/>
    <col min="10530" max="10530" width="3.85546875" style="585" customWidth="1"/>
    <col min="10531" max="10531" width="4.7109375" style="585" customWidth="1"/>
    <col min="10532" max="10752" width="11.42578125" style="585"/>
    <col min="10753" max="10754" width="3.140625" style="585" customWidth="1"/>
    <col min="10755" max="10755" width="5.5703125" style="585" customWidth="1"/>
    <col min="10756" max="10756" width="9.5703125" style="585" customWidth="1"/>
    <col min="10757" max="10757" width="8.140625" style="585" customWidth="1"/>
    <col min="10758" max="10758" width="14.140625" style="585" customWidth="1"/>
    <col min="10759" max="10759" width="22.85546875" style="585" customWidth="1"/>
    <col min="10760" max="10760" width="19.42578125" style="585" customWidth="1"/>
    <col min="10761" max="10761" width="15" style="585" customWidth="1"/>
    <col min="10762" max="10762" width="15.42578125" style="585" customWidth="1"/>
    <col min="10763" max="10763" width="12" style="585" customWidth="1"/>
    <col min="10764" max="10764" width="11.28515625" style="585" customWidth="1"/>
    <col min="10765" max="10765" width="12" style="585" customWidth="1"/>
    <col min="10766" max="10766" width="8.7109375" style="585" customWidth="1"/>
    <col min="10767" max="10768" width="11.85546875" style="585" customWidth="1"/>
    <col min="10769" max="10769" width="13" style="585" customWidth="1"/>
    <col min="10770" max="10770" width="8.5703125" style="585" customWidth="1"/>
    <col min="10771" max="10771" width="12.28515625" style="585" customWidth="1"/>
    <col min="10772" max="10772" width="9.42578125" style="585" customWidth="1"/>
    <col min="10773" max="10773" width="10.140625" style="585" customWidth="1"/>
    <col min="10774" max="10774" width="12" style="585" customWidth="1"/>
    <col min="10775" max="10775" width="12.42578125" style="585" customWidth="1"/>
    <col min="10776" max="10776" width="11.140625" style="585" customWidth="1"/>
    <col min="10777" max="10777" width="5" style="585" customWidth="1"/>
    <col min="10778" max="10780" width="6.42578125" style="585" customWidth="1"/>
    <col min="10781" max="10781" width="8.7109375" style="585" customWidth="1"/>
    <col min="10782" max="10782" width="9.28515625" style="585" customWidth="1"/>
    <col min="10783" max="10783" width="9.140625" style="585" customWidth="1"/>
    <col min="10784" max="10784" width="9.42578125" style="585" customWidth="1"/>
    <col min="10785" max="10785" width="14.28515625" style="585" customWidth="1"/>
    <col min="10786" max="10786" width="3.85546875" style="585" customWidth="1"/>
    <col min="10787" max="10787" width="4.7109375" style="585" customWidth="1"/>
    <col min="10788" max="11008" width="11.42578125" style="585"/>
    <col min="11009" max="11010" width="3.140625" style="585" customWidth="1"/>
    <col min="11011" max="11011" width="5.5703125" style="585" customWidth="1"/>
    <col min="11012" max="11012" width="9.5703125" style="585" customWidth="1"/>
    <col min="11013" max="11013" width="8.140625" style="585" customWidth="1"/>
    <col min="11014" max="11014" width="14.140625" style="585" customWidth="1"/>
    <col min="11015" max="11015" width="22.85546875" style="585" customWidth="1"/>
    <col min="11016" max="11016" width="19.42578125" style="585" customWidth="1"/>
    <col min="11017" max="11017" width="15" style="585" customWidth="1"/>
    <col min="11018" max="11018" width="15.42578125" style="585" customWidth="1"/>
    <col min="11019" max="11019" width="12" style="585" customWidth="1"/>
    <col min="11020" max="11020" width="11.28515625" style="585" customWidth="1"/>
    <col min="11021" max="11021" width="12" style="585" customWidth="1"/>
    <col min="11022" max="11022" width="8.7109375" style="585" customWidth="1"/>
    <col min="11023" max="11024" width="11.85546875" style="585" customWidth="1"/>
    <col min="11025" max="11025" width="13" style="585" customWidth="1"/>
    <col min="11026" max="11026" width="8.5703125" style="585" customWidth="1"/>
    <col min="11027" max="11027" width="12.28515625" style="585" customWidth="1"/>
    <col min="11028" max="11028" width="9.42578125" style="585" customWidth="1"/>
    <col min="11029" max="11029" width="10.140625" style="585" customWidth="1"/>
    <col min="11030" max="11030" width="12" style="585" customWidth="1"/>
    <col min="11031" max="11031" width="12.42578125" style="585" customWidth="1"/>
    <col min="11032" max="11032" width="11.140625" style="585" customWidth="1"/>
    <col min="11033" max="11033" width="5" style="585" customWidth="1"/>
    <col min="11034" max="11036" width="6.42578125" style="585" customWidth="1"/>
    <col min="11037" max="11037" width="8.7109375" style="585" customWidth="1"/>
    <col min="11038" max="11038" width="9.28515625" style="585" customWidth="1"/>
    <col min="11039" max="11039" width="9.140625" style="585" customWidth="1"/>
    <col min="11040" max="11040" width="9.42578125" style="585" customWidth="1"/>
    <col min="11041" max="11041" width="14.28515625" style="585" customWidth="1"/>
    <col min="11042" max="11042" width="3.85546875" style="585" customWidth="1"/>
    <col min="11043" max="11043" width="4.7109375" style="585" customWidth="1"/>
    <col min="11044" max="11264" width="11.42578125" style="585"/>
    <col min="11265" max="11266" width="3.140625" style="585" customWidth="1"/>
    <col min="11267" max="11267" width="5.5703125" style="585" customWidth="1"/>
    <col min="11268" max="11268" width="9.5703125" style="585" customWidth="1"/>
    <col min="11269" max="11269" width="8.140625" style="585" customWidth="1"/>
    <col min="11270" max="11270" width="14.140625" style="585" customWidth="1"/>
    <col min="11271" max="11271" width="22.85546875" style="585" customWidth="1"/>
    <col min="11272" max="11272" width="19.42578125" style="585" customWidth="1"/>
    <col min="11273" max="11273" width="15" style="585" customWidth="1"/>
    <col min="11274" max="11274" width="15.42578125" style="585" customWidth="1"/>
    <col min="11275" max="11275" width="12" style="585" customWidth="1"/>
    <col min="11276" max="11276" width="11.28515625" style="585" customWidth="1"/>
    <col min="11277" max="11277" width="12" style="585" customWidth="1"/>
    <col min="11278" max="11278" width="8.7109375" style="585" customWidth="1"/>
    <col min="11279" max="11280" width="11.85546875" style="585" customWidth="1"/>
    <col min="11281" max="11281" width="13" style="585" customWidth="1"/>
    <col min="11282" max="11282" width="8.5703125" style="585" customWidth="1"/>
    <col min="11283" max="11283" width="12.28515625" style="585" customWidth="1"/>
    <col min="11284" max="11284" width="9.42578125" style="585" customWidth="1"/>
    <col min="11285" max="11285" width="10.140625" style="585" customWidth="1"/>
    <col min="11286" max="11286" width="12" style="585" customWidth="1"/>
    <col min="11287" max="11287" width="12.42578125" style="585" customWidth="1"/>
    <col min="11288" max="11288" width="11.140625" style="585" customWidth="1"/>
    <col min="11289" max="11289" width="5" style="585" customWidth="1"/>
    <col min="11290" max="11292" width="6.42578125" style="585" customWidth="1"/>
    <col min="11293" max="11293" width="8.7109375" style="585" customWidth="1"/>
    <col min="11294" max="11294" width="9.28515625" style="585" customWidth="1"/>
    <col min="11295" max="11295" width="9.140625" style="585" customWidth="1"/>
    <col min="11296" max="11296" width="9.42578125" style="585" customWidth="1"/>
    <col min="11297" max="11297" width="14.28515625" style="585" customWidth="1"/>
    <col min="11298" max="11298" width="3.85546875" style="585" customWidth="1"/>
    <col min="11299" max="11299" width="4.7109375" style="585" customWidth="1"/>
    <col min="11300" max="11520" width="11.42578125" style="585"/>
    <col min="11521" max="11522" width="3.140625" style="585" customWidth="1"/>
    <col min="11523" max="11523" width="5.5703125" style="585" customWidth="1"/>
    <col min="11524" max="11524" width="9.5703125" style="585" customWidth="1"/>
    <col min="11525" max="11525" width="8.140625" style="585" customWidth="1"/>
    <col min="11526" max="11526" width="14.140625" style="585" customWidth="1"/>
    <col min="11527" max="11527" width="22.85546875" style="585" customWidth="1"/>
    <col min="11528" max="11528" width="19.42578125" style="585" customWidth="1"/>
    <col min="11529" max="11529" width="15" style="585" customWidth="1"/>
    <col min="11530" max="11530" width="15.42578125" style="585" customWidth="1"/>
    <col min="11531" max="11531" width="12" style="585" customWidth="1"/>
    <col min="11532" max="11532" width="11.28515625" style="585" customWidth="1"/>
    <col min="11533" max="11533" width="12" style="585" customWidth="1"/>
    <col min="11534" max="11534" width="8.7109375" style="585" customWidth="1"/>
    <col min="11535" max="11536" width="11.85546875" style="585" customWidth="1"/>
    <col min="11537" max="11537" width="13" style="585" customWidth="1"/>
    <col min="11538" max="11538" width="8.5703125" style="585" customWidth="1"/>
    <col min="11539" max="11539" width="12.28515625" style="585" customWidth="1"/>
    <col min="11540" max="11540" width="9.42578125" style="585" customWidth="1"/>
    <col min="11541" max="11541" width="10.140625" style="585" customWidth="1"/>
    <col min="11542" max="11542" width="12" style="585" customWidth="1"/>
    <col min="11543" max="11543" width="12.42578125" style="585" customWidth="1"/>
    <col min="11544" max="11544" width="11.140625" style="585" customWidth="1"/>
    <col min="11545" max="11545" width="5" style="585" customWidth="1"/>
    <col min="11546" max="11548" width="6.42578125" style="585" customWidth="1"/>
    <col min="11549" max="11549" width="8.7109375" style="585" customWidth="1"/>
    <col min="11550" max="11550" width="9.28515625" style="585" customWidth="1"/>
    <col min="11551" max="11551" width="9.140625" style="585" customWidth="1"/>
    <col min="11552" max="11552" width="9.42578125" style="585" customWidth="1"/>
    <col min="11553" max="11553" width="14.28515625" style="585" customWidth="1"/>
    <col min="11554" max="11554" width="3.85546875" style="585" customWidth="1"/>
    <col min="11555" max="11555" width="4.7109375" style="585" customWidth="1"/>
    <col min="11556" max="11776" width="11.42578125" style="585"/>
    <col min="11777" max="11778" width="3.140625" style="585" customWidth="1"/>
    <col min="11779" max="11779" width="5.5703125" style="585" customWidth="1"/>
    <col min="11780" max="11780" width="9.5703125" style="585" customWidth="1"/>
    <col min="11781" max="11781" width="8.140625" style="585" customWidth="1"/>
    <col min="11782" max="11782" width="14.140625" style="585" customWidth="1"/>
    <col min="11783" max="11783" width="22.85546875" style="585" customWidth="1"/>
    <col min="11784" max="11784" width="19.42578125" style="585" customWidth="1"/>
    <col min="11785" max="11785" width="15" style="585" customWidth="1"/>
    <col min="11786" max="11786" width="15.42578125" style="585" customWidth="1"/>
    <col min="11787" max="11787" width="12" style="585" customWidth="1"/>
    <col min="11788" max="11788" width="11.28515625" style="585" customWidth="1"/>
    <col min="11789" max="11789" width="12" style="585" customWidth="1"/>
    <col min="11790" max="11790" width="8.7109375" style="585" customWidth="1"/>
    <col min="11791" max="11792" width="11.85546875" style="585" customWidth="1"/>
    <col min="11793" max="11793" width="13" style="585" customWidth="1"/>
    <col min="11794" max="11794" width="8.5703125" style="585" customWidth="1"/>
    <col min="11795" max="11795" width="12.28515625" style="585" customWidth="1"/>
    <col min="11796" max="11796" width="9.42578125" style="585" customWidth="1"/>
    <col min="11797" max="11797" width="10.140625" style="585" customWidth="1"/>
    <col min="11798" max="11798" width="12" style="585" customWidth="1"/>
    <col min="11799" max="11799" width="12.42578125" style="585" customWidth="1"/>
    <col min="11800" max="11800" width="11.140625" style="585" customWidth="1"/>
    <col min="11801" max="11801" width="5" style="585" customWidth="1"/>
    <col min="11802" max="11804" width="6.42578125" style="585" customWidth="1"/>
    <col min="11805" max="11805" width="8.7109375" style="585" customWidth="1"/>
    <col min="11806" max="11806" width="9.28515625" style="585" customWidth="1"/>
    <col min="11807" max="11807" width="9.140625" style="585" customWidth="1"/>
    <col min="11808" max="11808" width="9.42578125" style="585" customWidth="1"/>
    <col min="11809" max="11809" width="14.28515625" style="585" customWidth="1"/>
    <col min="11810" max="11810" width="3.85546875" style="585" customWidth="1"/>
    <col min="11811" max="11811" width="4.7109375" style="585" customWidth="1"/>
    <col min="11812" max="12032" width="11.42578125" style="585"/>
    <col min="12033" max="12034" width="3.140625" style="585" customWidth="1"/>
    <col min="12035" max="12035" width="5.5703125" style="585" customWidth="1"/>
    <col min="12036" max="12036" width="9.5703125" style="585" customWidth="1"/>
    <col min="12037" max="12037" width="8.140625" style="585" customWidth="1"/>
    <col min="12038" max="12038" width="14.140625" style="585" customWidth="1"/>
    <col min="12039" max="12039" width="22.85546875" style="585" customWidth="1"/>
    <col min="12040" max="12040" width="19.42578125" style="585" customWidth="1"/>
    <col min="12041" max="12041" width="15" style="585" customWidth="1"/>
    <col min="12042" max="12042" width="15.42578125" style="585" customWidth="1"/>
    <col min="12043" max="12043" width="12" style="585" customWidth="1"/>
    <col min="12044" max="12044" width="11.28515625" style="585" customWidth="1"/>
    <col min="12045" max="12045" width="12" style="585" customWidth="1"/>
    <col min="12046" max="12046" width="8.7109375" style="585" customWidth="1"/>
    <col min="12047" max="12048" width="11.85546875" style="585" customWidth="1"/>
    <col min="12049" max="12049" width="13" style="585" customWidth="1"/>
    <col min="12050" max="12050" width="8.5703125" style="585" customWidth="1"/>
    <col min="12051" max="12051" width="12.28515625" style="585" customWidth="1"/>
    <col min="12052" max="12052" width="9.42578125" style="585" customWidth="1"/>
    <col min="12053" max="12053" width="10.140625" style="585" customWidth="1"/>
    <col min="12054" max="12054" width="12" style="585" customWidth="1"/>
    <col min="12055" max="12055" width="12.42578125" style="585" customWidth="1"/>
    <col min="12056" max="12056" width="11.140625" style="585" customWidth="1"/>
    <col min="12057" max="12057" width="5" style="585" customWidth="1"/>
    <col min="12058" max="12060" width="6.42578125" style="585" customWidth="1"/>
    <col min="12061" max="12061" width="8.7109375" style="585" customWidth="1"/>
    <col min="12062" max="12062" width="9.28515625" style="585" customWidth="1"/>
    <col min="12063" max="12063" width="9.140625" style="585" customWidth="1"/>
    <col min="12064" max="12064" width="9.42578125" style="585" customWidth="1"/>
    <col min="12065" max="12065" width="14.28515625" style="585" customWidth="1"/>
    <col min="12066" max="12066" width="3.85546875" style="585" customWidth="1"/>
    <col min="12067" max="12067" width="4.7109375" style="585" customWidth="1"/>
    <col min="12068" max="12288" width="11.42578125" style="585"/>
    <col min="12289" max="12290" width="3.140625" style="585" customWidth="1"/>
    <col min="12291" max="12291" width="5.5703125" style="585" customWidth="1"/>
    <col min="12292" max="12292" width="9.5703125" style="585" customWidth="1"/>
    <col min="12293" max="12293" width="8.140625" style="585" customWidth="1"/>
    <col min="12294" max="12294" width="14.140625" style="585" customWidth="1"/>
    <col min="12295" max="12295" width="22.85546875" style="585" customWidth="1"/>
    <col min="12296" max="12296" width="19.42578125" style="585" customWidth="1"/>
    <col min="12297" max="12297" width="15" style="585" customWidth="1"/>
    <col min="12298" max="12298" width="15.42578125" style="585" customWidth="1"/>
    <col min="12299" max="12299" width="12" style="585" customWidth="1"/>
    <col min="12300" max="12300" width="11.28515625" style="585" customWidth="1"/>
    <col min="12301" max="12301" width="12" style="585" customWidth="1"/>
    <col min="12302" max="12302" width="8.7109375" style="585" customWidth="1"/>
    <col min="12303" max="12304" width="11.85546875" style="585" customWidth="1"/>
    <col min="12305" max="12305" width="13" style="585" customWidth="1"/>
    <col min="12306" max="12306" width="8.5703125" style="585" customWidth="1"/>
    <col min="12307" max="12307" width="12.28515625" style="585" customWidth="1"/>
    <col min="12308" max="12308" width="9.42578125" style="585" customWidth="1"/>
    <col min="12309" max="12309" width="10.140625" style="585" customWidth="1"/>
    <col min="12310" max="12310" width="12" style="585" customWidth="1"/>
    <col min="12311" max="12311" width="12.42578125" style="585" customWidth="1"/>
    <col min="12312" max="12312" width="11.140625" style="585" customWidth="1"/>
    <col min="12313" max="12313" width="5" style="585" customWidth="1"/>
    <col min="12314" max="12316" width="6.42578125" style="585" customWidth="1"/>
    <col min="12317" max="12317" width="8.7109375" style="585" customWidth="1"/>
    <col min="12318" max="12318" width="9.28515625" style="585" customWidth="1"/>
    <col min="12319" max="12319" width="9.140625" style="585" customWidth="1"/>
    <col min="12320" max="12320" width="9.42578125" style="585" customWidth="1"/>
    <col min="12321" max="12321" width="14.28515625" style="585" customWidth="1"/>
    <col min="12322" max="12322" width="3.85546875" style="585" customWidth="1"/>
    <col min="12323" max="12323" width="4.7109375" style="585" customWidth="1"/>
    <col min="12324" max="12544" width="11.42578125" style="585"/>
    <col min="12545" max="12546" width="3.140625" style="585" customWidth="1"/>
    <col min="12547" max="12547" width="5.5703125" style="585" customWidth="1"/>
    <col min="12548" max="12548" width="9.5703125" style="585" customWidth="1"/>
    <col min="12549" max="12549" width="8.140625" style="585" customWidth="1"/>
    <col min="12550" max="12550" width="14.140625" style="585" customWidth="1"/>
    <col min="12551" max="12551" width="22.85546875" style="585" customWidth="1"/>
    <col min="12552" max="12552" width="19.42578125" style="585" customWidth="1"/>
    <col min="12553" max="12553" width="15" style="585" customWidth="1"/>
    <col min="12554" max="12554" width="15.42578125" style="585" customWidth="1"/>
    <col min="12555" max="12555" width="12" style="585" customWidth="1"/>
    <col min="12556" max="12556" width="11.28515625" style="585" customWidth="1"/>
    <col min="12557" max="12557" width="12" style="585" customWidth="1"/>
    <col min="12558" max="12558" width="8.7109375" style="585" customWidth="1"/>
    <col min="12559" max="12560" width="11.85546875" style="585" customWidth="1"/>
    <col min="12561" max="12561" width="13" style="585" customWidth="1"/>
    <col min="12562" max="12562" width="8.5703125" style="585" customWidth="1"/>
    <col min="12563" max="12563" width="12.28515625" style="585" customWidth="1"/>
    <col min="12564" max="12564" width="9.42578125" style="585" customWidth="1"/>
    <col min="12565" max="12565" width="10.140625" style="585" customWidth="1"/>
    <col min="12566" max="12566" width="12" style="585" customWidth="1"/>
    <col min="12567" max="12567" width="12.42578125" style="585" customWidth="1"/>
    <col min="12568" max="12568" width="11.140625" style="585" customWidth="1"/>
    <col min="12569" max="12569" width="5" style="585" customWidth="1"/>
    <col min="12570" max="12572" width="6.42578125" style="585" customWidth="1"/>
    <col min="12573" max="12573" width="8.7109375" style="585" customWidth="1"/>
    <col min="12574" max="12574" width="9.28515625" style="585" customWidth="1"/>
    <col min="12575" max="12575" width="9.140625" style="585" customWidth="1"/>
    <col min="12576" max="12576" width="9.42578125" style="585" customWidth="1"/>
    <col min="12577" max="12577" width="14.28515625" style="585" customWidth="1"/>
    <col min="12578" max="12578" width="3.85546875" style="585" customWidth="1"/>
    <col min="12579" max="12579" width="4.7109375" style="585" customWidth="1"/>
    <col min="12580" max="12800" width="11.42578125" style="585"/>
    <col min="12801" max="12802" width="3.140625" style="585" customWidth="1"/>
    <col min="12803" max="12803" width="5.5703125" style="585" customWidth="1"/>
    <col min="12804" max="12804" width="9.5703125" style="585" customWidth="1"/>
    <col min="12805" max="12805" width="8.140625" style="585" customWidth="1"/>
    <col min="12806" max="12806" width="14.140625" style="585" customWidth="1"/>
    <col min="12807" max="12807" width="22.85546875" style="585" customWidth="1"/>
    <col min="12808" max="12808" width="19.42578125" style="585" customWidth="1"/>
    <col min="12809" max="12809" width="15" style="585" customWidth="1"/>
    <col min="12810" max="12810" width="15.42578125" style="585" customWidth="1"/>
    <col min="12811" max="12811" width="12" style="585" customWidth="1"/>
    <col min="12812" max="12812" width="11.28515625" style="585" customWidth="1"/>
    <col min="12813" max="12813" width="12" style="585" customWidth="1"/>
    <col min="12814" max="12814" width="8.7109375" style="585" customWidth="1"/>
    <col min="12815" max="12816" width="11.85546875" style="585" customWidth="1"/>
    <col min="12817" max="12817" width="13" style="585" customWidth="1"/>
    <col min="12818" max="12818" width="8.5703125" style="585" customWidth="1"/>
    <col min="12819" max="12819" width="12.28515625" style="585" customWidth="1"/>
    <col min="12820" max="12820" width="9.42578125" style="585" customWidth="1"/>
    <col min="12821" max="12821" width="10.140625" style="585" customWidth="1"/>
    <col min="12822" max="12822" width="12" style="585" customWidth="1"/>
    <col min="12823" max="12823" width="12.42578125" style="585" customWidth="1"/>
    <col min="12824" max="12824" width="11.140625" style="585" customWidth="1"/>
    <col min="12825" max="12825" width="5" style="585" customWidth="1"/>
    <col min="12826" max="12828" width="6.42578125" style="585" customWidth="1"/>
    <col min="12829" max="12829" width="8.7109375" style="585" customWidth="1"/>
    <col min="12830" max="12830" width="9.28515625" style="585" customWidth="1"/>
    <col min="12831" max="12831" width="9.140625" style="585" customWidth="1"/>
    <col min="12832" max="12832" width="9.42578125" style="585" customWidth="1"/>
    <col min="12833" max="12833" width="14.28515625" style="585" customWidth="1"/>
    <col min="12834" max="12834" width="3.85546875" style="585" customWidth="1"/>
    <col min="12835" max="12835" width="4.7109375" style="585" customWidth="1"/>
    <col min="12836" max="13056" width="11.42578125" style="585"/>
    <col min="13057" max="13058" width="3.140625" style="585" customWidth="1"/>
    <col min="13059" max="13059" width="5.5703125" style="585" customWidth="1"/>
    <col min="13060" max="13060" width="9.5703125" style="585" customWidth="1"/>
    <col min="13061" max="13061" width="8.140625" style="585" customWidth="1"/>
    <col min="13062" max="13062" width="14.140625" style="585" customWidth="1"/>
    <col min="13063" max="13063" width="22.85546875" style="585" customWidth="1"/>
    <col min="13064" max="13064" width="19.42578125" style="585" customWidth="1"/>
    <col min="13065" max="13065" width="15" style="585" customWidth="1"/>
    <col min="13066" max="13066" width="15.42578125" style="585" customWidth="1"/>
    <col min="13067" max="13067" width="12" style="585" customWidth="1"/>
    <col min="13068" max="13068" width="11.28515625" style="585" customWidth="1"/>
    <col min="13069" max="13069" width="12" style="585" customWidth="1"/>
    <col min="13070" max="13070" width="8.7109375" style="585" customWidth="1"/>
    <col min="13071" max="13072" width="11.85546875" style="585" customWidth="1"/>
    <col min="13073" max="13073" width="13" style="585" customWidth="1"/>
    <col min="13074" max="13074" width="8.5703125" style="585" customWidth="1"/>
    <col min="13075" max="13075" width="12.28515625" style="585" customWidth="1"/>
    <col min="13076" max="13076" width="9.42578125" style="585" customWidth="1"/>
    <col min="13077" max="13077" width="10.140625" style="585" customWidth="1"/>
    <col min="13078" max="13078" width="12" style="585" customWidth="1"/>
    <col min="13079" max="13079" width="12.42578125" style="585" customWidth="1"/>
    <col min="13080" max="13080" width="11.140625" style="585" customWidth="1"/>
    <col min="13081" max="13081" width="5" style="585" customWidth="1"/>
    <col min="13082" max="13084" width="6.42578125" style="585" customWidth="1"/>
    <col min="13085" max="13085" width="8.7109375" style="585" customWidth="1"/>
    <col min="13086" max="13086" width="9.28515625" style="585" customWidth="1"/>
    <col min="13087" max="13087" width="9.140625" style="585" customWidth="1"/>
    <col min="13088" max="13088" width="9.42578125" style="585" customWidth="1"/>
    <col min="13089" max="13089" width="14.28515625" style="585" customWidth="1"/>
    <col min="13090" max="13090" width="3.85546875" style="585" customWidth="1"/>
    <col min="13091" max="13091" width="4.7109375" style="585" customWidth="1"/>
    <col min="13092" max="13312" width="11.42578125" style="585"/>
    <col min="13313" max="13314" width="3.140625" style="585" customWidth="1"/>
    <col min="13315" max="13315" width="5.5703125" style="585" customWidth="1"/>
    <col min="13316" max="13316" width="9.5703125" style="585" customWidth="1"/>
    <col min="13317" max="13317" width="8.140625" style="585" customWidth="1"/>
    <col min="13318" max="13318" width="14.140625" style="585" customWidth="1"/>
    <col min="13319" max="13319" width="22.85546875" style="585" customWidth="1"/>
    <col min="13320" max="13320" width="19.42578125" style="585" customWidth="1"/>
    <col min="13321" max="13321" width="15" style="585" customWidth="1"/>
    <col min="13322" max="13322" width="15.42578125" style="585" customWidth="1"/>
    <col min="13323" max="13323" width="12" style="585" customWidth="1"/>
    <col min="13324" max="13324" width="11.28515625" style="585" customWidth="1"/>
    <col min="13325" max="13325" width="12" style="585" customWidth="1"/>
    <col min="13326" max="13326" width="8.7109375" style="585" customWidth="1"/>
    <col min="13327" max="13328" width="11.85546875" style="585" customWidth="1"/>
    <col min="13329" max="13329" width="13" style="585" customWidth="1"/>
    <col min="13330" max="13330" width="8.5703125" style="585" customWidth="1"/>
    <col min="13331" max="13331" width="12.28515625" style="585" customWidth="1"/>
    <col min="13332" max="13332" width="9.42578125" style="585" customWidth="1"/>
    <col min="13333" max="13333" width="10.140625" style="585" customWidth="1"/>
    <col min="13334" max="13334" width="12" style="585" customWidth="1"/>
    <col min="13335" max="13335" width="12.42578125" style="585" customWidth="1"/>
    <col min="13336" max="13336" width="11.140625" style="585" customWidth="1"/>
    <col min="13337" max="13337" width="5" style="585" customWidth="1"/>
    <col min="13338" max="13340" width="6.42578125" style="585" customWidth="1"/>
    <col min="13341" max="13341" width="8.7109375" style="585" customWidth="1"/>
    <col min="13342" max="13342" width="9.28515625" style="585" customWidth="1"/>
    <col min="13343" max="13343" width="9.140625" style="585" customWidth="1"/>
    <col min="13344" max="13344" width="9.42578125" style="585" customWidth="1"/>
    <col min="13345" max="13345" width="14.28515625" style="585" customWidth="1"/>
    <col min="13346" max="13346" width="3.85546875" style="585" customWidth="1"/>
    <col min="13347" max="13347" width="4.7109375" style="585" customWidth="1"/>
    <col min="13348" max="13568" width="11.42578125" style="585"/>
    <col min="13569" max="13570" width="3.140625" style="585" customWidth="1"/>
    <col min="13571" max="13571" width="5.5703125" style="585" customWidth="1"/>
    <col min="13572" max="13572" width="9.5703125" style="585" customWidth="1"/>
    <col min="13573" max="13573" width="8.140625" style="585" customWidth="1"/>
    <col min="13574" max="13574" width="14.140625" style="585" customWidth="1"/>
    <col min="13575" max="13575" width="22.85546875" style="585" customWidth="1"/>
    <col min="13576" max="13576" width="19.42578125" style="585" customWidth="1"/>
    <col min="13577" max="13577" width="15" style="585" customWidth="1"/>
    <col min="13578" max="13578" width="15.42578125" style="585" customWidth="1"/>
    <col min="13579" max="13579" width="12" style="585" customWidth="1"/>
    <col min="13580" max="13580" width="11.28515625" style="585" customWidth="1"/>
    <col min="13581" max="13581" width="12" style="585" customWidth="1"/>
    <col min="13582" max="13582" width="8.7109375" style="585" customWidth="1"/>
    <col min="13583" max="13584" width="11.85546875" style="585" customWidth="1"/>
    <col min="13585" max="13585" width="13" style="585" customWidth="1"/>
    <col min="13586" max="13586" width="8.5703125" style="585" customWidth="1"/>
    <col min="13587" max="13587" width="12.28515625" style="585" customWidth="1"/>
    <col min="13588" max="13588" width="9.42578125" style="585" customWidth="1"/>
    <col min="13589" max="13589" width="10.140625" style="585" customWidth="1"/>
    <col min="13590" max="13590" width="12" style="585" customWidth="1"/>
    <col min="13591" max="13591" width="12.42578125" style="585" customWidth="1"/>
    <col min="13592" max="13592" width="11.140625" style="585" customWidth="1"/>
    <col min="13593" max="13593" width="5" style="585" customWidth="1"/>
    <col min="13594" max="13596" width="6.42578125" style="585" customWidth="1"/>
    <col min="13597" max="13597" width="8.7109375" style="585" customWidth="1"/>
    <col min="13598" max="13598" width="9.28515625" style="585" customWidth="1"/>
    <col min="13599" max="13599" width="9.140625" style="585" customWidth="1"/>
    <col min="13600" max="13600" width="9.42578125" style="585" customWidth="1"/>
    <col min="13601" max="13601" width="14.28515625" style="585" customWidth="1"/>
    <col min="13602" max="13602" width="3.85546875" style="585" customWidth="1"/>
    <col min="13603" max="13603" width="4.7109375" style="585" customWidth="1"/>
    <col min="13604" max="13824" width="11.42578125" style="585"/>
    <col min="13825" max="13826" width="3.140625" style="585" customWidth="1"/>
    <col min="13827" max="13827" width="5.5703125" style="585" customWidth="1"/>
    <col min="13828" max="13828" width="9.5703125" style="585" customWidth="1"/>
    <col min="13829" max="13829" width="8.140625" style="585" customWidth="1"/>
    <col min="13830" max="13830" width="14.140625" style="585" customWidth="1"/>
    <col min="13831" max="13831" width="22.85546875" style="585" customWidth="1"/>
    <col min="13832" max="13832" width="19.42578125" style="585" customWidth="1"/>
    <col min="13833" max="13833" width="15" style="585" customWidth="1"/>
    <col min="13834" max="13834" width="15.42578125" style="585" customWidth="1"/>
    <col min="13835" max="13835" width="12" style="585" customWidth="1"/>
    <col min="13836" max="13836" width="11.28515625" style="585" customWidth="1"/>
    <col min="13837" max="13837" width="12" style="585" customWidth="1"/>
    <col min="13838" max="13838" width="8.7109375" style="585" customWidth="1"/>
    <col min="13839" max="13840" width="11.85546875" style="585" customWidth="1"/>
    <col min="13841" max="13841" width="13" style="585" customWidth="1"/>
    <col min="13842" max="13842" width="8.5703125" style="585" customWidth="1"/>
    <col min="13843" max="13843" width="12.28515625" style="585" customWidth="1"/>
    <col min="13844" max="13844" width="9.42578125" style="585" customWidth="1"/>
    <col min="13845" max="13845" width="10.140625" style="585" customWidth="1"/>
    <col min="13846" max="13846" width="12" style="585" customWidth="1"/>
    <col min="13847" max="13847" width="12.42578125" style="585" customWidth="1"/>
    <col min="13848" max="13848" width="11.140625" style="585" customWidth="1"/>
    <col min="13849" max="13849" width="5" style="585" customWidth="1"/>
    <col min="13850" max="13852" width="6.42578125" style="585" customWidth="1"/>
    <col min="13853" max="13853" width="8.7109375" style="585" customWidth="1"/>
    <col min="13854" max="13854" width="9.28515625" style="585" customWidth="1"/>
    <col min="13855" max="13855" width="9.140625" style="585" customWidth="1"/>
    <col min="13856" max="13856" width="9.42578125" style="585" customWidth="1"/>
    <col min="13857" max="13857" width="14.28515625" style="585" customWidth="1"/>
    <col min="13858" max="13858" width="3.85546875" style="585" customWidth="1"/>
    <col min="13859" max="13859" width="4.7109375" style="585" customWidth="1"/>
    <col min="13860" max="14080" width="11.42578125" style="585"/>
    <col min="14081" max="14082" width="3.140625" style="585" customWidth="1"/>
    <col min="14083" max="14083" width="5.5703125" style="585" customWidth="1"/>
    <col min="14084" max="14084" width="9.5703125" style="585" customWidth="1"/>
    <col min="14085" max="14085" width="8.140625" style="585" customWidth="1"/>
    <col min="14086" max="14086" width="14.140625" style="585" customWidth="1"/>
    <col min="14087" max="14087" width="22.85546875" style="585" customWidth="1"/>
    <col min="14088" max="14088" width="19.42578125" style="585" customWidth="1"/>
    <col min="14089" max="14089" width="15" style="585" customWidth="1"/>
    <col min="14090" max="14090" width="15.42578125" style="585" customWidth="1"/>
    <col min="14091" max="14091" width="12" style="585" customWidth="1"/>
    <col min="14092" max="14092" width="11.28515625" style="585" customWidth="1"/>
    <col min="14093" max="14093" width="12" style="585" customWidth="1"/>
    <col min="14094" max="14094" width="8.7109375" style="585" customWidth="1"/>
    <col min="14095" max="14096" width="11.85546875" style="585" customWidth="1"/>
    <col min="14097" max="14097" width="13" style="585" customWidth="1"/>
    <col min="14098" max="14098" width="8.5703125" style="585" customWidth="1"/>
    <col min="14099" max="14099" width="12.28515625" style="585" customWidth="1"/>
    <col min="14100" max="14100" width="9.42578125" style="585" customWidth="1"/>
    <col min="14101" max="14101" width="10.140625" style="585" customWidth="1"/>
    <col min="14102" max="14102" width="12" style="585" customWidth="1"/>
    <col min="14103" max="14103" width="12.42578125" style="585" customWidth="1"/>
    <col min="14104" max="14104" width="11.140625" style="585" customWidth="1"/>
    <col min="14105" max="14105" width="5" style="585" customWidth="1"/>
    <col min="14106" max="14108" width="6.42578125" style="585" customWidth="1"/>
    <col min="14109" max="14109" width="8.7109375" style="585" customWidth="1"/>
    <col min="14110" max="14110" width="9.28515625" style="585" customWidth="1"/>
    <col min="14111" max="14111" width="9.140625" style="585" customWidth="1"/>
    <col min="14112" max="14112" width="9.42578125" style="585" customWidth="1"/>
    <col min="14113" max="14113" width="14.28515625" style="585" customWidth="1"/>
    <col min="14114" max="14114" width="3.85546875" style="585" customWidth="1"/>
    <col min="14115" max="14115" width="4.7109375" style="585" customWidth="1"/>
    <col min="14116" max="14336" width="11.42578125" style="585"/>
    <col min="14337" max="14338" width="3.140625" style="585" customWidth="1"/>
    <col min="14339" max="14339" width="5.5703125" style="585" customWidth="1"/>
    <col min="14340" max="14340" width="9.5703125" style="585" customWidth="1"/>
    <col min="14341" max="14341" width="8.140625" style="585" customWidth="1"/>
    <col min="14342" max="14342" width="14.140625" style="585" customWidth="1"/>
    <col min="14343" max="14343" width="22.85546875" style="585" customWidth="1"/>
    <col min="14344" max="14344" width="19.42578125" style="585" customWidth="1"/>
    <col min="14345" max="14345" width="15" style="585" customWidth="1"/>
    <col min="14346" max="14346" width="15.42578125" style="585" customWidth="1"/>
    <col min="14347" max="14347" width="12" style="585" customWidth="1"/>
    <col min="14348" max="14348" width="11.28515625" style="585" customWidth="1"/>
    <col min="14349" max="14349" width="12" style="585" customWidth="1"/>
    <col min="14350" max="14350" width="8.7109375" style="585" customWidth="1"/>
    <col min="14351" max="14352" width="11.85546875" style="585" customWidth="1"/>
    <col min="14353" max="14353" width="13" style="585" customWidth="1"/>
    <col min="14354" max="14354" width="8.5703125" style="585" customWidth="1"/>
    <col min="14355" max="14355" width="12.28515625" style="585" customWidth="1"/>
    <col min="14356" max="14356" width="9.42578125" style="585" customWidth="1"/>
    <col min="14357" max="14357" width="10.140625" style="585" customWidth="1"/>
    <col min="14358" max="14358" width="12" style="585" customWidth="1"/>
    <col min="14359" max="14359" width="12.42578125" style="585" customWidth="1"/>
    <col min="14360" max="14360" width="11.140625" style="585" customWidth="1"/>
    <col min="14361" max="14361" width="5" style="585" customWidth="1"/>
    <col min="14362" max="14364" width="6.42578125" style="585" customWidth="1"/>
    <col min="14365" max="14365" width="8.7109375" style="585" customWidth="1"/>
    <col min="14366" max="14366" width="9.28515625" style="585" customWidth="1"/>
    <col min="14367" max="14367" width="9.140625" style="585" customWidth="1"/>
    <col min="14368" max="14368" width="9.42578125" style="585" customWidth="1"/>
    <col min="14369" max="14369" width="14.28515625" style="585" customWidth="1"/>
    <col min="14370" max="14370" width="3.85546875" style="585" customWidth="1"/>
    <col min="14371" max="14371" width="4.7109375" style="585" customWidth="1"/>
    <col min="14372" max="14592" width="11.42578125" style="585"/>
    <col min="14593" max="14594" width="3.140625" style="585" customWidth="1"/>
    <col min="14595" max="14595" width="5.5703125" style="585" customWidth="1"/>
    <col min="14596" max="14596" width="9.5703125" style="585" customWidth="1"/>
    <col min="14597" max="14597" width="8.140625" style="585" customWidth="1"/>
    <col min="14598" max="14598" width="14.140625" style="585" customWidth="1"/>
    <col min="14599" max="14599" width="22.85546875" style="585" customWidth="1"/>
    <col min="14600" max="14600" width="19.42578125" style="585" customWidth="1"/>
    <col min="14601" max="14601" width="15" style="585" customWidth="1"/>
    <col min="14602" max="14602" width="15.42578125" style="585" customWidth="1"/>
    <col min="14603" max="14603" width="12" style="585" customWidth="1"/>
    <col min="14604" max="14604" width="11.28515625" style="585" customWidth="1"/>
    <col min="14605" max="14605" width="12" style="585" customWidth="1"/>
    <col min="14606" max="14606" width="8.7109375" style="585" customWidth="1"/>
    <col min="14607" max="14608" width="11.85546875" style="585" customWidth="1"/>
    <col min="14609" max="14609" width="13" style="585" customWidth="1"/>
    <col min="14610" max="14610" width="8.5703125" style="585" customWidth="1"/>
    <col min="14611" max="14611" width="12.28515625" style="585" customWidth="1"/>
    <col min="14612" max="14612" width="9.42578125" style="585" customWidth="1"/>
    <col min="14613" max="14613" width="10.140625" style="585" customWidth="1"/>
    <col min="14614" max="14614" width="12" style="585" customWidth="1"/>
    <col min="14615" max="14615" width="12.42578125" style="585" customWidth="1"/>
    <col min="14616" max="14616" width="11.140625" style="585" customWidth="1"/>
    <col min="14617" max="14617" width="5" style="585" customWidth="1"/>
    <col min="14618" max="14620" width="6.42578125" style="585" customWidth="1"/>
    <col min="14621" max="14621" width="8.7109375" style="585" customWidth="1"/>
    <col min="14622" max="14622" width="9.28515625" style="585" customWidth="1"/>
    <col min="14623" max="14623" width="9.140625" style="585" customWidth="1"/>
    <col min="14624" max="14624" width="9.42578125" style="585" customWidth="1"/>
    <col min="14625" max="14625" width="14.28515625" style="585" customWidth="1"/>
    <col min="14626" max="14626" width="3.85546875" style="585" customWidth="1"/>
    <col min="14627" max="14627" width="4.7109375" style="585" customWidth="1"/>
    <col min="14628" max="14848" width="11.42578125" style="585"/>
    <col min="14849" max="14850" width="3.140625" style="585" customWidth="1"/>
    <col min="14851" max="14851" width="5.5703125" style="585" customWidth="1"/>
    <col min="14852" max="14852" width="9.5703125" style="585" customWidth="1"/>
    <col min="14853" max="14853" width="8.140625" style="585" customWidth="1"/>
    <col min="14854" max="14854" width="14.140625" style="585" customWidth="1"/>
    <col min="14855" max="14855" width="22.85546875" style="585" customWidth="1"/>
    <col min="14856" max="14856" width="19.42578125" style="585" customWidth="1"/>
    <col min="14857" max="14857" width="15" style="585" customWidth="1"/>
    <col min="14858" max="14858" width="15.42578125" style="585" customWidth="1"/>
    <col min="14859" max="14859" width="12" style="585" customWidth="1"/>
    <col min="14860" max="14860" width="11.28515625" style="585" customWidth="1"/>
    <col min="14861" max="14861" width="12" style="585" customWidth="1"/>
    <col min="14862" max="14862" width="8.7109375" style="585" customWidth="1"/>
    <col min="14863" max="14864" width="11.85546875" style="585" customWidth="1"/>
    <col min="14865" max="14865" width="13" style="585" customWidth="1"/>
    <col min="14866" max="14866" width="8.5703125" style="585" customWidth="1"/>
    <col min="14867" max="14867" width="12.28515625" style="585" customWidth="1"/>
    <col min="14868" max="14868" width="9.42578125" style="585" customWidth="1"/>
    <col min="14869" max="14869" width="10.140625" style="585" customWidth="1"/>
    <col min="14870" max="14870" width="12" style="585" customWidth="1"/>
    <col min="14871" max="14871" width="12.42578125" style="585" customWidth="1"/>
    <col min="14872" max="14872" width="11.140625" style="585" customWidth="1"/>
    <col min="14873" max="14873" width="5" style="585" customWidth="1"/>
    <col min="14874" max="14876" width="6.42578125" style="585" customWidth="1"/>
    <col min="14877" max="14877" width="8.7109375" style="585" customWidth="1"/>
    <col min="14878" max="14878" width="9.28515625" style="585" customWidth="1"/>
    <col min="14879" max="14879" width="9.140625" style="585" customWidth="1"/>
    <col min="14880" max="14880" width="9.42578125" style="585" customWidth="1"/>
    <col min="14881" max="14881" width="14.28515625" style="585" customWidth="1"/>
    <col min="14882" max="14882" width="3.85546875" style="585" customWidth="1"/>
    <col min="14883" max="14883" width="4.7109375" style="585" customWidth="1"/>
    <col min="14884" max="15104" width="11.42578125" style="585"/>
    <col min="15105" max="15106" width="3.140625" style="585" customWidth="1"/>
    <col min="15107" max="15107" width="5.5703125" style="585" customWidth="1"/>
    <col min="15108" max="15108" width="9.5703125" style="585" customWidth="1"/>
    <col min="15109" max="15109" width="8.140625" style="585" customWidth="1"/>
    <col min="15110" max="15110" width="14.140625" style="585" customWidth="1"/>
    <col min="15111" max="15111" width="22.85546875" style="585" customWidth="1"/>
    <col min="15112" max="15112" width="19.42578125" style="585" customWidth="1"/>
    <col min="15113" max="15113" width="15" style="585" customWidth="1"/>
    <col min="15114" max="15114" width="15.42578125" style="585" customWidth="1"/>
    <col min="15115" max="15115" width="12" style="585" customWidth="1"/>
    <col min="15116" max="15116" width="11.28515625" style="585" customWidth="1"/>
    <col min="15117" max="15117" width="12" style="585" customWidth="1"/>
    <col min="15118" max="15118" width="8.7109375" style="585" customWidth="1"/>
    <col min="15119" max="15120" width="11.85546875" style="585" customWidth="1"/>
    <col min="15121" max="15121" width="13" style="585" customWidth="1"/>
    <col min="15122" max="15122" width="8.5703125" style="585" customWidth="1"/>
    <col min="15123" max="15123" width="12.28515625" style="585" customWidth="1"/>
    <col min="15124" max="15124" width="9.42578125" style="585" customWidth="1"/>
    <col min="15125" max="15125" width="10.140625" style="585" customWidth="1"/>
    <col min="15126" max="15126" width="12" style="585" customWidth="1"/>
    <col min="15127" max="15127" width="12.42578125" style="585" customWidth="1"/>
    <col min="15128" max="15128" width="11.140625" style="585" customWidth="1"/>
    <col min="15129" max="15129" width="5" style="585" customWidth="1"/>
    <col min="15130" max="15132" width="6.42578125" style="585" customWidth="1"/>
    <col min="15133" max="15133" width="8.7109375" style="585" customWidth="1"/>
    <col min="15134" max="15134" width="9.28515625" style="585" customWidth="1"/>
    <col min="15135" max="15135" width="9.140625" style="585" customWidth="1"/>
    <col min="15136" max="15136" width="9.42578125" style="585" customWidth="1"/>
    <col min="15137" max="15137" width="14.28515625" style="585" customWidth="1"/>
    <col min="15138" max="15138" width="3.85546875" style="585" customWidth="1"/>
    <col min="15139" max="15139" width="4.7109375" style="585" customWidth="1"/>
    <col min="15140" max="15360" width="11.42578125" style="585"/>
    <col min="15361" max="15362" width="3.140625" style="585" customWidth="1"/>
    <col min="15363" max="15363" width="5.5703125" style="585" customWidth="1"/>
    <col min="15364" max="15364" width="9.5703125" style="585" customWidth="1"/>
    <col min="15365" max="15365" width="8.140625" style="585" customWidth="1"/>
    <col min="15366" max="15366" width="14.140625" style="585" customWidth="1"/>
    <col min="15367" max="15367" width="22.85546875" style="585" customWidth="1"/>
    <col min="15368" max="15368" width="19.42578125" style="585" customWidth="1"/>
    <col min="15369" max="15369" width="15" style="585" customWidth="1"/>
    <col min="15370" max="15370" width="15.42578125" style="585" customWidth="1"/>
    <col min="15371" max="15371" width="12" style="585" customWidth="1"/>
    <col min="15372" max="15372" width="11.28515625" style="585" customWidth="1"/>
    <col min="15373" max="15373" width="12" style="585" customWidth="1"/>
    <col min="15374" max="15374" width="8.7109375" style="585" customWidth="1"/>
    <col min="15375" max="15376" width="11.85546875" style="585" customWidth="1"/>
    <col min="15377" max="15377" width="13" style="585" customWidth="1"/>
    <col min="15378" max="15378" width="8.5703125" style="585" customWidth="1"/>
    <col min="15379" max="15379" width="12.28515625" style="585" customWidth="1"/>
    <col min="15380" max="15380" width="9.42578125" style="585" customWidth="1"/>
    <col min="15381" max="15381" width="10.140625" style="585" customWidth="1"/>
    <col min="15382" max="15382" width="12" style="585" customWidth="1"/>
    <col min="15383" max="15383" width="12.42578125" style="585" customWidth="1"/>
    <col min="15384" max="15384" width="11.140625" style="585" customWidth="1"/>
    <col min="15385" max="15385" width="5" style="585" customWidth="1"/>
    <col min="15386" max="15388" width="6.42578125" style="585" customWidth="1"/>
    <col min="15389" max="15389" width="8.7109375" style="585" customWidth="1"/>
    <col min="15390" max="15390" width="9.28515625" style="585" customWidth="1"/>
    <col min="15391" max="15391" width="9.140625" style="585" customWidth="1"/>
    <col min="15392" max="15392" width="9.42578125" style="585" customWidth="1"/>
    <col min="15393" max="15393" width="14.28515625" style="585" customWidth="1"/>
    <col min="15394" max="15394" width="3.85546875" style="585" customWidth="1"/>
    <col min="15395" max="15395" width="4.7109375" style="585" customWidth="1"/>
    <col min="15396" max="15616" width="11.42578125" style="585"/>
    <col min="15617" max="15618" width="3.140625" style="585" customWidth="1"/>
    <col min="15619" max="15619" width="5.5703125" style="585" customWidth="1"/>
    <col min="15620" max="15620" width="9.5703125" style="585" customWidth="1"/>
    <col min="15621" max="15621" width="8.140625" style="585" customWidth="1"/>
    <col min="15622" max="15622" width="14.140625" style="585" customWidth="1"/>
    <col min="15623" max="15623" width="22.85546875" style="585" customWidth="1"/>
    <col min="15624" max="15624" width="19.42578125" style="585" customWidth="1"/>
    <col min="15625" max="15625" width="15" style="585" customWidth="1"/>
    <col min="15626" max="15626" width="15.42578125" style="585" customWidth="1"/>
    <col min="15627" max="15627" width="12" style="585" customWidth="1"/>
    <col min="15628" max="15628" width="11.28515625" style="585" customWidth="1"/>
    <col min="15629" max="15629" width="12" style="585" customWidth="1"/>
    <col min="15630" max="15630" width="8.7109375" style="585" customWidth="1"/>
    <col min="15631" max="15632" width="11.85546875" style="585" customWidth="1"/>
    <col min="15633" max="15633" width="13" style="585" customWidth="1"/>
    <col min="15634" max="15634" width="8.5703125" style="585" customWidth="1"/>
    <col min="15635" max="15635" width="12.28515625" style="585" customWidth="1"/>
    <col min="15636" max="15636" width="9.42578125" style="585" customWidth="1"/>
    <col min="15637" max="15637" width="10.140625" style="585" customWidth="1"/>
    <col min="15638" max="15638" width="12" style="585" customWidth="1"/>
    <col min="15639" max="15639" width="12.42578125" style="585" customWidth="1"/>
    <col min="15640" max="15640" width="11.140625" style="585" customWidth="1"/>
    <col min="15641" max="15641" width="5" style="585" customWidth="1"/>
    <col min="15642" max="15644" width="6.42578125" style="585" customWidth="1"/>
    <col min="15645" max="15645" width="8.7109375" style="585" customWidth="1"/>
    <col min="15646" max="15646" width="9.28515625" style="585" customWidth="1"/>
    <col min="15647" max="15647" width="9.140625" style="585" customWidth="1"/>
    <col min="15648" max="15648" width="9.42578125" style="585" customWidth="1"/>
    <col min="15649" max="15649" width="14.28515625" style="585" customWidth="1"/>
    <col min="15650" max="15650" width="3.85546875" style="585" customWidth="1"/>
    <col min="15651" max="15651" width="4.7109375" style="585" customWidth="1"/>
    <col min="15652" max="15872" width="11.42578125" style="585"/>
    <col min="15873" max="15874" width="3.140625" style="585" customWidth="1"/>
    <col min="15875" max="15875" width="5.5703125" style="585" customWidth="1"/>
    <col min="15876" max="15876" width="9.5703125" style="585" customWidth="1"/>
    <col min="15877" max="15877" width="8.140625" style="585" customWidth="1"/>
    <col min="15878" max="15878" width="14.140625" style="585" customWidth="1"/>
    <col min="15879" max="15879" width="22.85546875" style="585" customWidth="1"/>
    <col min="15880" max="15880" width="19.42578125" style="585" customWidth="1"/>
    <col min="15881" max="15881" width="15" style="585" customWidth="1"/>
    <col min="15882" max="15882" width="15.42578125" style="585" customWidth="1"/>
    <col min="15883" max="15883" width="12" style="585" customWidth="1"/>
    <col min="15884" max="15884" width="11.28515625" style="585" customWidth="1"/>
    <col min="15885" max="15885" width="12" style="585" customWidth="1"/>
    <col min="15886" max="15886" width="8.7109375" style="585" customWidth="1"/>
    <col min="15887" max="15888" width="11.85546875" style="585" customWidth="1"/>
    <col min="15889" max="15889" width="13" style="585" customWidth="1"/>
    <col min="15890" max="15890" width="8.5703125" style="585" customWidth="1"/>
    <col min="15891" max="15891" width="12.28515625" style="585" customWidth="1"/>
    <col min="15892" max="15892" width="9.42578125" style="585" customWidth="1"/>
    <col min="15893" max="15893" width="10.140625" style="585" customWidth="1"/>
    <col min="15894" max="15894" width="12" style="585" customWidth="1"/>
    <col min="15895" max="15895" width="12.42578125" style="585" customWidth="1"/>
    <col min="15896" max="15896" width="11.140625" style="585" customWidth="1"/>
    <col min="15897" max="15897" width="5" style="585" customWidth="1"/>
    <col min="15898" max="15900" width="6.42578125" style="585" customWidth="1"/>
    <col min="15901" max="15901" width="8.7109375" style="585" customWidth="1"/>
    <col min="15902" max="15902" width="9.28515625" style="585" customWidth="1"/>
    <col min="15903" max="15903" width="9.140625" style="585" customWidth="1"/>
    <col min="15904" max="15904" width="9.42578125" style="585" customWidth="1"/>
    <col min="15905" max="15905" width="14.28515625" style="585" customWidth="1"/>
    <col min="15906" max="15906" width="3.85546875" style="585" customWidth="1"/>
    <col min="15907" max="15907" width="4.7109375" style="585" customWidth="1"/>
    <col min="15908" max="16128" width="11.42578125" style="585"/>
    <col min="16129" max="16130" width="3.140625" style="585" customWidth="1"/>
    <col min="16131" max="16131" width="5.5703125" style="585" customWidth="1"/>
    <col min="16132" max="16132" width="9.5703125" style="585" customWidth="1"/>
    <col min="16133" max="16133" width="8.140625" style="585" customWidth="1"/>
    <col min="16134" max="16134" width="14.140625" style="585" customWidth="1"/>
    <col min="16135" max="16135" width="22.85546875" style="585" customWidth="1"/>
    <col min="16136" max="16136" width="19.42578125" style="585" customWidth="1"/>
    <col min="16137" max="16137" width="15" style="585" customWidth="1"/>
    <col min="16138" max="16138" width="15.42578125" style="585" customWidth="1"/>
    <col min="16139" max="16139" width="12" style="585" customWidth="1"/>
    <col min="16140" max="16140" width="11.28515625" style="585" customWidth="1"/>
    <col min="16141" max="16141" width="12" style="585" customWidth="1"/>
    <col min="16142" max="16142" width="8.7109375" style="585" customWidth="1"/>
    <col min="16143" max="16144" width="11.85546875" style="585" customWidth="1"/>
    <col min="16145" max="16145" width="13" style="585" customWidth="1"/>
    <col min="16146" max="16146" width="8.5703125" style="585" customWidth="1"/>
    <col min="16147" max="16147" width="12.28515625" style="585" customWidth="1"/>
    <col min="16148" max="16148" width="9.42578125" style="585" customWidth="1"/>
    <col min="16149" max="16149" width="10.140625" style="585" customWidth="1"/>
    <col min="16150" max="16150" width="12" style="585" customWidth="1"/>
    <col min="16151" max="16151" width="12.42578125" style="585" customWidth="1"/>
    <col min="16152" max="16152" width="11.140625" style="585" customWidth="1"/>
    <col min="16153" max="16153" width="5" style="585" customWidth="1"/>
    <col min="16154" max="16156" width="6.42578125" style="585" customWidth="1"/>
    <col min="16157" max="16157" width="8.7109375" style="585" customWidth="1"/>
    <col min="16158" max="16158" width="9.28515625" style="585" customWidth="1"/>
    <col min="16159" max="16159" width="9.140625" style="585" customWidth="1"/>
    <col min="16160" max="16160" width="9.42578125" style="585" customWidth="1"/>
    <col min="16161" max="16161" width="14.28515625" style="585" customWidth="1"/>
    <col min="16162" max="16162" width="3.85546875" style="585" customWidth="1"/>
    <col min="16163" max="16163" width="4.7109375" style="585" customWidth="1"/>
    <col min="16164" max="16384" width="11.42578125" style="585"/>
  </cols>
  <sheetData>
    <row r="1" spans="3:34" ht="7.9" customHeight="1"/>
    <row r="2" spans="3:34" ht="16.149999999999999" customHeight="1">
      <c r="C2" s="1771" t="s">
        <v>1208</v>
      </c>
      <c r="D2" s="1771"/>
      <c r="E2" s="1771"/>
      <c r="F2" s="1771"/>
      <c r="G2" s="1771"/>
      <c r="H2" s="1771"/>
      <c r="I2" s="1771"/>
      <c r="J2" s="1771"/>
      <c r="K2" s="1771"/>
      <c r="L2" s="1771"/>
      <c r="M2" s="1771"/>
      <c r="N2" s="1771"/>
      <c r="O2" s="1771"/>
      <c r="P2" s="1771"/>
      <c r="Q2" s="1771"/>
      <c r="R2" s="1771"/>
      <c r="S2" s="1771"/>
      <c r="T2" s="1771"/>
      <c r="U2" s="1771"/>
      <c r="V2" s="1771"/>
      <c r="W2" s="1771"/>
      <c r="X2" s="1771"/>
      <c r="Y2" s="1771"/>
      <c r="Z2" s="1771"/>
      <c r="AA2" s="1771"/>
      <c r="AB2" s="1771"/>
      <c r="AC2" s="1771"/>
      <c r="AD2" s="1771"/>
      <c r="AE2" s="1771"/>
      <c r="AF2" s="1771"/>
      <c r="AG2" s="1771"/>
      <c r="AH2" s="1771"/>
    </row>
    <row r="3" spans="3:34" ht="16.149999999999999" customHeight="1">
      <c r="C3" s="1771" t="s">
        <v>856</v>
      </c>
      <c r="D3" s="1771"/>
      <c r="E3" s="1771"/>
      <c r="F3" s="1771"/>
      <c r="G3" s="1771"/>
      <c r="H3" s="1771"/>
      <c r="I3" s="1771"/>
      <c r="J3" s="1771"/>
      <c r="K3" s="1771"/>
      <c r="L3" s="1771"/>
      <c r="M3" s="1771"/>
      <c r="N3" s="1771"/>
      <c r="O3" s="1771"/>
      <c r="P3" s="1771"/>
      <c r="Q3" s="1771"/>
      <c r="R3" s="1771"/>
      <c r="S3" s="1771"/>
      <c r="T3" s="1771"/>
      <c r="U3" s="1771"/>
      <c r="V3" s="1771"/>
      <c r="W3" s="1771"/>
      <c r="X3" s="1771"/>
      <c r="Y3" s="1771"/>
      <c r="Z3" s="1771"/>
      <c r="AA3" s="1771"/>
      <c r="AB3" s="1771"/>
      <c r="AC3" s="1771"/>
      <c r="AD3" s="1771"/>
      <c r="AE3" s="1771"/>
      <c r="AF3" s="1771"/>
      <c r="AG3" s="1771"/>
      <c r="AH3" s="596"/>
    </row>
    <row r="4" spans="3:34" ht="16.149999999999999" customHeight="1">
      <c r="C4" s="1772" t="s">
        <v>87</v>
      </c>
      <c r="D4" s="1772"/>
      <c r="E4" s="1772"/>
      <c r="F4" s="1772"/>
      <c r="G4" s="1772"/>
      <c r="H4" s="1772"/>
      <c r="I4" s="1772"/>
      <c r="J4" s="1772"/>
      <c r="K4" s="1772"/>
      <c r="L4" s="1772"/>
      <c r="M4" s="1772"/>
      <c r="N4" s="1772"/>
      <c r="O4" s="1772"/>
      <c r="P4" s="1772"/>
      <c r="Q4" s="1772"/>
      <c r="R4" s="1772"/>
      <c r="S4" s="1772"/>
      <c r="T4" s="1772"/>
      <c r="U4" s="1772"/>
      <c r="V4" s="1772"/>
      <c r="W4" s="1772"/>
      <c r="X4" s="1772"/>
      <c r="Y4" s="1772"/>
      <c r="Z4" s="1772"/>
      <c r="AA4" s="1772"/>
      <c r="AB4" s="1772"/>
      <c r="AC4" s="1772"/>
      <c r="AD4" s="1772"/>
      <c r="AE4" s="1772"/>
      <c r="AF4" s="1772"/>
      <c r="AG4" s="1772"/>
    </row>
    <row r="5" spans="3:34">
      <c r="H5" s="590"/>
      <c r="I5" s="590"/>
      <c r="J5" s="590"/>
      <c r="R5" s="604"/>
    </row>
    <row r="6" spans="3:34">
      <c r="H6" s="590"/>
      <c r="I6" s="590"/>
      <c r="J6" s="590"/>
      <c r="R6" s="604"/>
    </row>
    <row r="7" spans="3:34">
      <c r="H7" s="590"/>
      <c r="I7" s="590"/>
      <c r="J7" s="590"/>
      <c r="L7" s="688" t="s">
        <v>810</v>
      </c>
      <c r="N7" s="594"/>
      <c r="R7" s="604"/>
    </row>
    <row r="8" spans="3:34" ht="15">
      <c r="E8" s="689"/>
      <c r="F8" s="596"/>
      <c r="H8" s="596"/>
      <c r="I8" s="614"/>
      <c r="J8" s="614"/>
      <c r="K8" s="614"/>
      <c r="L8" s="593" t="s">
        <v>94</v>
      </c>
      <c r="M8" s="597"/>
      <c r="N8" s="610"/>
      <c r="O8" s="597"/>
      <c r="P8" s="597"/>
      <c r="Q8" s="690"/>
      <c r="R8" s="690"/>
      <c r="S8" s="691" t="s">
        <v>811</v>
      </c>
      <c r="T8" s="1723" t="s">
        <v>812</v>
      </c>
      <c r="U8" s="1723"/>
      <c r="V8" s="692"/>
      <c r="W8" s="596"/>
      <c r="X8" s="596"/>
      <c r="Z8" s="595"/>
      <c r="AA8" s="693"/>
      <c r="AB8" s="693"/>
    </row>
    <row r="9" spans="3:34" ht="15">
      <c r="E9" s="598"/>
      <c r="F9" s="691" t="s">
        <v>813</v>
      </c>
      <c r="G9" s="597" t="s">
        <v>814</v>
      </c>
      <c r="H9" s="694"/>
      <c r="I9" s="597"/>
      <c r="J9" s="595" t="s">
        <v>815</v>
      </c>
      <c r="K9" s="605"/>
      <c r="L9" s="593" t="s">
        <v>93</v>
      </c>
      <c r="M9" s="597"/>
      <c r="N9" s="695"/>
      <c r="O9" s="597"/>
      <c r="P9" s="597"/>
      <c r="Q9" s="645"/>
      <c r="S9" s="591"/>
      <c r="T9" s="1723"/>
      <c r="U9" s="1723"/>
      <c r="V9" s="1723"/>
      <c r="W9" s="696"/>
      <c r="X9" s="697"/>
      <c r="Y9" s="698"/>
      <c r="Z9" s="595"/>
      <c r="AA9" s="605"/>
      <c r="AB9" s="605"/>
    </row>
    <row r="10" spans="3:34" ht="15">
      <c r="E10" s="602"/>
      <c r="F10" s="699" t="s">
        <v>816</v>
      </c>
      <c r="G10" s="604" t="s">
        <v>817</v>
      </c>
      <c r="H10" s="700"/>
      <c r="I10" s="1769" t="s">
        <v>857</v>
      </c>
      <c r="J10" s="1770"/>
      <c r="K10" s="1770"/>
      <c r="L10" s="593" t="s">
        <v>858</v>
      </c>
      <c r="M10" s="597"/>
      <c r="N10" s="701"/>
      <c r="O10" s="597"/>
      <c r="P10" s="597"/>
      <c r="Q10" s="645"/>
      <c r="S10" s="591"/>
      <c r="T10" s="1723"/>
      <c r="U10" s="1723"/>
      <c r="V10" s="1723"/>
      <c r="W10" s="696"/>
      <c r="X10" s="697"/>
      <c r="Y10" s="702"/>
      <c r="Z10" s="703"/>
      <c r="AA10" s="605"/>
      <c r="AB10" s="605"/>
    </row>
    <row r="11" spans="3:34" ht="15">
      <c r="C11" s="613"/>
      <c r="D11" s="613"/>
      <c r="E11" s="614"/>
      <c r="G11" s="614"/>
      <c r="H11" s="614"/>
      <c r="I11" s="614"/>
      <c r="J11" s="614"/>
      <c r="K11" s="614"/>
      <c r="L11" s="593" t="s">
        <v>819</v>
      </c>
      <c r="M11" s="597"/>
      <c r="N11" s="704"/>
      <c r="O11" s="705"/>
      <c r="P11" s="705"/>
      <c r="Q11" s="706"/>
      <c r="R11" s="613"/>
      <c r="S11" s="707"/>
      <c r="T11" s="1759"/>
      <c r="U11" s="1759"/>
      <c r="V11" s="708"/>
      <c r="Z11" s="595"/>
    </row>
    <row r="12" spans="3:34" ht="15.75" thickBot="1">
      <c r="C12" s="613"/>
      <c r="D12" s="613"/>
      <c r="E12" s="613"/>
      <c r="F12" s="613"/>
      <c r="G12" s="613"/>
      <c r="H12" s="613"/>
      <c r="I12" s="614"/>
      <c r="J12" s="614"/>
      <c r="K12" s="614"/>
      <c r="L12" s="614"/>
      <c r="M12" s="604"/>
      <c r="N12" s="604"/>
      <c r="O12" s="604"/>
      <c r="P12" s="604"/>
    </row>
    <row r="13" spans="3:34" s="709" customFormat="1" ht="20.25" customHeight="1" thickTop="1" thickBot="1">
      <c r="C13" s="1760" t="s">
        <v>859</v>
      </c>
      <c r="D13" s="1761"/>
      <c r="E13" s="1761"/>
      <c r="F13" s="1761"/>
      <c r="G13" s="1761"/>
      <c r="H13" s="1761"/>
      <c r="I13" s="1761"/>
      <c r="J13" s="1761"/>
      <c r="K13" s="1761"/>
      <c r="L13" s="1761"/>
      <c r="M13" s="1761"/>
      <c r="N13" s="1761"/>
      <c r="O13" s="1761"/>
      <c r="P13" s="1761"/>
      <c r="Q13" s="1761"/>
      <c r="R13" s="1761"/>
      <c r="S13" s="1761"/>
      <c r="T13" s="1761"/>
      <c r="U13" s="1761"/>
      <c r="V13" s="1761"/>
      <c r="W13" s="1761"/>
      <c r="X13" s="1761"/>
      <c r="Y13" s="1761"/>
      <c r="Z13" s="1761"/>
      <c r="AA13" s="1761"/>
      <c r="AB13" s="1761"/>
      <c r="AC13" s="1761"/>
      <c r="AD13" s="1761"/>
      <c r="AE13" s="1761"/>
      <c r="AF13" s="1761"/>
      <c r="AG13" s="1762"/>
    </row>
    <row r="14" spans="3:34" s="709" customFormat="1" ht="7.5" customHeight="1" thickTop="1" thickBot="1">
      <c r="C14" s="710"/>
      <c r="D14" s="710"/>
      <c r="E14" s="710"/>
      <c r="F14" s="710"/>
      <c r="G14" s="710"/>
      <c r="H14" s="711"/>
      <c r="I14" s="711"/>
      <c r="J14" s="711"/>
      <c r="K14" s="712"/>
      <c r="L14" s="713"/>
      <c r="M14" s="711"/>
      <c r="N14" s="711"/>
      <c r="O14" s="711"/>
      <c r="P14" s="711"/>
      <c r="Q14" s="712"/>
      <c r="R14" s="712"/>
      <c r="S14" s="712"/>
      <c r="T14" s="712"/>
      <c r="U14" s="712"/>
      <c r="V14" s="712"/>
      <c r="W14" s="712"/>
      <c r="X14" s="712"/>
      <c r="Y14" s="712"/>
      <c r="Z14" s="712"/>
      <c r="AA14" s="712"/>
      <c r="AB14" s="712"/>
    </row>
    <row r="15" spans="3:34" s="720" customFormat="1" ht="18" customHeight="1" thickTop="1" thickBot="1">
      <c r="C15" s="714">
        <v>5</v>
      </c>
      <c r="D15" s="1763">
        <v>6</v>
      </c>
      <c r="E15" s="1764"/>
      <c r="F15" s="715">
        <v>7</v>
      </c>
      <c r="G15" s="715">
        <v>8</v>
      </c>
      <c r="H15" s="715">
        <v>9</v>
      </c>
      <c r="I15" s="715">
        <v>10</v>
      </c>
      <c r="J15" s="1765">
        <v>11</v>
      </c>
      <c r="K15" s="1765"/>
      <c r="L15" s="1765"/>
      <c r="M15" s="1765"/>
      <c r="N15" s="715">
        <v>12</v>
      </c>
      <c r="O15" s="715">
        <v>13</v>
      </c>
      <c r="P15" s="715">
        <v>14</v>
      </c>
      <c r="Q15" s="715">
        <v>15</v>
      </c>
      <c r="R15" s="716">
        <v>16</v>
      </c>
      <c r="S15" s="715">
        <v>17</v>
      </c>
      <c r="T15" s="715">
        <v>18</v>
      </c>
      <c r="U15" s="715">
        <v>19</v>
      </c>
      <c r="V15" s="715">
        <v>20</v>
      </c>
      <c r="W15" s="715">
        <v>21</v>
      </c>
      <c r="X15" s="717">
        <v>22</v>
      </c>
      <c r="Y15" s="1763">
        <v>23</v>
      </c>
      <c r="Z15" s="1764"/>
      <c r="AA15" s="1766"/>
      <c r="AB15" s="718">
        <v>24</v>
      </c>
      <c r="AC15" s="1767">
        <v>25</v>
      </c>
      <c r="AD15" s="1767"/>
      <c r="AE15" s="1767"/>
      <c r="AF15" s="1768"/>
      <c r="AG15" s="719">
        <v>26</v>
      </c>
    </row>
    <row r="16" spans="3:34" s="720" customFormat="1" ht="15" customHeight="1" thickTop="1">
      <c r="C16" s="721" t="s">
        <v>860</v>
      </c>
      <c r="D16" s="1754" t="s">
        <v>822</v>
      </c>
      <c r="E16" s="1754" t="s">
        <v>861</v>
      </c>
      <c r="F16" s="1754" t="s">
        <v>824</v>
      </c>
      <c r="G16" s="722" t="s">
        <v>862</v>
      </c>
      <c r="H16" s="1737" t="s">
        <v>863</v>
      </c>
      <c r="I16" s="1757" t="s">
        <v>864</v>
      </c>
      <c r="J16" s="1757" t="s">
        <v>865</v>
      </c>
      <c r="K16" s="1757"/>
      <c r="L16" s="1757"/>
      <c r="M16" s="1757"/>
      <c r="N16" s="722" t="s">
        <v>866</v>
      </c>
      <c r="O16" s="722" t="s">
        <v>866</v>
      </c>
      <c r="P16" s="722" t="s">
        <v>867</v>
      </c>
      <c r="Q16" s="1747" t="s">
        <v>868</v>
      </c>
      <c r="R16" s="1749" t="s">
        <v>869</v>
      </c>
      <c r="S16" s="1737" t="s">
        <v>870</v>
      </c>
      <c r="T16" s="1751" t="s">
        <v>871</v>
      </c>
      <c r="U16" s="1749" t="s">
        <v>872</v>
      </c>
      <c r="V16" s="1749" t="s">
        <v>873</v>
      </c>
      <c r="W16" s="722" t="s">
        <v>874</v>
      </c>
      <c r="X16" s="722" t="s">
        <v>875</v>
      </c>
      <c r="Y16" s="723"/>
      <c r="Z16" s="724" t="s">
        <v>832</v>
      </c>
      <c r="AA16" s="725"/>
      <c r="AB16" s="1737" t="s">
        <v>876</v>
      </c>
      <c r="AC16" s="1739" t="s">
        <v>835</v>
      </c>
      <c r="AD16" s="1740"/>
      <c r="AE16" s="1740"/>
      <c r="AF16" s="1741"/>
      <c r="AG16" s="1742" t="s">
        <v>836</v>
      </c>
    </row>
    <row r="17" spans="3:33" s="720" customFormat="1" ht="18.75" customHeight="1" thickBot="1">
      <c r="C17" s="726" t="s">
        <v>877</v>
      </c>
      <c r="D17" s="1755"/>
      <c r="E17" s="1755"/>
      <c r="F17" s="1755"/>
      <c r="G17" s="727" t="s">
        <v>878</v>
      </c>
      <c r="H17" s="1756"/>
      <c r="I17" s="1758"/>
      <c r="J17" s="728" t="s">
        <v>879</v>
      </c>
      <c r="K17" s="728" t="s">
        <v>880</v>
      </c>
      <c r="L17" s="728" t="s">
        <v>881</v>
      </c>
      <c r="M17" s="728" t="s">
        <v>882</v>
      </c>
      <c r="N17" s="727" t="s">
        <v>883</v>
      </c>
      <c r="O17" s="729" t="s">
        <v>884</v>
      </c>
      <c r="P17" s="727" t="s">
        <v>885</v>
      </c>
      <c r="Q17" s="1748"/>
      <c r="R17" s="1750"/>
      <c r="S17" s="1738"/>
      <c r="T17" s="1752"/>
      <c r="U17" s="1753"/>
      <c r="V17" s="1750"/>
      <c r="W17" s="727" t="s">
        <v>886</v>
      </c>
      <c r="X17" s="727" t="s">
        <v>885</v>
      </c>
      <c r="Y17" s="727" t="s">
        <v>887</v>
      </c>
      <c r="Z17" s="730" t="s">
        <v>837</v>
      </c>
      <c r="AA17" s="730" t="s">
        <v>842</v>
      </c>
      <c r="AB17" s="1738"/>
      <c r="AC17" s="731" t="s">
        <v>843</v>
      </c>
      <c r="AD17" s="732" t="s">
        <v>142</v>
      </c>
      <c r="AE17" s="733" t="s">
        <v>844</v>
      </c>
      <c r="AF17" s="734" t="s">
        <v>845</v>
      </c>
      <c r="AG17" s="1743"/>
    </row>
    <row r="18" spans="3:33" s="735" customFormat="1" ht="11.25" customHeight="1" thickTop="1" thickBot="1">
      <c r="I18" s="736"/>
      <c r="T18" s="737"/>
      <c r="V18" s="738"/>
      <c r="W18" s="739"/>
      <c r="X18" s="737"/>
      <c r="Y18" s="737"/>
      <c r="AC18" s="740"/>
      <c r="AD18" s="740"/>
      <c r="AE18" s="740"/>
      <c r="AF18" s="740"/>
      <c r="AG18" s="740"/>
    </row>
    <row r="19" spans="3:33" s="746" customFormat="1" ht="12" customHeight="1" thickTop="1" thickBot="1">
      <c r="C19" s="741" t="s">
        <v>96</v>
      </c>
      <c r="D19" s="741" t="s">
        <v>96</v>
      </c>
      <c r="E19" s="741" t="s">
        <v>96</v>
      </c>
      <c r="F19" s="741" t="s">
        <v>96</v>
      </c>
      <c r="G19" s="741" t="s">
        <v>96</v>
      </c>
      <c r="H19" s="741" t="s">
        <v>96</v>
      </c>
      <c r="I19" s="741" t="s">
        <v>96</v>
      </c>
      <c r="J19" s="741" t="s">
        <v>96</v>
      </c>
      <c r="K19" s="741" t="s">
        <v>96</v>
      </c>
      <c r="L19" s="741" t="s">
        <v>96</v>
      </c>
      <c r="M19" s="741" t="s">
        <v>96</v>
      </c>
      <c r="N19" s="741" t="s">
        <v>96</v>
      </c>
      <c r="O19" s="741" t="s">
        <v>96</v>
      </c>
      <c r="P19" s="741"/>
      <c r="Q19" s="741" t="s">
        <v>96</v>
      </c>
      <c r="R19" s="741" t="s">
        <v>96</v>
      </c>
      <c r="S19" s="741" t="s">
        <v>96</v>
      </c>
      <c r="T19" s="741" t="s">
        <v>96</v>
      </c>
      <c r="U19" s="741" t="s">
        <v>96</v>
      </c>
      <c r="V19" s="741" t="s">
        <v>96</v>
      </c>
      <c r="W19" s="741" t="s">
        <v>96</v>
      </c>
      <c r="X19" s="741" t="s">
        <v>96</v>
      </c>
      <c r="Y19" s="741" t="s">
        <v>96</v>
      </c>
      <c r="Z19" s="741" t="s">
        <v>96</v>
      </c>
      <c r="AA19" s="741" t="s">
        <v>96</v>
      </c>
      <c r="AB19" s="741"/>
      <c r="AC19" s="742"/>
      <c r="AD19" s="743"/>
      <c r="AE19" s="743"/>
      <c r="AF19" s="744"/>
      <c r="AG19" s="745"/>
    </row>
    <row r="20" spans="3:33" s="604" customFormat="1" ht="12" customHeight="1" thickTop="1">
      <c r="C20" s="747"/>
      <c r="D20" s="748"/>
      <c r="E20" s="748"/>
      <c r="F20" s="748"/>
      <c r="G20" s="749"/>
      <c r="H20" s="750"/>
      <c r="I20" s="750"/>
      <c r="J20" s="751"/>
      <c r="K20" s="750"/>
      <c r="L20" s="750"/>
      <c r="M20" s="750"/>
      <c r="N20" s="752"/>
      <c r="O20" s="752"/>
      <c r="P20" s="752"/>
      <c r="Q20" s="753"/>
      <c r="R20" s="748"/>
      <c r="S20" s="748"/>
      <c r="T20" s="748"/>
      <c r="U20" s="748"/>
      <c r="V20" s="748"/>
      <c r="W20" s="752"/>
      <c r="X20" s="748"/>
      <c r="Y20" s="748"/>
      <c r="Z20" s="748"/>
      <c r="AA20" s="748"/>
      <c r="AB20" s="748"/>
      <c r="AC20" s="754"/>
      <c r="AD20" s="754"/>
      <c r="AE20" s="754"/>
      <c r="AF20" s="755"/>
      <c r="AG20" s="756"/>
    </row>
    <row r="21" spans="3:33" s="604" customFormat="1" ht="12" customHeight="1">
      <c r="C21" s="747"/>
      <c r="D21" s="748"/>
      <c r="E21" s="748"/>
      <c r="F21" s="748"/>
      <c r="G21" s="749"/>
      <c r="H21" s="750"/>
      <c r="I21" s="750"/>
      <c r="J21" s="750"/>
      <c r="K21" s="750"/>
      <c r="L21" s="750"/>
      <c r="M21" s="750"/>
      <c r="N21" s="752"/>
      <c r="O21" s="748"/>
      <c r="P21" s="748"/>
      <c r="Q21" s="753"/>
      <c r="R21" s="748"/>
      <c r="S21" s="748"/>
      <c r="T21" s="748"/>
      <c r="U21" s="748"/>
      <c r="V21" s="748"/>
      <c r="W21" s="752"/>
      <c r="X21" s="748"/>
      <c r="Y21" s="748"/>
      <c r="Z21" s="748"/>
      <c r="AA21" s="748"/>
      <c r="AB21" s="748"/>
      <c r="AC21" s="749"/>
      <c r="AD21" s="749"/>
      <c r="AE21" s="749"/>
      <c r="AF21" s="757"/>
      <c r="AG21" s="758"/>
    </row>
    <row r="22" spans="3:33" s="604" customFormat="1" ht="12" customHeight="1">
      <c r="C22" s="747"/>
      <c r="D22" s="748"/>
      <c r="E22" s="748"/>
      <c r="F22" s="748"/>
      <c r="G22" s="749"/>
      <c r="H22" s="750"/>
      <c r="I22" s="750"/>
      <c r="J22" s="759"/>
      <c r="K22" s="759"/>
      <c r="L22" s="759"/>
      <c r="M22" s="759"/>
      <c r="N22" s="752"/>
      <c r="O22" s="748"/>
      <c r="P22" s="748"/>
      <c r="Q22" s="760"/>
      <c r="R22" s="748"/>
      <c r="S22" s="748"/>
      <c r="T22" s="748"/>
      <c r="U22" s="761"/>
      <c r="V22" s="748"/>
      <c r="W22" s="748"/>
      <c r="X22" s="748"/>
      <c r="Y22" s="748"/>
      <c r="Z22" s="748"/>
      <c r="AA22" s="748"/>
      <c r="AB22" s="748"/>
      <c r="AC22" s="749"/>
      <c r="AD22" s="749"/>
      <c r="AE22" s="749"/>
      <c r="AF22" s="757"/>
      <c r="AG22" s="758"/>
    </row>
    <row r="23" spans="3:33" s="604" customFormat="1" ht="12" customHeight="1">
      <c r="C23" s="747"/>
      <c r="D23" s="748"/>
      <c r="E23" s="748"/>
      <c r="F23" s="748"/>
      <c r="G23" s="762"/>
      <c r="H23" s="750"/>
      <c r="I23" s="750"/>
      <c r="J23" s="751"/>
      <c r="K23" s="750"/>
      <c r="L23" s="750"/>
      <c r="M23" s="750"/>
      <c r="N23" s="752"/>
      <c r="O23" s="748"/>
      <c r="P23" s="748"/>
      <c r="Q23" s="763"/>
      <c r="R23" s="748"/>
      <c r="S23" s="748"/>
      <c r="T23" s="748"/>
      <c r="U23" s="748"/>
      <c r="V23" s="748"/>
      <c r="W23" s="752"/>
      <c r="X23" s="748"/>
      <c r="Y23" s="748"/>
      <c r="Z23" s="748"/>
      <c r="AA23" s="748"/>
      <c r="AB23" s="748"/>
      <c r="AC23" s="749"/>
      <c r="AD23" s="749"/>
      <c r="AE23" s="749"/>
      <c r="AF23" s="757"/>
      <c r="AG23" s="758"/>
    </row>
    <row r="24" spans="3:33" s="604" customFormat="1" ht="12" customHeight="1">
      <c r="C24" s="747"/>
      <c r="D24" s="748"/>
      <c r="E24" s="748"/>
      <c r="F24" s="748"/>
      <c r="G24" s="762"/>
      <c r="H24" s="750"/>
      <c r="I24" s="750"/>
      <c r="J24" s="751"/>
      <c r="K24" s="750"/>
      <c r="L24" s="750"/>
      <c r="M24" s="750"/>
      <c r="N24" s="752"/>
      <c r="O24" s="748"/>
      <c r="P24" s="748"/>
      <c r="Q24" s="763"/>
      <c r="R24" s="748"/>
      <c r="S24" s="748"/>
      <c r="T24" s="748"/>
      <c r="U24" s="748"/>
      <c r="V24" s="748"/>
      <c r="W24" s="752"/>
      <c r="X24" s="748"/>
      <c r="Y24" s="748"/>
      <c r="Z24" s="748"/>
      <c r="AA24" s="748"/>
      <c r="AB24" s="748"/>
      <c r="AC24" s="749"/>
      <c r="AD24" s="749"/>
      <c r="AE24" s="749"/>
      <c r="AF24" s="757"/>
      <c r="AG24" s="758"/>
    </row>
    <row r="25" spans="3:33" s="604" customFormat="1" ht="12" customHeight="1">
      <c r="C25" s="747"/>
      <c r="D25" s="748"/>
      <c r="E25" s="748"/>
      <c r="F25" s="748"/>
      <c r="G25" s="762"/>
      <c r="H25" s="750"/>
      <c r="I25" s="750"/>
      <c r="J25" s="751"/>
      <c r="K25" s="750"/>
      <c r="L25" s="750"/>
      <c r="M25" s="750"/>
      <c r="N25" s="752"/>
      <c r="O25" s="748"/>
      <c r="P25" s="748"/>
      <c r="Q25" s="763"/>
      <c r="R25" s="748"/>
      <c r="S25" s="748"/>
      <c r="T25" s="748"/>
      <c r="U25" s="748"/>
      <c r="V25" s="748"/>
      <c r="W25" s="752"/>
      <c r="X25" s="748"/>
      <c r="Y25" s="748"/>
      <c r="Z25" s="748"/>
      <c r="AA25" s="748"/>
      <c r="AB25" s="748"/>
      <c r="AC25" s="749"/>
      <c r="AD25" s="749"/>
      <c r="AE25" s="749"/>
      <c r="AF25" s="757"/>
      <c r="AG25" s="758"/>
    </row>
    <row r="26" spans="3:33" s="604" customFormat="1" ht="12" customHeight="1">
      <c r="C26" s="747"/>
      <c r="D26" s="748"/>
      <c r="E26" s="748"/>
      <c r="F26" s="748"/>
      <c r="G26" s="762"/>
      <c r="H26" s="750"/>
      <c r="I26" s="750"/>
      <c r="J26" s="751"/>
      <c r="K26" s="750"/>
      <c r="L26" s="750"/>
      <c r="M26" s="750"/>
      <c r="N26" s="752"/>
      <c r="O26" s="748"/>
      <c r="P26" s="748"/>
      <c r="Q26" s="763"/>
      <c r="R26" s="748"/>
      <c r="S26" s="748"/>
      <c r="T26" s="748"/>
      <c r="U26" s="748"/>
      <c r="V26" s="748"/>
      <c r="W26" s="752"/>
      <c r="X26" s="748"/>
      <c r="Y26" s="748"/>
      <c r="Z26" s="748"/>
      <c r="AA26" s="748"/>
      <c r="AB26" s="748"/>
      <c r="AC26" s="749"/>
      <c r="AD26" s="749"/>
      <c r="AE26" s="749"/>
      <c r="AF26" s="757"/>
      <c r="AG26" s="758"/>
    </row>
    <row r="27" spans="3:33" s="604" customFormat="1" ht="12" customHeight="1">
      <c r="C27" s="747"/>
      <c r="D27" s="748"/>
      <c r="E27" s="748"/>
      <c r="F27" s="748"/>
      <c r="G27" s="762"/>
      <c r="H27" s="750"/>
      <c r="I27" s="750"/>
      <c r="J27" s="751"/>
      <c r="K27" s="750"/>
      <c r="L27" s="750"/>
      <c r="M27" s="750"/>
      <c r="N27" s="752"/>
      <c r="O27" s="748"/>
      <c r="P27" s="748"/>
      <c r="Q27" s="763"/>
      <c r="R27" s="748"/>
      <c r="S27" s="748"/>
      <c r="T27" s="748"/>
      <c r="U27" s="748"/>
      <c r="V27" s="748"/>
      <c r="W27" s="752"/>
      <c r="X27" s="748"/>
      <c r="Y27" s="748"/>
      <c r="Z27" s="748"/>
      <c r="AA27" s="748"/>
      <c r="AB27" s="748"/>
      <c r="AC27" s="749"/>
      <c r="AD27" s="749"/>
      <c r="AE27" s="749"/>
      <c r="AF27" s="757"/>
      <c r="AG27" s="758"/>
    </row>
    <row r="28" spans="3:33" s="604" customFormat="1" ht="12" customHeight="1">
      <c r="C28" s="747"/>
      <c r="D28" s="748"/>
      <c r="E28" s="748"/>
      <c r="F28" s="748"/>
      <c r="G28" s="762"/>
      <c r="H28" s="750"/>
      <c r="I28" s="750"/>
      <c r="J28" s="751"/>
      <c r="K28" s="750"/>
      <c r="L28" s="750"/>
      <c r="M28" s="750"/>
      <c r="N28" s="752"/>
      <c r="O28" s="748"/>
      <c r="P28" s="748"/>
      <c r="Q28" s="764"/>
      <c r="R28" s="748"/>
      <c r="S28" s="748"/>
      <c r="T28" s="748"/>
      <c r="U28" s="748"/>
      <c r="V28" s="748"/>
      <c r="W28" s="752"/>
      <c r="X28" s="748"/>
      <c r="Y28" s="748"/>
      <c r="Z28" s="748"/>
      <c r="AA28" s="748"/>
      <c r="AB28" s="748"/>
      <c r="AC28" s="749"/>
      <c r="AD28" s="749"/>
      <c r="AE28" s="749"/>
      <c r="AF28" s="757"/>
      <c r="AG28" s="758"/>
    </row>
    <row r="29" spans="3:33" s="604" customFormat="1" ht="12" customHeight="1">
      <c r="C29" s="747"/>
      <c r="D29" s="748"/>
      <c r="E29" s="748"/>
      <c r="F29" s="748"/>
      <c r="G29" s="762"/>
      <c r="H29" s="750"/>
      <c r="I29" s="750"/>
      <c r="J29" s="751"/>
      <c r="K29" s="750"/>
      <c r="L29" s="750"/>
      <c r="M29" s="750"/>
      <c r="N29" s="752"/>
      <c r="O29" s="748"/>
      <c r="P29" s="748"/>
      <c r="Q29" s="763"/>
      <c r="R29" s="748"/>
      <c r="S29" s="748"/>
      <c r="T29" s="748"/>
      <c r="U29" s="748"/>
      <c r="V29" s="748"/>
      <c r="W29" s="752"/>
      <c r="X29" s="748"/>
      <c r="Y29" s="748"/>
      <c r="Z29" s="748"/>
      <c r="AA29" s="748"/>
      <c r="AB29" s="748"/>
      <c r="AC29" s="749"/>
      <c r="AD29" s="749"/>
      <c r="AE29" s="749"/>
      <c r="AF29" s="757"/>
      <c r="AG29" s="758"/>
    </row>
    <row r="30" spans="3:33" s="604" customFormat="1" ht="12" customHeight="1">
      <c r="C30" s="747"/>
      <c r="D30" s="748"/>
      <c r="E30" s="748"/>
      <c r="F30" s="748"/>
      <c r="G30" s="762"/>
      <c r="H30" s="750"/>
      <c r="I30" s="750"/>
      <c r="J30" s="751"/>
      <c r="K30" s="750"/>
      <c r="L30" s="750"/>
      <c r="M30" s="750"/>
      <c r="N30" s="752"/>
      <c r="O30" s="748"/>
      <c r="P30" s="748"/>
      <c r="Q30" s="763"/>
      <c r="R30" s="748"/>
      <c r="S30" s="748"/>
      <c r="T30" s="748"/>
      <c r="U30" s="748"/>
      <c r="V30" s="748"/>
      <c r="W30" s="752"/>
      <c r="X30" s="748"/>
      <c r="Y30" s="748"/>
      <c r="Z30" s="748"/>
      <c r="AA30" s="748"/>
      <c r="AB30" s="748"/>
      <c r="AC30" s="749"/>
      <c r="AD30" s="749"/>
      <c r="AE30" s="749"/>
      <c r="AF30" s="757"/>
      <c r="AG30" s="758"/>
    </row>
    <row r="31" spans="3:33" s="604" customFormat="1" ht="12" customHeight="1">
      <c r="C31" s="747"/>
      <c r="D31" s="748"/>
      <c r="E31" s="748"/>
      <c r="F31" s="748"/>
      <c r="G31" s="762"/>
      <c r="H31" s="750"/>
      <c r="I31" s="750"/>
      <c r="J31" s="751"/>
      <c r="K31" s="750"/>
      <c r="L31" s="750"/>
      <c r="M31" s="750"/>
      <c r="N31" s="752"/>
      <c r="O31" s="748"/>
      <c r="P31" s="748"/>
      <c r="Q31" s="763"/>
      <c r="R31" s="748"/>
      <c r="S31" s="748"/>
      <c r="T31" s="748"/>
      <c r="U31" s="748"/>
      <c r="V31" s="748"/>
      <c r="W31" s="752"/>
      <c r="X31" s="748"/>
      <c r="Y31" s="748"/>
      <c r="Z31" s="748"/>
      <c r="AA31" s="748"/>
      <c r="AB31" s="748"/>
      <c r="AC31" s="749"/>
      <c r="AD31" s="749"/>
      <c r="AE31" s="749"/>
      <c r="AF31" s="757"/>
      <c r="AG31" s="758"/>
    </row>
    <row r="32" spans="3:33" s="604" customFormat="1" ht="12" customHeight="1">
      <c r="C32" s="747"/>
      <c r="D32" s="748"/>
      <c r="E32" s="748"/>
      <c r="F32" s="748"/>
      <c r="G32" s="762"/>
      <c r="H32" s="750"/>
      <c r="I32" s="750"/>
      <c r="J32" s="751"/>
      <c r="K32" s="750"/>
      <c r="L32" s="750"/>
      <c r="M32" s="750"/>
      <c r="N32" s="752"/>
      <c r="O32" s="748"/>
      <c r="P32" s="748"/>
      <c r="Q32" s="763"/>
      <c r="R32" s="748"/>
      <c r="S32" s="748"/>
      <c r="T32" s="748"/>
      <c r="U32" s="748"/>
      <c r="V32" s="748"/>
      <c r="W32" s="752"/>
      <c r="X32" s="748"/>
      <c r="Y32" s="748"/>
      <c r="Z32" s="748"/>
      <c r="AA32" s="748"/>
      <c r="AB32" s="748"/>
      <c r="AC32" s="749"/>
      <c r="AD32" s="749"/>
      <c r="AE32" s="749"/>
      <c r="AF32" s="757"/>
      <c r="AG32" s="758"/>
    </row>
    <row r="33" spans="3:33" s="604" customFormat="1" ht="12" customHeight="1">
      <c r="C33" s="747"/>
      <c r="D33" s="748"/>
      <c r="E33" s="748"/>
      <c r="F33" s="748"/>
      <c r="G33" s="762"/>
      <c r="H33" s="750"/>
      <c r="I33" s="750"/>
      <c r="J33" s="751"/>
      <c r="K33" s="750"/>
      <c r="L33" s="750"/>
      <c r="M33" s="750"/>
      <c r="N33" s="752"/>
      <c r="O33" s="748"/>
      <c r="P33" s="748"/>
      <c r="Q33" s="763"/>
      <c r="R33" s="748"/>
      <c r="S33" s="748"/>
      <c r="T33" s="748"/>
      <c r="U33" s="748"/>
      <c r="V33" s="748"/>
      <c r="W33" s="752"/>
      <c r="X33" s="748"/>
      <c r="Y33" s="748"/>
      <c r="Z33" s="748"/>
      <c r="AA33" s="748"/>
      <c r="AB33" s="748"/>
      <c r="AC33" s="749"/>
      <c r="AD33" s="749"/>
      <c r="AE33" s="749"/>
      <c r="AF33" s="757"/>
      <c r="AG33" s="758"/>
    </row>
    <row r="34" spans="3:33" s="604" customFormat="1" ht="12" customHeight="1">
      <c r="C34" s="747"/>
      <c r="D34" s="748"/>
      <c r="E34" s="748"/>
      <c r="F34" s="748"/>
      <c r="G34" s="762"/>
      <c r="H34" s="750"/>
      <c r="I34" s="750"/>
      <c r="J34" s="751"/>
      <c r="K34" s="750"/>
      <c r="L34" s="765"/>
      <c r="M34" s="750"/>
      <c r="N34" s="752"/>
      <c r="O34" s="748"/>
      <c r="P34" s="748"/>
      <c r="Q34" s="763"/>
      <c r="R34" s="748"/>
      <c r="S34" s="748"/>
      <c r="T34" s="748"/>
      <c r="U34" s="748"/>
      <c r="V34" s="748"/>
      <c r="W34" s="752"/>
      <c r="X34" s="748"/>
      <c r="Y34" s="748"/>
      <c r="Z34" s="748"/>
      <c r="AA34" s="748"/>
      <c r="AB34" s="748"/>
      <c r="AC34" s="749"/>
      <c r="AD34" s="749"/>
      <c r="AE34" s="749"/>
      <c r="AF34" s="757"/>
      <c r="AG34" s="758"/>
    </row>
    <row r="35" spans="3:33" s="604" customFormat="1" ht="12" customHeight="1">
      <c r="C35" s="747"/>
      <c r="D35" s="748"/>
      <c r="E35" s="748"/>
      <c r="F35" s="748"/>
      <c r="G35" s="749"/>
      <c r="H35" s="750"/>
      <c r="I35" s="750"/>
      <c r="J35" s="751"/>
      <c r="K35" s="750"/>
      <c r="L35" s="750"/>
      <c r="M35" s="750"/>
      <c r="N35" s="752"/>
      <c r="O35" s="748"/>
      <c r="P35" s="748"/>
      <c r="Q35" s="753"/>
      <c r="R35" s="748"/>
      <c r="S35" s="748"/>
      <c r="T35" s="748"/>
      <c r="U35" s="748"/>
      <c r="V35" s="748"/>
      <c r="W35" s="752"/>
      <c r="X35" s="748"/>
      <c r="Y35" s="748"/>
      <c r="Z35" s="748"/>
      <c r="AA35" s="748"/>
      <c r="AB35" s="748"/>
      <c r="AC35" s="749"/>
      <c r="AD35" s="749"/>
      <c r="AE35" s="749"/>
      <c r="AF35" s="757"/>
      <c r="AG35" s="758"/>
    </row>
    <row r="36" spans="3:33" s="604" customFormat="1" ht="12" customHeight="1">
      <c r="C36" s="747"/>
      <c r="D36" s="748"/>
      <c r="E36" s="748"/>
      <c r="F36" s="748"/>
      <c r="G36" s="749"/>
      <c r="H36" s="750"/>
      <c r="I36" s="750"/>
      <c r="J36" s="751"/>
      <c r="K36" s="750"/>
      <c r="L36" s="750"/>
      <c r="M36" s="750"/>
      <c r="N36" s="752"/>
      <c r="O36" s="748"/>
      <c r="P36" s="748"/>
      <c r="Q36" s="753"/>
      <c r="R36" s="748"/>
      <c r="S36" s="748"/>
      <c r="T36" s="748"/>
      <c r="U36" s="748"/>
      <c r="V36" s="748"/>
      <c r="W36" s="752"/>
      <c r="X36" s="748"/>
      <c r="Y36" s="748"/>
      <c r="Z36" s="748"/>
      <c r="AA36" s="748"/>
      <c r="AB36" s="748"/>
      <c r="AC36" s="749"/>
      <c r="AD36" s="749"/>
      <c r="AE36" s="749"/>
      <c r="AF36" s="757"/>
      <c r="AG36" s="758"/>
    </row>
    <row r="37" spans="3:33" s="604" customFormat="1" ht="12" customHeight="1">
      <c r="C37" s="747"/>
      <c r="D37" s="748"/>
      <c r="E37" s="748" t="s">
        <v>709</v>
      </c>
      <c r="F37" s="748"/>
      <c r="G37" s="749"/>
      <c r="H37" s="750"/>
      <c r="I37" s="750"/>
      <c r="J37" s="751"/>
      <c r="K37" s="750"/>
      <c r="L37" s="750"/>
      <c r="M37" s="750"/>
      <c r="N37" s="752"/>
      <c r="O37" s="748"/>
      <c r="P37" s="748"/>
      <c r="Q37" s="753"/>
      <c r="R37" s="748"/>
      <c r="S37" s="748"/>
      <c r="T37" s="748"/>
      <c r="U37" s="748"/>
      <c r="V37" s="748"/>
      <c r="W37" s="752"/>
      <c r="X37" s="748"/>
      <c r="Y37" s="748"/>
      <c r="Z37" s="748"/>
      <c r="AA37" s="748"/>
      <c r="AB37" s="748"/>
      <c r="AC37" s="749"/>
      <c r="AD37" s="749"/>
      <c r="AE37" s="749"/>
      <c r="AF37" s="757"/>
      <c r="AG37" s="758"/>
    </row>
    <row r="38" spans="3:33" s="604" customFormat="1" ht="9.9499999999999993" customHeight="1" thickBot="1">
      <c r="C38" s="766"/>
      <c r="D38" s="767"/>
      <c r="E38" s="767"/>
      <c r="F38" s="767"/>
      <c r="G38" s="767"/>
      <c r="H38" s="767"/>
      <c r="I38" s="768"/>
      <c r="J38" s="769"/>
      <c r="K38" s="767"/>
      <c r="L38" s="770"/>
      <c r="M38" s="767"/>
      <c r="N38" s="771"/>
      <c r="O38" s="767"/>
      <c r="P38" s="767"/>
      <c r="Q38" s="772"/>
      <c r="R38" s="767"/>
      <c r="S38" s="767"/>
      <c r="T38" s="767"/>
      <c r="U38" s="767"/>
      <c r="V38" s="767"/>
      <c r="W38" s="767"/>
      <c r="X38" s="767"/>
      <c r="Y38" s="767"/>
      <c r="Z38" s="767"/>
      <c r="AA38" s="767"/>
      <c r="AB38" s="767"/>
      <c r="AE38" s="773"/>
      <c r="AF38" s="774"/>
      <c r="AG38" s="775"/>
    </row>
    <row r="39" spans="3:33" ht="12" customHeight="1" thickTop="1" thickBot="1">
      <c r="C39" s="776"/>
      <c r="D39" s="777"/>
      <c r="E39" s="778"/>
      <c r="F39" s="778"/>
      <c r="G39" s="778"/>
      <c r="H39" s="778"/>
      <c r="I39" s="778"/>
      <c r="J39" s="778"/>
      <c r="K39" s="778"/>
      <c r="L39" s="778"/>
      <c r="M39" s="778"/>
      <c r="N39" s="778"/>
      <c r="O39" s="778"/>
      <c r="P39" s="778"/>
      <c r="Q39" s="779"/>
      <c r="R39" s="778"/>
      <c r="S39" s="778"/>
      <c r="T39" s="778"/>
      <c r="U39" s="778"/>
      <c r="V39" s="778"/>
      <c r="W39" s="778"/>
      <c r="X39" s="778"/>
      <c r="Y39" s="778"/>
      <c r="Z39" s="778"/>
      <c r="AA39" s="778"/>
      <c r="AB39" s="778"/>
      <c r="AC39" s="780"/>
      <c r="AD39" s="780"/>
      <c r="AE39" s="780"/>
      <c r="AF39" s="780"/>
      <c r="AG39" s="781"/>
    </row>
    <row r="40" spans="3:33" ht="9" customHeight="1" thickTop="1">
      <c r="C40" s="645"/>
      <c r="D40" s="645"/>
      <c r="E40" s="645"/>
      <c r="F40" s="645"/>
      <c r="G40" s="645"/>
      <c r="H40" s="645"/>
      <c r="I40" s="645"/>
      <c r="J40" s="645"/>
      <c r="K40" s="645"/>
      <c r="L40" s="645"/>
      <c r="M40" s="645"/>
      <c r="N40" s="645"/>
      <c r="O40" s="645"/>
      <c r="P40" s="645"/>
      <c r="Q40" s="782"/>
      <c r="R40" s="645"/>
      <c r="S40" s="645"/>
      <c r="T40" s="645"/>
      <c r="U40" s="645"/>
      <c r="V40" s="645"/>
      <c r="W40" s="645"/>
      <c r="X40" s="645"/>
      <c r="Y40" s="645"/>
      <c r="Z40" s="645"/>
      <c r="AA40" s="645"/>
      <c r="AB40" s="645"/>
    </row>
    <row r="41" spans="3:33" ht="15.75" customHeight="1">
      <c r="C41" s="678" t="s">
        <v>846</v>
      </c>
      <c r="D41" s="645"/>
      <c r="E41" s="645"/>
      <c r="F41" s="645"/>
      <c r="G41" s="645"/>
      <c r="H41" s="783"/>
      <c r="I41" s="783"/>
      <c r="J41" s="783"/>
      <c r="K41" s="645"/>
      <c r="L41" s="645"/>
      <c r="M41" s="706"/>
      <c r="N41" s="706"/>
      <c r="O41" s="706"/>
      <c r="P41" s="706"/>
      <c r="Q41" s="706"/>
      <c r="R41" s="706"/>
      <c r="S41" s="706"/>
      <c r="T41" s="706"/>
      <c r="U41" s="706"/>
      <c r="V41" s="706"/>
      <c r="W41" s="706"/>
      <c r="X41" s="706"/>
      <c r="Y41" s="706"/>
      <c r="Z41" s="706"/>
      <c r="AA41" s="706"/>
      <c r="AB41" s="706"/>
    </row>
    <row r="43" spans="3:33" ht="15">
      <c r="D43" s="784"/>
      <c r="E43" s="785"/>
      <c r="F43" s="786"/>
      <c r="G43" s="787"/>
      <c r="H43" s="788"/>
      <c r="I43" s="789"/>
      <c r="J43" s="788"/>
      <c r="K43" s="596"/>
      <c r="L43" s="790"/>
      <c r="M43" s="791"/>
      <c r="N43" s="1744"/>
      <c r="O43" s="1744"/>
      <c r="P43" s="789"/>
      <c r="Q43" s="792"/>
      <c r="R43" s="793"/>
      <c r="S43" s="793"/>
      <c r="T43" s="794"/>
      <c r="U43" s="793"/>
      <c r="V43" s="793"/>
      <c r="X43" s="795"/>
    </row>
    <row r="44" spans="3:33" s="682" customFormat="1">
      <c r="D44" s="1745"/>
      <c r="E44" s="1745"/>
      <c r="F44" s="1745"/>
      <c r="G44" s="796"/>
      <c r="H44" s="1746"/>
      <c r="I44" s="1746"/>
      <c r="J44" s="1746"/>
      <c r="K44" s="796"/>
      <c r="L44" s="1745"/>
      <c r="M44" s="1745"/>
      <c r="N44" s="1745"/>
      <c r="O44" s="1745"/>
      <c r="P44" s="797"/>
      <c r="Q44" s="796"/>
      <c r="R44" s="1745"/>
      <c r="S44" s="1745"/>
      <c r="T44" s="1745"/>
      <c r="U44" s="1745"/>
      <c r="V44" s="1745"/>
      <c r="X44" s="1745"/>
      <c r="Y44" s="1745"/>
      <c r="Z44" s="1745"/>
      <c r="AA44" s="1745"/>
      <c r="AB44" s="1745"/>
    </row>
    <row r="45" spans="3:33">
      <c r="D45" s="1736" t="s">
        <v>888</v>
      </c>
      <c r="E45" s="1736"/>
      <c r="F45" s="1736"/>
      <c r="G45" s="614"/>
      <c r="H45" s="1736"/>
      <c r="I45" s="1736"/>
      <c r="J45" s="1736"/>
      <c r="K45" s="614"/>
      <c r="L45" s="1736" t="s">
        <v>888</v>
      </c>
      <c r="M45" s="1736"/>
      <c r="N45" s="1736"/>
      <c r="O45" s="1736"/>
      <c r="P45" s="798"/>
      <c r="R45" s="614"/>
      <c r="S45" s="1736" t="s">
        <v>888</v>
      </c>
      <c r="T45" s="1736"/>
      <c r="U45" s="1736"/>
      <c r="V45" s="1736"/>
      <c r="X45" s="1736" t="s">
        <v>888</v>
      </c>
      <c r="Y45" s="1736"/>
      <c r="Z45" s="1736"/>
      <c r="AA45" s="1736"/>
    </row>
    <row r="46" spans="3:33">
      <c r="D46" s="798"/>
      <c r="E46" s="798"/>
      <c r="F46" s="798"/>
      <c r="G46" s="614"/>
      <c r="H46" s="798"/>
      <c r="I46" s="798"/>
      <c r="J46" s="798"/>
      <c r="K46" s="614"/>
      <c r="L46" s="798"/>
      <c r="M46" s="798"/>
      <c r="N46" s="798"/>
      <c r="O46" s="798"/>
      <c r="P46" s="798"/>
      <c r="R46" s="614"/>
      <c r="S46" s="798"/>
      <c r="T46" s="798"/>
      <c r="U46" s="798"/>
      <c r="V46" s="798"/>
      <c r="X46" s="798"/>
      <c r="Y46" s="798"/>
      <c r="Z46" s="798"/>
      <c r="AA46" s="798"/>
    </row>
    <row r="47" spans="3:33">
      <c r="C47" s="596" t="s">
        <v>889</v>
      </c>
      <c r="D47" s="798"/>
      <c r="E47" s="798"/>
      <c r="F47" s="798"/>
      <c r="G47" s="614"/>
      <c r="H47" s="798"/>
      <c r="I47" s="798"/>
      <c r="J47" s="798"/>
      <c r="K47" s="614"/>
      <c r="L47" s="798"/>
      <c r="M47" s="798"/>
      <c r="N47" s="798"/>
      <c r="O47" s="798"/>
      <c r="P47" s="798"/>
      <c r="R47" s="614"/>
      <c r="S47" s="798"/>
      <c r="T47" s="798"/>
      <c r="U47" s="798"/>
      <c r="V47" s="798"/>
      <c r="X47" s="798"/>
      <c r="Y47" s="798"/>
      <c r="Z47" s="798"/>
      <c r="AA47" s="798"/>
    </row>
    <row r="48" spans="3:33">
      <c r="C48" s="596"/>
      <c r="D48" s="798"/>
      <c r="E48" s="798"/>
      <c r="F48" s="798"/>
      <c r="G48" s="614"/>
      <c r="H48" s="798"/>
      <c r="I48" s="798"/>
      <c r="J48" s="798"/>
      <c r="K48" s="614"/>
      <c r="L48" s="798"/>
      <c r="M48" s="798"/>
      <c r="N48" s="798"/>
      <c r="O48" s="798"/>
      <c r="P48" s="798"/>
      <c r="R48" s="614"/>
      <c r="S48" s="798"/>
      <c r="T48" s="798"/>
      <c r="U48" s="798"/>
      <c r="V48" s="798"/>
      <c r="X48" s="798"/>
      <c r="Y48" s="798"/>
      <c r="Z48" s="798"/>
      <c r="AA48" s="798"/>
    </row>
    <row r="49" spans="3:27">
      <c r="C49" s="596"/>
      <c r="D49" s="1231" t="s">
        <v>852</v>
      </c>
      <c r="E49" s="602" t="s">
        <v>890</v>
      </c>
      <c r="F49" s="614"/>
      <c r="G49" s="614"/>
      <c r="H49" s="614"/>
      <c r="I49" s="614"/>
      <c r="J49" s="798"/>
      <c r="K49" s="614"/>
      <c r="L49" s="798"/>
      <c r="M49" s="798"/>
      <c r="N49" s="798"/>
      <c r="O49" s="798"/>
      <c r="P49" s="798"/>
      <c r="R49" s="614"/>
      <c r="S49" s="798"/>
      <c r="T49" s="798"/>
      <c r="U49" s="798"/>
      <c r="V49" s="798"/>
      <c r="X49" s="798"/>
      <c r="Y49" s="798"/>
      <c r="Z49" s="798"/>
      <c r="AA49" s="798"/>
    </row>
    <row r="50" spans="3:27">
      <c r="D50" s="614"/>
      <c r="E50" s="614"/>
      <c r="F50" s="614"/>
      <c r="G50" s="614"/>
      <c r="H50" s="614"/>
      <c r="I50" s="614"/>
    </row>
    <row r="51" spans="3:27">
      <c r="D51" s="602" t="s">
        <v>854</v>
      </c>
      <c r="E51" s="602" t="s">
        <v>891</v>
      </c>
      <c r="F51" s="614"/>
      <c r="G51" s="614"/>
      <c r="H51" s="614"/>
      <c r="I51" s="614"/>
      <c r="J51" s="798"/>
      <c r="K51" s="614"/>
    </row>
    <row r="55" spans="3:27">
      <c r="K55" s="677"/>
    </row>
    <row r="63" spans="3:27">
      <c r="C63" s="686"/>
    </row>
    <row r="70" spans="4:4">
      <c r="D70" s="687"/>
    </row>
  </sheetData>
  <sheetProtection formatCells="0" formatColumns="0" formatRows="0" insertColumns="0" insertRows="0" insertHyperlinks="0" deleteColumns="0" deleteRows="0"/>
  <mergeCells count="39">
    <mergeCell ref="I10:K10"/>
    <mergeCell ref="T10:V10"/>
    <mergeCell ref="C2:AH2"/>
    <mergeCell ref="C3:AG3"/>
    <mergeCell ref="C4:AG4"/>
    <mergeCell ref="T8:U8"/>
    <mergeCell ref="T9:V9"/>
    <mergeCell ref="T11:U11"/>
    <mergeCell ref="C13:AG13"/>
    <mergeCell ref="D15:E15"/>
    <mergeCell ref="J15:M15"/>
    <mergeCell ref="Y15:AA15"/>
    <mergeCell ref="AC15:AF15"/>
    <mergeCell ref="E16:E17"/>
    <mergeCell ref="F16:F17"/>
    <mergeCell ref="H16:H17"/>
    <mergeCell ref="I16:I17"/>
    <mergeCell ref="J16:M16"/>
    <mergeCell ref="AB16:AB17"/>
    <mergeCell ref="AC16:AF16"/>
    <mergeCell ref="AG16:AG17"/>
    <mergeCell ref="N43:O43"/>
    <mergeCell ref="D44:F44"/>
    <mergeCell ref="H44:J44"/>
    <mergeCell ref="L44:O44"/>
    <mergeCell ref="R44:V44"/>
    <mergeCell ref="X44:AB44"/>
    <mergeCell ref="Q16:Q17"/>
    <mergeCell ref="R16:R17"/>
    <mergeCell ref="S16:S17"/>
    <mergeCell ref="T16:T17"/>
    <mergeCell ref="U16:U17"/>
    <mergeCell ref="V16:V17"/>
    <mergeCell ref="D16:D17"/>
    <mergeCell ref="D45:F45"/>
    <mergeCell ref="H45:J45"/>
    <mergeCell ref="L45:O45"/>
    <mergeCell ref="S45:V45"/>
    <mergeCell ref="X45:AA45"/>
  </mergeCells>
  <printOptions horizontalCentered="1"/>
  <pageMargins left="0.86614173228346503" right="0.31496062992126" top="0.39370078740157499" bottom="0.39370078740157499" header="0" footer="0"/>
  <pageSetup paperSize="5" scale="40" pageOrder="overThenDown" orientation="landscape" r:id="rId1"/>
  <headerFooter alignWithMargins="0">
    <oddFooter>&amp;CPágina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C4:N70"/>
  <sheetViews>
    <sheetView showGridLines="0" view="pageBreakPreview" zoomScale="85" zoomScaleNormal="100" zoomScaleSheetLayoutView="85" workbookViewId="0"/>
  </sheetViews>
  <sheetFormatPr baseColWidth="10" defaultColWidth="11.42578125" defaultRowHeight="11.25"/>
  <cols>
    <col min="1" max="2" width="11.42578125" style="799"/>
    <col min="3" max="3" width="8" style="799" customWidth="1"/>
    <col min="4" max="10" width="11.42578125" style="799"/>
    <col min="11" max="12" width="11.85546875" style="799" customWidth="1"/>
    <col min="13" max="13" width="15.7109375" style="799" customWidth="1"/>
    <col min="14" max="258" width="11.42578125" style="799"/>
    <col min="259" max="259" width="8" style="799" customWidth="1"/>
    <col min="260" max="266" width="11.42578125" style="799"/>
    <col min="267" max="268" width="11.85546875" style="799" customWidth="1"/>
    <col min="269" max="269" width="15.7109375" style="799" customWidth="1"/>
    <col min="270" max="514" width="11.42578125" style="799"/>
    <col min="515" max="515" width="8" style="799" customWidth="1"/>
    <col min="516" max="522" width="11.42578125" style="799"/>
    <col min="523" max="524" width="11.85546875" style="799" customWidth="1"/>
    <col min="525" max="525" width="15.7109375" style="799" customWidth="1"/>
    <col min="526" max="770" width="11.42578125" style="799"/>
    <col min="771" max="771" width="8" style="799" customWidth="1"/>
    <col min="772" max="778" width="11.42578125" style="799"/>
    <col min="779" max="780" width="11.85546875" style="799" customWidth="1"/>
    <col min="781" max="781" width="15.7109375" style="799" customWidth="1"/>
    <col min="782" max="1026" width="11.42578125" style="799"/>
    <col min="1027" max="1027" width="8" style="799" customWidth="1"/>
    <col min="1028" max="1034" width="11.42578125" style="799"/>
    <col min="1035" max="1036" width="11.85546875" style="799" customWidth="1"/>
    <col min="1037" max="1037" width="15.7109375" style="799" customWidth="1"/>
    <col min="1038" max="1282" width="11.42578125" style="799"/>
    <col min="1283" max="1283" width="8" style="799" customWidth="1"/>
    <col min="1284" max="1290" width="11.42578125" style="799"/>
    <col min="1291" max="1292" width="11.85546875" style="799" customWidth="1"/>
    <col min="1293" max="1293" width="15.7109375" style="799" customWidth="1"/>
    <col min="1294" max="1538" width="11.42578125" style="799"/>
    <col min="1539" max="1539" width="8" style="799" customWidth="1"/>
    <col min="1540" max="1546" width="11.42578125" style="799"/>
    <col min="1547" max="1548" width="11.85546875" style="799" customWidth="1"/>
    <col min="1549" max="1549" width="15.7109375" style="799" customWidth="1"/>
    <col min="1550" max="1794" width="11.42578125" style="799"/>
    <col min="1795" max="1795" width="8" style="799" customWidth="1"/>
    <col min="1796" max="1802" width="11.42578125" style="799"/>
    <col min="1803" max="1804" width="11.85546875" style="799" customWidth="1"/>
    <col min="1805" max="1805" width="15.7109375" style="799" customWidth="1"/>
    <col min="1806" max="2050" width="11.42578125" style="799"/>
    <col min="2051" max="2051" width="8" style="799" customWidth="1"/>
    <col min="2052" max="2058" width="11.42578125" style="799"/>
    <col min="2059" max="2060" width="11.85546875" style="799" customWidth="1"/>
    <col min="2061" max="2061" width="15.7109375" style="799" customWidth="1"/>
    <col min="2062" max="2306" width="11.42578125" style="799"/>
    <col min="2307" max="2307" width="8" style="799" customWidth="1"/>
    <col min="2308" max="2314" width="11.42578125" style="799"/>
    <col min="2315" max="2316" width="11.85546875" style="799" customWidth="1"/>
    <col min="2317" max="2317" width="15.7109375" style="799" customWidth="1"/>
    <col min="2318" max="2562" width="11.42578125" style="799"/>
    <col min="2563" max="2563" width="8" style="799" customWidth="1"/>
    <col min="2564" max="2570" width="11.42578125" style="799"/>
    <col min="2571" max="2572" width="11.85546875" style="799" customWidth="1"/>
    <col min="2573" max="2573" width="15.7109375" style="799" customWidth="1"/>
    <col min="2574" max="2818" width="11.42578125" style="799"/>
    <col min="2819" max="2819" width="8" style="799" customWidth="1"/>
    <col min="2820" max="2826" width="11.42578125" style="799"/>
    <col min="2827" max="2828" width="11.85546875" style="799" customWidth="1"/>
    <col min="2829" max="2829" width="15.7109375" style="799" customWidth="1"/>
    <col min="2830" max="3074" width="11.42578125" style="799"/>
    <col min="3075" max="3075" width="8" style="799" customWidth="1"/>
    <col min="3076" max="3082" width="11.42578125" style="799"/>
    <col min="3083" max="3084" width="11.85546875" style="799" customWidth="1"/>
    <col min="3085" max="3085" width="15.7109375" style="799" customWidth="1"/>
    <col min="3086" max="3330" width="11.42578125" style="799"/>
    <col min="3331" max="3331" width="8" style="799" customWidth="1"/>
    <col min="3332" max="3338" width="11.42578125" style="799"/>
    <col min="3339" max="3340" width="11.85546875" style="799" customWidth="1"/>
    <col min="3341" max="3341" width="15.7109375" style="799" customWidth="1"/>
    <col min="3342" max="3586" width="11.42578125" style="799"/>
    <col min="3587" max="3587" width="8" style="799" customWidth="1"/>
    <col min="3588" max="3594" width="11.42578125" style="799"/>
    <col min="3595" max="3596" width="11.85546875" style="799" customWidth="1"/>
    <col min="3597" max="3597" width="15.7109375" style="799" customWidth="1"/>
    <col min="3598" max="3842" width="11.42578125" style="799"/>
    <col min="3843" max="3843" width="8" style="799" customWidth="1"/>
    <col min="3844" max="3850" width="11.42578125" style="799"/>
    <col min="3851" max="3852" width="11.85546875" style="799" customWidth="1"/>
    <col min="3853" max="3853" width="15.7109375" style="799" customWidth="1"/>
    <col min="3854" max="4098" width="11.42578125" style="799"/>
    <col min="4099" max="4099" width="8" style="799" customWidth="1"/>
    <col min="4100" max="4106" width="11.42578125" style="799"/>
    <col min="4107" max="4108" width="11.85546875" style="799" customWidth="1"/>
    <col min="4109" max="4109" width="15.7109375" style="799" customWidth="1"/>
    <col min="4110" max="4354" width="11.42578125" style="799"/>
    <col min="4355" max="4355" width="8" style="799" customWidth="1"/>
    <col min="4356" max="4362" width="11.42578125" style="799"/>
    <col min="4363" max="4364" width="11.85546875" style="799" customWidth="1"/>
    <col min="4365" max="4365" width="15.7109375" style="799" customWidth="1"/>
    <col min="4366" max="4610" width="11.42578125" style="799"/>
    <col min="4611" max="4611" width="8" style="799" customWidth="1"/>
    <col min="4612" max="4618" width="11.42578125" style="799"/>
    <col min="4619" max="4620" width="11.85546875" style="799" customWidth="1"/>
    <col min="4621" max="4621" width="15.7109375" style="799" customWidth="1"/>
    <col min="4622" max="4866" width="11.42578125" style="799"/>
    <col min="4867" max="4867" width="8" style="799" customWidth="1"/>
    <col min="4868" max="4874" width="11.42578125" style="799"/>
    <col min="4875" max="4876" width="11.85546875" style="799" customWidth="1"/>
    <col min="4877" max="4877" width="15.7109375" style="799" customWidth="1"/>
    <col min="4878" max="5122" width="11.42578125" style="799"/>
    <col min="5123" max="5123" width="8" style="799" customWidth="1"/>
    <col min="5124" max="5130" width="11.42578125" style="799"/>
    <col min="5131" max="5132" width="11.85546875" style="799" customWidth="1"/>
    <col min="5133" max="5133" width="15.7109375" style="799" customWidth="1"/>
    <col min="5134" max="5378" width="11.42578125" style="799"/>
    <col min="5379" max="5379" width="8" style="799" customWidth="1"/>
    <col min="5380" max="5386" width="11.42578125" style="799"/>
    <col min="5387" max="5388" width="11.85546875" style="799" customWidth="1"/>
    <col min="5389" max="5389" width="15.7109375" style="799" customWidth="1"/>
    <col min="5390" max="5634" width="11.42578125" style="799"/>
    <col min="5635" max="5635" width="8" style="799" customWidth="1"/>
    <col min="5636" max="5642" width="11.42578125" style="799"/>
    <col min="5643" max="5644" width="11.85546875" style="799" customWidth="1"/>
    <col min="5645" max="5645" width="15.7109375" style="799" customWidth="1"/>
    <col min="5646" max="5890" width="11.42578125" style="799"/>
    <col min="5891" max="5891" width="8" style="799" customWidth="1"/>
    <col min="5892" max="5898" width="11.42578125" style="799"/>
    <col min="5899" max="5900" width="11.85546875" style="799" customWidth="1"/>
    <col min="5901" max="5901" width="15.7109375" style="799" customWidth="1"/>
    <col min="5902" max="6146" width="11.42578125" style="799"/>
    <col min="6147" max="6147" width="8" style="799" customWidth="1"/>
    <col min="6148" max="6154" width="11.42578125" style="799"/>
    <col min="6155" max="6156" width="11.85546875" style="799" customWidth="1"/>
    <col min="6157" max="6157" width="15.7109375" style="799" customWidth="1"/>
    <col min="6158" max="6402" width="11.42578125" style="799"/>
    <col min="6403" max="6403" width="8" style="799" customWidth="1"/>
    <col min="6404" max="6410" width="11.42578125" style="799"/>
    <col min="6411" max="6412" width="11.85546875" style="799" customWidth="1"/>
    <col min="6413" max="6413" width="15.7109375" style="799" customWidth="1"/>
    <col min="6414" max="6658" width="11.42578125" style="799"/>
    <col min="6659" max="6659" width="8" style="799" customWidth="1"/>
    <col min="6660" max="6666" width="11.42578125" style="799"/>
    <col min="6667" max="6668" width="11.85546875" style="799" customWidth="1"/>
    <col min="6669" max="6669" width="15.7109375" style="799" customWidth="1"/>
    <col min="6670" max="6914" width="11.42578125" style="799"/>
    <col min="6915" max="6915" width="8" style="799" customWidth="1"/>
    <col min="6916" max="6922" width="11.42578125" style="799"/>
    <col min="6923" max="6924" width="11.85546875" style="799" customWidth="1"/>
    <col min="6925" max="6925" width="15.7109375" style="799" customWidth="1"/>
    <col min="6926" max="7170" width="11.42578125" style="799"/>
    <col min="7171" max="7171" width="8" style="799" customWidth="1"/>
    <col min="7172" max="7178" width="11.42578125" style="799"/>
    <col min="7179" max="7180" width="11.85546875" style="799" customWidth="1"/>
    <col min="7181" max="7181" width="15.7109375" style="799" customWidth="1"/>
    <col min="7182" max="7426" width="11.42578125" style="799"/>
    <col min="7427" max="7427" width="8" style="799" customWidth="1"/>
    <col min="7428" max="7434" width="11.42578125" style="799"/>
    <col min="7435" max="7436" width="11.85546875" style="799" customWidth="1"/>
    <col min="7437" max="7437" width="15.7109375" style="799" customWidth="1"/>
    <col min="7438" max="7682" width="11.42578125" style="799"/>
    <col min="7683" max="7683" width="8" style="799" customWidth="1"/>
    <col min="7684" max="7690" width="11.42578125" style="799"/>
    <col min="7691" max="7692" width="11.85546875" style="799" customWidth="1"/>
    <col min="7693" max="7693" width="15.7109375" style="799" customWidth="1"/>
    <col min="7694" max="7938" width="11.42578125" style="799"/>
    <col min="7939" max="7939" width="8" style="799" customWidth="1"/>
    <col min="7940" max="7946" width="11.42578125" style="799"/>
    <col min="7947" max="7948" width="11.85546875" style="799" customWidth="1"/>
    <col min="7949" max="7949" width="15.7109375" style="799" customWidth="1"/>
    <col min="7950" max="8194" width="11.42578125" style="799"/>
    <col min="8195" max="8195" width="8" style="799" customWidth="1"/>
    <col min="8196" max="8202" width="11.42578125" style="799"/>
    <col min="8203" max="8204" width="11.85546875" style="799" customWidth="1"/>
    <col min="8205" max="8205" width="15.7109375" style="799" customWidth="1"/>
    <col min="8206" max="8450" width="11.42578125" style="799"/>
    <col min="8451" max="8451" width="8" style="799" customWidth="1"/>
    <col min="8452" max="8458" width="11.42578125" style="799"/>
    <col min="8459" max="8460" width="11.85546875" style="799" customWidth="1"/>
    <col min="8461" max="8461" width="15.7109375" style="799" customWidth="1"/>
    <col min="8462" max="8706" width="11.42578125" style="799"/>
    <col min="8707" max="8707" width="8" style="799" customWidth="1"/>
    <col min="8708" max="8714" width="11.42578125" style="799"/>
    <col min="8715" max="8716" width="11.85546875" style="799" customWidth="1"/>
    <col min="8717" max="8717" width="15.7109375" style="799" customWidth="1"/>
    <col min="8718" max="8962" width="11.42578125" style="799"/>
    <col min="8963" max="8963" width="8" style="799" customWidth="1"/>
    <col min="8964" max="8970" width="11.42578125" style="799"/>
    <col min="8971" max="8972" width="11.85546875" style="799" customWidth="1"/>
    <col min="8973" max="8973" width="15.7109375" style="799" customWidth="1"/>
    <col min="8974" max="9218" width="11.42578125" style="799"/>
    <col min="9219" max="9219" width="8" style="799" customWidth="1"/>
    <col min="9220" max="9226" width="11.42578125" style="799"/>
    <col min="9227" max="9228" width="11.85546875" style="799" customWidth="1"/>
    <col min="9229" max="9229" width="15.7109375" style="799" customWidth="1"/>
    <col min="9230" max="9474" width="11.42578125" style="799"/>
    <col min="9475" max="9475" width="8" style="799" customWidth="1"/>
    <col min="9476" max="9482" width="11.42578125" style="799"/>
    <col min="9483" max="9484" width="11.85546875" style="799" customWidth="1"/>
    <col min="9485" max="9485" width="15.7109375" style="799" customWidth="1"/>
    <col min="9486" max="9730" width="11.42578125" style="799"/>
    <col min="9731" max="9731" width="8" style="799" customWidth="1"/>
    <col min="9732" max="9738" width="11.42578125" style="799"/>
    <col min="9739" max="9740" width="11.85546875" style="799" customWidth="1"/>
    <col min="9741" max="9741" width="15.7109375" style="799" customWidth="1"/>
    <col min="9742" max="9986" width="11.42578125" style="799"/>
    <col min="9987" max="9987" width="8" style="799" customWidth="1"/>
    <col min="9988" max="9994" width="11.42578125" style="799"/>
    <col min="9995" max="9996" width="11.85546875" style="799" customWidth="1"/>
    <col min="9997" max="9997" width="15.7109375" style="799" customWidth="1"/>
    <col min="9998" max="10242" width="11.42578125" style="799"/>
    <col min="10243" max="10243" width="8" style="799" customWidth="1"/>
    <col min="10244" max="10250" width="11.42578125" style="799"/>
    <col min="10251" max="10252" width="11.85546875" style="799" customWidth="1"/>
    <col min="10253" max="10253" width="15.7109375" style="799" customWidth="1"/>
    <col min="10254" max="10498" width="11.42578125" style="799"/>
    <col min="10499" max="10499" width="8" style="799" customWidth="1"/>
    <col min="10500" max="10506" width="11.42578125" style="799"/>
    <col min="10507" max="10508" width="11.85546875" style="799" customWidth="1"/>
    <col min="10509" max="10509" width="15.7109375" style="799" customWidth="1"/>
    <col min="10510" max="10754" width="11.42578125" style="799"/>
    <col min="10755" max="10755" width="8" style="799" customWidth="1"/>
    <col min="10756" max="10762" width="11.42578125" style="799"/>
    <col min="10763" max="10764" width="11.85546875" style="799" customWidth="1"/>
    <col min="10765" max="10765" width="15.7109375" style="799" customWidth="1"/>
    <col min="10766" max="11010" width="11.42578125" style="799"/>
    <col min="11011" max="11011" width="8" style="799" customWidth="1"/>
    <col min="11012" max="11018" width="11.42578125" style="799"/>
    <col min="11019" max="11020" width="11.85546875" style="799" customWidth="1"/>
    <col min="11021" max="11021" width="15.7109375" style="799" customWidth="1"/>
    <col min="11022" max="11266" width="11.42578125" style="799"/>
    <col min="11267" max="11267" width="8" style="799" customWidth="1"/>
    <col min="11268" max="11274" width="11.42578125" style="799"/>
    <col min="11275" max="11276" width="11.85546875" style="799" customWidth="1"/>
    <col min="11277" max="11277" width="15.7109375" style="799" customWidth="1"/>
    <col min="11278" max="11522" width="11.42578125" style="799"/>
    <col min="11523" max="11523" width="8" style="799" customWidth="1"/>
    <col min="11524" max="11530" width="11.42578125" style="799"/>
    <col min="11531" max="11532" width="11.85546875" style="799" customWidth="1"/>
    <col min="11533" max="11533" width="15.7109375" style="799" customWidth="1"/>
    <col min="11534" max="11778" width="11.42578125" style="799"/>
    <col min="11779" max="11779" width="8" style="799" customWidth="1"/>
    <col min="11780" max="11786" width="11.42578125" style="799"/>
    <col min="11787" max="11788" width="11.85546875" style="799" customWidth="1"/>
    <col min="11789" max="11789" width="15.7109375" style="799" customWidth="1"/>
    <col min="11790" max="12034" width="11.42578125" style="799"/>
    <col min="12035" max="12035" width="8" style="799" customWidth="1"/>
    <col min="12036" max="12042" width="11.42578125" style="799"/>
    <col min="12043" max="12044" width="11.85546875" style="799" customWidth="1"/>
    <col min="12045" max="12045" width="15.7109375" style="799" customWidth="1"/>
    <col min="12046" max="12290" width="11.42578125" style="799"/>
    <col min="12291" max="12291" width="8" style="799" customWidth="1"/>
    <col min="12292" max="12298" width="11.42578125" style="799"/>
    <col min="12299" max="12300" width="11.85546875" style="799" customWidth="1"/>
    <col min="12301" max="12301" width="15.7109375" style="799" customWidth="1"/>
    <col min="12302" max="12546" width="11.42578125" style="799"/>
    <col min="12547" max="12547" width="8" style="799" customWidth="1"/>
    <col min="12548" max="12554" width="11.42578125" style="799"/>
    <col min="12555" max="12556" width="11.85546875" style="799" customWidth="1"/>
    <col min="12557" max="12557" width="15.7109375" style="799" customWidth="1"/>
    <col min="12558" max="12802" width="11.42578125" style="799"/>
    <col min="12803" max="12803" width="8" style="799" customWidth="1"/>
    <col min="12804" max="12810" width="11.42578125" style="799"/>
    <col min="12811" max="12812" width="11.85546875" style="799" customWidth="1"/>
    <col min="12813" max="12813" width="15.7109375" style="799" customWidth="1"/>
    <col min="12814" max="13058" width="11.42578125" style="799"/>
    <col min="13059" max="13059" width="8" style="799" customWidth="1"/>
    <col min="13060" max="13066" width="11.42578125" style="799"/>
    <col min="13067" max="13068" width="11.85546875" style="799" customWidth="1"/>
    <col min="13069" max="13069" width="15.7109375" style="799" customWidth="1"/>
    <col min="13070" max="13314" width="11.42578125" style="799"/>
    <col min="13315" max="13315" width="8" style="799" customWidth="1"/>
    <col min="13316" max="13322" width="11.42578125" style="799"/>
    <col min="13323" max="13324" width="11.85546875" style="799" customWidth="1"/>
    <col min="13325" max="13325" width="15.7109375" style="799" customWidth="1"/>
    <col min="13326" max="13570" width="11.42578125" style="799"/>
    <col min="13571" max="13571" width="8" style="799" customWidth="1"/>
    <col min="13572" max="13578" width="11.42578125" style="799"/>
    <col min="13579" max="13580" width="11.85546875" style="799" customWidth="1"/>
    <col min="13581" max="13581" width="15.7109375" style="799" customWidth="1"/>
    <col min="13582" max="13826" width="11.42578125" style="799"/>
    <col min="13827" max="13827" width="8" style="799" customWidth="1"/>
    <col min="13828" max="13834" width="11.42578125" style="799"/>
    <col min="13835" max="13836" width="11.85546875" style="799" customWidth="1"/>
    <col min="13837" max="13837" width="15.7109375" style="799" customWidth="1"/>
    <col min="13838" max="14082" width="11.42578125" style="799"/>
    <col min="14083" max="14083" width="8" style="799" customWidth="1"/>
    <col min="14084" max="14090" width="11.42578125" style="799"/>
    <col min="14091" max="14092" width="11.85546875" style="799" customWidth="1"/>
    <col min="14093" max="14093" width="15.7109375" style="799" customWidth="1"/>
    <col min="14094" max="14338" width="11.42578125" style="799"/>
    <col min="14339" max="14339" width="8" style="799" customWidth="1"/>
    <col min="14340" max="14346" width="11.42578125" style="799"/>
    <col min="14347" max="14348" width="11.85546875" style="799" customWidth="1"/>
    <col min="14349" max="14349" width="15.7109375" style="799" customWidth="1"/>
    <col min="14350" max="14594" width="11.42578125" style="799"/>
    <col min="14595" max="14595" width="8" style="799" customWidth="1"/>
    <col min="14596" max="14602" width="11.42578125" style="799"/>
    <col min="14603" max="14604" width="11.85546875" style="799" customWidth="1"/>
    <col min="14605" max="14605" width="15.7109375" style="799" customWidth="1"/>
    <col min="14606" max="14850" width="11.42578125" style="799"/>
    <col min="14851" max="14851" width="8" style="799" customWidth="1"/>
    <col min="14852" max="14858" width="11.42578125" style="799"/>
    <col min="14859" max="14860" width="11.85546875" style="799" customWidth="1"/>
    <col min="14861" max="14861" width="15.7109375" style="799" customWidth="1"/>
    <col min="14862" max="15106" width="11.42578125" style="799"/>
    <col min="15107" max="15107" width="8" style="799" customWidth="1"/>
    <col min="15108" max="15114" width="11.42578125" style="799"/>
    <col min="15115" max="15116" width="11.85546875" style="799" customWidth="1"/>
    <col min="15117" max="15117" width="15.7109375" style="799" customWidth="1"/>
    <col min="15118" max="15362" width="11.42578125" style="799"/>
    <col min="15363" max="15363" width="8" style="799" customWidth="1"/>
    <col min="15364" max="15370" width="11.42578125" style="799"/>
    <col min="15371" max="15372" width="11.85546875" style="799" customWidth="1"/>
    <col min="15373" max="15373" width="15.7109375" style="799" customWidth="1"/>
    <col min="15374" max="15618" width="11.42578125" style="799"/>
    <col min="15619" max="15619" width="8" style="799" customWidth="1"/>
    <col min="15620" max="15626" width="11.42578125" style="799"/>
    <col min="15627" max="15628" width="11.85546875" style="799" customWidth="1"/>
    <col min="15629" max="15629" width="15.7109375" style="799" customWidth="1"/>
    <col min="15630" max="15874" width="11.42578125" style="799"/>
    <col min="15875" max="15875" width="8" style="799" customWidth="1"/>
    <col min="15876" max="15882" width="11.42578125" style="799"/>
    <col min="15883" max="15884" width="11.85546875" style="799" customWidth="1"/>
    <col min="15885" max="15885" width="15.7109375" style="799" customWidth="1"/>
    <col min="15886" max="16130" width="11.42578125" style="799"/>
    <col min="16131" max="16131" width="8" style="799" customWidth="1"/>
    <col min="16132" max="16138" width="11.42578125" style="799"/>
    <col min="16139" max="16140" width="11.85546875" style="799" customWidth="1"/>
    <col min="16141" max="16141" width="15.7109375" style="799" customWidth="1"/>
    <col min="16142" max="16384" width="11.42578125" style="799"/>
  </cols>
  <sheetData>
    <row r="4" spans="3:14" ht="30" customHeight="1">
      <c r="C4" s="1797" t="s">
        <v>1208</v>
      </c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</row>
    <row r="5" spans="3:14" ht="12.75">
      <c r="C5" s="1797" t="s">
        <v>892</v>
      </c>
      <c r="D5" s="1797"/>
      <c r="E5" s="1797"/>
      <c r="F5" s="1797"/>
      <c r="G5" s="1797"/>
      <c r="H5" s="1797"/>
      <c r="I5" s="1797"/>
      <c r="J5" s="1797"/>
      <c r="K5" s="1797"/>
      <c r="L5" s="1797"/>
      <c r="M5" s="1797"/>
      <c r="N5" s="1797"/>
    </row>
    <row r="6" spans="3:14" ht="12.75">
      <c r="C6" s="1798" t="s">
        <v>87</v>
      </c>
      <c r="D6" s="1798"/>
      <c r="E6" s="1798"/>
      <c r="F6" s="1798"/>
      <c r="G6" s="1798"/>
      <c r="H6" s="1798"/>
      <c r="I6" s="1798"/>
      <c r="J6" s="1798"/>
      <c r="K6" s="1798"/>
      <c r="L6" s="1798"/>
      <c r="M6" s="1798"/>
      <c r="N6" s="1798"/>
    </row>
    <row r="7" spans="3:14" ht="12.75">
      <c r="C7" s="677"/>
      <c r="D7" s="677"/>
      <c r="E7" s="677"/>
      <c r="F7" s="677"/>
      <c r="G7" s="677"/>
      <c r="H7" s="677"/>
      <c r="I7" s="677"/>
      <c r="J7" s="677"/>
      <c r="K7" s="677"/>
      <c r="L7" s="677"/>
      <c r="M7" s="677"/>
      <c r="N7" s="677"/>
    </row>
    <row r="8" spans="3:14" ht="12.75"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</row>
    <row r="9" spans="3:14" ht="12.75">
      <c r="C9" s="677"/>
      <c r="D9" s="677"/>
      <c r="E9" s="677"/>
      <c r="F9" s="677"/>
      <c r="G9" s="677"/>
      <c r="H9" s="677"/>
      <c r="I9" s="677"/>
      <c r="J9" s="677"/>
      <c r="K9" s="677"/>
      <c r="L9" s="677"/>
      <c r="M9" s="677"/>
      <c r="N9" s="677"/>
    </row>
    <row r="11" spans="3:14">
      <c r="D11" s="1799" t="s">
        <v>893</v>
      </c>
    </row>
    <row r="12" spans="3:14" ht="10.15" customHeight="1">
      <c r="D12" s="1800"/>
      <c r="E12" s="1801" t="s">
        <v>1282</v>
      </c>
      <c r="F12" s="1802"/>
      <c r="G12" s="1802"/>
      <c r="H12" s="1773">
        <v>2</v>
      </c>
      <c r="I12" s="1773"/>
      <c r="J12" s="1773"/>
      <c r="K12" s="1773"/>
      <c r="L12" s="1773"/>
    </row>
    <row r="13" spans="3:14">
      <c r="D13" s="1800"/>
    </row>
    <row r="14" spans="3:14">
      <c r="D14" s="800">
        <v>1</v>
      </c>
    </row>
    <row r="15" spans="3:14">
      <c r="E15" s="801" t="s">
        <v>894</v>
      </c>
      <c r="F15" s="802">
        <v>3</v>
      </c>
      <c r="J15" s="799" t="s">
        <v>895</v>
      </c>
      <c r="M15" s="803">
        <v>4</v>
      </c>
    </row>
    <row r="16" spans="3:14" ht="12" thickBot="1"/>
    <row r="17" spans="4:13" ht="18" customHeight="1" thickBot="1">
      <c r="D17" s="1776" t="s">
        <v>896</v>
      </c>
      <c r="E17" s="1777"/>
      <c r="F17" s="1777"/>
      <c r="G17" s="1777"/>
      <c r="H17" s="1777"/>
      <c r="I17" s="1777"/>
      <c r="J17" s="1777"/>
      <c r="K17" s="1777"/>
      <c r="L17" s="1777"/>
      <c r="M17" s="1778"/>
    </row>
    <row r="18" spans="4:13" ht="12" thickBot="1">
      <c r="D18" s="804"/>
      <c r="E18" s="804"/>
      <c r="F18" s="804"/>
      <c r="G18" s="804"/>
      <c r="H18" s="804"/>
      <c r="I18" s="804"/>
      <c r="J18" s="804"/>
      <c r="K18" s="804"/>
      <c r="L18" s="804"/>
      <c r="M18" s="804"/>
    </row>
    <row r="19" spans="4:13" ht="27.75" customHeight="1" thickBot="1">
      <c r="D19" s="1779" t="s">
        <v>897</v>
      </c>
      <c r="E19" s="1780"/>
      <c r="F19" s="1780"/>
      <c r="G19" s="1781"/>
      <c r="H19" s="1782" t="s">
        <v>898</v>
      </c>
      <c r="I19" s="1780"/>
      <c r="J19" s="1781"/>
      <c r="K19" s="1783" t="s">
        <v>899</v>
      </c>
      <c r="L19" s="1783"/>
      <c r="M19" s="1785" t="s">
        <v>900</v>
      </c>
    </row>
    <row r="20" spans="4:13" ht="27.75" customHeight="1" thickBot="1">
      <c r="D20" s="1788" t="s">
        <v>901</v>
      </c>
      <c r="E20" s="1790" t="s">
        <v>825</v>
      </c>
      <c r="F20" s="1790" t="s">
        <v>902</v>
      </c>
      <c r="G20" s="1792" t="s">
        <v>903</v>
      </c>
      <c r="H20" s="1794" t="s">
        <v>904</v>
      </c>
      <c r="I20" s="1795"/>
      <c r="J20" s="1796"/>
      <c r="K20" s="1784"/>
      <c r="L20" s="1784"/>
      <c r="M20" s="1786"/>
    </row>
    <row r="21" spans="4:13" ht="27.75" customHeight="1">
      <c r="D21" s="1789"/>
      <c r="E21" s="1791"/>
      <c r="F21" s="1791"/>
      <c r="G21" s="1793"/>
      <c r="H21" s="805" t="s">
        <v>837</v>
      </c>
      <c r="I21" s="805" t="s">
        <v>842</v>
      </c>
      <c r="J21" s="805" t="s">
        <v>840</v>
      </c>
      <c r="K21" s="805" t="s">
        <v>905</v>
      </c>
      <c r="L21" s="806" t="s">
        <v>906</v>
      </c>
      <c r="M21" s="1787"/>
    </row>
    <row r="22" spans="4:13" ht="18" customHeight="1">
      <c r="D22" s="807">
        <v>5</v>
      </c>
      <c r="E22" s="808">
        <v>6</v>
      </c>
      <c r="F22" s="808">
        <v>7</v>
      </c>
      <c r="G22" s="808">
        <v>8</v>
      </c>
      <c r="H22" s="800">
        <v>9</v>
      </c>
      <c r="I22" s="800">
        <v>10</v>
      </c>
      <c r="J22" s="800">
        <v>11</v>
      </c>
      <c r="K22" s="800">
        <v>12</v>
      </c>
      <c r="L22" s="800">
        <v>13</v>
      </c>
      <c r="M22" s="809">
        <v>14</v>
      </c>
    </row>
    <row r="23" spans="4:13">
      <c r="D23" s="810"/>
      <c r="E23" s="811"/>
      <c r="F23" s="811"/>
      <c r="G23" s="811"/>
      <c r="H23" s="811"/>
      <c r="I23" s="811"/>
      <c r="J23" s="811"/>
      <c r="K23" s="811"/>
      <c r="L23" s="811"/>
      <c r="M23" s="812"/>
    </row>
    <row r="24" spans="4:13">
      <c r="D24" s="810"/>
      <c r="E24" s="811"/>
      <c r="F24" s="811"/>
      <c r="G24" s="811"/>
      <c r="H24" s="811"/>
      <c r="I24" s="811"/>
      <c r="J24" s="811"/>
      <c r="K24" s="811"/>
      <c r="L24" s="811"/>
      <c r="M24" s="812"/>
    </row>
    <row r="25" spans="4:13">
      <c r="D25" s="810"/>
      <c r="E25" s="811"/>
      <c r="F25" s="811"/>
      <c r="G25" s="811"/>
      <c r="H25" s="811"/>
      <c r="I25" s="811"/>
      <c r="J25" s="811"/>
      <c r="K25" s="811"/>
      <c r="L25" s="811"/>
      <c r="M25" s="812"/>
    </row>
    <row r="26" spans="4:13">
      <c r="D26" s="810"/>
      <c r="E26" s="811"/>
      <c r="F26" s="811"/>
      <c r="G26" s="811"/>
      <c r="H26" s="811"/>
      <c r="I26" s="811"/>
      <c r="J26" s="811"/>
      <c r="K26" s="811"/>
      <c r="L26" s="811"/>
      <c r="M26" s="812"/>
    </row>
    <row r="27" spans="4:13">
      <c r="D27" s="810"/>
      <c r="E27" s="811"/>
      <c r="F27" s="811"/>
      <c r="G27" s="811"/>
      <c r="H27" s="811"/>
      <c r="I27" s="811"/>
      <c r="J27" s="811"/>
      <c r="K27" s="811"/>
      <c r="L27" s="811"/>
      <c r="M27" s="812"/>
    </row>
    <row r="28" spans="4:13">
      <c r="D28" s="810"/>
      <c r="E28" s="811"/>
      <c r="F28" s="811"/>
      <c r="G28" s="811"/>
      <c r="H28" s="811"/>
      <c r="I28" s="811"/>
      <c r="J28" s="811"/>
      <c r="K28" s="811"/>
      <c r="L28" s="811"/>
      <c r="M28" s="812"/>
    </row>
    <row r="29" spans="4:13">
      <c r="D29" s="810"/>
      <c r="E29" s="811"/>
      <c r="F29" s="811"/>
      <c r="G29" s="811"/>
      <c r="H29" s="811"/>
      <c r="I29" s="811"/>
      <c r="J29" s="811"/>
      <c r="K29" s="811"/>
      <c r="L29" s="811"/>
      <c r="M29" s="812"/>
    </row>
    <row r="30" spans="4:13">
      <c r="D30" s="810"/>
      <c r="E30" s="811"/>
      <c r="F30" s="811"/>
      <c r="G30" s="811"/>
      <c r="H30" s="811"/>
      <c r="I30" s="811"/>
      <c r="J30" s="811"/>
      <c r="K30" s="811"/>
      <c r="L30" s="811"/>
      <c r="M30" s="812"/>
    </row>
    <row r="31" spans="4:13">
      <c r="D31" s="810"/>
      <c r="E31" s="811"/>
      <c r="F31" s="811"/>
      <c r="G31" s="811"/>
      <c r="H31" s="811"/>
      <c r="I31" s="811"/>
      <c r="J31" s="811"/>
      <c r="K31" s="811"/>
      <c r="L31" s="811"/>
      <c r="M31" s="812"/>
    </row>
    <row r="32" spans="4:13">
      <c r="D32" s="810"/>
      <c r="E32" s="811"/>
      <c r="F32" s="811"/>
      <c r="G32" s="811"/>
      <c r="H32" s="811"/>
      <c r="I32" s="811"/>
      <c r="J32" s="811"/>
      <c r="K32" s="811"/>
      <c r="L32" s="811"/>
      <c r="M32" s="812"/>
    </row>
    <row r="33" spans="4:13">
      <c r="D33" s="810"/>
      <c r="E33" s="811"/>
      <c r="F33" s="811"/>
      <c r="G33" s="811"/>
      <c r="H33" s="811"/>
      <c r="I33" s="811"/>
      <c r="J33" s="811"/>
      <c r="K33" s="811"/>
      <c r="L33" s="811"/>
      <c r="M33" s="812"/>
    </row>
    <row r="34" spans="4:13">
      <c r="D34" s="810"/>
      <c r="E34" s="811"/>
      <c r="F34" s="811"/>
      <c r="G34" s="811"/>
      <c r="H34" s="811"/>
      <c r="I34" s="811"/>
      <c r="J34" s="811"/>
      <c r="K34" s="811"/>
      <c r="L34" s="811"/>
      <c r="M34" s="812"/>
    </row>
    <row r="35" spans="4:13">
      <c r="D35" s="810"/>
      <c r="E35" s="811"/>
      <c r="F35" s="811"/>
      <c r="G35" s="811"/>
      <c r="H35" s="811"/>
      <c r="I35" s="811"/>
      <c r="J35" s="811"/>
      <c r="K35" s="811"/>
      <c r="L35" s="811"/>
      <c r="M35" s="812"/>
    </row>
    <row r="36" spans="4:13">
      <c r="D36" s="810"/>
      <c r="E36" s="811"/>
      <c r="F36" s="811"/>
      <c r="G36" s="811"/>
      <c r="H36" s="811"/>
      <c r="I36" s="811"/>
      <c r="J36" s="811"/>
      <c r="K36" s="811"/>
      <c r="L36" s="811"/>
      <c r="M36" s="812"/>
    </row>
    <row r="37" spans="4:13">
      <c r="D37" s="810"/>
      <c r="E37" s="811"/>
      <c r="F37" s="811"/>
      <c r="G37" s="811"/>
      <c r="H37" s="811"/>
      <c r="I37" s="811"/>
      <c r="J37" s="811"/>
      <c r="K37" s="811"/>
      <c r="L37" s="811"/>
      <c r="M37" s="812"/>
    </row>
    <row r="38" spans="4:13">
      <c r="D38" s="810"/>
      <c r="E38" s="811"/>
      <c r="F38" s="811"/>
      <c r="G38" s="811"/>
      <c r="H38" s="811"/>
      <c r="I38" s="811"/>
      <c r="J38" s="811"/>
      <c r="K38" s="811"/>
      <c r="L38" s="811"/>
      <c r="M38" s="812"/>
    </row>
    <row r="39" spans="4:13">
      <c r="D39" s="810"/>
      <c r="E39" s="811"/>
      <c r="F39" s="811"/>
      <c r="G39" s="811"/>
      <c r="H39" s="811"/>
      <c r="I39" s="811"/>
      <c r="J39" s="811"/>
      <c r="K39" s="811"/>
      <c r="L39" s="811"/>
      <c r="M39" s="812"/>
    </row>
    <row r="40" spans="4:13" ht="12" thickBot="1">
      <c r="D40" s="813"/>
      <c r="E40" s="814"/>
      <c r="F40" s="815" t="s">
        <v>907</v>
      </c>
      <c r="G40" s="816">
        <v>15</v>
      </c>
      <c r="H40" s="814"/>
      <c r="I40" s="814"/>
      <c r="J40" s="816">
        <v>15</v>
      </c>
      <c r="K40" s="816">
        <v>15</v>
      </c>
      <c r="L40" s="816">
        <v>15</v>
      </c>
      <c r="M40" s="817"/>
    </row>
    <row r="41" spans="4:13">
      <c r="D41" s="678" t="s">
        <v>1333</v>
      </c>
      <c r="G41" s="818"/>
      <c r="J41" s="818"/>
      <c r="K41" s="818"/>
      <c r="L41" s="818"/>
    </row>
    <row r="42" spans="4:13">
      <c r="M42" s="818"/>
    </row>
    <row r="46" spans="4:13" ht="15" customHeight="1">
      <c r="D46" s="1773">
        <v>16</v>
      </c>
      <c r="E46" s="1773"/>
      <c r="F46" s="1773"/>
      <c r="I46" s="1774"/>
      <c r="J46" s="1774"/>
      <c r="K46" s="1773">
        <v>16</v>
      </c>
      <c r="L46" s="1773"/>
      <c r="M46" s="1773"/>
    </row>
    <row r="47" spans="4:13" ht="22.5" customHeight="1">
      <c r="D47" s="1775" t="s">
        <v>908</v>
      </c>
      <c r="E47" s="1775"/>
      <c r="F47" s="1775"/>
      <c r="I47" s="1775"/>
      <c r="J47" s="1775"/>
      <c r="K47" s="1775" t="s">
        <v>909</v>
      </c>
      <c r="L47" s="1775"/>
      <c r="M47" s="1775"/>
    </row>
    <row r="48" spans="4:13" ht="22.5" customHeight="1">
      <c r="D48" s="819"/>
      <c r="E48" s="819"/>
      <c r="F48" s="819"/>
      <c r="I48" s="819"/>
      <c r="J48" s="819"/>
      <c r="K48" s="819"/>
      <c r="L48" s="819"/>
      <c r="M48" s="819"/>
    </row>
    <row r="49" spans="3:13" ht="22.5" customHeight="1">
      <c r="C49" s="602" t="s">
        <v>851</v>
      </c>
      <c r="D49" s="585"/>
      <c r="E49" s="589"/>
      <c r="F49" s="585"/>
      <c r="G49" s="585"/>
      <c r="H49" s="585"/>
      <c r="I49" s="585"/>
      <c r="J49" s="819"/>
      <c r="K49" s="819"/>
      <c r="L49" s="819"/>
      <c r="M49" s="819"/>
    </row>
    <row r="50" spans="3:13" ht="22.5" customHeight="1">
      <c r="C50" s="596" t="s">
        <v>852</v>
      </c>
      <c r="D50" s="632" t="s">
        <v>910</v>
      </c>
      <c r="E50" s="684"/>
      <c r="F50" s="632"/>
      <c r="G50" s="585"/>
      <c r="H50" s="585"/>
      <c r="I50" s="585"/>
      <c r="J50" s="819"/>
      <c r="K50" s="819"/>
      <c r="L50" s="819"/>
      <c r="M50" s="819"/>
    </row>
    <row r="51" spans="3:13" ht="22.5" customHeight="1">
      <c r="C51" s="596" t="s">
        <v>854</v>
      </c>
      <c r="D51" s="632" t="s">
        <v>911</v>
      </c>
      <c r="E51" s="684"/>
      <c r="F51" s="632"/>
      <c r="G51" s="585"/>
      <c r="H51" s="585"/>
      <c r="I51" s="585"/>
      <c r="J51" s="819"/>
      <c r="K51" s="819"/>
      <c r="L51" s="819"/>
      <c r="M51" s="819"/>
    </row>
    <row r="52" spans="3:13" ht="12" customHeight="1">
      <c r="C52" s="596"/>
      <c r="D52" s="632"/>
      <c r="E52" s="684"/>
      <c r="F52" s="632"/>
      <c r="G52" s="585"/>
      <c r="H52" s="585"/>
      <c r="I52" s="604" t="s">
        <v>912</v>
      </c>
      <c r="J52" s="604"/>
      <c r="K52" s="604"/>
      <c r="L52" s="604"/>
      <c r="M52" s="604"/>
    </row>
    <row r="53" spans="3:13" ht="12" customHeight="1">
      <c r="C53" s="596"/>
      <c r="D53" s="632"/>
      <c r="E53" s="684"/>
      <c r="F53" s="632"/>
      <c r="G53" s="585"/>
      <c r="H53" s="585"/>
      <c r="I53" s="604" t="s">
        <v>913</v>
      </c>
      <c r="J53" s="604"/>
      <c r="K53" s="604"/>
      <c r="L53" s="604"/>
      <c r="M53" s="604"/>
    </row>
    <row r="54" spans="3:13" ht="12" customHeight="1">
      <c r="C54" s="596"/>
      <c r="D54" s="632"/>
      <c r="E54" s="684"/>
      <c r="F54" s="632"/>
      <c r="G54" s="585"/>
      <c r="H54" s="585"/>
      <c r="I54" s="604" t="s">
        <v>914</v>
      </c>
      <c r="J54" s="604"/>
      <c r="K54" s="604"/>
      <c r="L54" s="604"/>
      <c r="M54" s="604"/>
    </row>
    <row r="55" spans="3:13" ht="12" customHeight="1">
      <c r="C55" s="596"/>
      <c r="D55" s="632"/>
      <c r="E55" s="684"/>
      <c r="F55" s="632"/>
      <c r="G55" s="601"/>
      <c r="H55" s="601"/>
      <c r="I55" s="604" t="s">
        <v>915</v>
      </c>
      <c r="J55" s="604"/>
      <c r="K55" s="604"/>
      <c r="L55" s="604"/>
      <c r="M55" s="604"/>
    </row>
    <row r="56" spans="3:13" ht="12" customHeight="1">
      <c r="C56" s="596"/>
      <c r="D56" s="632"/>
      <c r="E56" s="684"/>
      <c r="F56" s="632"/>
      <c r="G56" s="601"/>
      <c r="H56" s="601"/>
      <c r="I56" s="604" t="s">
        <v>916</v>
      </c>
      <c r="J56" s="604"/>
      <c r="K56" s="604"/>
      <c r="L56" s="604"/>
      <c r="M56" s="604"/>
    </row>
    <row r="57" spans="3:13" ht="12" customHeight="1">
      <c r="C57" s="596"/>
      <c r="D57" s="632"/>
      <c r="E57" s="684"/>
      <c r="F57" s="632"/>
      <c r="G57" s="601"/>
      <c r="H57" s="601"/>
      <c r="I57" s="604" t="s">
        <v>917</v>
      </c>
      <c r="J57" s="604"/>
      <c r="K57" s="604"/>
      <c r="L57" s="604"/>
      <c r="M57" s="604"/>
    </row>
    <row r="58" spans="3:13" ht="12" customHeight="1">
      <c r="C58" s="596"/>
      <c r="D58" s="632"/>
      <c r="E58" s="684"/>
      <c r="F58" s="632"/>
      <c r="G58" s="601"/>
      <c r="H58" s="601"/>
      <c r="I58" s="604" t="s">
        <v>918</v>
      </c>
      <c r="J58" s="604"/>
      <c r="K58" s="604"/>
      <c r="L58" s="604"/>
      <c r="M58" s="604"/>
    </row>
    <row r="59" spans="3:13" ht="12" customHeight="1">
      <c r="C59" s="596"/>
      <c r="D59" s="632"/>
      <c r="E59" s="684"/>
      <c r="F59" s="632"/>
      <c r="G59" s="601"/>
      <c r="H59" s="601"/>
      <c r="I59" s="604" t="s">
        <v>919</v>
      </c>
      <c r="J59" s="604"/>
      <c r="K59" s="604"/>
      <c r="L59" s="604"/>
      <c r="M59" s="604"/>
    </row>
    <row r="60" spans="3:13" ht="12" customHeight="1">
      <c r="C60" s="596"/>
      <c r="D60" s="632"/>
      <c r="E60" s="684"/>
      <c r="F60" s="632"/>
      <c r="G60" s="601"/>
      <c r="H60" s="601"/>
      <c r="I60" s="604" t="s">
        <v>920</v>
      </c>
      <c r="J60" s="604"/>
      <c r="K60" s="604"/>
      <c r="L60" s="604"/>
      <c r="M60" s="604"/>
    </row>
    <row r="61" spans="3:13" ht="12" customHeight="1">
      <c r="C61" s="596"/>
      <c r="D61" s="632"/>
      <c r="E61" s="684"/>
      <c r="F61" s="632"/>
      <c r="G61" s="601"/>
      <c r="H61" s="601"/>
      <c r="I61" s="604" t="s">
        <v>921</v>
      </c>
      <c r="J61" s="604"/>
      <c r="K61" s="604"/>
      <c r="L61" s="604"/>
      <c r="M61" s="604"/>
    </row>
    <row r="62" spans="3:13" ht="12" customHeight="1">
      <c r="C62" s="596"/>
      <c r="D62" s="632"/>
      <c r="E62" s="684"/>
      <c r="F62" s="632"/>
      <c r="G62" s="601"/>
      <c r="H62" s="601"/>
      <c r="I62" s="604" t="s">
        <v>922</v>
      </c>
      <c r="J62" s="604"/>
      <c r="K62" s="604"/>
      <c r="L62" s="604"/>
      <c r="M62" s="604"/>
    </row>
    <row r="63" spans="3:13" ht="12" customHeight="1">
      <c r="C63" s="820"/>
      <c r="D63" s="632"/>
      <c r="E63" s="684"/>
      <c r="F63" s="632"/>
      <c r="G63" s="585"/>
      <c r="H63" s="585"/>
      <c r="I63" s="819"/>
      <c r="J63" s="819"/>
      <c r="K63" s="819"/>
      <c r="L63" s="819"/>
    </row>
    <row r="70" spans="4:4" ht="12">
      <c r="D70" s="821"/>
    </row>
  </sheetData>
  <mergeCells count="22">
    <mergeCell ref="C4:N4"/>
    <mergeCell ref="C5:N5"/>
    <mergeCell ref="C6:N6"/>
    <mergeCell ref="D11:D13"/>
    <mergeCell ref="H12:L12"/>
    <mergeCell ref="E12:G12"/>
    <mergeCell ref="D17:M17"/>
    <mergeCell ref="D19:G19"/>
    <mergeCell ref="H19:J19"/>
    <mergeCell ref="K19:L20"/>
    <mergeCell ref="M19:M21"/>
    <mergeCell ref="D20:D21"/>
    <mergeCell ref="E20:E21"/>
    <mergeCell ref="F20:F21"/>
    <mergeCell ref="G20:G21"/>
    <mergeCell ref="H20:J20"/>
    <mergeCell ref="D46:F46"/>
    <mergeCell ref="I46:J46"/>
    <mergeCell ref="K46:M46"/>
    <mergeCell ref="D47:F47"/>
    <mergeCell ref="I47:J47"/>
    <mergeCell ref="K47:M47"/>
  </mergeCells>
  <printOptions horizontalCentered="1" verticalCentered="1"/>
  <pageMargins left="0.59055118110236204" right="0.59055118110236204" top="0.59055118110236204" bottom="0.59055118110236204" header="0.31496062992126" footer="0.31496062992126"/>
  <pageSetup scale="6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P95"/>
  <sheetViews>
    <sheetView showGridLines="0" view="pageBreakPreview" zoomScale="80" zoomScaleNormal="40" zoomScaleSheetLayoutView="80" workbookViewId="0"/>
  </sheetViews>
  <sheetFormatPr baseColWidth="10" defaultColWidth="11.42578125" defaultRowHeight="15"/>
  <cols>
    <col min="1" max="1" width="11.42578125" style="822"/>
    <col min="2" max="2" width="30.7109375" style="823" customWidth="1"/>
    <col min="3" max="3" width="13.7109375" style="823" customWidth="1"/>
    <col min="4" max="4" width="10.85546875" style="823" customWidth="1"/>
    <col min="5" max="5" width="12.140625" style="823" customWidth="1"/>
    <col min="6" max="6" width="15.7109375" style="823" customWidth="1"/>
    <col min="7" max="7" width="2" style="823" bestFit="1" customWidth="1"/>
    <col min="8" max="8" width="30.7109375" style="823" customWidth="1"/>
    <col min="9" max="9" width="13.7109375" style="823" customWidth="1"/>
    <col min="10" max="10" width="10.85546875" style="823" customWidth="1"/>
    <col min="11" max="11" width="12.140625" style="823" customWidth="1"/>
    <col min="12" max="12" width="15.7109375" style="823" customWidth="1"/>
    <col min="13" max="13" width="2" style="823" bestFit="1" customWidth="1"/>
    <col min="14" max="14" width="16" style="822" customWidth="1"/>
    <col min="15" max="15" width="18.42578125" style="823" customWidth="1"/>
    <col min="16" max="16" width="11.42578125" style="823" customWidth="1"/>
    <col min="17" max="17" width="15.140625" style="823" bestFit="1" customWidth="1"/>
    <col min="18" max="18" width="4.5703125" style="823" bestFit="1" customWidth="1"/>
    <col min="19" max="20" width="14.140625" style="823" bestFit="1" customWidth="1"/>
    <col min="21" max="257" width="11.42578125" style="823"/>
    <col min="258" max="258" width="30.7109375" style="823" customWidth="1"/>
    <col min="259" max="259" width="13.7109375" style="823" customWidth="1"/>
    <col min="260" max="260" width="10.85546875" style="823" customWidth="1"/>
    <col min="261" max="261" width="12.140625" style="823" customWidth="1"/>
    <col min="262" max="262" width="15.7109375" style="823" customWidth="1"/>
    <col min="263" max="263" width="2" style="823" bestFit="1" customWidth="1"/>
    <col min="264" max="264" width="30.7109375" style="823" customWidth="1"/>
    <col min="265" max="265" width="13.7109375" style="823" customWidth="1"/>
    <col min="266" max="266" width="10.85546875" style="823" customWidth="1"/>
    <col min="267" max="267" width="12.140625" style="823" customWidth="1"/>
    <col min="268" max="268" width="15.7109375" style="823" customWidth="1"/>
    <col min="269" max="269" width="2" style="823" bestFit="1" customWidth="1"/>
    <col min="270" max="270" width="16" style="823" customWidth="1"/>
    <col min="271" max="271" width="18.42578125" style="823" customWidth="1"/>
    <col min="272" max="272" width="11.42578125" style="823" customWidth="1"/>
    <col min="273" max="273" width="15.140625" style="823" bestFit="1" customWidth="1"/>
    <col min="274" max="274" width="4.5703125" style="823" bestFit="1" customWidth="1"/>
    <col min="275" max="276" width="14.140625" style="823" bestFit="1" customWidth="1"/>
    <col min="277" max="513" width="11.42578125" style="823"/>
    <col min="514" max="514" width="30.7109375" style="823" customWidth="1"/>
    <col min="515" max="515" width="13.7109375" style="823" customWidth="1"/>
    <col min="516" max="516" width="10.85546875" style="823" customWidth="1"/>
    <col min="517" max="517" width="12.140625" style="823" customWidth="1"/>
    <col min="518" max="518" width="15.7109375" style="823" customWidth="1"/>
    <col min="519" max="519" width="2" style="823" bestFit="1" customWidth="1"/>
    <col min="520" max="520" width="30.7109375" style="823" customWidth="1"/>
    <col min="521" max="521" width="13.7109375" style="823" customWidth="1"/>
    <col min="522" max="522" width="10.85546875" style="823" customWidth="1"/>
    <col min="523" max="523" width="12.140625" style="823" customWidth="1"/>
    <col min="524" max="524" width="15.7109375" style="823" customWidth="1"/>
    <col min="525" max="525" width="2" style="823" bestFit="1" customWidth="1"/>
    <col min="526" max="526" width="16" style="823" customWidth="1"/>
    <col min="527" max="527" width="18.42578125" style="823" customWidth="1"/>
    <col min="528" max="528" width="11.42578125" style="823" customWidth="1"/>
    <col min="529" max="529" width="15.140625" style="823" bestFit="1" customWidth="1"/>
    <col min="530" max="530" width="4.5703125" style="823" bestFit="1" customWidth="1"/>
    <col min="531" max="532" width="14.140625" style="823" bestFit="1" customWidth="1"/>
    <col min="533" max="769" width="11.42578125" style="823"/>
    <col min="770" max="770" width="30.7109375" style="823" customWidth="1"/>
    <col min="771" max="771" width="13.7109375" style="823" customWidth="1"/>
    <col min="772" max="772" width="10.85546875" style="823" customWidth="1"/>
    <col min="773" max="773" width="12.140625" style="823" customWidth="1"/>
    <col min="774" max="774" width="15.7109375" style="823" customWidth="1"/>
    <col min="775" max="775" width="2" style="823" bestFit="1" customWidth="1"/>
    <col min="776" max="776" width="30.7109375" style="823" customWidth="1"/>
    <col min="777" max="777" width="13.7109375" style="823" customWidth="1"/>
    <col min="778" max="778" width="10.85546875" style="823" customWidth="1"/>
    <col min="779" max="779" width="12.140625" style="823" customWidth="1"/>
    <col min="780" max="780" width="15.7109375" style="823" customWidth="1"/>
    <col min="781" max="781" width="2" style="823" bestFit="1" customWidth="1"/>
    <col min="782" max="782" width="16" style="823" customWidth="1"/>
    <col min="783" max="783" width="18.42578125" style="823" customWidth="1"/>
    <col min="784" max="784" width="11.42578125" style="823" customWidth="1"/>
    <col min="785" max="785" width="15.140625" style="823" bestFit="1" customWidth="1"/>
    <col min="786" max="786" width="4.5703125" style="823" bestFit="1" customWidth="1"/>
    <col min="787" max="788" width="14.140625" style="823" bestFit="1" customWidth="1"/>
    <col min="789" max="1025" width="11.42578125" style="823"/>
    <col min="1026" max="1026" width="30.7109375" style="823" customWidth="1"/>
    <col min="1027" max="1027" width="13.7109375" style="823" customWidth="1"/>
    <col min="1028" max="1028" width="10.85546875" style="823" customWidth="1"/>
    <col min="1029" max="1029" width="12.140625" style="823" customWidth="1"/>
    <col min="1030" max="1030" width="15.7109375" style="823" customWidth="1"/>
    <col min="1031" max="1031" width="2" style="823" bestFit="1" customWidth="1"/>
    <col min="1032" max="1032" width="30.7109375" style="823" customWidth="1"/>
    <col min="1033" max="1033" width="13.7109375" style="823" customWidth="1"/>
    <col min="1034" max="1034" width="10.85546875" style="823" customWidth="1"/>
    <col min="1035" max="1035" width="12.140625" style="823" customWidth="1"/>
    <col min="1036" max="1036" width="15.7109375" style="823" customWidth="1"/>
    <col min="1037" max="1037" width="2" style="823" bestFit="1" customWidth="1"/>
    <col min="1038" max="1038" width="16" style="823" customWidth="1"/>
    <col min="1039" max="1039" width="18.42578125" style="823" customWidth="1"/>
    <col min="1040" max="1040" width="11.42578125" style="823" customWidth="1"/>
    <col min="1041" max="1041" width="15.140625" style="823" bestFit="1" customWidth="1"/>
    <col min="1042" max="1042" width="4.5703125" style="823" bestFit="1" customWidth="1"/>
    <col min="1043" max="1044" width="14.140625" style="823" bestFit="1" customWidth="1"/>
    <col min="1045" max="1281" width="11.42578125" style="823"/>
    <col min="1282" max="1282" width="30.7109375" style="823" customWidth="1"/>
    <col min="1283" max="1283" width="13.7109375" style="823" customWidth="1"/>
    <col min="1284" max="1284" width="10.85546875" style="823" customWidth="1"/>
    <col min="1285" max="1285" width="12.140625" style="823" customWidth="1"/>
    <col min="1286" max="1286" width="15.7109375" style="823" customWidth="1"/>
    <col min="1287" max="1287" width="2" style="823" bestFit="1" customWidth="1"/>
    <col min="1288" max="1288" width="30.7109375" style="823" customWidth="1"/>
    <col min="1289" max="1289" width="13.7109375" style="823" customWidth="1"/>
    <col min="1290" max="1290" width="10.85546875" style="823" customWidth="1"/>
    <col min="1291" max="1291" width="12.140625" style="823" customWidth="1"/>
    <col min="1292" max="1292" width="15.7109375" style="823" customWidth="1"/>
    <col min="1293" max="1293" width="2" style="823" bestFit="1" customWidth="1"/>
    <col min="1294" max="1294" width="16" style="823" customWidth="1"/>
    <col min="1295" max="1295" width="18.42578125" style="823" customWidth="1"/>
    <col min="1296" max="1296" width="11.42578125" style="823" customWidth="1"/>
    <col min="1297" max="1297" width="15.140625" style="823" bestFit="1" customWidth="1"/>
    <col min="1298" max="1298" width="4.5703125" style="823" bestFit="1" customWidth="1"/>
    <col min="1299" max="1300" width="14.140625" style="823" bestFit="1" customWidth="1"/>
    <col min="1301" max="1537" width="11.42578125" style="823"/>
    <col min="1538" max="1538" width="30.7109375" style="823" customWidth="1"/>
    <col min="1539" max="1539" width="13.7109375" style="823" customWidth="1"/>
    <col min="1540" max="1540" width="10.85546875" style="823" customWidth="1"/>
    <col min="1541" max="1541" width="12.140625" style="823" customWidth="1"/>
    <col min="1542" max="1542" width="15.7109375" style="823" customWidth="1"/>
    <col min="1543" max="1543" width="2" style="823" bestFit="1" customWidth="1"/>
    <col min="1544" max="1544" width="30.7109375" style="823" customWidth="1"/>
    <col min="1545" max="1545" width="13.7109375" style="823" customWidth="1"/>
    <col min="1546" max="1546" width="10.85546875" style="823" customWidth="1"/>
    <col min="1547" max="1547" width="12.140625" style="823" customWidth="1"/>
    <col min="1548" max="1548" width="15.7109375" style="823" customWidth="1"/>
    <col min="1549" max="1549" width="2" style="823" bestFit="1" customWidth="1"/>
    <col min="1550" max="1550" width="16" style="823" customWidth="1"/>
    <col min="1551" max="1551" width="18.42578125" style="823" customWidth="1"/>
    <col min="1552" max="1552" width="11.42578125" style="823" customWidth="1"/>
    <col min="1553" max="1553" width="15.140625" style="823" bestFit="1" customWidth="1"/>
    <col min="1554" max="1554" width="4.5703125" style="823" bestFit="1" customWidth="1"/>
    <col min="1555" max="1556" width="14.140625" style="823" bestFit="1" customWidth="1"/>
    <col min="1557" max="1793" width="11.42578125" style="823"/>
    <col min="1794" max="1794" width="30.7109375" style="823" customWidth="1"/>
    <col min="1795" max="1795" width="13.7109375" style="823" customWidth="1"/>
    <col min="1796" max="1796" width="10.85546875" style="823" customWidth="1"/>
    <col min="1797" max="1797" width="12.140625" style="823" customWidth="1"/>
    <col min="1798" max="1798" width="15.7109375" style="823" customWidth="1"/>
    <col min="1799" max="1799" width="2" style="823" bestFit="1" customWidth="1"/>
    <col min="1800" max="1800" width="30.7109375" style="823" customWidth="1"/>
    <col min="1801" max="1801" width="13.7109375" style="823" customWidth="1"/>
    <col min="1802" max="1802" width="10.85546875" style="823" customWidth="1"/>
    <col min="1803" max="1803" width="12.140625" style="823" customWidth="1"/>
    <col min="1804" max="1804" width="15.7109375" style="823" customWidth="1"/>
    <col min="1805" max="1805" width="2" style="823" bestFit="1" customWidth="1"/>
    <col min="1806" max="1806" width="16" style="823" customWidth="1"/>
    <col min="1807" max="1807" width="18.42578125" style="823" customWidth="1"/>
    <col min="1808" max="1808" width="11.42578125" style="823" customWidth="1"/>
    <col min="1809" max="1809" width="15.140625" style="823" bestFit="1" customWidth="1"/>
    <col min="1810" max="1810" width="4.5703125" style="823" bestFit="1" customWidth="1"/>
    <col min="1811" max="1812" width="14.140625" style="823" bestFit="1" customWidth="1"/>
    <col min="1813" max="2049" width="11.42578125" style="823"/>
    <col min="2050" max="2050" width="30.7109375" style="823" customWidth="1"/>
    <col min="2051" max="2051" width="13.7109375" style="823" customWidth="1"/>
    <col min="2052" max="2052" width="10.85546875" style="823" customWidth="1"/>
    <col min="2053" max="2053" width="12.140625" style="823" customWidth="1"/>
    <col min="2054" max="2054" width="15.7109375" style="823" customWidth="1"/>
    <col min="2055" max="2055" width="2" style="823" bestFit="1" customWidth="1"/>
    <col min="2056" max="2056" width="30.7109375" style="823" customWidth="1"/>
    <col min="2057" max="2057" width="13.7109375" style="823" customWidth="1"/>
    <col min="2058" max="2058" width="10.85546875" style="823" customWidth="1"/>
    <col min="2059" max="2059" width="12.140625" style="823" customWidth="1"/>
    <col min="2060" max="2060" width="15.7109375" style="823" customWidth="1"/>
    <col min="2061" max="2061" width="2" style="823" bestFit="1" customWidth="1"/>
    <col min="2062" max="2062" width="16" style="823" customWidth="1"/>
    <col min="2063" max="2063" width="18.42578125" style="823" customWidth="1"/>
    <col min="2064" max="2064" width="11.42578125" style="823" customWidth="1"/>
    <col min="2065" max="2065" width="15.140625" style="823" bestFit="1" customWidth="1"/>
    <col min="2066" max="2066" width="4.5703125" style="823" bestFit="1" customWidth="1"/>
    <col min="2067" max="2068" width="14.140625" style="823" bestFit="1" customWidth="1"/>
    <col min="2069" max="2305" width="11.42578125" style="823"/>
    <col min="2306" max="2306" width="30.7109375" style="823" customWidth="1"/>
    <col min="2307" max="2307" width="13.7109375" style="823" customWidth="1"/>
    <col min="2308" max="2308" width="10.85546875" style="823" customWidth="1"/>
    <col min="2309" max="2309" width="12.140625" style="823" customWidth="1"/>
    <col min="2310" max="2310" width="15.7109375" style="823" customWidth="1"/>
    <col min="2311" max="2311" width="2" style="823" bestFit="1" customWidth="1"/>
    <col min="2312" max="2312" width="30.7109375" style="823" customWidth="1"/>
    <col min="2313" max="2313" width="13.7109375" style="823" customWidth="1"/>
    <col min="2314" max="2314" width="10.85546875" style="823" customWidth="1"/>
    <col min="2315" max="2315" width="12.140625" style="823" customWidth="1"/>
    <col min="2316" max="2316" width="15.7109375" style="823" customWidth="1"/>
    <col min="2317" max="2317" width="2" style="823" bestFit="1" customWidth="1"/>
    <col min="2318" max="2318" width="16" style="823" customWidth="1"/>
    <col min="2319" max="2319" width="18.42578125" style="823" customWidth="1"/>
    <col min="2320" max="2320" width="11.42578125" style="823" customWidth="1"/>
    <col min="2321" max="2321" width="15.140625" style="823" bestFit="1" customWidth="1"/>
    <col min="2322" max="2322" width="4.5703125" style="823" bestFit="1" customWidth="1"/>
    <col min="2323" max="2324" width="14.140625" style="823" bestFit="1" customWidth="1"/>
    <col min="2325" max="2561" width="11.42578125" style="823"/>
    <col min="2562" max="2562" width="30.7109375" style="823" customWidth="1"/>
    <col min="2563" max="2563" width="13.7109375" style="823" customWidth="1"/>
    <col min="2564" max="2564" width="10.85546875" style="823" customWidth="1"/>
    <col min="2565" max="2565" width="12.140625" style="823" customWidth="1"/>
    <col min="2566" max="2566" width="15.7109375" style="823" customWidth="1"/>
    <col min="2567" max="2567" width="2" style="823" bestFit="1" customWidth="1"/>
    <col min="2568" max="2568" width="30.7109375" style="823" customWidth="1"/>
    <col min="2569" max="2569" width="13.7109375" style="823" customWidth="1"/>
    <col min="2570" max="2570" width="10.85546875" style="823" customWidth="1"/>
    <col min="2571" max="2571" width="12.140625" style="823" customWidth="1"/>
    <col min="2572" max="2572" width="15.7109375" style="823" customWidth="1"/>
    <col min="2573" max="2573" width="2" style="823" bestFit="1" customWidth="1"/>
    <col min="2574" max="2574" width="16" style="823" customWidth="1"/>
    <col min="2575" max="2575" width="18.42578125" style="823" customWidth="1"/>
    <col min="2576" max="2576" width="11.42578125" style="823" customWidth="1"/>
    <col min="2577" max="2577" width="15.140625" style="823" bestFit="1" customWidth="1"/>
    <col min="2578" max="2578" width="4.5703125" style="823" bestFit="1" customWidth="1"/>
    <col min="2579" max="2580" width="14.140625" style="823" bestFit="1" customWidth="1"/>
    <col min="2581" max="2817" width="11.42578125" style="823"/>
    <col min="2818" max="2818" width="30.7109375" style="823" customWidth="1"/>
    <col min="2819" max="2819" width="13.7109375" style="823" customWidth="1"/>
    <col min="2820" max="2820" width="10.85546875" style="823" customWidth="1"/>
    <col min="2821" max="2821" width="12.140625" style="823" customWidth="1"/>
    <col min="2822" max="2822" width="15.7109375" style="823" customWidth="1"/>
    <col min="2823" max="2823" width="2" style="823" bestFit="1" customWidth="1"/>
    <col min="2824" max="2824" width="30.7109375" style="823" customWidth="1"/>
    <col min="2825" max="2825" width="13.7109375" style="823" customWidth="1"/>
    <col min="2826" max="2826" width="10.85546875" style="823" customWidth="1"/>
    <col min="2827" max="2827" width="12.140625" style="823" customWidth="1"/>
    <col min="2828" max="2828" width="15.7109375" style="823" customWidth="1"/>
    <col min="2829" max="2829" width="2" style="823" bestFit="1" customWidth="1"/>
    <col min="2830" max="2830" width="16" style="823" customWidth="1"/>
    <col min="2831" max="2831" width="18.42578125" style="823" customWidth="1"/>
    <col min="2832" max="2832" width="11.42578125" style="823" customWidth="1"/>
    <col min="2833" max="2833" width="15.140625" style="823" bestFit="1" customWidth="1"/>
    <col min="2834" max="2834" width="4.5703125" style="823" bestFit="1" customWidth="1"/>
    <col min="2835" max="2836" width="14.140625" style="823" bestFit="1" customWidth="1"/>
    <col min="2837" max="3073" width="11.42578125" style="823"/>
    <col min="3074" max="3074" width="30.7109375" style="823" customWidth="1"/>
    <col min="3075" max="3075" width="13.7109375" style="823" customWidth="1"/>
    <col min="3076" max="3076" width="10.85546875" style="823" customWidth="1"/>
    <col min="3077" max="3077" width="12.140625" style="823" customWidth="1"/>
    <col min="3078" max="3078" width="15.7109375" style="823" customWidth="1"/>
    <col min="3079" max="3079" width="2" style="823" bestFit="1" customWidth="1"/>
    <col min="3080" max="3080" width="30.7109375" style="823" customWidth="1"/>
    <col min="3081" max="3081" width="13.7109375" style="823" customWidth="1"/>
    <col min="3082" max="3082" width="10.85546875" style="823" customWidth="1"/>
    <col min="3083" max="3083" width="12.140625" style="823" customWidth="1"/>
    <col min="3084" max="3084" width="15.7109375" style="823" customWidth="1"/>
    <col min="3085" max="3085" width="2" style="823" bestFit="1" customWidth="1"/>
    <col min="3086" max="3086" width="16" style="823" customWidth="1"/>
    <col min="3087" max="3087" width="18.42578125" style="823" customWidth="1"/>
    <col min="3088" max="3088" width="11.42578125" style="823" customWidth="1"/>
    <col min="3089" max="3089" width="15.140625" style="823" bestFit="1" customWidth="1"/>
    <col min="3090" max="3090" width="4.5703125" style="823" bestFit="1" customWidth="1"/>
    <col min="3091" max="3092" width="14.140625" style="823" bestFit="1" customWidth="1"/>
    <col min="3093" max="3329" width="11.42578125" style="823"/>
    <col min="3330" max="3330" width="30.7109375" style="823" customWidth="1"/>
    <col min="3331" max="3331" width="13.7109375" style="823" customWidth="1"/>
    <col min="3332" max="3332" width="10.85546875" style="823" customWidth="1"/>
    <col min="3333" max="3333" width="12.140625" style="823" customWidth="1"/>
    <col min="3334" max="3334" width="15.7109375" style="823" customWidth="1"/>
    <col min="3335" max="3335" width="2" style="823" bestFit="1" customWidth="1"/>
    <col min="3336" max="3336" width="30.7109375" style="823" customWidth="1"/>
    <col min="3337" max="3337" width="13.7109375" style="823" customWidth="1"/>
    <col min="3338" max="3338" width="10.85546875" style="823" customWidth="1"/>
    <col min="3339" max="3339" width="12.140625" style="823" customWidth="1"/>
    <col min="3340" max="3340" width="15.7109375" style="823" customWidth="1"/>
    <col min="3341" max="3341" width="2" style="823" bestFit="1" customWidth="1"/>
    <col min="3342" max="3342" width="16" style="823" customWidth="1"/>
    <col min="3343" max="3343" width="18.42578125" style="823" customWidth="1"/>
    <col min="3344" max="3344" width="11.42578125" style="823" customWidth="1"/>
    <col min="3345" max="3345" width="15.140625" style="823" bestFit="1" customWidth="1"/>
    <col min="3346" max="3346" width="4.5703125" style="823" bestFit="1" customWidth="1"/>
    <col min="3347" max="3348" width="14.140625" style="823" bestFit="1" customWidth="1"/>
    <col min="3349" max="3585" width="11.42578125" style="823"/>
    <col min="3586" max="3586" width="30.7109375" style="823" customWidth="1"/>
    <col min="3587" max="3587" width="13.7109375" style="823" customWidth="1"/>
    <col min="3588" max="3588" width="10.85546875" style="823" customWidth="1"/>
    <col min="3589" max="3589" width="12.140625" style="823" customWidth="1"/>
    <col min="3590" max="3590" width="15.7109375" style="823" customWidth="1"/>
    <col min="3591" max="3591" width="2" style="823" bestFit="1" customWidth="1"/>
    <col min="3592" max="3592" width="30.7109375" style="823" customWidth="1"/>
    <col min="3593" max="3593" width="13.7109375" style="823" customWidth="1"/>
    <col min="3594" max="3594" width="10.85546875" style="823" customWidth="1"/>
    <col min="3595" max="3595" width="12.140625" style="823" customWidth="1"/>
    <col min="3596" max="3596" width="15.7109375" style="823" customWidth="1"/>
    <col min="3597" max="3597" width="2" style="823" bestFit="1" customWidth="1"/>
    <col min="3598" max="3598" width="16" style="823" customWidth="1"/>
    <col min="3599" max="3599" width="18.42578125" style="823" customWidth="1"/>
    <col min="3600" max="3600" width="11.42578125" style="823" customWidth="1"/>
    <col min="3601" max="3601" width="15.140625" style="823" bestFit="1" customWidth="1"/>
    <col min="3602" max="3602" width="4.5703125" style="823" bestFit="1" customWidth="1"/>
    <col min="3603" max="3604" width="14.140625" style="823" bestFit="1" customWidth="1"/>
    <col min="3605" max="3841" width="11.42578125" style="823"/>
    <col min="3842" max="3842" width="30.7109375" style="823" customWidth="1"/>
    <col min="3843" max="3843" width="13.7109375" style="823" customWidth="1"/>
    <col min="3844" max="3844" width="10.85546875" style="823" customWidth="1"/>
    <col min="3845" max="3845" width="12.140625" style="823" customWidth="1"/>
    <col min="3846" max="3846" width="15.7109375" style="823" customWidth="1"/>
    <col min="3847" max="3847" width="2" style="823" bestFit="1" customWidth="1"/>
    <col min="3848" max="3848" width="30.7109375" style="823" customWidth="1"/>
    <col min="3849" max="3849" width="13.7109375" style="823" customWidth="1"/>
    <col min="3850" max="3850" width="10.85546875" style="823" customWidth="1"/>
    <col min="3851" max="3851" width="12.140625" style="823" customWidth="1"/>
    <col min="3852" max="3852" width="15.7109375" style="823" customWidth="1"/>
    <col min="3853" max="3853" width="2" style="823" bestFit="1" customWidth="1"/>
    <col min="3854" max="3854" width="16" style="823" customWidth="1"/>
    <col min="3855" max="3855" width="18.42578125" style="823" customWidth="1"/>
    <col min="3856" max="3856" width="11.42578125" style="823" customWidth="1"/>
    <col min="3857" max="3857" width="15.140625" style="823" bestFit="1" customWidth="1"/>
    <col min="3858" max="3858" width="4.5703125" style="823" bestFit="1" customWidth="1"/>
    <col min="3859" max="3860" width="14.140625" style="823" bestFit="1" customWidth="1"/>
    <col min="3861" max="4097" width="11.42578125" style="823"/>
    <col min="4098" max="4098" width="30.7109375" style="823" customWidth="1"/>
    <col min="4099" max="4099" width="13.7109375" style="823" customWidth="1"/>
    <col min="4100" max="4100" width="10.85546875" style="823" customWidth="1"/>
    <col min="4101" max="4101" width="12.140625" style="823" customWidth="1"/>
    <col min="4102" max="4102" width="15.7109375" style="823" customWidth="1"/>
    <col min="4103" max="4103" width="2" style="823" bestFit="1" customWidth="1"/>
    <col min="4104" max="4104" width="30.7109375" style="823" customWidth="1"/>
    <col min="4105" max="4105" width="13.7109375" style="823" customWidth="1"/>
    <col min="4106" max="4106" width="10.85546875" style="823" customWidth="1"/>
    <col min="4107" max="4107" width="12.140625" style="823" customWidth="1"/>
    <col min="4108" max="4108" width="15.7109375" style="823" customWidth="1"/>
    <col min="4109" max="4109" width="2" style="823" bestFit="1" customWidth="1"/>
    <col min="4110" max="4110" width="16" style="823" customWidth="1"/>
    <col min="4111" max="4111" width="18.42578125" style="823" customWidth="1"/>
    <col min="4112" max="4112" width="11.42578125" style="823" customWidth="1"/>
    <col min="4113" max="4113" width="15.140625" style="823" bestFit="1" customWidth="1"/>
    <col min="4114" max="4114" width="4.5703125" style="823" bestFit="1" customWidth="1"/>
    <col min="4115" max="4116" width="14.140625" style="823" bestFit="1" customWidth="1"/>
    <col min="4117" max="4353" width="11.42578125" style="823"/>
    <col min="4354" max="4354" width="30.7109375" style="823" customWidth="1"/>
    <col min="4355" max="4355" width="13.7109375" style="823" customWidth="1"/>
    <col min="4356" max="4356" width="10.85546875" style="823" customWidth="1"/>
    <col min="4357" max="4357" width="12.140625" style="823" customWidth="1"/>
    <col min="4358" max="4358" width="15.7109375" style="823" customWidth="1"/>
    <col min="4359" max="4359" width="2" style="823" bestFit="1" customWidth="1"/>
    <col min="4360" max="4360" width="30.7109375" style="823" customWidth="1"/>
    <col min="4361" max="4361" width="13.7109375" style="823" customWidth="1"/>
    <col min="4362" max="4362" width="10.85546875" style="823" customWidth="1"/>
    <col min="4363" max="4363" width="12.140625" style="823" customWidth="1"/>
    <col min="4364" max="4364" width="15.7109375" style="823" customWidth="1"/>
    <col min="4365" max="4365" width="2" style="823" bestFit="1" customWidth="1"/>
    <col min="4366" max="4366" width="16" style="823" customWidth="1"/>
    <col min="4367" max="4367" width="18.42578125" style="823" customWidth="1"/>
    <col min="4368" max="4368" width="11.42578125" style="823" customWidth="1"/>
    <col min="4369" max="4369" width="15.140625" style="823" bestFit="1" customWidth="1"/>
    <col min="4370" max="4370" width="4.5703125" style="823" bestFit="1" customWidth="1"/>
    <col min="4371" max="4372" width="14.140625" style="823" bestFit="1" customWidth="1"/>
    <col min="4373" max="4609" width="11.42578125" style="823"/>
    <col min="4610" max="4610" width="30.7109375" style="823" customWidth="1"/>
    <col min="4611" max="4611" width="13.7109375" style="823" customWidth="1"/>
    <col min="4612" max="4612" width="10.85546875" style="823" customWidth="1"/>
    <col min="4613" max="4613" width="12.140625" style="823" customWidth="1"/>
    <col min="4614" max="4614" width="15.7109375" style="823" customWidth="1"/>
    <col min="4615" max="4615" width="2" style="823" bestFit="1" customWidth="1"/>
    <col min="4616" max="4616" width="30.7109375" style="823" customWidth="1"/>
    <col min="4617" max="4617" width="13.7109375" style="823" customWidth="1"/>
    <col min="4618" max="4618" width="10.85546875" style="823" customWidth="1"/>
    <col min="4619" max="4619" width="12.140625" style="823" customWidth="1"/>
    <col min="4620" max="4620" width="15.7109375" style="823" customWidth="1"/>
    <col min="4621" max="4621" width="2" style="823" bestFit="1" customWidth="1"/>
    <col min="4622" max="4622" width="16" style="823" customWidth="1"/>
    <col min="4623" max="4623" width="18.42578125" style="823" customWidth="1"/>
    <col min="4624" max="4624" width="11.42578125" style="823" customWidth="1"/>
    <col min="4625" max="4625" width="15.140625" style="823" bestFit="1" customWidth="1"/>
    <col min="4626" max="4626" width="4.5703125" style="823" bestFit="1" customWidth="1"/>
    <col min="4627" max="4628" width="14.140625" style="823" bestFit="1" customWidth="1"/>
    <col min="4629" max="4865" width="11.42578125" style="823"/>
    <col min="4866" max="4866" width="30.7109375" style="823" customWidth="1"/>
    <col min="4867" max="4867" width="13.7109375" style="823" customWidth="1"/>
    <col min="4868" max="4868" width="10.85546875" style="823" customWidth="1"/>
    <col min="4869" max="4869" width="12.140625" style="823" customWidth="1"/>
    <col min="4870" max="4870" width="15.7109375" style="823" customWidth="1"/>
    <col min="4871" max="4871" width="2" style="823" bestFit="1" customWidth="1"/>
    <col min="4872" max="4872" width="30.7109375" style="823" customWidth="1"/>
    <col min="4873" max="4873" width="13.7109375" style="823" customWidth="1"/>
    <col min="4874" max="4874" width="10.85546875" style="823" customWidth="1"/>
    <col min="4875" max="4875" width="12.140625" style="823" customWidth="1"/>
    <col min="4876" max="4876" width="15.7109375" style="823" customWidth="1"/>
    <col min="4877" max="4877" width="2" style="823" bestFit="1" customWidth="1"/>
    <col min="4878" max="4878" width="16" style="823" customWidth="1"/>
    <col min="4879" max="4879" width="18.42578125" style="823" customWidth="1"/>
    <col min="4880" max="4880" width="11.42578125" style="823" customWidth="1"/>
    <col min="4881" max="4881" width="15.140625" style="823" bestFit="1" customWidth="1"/>
    <col min="4882" max="4882" width="4.5703125" style="823" bestFit="1" customWidth="1"/>
    <col min="4883" max="4884" width="14.140625" style="823" bestFit="1" customWidth="1"/>
    <col min="4885" max="5121" width="11.42578125" style="823"/>
    <col min="5122" max="5122" width="30.7109375" style="823" customWidth="1"/>
    <col min="5123" max="5123" width="13.7109375" style="823" customWidth="1"/>
    <col min="5124" max="5124" width="10.85546875" style="823" customWidth="1"/>
    <col min="5125" max="5125" width="12.140625" style="823" customWidth="1"/>
    <col min="5126" max="5126" width="15.7109375" style="823" customWidth="1"/>
    <col min="5127" max="5127" width="2" style="823" bestFit="1" customWidth="1"/>
    <col min="5128" max="5128" width="30.7109375" style="823" customWidth="1"/>
    <col min="5129" max="5129" width="13.7109375" style="823" customWidth="1"/>
    <col min="5130" max="5130" width="10.85546875" style="823" customWidth="1"/>
    <col min="5131" max="5131" width="12.140625" style="823" customWidth="1"/>
    <col min="5132" max="5132" width="15.7109375" style="823" customWidth="1"/>
    <col min="5133" max="5133" width="2" style="823" bestFit="1" customWidth="1"/>
    <col min="5134" max="5134" width="16" style="823" customWidth="1"/>
    <col min="5135" max="5135" width="18.42578125" style="823" customWidth="1"/>
    <col min="5136" max="5136" width="11.42578125" style="823" customWidth="1"/>
    <col min="5137" max="5137" width="15.140625" style="823" bestFit="1" customWidth="1"/>
    <col min="5138" max="5138" width="4.5703125" style="823" bestFit="1" customWidth="1"/>
    <col min="5139" max="5140" width="14.140625" style="823" bestFit="1" customWidth="1"/>
    <col min="5141" max="5377" width="11.42578125" style="823"/>
    <col min="5378" max="5378" width="30.7109375" style="823" customWidth="1"/>
    <col min="5379" max="5379" width="13.7109375" style="823" customWidth="1"/>
    <col min="5380" max="5380" width="10.85546875" style="823" customWidth="1"/>
    <col min="5381" max="5381" width="12.140625" style="823" customWidth="1"/>
    <col min="5382" max="5382" width="15.7109375" style="823" customWidth="1"/>
    <col min="5383" max="5383" width="2" style="823" bestFit="1" customWidth="1"/>
    <col min="5384" max="5384" width="30.7109375" style="823" customWidth="1"/>
    <col min="5385" max="5385" width="13.7109375" style="823" customWidth="1"/>
    <col min="5386" max="5386" width="10.85546875" style="823" customWidth="1"/>
    <col min="5387" max="5387" width="12.140625" style="823" customWidth="1"/>
    <col min="5388" max="5388" width="15.7109375" style="823" customWidth="1"/>
    <col min="5389" max="5389" width="2" style="823" bestFit="1" customWidth="1"/>
    <col min="5390" max="5390" width="16" style="823" customWidth="1"/>
    <col min="5391" max="5391" width="18.42578125" style="823" customWidth="1"/>
    <col min="5392" max="5392" width="11.42578125" style="823" customWidth="1"/>
    <col min="5393" max="5393" width="15.140625" style="823" bestFit="1" customWidth="1"/>
    <col min="5394" max="5394" width="4.5703125" style="823" bestFit="1" customWidth="1"/>
    <col min="5395" max="5396" width="14.140625" style="823" bestFit="1" customWidth="1"/>
    <col min="5397" max="5633" width="11.42578125" style="823"/>
    <col min="5634" max="5634" width="30.7109375" style="823" customWidth="1"/>
    <col min="5635" max="5635" width="13.7109375" style="823" customWidth="1"/>
    <col min="5636" max="5636" width="10.85546875" style="823" customWidth="1"/>
    <col min="5637" max="5637" width="12.140625" style="823" customWidth="1"/>
    <col min="5638" max="5638" width="15.7109375" style="823" customWidth="1"/>
    <col min="5639" max="5639" width="2" style="823" bestFit="1" customWidth="1"/>
    <col min="5640" max="5640" width="30.7109375" style="823" customWidth="1"/>
    <col min="5641" max="5641" width="13.7109375" style="823" customWidth="1"/>
    <col min="5642" max="5642" width="10.85546875" style="823" customWidth="1"/>
    <col min="5643" max="5643" width="12.140625" style="823" customWidth="1"/>
    <col min="5644" max="5644" width="15.7109375" style="823" customWidth="1"/>
    <col min="5645" max="5645" width="2" style="823" bestFit="1" customWidth="1"/>
    <col min="5646" max="5646" width="16" style="823" customWidth="1"/>
    <col min="5647" max="5647" width="18.42578125" style="823" customWidth="1"/>
    <col min="5648" max="5648" width="11.42578125" style="823" customWidth="1"/>
    <col min="5649" max="5649" width="15.140625" style="823" bestFit="1" customWidth="1"/>
    <col min="5650" max="5650" width="4.5703125" style="823" bestFit="1" customWidth="1"/>
    <col min="5651" max="5652" width="14.140625" style="823" bestFit="1" customWidth="1"/>
    <col min="5653" max="5889" width="11.42578125" style="823"/>
    <col min="5890" max="5890" width="30.7109375" style="823" customWidth="1"/>
    <col min="5891" max="5891" width="13.7109375" style="823" customWidth="1"/>
    <col min="5892" max="5892" width="10.85546875" style="823" customWidth="1"/>
    <col min="5893" max="5893" width="12.140625" style="823" customWidth="1"/>
    <col min="5894" max="5894" width="15.7109375" style="823" customWidth="1"/>
    <col min="5895" max="5895" width="2" style="823" bestFit="1" customWidth="1"/>
    <col min="5896" max="5896" width="30.7109375" style="823" customWidth="1"/>
    <col min="5897" max="5897" width="13.7109375" style="823" customWidth="1"/>
    <col min="5898" max="5898" width="10.85546875" style="823" customWidth="1"/>
    <col min="5899" max="5899" width="12.140625" style="823" customWidth="1"/>
    <col min="5900" max="5900" width="15.7109375" style="823" customWidth="1"/>
    <col min="5901" max="5901" width="2" style="823" bestFit="1" customWidth="1"/>
    <col min="5902" max="5902" width="16" style="823" customWidth="1"/>
    <col min="5903" max="5903" width="18.42578125" style="823" customWidth="1"/>
    <col min="5904" max="5904" width="11.42578125" style="823" customWidth="1"/>
    <col min="5905" max="5905" width="15.140625" style="823" bestFit="1" customWidth="1"/>
    <col min="5906" max="5906" width="4.5703125" style="823" bestFit="1" customWidth="1"/>
    <col min="5907" max="5908" width="14.140625" style="823" bestFit="1" customWidth="1"/>
    <col min="5909" max="6145" width="11.42578125" style="823"/>
    <col min="6146" max="6146" width="30.7109375" style="823" customWidth="1"/>
    <col min="6147" max="6147" width="13.7109375" style="823" customWidth="1"/>
    <col min="6148" max="6148" width="10.85546875" style="823" customWidth="1"/>
    <col min="6149" max="6149" width="12.140625" style="823" customWidth="1"/>
    <col min="6150" max="6150" width="15.7109375" style="823" customWidth="1"/>
    <col min="6151" max="6151" width="2" style="823" bestFit="1" customWidth="1"/>
    <col min="6152" max="6152" width="30.7109375" style="823" customWidth="1"/>
    <col min="6153" max="6153" width="13.7109375" style="823" customWidth="1"/>
    <col min="6154" max="6154" width="10.85546875" style="823" customWidth="1"/>
    <col min="6155" max="6155" width="12.140625" style="823" customWidth="1"/>
    <col min="6156" max="6156" width="15.7109375" style="823" customWidth="1"/>
    <col min="6157" max="6157" width="2" style="823" bestFit="1" customWidth="1"/>
    <col min="6158" max="6158" width="16" style="823" customWidth="1"/>
    <col min="6159" max="6159" width="18.42578125" style="823" customWidth="1"/>
    <col min="6160" max="6160" width="11.42578125" style="823" customWidth="1"/>
    <col min="6161" max="6161" width="15.140625" style="823" bestFit="1" customWidth="1"/>
    <col min="6162" max="6162" width="4.5703125" style="823" bestFit="1" customWidth="1"/>
    <col min="6163" max="6164" width="14.140625" style="823" bestFit="1" customWidth="1"/>
    <col min="6165" max="6401" width="11.42578125" style="823"/>
    <col min="6402" max="6402" width="30.7109375" style="823" customWidth="1"/>
    <col min="6403" max="6403" width="13.7109375" style="823" customWidth="1"/>
    <col min="6404" max="6404" width="10.85546875" style="823" customWidth="1"/>
    <col min="6405" max="6405" width="12.140625" style="823" customWidth="1"/>
    <col min="6406" max="6406" width="15.7109375" style="823" customWidth="1"/>
    <col min="6407" max="6407" width="2" style="823" bestFit="1" customWidth="1"/>
    <col min="6408" max="6408" width="30.7109375" style="823" customWidth="1"/>
    <col min="6409" max="6409" width="13.7109375" style="823" customWidth="1"/>
    <col min="6410" max="6410" width="10.85546875" style="823" customWidth="1"/>
    <col min="6411" max="6411" width="12.140625" style="823" customWidth="1"/>
    <col min="6412" max="6412" width="15.7109375" style="823" customWidth="1"/>
    <col min="6413" max="6413" width="2" style="823" bestFit="1" customWidth="1"/>
    <col min="6414" max="6414" width="16" style="823" customWidth="1"/>
    <col min="6415" max="6415" width="18.42578125" style="823" customWidth="1"/>
    <col min="6416" max="6416" width="11.42578125" style="823" customWidth="1"/>
    <col min="6417" max="6417" width="15.140625" style="823" bestFit="1" customWidth="1"/>
    <col min="6418" max="6418" width="4.5703125" style="823" bestFit="1" customWidth="1"/>
    <col min="6419" max="6420" width="14.140625" style="823" bestFit="1" customWidth="1"/>
    <col min="6421" max="6657" width="11.42578125" style="823"/>
    <col min="6658" max="6658" width="30.7109375" style="823" customWidth="1"/>
    <col min="6659" max="6659" width="13.7109375" style="823" customWidth="1"/>
    <col min="6660" max="6660" width="10.85546875" style="823" customWidth="1"/>
    <col min="6661" max="6661" width="12.140625" style="823" customWidth="1"/>
    <col min="6662" max="6662" width="15.7109375" style="823" customWidth="1"/>
    <col min="6663" max="6663" width="2" style="823" bestFit="1" customWidth="1"/>
    <col min="6664" max="6664" width="30.7109375" style="823" customWidth="1"/>
    <col min="6665" max="6665" width="13.7109375" style="823" customWidth="1"/>
    <col min="6666" max="6666" width="10.85546875" style="823" customWidth="1"/>
    <col min="6667" max="6667" width="12.140625" style="823" customWidth="1"/>
    <col min="6668" max="6668" width="15.7109375" style="823" customWidth="1"/>
    <col min="6669" max="6669" width="2" style="823" bestFit="1" customWidth="1"/>
    <col min="6670" max="6670" width="16" style="823" customWidth="1"/>
    <col min="6671" max="6671" width="18.42578125" style="823" customWidth="1"/>
    <col min="6672" max="6672" width="11.42578125" style="823" customWidth="1"/>
    <col min="6673" max="6673" width="15.140625" style="823" bestFit="1" customWidth="1"/>
    <col min="6674" max="6674" width="4.5703125" style="823" bestFit="1" customWidth="1"/>
    <col min="6675" max="6676" width="14.140625" style="823" bestFit="1" customWidth="1"/>
    <col min="6677" max="6913" width="11.42578125" style="823"/>
    <col min="6914" max="6914" width="30.7109375" style="823" customWidth="1"/>
    <col min="6915" max="6915" width="13.7109375" style="823" customWidth="1"/>
    <col min="6916" max="6916" width="10.85546875" style="823" customWidth="1"/>
    <col min="6917" max="6917" width="12.140625" style="823" customWidth="1"/>
    <col min="6918" max="6918" width="15.7109375" style="823" customWidth="1"/>
    <col min="6919" max="6919" width="2" style="823" bestFit="1" customWidth="1"/>
    <col min="6920" max="6920" width="30.7109375" style="823" customWidth="1"/>
    <col min="6921" max="6921" width="13.7109375" style="823" customWidth="1"/>
    <col min="6922" max="6922" width="10.85546875" style="823" customWidth="1"/>
    <col min="6923" max="6923" width="12.140625" style="823" customWidth="1"/>
    <col min="6924" max="6924" width="15.7109375" style="823" customWidth="1"/>
    <col min="6925" max="6925" width="2" style="823" bestFit="1" customWidth="1"/>
    <col min="6926" max="6926" width="16" style="823" customWidth="1"/>
    <col min="6927" max="6927" width="18.42578125" style="823" customWidth="1"/>
    <col min="6928" max="6928" width="11.42578125" style="823" customWidth="1"/>
    <col min="6929" max="6929" width="15.140625" style="823" bestFit="1" customWidth="1"/>
    <col min="6930" max="6930" width="4.5703125" style="823" bestFit="1" customWidth="1"/>
    <col min="6931" max="6932" width="14.140625" style="823" bestFit="1" customWidth="1"/>
    <col min="6933" max="7169" width="11.42578125" style="823"/>
    <col min="7170" max="7170" width="30.7109375" style="823" customWidth="1"/>
    <col min="7171" max="7171" width="13.7109375" style="823" customWidth="1"/>
    <col min="7172" max="7172" width="10.85546875" style="823" customWidth="1"/>
    <col min="7173" max="7173" width="12.140625" style="823" customWidth="1"/>
    <col min="7174" max="7174" width="15.7109375" style="823" customWidth="1"/>
    <col min="7175" max="7175" width="2" style="823" bestFit="1" customWidth="1"/>
    <col min="7176" max="7176" width="30.7109375" style="823" customWidth="1"/>
    <col min="7177" max="7177" width="13.7109375" style="823" customWidth="1"/>
    <col min="7178" max="7178" width="10.85546875" style="823" customWidth="1"/>
    <col min="7179" max="7179" width="12.140625" style="823" customWidth="1"/>
    <col min="7180" max="7180" width="15.7109375" style="823" customWidth="1"/>
    <col min="7181" max="7181" width="2" style="823" bestFit="1" customWidth="1"/>
    <col min="7182" max="7182" width="16" style="823" customWidth="1"/>
    <col min="7183" max="7183" width="18.42578125" style="823" customWidth="1"/>
    <col min="7184" max="7184" width="11.42578125" style="823" customWidth="1"/>
    <col min="7185" max="7185" width="15.140625" style="823" bestFit="1" customWidth="1"/>
    <col min="7186" max="7186" width="4.5703125" style="823" bestFit="1" customWidth="1"/>
    <col min="7187" max="7188" width="14.140625" style="823" bestFit="1" customWidth="1"/>
    <col min="7189" max="7425" width="11.42578125" style="823"/>
    <col min="7426" max="7426" width="30.7109375" style="823" customWidth="1"/>
    <col min="7427" max="7427" width="13.7109375" style="823" customWidth="1"/>
    <col min="7428" max="7428" width="10.85546875" style="823" customWidth="1"/>
    <col min="7429" max="7429" width="12.140625" style="823" customWidth="1"/>
    <col min="7430" max="7430" width="15.7109375" style="823" customWidth="1"/>
    <col min="7431" max="7431" width="2" style="823" bestFit="1" customWidth="1"/>
    <col min="7432" max="7432" width="30.7109375" style="823" customWidth="1"/>
    <col min="7433" max="7433" width="13.7109375" style="823" customWidth="1"/>
    <col min="7434" max="7434" width="10.85546875" style="823" customWidth="1"/>
    <col min="7435" max="7435" width="12.140625" style="823" customWidth="1"/>
    <col min="7436" max="7436" width="15.7109375" style="823" customWidth="1"/>
    <col min="7437" max="7437" width="2" style="823" bestFit="1" customWidth="1"/>
    <col min="7438" max="7438" width="16" style="823" customWidth="1"/>
    <col min="7439" max="7439" width="18.42578125" style="823" customWidth="1"/>
    <col min="7440" max="7440" width="11.42578125" style="823" customWidth="1"/>
    <col min="7441" max="7441" width="15.140625" style="823" bestFit="1" customWidth="1"/>
    <col min="7442" max="7442" width="4.5703125" style="823" bestFit="1" customWidth="1"/>
    <col min="7443" max="7444" width="14.140625" style="823" bestFit="1" customWidth="1"/>
    <col min="7445" max="7681" width="11.42578125" style="823"/>
    <col min="7682" max="7682" width="30.7109375" style="823" customWidth="1"/>
    <col min="7683" max="7683" width="13.7109375" style="823" customWidth="1"/>
    <col min="7684" max="7684" width="10.85546875" style="823" customWidth="1"/>
    <col min="7685" max="7685" width="12.140625" style="823" customWidth="1"/>
    <col min="7686" max="7686" width="15.7109375" style="823" customWidth="1"/>
    <col min="7687" max="7687" width="2" style="823" bestFit="1" customWidth="1"/>
    <col min="7688" max="7688" width="30.7109375" style="823" customWidth="1"/>
    <col min="7689" max="7689" width="13.7109375" style="823" customWidth="1"/>
    <col min="7690" max="7690" width="10.85546875" style="823" customWidth="1"/>
    <col min="7691" max="7691" width="12.140625" style="823" customWidth="1"/>
    <col min="7692" max="7692" width="15.7109375" style="823" customWidth="1"/>
    <col min="7693" max="7693" width="2" style="823" bestFit="1" customWidth="1"/>
    <col min="7694" max="7694" width="16" style="823" customWidth="1"/>
    <col min="7695" max="7695" width="18.42578125" style="823" customWidth="1"/>
    <col min="7696" max="7696" width="11.42578125" style="823" customWidth="1"/>
    <col min="7697" max="7697" width="15.140625" style="823" bestFit="1" customWidth="1"/>
    <col min="7698" max="7698" width="4.5703125" style="823" bestFit="1" customWidth="1"/>
    <col min="7699" max="7700" width="14.140625" style="823" bestFit="1" customWidth="1"/>
    <col min="7701" max="7937" width="11.42578125" style="823"/>
    <col min="7938" max="7938" width="30.7109375" style="823" customWidth="1"/>
    <col min="7939" max="7939" width="13.7109375" style="823" customWidth="1"/>
    <col min="7940" max="7940" width="10.85546875" style="823" customWidth="1"/>
    <col min="7941" max="7941" width="12.140625" style="823" customWidth="1"/>
    <col min="7942" max="7942" width="15.7109375" style="823" customWidth="1"/>
    <col min="7943" max="7943" width="2" style="823" bestFit="1" customWidth="1"/>
    <col min="7944" max="7944" width="30.7109375" style="823" customWidth="1"/>
    <col min="7945" max="7945" width="13.7109375" style="823" customWidth="1"/>
    <col min="7946" max="7946" width="10.85546875" style="823" customWidth="1"/>
    <col min="7947" max="7947" width="12.140625" style="823" customWidth="1"/>
    <col min="7948" max="7948" width="15.7109375" style="823" customWidth="1"/>
    <col min="7949" max="7949" width="2" style="823" bestFit="1" customWidth="1"/>
    <col min="7950" max="7950" width="16" style="823" customWidth="1"/>
    <col min="7951" max="7951" width="18.42578125" style="823" customWidth="1"/>
    <col min="7952" max="7952" width="11.42578125" style="823" customWidth="1"/>
    <col min="7953" max="7953" width="15.140625" style="823" bestFit="1" customWidth="1"/>
    <col min="7954" max="7954" width="4.5703125" style="823" bestFit="1" customWidth="1"/>
    <col min="7955" max="7956" width="14.140625" style="823" bestFit="1" customWidth="1"/>
    <col min="7957" max="8193" width="11.42578125" style="823"/>
    <col min="8194" max="8194" width="30.7109375" style="823" customWidth="1"/>
    <col min="8195" max="8195" width="13.7109375" style="823" customWidth="1"/>
    <col min="8196" max="8196" width="10.85546875" style="823" customWidth="1"/>
    <col min="8197" max="8197" width="12.140625" style="823" customWidth="1"/>
    <col min="8198" max="8198" width="15.7109375" style="823" customWidth="1"/>
    <col min="8199" max="8199" width="2" style="823" bestFit="1" customWidth="1"/>
    <col min="8200" max="8200" width="30.7109375" style="823" customWidth="1"/>
    <col min="8201" max="8201" width="13.7109375" style="823" customWidth="1"/>
    <col min="8202" max="8202" width="10.85546875" style="823" customWidth="1"/>
    <col min="8203" max="8203" width="12.140625" style="823" customWidth="1"/>
    <col min="8204" max="8204" width="15.7109375" style="823" customWidth="1"/>
    <col min="8205" max="8205" width="2" style="823" bestFit="1" customWidth="1"/>
    <col min="8206" max="8206" width="16" style="823" customWidth="1"/>
    <col min="8207" max="8207" width="18.42578125" style="823" customWidth="1"/>
    <col min="8208" max="8208" width="11.42578125" style="823" customWidth="1"/>
    <col min="8209" max="8209" width="15.140625" style="823" bestFit="1" customWidth="1"/>
    <col min="8210" max="8210" width="4.5703125" style="823" bestFit="1" customWidth="1"/>
    <col min="8211" max="8212" width="14.140625" style="823" bestFit="1" customWidth="1"/>
    <col min="8213" max="8449" width="11.42578125" style="823"/>
    <col min="8450" max="8450" width="30.7109375" style="823" customWidth="1"/>
    <col min="8451" max="8451" width="13.7109375" style="823" customWidth="1"/>
    <col min="8452" max="8452" width="10.85546875" style="823" customWidth="1"/>
    <col min="8453" max="8453" width="12.140625" style="823" customWidth="1"/>
    <col min="8454" max="8454" width="15.7109375" style="823" customWidth="1"/>
    <col min="8455" max="8455" width="2" style="823" bestFit="1" customWidth="1"/>
    <col min="8456" max="8456" width="30.7109375" style="823" customWidth="1"/>
    <col min="8457" max="8457" width="13.7109375" style="823" customWidth="1"/>
    <col min="8458" max="8458" width="10.85546875" style="823" customWidth="1"/>
    <col min="8459" max="8459" width="12.140625" style="823" customWidth="1"/>
    <col min="8460" max="8460" width="15.7109375" style="823" customWidth="1"/>
    <col min="8461" max="8461" width="2" style="823" bestFit="1" customWidth="1"/>
    <col min="8462" max="8462" width="16" style="823" customWidth="1"/>
    <col min="8463" max="8463" width="18.42578125" style="823" customWidth="1"/>
    <col min="8464" max="8464" width="11.42578125" style="823" customWidth="1"/>
    <col min="8465" max="8465" width="15.140625" style="823" bestFit="1" customWidth="1"/>
    <col min="8466" max="8466" width="4.5703125" style="823" bestFit="1" customWidth="1"/>
    <col min="8467" max="8468" width="14.140625" style="823" bestFit="1" customWidth="1"/>
    <col min="8469" max="8705" width="11.42578125" style="823"/>
    <col min="8706" max="8706" width="30.7109375" style="823" customWidth="1"/>
    <col min="8707" max="8707" width="13.7109375" style="823" customWidth="1"/>
    <col min="8708" max="8708" width="10.85546875" style="823" customWidth="1"/>
    <col min="8709" max="8709" width="12.140625" style="823" customWidth="1"/>
    <col min="8710" max="8710" width="15.7109375" style="823" customWidth="1"/>
    <col min="8711" max="8711" width="2" style="823" bestFit="1" customWidth="1"/>
    <col min="8712" max="8712" width="30.7109375" style="823" customWidth="1"/>
    <col min="8713" max="8713" width="13.7109375" style="823" customWidth="1"/>
    <col min="8714" max="8714" width="10.85546875" style="823" customWidth="1"/>
    <col min="8715" max="8715" width="12.140625" style="823" customWidth="1"/>
    <col min="8716" max="8716" width="15.7109375" style="823" customWidth="1"/>
    <col min="8717" max="8717" width="2" style="823" bestFit="1" customWidth="1"/>
    <col min="8718" max="8718" width="16" style="823" customWidth="1"/>
    <col min="8719" max="8719" width="18.42578125" style="823" customWidth="1"/>
    <col min="8720" max="8720" width="11.42578125" style="823" customWidth="1"/>
    <col min="8721" max="8721" width="15.140625" style="823" bestFit="1" customWidth="1"/>
    <col min="8722" max="8722" width="4.5703125" style="823" bestFit="1" customWidth="1"/>
    <col min="8723" max="8724" width="14.140625" style="823" bestFit="1" customWidth="1"/>
    <col min="8725" max="8961" width="11.42578125" style="823"/>
    <col min="8962" max="8962" width="30.7109375" style="823" customWidth="1"/>
    <col min="8963" max="8963" width="13.7109375" style="823" customWidth="1"/>
    <col min="8964" max="8964" width="10.85546875" style="823" customWidth="1"/>
    <col min="8965" max="8965" width="12.140625" style="823" customWidth="1"/>
    <col min="8966" max="8966" width="15.7109375" style="823" customWidth="1"/>
    <col min="8967" max="8967" width="2" style="823" bestFit="1" customWidth="1"/>
    <col min="8968" max="8968" width="30.7109375" style="823" customWidth="1"/>
    <col min="8969" max="8969" width="13.7109375" style="823" customWidth="1"/>
    <col min="8970" max="8970" width="10.85546875" style="823" customWidth="1"/>
    <col min="8971" max="8971" width="12.140625" style="823" customWidth="1"/>
    <col min="8972" max="8972" width="15.7109375" style="823" customWidth="1"/>
    <col min="8973" max="8973" width="2" style="823" bestFit="1" customWidth="1"/>
    <col min="8974" max="8974" width="16" style="823" customWidth="1"/>
    <col min="8975" max="8975" width="18.42578125" style="823" customWidth="1"/>
    <col min="8976" max="8976" width="11.42578125" style="823" customWidth="1"/>
    <col min="8977" max="8977" width="15.140625" style="823" bestFit="1" customWidth="1"/>
    <col min="8978" max="8978" width="4.5703125" style="823" bestFit="1" customWidth="1"/>
    <col min="8979" max="8980" width="14.140625" style="823" bestFit="1" customWidth="1"/>
    <col min="8981" max="9217" width="11.42578125" style="823"/>
    <col min="9218" max="9218" width="30.7109375" style="823" customWidth="1"/>
    <col min="9219" max="9219" width="13.7109375" style="823" customWidth="1"/>
    <col min="9220" max="9220" width="10.85546875" style="823" customWidth="1"/>
    <col min="9221" max="9221" width="12.140625" style="823" customWidth="1"/>
    <col min="9222" max="9222" width="15.7109375" style="823" customWidth="1"/>
    <col min="9223" max="9223" width="2" style="823" bestFit="1" customWidth="1"/>
    <col min="9224" max="9224" width="30.7109375" style="823" customWidth="1"/>
    <col min="9225" max="9225" width="13.7109375" style="823" customWidth="1"/>
    <col min="9226" max="9226" width="10.85546875" style="823" customWidth="1"/>
    <col min="9227" max="9227" width="12.140625" style="823" customWidth="1"/>
    <col min="9228" max="9228" width="15.7109375" style="823" customWidth="1"/>
    <col min="9229" max="9229" width="2" style="823" bestFit="1" customWidth="1"/>
    <col min="9230" max="9230" width="16" style="823" customWidth="1"/>
    <col min="9231" max="9231" width="18.42578125" style="823" customWidth="1"/>
    <col min="9232" max="9232" width="11.42578125" style="823" customWidth="1"/>
    <col min="9233" max="9233" width="15.140625" style="823" bestFit="1" customWidth="1"/>
    <col min="9234" max="9234" width="4.5703125" style="823" bestFit="1" customWidth="1"/>
    <col min="9235" max="9236" width="14.140625" style="823" bestFit="1" customWidth="1"/>
    <col min="9237" max="9473" width="11.42578125" style="823"/>
    <col min="9474" max="9474" width="30.7109375" style="823" customWidth="1"/>
    <col min="9475" max="9475" width="13.7109375" style="823" customWidth="1"/>
    <col min="9476" max="9476" width="10.85546875" style="823" customWidth="1"/>
    <col min="9477" max="9477" width="12.140625" style="823" customWidth="1"/>
    <col min="9478" max="9478" width="15.7109375" style="823" customWidth="1"/>
    <col min="9479" max="9479" width="2" style="823" bestFit="1" customWidth="1"/>
    <col min="9480" max="9480" width="30.7109375" style="823" customWidth="1"/>
    <col min="9481" max="9481" width="13.7109375" style="823" customWidth="1"/>
    <col min="9482" max="9482" width="10.85546875" style="823" customWidth="1"/>
    <col min="9483" max="9483" width="12.140625" style="823" customWidth="1"/>
    <col min="9484" max="9484" width="15.7109375" style="823" customWidth="1"/>
    <col min="9485" max="9485" width="2" style="823" bestFit="1" customWidth="1"/>
    <col min="9486" max="9486" width="16" style="823" customWidth="1"/>
    <col min="9487" max="9487" width="18.42578125" style="823" customWidth="1"/>
    <col min="9488" max="9488" width="11.42578125" style="823" customWidth="1"/>
    <col min="9489" max="9489" width="15.140625" style="823" bestFit="1" customWidth="1"/>
    <col min="9490" max="9490" width="4.5703125" style="823" bestFit="1" customWidth="1"/>
    <col min="9491" max="9492" width="14.140625" style="823" bestFit="1" customWidth="1"/>
    <col min="9493" max="9729" width="11.42578125" style="823"/>
    <col min="9730" max="9730" width="30.7109375" style="823" customWidth="1"/>
    <col min="9731" max="9731" width="13.7109375" style="823" customWidth="1"/>
    <col min="9732" max="9732" width="10.85546875" style="823" customWidth="1"/>
    <col min="9733" max="9733" width="12.140625" style="823" customWidth="1"/>
    <col min="9734" max="9734" width="15.7109375" style="823" customWidth="1"/>
    <col min="9735" max="9735" width="2" style="823" bestFit="1" customWidth="1"/>
    <col min="9736" max="9736" width="30.7109375" style="823" customWidth="1"/>
    <col min="9737" max="9737" width="13.7109375" style="823" customWidth="1"/>
    <col min="9738" max="9738" width="10.85546875" style="823" customWidth="1"/>
    <col min="9739" max="9739" width="12.140625" style="823" customWidth="1"/>
    <col min="9740" max="9740" width="15.7109375" style="823" customWidth="1"/>
    <col min="9741" max="9741" width="2" style="823" bestFit="1" customWidth="1"/>
    <col min="9742" max="9742" width="16" style="823" customWidth="1"/>
    <col min="9743" max="9743" width="18.42578125" style="823" customWidth="1"/>
    <col min="9744" max="9744" width="11.42578125" style="823" customWidth="1"/>
    <col min="9745" max="9745" width="15.140625" style="823" bestFit="1" customWidth="1"/>
    <col min="9746" max="9746" width="4.5703125" style="823" bestFit="1" customWidth="1"/>
    <col min="9747" max="9748" width="14.140625" style="823" bestFit="1" customWidth="1"/>
    <col min="9749" max="9985" width="11.42578125" style="823"/>
    <col min="9986" max="9986" width="30.7109375" style="823" customWidth="1"/>
    <col min="9987" max="9987" width="13.7109375" style="823" customWidth="1"/>
    <col min="9988" max="9988" width="10.85546875" style="823" customWidth="1"/>
    <col min="9989" max="9989" width="12.140625" style="823" customWidth="1"/>
    <col min="9990" max="9990" width="15.7109375" style="823" customWidth="1"/>
    <col min="9991" max="9991" width="2" style="823" bestFit="1" customWidth="1"/>
    <col min="9992" max="9992" width="30.7109375" style="823" customWidth="1"/>
    <col min="9993" max="9993" width="13.7109375" style="823" customWidth="1"/>
    <col min="9994" max="9994" width="10.85546875" style="823" customWidth="1"/>
    <col min="9995" max="9995" width="12.140625" style="823" customWidth="1"/>
    <col min="9996" max="9996" width="15.7109375" style="823" customWidth="1"/>
    <col min="9997" max="9997" width="2" style="823" bestFit="1" customWidth="1"/>
    <col min="9998" max="9998" width="16" style="823" customWidth="1"/>
    <col min="9999" max="9999" width="18.42578125" style="823" customWidth="1"/>
    <col min="10000" max="10000" width="11.42578125" style="823" customWidth="1"/>
    <col min="10001" max="10001" width="15.140625" style="823" bestFit="1" customWidth="1"/>
    <col min="10002" max="10002" width="4.5703125" style="823" bestFit="1" customWidth="1"/>
    <col min="10003" max="10004" width="14.140625" style="823" bestFit="1" customWidth="1"/>
    <col min="10005" max="10241" width="11.42578125" style="823"/>
    <col min="10242" max="10242" width="30.7109375" style="823" customWidth="1"/>
    <col min="10243" max="10243" width="13.7109375" style="823" customWidth="1"/>
    <col min="10244" max="10244" width="10.85546875" style="823" customWidth="1"/>
    <col min="10245" max="10245" width="12.140625" style="823" customWidth="1"/>
    <col min="10246" max="10246" width="15.7109375" style="823" customWidth="1"/>
    <col min="10247" max="10247" width="2" style="823" bestFit="1" customWidth="1"/>
    <col min="10248" max="10248" width="30.7109375" style="823" customWidth="1"/>
    <col min="10249" max="10249" width="13.7109375" style="823" customWidth="1"/>
    <col min="10250" max="10250" width="10.85546875" style="823" customWidth="1"/>
    <col min="10251" max="10251" width="12.140625" style="823" customWidth="1"/>
    <col min="10252" max="10252" width="15.7109375" style="823" customWidth="1"/>
    <col min="10253" max="10253" width="2" style="823" bestFit="1" customWidth="1"/>
    <col min="10254" max="10254" width="16" style="823" customWidth="1"/>
    <col min="10255" max="10255" width="18.42578125" style="823" customWidth="1"/>
    <col min="10256" max="10256" width="11.42578125" style="823" customWidth="1"/>
    <col min="10257" max="10257" width="15.140625" style="823" bestFit="1" customWidth="1"/>
    <col min="10258" max="10258" width="4.5703125" style="823" bestFit="1" customWidth="1"/>
    <col min="10259" max="10260" width="14.140625" style="823" bestFit="1" customWidth="1"/>
    <col min="10261" max="10497" width="11.42578125" style="823"/>
    <col min="10498" max="10498" width="30.7109375" style="823" customWidth="1"/>
    <col min="10499" max="10499" width="13.7109375" style="823" customWidth="1"/>
    <col min="10500" max="10500" width="10.85546875" style="823" customWidth="1"/>
    <col min="10501" max="10501" width="12.140625" style="823" customWidth="1"/>
    <col min="10502" max="10502" width="15.7109375" style="823" customWidth="1"/>
    <col min="10503" max="10503" width="2" style="823" bestFit="1" customWidth="1"/>
    <col min="10504" max="10504" width="30.7109375" style="823" customWidth="1"/>
    <col min="10505" max="10505" width="13.7109375" style="823" customWidth="1"/>
    <col min="10506" max="10506" width="10.85546875" style="823" customWidth="1"/>
    <col min="10507" max="10507" width="12.140625" style="823" customWidth="1"/>
    <col min="10508" max="10508" width="15.7109375" style="823" customWidth="1"/>
    <col min="10509" max="10509" width="2" style="823" bestFit="1" customWidth="1"/>
    <col min="10510" max="10510" width="16" style="823" customWidth="1"/>
    <col min="10511" max="10511" width="18.42578125" style="823" customWidth="1"/>
    <col min="10512" max="10512" width="11.42578125" style="823" customWidth="1"/>
    <col min="10513" max="10513" width="15.140625" style="823" bestFit="1" customWidth="1"/>
    <col min="10514" max="10514" width="4.5703125" style="823" bestFit="1" customWidth="1"/>
    <col min="10515" max="10516" width="14.140625" style="823" bestFit="1" customWidth="1"/>
    <col min="10517" max="10753" width="11.42578125" style="823"/>
    <col min="10754" max="10754" width="30.7109375" style="823" customWidth="1"/>
    <col min="10755" max="10755" width="13.7109375" style="823" customWidth="1"/>
    <col min="10756" max="10756" width="10.85546875" style="823" customWidth="1"/>
    <col min="10757" max="10757" width="12.140625" style="823" customWidth="1"/>
    <col min="10758" max="10758" width="15.7109375" style="823" customWidth="1"/>
    <col min="10759" max="10759" width="2" style="823" bestFit="1" customWidth="1"/>
    <col min="10760" max="10760" width="30.7109375" style="823" customWidth="1"/>
    <col min="10761" max="10761" width="13.7109375" style="823" customWidth="1"/>
    <col min="10762" max="10762" width="10.85546875" style="823" customWidth="1"/>
    <col min="10763" max="10763" width="12.140625" style="823" customWidth="1"/>
    <col min="10764" max="10764" width="15.7109375" style="823" customWidth="1"/>
    <col min="10765" max="10765" width="2" style="823" bestFit="1" customWidth="1"/>
    <col min="10766" max="10766" width="16" style="823" customWidth="1"/>
    <col min="10767" max="10767" width="18.42578125" style="823" customWidth="1"/>
    <col min="10768" max="10768" width="11.42578125" style="823" customWidth="1"/>
    <col min="10769" max="10769" width="15.140625" style="823" bestFit="1" customWidth="1"/>
    <col min="10770" max="10770" width="4.5703125" style="823" bestFit="1" customWidth="1"/>
    <col min="10771" max="10772" width="14.140625" style="823" bestFit="1" customWidth="1"/>
    <col min="10773" max="11009" width="11.42578125" style="823"/>
    <col min="11010" max="11010" width="30.7109375" style="823" customWidth="1"/>
    <col min="11011" max="11011" width="13.7109375" style="823" customWidth="1"/>
    <col min="11012" max="11012" width="10.85546875" style="823" customWidth="1"/>
    <col min="11013" max="11013" width="12.140625" style="823" customWidth="1"/>
    <col min="11014" max="11014" width="15.7109375" style="823" customWidth="1"/>
    <col min="11015" max="11015" width="2" style="823" bestFit="1" customWidth="1"/>
    <col min="11016" max="11016" width="30.7109375" style="823" customWidth="1"/>
    <col min="11017" max="11017" width="13.7109375" style="823" customWidth="1"/>
    <col min="11018" max="11018" width="10.85546875" style="823" customWidth="1"/>
    <col min="11019" max="11019" width="12.140625" style="823" customWidth="1"/>
    <col min="11020" max="11020" width="15.7109375" style="823" customWidth="1"/>
    <col min="11021" max="11021" width="2" style="823" bestFit="1" customWidth="1"/>
    <col min="11022" max="11022" width="16" style="823" customWidth="1"/>
    <col min="11023" max="11023" width="18.42578125" style="823" customWidth="1"/>
    <col min="11024" max="11024" width="11.42578125" style="823" customWidth="1"/>
    <col min="11025" max="11025" width="15.140625" style="823" bestFit="1" customWidth="1"/>
    <col min="11026" max="11026" width="4.5703125" style="823" bestFit="1" customWidth="1"/>
    <col min="11027" max="11028" width="14.140625" style="823" bestFit="1" customWidth="1"/>
    <col min="11029" max="11265" width="11.42578125" style="823"/>
    <col min="11266" max="11266" width="30.7109375" style="823" customWidth="1"/>
    <col min="11267" max="11267" width="13.7109375" style="823" customWidth="1"/>
    <col min="11268" max="11268" width="10.85546875" style="823" customWidth="1"/>
    <col min="11269" max="11269" width="12.140625" style="823" customWidth="1"/>
    <col min="11270" max="11270" width="15.7109375" style="823" customWidth="1"/>
    <col min="11271" max="11271" width="2" style="823" bestFit="1" customWidth="1"/>
    <col min="11272" max="11272" width="30.7109375" style="823" customWidth="1"/>
    <col min="11273" max="11273" width="13.7109375" style="823" customWidth="1"/>
    <col min="11274" max="11274" width="10.85546875" style="823" customWidth="1"/>
    <col min="11275" max="11275" width="12.140625" style="823" customWidth="1"/>
    <col min="11276" max="11276" width="15.7109375" style="823" customWidth="1"/>
    <col min="11277" max="11277" width="2" style="823" bestFit="1" customWidth="1"/>
    <col min="11278" max="11278" width="16" style="823" customWidth="1"/>
    <col min="11279" max="11279" width="18.42578125" style="823" customWidth="1"/>
    <col min="11280" max="11280" width="11.42578125" style="823" customWidth="1"/>
    <col min="11281" max="11281" width="15.140625" style="823" bestFit="1" customWidth="1"/>
    <col min="11282" max="11282" width="4.5703125" style="823" bestFit="1" customWidth="1"/>
    <col min="11283" max="11284" width="14.140625" style="823" bestFit="1" customWidth="1"/>
    <col min="11285" max="11521" width="11.42578125" style="823"/>
    <col min="11522" max="11522" width="30.7109375" style="823" customWidth="1"/>
    <col min="11523" max="11523" width="13.7109375" style="823" customWidth="1"/>
    <col min="11524" max="11524" width="10.85546875" style="823" customWidth="1"/>
    <col min="11525" max="11525" width="12.140625" style="823" customWidth="1"/>
    <col min="11526" max="11526" width="15.7109375" style="823" customWidth="1"/>
    <col min="11527" max="11527" width="2" style="823" bestFit="1" customWidth="1"/>
    <col min="11528" max="11528" width="30.7109375" style="823" customWidth="1"/>
    <col min="11529" max="11529" width="13.7109375" style="823" customWidth="1"/>
    <col min="11530" max="11530" width="10.85546875" style="823" customWidth="1"/>
    <col min="11531" max="11531" width="12.140625" style="823" customWidth="1"/>
    <col min="11532" max="11532" width="15.7109375" style="823" customWidth="1"/>
    <col min="11533" max="11533" width="2" style="823" bestFit="1" customWidth="1"/>
    <col min="11534" max="11534" width="16" style="823" customWidth="1"/>
    <col min="11535" max="11535" width="18.42578125" style="823" customWidth="1"/>
    <col min="11536" max="11536" width="11.42578125" style="823" customWidth="1"/>
    <col min="11537" max="11537" width="15.140625" style="823" bestFit="1" customWidth="1"/>
    <col min="11538" max="11538" width="4.5703125" style="823" bestFit="1" customWidth="1"/>
    <col min="11539" max="11540" width="14.140625" style="823" bestFit="1" customWidth="1"/>
    <col min="11541" max="11777" width="11.42578125" style="823"/>
    <col min="11778" max="11778" width="30.7109375" style="823" customWidth="1"/>
    <col min="11779" max="11779" width="13.7109375" style="823" customWidth="1"/>
    <col min="11780" max="11780" width="10.85546875" style="823" customWidth="1"/>
    <col min="11781" max="11781" width="12.140625" style="823" customWidth="1"/>
    <col min="11782" max="11782" width="15.7109375" style="823" customWidth="1"/>
    <col min="11783" max="11783" width="2" style="823" bestFit="1" customWidth="1"/>
    <col min="11784" max="11784" width="30.7109375" style="823" customWidth="1"/>
    <col min="11785" max="11785" width="13.7109375" style="823" customWidth="1"/>
    <col min="11786" max="11786" width="10.85546875" style="823" customWidth="1"/>
    <col min="11787" max="11787" width="12.140625" style="823" customWidth="1"/>
    <col min="11788" max="11788" width="15.7109375" style="823" customWidth="1"/>
    <col min="11789" max="11789" width="2" style="823" bestFit="1" customWidth="1"/>
    <col min="11790" max="11790" width="16" style="823" customWidth="1"/>
    <col min="11791" max="11791" width="18.42578125" style="823" customWidth="1"/>
    <col min="11792" max="11792" width="11.42578125" style="823" customWidth="1"/>
    <col min="11793" max="11793" width="15.140625" style="823" bestFit="1" customWidth="1"/>
    <col min="11794" max="11794" width="4.5703125" style="823" bestFit="1" customWidth="1"/>
    <col min="11795" max="11796" width="14.140625" style="823" bestFit="1" customWidth="1"/>
    <col min="11797" max="12033" width="11.42578125" style="823"/>
    <col min="12034" max="12034" width="30.7109375" style="823" customWidth="1"/>
    <col min="12035" max="12035" width="13.7109375" style="823" customWidth="1"/>
    <col min="12036" max="12036" width="10.85546875" style="823" customWidth="1"/>
    <col min="12037" max="12037" width="12.140625" style="823" customWidth="1"/>
    <col min="12038" max="12038" width="15.7109375" style="823" customWidth="1"/>
    <col min="12039" max="12039" width="2" style="823" bestFit="1" customWidth="1"/>
    <col min="12040" max="12040" width="30.7109375" style="823" customWidth="1"/>
    <col min="12041" max="12041" width="13.7109375" style="823" customWidth="1"/>
    <col min="12042" max="12042" width="10.85546875" style="823" customWidth="1"/>
    <col min="12043" max="12043" width="12.140625" style="823" customWidth="1"/>
    <col min="12044" max="12044" width="15.7109375" style="823" customWidth="1"/>
    <col min="12045" max="12045" width="2" style="823" bestFit="1" customWidth="1"/>
    <col min="12046" max="12046" width="16" style="823" customWidth="1"/>
    <col min="12047" max="12047" width="18.42578125" style="823" customWidth="1"/>
    <col min="12048" max="12048" width="11.42578125" style="823" customWidth="1"/>
    <col min="12049" max="12049" width="15.140625" style="823" bestFit="1" customWidth="1"/>
    <col min="12050" max="12050" width="4.5703125" style="823" bestFit="1" customWidth="1"/>
    <col min="12051" max="12052" width="14.140625" style="823" bestFit="1" customWidth="1"/>
    <col min="12053" max="12289" width="11.42578125" style="823"/>
    <col min="12290" max="12290" width="30.7109375" style="823" customWidth="1"/>
    <col min="12291" max="12291" width="13.7109375" style="823" customWidth="1"/>
    <col min="12292" max="12292" width="10.85546875" style="823" customWidth="1"/>
    <col min="12293" max="12293" width="12.140625" style="823" customWidth="1"/>
    <col min="12294" max="12294" width="15.7109375" style="823" customWidth="1"/>
    <col min="12295" max="12295" width="2" style="823" bestFit="1" customWidth="1"/>
    <col min="12296" max="12296" width="30.7109375" style="823" customWidth="1"/>
    <col min="12297" max="12297" width="13.7109375" style="823" customWidth="1"/>
    <col min="12298" max="12298" width="10.85546875" style="823" customWidth="1"/>
    <col min="12299" max="12299" width="12.140625" style="823" customWidth="1"/>
    <col min="12300" max="12300" width="15.7109375" style="823" customWidth="1"/>
    <col min="12301" max="12301" width="2" style="823" bestFit="1" customWidth="1"/>
    <col min="12302" max="12302" width="16" style="823" customWidth="1"/>
    <col min="12303" max="12303" width="18.42578125" style="823" customWidth="1"/>
    <col min="12304" max="12304" width="11.42578125" style="823" customWidth="1"/>
    <col min="12305" max="12305" width="15.140625" style="823" bestFit="1" customWidth="1"/>
    <col min="12306" max="12306" width="4.5703125" style="823" bestFit="1" customWidth="1"/>
    <col min="12307" max="12308" width="14.140625" style="823" bestFit="1" customWidth="1"/>
    <col min="12309" max="12545" width="11.42578125" style="823"/>
    <col min="12546" max="12546" width="30.7109375" style="823" customWidth="1"/>
    <col min="12547" max="12547" width="13.7109375" style="823" customWidth="1"/>
    <col min="12548" max="12548" width="10.85546875" style="823" customWidth="1"/>
    <col min="12549" max="12549" width="12.140625" style="823" customWidth="1"/>
    <col min="12550" max="12550" width="15.7109375" style="823" customWidth="1"/>
    <col min="12551" max="12551" width="2" style="823" bestFit="1" customWidth="1"/>
    <col min="12552" max="12552" width="30.7109375" style="823" customWidth="1"/>
    <col min="12553" max="12553" width="13.7109375" style="823" customWidth="1"/>
    <col min="12554" max="12554" width="10.85546875" style="823" customWidth="1"/>
    <col min="12555" max="12555" width="12.140625" style="823" customWidth="1"/>
    <col min="12556" max="12556" width="15.7109375" style="823" customWidth="1"/>
    <col min="12557" max="12557" width="2" style="823" bestFit="1" customWidth="1"/>
    <col min="12558" max="12558" width="16" style="823" customWidth="1"/>
    <col min="12559" max="12559" width="18.42578125" style="823" customWidth="1"/>
    <col min="12560" max="12560" width="11.42578125" style="823" customWidth="1"/>
    <col min="12561" max="12561" width="15.140625" style="823" bestFit="1" customWidth="1"/>
    <col min="12562" max="12562" width="4.5703125" style="823" bestFit="1" customWidth="1"/>
    <col min="12563" max="12564" width="14.140625" style="823" bestFit="1" customWidth="1"/>
    <col min="12565" max="12801" width="11.42578125" style="823"/>
    <col min="12802" max="12802" width="30.7109375" style="823" customWidth="1"/>
    <col min="12803" max="12803" width="13.7109375" style="823" customWidth="1"/>
    <col min="12804" max="12804" width="10.85546875" style="823" customWidth="1"/>
    <col min="12805" max="12805" width="12.140625" style="823" customWidth="1"/>
    <col min="12806" max="12806" width="15.7109375" style="823" customWidth="1"/>
    <col min="12807" max="12807" width="2" style="823" bestFit="1" customWidth="1"/>
    <col min="12808" max="12808" width="30.7109375" style="823" customWidth="1"/>
    <col min="12809" max="12809" width="13.7109375" style="823" customWidth="1"/>
    <col min="12810" max="12810" width="10.85546875" style="823" customWidth="1"/>
    <col min="12811" max="12811" width="12.140625" style="823" customWidth="1"/>
    <col min="12812" max="12812" width="15.7109375" style="823" customWidth="1"/>
    <col min="12813" max="12813" width="2" style="823" bestFit="1" customWidth="1"/>
    <col min="12814" max="12814" width="16" style="823" customWidth="1"/>
    <col min="12815" max="12815" width="18.42578125" style="823" customWidth="1"/>
    <col min="12816" max="12816" width="11.42578125" style="823" customWidth="1"/>
    <col min="12817" max="12817" width="15.140625" style="823" bestFit="1" customWidth="1"/>
    <col min="12818" max="12818" width="4.5703125" style="823" bestFit="1" customWidth="1"/>
    <col min="12819" max="12820" width="14.140625" style="823" bestFit="1" customWidth="1"/>
    <col min="12821" max="13057" width="11.42578125" style="823"/>
    <col min="13058" max="13058" width="30.7109375" style="823" customWidth="1"/>
    <col min="13059" max="13059" width="13.7109375" style="823" customWidth="1"/>
    <col min="13060" max="13060" width="10.85546875" style="823" customWidth="1"/>
    <col min="13061" max="13061" width="12.140625" style="823" customWidth="1"/>
    <col min="13062" max="13062" width="15.7109375" style="823" customWidth="1"/>
    <col min="13063" max="13063" width="2" style="823" bestFit="1" customWidth="1"/>
    <col min="13064" max="13064" width="30.7109375" style="823" customWidth="1"/>
    <col min="13065" max="13065" width="13.7109375" style="823" customWidth="1"/>
    <col min="13066" max="13066" width="10.85546875" style="823" customWidth="1"/>
    <col min="13067" max="13067" width="12.140625" style="823" customWidth="1"/>
    <col min="13068" max="13068" width="15.7109375" style="823" customWidth="1"/>
    <col min="13069" max="13069" width="2" style="823" bestFit="1" customWidth="1"/>
    <col min="13070" max="13070" width="16" style="823" customWidth="1"/>
    <col min="13071" max="13071" width="18.42578125" style="823" customWidth="1"/>
    <col min="13072" max="13072" width="11.42578125" style="823" customWidth="1"/>
    <col min="13073" max="13073" width="15.140625" style="823" bestFit="1" customWidth="1"/>
    <col min="13074" max="13074" width="4.5703125" style="823" bestFit="1" customWidth="1"/>
    <col min="13075" max="13076" width="14.140625" style="823" bestFit="1" customWidth="1"/>
    <col min="13077" max="13313" width="11.42578125" style="823"/>
    <col min="13314" max="13314" width="30.7109375" style="823" customWidth="1"/>
    <col min="13315" max="13315" width="13.7109375" style="823" customWidth="1"/>
    <col min="13316" max="13316" width="10.85546875" style="823" customWidth="1"/>
    <col min="13317" max="13317" width="12.140625" style="823" customWidth="1"/>
    <col min="13318" max="13318" width="15.7109375" style="823" customWidth="1"/>
    <col min="13319" max="13319" width="2" style="823" bestFit="1" customWidth="1"/>
    <col min="13320" max="13320" width="30.7109375" style="823" customWidth="1"/>
    <col min="13321" max="13321" width="13.7109375" style="823" customWidth="1"/>
    <col min="13322" max="13322" width="10.85546875" style="823" customWidth="1"/>
    <col min="13323" max="13323" width="12.140625" style="823" customWidth="1"/>
    <col min="13324" max="13324" width="15.7109375" style="823" customWidth="1"/>
    <col min="13325" max="13325" width="2" style="823" bestFit="1" customWidth="1"/>
    <col min="13326" max="13326" width="16" style="823" customWidth="1"/>
    <col min="13327" max="13327" width="18.42578125" style="823" customWidth="1"/>
    <col min="13328" max="13328" width="11.42578125" style="823" customWidth="1"/>
    <col min="13329" max="13329" width="15.140625" style="823" bestFit="1" customWidth="1"/>
    <col min="13330" max="13330" width="4.5703125" style="823" bestFit="1" customWidth="1"/>
    <col min="13331" max="13332" width="14.140625" style="823" bestFit="1" customWidth="1"/>
    <col min="13333" max="13569" width="11.42578125" style="823"/>
    <col min="13570" max="13570" width="30.7109375" style="823" customWidth="1"/>
    <col min="13571" max="13571" width="13.7109375" style="823" customWidth="1"/>
    <col min="13572" max="13572" width="10.85546875" style="823" customWidth="1"/>
    <col min="13573" max="13573" width="12.140625" style="823" customWidth="1"/>
    <col min="13574" max="13574" width="15.7109375" style="823" customWidth="1"/>
    <col min="13575" max="13575" width="2" style="823" bestFit="1" customWidth="1"/>
    <col min="13576" max="13576" width="30.7109375" style="823" customWidth="1"/>
    <col min="13577" max="13577" width="13.7109375" style="823" customWidth="1"/>
    <col min="13578" max="13578" width="10.85546875" style="823" customWidth="1"/>
    <col min="13579" max="13579" width="12.140625" style="823" customWidth="1"/>
    <col min="13580" max="13580" width="15.7109375" style="823" customWidth="1"/>
    <col min="13581" max="13581" width="2" style="823" bestFit="1" customWidth="1"/>
    <col min="13582" max="13582" width="16" style="823" customWidth="1"/>
    <col min="13583" max="13583" width="18.42578125" style="823" customWidth="1"/>
    <col min="13584" max="13584" width="11.42578125" style="823" customWidth="1"/>
    <col min="13585" max="13585" width="15.140625" style="823" bestFit="1" customWidth="1"/>
    <col min="13586" max="13586" width="4.5703125" style="823" bestFit="1" customWidth="1"/>
    <col min="13587" max="13588" width="14.140625" style="823" bestFit="1" customWidth="1"/>
    <col min="13589" max="13825" width="11.42578125" style="823"/>
    <col min="13826" max="13826" width="30.7109375" style="823" customWidth="1"/>
    <col min="13827" max="13827" width="13.7109375" style="823" customWidth="1"/>
    <col min="13828" max="13828" width="10.85546875" style="823" customWidth="1"/>
    <col min="13829" max="13829" width="12.140625" style="823" customWidth="1"/>
    <col min="13830" max="13830" width="15.7109375" style="823" customWidth="1"/>
    <col min="13831" max="13831" width="2" style="823" bestFit="1" customWidth="1"/>
    <col min="13832" max="13832" width="30.7109375" style="823" customWidth="1"/>
    <col min="13833" max="13833" width="13.7109375" style="823" customWidth="1"/>
    <col min="13834" max="13834" width="10.85546875" style="823" customWidth="1"/>
    <col min="13835" max="13835" width="12.140625" style="823" customWidth="1"/>
    <col min="13836" max="13836" width="15.7109375" style="823" customWidth="1"/>
    <col min="13837" max="13837" width="2" style="823" bestFit="1" customWidth="1"/>
    <col min="13838" max="13838" width="16" style="823" customWidth="1"/>
    <col min="13839" max="13839" width="18.42578125" style="823" customWidth="1"/>
    <col min="13840" max="13840" width="11.42578125" style="823" customWidth="1"/>
    <col min="13841" max="13841" width="15.140625" style="823" bestFit="1" customWidth="1"/>
    <col min="13842" max="13842" width="4.5703125" style="823" bestFit="1" customWidth="1"/>
    <col min="13843" max="13844" width="14.140625" style="823" bestFit="1" customWidth="1"/>
    <col min="13845" max="14081" width="11.42578125" style="823"/>
    <col min="14082" max="14082" width="30.7109375" style="823" customWidth="1"/>
    <col min="14083" max="14083" width="13.7109375" style="823" customWidth="1"/>
    <col min="14084" max="14084" width="10.85546875" style="823" customWidth="1"/>
    <col min="14085" max="14085" width="12.140625" style="823" customWidth="1"/>
    <col min="14086" max="14086" width="15.7109375" style="823" customWidth="1"/>
    <col min="14087" max="14087" width="2" style="823" bestFit="1" customWidth="1"/>
    <col min="14088" max="14088" width="30.7109375" style="823" customWidth="1"/>
    <col min="14089" max="14089" width="13.7109375" style="823" customWidth="1"/>
    <col min="14090" max="14090" width="10.85546875" style="823" customWidth="1"/>
    <col min="14091" max="14091" width="12.140625" style="823" customWidth="1"/>
    <col min="14092" max="14092" width="15.7109375" style="823" customWidth="1"/>
    <col min="14093" max="14093" width="2" style="823" bestFit="1" customWidth="1"/>
    <col min="14094" max="14094" width="16" style="823" customWidth="1"/>
    <col min="14095" max="14095" width="18.42578125" style="823" customWidth="1"/>
    <col min="14096" max="14096" width="11.42578125" style="823" customWidth="1"/>
    <col min="14097" max="14097" width="15.140625" style="823" bestFit="1" customWidth="1"/>
    <col min="14098" max="14098" width="4.5703125" style="823" bestFit="1" customWidth="1"/>
    <col min="14099" max="14100" width="14.140625" style="823" bestFit="1" customWidth="1"/>
    <col min="14101" max="14337" width="11.42578125" style="823"/>
    <col min="14338" max="14338" width="30.7109375" style="823" customWidth="1"/>
    <col min="14339" max="14339" width="13.7109375" style="823" customWidth="1"/>
    <col min="14340" max="14340" width="10.85546875" style="823" customWidth="1"/>
    <col min="14341" max="14341" width="12.140625" style="823" customWidth="1"/>
    <col min="14342" max="14342" width="15.7109375" style="823" customWidth="1"/>
    <col min="14343" max="14343" width="2" style="823" bestFit="1" customWidth="1"/>
    <col min="14344" max="14344" width="30.7109375" style="823" customWidth="1"/>
    <col min="14345" max="14345" width="13.7109375" style="823" customWidth="1"/>
    <col min="14346" max="14346" width="10.85546875" style="823" customWidth="1"/>
    <col min="14347" max="14347" width="12.140625" style="823" customWidth="1"/>
    <col min="14348" max="14348" width="15.7109375" style="823" customWidth="1"/>
    <col min="14349" max="14349" width="2" style="823" bestFit="1" customWidth="1"/>
    <col min="14350" max="14350" width="16" style="823" customWidth="1"/>
    <col min="14351" max="14351" width="18.42578125" style="823" customWidth="1"/>
    <col min="14352" max="14352" width="11.42578125" style="823" customWidth="1"/>
    <col min="14353" max="14353" width="15.140625" style="823" bestFit="1" customWidth="1"/>
    <col min="14354" max="14354" width="4.5703125" style="823" bestFit="1" customWidth="1"/>
    <col min="14355" max="14356" width="14.140625" style="823" bestFit="1" customWidth="1"/>
    <col min="14357" max="14593" width="11.42578125" style="823"/>
    <col min="14594" max="14594" width="30.7109375" style="823" customWidth="1"/>
    <col min="14595" max="14595" width="13.7109375" style="823" customWidth="1"/>
    <col min="14596" max="14596" width="10.85546875" style="823" customWidth="1"/>
    <col min="14597" max="14597" width="12.140625" style="823" customWidth="1"/>
    <col min="14598" max="14598" width="15.7109375" style="823" customWidth="1"/>
    <col min="14599" max="14599" width="2" style="823" bestFit="1" customWidth="1"/>
    <col min="14600" max="14600" width="30.7109375" style="823" customWidth="1"/>
    <col min="14601" max="14601" width="13.7109375" style="823" customWidth="1"/>
    <col min="14602" max="14602" width="10.85546875" style="823" customWidth="1"/>
    <col min="14603" max="14603" width="12.140625" style="823" customWidth="1"/>
    <col min="14604" max="14604" width="15.7109375" style="823" customWidth="1"/>
    <col min="14605" max="14605" width="2" style="823" bestFit="1" customWidth="1"/>
    <col min="14606" max="14606" width="16" style="823" customWidth="1"/>
    <col min="14607" max="14607" width="18.42578125" style="823" customWidth="1"/>
    <col min="14608" max="14608" width="11.42578125" style="823" customWidth="1"/>
    <col min="14609" max="14609" width="15.140625" style="823" bestFit="1" customWidth="1"/>
    <col min="14610" max="14610" width="4.5703125" style="823" bestFit="1" customWidth="1"/>
    <col min="14611" max="14612" width="14.140625" style="823" bestFit="1" customWidth="1"/>
    <col min="14613" max="14849" width="11.42578125" style="823"/>
    <col min="14850" max="14850" width="30.7109375" style="823" customWidth="1"/>
    <col min="14851" max="14851" width="13.7109375" style="823" customWidth="1"/>
    <col min="14852" max="14852" width="10.85546875" style="823" customWidth="1"/>
    <col min="14853" max="14853" width="12.140625" style="823" customWidth="1"/>
    <col min="14854" max="14854" width="15.7109375" style="823" customWidth="1"/>
    <col min="14855" max="14855" width="2" style="823" bestFit="1" customWidth="1"/>
    <col min="14856" max="14856" width="30.7109375" style="823" customWidth="1"/>
    <col min="14857" max="14857" width="13.7109375" style="823" customWidth="1"/>
    <col min="14858" max="14858" width="10.85546875" style="823" customWidth="1"/>
    <col min="14859" max="14859" width="12.140625" style="823" customWidth="1"/>
    <col min="14860" max="14860" width="15.7109375" style="823" customWidth="1"/>
    <col min="14861" max="14861" width="2" style="823" bestFit="1" customWidth="1"/>
    <col min="14862" max="14862" width="16" style="823" customWidth="1"/>
    <col min="14863" max="14863" width="18.42578125" style="823" customWidth="1"/>
    <col min="14864" max="14864" width="11.42578125" style="823" customWidth="1"/>
    <col min="14865" max="14865" width="15.140625" style="823" bestFit="1" customWidth="1"/>
    <col min="14866" max="14866" width="4.5703125" style="823" bestFit="1" customWidth="1"/>
    <col min="14867" max="14868" width="14.140625" style="823" bestFit="1" customWidth="1"/>
    <col min="14869" max="15105" width="11.42578125" style="823"/>
    <col min="15106" max="15106" width="30.7109375" style="823" customWidth="1"/>
    <col min="15107" max="15107" width="13.7109375" style="823" customWidth="1"/>
    <col min="15108" max="15108" width="10.85546875" style="823" customWidth="1"/>
    <col min="15109" max="15109" width="12.140625" style="823" customWidth="1"/>
    <col min="15110" max="15110" width="15.7109375" style="823" customWidth="1"/>
    <col min="15111" max="15111" width="2" style="823" bestFit="1" customWidth="1"/>
    <col min="15112" max="15112" width="30.7109375" style="823" customWidth="1"/>
    <col min="15113" max="15113" width="13.7109375" style="823" customWidth="1"/>
    <col min="15114" max="15114" width="10.85546875" style="823" customWidth="1"/>
    <col min="15115" max="15115" width="12.140625" style="823" customWidth="1"/>
    <col min="15116" max="15116" width="15.7109375" style="823" customWidth="1"/>
    <col min="15117" max="15117" width="2" style="823" bestFit="1" customWidth="1"/>
    <col min="15118" max="15118" width="16" style="823" customWidth="1"/>
    <col min="15119" max="15119" width="18.42578125" style="823" customWidth="1"/>
    <col min="15120" max="15120" width="11.42578125" style="823" customWidth="1"/>
    <col min="15121" max="15121" width="15.140625" style="823" bestFit="1" customWidth="1"/>
    <col min="15122" max="15122" width="4.5703125" style="823" bestFit="1" customWidth="1"/>
    <col min="15123" max="15124" width="14.140625" style="823" bestFit="1" customWidth="1"/>
    <col min="15125" max="15361" width="11.42578125" style="823"/>
    <col min="15362" max="15362" width="30.7109375" style="823" customWidth="1"/>
    <col min="15363" max="15363" width="13.7109375" style="823" customWidth="1"/>
    <col min="15364" max="15364" width="10.85546875" style="823" customWidth="1"/>
    <col min="15365" max="15365" width="12.140625" style="823" customWidth="1"/>
    <col min="15366" max="15366" width="15.7109375" style="823" customWidth="1"/>
    <col min="15367" max="15367" width="2" style="823" bestFit="1" customWidth="1"/>
    <col min="15368" max="15368" width="30.7109375" style="823" customWidth="1"/>
    <col min="15369" max="15369" width="13.7109375" style="823" customWidth="1"/>
    <col min="15370" max="15370" width="10.85546875" style="823" customWidth="1"/>
    <col min="15371" max="15371" width="12.140625" style="823" customWidth="1"/>
    <col min="15372" max="15372" width="15.7109375" style="823" customWidth="1"/>
    <col min="15373" max="15373" width="2" style="823" bestFit="1" customWidth="1"/>
    <col min="15374" max="15374" width="16" style="823" customWidth="1"/>
    <col min="15375" max="15375" width="18.42578125" style="823" customWidth="1"/>
    <col min="15376" max="15376" width="11.42578125" style="823" customWidth="1"/>
    <col min="15377" max="15377" width="15.140625" style="823" bestFit="1" customWidth="1"/>
    <col min="15378" max="15378" width="4.5703125" style="823" bestFit="1" customWidth="1"/>
    <col min="15379" max="15380" width="14.140625" style="823" bestFit="1" customWidth="1"/>
    <col min="15381" max="15617" width="11.42578125" style="823"/>
    <col min="15618" max="15618" width="30.7109375" style="823" customWidth="1"/>
    <col min="15619" max="15619" width="13.7109375" style="823" customWidth="1"/>
    <col min="15620" max="15620" width="10.85546875" style="823" customWidth="1"/>
    <col min="15621" max="15621" width="12.140625" style="823" customWidth="1"/>
    <col min="15622" max="15622" width="15.7109375" style="823" customWidth="1"/>
    <col min="15623" max="15623" width="2" style="823" bestFit="1" customWidth="1"/>
    <col min="15624" max="15624" width="30.7109375" style="823" customWidth="1"/>
    <col min="15625" max="15625" width="13.7109375" style="823" customWidth="1"/>
    <col min="15626" max="15626" width="10.85546875" style="823" customWidth="1"/>
    <col min="15627" max="15627" width="12.140625" style="823" customWidth="1"/>
    <col min="15628" max="15628" width="15.7109375" style="823" customWidth="1"/>
    <col min="15629" max="15629" width="2" style="823" bestFit="1" customWidth="1"/>
    <col min="15630" max="15630" width="16" style="823" customWidth="1"/>
    <col min="15631" max="15631" width="18.42578125" style="823" customWidth="1"/>
    <col min="15632" max="15632" width="11.42578125" style="823" customWidth="1"/>
    <col min="15633" max="15633" width="15.140625" style="823" bestFit="1" customWidth="1"/>
    <col min="15634" max="15634" width="4.5703125" style="823" bestFit="1" customWidth="1"/>
    <col min="15635" max="15636" width="14.140625" style="823" bestFit="1" customWidth="1"/>
    <col min="15637" max="15873" width="11.42578125" style="823"/>
    <col min="15874" max="15874" width="30.7109375" style="823" customWidth="1"/>
    <col min="15875" max="15875" width="13.7109375" style="823" customWidth="1"/>
    <col min="15876" max="15876" width="10.85546875" style="823" customWidth="1"/>
    <col min="15877" max="15877" width="12.140625" style="823" customWidth="1"/>
    <col min="15878" max="15878" width="15.7109375" style="823" customWidth="1"/>
    <col min="15879" max="15879" width="2" style="823" bestFit="1" customWidth="1"/>
    <col min="15880" max="15880" width="30.7109375" style="823" customWidth="1"/>
    <col min="15881" max="15881" width="13.7109375" style="823" customWidth="1"/>
    <col min="15882" max="15882" width="10.85546875" style="823" customWidth="1"/>
    <col min="15883" max="15883" width="12.140625" style="823" customWidth="1"/>
    <col min="15884" max="15884" width="15.7109375" style="823" customWidth="1"/>
    <col min="15885" max="15885" width="2" style="823" bestFit="1" customWidth="1"/>
    <col min="15886" max="15886" width="16" style="823" customWidth="1"/>
    <col min="15887" max="15887" width="18.42578125" style="823" customWidth="1"/>
    <col min="15888" max="15888" width="11.42578125" style="823" customWidth="1"/>
    <col min="15889" max="15889" width="15.140625" style="823" bestFit="1" customWidth="1"/>
    <col min="15890" max="15890" width="4.5703125" style="823" bestFit="1" customWidth="1"/>
    <col min="15891" max="15892" width="14.140625" style="823" bestFit="1" customWidth="1"/>
    <col min="15893" max="16129" width="11.42578125" style="823"/>
    <col min="16130" max="16130" width="30.7109375" style="823" customWidth="1"/>
    <col min="16131" max="16131" width="13.7109375" style="823" customWidth="1"/>
    <col min="16132" max="16132" width="10.85546875" style="823" customWidth="1"/>
    <col min="16133" max="16133" width="12.140625" style="823" customWidth="1"/>
    <col min="16134" max="16134" width="15.7109375" style="823" customWidth="1"/>
    <col min="16135" max="16135" width="2" style="823" bestFit="1" customWidth="1"/>
    <col min="16136" max="16136" width="30.7109375" style="823" customWidth="1"/>
    <col min="16137" max="16137" width="13.7109375" style="823" customWidth="1"/>
    <col min="16138" max="16138" width="10.85546875" style="823" customWidth="1"/>
    <col min="16139" max="16139" width="12.140625" style="823" customWidth="1"/>
    <col min="16140" max="16140" width="15.7109375" style="823" customWidth="1"/>
    <col min="16141" max="16141" width="2" style="823" bestFit="1" customWidth="1"/>
    <col min="16142" max="16142" width="16" style="823" customWidth="1"/>
    <col min="16143" max="16143" width="18.42578125" style="823" customWidth="1"/>
    <col min="16144" max="16144" width="11.42578125" style="823" customWidth="1"/>
    <col min="16145" max="16145" width="15.140625" style="823" bestFit="1" customWidth="1"/>
    <col min="16146" max="16146" width="4.5703125" style="823" bestFit="1" customWidth="1"/>
    <col min="16147" max="16148" width="14.140625" style="823" bestFit="1" customWidth="1"/>
    <col min="16149" max="16384" width="11.42578125" style="823"/>
  </cols>
  <sheetData>
    <row r="1" spans="1:16">
      <c r="H1" s="824"/>
    </row>
    <row r="2" spans="1:16" ht="15.75" thickBot="1">
      <c r="H2" s="824"/>
    </row>
    <row r="3" spans="1:16" ht="15.75" thickTop="1">
      <c r="A3" s="825"/>
      <c r="B3" s="826"/>
      <c r="C3" s="826"/>
      <c r="D3" s="826"/>
      <c r="E3" s="826"/>
      <c r="F3" s="826"/>
      <c r="G3" s="826"/>
      <c r="H3" s="827"/>
      <c r="I3" s="826"/>
      <c r="J3" s="826"/>
      <c r="K3" s="826"/>
      <c r="L3" s="826"/>
      <c r="M3" s="826"/>
      <c r="N3" s="828"/>
      <c r="O3" s="826"/>
      <c r="P3" s="829"/>
    </row>
    <row r="4" spans="1:16">
      <c r="A4" s="830"/>
      <c r="H4" s="824"/>
      <c r="P4" s="831"/>
    </row>
    <row r="5" spans="1:16">
      <c r="A5" s="830"/>
      <c r="H5" s="824"/>
      <c r="P5" s="831"/>
    </row>
    <row r="6" spans="1:16">
      <c r="A6" s="830"/>
      <c r="P6" s="831"/>
    </row>
    <row r="7" spans="1:16">
      <c r="A7" s="830"/>
      <c r="P7" s="831"/>
    </row>
    <row r="8" spans="1:16">
      <c r="A8" s="830"/>
      <c r="P8" s="831"/>
    </row>
    <row r="9" spans="1:16">
      <c r="A9" s="830"/>
      <c r="P9" s="831"/>
    </row>
    <row r="10" spans="1:16">
      <c r="A10" s="830"/>
      <c r="B10" s="832"/>
      <c r="C10" s="833"/>
      <c r="D10" s="834"/>
      <c r="E10" s="834"/>
      <c r="J10" s="835"/>
      <c r="K10" s="835"/>
      <c r="P10" s="831"/>
    </row>
    <row r="11" spans="1:16">
      <c r="A11" s="830"/>
      <c r="J11" s="835"/>
      <c r="K11" s="835"/>
      <c r="P11" s="831"/>
    </row>
    <row r="12" spans="1:16">
      <c r="A12" s="830"/>
      <c r="J12" s="835"/>
      <c r="K12" s="835"/>
      <c r="P12" s="831"/>
    </row>
    <row r="13" spans="1:16">
      <c r="A13" s="830"/>
      <c r="J13" s="835"/>
      <c r="K13" s="835"/>
      <c r="P13" s="831"/>
    </row>
    <row r="14" spans="1:16">
      <c r="A14" s="830"/>
      <c r="B14" s="1804" t="s">
        <v>1283</v>
      </c>
      <c r="C14" s="1804"/>
      <c r="D14" s="1818" t="s">
        <v>923</v>
      </c>
      <c r="E14" s="1818"/>
      <c r="F14" s="1818"/>
      <c r="G14" s="1818"/>
      <c r="J14" s="835"/>
      <c r="K14" s="835"/>
      <c r="P14" s="831"/>
    </row>
    <row r="15" spans="1:16">
      <c r="A15" s="830"/>
      <c r="G15" s="837"/>
      <c r="J15" s="835"/>
      <c r="K15" s="835"/>
      <c r="P15" s="831"/>
    </row>
    <row r="16" spans="1:16">
      <c r="A16" s="830"/>
      <c r="B16" s="1809" t="s">
        <v>924</v>
      </c>
      <c r="C16" s="1809"/>
      <c r="D16" s="1818" t="s">
        <v>404</v>
      </c>
      <c r="E16" s="1818"/>
      <c r="F16" s="1818"/>
      <c r="G16" s="1818"/>
      <c r="J16" s="836" t="s">
        <v>812</v>
      </c>
      <c r="K16" s="836"/>
      <c r="L16" s="1818" t="s">
        <v>406</v>
      </c>
      <c r="M16" s="1818"/>
      <c r="N16" s="1818"/>
      <c r="P16" s="831"/>
    </row>
    <row r="17" spans="1:16">
      <c r="A17" s="830"/>
      <c r="G17" s="837"/>
      <c r="J17" s="835"/>
      <c r="K17" s="835"/>
      <c r="L17" s="835"/>
      <c r="P17" s="831"/>
    </row>
    <row r="18" spans="1:16" ht="15" customHeight="1">
      <c r="A18" s="830"/>
      <c r="B18" s="1825" t="s">
        <v>925</v>
      </c>
      <c r="C18" s="1825"/>
      <c r="D18" s="1818" t="s">
        <v>405</v>
      </c>
      <c r="E18" s="1818"/>
      <c r="F18" s="1818"/>
      <c r="G18" s="1818"/>
      <c r="J18" s="835"/>
      <c r="K18" s="835"/>
      <c r="P18" s="831"/>
    </row>
    <row r="19" spans="1:16">
      <c r="A19" s="830"/>
      <c r="G19" s="837"/>
      <c r="J19" s="835"/>
      <c r="K19" s="835"/>
      <c r="P19" s="831"/>
    </row>
    <row r="20" spans="1:16">
      <c r="A20" s="830"/>
      <c r="G20" s="837"/>
      <c r="J20" s="835"/>
      <c r="K20" s="835"/>
      <c r="P20" s="831"/>
    </row>
    <row r="21" spans="1:16" ht="15.75" thickBot="1">
      <c r="A21" s="830"/>
      <c r="P21" s="831"/>
    </row>
    <row r="22" spans="1:16">
      <c r="A22" s="830"/>
      <c r="B22" s="1819" t="s">
        <v>926</v>
      </c>
      <c r="C22" s="1820"/>
      <c r="D22" s="1820"/>
      <c r="E22" s="1820"/>
      <c r="F22" s="1820"/>
      <c r="G22" s="1820"/>
      <c r="H22" s="1820"/>
      <c r="I22" s="1820"/>
      <c r="J22" s="1820"/>
      <c r="K22" s="1820"/>
      <c r="L22" s="1820"/>
      <c r="M22" s="1820"/>
      <c r="N22" s="1820"/>
      <c r="O22" s="1821"/>
      <c r="P22" s="831"/>
    </row>
    <row r="23" spans="1:16" ht="15.75" thickBot="1">
      <c r="A23" s="830"/>
      <c r="B23" s="1822"/>
      <c r="C23" s="1823"/>
      <c r="D23" s="1823"/>
      <c r="E23" s="1823"/>
      <c r="F23" s="1823"/>
      <c r="G23" s="1823"/>
      <c r="H23" s="1823"/>
      <c r="I23" s="1823"/>
      <c r="J23" s="1823"/>
      <c r="K23" s="1823"/>
      <c r="L23" s="1823"/>
      <c r="M23" s="1823"/>
      <c r="N23" s="1823"/>
      <c r="O23" s="1824"/>
      <c r="P23" s="831"/>
    </row>
    <row r="24" spans="1:16" ht="15.75" thickBot="1">
      <c r="A24" s="830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39"/>
      <c r="N24" s="840"/>
      <c r="O24" s="839"/>
      <c r="P24" s="831"/>
    </row>
    <row r="25" spans="1:16" ht="15.75" thickBot="1">
      <c r="A25" s="830"/>
      <c r="B25" s="1826" t="s">
        <v>927</v>
      </c>
      <c r="C25" s="1827"/>
      <c r="D25" s="1827"/>
      <c r="E25" s="1827"/>
      <c r="F25" s="1828"/>
      <c r="G25" s="841"/>
      <c r="H25" s="1826" t="s">
        <v>928</v>
      </c>
      <c r="I25" s="1827"/>
      <c r="J25" s="1827"/>
      <c r="K25" s="1827"/>
      <c r="L25" s="1828"/>
      <c r="M25" s="841"/>
      <c r="N25" s="1829" t="s">
        <v>929</v>
      </c>
      <c r="O25" s="1830"/>
      <c r="P25" s="831"/>
    </row>
    <row r="26" spans="1:16" ht="15.75" thickBot="1">
      <c r="A26" s="830"/>
      <c r="B26" s="1826" t="s">
        <v>930</v>
      </c>
      <c r="C26" s="1827"/>
      <c r="D26" s="1827"/>
      <c r="E26" s="1828"/>
      <c r="F26" s="842" t="s">
        <v>931</v>
      </c>
      <c r="G26" s="839"/>
      <c r="H26" s="1826" t="s">
        <v>930</v>
      </c>
      <c r="I26" s="1827"/>
      <c r="J26" s="1827"/>
      <c r="K26" s="1828"/>
      <c r="L26" s="842" t="s">
        <v>931</v>
      </c>
      <c r="M26" s="839"/>
      <c r="N26" s="1831"/>
      <c r="O26" s="1832"/>
      <c r="P26" s="831"/>
    </row>
    <row r="27" spans="1:16" ht="15.75">
      <c r="A27" s="830"/>
      <c r="B27" s="843" t="s">
        <v>932</v>
      </c>
      <c r="C27" s="844"/>
      <c r="D27" s="845" t="s">
        <v>407</v>
      </c>
      <c r="E27" s="845"/>
      <c r="F27" s="846">
        <v>0</v>
      </c>
      <c r="G27" s="847"/>
      <c r="H27" s="843" t="s">
        <v>932</v>
      </c>
      <c r="I27" s="844"/>
      <c r="J27" s="845" t="s">
        <v>933</v>
      </c>
      <c r="K27" s="845"/>
      <c r="L27" s="846">
        <v>0</v>
      </c>
      <c r="M27" s="848"/>
      <c r="N27" s="849"/>
      <c r="O27" s="850"/>
      <c r="P27" s="831"/>
    </row>
    <row r="28" spans="1:16" ht="15.75">
      <c r="A28" s="830"/>
      <c r="B28" s="851"/>
      <c r="F28" s="852"/>
      <c r="G28" s="853"/>
      <c r="H28" s="851"/>
      <c r="L28" s="852"/>
      <c r="M28" s="848"/>
      <c r="N28" s="854"/>
      <c r="O28" s="855"/>
      <c r="P28" s="831"/>
    </row>
    <row r="29" spans="1:16" ht="15.75">
      <c r="A29" s="830"/>
      <c r="B29" s="856" t="s">
        <v>934</v>
      </c>
      <c r="C29" s="857"/>
      <c r="E29" s="858"/>
      <c r="F29" s="852">
        <f>SUM(E31:E38)</f>
        <v>0</v>
      </c>
      <c r="G29" s="853"/>
      <c r="H29" s="856" t="s">
        <v>935</v>
      </c>
      <c r="L29" s="852">
        <v>0</v>
      </c>
      <c r="M29" s="848"/>
      <c r="N29" s="854"/>
      <c r="O29" s="855"/>
      <c r="P29" s="831"/>
    </row>
    <row r="30" spans="1:16">
      <c r="A30" s="859"/>
      <c r="B30" s="860"/>
      <c r="F30" s="855"/>
      <c r="H30" s="860"/>
      <c r="L30" s="855"/>
      <c r="N30" s="861"/>
      <c r="O30" s="855"/>
      <c r="P30" s="831"/>
    </row>
    <row r="31" spans="1:16" ht="15" customHeight="1">
      <c r="A31" s="859"/>
      <c r="B31" s="1805" t="s">
        <v>936</v>
      </c>
      <c r="C31" s="1806"/>
      <c r="D31" s="1808" t="s">
        <v>409</v>
      </c>
      <c r="E31" s="1810">
        <v>0</v>
      </c>
      <c r="F31" s="1811"/>
      <c r="G31" s="862"/>
      <c r="H31" s="1805" t="s">
        <v>937</v>
      </c>
      <c r="I31" s="1806"/>
      <c r="J31" s="1808" t="s">
        <v>938</v>
      </c>
      <c r="K31" s="1810">
        <v>0</v>
      </c>
      <c r="L31" s="1811"/>
      <c r="M31" s="862"/>
      <c r="N31" s="854"/>
      <c r="O31" s="855"/>
      <c r="P31" s="831"/>
    </row>
    <row r="32" spans="1:16">
      <c r="A32" s="830"/>
      <c r="B32" s="1807"/>
      <c r="C32" s="1806"/>
      <c r="D32" s="1808"/>
      <c r="E32" s="1810"/>
      <c r="F32" s="1811"/>
      <c r="G32" s="862"/>
      <c r="H32" s="1807"/>
      <c r="I32" s="1806"/>
      <c r="J32" s="1808"/>
      <c r="K32" s="1810"/>
      <c r="L32" s="1811"/>
      <c r="M32" s="862"/>
      <c r="N32" s="854"/>
      <c r="O32" s="855"/>
      <c r="P32" s="831"/>
    </row>
    <row r="33" spans="1:16">
      <c r="A33" s="830"/>
      <c r="B33" s="860"/>
      <c r="F33" s="855"/>
      <c r="H33" s="860"/>
      <c r="L33" s="855"/>
      <c r="N33" s="854"/>
      <c r="O33" s="855"/>
      <c r="P33" s="831"/>
    </row>
    <row r="34" spans="1:16" ht="15" customHeight="1">
      <c r="A34" s="830"/>
      <c r="B34" s="1805" t="s">
        <v>937</v>
      </c>
      <c r="C34" s="1806"/>
      <c r="D34" s="1808" t="s">
        <v>410</v>
      </c>
      <c r="E34" s="1810">
        <v>0</v>
      </c>
      <c r="F34" s="1811"/>
      <c r="G34" s="862"/>
      <c r="H34" s="1807" t="s">
        <v>939</v>
      </c>
      <c r="I34" s="1806"/>
      <c r="J34" s="1808" t="s">
        <v>940</v>
      </c>
      <c r="K34" s="1810">
        <v>0</v>
      </c>
      <c r="L34" s="1811"/>
      <c r="M34" s="862"/>
      <c r="N34" s="854"/>
      <c r="O34" s="855"/>
      <c r="P34" s="831"/>
    </row>
    <row r="35" spans="1:16">
      <c r="A35" s="830"/>
      <c r="B35" s="1807"/>
      <c r="C35" s="1806"/>
      <c r="D35" s="1808"/>
      <c r="E35" s="1810"/>
      <c r="F35" s="1811"/>
      <c r="G35" s="862"/>
      <c r="H35" s="1807"/>
      <c r="I35" s="1806"/>
      <c r="J35" s="1808"/>
      <c r="K35" s="1810"/>
      <c r="L35" s="1811"/>
      <c r="M35" s="862"/>
      <c r="N35" s="854"/>
      <c r="O35" s="855"/>
      <c r="P35" s="831"/>
    </row>
    <row r="36" spans="1:16">
      <c r="A36" s="830"/>
      <c r="B36" s="860"/>
      <c r="F36" s="855"/>
      <c r="H36" s="860"/>
      <c r="L36" s="855"/>
      <c r="N36" s="854"/>
      <c r="O36" s="855"/>
      <c r="P36" s="831"/>
    </row>
    <row r="37" spans="1:16" ht="15" customHeight="1">
      <c r="A37" s="830"/>
      <c r="B37" s="1805" t="s">
        <v>941</v>
      </c>
      <c r="C37" s="1806"/>
      <c r="D37" s="1808" t="s">
        <v>411</v>
      </c>
      <c r="E37" s="1810">
        <v>0</v>
      </c>
      <c r="F37" s="1811"/>
      <c r="G37" s="862"/>
      <c r="H37" s="1805" t="s">
        <v>942</v>
      </c>
      <c r="I37" s="1806"/>
      <c r="J37" s="1808" t="s">
        <v>943</v>
      </c>
      <c r="K37" s="1810">
        <v>0</v>
      </c>
      <c r="L37" s="1811"/>
      <c r="N37" s="854"/>
      <c r="O37" s="855"/>
      <c r="P37" s="831"/>
    </row>
    <row r="38" spans="1:16">
      <c r="A38" s="830"/>
      <c r="B38" s="1807"/>
      <c r="C38" s="1806"/>
      <c r="D38" s="1808"/>
      <c r="E38" s="1810"/>
      <c r="F38" s="1811"/>
      <c r="G38" s="862"/>
      <c r="H38" s="1807"/>
      <c r="I38" s="1806"/>
      <c r="J38" s="1808"/>
      <c r="K38" s="1810"/>
      <c r="L38" s="1811"/>
      <c r="N38" s="854"/>
      <c r="O38" s="855"/>
      <c r="P38" s="831"/>
    </row>
    <row r="39" spans="1:16">
      <c r="A39" s="830"/>
      <c r="B39" s="860"/>
      <c r="F39" s="855"/>
      <c r="H39" s="860"/>
      <c r="L39" s="855"/>
      <c r="N39" s="861"/>
      <c r="O39" s="855"/>
      <c r="P39" s="831"/>
    </row>
    <row r="40" spans="1:16" ht="15.75">
      <c r="A40" s="830"/>
      <c r="B40" s="856" t="s">
        <v>944</v>
      </c>
      <c r="C40" s="857"/>
      <c r="F40" s="863">
        <v>0</v>
      </c>
      <c r="H40" s="864" t="s">
        <v>945</v>
      </c>
      <c r="L40" s="863">
        <v>0</v>
      </c>
      <c r="N40" s="1816"/>
      <c r="O40" s="1817"/>
      <c r="P40" s="831"/>
    </row>
    <row r="41" spans="1:16">
      <c r="A41" s="859"/>
      <c r="B41" s="860"/>
      <c r="F41" s="855"/>
      <c r="H41" s="860"/>
      <c r="L41" s="855"/>
      <c r="N41" s="854"/>
      <c r="O41" s="855"/>
      <c r="P41" s="831"/>
    </row>
    <row r="42" spans="1:16" ht="15" customHeight="1">
      <c r="A42" s="830"/>
      <c r="B42" s="1805" t="s">
        <v>946</v>
      </c>
      <c r="C42" s="1806"/>
      <c r="D42" s="1808" t="s">
        <v>413</v>
      </c>
      <c r="E42" s="1810">
        <v>0</v>
      </c>
      <c r="F42" s="1811"/>
      <c r="G42" s="862"/>
      <c r="H42" s="1805" t="s">
        <v>946</v>
      </c>
      <c r="I42" s="1806"/>
      <c r="J42" s="1808" t="s">
        <v>947</v>
      </c>
      <c r="K42" s="1810">
        <v>0</v>
      </c>
      <c r="L42" s="1811"/>
      <c r="M42" s="862"/>
      <c r="N42" s="854"/>
      <c r="O42" s="855"/>
      <c r="P42" s="831"/>
    </row>
    <row r="43" spans="1:16" ht="15" customHeight="1">
      <c r="A43" s="830"/>
      <c r="B43" s="1807"/>
      <c r="C43" s="1806"/>
      <c r="D43" s="1808"/>
      <c r="E43" s="1810"/>
      <c r="F43" s="1811"/>
      <c r="G43" s="862"/>
      <c r="H43" s="1807"/>
      <c r="I43" s="1806"/>
      <c r="J43" s="1808"/>
      <c r="K43" s="1810"/>
      <c r="L43" s="1811"/>
      <c r="M43" s="862"/>
      <c r="N43" s="854"/>
      <c r="O43" s="855"/>
      <c r="P43" s="831"/>
    </row>
    <row r="44" spans="1:16" ht="18.75" customHeight="1">
      <c r="A44" s="830"/>
      <c r="B44" s="860"/>
      <c r="F44" s="855"/>
      <c r="H44" s="860"/>
      <c r="L44" s="855"/>
      <c r="N44" s="854"/>
      <c r="O44" s="855"/>
      <c r="P44" s="831"/>
    </row>
    <row r="45" spans="1:16" ht="15" customHeight="1">
      <c r="A45" s="830"/>
      <c r="B45" s="1805" t="s">
        <v>948</v>
      </c>
      <c r="C45" s="1806"/>
      <c r="D45" s="1808" t="s">
        <v>414</v>
      </c>
      <c r="E45" s="1810">
        <v>0</v>
      </c>
      <c r="F45" s="1811"/>
      <c r="G45" s="862"/>
      <c r="H45" s="1805" t="s">
        <v>949</v>
      </c>
      <c r="I45" s="1806"/>
      <c r="J45" s="1808" t="s">
        <v>950</v>
      </c>
      <c r="K45" s="1810">
        <v>0</v>
      </c>
      <c r="L45" s="1811"/>
      <c r="M45" s="862"/>
      <c r="N45" s="861"/>
      <c r="O45" s="855"/>
      <c r="P45" s="831"/>
    </row>
    <row r="46" spans="1:16" ht="32.25" customHeight="1">
      <c r="A46" s="830"/>
      <c r="B46" s="1807"/>
      <c r="C46" s="1806"/>
      <c r="D46" s="1808"/>
      <c r="E46" s="1810"/>
      <c r="F46" s="1811"/>
      <c r="G46" s="862"/>
      <c r="H46" s="1807"/>
      <c r="I46" s="1806"/>
      <c r="J46" s="1808"/>
      <c r="K46" s="1810"/>
      <c r="L46" s="1811"/>
      <c r="M46" s="862"/>
      <c r="N46" s="854"/>
      <c r="O46" s="855"/>
      <c r="P46" s="831"/>
    </row>
    <row r="47" spans="1:16">
      <c r="A47" s="830"/>
      <c r="B47" s="860"/>
      <c r="F47" s="855"/>
      <c r="H47" s="860"/>
      <c r="L47" s="855"/>
      <c r="N47" s="854"/>
      <c r="O47" s="855"/>
      <c r="P47" s="831"/>
    </row>
    <row r="48" spans="1:16" ht="15" customHeight="1">
      <c r="A48" s="830"/>
      <c r="B48" s="1805" t="s">
        <v>951</v>
      </c>
      <c r="C48" s="1814"/>
      <c r="D48" s="1808" t="s">
        <v>415</v>
      </c>
      <c r="E48" s="1810">
        <v>0</v>
      </c>
      <c r="F48" s="1811"/>
      <c r="G48" s="862"/>
      <c r="H48" s="1815" t="s">
        <v>952</v>
      </c>
      <c r="I48" s="1813"/>
      <c r="J48" s="1808" t="s">
        <v>953</v>
      </c>
      <c r="K48" s="1810">
        <v>0</v>
      </c>
      <c r="L48" s="1811"/>
      <c r="M48" s="862"/>
      <c r="N48" s="854"/>
      <c r="O48" s="855"/>
      <c r="P48" s="831"/>
    </row>
    <row r="49" spans="1:16">
      <c r="A49" s="830"/>
      <c r="B49" s="1805"/>
      <c r="C49" s="1814"/>
      <c r="D49" s="1808"/>
      <c r="E49" s="1810"/>
      <c r="F49" s="1811"/>
      <c r="G49" s="862"/>
      <c r="H49" s="1812"/>
      <c r="I49" s="1813"/>
      <c r="J49" s="1808"/>
      <c r="K49" s="1810"/>
      <c r="L49" s="1811"/>
      <c r="M49" s="862"/>
      <c r="N49" s="854"/>
      <c r="O49" s="855"/>
      <c r="P49" s="831"/>
    </row>
    <row r="50" spans="1:16">
      <c r="A50" s="830"/>
      <c r="B50" s="1805"/>
      <c r="C50" s="1814"/>
      <c r="D50" s="865"/>
      <c r="E50" s="862"/>
      <c r="F50" s="866"/>
      <c r="G50" s="862"/>
      <c r="H50" s="867"/>
      <c r="I50" s="868"/>
      <c r="J50" s="865"/>
      <c r="K50" s="862"/>
      <c r="L50" s="866"/>
      <c r="M50" s="862"/>
      <c r="N50" s="854"/>
      <c r="O50" s="855"/>
      <c r="P50" s="831"/>
    </row>
    <row r="51" spans="1:16" ht="15" customHeight="1">
      <c r="A51" s="830"/>
      <c r="B51" s="860"/>
      <c r="F51" s="855"/>
      <c r="H51" s="1812" t="s">
        <v>951</v>
      </c>
      <c r="I51" s="1813"/>
      <c r="J51" s="1808" t="s">
        <v>954</v>
      </c>
      <c r="L51" s="855"/>
      <c r="N51" s="854"/>
      <c r="O51" s="855"/>
      <c r="P51" s="831"/>
    </row>
    <row r="52" spans="1:16" ht="15" customHeight="1">
      <c r="A52" s="830"/>
      <c r="B52" s="1805" t="s">
        <v>955</v>
      </c>
      <c r="C52" s="1806"/>
      <c r="D52" s="1808" t="s">
        <v>416</v>
      </c>
      <c r="E52" s="1810">
        <v>0</v>
      </c>
      <c r="F52" s="1811"/>
      <c r="G52" s="862"/>
      <c r="H52" s="1812"/>
      <c r="I52" s="1813"/>
      <c r="J52" s="1808"/>
      <c r="K52" s="869">
        <v>0</v>
      </c>
      <c r="L52" s="1811"/>
      <c r="M52" s="862"/>
      <c r="N52" s="854"/>
      <c r="O52" s="870"/>
      <c r="P52" s="831"/>
    </row>
    <row r="53" spans="1:16">
      <c r="A53" s="830"/>
      <c r="B53" s="1807"/>
      <c r="C53" s="1806"/>
      <c r="D53" s="1808"/>
      <c r="E53" s="1810"/>
      <c r="F53" s="1811"/>
      <c r="G53" s="862"/>
      <c r="H53" s="1812"/>
      <c r="I53" s="1813"/>
      <c r="J53" s="1808"/>
      <c r="K53" s="869"/>
      <c r="L53" s="1811"/>
      <c r="M53" s="862"/>
      <c r="N53" s="861"/>
      <c r="O53" s="870"/>
      <c r="P53" s="831"/>
    </row>
    <row r="54" spans="1:16">
      <c r="A54" s="830"/>
      <c r="B54" s="871"/>
      <c r="C54" s="872"/>
      <c r="D54" s="865"/>
      <c r="E54" s="862"/>
      <c r="F54" s="866"/>
      <c r="G54" s="862"/>
      <c r="H54" s="867"/>
      <c r="I54" s="865"/>
      <c r="J54" s="865"/>
      <c r="K54" s="862"/>
      <c r="L54" s="866"/>
      <c r="M54" s="862"/>
      <c r="N54" s="861"/>
      <c r="O54" s="870"/>
      <c r="P54" s="831"/>
    </row>
    <row r="55" spans="1:16">
      <c r="A55" s="830"/>
      <c r="B55" s="871"/>
      <c r="C55" s="872"/>
      <c r="D55" s="865"/>
      <c r="E55" s="862"/>
      <c r="F55" s="866"/>
      <c r="G55" s="862"/>
      <c r="H55" s="1805" t="s">
        <v>956</v>
      </c>
      <c r="I55" s="1806"/>
      <c r="J55" s="1808" t="s">
        <v>957</v>
      </c>
      <c r="K55" s="862"/>
      <c r="L55" s="866"/>
      <c r="M55" s="862"/>
      <c r="N55" s="861"/>
      <c r="O55" s="870"/>
      <c r="P55" s="831"/>
    </row>
    <row r="56" spans="1:16">
      <c r="A56" s="830"/>
      <c r="B56" s="871"/>
      <c r="C56" s="872"/>
      <c r="D56" s="865"/>
      <c r="E56" s="862"/>
      <c r="F56" s="866"/>
      <c r="G56" s="862"/>
      <c r="H56" s="1807"/>
      <c r="I56" s="1806"/>
      <c r="J56" s="1808"/>
      <c r="K56" s="862"/>
      <c r="L56" s="866"/>
      <c r="M56" s="862"/>
      <c r="N56" s="861"/>
      <c r="O56" s="870"/>
      <c r="P56" s="831"/>
    </row>
    <row r="57" spans="1:16">
      <c r="A57" s="830"/>
      <c r="B57" s="873"/>
      <c r="F57" s="855"/>
      <c r="H57" s="860"/>
      <c r="L57" s="855"/>
      <c r="M57" s="862"/>
      <c r="N57" s="854"/>
      <c r="O57" s="855"/>
      <c r="P57" s="831"/>
    </row>
    <row r="58" spans="1:16" ht="16.5" thickBot="1">
      <c r="A58" s="830"/>
      <c r="B58" s="874" t="s">
        <v>958</v>
      </c>
      <c r="C58" s="875"/>
      <c r="D58" s="876" t="s">
        <v>417</v>
      </c>
      <c r="E58" s="876"/>
      <c r="F58" s="877">
        <f>+F27+F29-F40</f>
        <v>0</v>
      </c>
      <c r="G58" s="858"/>
      <c r="H58" s="874" t="s">
        <v>958</v>
      </c>
      <c r="I58" s="875"/>
      <c r="J58" s="876" t="s">
        <v>959</v>
      </c>
      <c r="K58" s="876"/>
      <c r="L58" s="877">
        <f>+L27+L29-L40</f>
        <v>0</v>
      </c>
      <c r="M58" s="862"/>
      <c r="N58" s="878"/>
      <c r="O58" s="879"/>
      <c r="P58" s="831"/>
    </row>
    <row r="59" spans="1:16">
      <c r="A59" s="830"/>
      <c r="B59" s="880"/>
      <c r="M59" s="862"/>
      <c r="P59" s="831"/>
    </row>
    <row r="60" spans="1:16">
      <c r="A60" s="830"/>
      <c r="B60" s="678" t="s">
        <v>846</v>
      </c>
      <c r="F60" s="881"/>
      <c r="G60" s="881"/>
      <c r="H60" s="1809"/>
      <c r="I60" s="1809"/>
      <c r="J60" s="1809"/>
      <c r="K60" s="838"/>
      <c r="L60" s="1809"/>
      <c r="M60" s="1809"/>
      <c r="N60" s="1809"/>
      <c r="P60" s="831"/>
    </row>
    <row r="61" spans="1:16">
      <c r="A61" s="830"/>
      <c r="B61" s="837"/>
      <c r="C61" s="837"/>
      <c r="D61" s="837"/>
      <c r="E61" s="837"/>
      <c r="F61" s="837"/>
      <c r="G61" s="837"/>
      <c r="H61" s="837"/>
      <c r="I61" s="837"/>
      <c r="J61" s="837"/>
      <c r="K61" s="837"/>
      <c r="L61" s="837"/>
      <c r="M61" s="837"/>
      <c r="N61" s="836"/>
      <c r="O61" s="882"/>
      <c r="P61" s="831"/>
    </row>
    <row r="62" spans="1:16">
      <c r="A62" s="830"/>
      <c r="B62" s="1804"/>
      <c r="C62" s="1804"/>
      <c r="D62" s="1804"/>
      <c r="E62" s="1804"/>
      <c r="F62" s="1804"/>
      <c r="G62" s="836"/>
      <c r="H62" s="837"/>
      <c r="I62" s="837"/>
      <c r="J62" s="1804"/>
      <c r="K62" s="1804"/>
      <c r="L62" s="1804"/>
      <c r="M62" s="1804"/>
      <c r="N62" s="1804"/>
      <c r="P62" s="831"/>
    </row>
    <row r="63" spans="1:16">
      <c r="A63" s="830"/>
      <c r="C63" s="883"/>
      <c r="O63" s="858"/>
      <c r="P63" s="831"/>
    </row>
    <row r="64" spans="1:16">
      <c r="A64" s="830"/>
      <c r="C64" s="857" t="s">
        <v>960</v>
      </c>
      <c r="L64" s="857" t="s">
        <v>960</v>
      </c>
      <c r="P64" s="831"/>
    </row>
    <row r="65" spans="1:16">
      <c r="A65" s="830"/>
      <c r="J65" s="1803"/>
      <c r="K65" s="1803"/>
      <c r="L65" s="1803"/>
      <c r="M65" s="1803"/>
      <c r="N65" s="1803"/>
      <c r="P65" s="831"/>
    </row>
    <row r="66" spans="1:16">
      <c r="A66" s="830"/>
      <c r="B66" s="1804"/>
      <c r="C66" s="1804"/>
      <c r="D66" s="1804"/>
      <c r="E66" s="1804"/>
      <c r="F66" s="1804"/>
      <c r="G66" s="884"/>
      <c r="J66" s="1804"/>
      <c r="K66" s="1804"/>
      <c r="L66" s="1804"/>
      <c r="M66" s="1804"/>
      <c r="N66" s="1804"/>
      <c r="P66" s="831"/>
    </row>
    <row r="67" spans="1:16">
      <c r="A67" s="830"/>
      <c r="C67" s="823" t="s">
        <v>908</v>
      </c>
      <c r="L67" s="823" t="s">
        <v>908</v>
      </c>
      <c r="P67" s="831"/>
    </row>
    <row r="68" spans="1:16" ht="15.75" thickBot="1">
      <c r="A68" s="885"/>
      <c r="B68" s="886"/>
      <c r="C68" s="886"/>
      <c r="D68" s="886"/>
      <c r="E68" s="886"/>
      <c r="F68" s="886"/>
      <c r="G68" s="886"/>
      <c r="H68" s="886"/>
      <c r="I68" s="886"/>
      <c r="J68" s="886"/>
      <c r="K68" s="886"/>
      <c r="L68" s="886"/>
      <c r="M68" s="886"/>
      <c r="N68" s="887"/>
      <c r="O68" s="886"/>
      <c r="P68" s="888"/>
    </row>
    <row r="69" spans="1:16" ht="15.75" thickTop="1"/>
    <row r="70" spans="1:16">
      <c r="D70" s="889"/>
    </row>
    <row r="83" spans="1:9">
      <c r="A83" s="890" t="s">
        <v>961</v>
      </c>
      <c r="B83" s="837"/>
      <c r="C83" s="837"/>
      <c r="D83" s="837"/>
      <c r="E83" s="837"/>
      <c r="F83" s="837"/>
      <c r="G83" s="837"/>
      <c r="I83" s="837" t="s">
        <v>962</v>
      </c>
    </row>
    <row r="85" spans="1:9" ht="15.75">
      <c r="A85" s="891" t="s">
        <v>963</v>
      </c>
      <c r="B85" s="892"/>
      <c r="C85" s="892"/>
      <c r="D85" s="892"/>
      <c r="E85" s="892"/>
      <c r="F85" s="892"/>
      <c r="G85" s="892"/>
      <c r="I85" s="893" t="s">
        <v>964</v>
      </c>
    </row>
    <row r="86" spans="1:9" ht="15.75">
      <c r="A86" s="894" t="s">
        <v>965</v>
      </c>
      <c r="B86" s="892"/>
      <c r="C86" s="892"/>
      <c r="D86" s="892"/>
      <c r="E86" s="892"/>
      <c r="F86" s="892"/>
      <c r="G86" s="892"/>
      <c r="I86" s="893" t="s">
        <v>966</v>
      </c>
    </row>
    <row r="87" spans="1:9" ht="15.75">
      <c r="A87" s="895" t="s">
        <v>967</v>
      </c>
      <c r="B87" s="892"/>
      <c r="C87" s="892"/>
      <c r="D87" s="892"/>
      <c r="E87" s="892"/>
      <c r="F87" s="892"/>
      <c r="G87" s="892"/>
      <c r="I87" s="892" t="s">
        <v>967</v>
      </c>
    </row>
    <row r="88" spans="1:9" ht="15.75">
      <c r="A88" s="894" t="s">
        <v>968</v>
      </c>
      <c r="B88" s="892"/>
      <c r="C88" s="892"/>
      <c r="D88" s="892"/>
      <c r="E88" s="892"/>
      <c r="F88" s="892"/>
      <c r="G88" s="892"/>
      <c r="I88" s="893" t="s">
        <v>969</v>
      </c>
    </row>
    <row r="89" spans="1:9" ht="15.75">
      <c r="A89" s="895" t="s">
        <v>970</v>
      </c>
      <c r="B89" s="892"/>
      <c r="C89" s="892"/>
      <c r="D89" s="892"/>
      <c r="E89" s="892"/>
      <c r="F89" s="892"/>
      <c r="G89" s="892"/>
      <c r="I89" s="892" t="s">
        <v>970</v>
      </c>
    </row>
    <row r="90" spans="1:9" ht="15.75">
      <c r="A90" s="895" t="s">
        <v>971</v>
      </c>
      <c r="B90" s="892"/>
      <c r="C90" s="892"/>
      <c r="D90" s="892"/>
      <c r="E90" s="892"/>
      <c r="F90" s="892"/>
      <c r="G90" s="892"/>
      <c r="I90" s="892" t="s">
        <v>971</v>
      </c>
    </row>
    <row r="91" spans="1:9" ht="15.75">
      <c r="A91" s="894" t="s">
        <v>972</v>
      </c>
      <c r="B91" s="892"/>
      <c r="C91" s="892"/>
      <c r="D91" s="892"/>
      <c r="E91" s="892"/>
      <c r="F91" s="892"/>
      <c r="G91" s="892"/>
      <c r="I91" s="893" t="s">
        <v>973</v>
      </c>
    </row>
    <row r="92" spans="1:9" ht="15.75">
      <c r="A92" s="895" t="s">
        <v>974</v>
      </c>
      <c r="B92" s="892"/>
      <c r="C92" s="892"/>
      <c r="D92" s="892"/>
      <c r="E92" s="892"/>
      <c r="F92" s="892"/>
      <c r="G92" s="892"/>
      <c r="I92" s="892" t="s">
        <v>974</v>
      </c>
    </row>
    <row r="93" spans="1:9" ht="15.75">
      <c r="A93" s="891" t="s">
        <v>975</v>
      </c>
      <c r="B93" s="892"/>
      <c r="C93" s="892"/>
      <c r="D93" s="892"/>
      <c r="E93" s="892"/>
      <c r="F93" s="892"/>
      <c r="G93" s="892"/>
      <c r="I93" s="893" t="s">
        <v>976</v>
      </c>
    </row>
    <row r="94" spans="1:9" ht="15.75">
      <c r="A94" s="894" t="s">
        <v>977</v>
      </c>
      <c r="B94" s="892"/>
      <c r="C94" s="892"/>
      <c r="D94" s="892"/>
      <c r="E94" s="892"/>
      <c r="F94" s="892"/>
      <c r="G94" s="892"/>
      <c r="I94" s="893" t="s">
        <v>978</v>
      </c>
    </row>
    <row r="95" spans="1:9" ht="15.75">
      <c r="A95" s="894" t="s">
        <v>979</v>
      </c>
      <c r="B95" s="892"/>
      <c r="C95" s="892"/>
      <c r="D95" s="892"/>
      <c r="E95" s="892"/>
      <c r="F95" s="892"/>
      <c r="G95" s="892"/>
      <c r="I95" s="893" t="s">
        <v>980</v>
      </c>
    </row>
  </sheetData>
  <mergeCells count="78">
    <mergeCell ref="B25:F25"/>
    <mergeCell ref="H25:L25"/>
    <mergeCell ref="N25:O26"/>
    <mergeCell ref="B26:E26"/>
    <mergeCell ref="H26:K26"/>
    <mergeCell ref="L16:N16"/>
    <mergeCell ref="B22:O23"/>
    <mergeCell ref="B14:C14"/>
    <mergeCell ref="B16:C16"/>
    <mergeCell ref="B18:C18"/>
    <mergeCell ref="D14:G14"/>
    <mergeCell ref="D16:G16"/>
    <mergeCell ref="D18:G18"/>
    <mergeCell ref="K31:K32"/>
    <mergeCell ref="L31:L32"/>
    <mergeCell ref="B34:C35"/>
    <mergeCell ref="D34:D35"/>
    <mergeCell ref="E34:E35"/>
    <mergeCell ref="F34:F35"/>
    <mergeCell ref="H34:I35"/>
    <mergeCell ref="J34:J35"/>
    <mergeCell ref="K34:K35"/>
    <mergeCell ref="L34:L35"/>
    <mergeCell ref="B31:C32"/>
    <mergeCell ref="D31:D32"/>
    <mergeCell ref="E31:E32"/>
    <mergeCell ref="F31:F32"/>
    <mergeCell ref="H31:I32"/>
    <mergeCell ref="J31:J32"/>
    <mergeCell ref="K37:K38"/>
    <mergeCell ref="L37:L38"/>
    <mergeCell ref="N40:O40"/>
    <mergeCell ref="B42:C43"/>
    <mergeCell ref="D42:D43"/>
    <mergeCell ref="E42:E43"/>
    <mergeCell ref="F42:F43"/>
    <mergeCell ref="H42:I43"/>
    <mergeCell ref="J42:J43"/>
    <mergeCell ref="K42:K43"/>
    <mergeCell ref="B37:C38"/>
    <mergeCell ref="D37:D38"/>
    <mergeCell ref="E37:E38"/>
    <mergeCell ref="F37:F38"/>
    <mergeCell ref="H37:I38"/>
    <mergeCell ref="J37:J38"/>
    <mergeCell ref="L42:L43"/>
    <mergeCell ref="B45:C46"/>
    <mergeCell ref="D45:D46"/>
    <mergeCell ref="E45:E46"/>
    <mergeCell ref="F45:F46"/>
    <mergeCell ref="H45:I46"/>
    <mergeCell ref="J45:J46"/>
    <mergeCell ref="K45:K46"/>
    <mergeCell ref="L45:L46"/>
    <mergeCell ref="K48:K49"/>
    <mergeCell ref="L48:L49"/>
    <mergeCell ref="H51:I53"/>
    <mergeCell ref="J51:J53"/>
    <mergeCell ref="B52:C53"/>
    <mergeCell ref="D52:D53"/>
    <mergeCell ref="E52:E53"/>
    <mergeCell ref="F52:F53"/>
    <mergeCell ref="L52:L53"/>
    <mergeCell ref="B48:C50"/>
    <mergeCell ref="D48:D49"/>
    <mergeCell ref="E48:E49"/>
    <mergeCell ref="F48:F49"/>
    <mergeCell ref="H48:I49"/>
    <mergeCell ref="J48:J49"/>
    <mergeCell ref="J65:N65"/>
    <mergeCell ref="B66:F66"/>
    <mergeCell ref="J66:N66"/>
    <mergeCell ref="H55:I56"/>
    <mergeCell ref="J55:J56"/>
    <mergeCell ref="H60:J60"/>
    <mergeCell ref="L60:N60"/>
    <mergeCell ref="B62:F62"/>
    <mergeCell ref="J62:N62"/>
  </mergeCells>
  <pageMargins left="0.70866141732283505" right="0.70866141732283505" top="0.74803149606299202" bottom="0.74803149606299202" header="0.31496062992126" footer="0.31496062992126"/>
  <pageSetup scale="5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1:N70"/>
  <sheetViews>
    <sheetView showGridLines="0" zoomScale="70" zoomScaleNormal="70" workbookViewId="0"/>
  </sheetViews>
  <sheetFormatPr baseColWidth="10" defaultColWidth="11.42578125" defaultRowHeight="15"/>
  <cols>
    <col min="1" max="1" width="1.28515625" style="823" customWidth="1"/>
    <col min="2" max="4" width="16.7109375" style="823" customWidth="1"/>
    <col min="5" max="5" width="33.7109375" style="823" customWidth="1"/>
    <col min="6" max="6" width="14.85546875" style="823" customWidth="1"/>
    <col min="7" max="9" width="19.7109375" style="823" customWidth="1"/>
    <col min="10" max="10" width="22.7109375" style="823" customWidth="1"/>
    <col min="11" max="13" width="19.7109375" style="823" customWidth="1"/>
    <col min="14" max="14" width="29.7109375" style="823" customWidth="1"/>
    <col min="15" max="256" width="11.42578125" style="823"/>
    <col min="257" max="257" width="1.28515625" style="823" customWidth="1"/>
    <col min="258" max="260" width="16.7109375" style="823" customWidth="1"/>
    <col min="261" max="261" width="33.7109375" style="823" customWidth="1"/>
    <col min="262" max="262" width="14.85546875" style="823" customWidth="1"/>
    <col min="263" max="265" width="19.7109375" style="823" customWidth="1"/>
    <col min="266" max="266" width="22.7109375" style="823" customWidth="1"/>
    <col min="267" max="269" width="19.7109375" style="823" customWidth="1"/>
    <col min="270" max="270" width="29.7109375" style="823" customWidth="1"/>
    <col min="271" max="512" width="11.42578125" style="823"/>
    <col min="513" max="513" width="1.28515625" style="823" customWidth="1"/>
    <col min="514" max="516" width="16.7109375" style="823" customWidth="1"/>
    <col min="517" max="517" width="33.7109375" style="823" customWidth="1"/>
    <col min="518" max="518" width="14.85546875" style="823" customWidth="1"/>
    <col min="519" max="521" width="19.7109375" style="823" customWidth="1"/>
    <col min="522" max="522" width="22.7109375" style="823" customWidth="1"/>
    <col min="523" max="525" width="19.7109375" style="823" customWidth="1"/>
    <col min="526" max="526" width="29.7109375" style="823" customWidth="1"/>
    <col min="527" max="768" width="11.42578125" style="823"/>
    <col min="769" max="769" width="1.28515625" style="823" customWidth="1"/>
    <col min="770" max="772" width="16.7109375" style="823" customWidth="1"/>
    <col min="773" max="773" width="33.7109375" style="823" customWidth="1"/>
    <col min="774" max="774" width="14.85546875" style="823" customWidth="1"/>
    <col min="775" max="777" width="19.7109375" style="823" customWidth="1"/>
    <col min="778" max="778" width="22.7109375" style="823" customWidth="1"/>
    <col min="779" max="781" width="19.7109375" style="823" customWidth="1"/>
    <col min="782" max="782" width="29.7109375" style="823" customWidth="1"/>
    <col min="783" max="1024" width="11.42578125" style="823"/>
    <col min="1025" max="1025" width="1.28515625" style="823" customWidth="1"/>
    <col min="1026" max="1028" width="16.7109375" style="823" customWidth="1"/>
    <col min="1029" max="1029" width="33.7109375" style="823" customWidth="1"/>
    <col min="1030" max="1030" width="14.85546875" style="823" customWidth="1"/>
    <col min="1031" max="1033" width="19.7109375" style="823" customWidth="1"/>
    <col min="1034" max="1034" width="22.7109375" style="823" customWidth="1"/>
    <col min="1035" max="1037" width="19.7109375" style="823" customWidth="1"/>
    <col min="1038" max="1038" width="29.7109375" style="823" customWidth="1"/>
    <col min="1039" max="1280" width="11.42578125" style="823"/>
    <col min="1281" max="1281" width="1.28515625" style="823" customWidth="1"/>
    <col min="1282" max="1284" width="16.7109375" style="823" customWidth="1"/>
    <col min="1285" max="1285" width="33.7109375" style="823" customWidth="1"/>
    <col min="1286" max="1286" width="14.85546875" style="823" customWidth="1"/>
    <col min="1287" max="1289" width="19.7109375" style="823" customWidth="1"/>
    <col min="1290" max="1290" width="22.7109375" style="823" customWidth="1"/>
    <col min="1291" max="1293" width="19.7109375" style="823" customWidth="1"/>
    <col min="1294" max="1294" width="29.7109375" style="823" customWidth="1"/>
    <col min="1295" max="1536" width="11.42578125" style="823"/>
    <col min="1537" max="1537" width="1.28515625" style="823" customWidth="1"/>
    <col min="1538" max="1540" width="16.7109375" style="823" customWidth="1"/>
    <col min="1541" max="1541" width="33.7109375" style="823" customWidth="1"/>
    <col min="1542" max="1542" width="14.85546875" style="823" customWidth="1"/>
    <col min="1543" max="1545" width="19.7109375" style="823" customWidth="1"/>
    <col min="1546" max="1546" width="22.7109375" style="823" customWidth="1"/>
    <col min="1547" max="1549" width="19.7109375" style="823" customWidth="1"/>
    <col min="1550" max="1550" width="29.7109375" style="823" customWidth="1"/>
    <col min="1551" max="1792" width="11.42578125" style="823"/>
    <col min="1793" max="1793" width="1.28515625" style="823" customWidth="1"/>
    <col min="1794" max="1796" width="16.7109375" style="823" customWidth="1"/>
    <col min="1797" max="1797" width="33.7109375" style="823" customWidth="1"/>
    <col min="1798" max="1798" width="14.85546875" style="823" customWidth="1"/>
    <col min="1799" max="1801" width="19.7109375" style="823" customWidth="1"/>
    <col min="1802" max="1802" width="22.7109375" style="823" customWidth="1"/>
    <col min="1803" max="1805" width="19.7109375" style="823" customWidth="1"/>
    <col min="1806" max="1806" width="29.7109375" style="823" customWidth="1"/>
    <col min="1807" max="2048" width="11.42578125" style="823"/>
    <col min="2049" max="2049" width="1.28515625" style="823" customWidth="1"/>
    <col min="2050" max="2052" width="16.7109375" style="823" customWidth="1"/>
    <col min="2053" max="2053" width="33.7109375" style="823" customWidth="1"/>
    <col min="2054" max="2054" width="14.85546875" style="823" customWidth="1"/>
    <col min="2055" max="2057" width="19.7109375" style="823" customWidth="1"/>
    <col min="2058" max="2058" width="22.7109375" style="823" customWidth="1"/>
    <col min="2059" max="2061" width="19.7109375" style="823" customWidth="1"/>
    <col min="2062" max="2062" width="29.7109375" style="823" customWidth="1"/>
    <col min="2063" max="2304" width="11.42578125" style="823"/>
    <col min="2305" max="2305" width="1.28515625" style="823" customWidth="1"/>
    <col min="2306" max="2308" width="16.7109375" style="823" customWidth="1"/>
    <col min="2309" max="2309" width="33.7109375" style="823" customWidth="1"/>
    <col min="2310" max="2310" width="14.85546875" style="823" customWidth="1"/>
    <col min="2311" max="2313" width="19.7109375" style="823" customWidth="1"/>
    <col min="2314" max="2314" width="22.7109375" style="823" customWidth="1"/>
    <col min="2315" max="2317" width="19.7109375" style="823" customWidth="1"/>
    <col min="2318" max="2318" width="29.7109375" style="823" customWidth="1"/>
    <col min="2319" max="2560" width="11.42578125" style="823"/>
    <col min="2561" max="2561" width="1.28515625" style="823" customWidth="1"/>
    <col min="2562" max="2564" width="16.7109375" style="823" customWidth="1"/>
    <col min="2565" max="2565" width="33.7109375" style="823" customWidth="1"/>
    <col min="2566" max="2566" width="14.85546875" style="823" customWidth="1"/>
    <col min="2567" max="2569" width="19.7109375" style="823" customWidth="1"/>
    <col min="2570" max="2570" width="22.7109375" style="823" customWidth="1"/>
    <col min="2571" max="2573" width="19.7109375" style="823" customWidth="1"/>
    <col min="2574" max="2574" width="29.7109375" style="823" customWidth="1"/>
    <col min="2575" max="2816" width="11.42578125" style="823"/>
    <col min="2817" max="2817" width="1.28515625" style="823" customWidth="1"/>
    <col min="2818" max="2820" width="16.7109375" style="823" customWidth="1"/>
    <col min="2821" max="2821" width="33.7109375" style="823" customWidth="1"/>
    <col min="2822" max="2822" width="14.85546875" style="823" customWidth="1"/>
    <col min="2823" max="2825" width="19.7109375" style="823" customWidth="1"/>
    <col min="2826" max="2826" width="22.7109375" style="823" customWidth="1"/>
    <col min="2827" max="2829" width="19.7109375" style="823" customWidth="1"/>
    <col min="2830" max="2830" width="29.7109375" style="823" customWidth="1"/>
    <col min="2831" max="3072" width="11.42578125" style="823"/>
    <col min="3073" max="3073" width="1.28515625" style="823" customWidth="1"/>
    <col min="3074" max="3076" width="16.7109375" style="823" customWidth="1"/>
    <col min="3077" max="3077" width="33.7109375" style="823" customWidth="1"/>
    <col min="3078" max="3078" width="14.85546875" style="823" customWidth="1"/>
    <col min="3079" max="3081" width="19.7109375" style="823" customWidth="1"/>
    <col min="3082" max="3082" width="22.7109375" style="823" customWidth="1"/>
    <col min="3083" max="3085" width="19.7109375" style="823" customWidth="1"/>
    <col min="3086" max="3086" width="29.7109375" style="823" customWidth="1"/>
    <col min="3087" max="3328" width="11.42578125" style="823"/>
    <col min="3329" max="3329" width="1.28515625" style="823" customWidth="1"/>
    <col min="3330" max="3332" width="16.7109375" style="823" customWidth="1"/>
    <col min="3333" max="3333" width="33.7109375" style="823" customWidth="1"/>
    <col min="3334" max="3334" width="14.85546875" style="823" customWidth="1"/>
    <col min="3335" max="3337" width="19.7109375" style="823" customWidth="1"/>
    <col min="3338" max="3338" width="22.7109375" style="823" customWidth="1"/>
    <col min="3339" max="3341" width="19.7109375" style="823" customWidth="1"/>
    <col min="3342" max="3342" width="29.7109375" style="823" customWidth="1"/>
    <col min="3343" max="3584" width="11.42578125" style="823"/>
    <col min="3585" max="3585" width="1.28515625" style="823" customWidth="1"/>
    <col min="3586" max="3588" width="16.7109375" style="823" customWidth="1"/>
    <col min="3589" max="3589" width="33.7109375" style="823" customWidth="1"/>
    <col min="3590" max="3590" width="14.85546875" style="823" customWidth="1"/>
    <col min="3591" max="3593" width="19.7109375" style="823" customWidth="1"/>
    <col min="3594" max="3594" width="22.7109375" style="823" customWidth="1"/>
    <col min="3595" max="3597" width="19.7109375" style="823" customWidth="1"/>
    <col min="3598" max="3598" width="29.7109375" style="823" customWidth="1"/>
    <col min="3599" max="3840" width="11.42578125" style="823"/>
    <col min="3841" max="3841" width="1.28515625" style="823" customWidth="1"/>
    <col min="3842" max="3844" width="16.7109375" style="823" customWidth="1"/>
    <col min="3845" max="3845" width="33.7109375" style="823" customWidth="1"/>
    <col min="3846" max="3846" width="14.85546875" style="823" customWidth="1"/>
    <col min="3847" max="3849" width="19.7109375" style="823" customWidth="1"/>
    <col min="3850" max="3850" width="22.7109375" style="823" customWidth="1"/>
    <col min="3851" max="3853" width="19.7109375" style="823" customWidth="1"/>
    <col min="3854" max="3854" width="29.7109375" style="823" customWidth="1"/>
    <col min="3855" max="4096" width="11.42578125" style="823"/>
    <col min="4097" max="4097" width="1.28515625" style="823" customWidth="1"/>
    <col min="4098" max="4100" width="16.7109375" style="823" customWidth="1"/>
    <col min="4101" max="4101" width="33.7109375" style="823" customWidth="1"/>
    <col min="4102" max="4102" width="14.85546875" style="823" customWidth="1"/>
    <col min="4103" max="4105" width="19.7109375" style="823" customWidth="1"/>
    <col min="4106" max="4106" width="22.7109375" style="823" customWidth="1"/>
    <col min="4107" max="4109" width="19.7109375" style="823" customWidth="1"/>
    <col min="4110" max="4110" width="29.7109375" style="823" customWidth="1"/>
    <col min="4111" max="4352" width="11.42578125" style="823"/>
    <col min="4353" max="4353" width="1.28515625" style="823" customWidth="1"/>
    <col min="4354" max="4356" width="16.7109375" style="823" customWidth="1"/>
    <col min="4357" max="4357" width="33.7109375" style="823" customWidth="1"/>
    <col min="4358" max="4358" width="14.85546875" style="823" customWidth="1"/>
    <col min="4359" max="4361" width="19.7109375" style="823" customWidth="1"/>
    <col min="4362" max="4362" width="22.7109375" style="823" customWidth="1"/>
    <col min="4363" max="4365" width="19.7109375" style="823" customWidth="1"/>
    <col min="4366" max="4366" width="29.7109375" style="823" customWidth="1"/>
    <col min="4367" max="4608" width="11.42578125" style="823"/>
    <col min="4609" max="4609" width="1.28515625" style="823" customWidth="1"/>
    <col min="4610" max="4612" width="16.7109375" style="823" customWidth="1"/>
    <col min="4613" max="4613" width="33.7109375" style="823" customWidth="1"/>
    <col min="4614" max="4614" width="14.85546875" style="823" customWidth="1"/>
    <col min="4615" max="4617" width="19.7109375" style="823" customWidth="1"/>
    <col min="4618" max="4618" width="22.7109375" style="823" customWidth="1"/>
    <col min="4619" max="4621" width="19.7109375" style="823" customWidth="1"/>
    <col min="4622" max="4622" width="29.7109375" style="823" customWidth="1"/>
    <col min="4623" max="4864" width="11.42578125" style="823"/>
    <col min="4865" max="4865" width="1.28515625" style="823" customWidth="1"/>
    <col min="4866" max="4868" width="16.7109375" style="823" customWidth="1"/>
    <col min="4869" max="4869" width="33.7109375" style="823" customWidth="1"/>
    <col min="4870" max="4870" width="14.85546875" style="823" customWidth="1"/>
    <col min="4871" max="4873" width="19.7109375" style="823" customWidth="1"/>
    <col min="4874" max="4874" width="22.7109375" style="823" customWidth="1"/>
    <col min="4875" max="4877" width="19.7109375" style="823" customWidth="1"/>
    <col min="4878" max="4878" width="29.7109375" style="823" customWidth="1"/>
    <col min="4879" max="5120" width="11.42578125" style="823"/>
    <col min="5121" max="5121" width="1.28515625" style="823" customWidth="1"/>
    <col min="5122" max="5124" width="16.7109375" style="823" customWidth="1"/>
    <col min="5125" max="5125" width="33.7109375" style="823" customWidth="1"/>
    <col min="5126" max="5126" width="14.85546875" style="823" customWidth="1"/>
    <col min="5127" max="5129" width="19.7109375" style="823" customWidth="1"/>
    <col min="5130" max="5130" width="22.7109375" style="823" customWidth="1"/>
    <col min="5131" max="5133" width="19.7109375" style="823" customWidth="1"/>
    <col min="5134" max="5134" width="29.7109375" style="823" customWidth="1"/>
    <col min="5135" max="5376" width="11.42578125" style="823"/>
    <col min="5377" max="5377" width="1.28515625" style="823" customWidth="1"/>
    <col min="5378" max="5380" width="16.7109375" style="823" customWidth="1"/>
    <col min="5381" max="5381" width="33.7109375" style="823" customWidth="1"/>
    <col min="5382" max="5382" width="14.85546875" style="823" customWidth="1"/>
    <col min="5383" max="5385" width="19.7109375" style="823" customWidth="1"/>
    <col min="5386" max="5386" width="22.7109375" style="823" customWidth="1"/>
    <col min="5387" max="5389" width="19.7109375" style="823" customWidth="1"/>
    <col min="5390" max="5390" width="29.7109375" style="823" customWidth="1"/>
    <col min="5391" max="5632" width="11.42578125" style="823"/>
    <col min="5633" max="5633" width="1.28515625" style="823" customWidth="1"/>
    <col min="5634" max="5636" width="16.7109375" style="823" customWidth="1"/>
    <col min="5637" max="5637" width="33.7109375" style="823" customWidth="1"/>
    <col min="5638" max="5638" width="14.85546875" style="823" customWidth="1"/>
    <col min="5639" max="5641" width="19.7109375" style="823" customWidth="1"/>
    <col min="5642" max="5642" width="22.7109375" style="823" customWidth="1"/>
    <col min="5643" max="5645" width="19.7109375" style="823" customWidth="1"/>
    <col min="5646" max="5646" width="29.7109375" style="823" customWidth="1"/>
    <col min="5647" max="5888" width="11.42578125" style="823"/>
    <col min="5889" max="5889" width="1.28515625" style="823" customWidth="1"/>
    <col min="5890" max="5892" width="16.7109375" style="823" customWidth="1"/>
    <col min="5893" max="5893" width="33.7109375" style="823" customWidth="1"/>
    <col min="5894" max="5894" width="14.85546875" style="823" customWidth="1"/>
    <col min="5895" max="5897" width="19.7109375" style="823" customWidth="1"/>
    <col min="5898" max="5898" width="22.7109375" style="823" customWidth="1"/>
    <col min="5899" max="5901" width="19.7109375" style="823" customWidth="1"/>
    <col min="5902" max="5902" width="29.7109375" style="823" customWidth="1"/>
    <col min="5903" max="6144" width="11.42578125" style="823"/>
    <col min="6145" max="6145" width="1.28515625" style="823" customWidth="1"/>
    <col min="6146" max="6148" width="16.7109375" style="823" customWidth="1"/>
    <col min="6149" max="6149" width="33.7109375" style="823" customWidth="1"/>
    <col min="6150" max="6150" width="14.85546875" style="823" customWidth="1"/>
    <col min="6151" max="6153" width="19.7109375" style="823" customWidth="1"/>
    <col min="6154" max="6154" width="22.7109375" style="823" customWidth="1"/>
    <col min="6155" max="6157" width="19.7109375" style="823" customWidth="1"/>
    <col min="6158" max="6158" width="29.7109375" style="823" customWidth="1"/>
    <col min="6159" max="6400" width="11.42578125" style="823"/>
    <col min="6401" max="6401" width="1.28515625" style="823" customWidth="1"/>
    <col min="6402" max="6404" width="16.7109375" style="823" customWidth="1"/>
    <col min="6405" max="6405" width="33.7109375" style="823" customWidth="1"/>
    <col min="6406" max="6406" width="14.85546875" style="823" customWidth="1"/>
    <col min="6407" max="6409" width="19.7109375" style="823" customWidth="1"/>
    <col min="6410" max="6410" width="22.7109375" style="823" customWidth="1"/>
    <col min="6411" max="6413" width="19.7109375" style="823" customWidth="1"/>
    <col min="6414" max="6414" width="29.7109375" style="823" customWidth="1"/>
    <col min="6415" max="6656" width="11.42578125" style="823"/>
    <col min="6657" max="6657" width="1.28515625" style="823" customWidth="1"/>
    <col min="6658" max="6660" width="16.7109375" style="823" customWidth="1"/>
    <col min="6661" max="6661" width="33.7109375" style="823" customWidth="1"/>
    <col min="6662" max="6662" width="14.85546875" style="823" customWidth="1"/>
    <col min="6663" max="6665" width="19.7109375" style="823" customWidth="1"/>
    <col min="6666" max="6666" width="22.7109375" style="823" customWidth="1"/>
    <col min="6667" max="6669" width="19.7109375" style="823" customWidth="1"/>
    <col min="6670" max="6670" width="29.7109375" style="823" customWidth="1"/>
    <col min="6671" max="6912" width="11.42578125" style="823"/>
    <col min="6913" max="6913" width="1.28515625" style="823" customWidth="1"/>
    <col min="6914" max="6916" width="16.7109375" style="823" customWidth="1"/>
    <col min="6917" max="6917" width="33.7109375" style="823" customWidth="1"/>
    <col min="6918" max="6918" width="14.85546875" style="823" customWidth="1"/>
    <col min="6919" max="6921" width="19.7109375" style="823" customWidth="1"/>
    <col min="6922" max="6922" width="22.7109375" style="823" customWidth="1"/>
    <col min="6923" max="6925" width="19.7109375" style="823" customWidth="1"/>
    <col min="6926" max="6926" width="29.7109375" style="823" customWidth="1"/>
    <col min="6927" max="7168" width="11.42578125" style="823"/>
    <col min="7169" max="7169" width="1.28515625" style="823" customWidth="1"/>
    <col min="7170" max="7172" width="16.7109375" style="823" customWidth="1"/>
    <col min="7173" max="7173" width="33.7109375" style="823" customWidth="1"/>
    <col min="7174" max="7174" width="14.85546875" style="823" customWidth="1"/>
    <col min="7175" max="7177" width="19.7109375" style="823" customWidth="1"/>
    <col min="7178" max="7178" width="22.7109375" style="823" customWidth="1"/>
    <col min="7179" max="7181" width="19.7109375" style="823" customWidth="1"/>
    <col min="7182" max="7182" width="29.7109375" style="823" customWidth="1"/>
    <col min="7183" max="7424" width="11.42578125" style="823"/>
    <col min="7425" max="7425" width="1.28515625" style="823" customWidth="1"/>
    <col min="7426" max="7428" width="16.7109375" style="823" customWidth="1"/>
    <col min="7429" max="7429" width="33.7109375" style="823" customWidth="1"/>
    <col min="7430" max="7430" width="14.85546875" style="823" customWidth="1"/>
    <col min="7431" max="7433" width="19.7109375" style="823" customWidth="1"/>
    <col min="7434" max="7434" width="22.7109375" style="823" customWidth="1"/>
    <col min="7435" max="7437" width="19.7109375" style="823" customWidth="1"/>
    <col min="7438" max="7438" width="29.7109375" style="823" customWidth="1"/>
    <col min="7439" max="7680" width="11.42578125" style="823"/>
    <col min="7681" max="7681" width="1.28515625" style="823" customWidth="1"/>
    <col min="7682" max="7684" width="16.7109375" style="823" customWidth="1"/>
    <col min="7685" max="7685" width="33.7109375" style="823" customWidth="1"/>
    <col min="7686" max="7686" width="14.85546875" style="823" customWidth="1"/>
    <col min="7687" max="7689" width="19.7109375" style="823" customWidth="1"/>
    <col min="7690" max="7690" width="22.7109375" style="823" customWidth="1"/>
    <col min="7691" max="7693" width="19.7109375" style="823" customWidth="1"/>
    <col min="7694" max="7694" width="29.7109375" style="823" customWidth="1"/>
    <col min="7695" max="7936" width="11.42578125" style="823"/>
    <col min="7937" max="7937" width="1.28515625" style="823" customWidth="1"/>
    <col min="7938" max="7940" width="16.7109375" style="823" customWidth="1"/>
    <col min="7941" max="7941" width="33.7109375" style="823" customWidth="1"/>
    <col min="7942" max="7942" width="14.85546875" style="823" customWidth="1"/>
    <col min="7943" max="7945" width="19.7109375" style="823" customWidth="1"/>
    <col min="7946" max="7946" width="22.7109375" style="823" customWidth="1"/>
    <col min="7947" max="7949" width="19.7109375" style="823" customWidth="1"/>
    <col min="7950" max="7950" width="29.7109375" style="823" customWidth="1"/>
    <col min="7951" max="8192" width="11.42578125" style="823"/>
    <col min="8193" max="8193" width="1.28515625" style="823" customWidth="1"/>
    <col min="8194" max="8196" width="16.7109375" style="823" customWidth="1"/>
    <col min="8197" max="8197" width="33.7109375" style="823" customWidth="1"/>
    <col min="8198" max="8198" width="14.85546875" style="823" customWidth="1"/>
    <col min="8199" max="8201" width="19.7109375" style="823" customWidth="1"/>
    <col min="8202" max="8202" width="22.7109375" style="823" customWidth="1"/>
    <col min="8203" max="8205" width="19.7109375" style="823" customWidth="1"/>
    <col min="8206" max="8206" width="29.7109375" style="823" customWidth="1"/>
    <col min="8207" max="8448" width="11.42578125" style="823"/>
    <col min="8449" max="8449" width="1.28515625" style="823" customWidth="1"/>
    <col min="8450" max="8452" width="16.7109375" style="823" customWidth="1"/>
    <col min="8453" max="8453" width="33.7109375" style="823" customWidth="1"/>
    <col min="8454" max="8454" width="14.85546875" style="823" customWidth="1"/>
    <col min="8455" max="8457" width="19.7109375" style="823" customWidth="1"/>
    <col min="8458" max="8458" width="22.7109375" style="823" customWidth="1"/>
    <col min="8459" max="8461" width="19.7109375" style="823" customWidth="1"/>
    <col min="8462" max="8462" width="29.7109375" style="823" customWidth="1"/>
    <col min="8463" max="8704" width="11.42578125" style="823"/>
    <col min="8705" max="8705" width="1.28515625" style="823" customWidth="1"/>
    <col min="8706" max="8708" width="16.7109375" style="823" customWidth="1"/>
    <col min="8709" max="8709" width="33.7109375" style="823" customWidth="1"/>
    <col min="8710" max="8710" width="14.85546875" style="823" customWidth="1"/>
    <col min="8711" max="8713" width="19.7109375" style="823" customWidth="1"/>
    <col min="8714" max="8714" width="22.7109375" style="823" customWidth="1"/>
    <col min="8715" max="8717" width="19.7109375" style="823" customWidth="1"/>
    <col min="8718" max="8718" width="29.7109375" style="823" customWidth="1"/>
    <col min="8719" max="8960" width="11.42578125" style="823"/>
    <col min="8961" max="8961" width="1.28515625" style="823" customWidth="1"/>
    <col min="8962" max="8964" width="16.7109375" style="823" customWidth="1"/>
    <col min="8965" max="8965" width="33.7109375" style="823" customWidth="1"/>
    <col min="8966" max="8966" width="14.85546875" style="823" customWidth="1"/>
    <col min="8967" max="8969" width="19.7109375" style="823" customWidth="1"/>
    <col min="8970" max="8970" width="22.7109375" style="823" customWidth="1"/>
    <col min="8971" max="8973" width="19.7109375" style="823" customWidth="1"/>
    <col min="8974" max="8974" width="29.7109375" style="823" customWidth="1"/>
    <col min="8975" max="9216" width="11.42578125" style="823"/>
    <col min="9217" max="9217" width="1.28515625" style="823" customWidth="1"/>
    <col min="9218" max="9220" width="16.7109375" style="823" customWidth="1"/>
    <col min="9221" max="9221" width="33.7109375" style="823" customWidth="1"/>
    <col min="9222" max="9222" width="14.85546875" style="823" customWidth="1"/>
    <col min="9223" max="9225" width="19.7109375" style="823" customWidth="1"/>
    <col min="9226" max="9226" width="22.7109375" style="823" customWidth="1"/>
    <col min="9227" max="9229" width="19.7109375" style="823" customWidth="1"/>
    <col min="9230" max="9230" width="29.7109375" style="823" customWidth="1"/>
    <col min="9231" max="9472" width="11.42578125" style="823"/>
    <col min="9473" max="9473" width="1.28515625" style="823" customWidth="1"/>
    <col min="9474" max="9476" width="16.7109375" style="823" customWidth="1"/>
    <col min="9477" max="9477" width="33.7109375" style="823" customWidth="1"/>
    <col min="9478" max="9478" width="14.85546875" style="823" customWidth="1"/>
    <col min="9479" max="9481" width="19.7109375" style="823" customWidth="1"/>
    <col min="9482" max="9482" width="22.7109375" style="823" customWidth="1"/>
    <col min="9483" max="9485" width="19.7109375" style="823" customWidth="1"/>
    <col min="9486" max="9486" width="29.7109375" style="823" customWidth="1"/>
    <col min="9487" max="9728" width="11.42578125" style="823"/>
    <col min="9729" max="9729" width="1.28515625" style="823" customWidth="1"/>
    <col min="9730" max="9732" width="16.7109375" style="823" customWidth="1"/>
    <col min="9733" max="9733" width="33.7109375" style="823" customWidth="1"/>
    <col min="9734" max="9734" width="14.85546875" style="823" customWidth="1"/>
    <col min="9735" max="9737" width="19.7109375" style="823" customWidth="1"/>
    <col min="9738" max="9738" width="22.7109375" style="823" customWidth="1"/>
    <col min="9739" max="9741" width="19.7109375" style="823" customWidth="1"/>
    <col min="9742" max="9742" width="29.7109375" style="823" customWidth="1"/>
    <col min="9743" max="9984" width="11.42578125" style="823"/>
    <col min="9985" max="9985" width="1.28515625" style="823" customWidth="1"/>
    <col min="9986" max="9988" width="16.7109375" style="823" customWidth="1"/>
    <col min="9989" max="9989" width="33.7109375" style="823" customWidth="1"/>
    <col min="9990" max="9990" width="14.85546875" style="823" customWidth="1"/>
    <col min="9991" max="9993" width="19.7109375" style="823" customWidth="1"/>
    <col min="9994" max="9994" width="22.7109375" style="823" customWidth="1"/>
    <col min="9995" max="9997" width="19.7109375" style="823" customWidth="1"/>
    <col min="9998" max="9998" width="29.7109375" style="823" customWidth="1"/>
    <col min="9999" max="10240" width="11.42578125" style="823"/>
    <col min="10241" max="10241" width="1.28515625" style="823" customWidth="1"/>
    <col min="10242" max="10244" width="16.7109375" style="823" customWidth="1"/>
    <col min="10245" max="10245" width="33.7109375" style="823" customWidth="1"/>
    <col min="10246" max="10246" width="14.85546875" style="823" customWidth="1"/>
    <col min="10247" max="10249" width="19.7109375" style="823" customWidth="1"/>
    <col min="10250" max="10250" width="22.7109375" style="823" customWidth="1"/>
    <col min="10251" max="10253" width="19.7109375" style="823" customWidth="1"/>
    <col min="10254" max="10254" width="29.7109375" style="823" customWidth="1"/>
    <col min="10255" max="10496" width="11.42578125" style="823"/>
    <col min="10497" max="10497" width="1.28515625" style="823" customWidth="1"/>
    <col min="10498" max="10500" width="16.7109375" style="823" customWidth="1"/>
    <col min="10501" max="10501" width="33.7109375" style="823" customWidth="1"/>
    <col min="10502" max="10502" width="14.85546875" style="823" customWidth="1"/>
    <col min="10503" max="10505" width="19.7109375" style="823" customWidth="1"/>
    <col min="10506" max="10506" width="22.7109375" style="823" customWidth="1"/>
    <col min="10507" max="10509" width="19.7109375" style="823" customWidth="1"/>
    <col min="10510" max="10510" width="29.7109375" style="823" customWidth="1"/>
    <col min="10511" max="10752" width="11.42578125" style="823"/>
    <col min="10753" max="10753" width="1.28515625" style="823" customWidth="1"/>
    <col min="10754" max="10756" width="16.7109375" style="823" customWidth="1"/>
    <col min="10757" max="10757" width="33.7109375" style="823" customWidth="1"/>
    <col min="10758" max="10758" width="14.85546875" style="823" customWidth="1"/>
    <col min="10759" max="10761" width="19.7109375" style="823" customWidth="1"/>
    <col min="10762" max="10762" width="22.7109375" style="823" customWidth="1"/>
    <col min="10763" max="10765" width="19.7109375" style="823" customWidth="1"/>
    <col min="10766" max="10766" width="29.7109375" style="823" customWidth="1"/>
    <col min="10767" max="11008" width="11.42578125" style="823"/>
    <col min="11009" max="11009" width="1.28515625" style="823" customWidth="1"/>
    <col min="11010" max="11012" width="16.7109375" style="823" customWidth="1"/>
    <col min="11013" max="11013" width="33.7109375" style="823" customWidth="1"/>
    <col min="11014" max="11014" width="14.85546875" style="823" customWidth="1"/>
    <col min="11015" max="11017" width="19.7109375" style="823" customWidth="1"/>
    <col min="11018" max="11018" width="22.7109375" style="823" customWidth="1"/>
    <col min="11019" max="11021" width="19.7109375" style="823" customWidth="1"/>
    <col min="11022" max="11022" width="29.7109375" style="823" customWidth="1"/>
    <col min="11023" max="11264" width="11.42578125" style="823"/>
    <col min="11265" max="11265" width="1.28515625" style="823" customWidth="1"/>
    <col min="11266" max="11268" width="16.7109375" style="823" customWidth="1"/>
    <col min="11269" max="11269" width="33.7109375" style="823" customWidth="1"/>
    <col min="11270" max="11270" width="14.85546875" style="823" customWidth="1"/>
    <col min="11271" max="11273" width="19.7109375" style="823" customWidth="1"/>
    <col min="11274" max="11274" width="22.7109375" style="823" customWidth="1"/>
    <col min="11275" max="11277" width="19.7109375" style="823" customWidth="1"/>
    <col min="11278" max="11278" width="29.7109375" style="823" customWidth="1"/>
    <col min="11279" max="11520" width="11.42578125" style="823"/>
    <col min="11521" max="11521" width="1.28515625" style="823" customWidth="1"/>
    <col min="11522" max="11524" width="16.7109375" style="823" customWidth="1"/>
    <col min="11525" max="11525" width="33.7109375" style="823" customWidth="1"/>
    <col min="11526" max="11526" width="14.85546875" style="823" customWidth="1"/>
    <col min="11527" max="11529" width="19.7109375" style="823" customWidth="1"/>
    <col min="11530" max="11530" width="22.7109375" style="823" customWidth="1"/>
    <col min="11531" max="11533" width="19.7109375" style="823" customWidth="1"/>
    <col min="11534" max="11534" width="29.7109375" style="823" customWidth="1"/>
    <col min="11535" max="11776" width="11.42578125" style="823"/>
    <col min="11777" max="11777" width="1.28515625" style="823" customWidth="1"/>
    <col min="11778" max="11780" width="16.7109375" style="823" customWidth="1"/>
    <col min="11781" max="11781" width="33.7109375" style="823" customWidth="1"/>
    <col min="11782" max="11782" width="14.85546875" style="823" customWidth="1"/>
    <col min="11783" max="11785" width="19.7109375" style="823" customWidth="1"/>
    <col min="11786" max="11786" width="22.7109375" style="823" customWidth="1"/>
    <col min="11787" max="11789" width="19.7109375" style="823" customWidth="1"/>
    <col min="11790" max="11790" width="29.7109375" style="823" customWidth="1"/>
    <col min="11791" max="12032" width="11.42578125" style="823"/>
    <col min="12033" max="12033" width="1.28515625" style="823" customWidth="1"/>
    <col min="12034" max="12036" width="16.7109375" style="823" customWidth="1"/>
    <col min="12037" max="12037" width="33.7109375" style="823" customWidth="1"/>
    <col min="12038" max="12038" width="14.85546875" style="823" customWidth="1"/>
    <col min="12039" max="12041" width="19.7109375" style="823" customWidth="1"/>
    <col min="12042" max="12042" width="22.7109375" style="823" customWidth="1"/>
    <col min="12043" max="12045" width="19.7109375" style="823" customWidth="1"/>
    <col min="12046" max="12046" width="29.7109375" style="823" customWidth="1"/>
    <col min="12047" max="12288" width="11.42578125" style="823"/>
    <col min="12289" max="12289" width="1.28515625" style="823" customWidth="1"/>
    <col min="12290" max="12292" width="16.7109375" style="823" customWidth="1"/>
    <col min="12293" max="12293" width="33.7109375" style="823" customWidth="1"/>
    <col min="12294" max="12294" width="14.85546875" style="823" customWidth="1"/>
    <col min="12295" max="12297" width="19.7109375" style="823" customWidth="1"/>
    <col min="12298" max="12298" width="22.7109375" style="823" customWidth="1"/>
    <col min="12299" max="12301" width="19.7109375" style="823" customWidth="1"/>
    <col min="12302" max="12302" width="29.7109375" style="823" customWidth="1"/>
    <col min="12303" max="12544" width="11.42578125" style="823"/>
    <col min="12545" max="12545" width="1.28515625" style="823" customWidth="1"/>
    <col min="12546" max="12548" width="16.7109375" style="823" customWidth="1"/>
    <col min="12549" max="12549" width="33.7109375" style="823" customWidth="1"/>
    <col min="12550" max="12550" width="14.85546875" style="823" customWidth="1"/>
    <col min="12551" max="12553" width="19.7109375" style="823" customWidth="1"/>
    <col min="12554" max="12554" width="22.7109375" style="823" customWidth="1"/>
    <col min="12555" max="12557" width="19.7109375" style="823" customWidth="1"/>
    <col min="12558" max="12558" width="29.7109375" style="823" customWidth="1"/>
    <col min="12559" max="12800" width="11.42578125" style="823"/>
    <col min="12801" max="12801" width="1.28515625" style="823" customWidth="1"/>
    <col min="12802" max="12804" width="16.7109375" style="823" customWidth="1"/>
    <col min="12805" max="12805" width="33.7109375" style="823" customWidth="1"/>
    <col min="12806" max="12806" width="14.85546875" style="823" customWidth="1"/>
    <col min="12807" max="12809" width="19.7109375" style="823" customWidth="1"/>
    <col min="12810" max="12810" width="22.7109375" style="823" customWidth="1"/>
    <col min="12811" max="12813" width="19.7109375" style="823" customWidth="1"/>
    <col min="12814" max="12814" width="29.7109375" style="823" customWidth="1"/>
    <col min="12815" max="13056" width="11.42578125" style="823"/>
    <col min="13057" max="13057" width="1.28515625" style="823" customWidth="1"/>
    <col min="13058" max="13060" width="16.7109375" style="823" customWidth="1"/>
    <col min="13061" max="13061" width="33.7109375" style="823" customWidth="1"/>
    <col min="13062" max="13062" width="14.85546875" style="823" customWidth="1"/>
    <col min="13063" max="13065" width="19.7109375" style="823" customWidth="1"/>
    <col min="13066" max="13066" width="22.7109375" style="823" customWidth="1"/>
    <col min="13067" max="13069" width="19.7109375" style="823" customWidth="1"/>
    <col min="13070" max="13070" width="29.7109375" style="823" customWidth="1"/>
    <col min="13071" max="13312" width="11.42578125" style="823"/>
    <col min="13313" max="13313" width="1.28515625" style="823" customWidth="1"/>
    <col min="13314" max="13316" width="16.7109375" style="823" customWidth="1"/>
    <col min="13317" max="13317" width="33.7109375" style="823" customWidth="1"/>
    <col min="13318" max="13318" width="14.85546875" style="823" customWidth="1"/>
    <col min="13319" max="13321" width="19.7109375" style="823" customWidth="1"/>
    <col min="13322" max="13322" width="22.7109375" style="823" customWidth="1"/>
    <col min="13323" max="13325" width="19.7109375" style="823" customWidth="1"/>
    <col min="13326" max="13326" width="29.7109375" style="823" customWidth="1"/>
    <col min="13327" max="13568" width="11.42578125" style="823"/>
    <col min="13569" max="13569" width="1.28515625" style="823" customWidth="1"/>
    <col min="13570" max="13572" width="16.7109375" style="823" customWidth="1"/>
    <col min="13573" max="13573" width="33.7109375" style="823" customWidth="1"/>
    <col min="13574" max="13574" width="14.85546875" style="823" customWidth="1"/>
    <col min="13575" max="13577" width="19.7109375" style="823" customWidth="1"/>
    <col min="13578" max="13578" width="22.7109375" style="823" customWidth="1"/>
    <col min="13579" max="13581" width="19.7109375" style="823" customWidth="1"/>
    <col min="13582" max="13582" width="29.7109375" style="823" customWidth="1"/>
    <col min="13583" max="13824" width="11.42578125" style="823"/>
    <col min="13825" max="13825" width="1.28515625" style="823" customWidth="1"/>
    <col min="13826" max="13828" width="16.7109375" style="823" customWidth="1"/>
    <col min="13829" max="13829" width="33.7109375" style="823" customWidth="1"/>
    <col min="13830" max="13830" width="14.85546875" style="823" customWidth="1"/>
    <col min="13831" max="13833" width="19.7109375" style="823" customWidth="1"/>
    <col min="13834" max="13834" width="22.7109375" style="823" customWidth="1"/>
    <col min="13835" max="13837" width="19.7109375" style="823" customWidth="1"/>
    <col min="13838" max="13838" width="29.7109375" style="823" customWidth="1"/>
    <col min="13839" max="14080" width="11.42578125" style="823"/>
    <col min="14081" max="14081" width="1.28515625" style="823" customWidth="1"/>
    <col min="14082" max="14084" width="16.7109375" style="823" customWidth="1"/>
    <col min="14085" max="14085" width="33.7109375" style="823" customWidth="1"/>
    <col min="14086" max="14086" width="14.85546875" style="823" customWidth="1"/>
    <col min="14087" max="14089" width="19.7109375" style="823" customWidth="1"/>
    <col min="14090" max="14090" width="22.7109375" style="823" customWidth="1"/>
    <col min="14091" max="14093" width="19.7109375" style="823" customWidth="1"/>
    <col min="14094" max="14094" width="29.7109375" style="823" customWidth="1"/>
    <col min="14095" max="14336" width="11.42578125" style="823"/>
    <col min="14337" max="14337" width="1.28515625" style="823" customWidth="1"/>
    <col min="14338" max="14340" width="16.7109375" style="823" customWidth="1"/>
    <col min="14341" max="14341" width="33.7109375" style="823" customWidth="1"/>
    <col min="14342" max="14342" width="14.85546875" style="823" customWidth="1"/>
    <col min="14343" max="14345" width="19.7109375" style="823" customWidth="1"/>
    <col min="14346" max="14346" width="22.7109375" style="823" customWidth="1"/>
    <col min="14347" max="14349" width="19.7109375" style="823" customWidth="1"/>
    <col min="14350" max="14350" width="29.7109375" style="823" customWidth="1"/>
    <col min="14351" max="14592" width="11.42578125" style="823"/>
    <col min="14593" max="14593" width="1.28515625" style="823" customWidth="1"/>
    <col min="14594" max="14596" width="16.7109375" style="823" customWidth="1"/>
    <col min="14597" max="14597" width="33.7109375" style="823" customWidth="1"/>
    <col min="14598" max="14598" width="14.85546875" style="823" customWidth="1"/>
    <col min="14599" max="14601" width="19.7109375" style="823" customWidth="1"/>
    <col min="14602" max="14602" width="22.7109375" style="823" customWidth="1"/>
    <col min="14603" max="14605" width="19.7109375" style="823" customWidth="1"/>
    <col min="14606" max="14606" width="29.7109375" style="823" customWidth="1"/>
    <col min="14607" max="14848" width="11.42578125" style="823"/>
    <col min="14849" max="14849" width="1.28515625" style="823" customWidth="1"/>
    <col min="14850" max="14852" width="16.7109375" style="823" customWidth="1"/>
    <col min="14853" max="14853" width="33.7109375" style="823" customWidth="1"/>
    <col min="14854" max="14854" width="14.85546875" style="823" customWidth="1"/>
    <col min="14855" max="14857" width="19.7109375" style="823" customWidth="1"/>
    <col min="14858" max="14858" width="22.7109375" style="823" customWidth="1"/>
    <col min="14859" max="14861" width="19.7109375" style="823" customWidth="1"/>
    <col min="14862" max="14862" width="29.7109375" style="823" customWidth="1"/>
    <col min="14863" max="15104" width="11.42578125" style="823"/>
    <col min="15105" max="15105" width="1.28515625" style="823" customWidth="1"/>
    <col min="15106" max="15108" width="16.7109375" style="823" customWidth="1"/>
    <col min="15109" max="15109" width="33.7109375" style="823" customWidth="1"/>
    <col min="15110" max="15110" width="14.85546875" style="823" customWidth="1"/>
    <col min="15111" max="15113" width="19.7109375" style="823" customWidth="1"/>
    <col min="15114" max="15114" width="22.7109375" style="823" customWidth="1"/>
    <col min="15115" max="15117" width="19.7109375" style="823" customWidth="1"/>
    <col min="15118" max="15118" width="29.7109375" style="823" customWidth="1"/>
    <col min="15119" max="15360" width="11.42578125" style="823"/>
    <col min="15361" max="15361" width="1.28515625" style="823" customWidth="1"/>
    <col min="15362" max="15364" width="16.7109375" style="823" customWidth="1"/>
    <col min="15365" max="15365" width="33.7109375" style="823" customWidth="1"/>
    <col min="15366" max="15366" width="14.85546875" style="823" customWidth="1"/>
    <col min="15367" max="15369" width="19.7109375" style="823" customWidth="1"/>
    <col min="15370" max="15370" width="22.7109375" style="823" customWidth="1"/>
    <col min="15371" max="15373" width="19.7109375" style="823" customWidth="1"/>
    <col min="15374" max="15374" width="29.7109375" style="823" customWidth="1"/>
    <col min="15375" max="15616" width="11.42578125" style="823"/>
    <col min="15617" max="15617" width="1.28515625" style="823" customWidth="1"/>
    <col min="15618" max="15620" width="16.7109375" style="823" customWidth="1"/>
    <col min="15621" max="15621" width="33.7109375" style="823" customWidth="1"/>
    <col min="15622" max="15622" width="14.85546875" style="823" customWidth="1"/>
    <col min="15623" max="15625" width="19.7109375" style="823" customWidth="1"/>
    <col min="15626" max="15626" width="22.7109375" style="823" customWidth="1"/>
    <col min="15627" max="15629" width="19.7109375" style="823" customWidth="1"/>
    <col min="15630" max="15630" width="29.7109375" style="823" customWidth="1"/>
    <col min="15631" max="15872" width="11.42578125" style="823"/>
    <col min="15873" max="15873" width="1.28515625" style="823" customWidth="1"/>
    <col min="15874" max="15876" width="16.7109375" style="823" customWidth="1"/>
    <col min="15877" max="15877" width="33.7109375" style="823" customWidth="1"/>
    <col min="15878" max="15878" width="14.85546875" style="823" customWidth="1"/>
    <col min="15879" max="15881" width="19.7109375" style="823" customWidth="1"/>
    <col min="15882" max="15882" width="22.7109375" style="823" customWidth="1"/>
    <col min="15883" max="15885" width="19.7109375" style="823" customWidth="1"/>
    <col min="15886" max="15886" width="29.7109375" style="823" customWidth="1"/>
    <col min="15887" max="16128" width="11.42578125" style="823"/>
    <col min="16129" max="16129" width="1.28515625" style="823" customWidth="1"/>
    <col min="16130" max="16132" width="16.7109375" style="823" customWidth="1"/>
    <col min="16133" max="16133" width="33.7109375" style="823" customWidth="1"/>
    <col min="16134" max="16134" width="14.85546875" style="823" customWidth="1"/>
    <col min="16135" max="16137" width="19.7109375" style="823" customWidth="1"/>
    <col min="16138" max="16138" width="22.7109375" style="823" customWidth="1"/>
    <col min="16139" max="16141" width="19.7109375" style="823" customWidth="1"/>
    <col min="16142" max="16142" width="29.7109375" style="823" customWidth="1"/>
    <col min="16143" max="16384" width="11.42578125" style="823"/>
  </cols>
  <sheetData>
    <row r="1" spans="2:14" ht="6" customHeight="1" thickBot="1"/>
    <row r="2" spans="2:14" ht="45.75" customHeight="1" thickTop="1">
      <c r="B2" s="1834" t="s">
        <v>1227</v>
      </c>
      <c r="C2" s="1835"/>
      <c r="D2" s="1835"/>
      <c r="E2" s="1836"/>
      <c r="F2" s="1836"/>
      <c r="G2" s="1836"/>
      <c r="H2" s="1836"/>
      <c r="I2" s="1836"/>
      <c r="J2" s="1836"/>
      <c r="K2" s="1836"/>
      <c r="L2" s="1836"/>
      <c r="M2" s="1836"/>
      <c r="N2" s="1837"/>
    </row>
    <row r="3" spans="2:14" ht="15" customHeight="1">
      <c r="B3" s="896"/>
      <c r="C3" s="897"/>
      <c r="D3" s="897"/>
      <c r="E3" s="897"/>
      <c r="F3" s="897"/>
      <c r="G3" s="897"/>
      <c r="H3" s="897"/>
      <c r="I3" s="897"/>
      <c r="J3" s="898"/>
      <c r="K3" s="898"/>
      <c r="L3" s="898"/>
      <c r="M3" s="898"/>
      <c r="N3" s="899"/>
    </row>
    <row r="4" spans="2:14" ht="15" customHeight="1">
      <c r="B4" s="896"/>
      <c r="C4" s="897"/>
      <c r="D4" s="900" t="s">
        <v>813</v>
      </c>
      <c r="E4" s="901" t="s">
        <v>1284</v>
      </c>
      <c r="F4" s="902"/>
      <c r="G4" s="903"/>
      <c r="H4" s="904" t="s">
        <v>981</v>
      </c>
      <c r="I4" s="903"/>
      <c r="J4" s="905"/>
      <c r="K4" s="898"/>
      <c r="L4" s="898"/>
      <c r="M4" s="898"/>
      <c r="N4" s="899"/>
    </row>
    <row r="5" spans="2:14" ht="15" customHeight="1">
      <c r="B5" s="896"/>
      <c r="C5" s="897"/>
      <c r="D5" s="900" t="s">
        <v>816</v>
      </c>
      <c r="E5" s="901" t="s">
        <v>982</v>
      </c>
      <c r="F5" s="902"/>
      <c r="H5" s="904" t="s">
        <v>93</v>
      </c>
      <c r="I5" s="903"/>
      <c r="J5" s="906"/>
      <c r="K5" s="898"/>
      <c r="L5" s="898"/>
      <c r="M5" s="898"/>
      <c r="N5" s="899"/>
    </row>
    <row r="6" spans="2:14" ht="15" customHeight="1">
      <c r="B6" s="896"/>
      <c r="C6" s="897"/>
      <c r="D6" s="897"/>
      <c r="E6" s="907"/>
      <c r="F6" s="902"/>
      <c r="G6" s="902" t="s">
        <v>815</v>
      </c>
      <c r="H6" s="904" t="s">
        <v>94</v>
      </c>
      <c r="I6" s="903"/>
      <c r="J6" s="906"/>
      <c r="K6" s="898"/>
      <c r="L6" s="898"/>
      <c r="M6" s="898"/>
      <c r="N6" s="899"/>
    </row>
    <row r="7" spans="2:14" ht="15" customHeight="1">
      <c r="B7" s="896"/>
      <c r="C7" s="897"/>
      <c r="D7" s="897"/>
      <c r="E7" s="907"/>
      <c r="F7" s="902"/>
      <c r="G7" s="903"/>
      <c r="H7" s="904" t="s">
        <v>818</v>
      </c>
      <c r="I7" s="903"/>
      <c r="J7" s="906"/>
      <c r="K7" s="898"/>
      <c r="L7" s="898"/>
      <c r="M7" s="898"/>
      <c r="N7" s="899"/>
    </row>
    <row r="8" spans="2:14" ht="15" customHeight="1">
      <c r="B8" s="896"/>
      <c r="C8" s="897"/>
      <c r="D8" s="897"/>
      <c r="E8" s="907"/>
      <c r="F8" s="902"/>
      <c r="G8" s="903"/>
      <c r="H8" s="904" t="s">
        <v>819</v>
      </c>
      <c r="I8" s="903"/>
      <c r="J8" s="906"/>
      <c r="K8" s="898"/>
      <c r="L8" s="898"/>
      <c r="M8" s="898"/>
      <c r="N8" s="899"/>
    </row>
    <row r="9" spans="2:14">
      <c r="B9" s="1838"/>
      <c r="C9" s="1839"/>
      <c r="D9" s="1839"/>
      <c r="E9" s="1839"/>
      <c r="F9" s="908"/>
      <c r="G9" s="900"/>
      <c r="H9" s="900"/>
      <c r="I9" s="900"/>
      <c r="J9" s="900"/>
      <c r="K9" s="591"/>
      <c r="L9" s="900" t="s">
        <v>983</v>
      </c>
      <c r="M9" s="900"/>
      <c r="N9" s="909" t="s">
        <v>1228</v>
      </c>
    </row>
    <row r="10" spans="2:14" ht="7.5" customHeight="1" thickBot="1">
      <c r="B10" s="910"/>
      <c r="C10" s="911"/>
      <c r="D10" s="911"/>
      <c r="E10" s="911"/>
      <c r="F10" s="911"/>
      <c r="G10" s="911"/>
      <c r="H10" s="911"/>
      <c r="I10" s="911"/>
      <c r="J10" s="912"/>
      <c r="K10" s="912"/>
      <c r="L10" s="912"/>
      <c r="M10" s="912"/>
      <c r="N10" s="913"/>
    </row>
    <row r="11" spans="2:14" ht="6" customHeight="1" thickTop="1" thickBot="1">
      <c r="B11" s="914"/>
      <c r="C11" s="914"/>
      <c r="D11" s="914"/>
      <c r="E11" s="914"/>
      <c r="F11" s="914"/>
      <c r="G11" s="914"/>
      <c r="H11" s="914"/>
      <c r="I11" s="914"/>
      <c r="J11" s="915"/>
      <c r="K11" s="915"/>
      <c r="L11" s="915"/>
      <c r="M11" s="915"/>
      <c r="N11" s="914"/>
    </row>
    <row r="12" spans="2:14" ht="33.75" customHeight="1" thickTop="1">
      <c r="B12" s="1840" t="s">
        <v>984</v>
      </c>
      <c r="C12" s="916" t="s">
        <v>985</v>
      </c>
      <c r="D12" s="916" t="s">
        <v>986</v>
      </c>
      <c r="E12" s="1842" t="s">
        <v>987</v>
      </c>
      <c r="F12" s="1844" t="s">
        <v>988</v>
      </c>
      <c r="G12" s="1844"/>
      <c r="H12" s="1844"/>
      <c r="I12" s="1842" t="s">
        <v>989</v>
      </c>
      <c r="J12" s="1842" t="s">
        <v>990</v>
      </c>
      <c r="K12" s="1845" t="s">
        <v>991</v>
      </c>
      <c r="L12" s="1846"/>
      <c r="M12" s="1842" t="s">
        <v>992</v>
      </c>
      <c r="N12" s="1847" t="s">
        <v>993</v>
      </c>
    </row>
    <row r="13" spans="2:14" ht="45" customHeight="1" thickBot="1">
      <c r="B13" s="1841"/>
      <c r="C13" s="917" t="s">
        <v>994</v>
      </c>
      <c r="D13" s="917" t="s">
        <v>995</v>
      </c>
      <c r="E13" s="1843"/>
      <c r="F13" s="918" t="s">
        <v>393</v>
      </c>
      <c r="G13" s="918" t="s">
        <v>996</v>
      </c>
      <c r="H13" s="918" t="s">
        <v>997</v>
      </c>
      <c r="I13" s="1843"/>
      <c r="J13" s="1843"/>
      <c r="K13" s="919" t="s">
        <v>1229</v>
      </c>
      <c r="L13" s="919" t="s">
        <v>1230</v>
      </c>
      <c r="M13" s="1843"/>
      <c r="N13" s="1848"/>
    </row>
    <row r="14" spans="2:14" ht="6" customHeight="1" thickTop="1" thickBot="1"/>
    <row r="15" spans="2:14" ht="15.75" thickTop="1">
      <c r="B15" s="920"/>
      <c r="C15" s="921"/>
      <c r="D15" s="921"/>
      <c r="E15" s="922"/>
      <c r="F15" s="922"/>
      <c r="G15" s="922"/>
      <c r="H15" s="922"/>
      <c r="I15" s="922"/>
      <c r="J15" s="922"/>
      <c r="K15" s="923"/>
      <c r="L15" s="923"/>
      <c r="M15" s="922"/>
      <c r="N15" s="924"/>
    </row>
    <row r="16" spans="2:14">
      <c r="B16" s="925"/>
      <c r="C16" s="926"/>
      <c r="D16" s="926"/>
      <c r="E16" s="927"/>
      <c r="F16" s="927"/>
      <c r="G16" s="927"/>
      <c r="H16" s="927"/>
      <c r="I16" s="927"/>
      <c r="J16" s="927"/>
      <c r="K16" s="928"/>
      <c r="L16" s="928"/>
      <c r="M16" s="927"/>
      <c r="N16" s="929"/>
    </row>
    <row r="17" spans="2:14">
      <c r="B17" s="925"/>
      <c r="C17" s="926"/>
      <c r="D17" s="926"/>
      <c r="E17" s="927"/>
      <c r="F17" s="927"/>
      <c r="G17" s="927"/>
      <c r="H17" s="927"/>
      <c r="I17" s="927"/>
      <c r="J17" s="927"/>
      <c r="K17" s="928"/>
      <c r="L17" s="928"/>
      <c r="M17" s="927"/>
      <c r="N17" s="929"/>
    </row>
    <row r="18" spans="2:14">
      <c r="B18" s="925"/>
      <c r="C18" s="926"/>
      <c r="D18" s="926"/>
      <c r="E18" s="927"/>
      <c r="F18" s="927"/>
      <c r="G18" s="927"/>
      <c r="H18" s="927"/>
      <c r="I18" s="927"/>
      <c r="J18" s="927"/>
      <c r="K18" s="928"/>
      <c r="L18" s="928"/>
      <c r="M18" s="927"/>
      <c r="N18" s="929"/>
    </row>
    <row r="19" spans="2:14">
      <c r="B19" s="925"/>
      <c r="C19" s="926"/>
      <c r="D19" s="926"/>
      <c r="E19" s="927"/>
      <c r="F19" s="927"/>
      <c r="G19" s="927"/>
      <c r="H19" s="927"/>
      <c r="I19" s="927"/>
      <c r="J19" s="927"/>
      <c r="K19" s="928"/>
      <c r="L19" s="928"/>
      <c r="M19" s="927"/>
      <c r="N19" s="929"/>
    </row>
    <row r="20" spans="2:14">
      <c r="B20" s="925"/>
      <c r="C20" s="926"/>
      <c r="D20" s="926"/>
      <c r="E20" s="927"/>
      <c r="F20" s="927"/>
      <c r="G20" s="927"/>
      <c r="H20" s="927"/>
      <c r="I20" s="927"/>
      <c r="J20" s="927"/>
      <c r="K20" s="928"/>
      <c r="L20" s="928"/>
      <c r="M20" s="927"/>
      <c r="N20" s="929"/>
    </row>
    <row r="21" spans="2:14">
      <c r="B21" s="925"/>
      <c r="C21" s="926"/>
      <c r="D21" s="926"/>
      <c r="E21" s="927"/>
      <c r="F21" s="927"/>
      <c r="G21" s="927"/>
      <c r="H21" s="927"/>
      <c r="I21" s="927"/>
      <c r="J21" s="927"/>
      <c r="K21" s="928"/>
      <c r="L21" s="928"/>
      <c r="M21" s="927"/>
      <c r="N21" s="929"/>
    </row>
    <row r="22" spans="2:14">
      <c r="B22" s="925"/>
      <c r="C22" s="926"/>
      <c r="D22" s="926"/>
      <c r="E22" s="927"/>
      <c r="F22" s="927"/>
      <c r="G22" s="927"/>
      <c r="H22" s="927"/>
      <c r="I22" s="927"/>
      <c r="J22" s="927"/>
      <c r="K22" s="928"/>
      <c r="L22" s="928"/>
      <c r="M22" s="927"/>
      <c r="N22" s="929"/>
    </row>
    <row r="23" spans="2:14">
      <c r="B23" s="925"/>
      <c r="C23" s="926"/>
      <c r="D23" s="926"/>
      <c r="E23" s="927"/>
      <c r="F23" s="927"/>
      <c r="G23" s="927"/>
      <c r="H23" s="927"/>
      <c r="I23" s="927"/>
      <c r="J23" s="927"/>
      <c r="K23" s="928"/>
      <c r="L23" s="928"/>
      <c r="M23" s="927"/>
      <c r="N23" s="929"/>
    </row>
    <row r="24" spans="2:14">
      <c r="B24" s="925"/>
      <c r="C24" s="926"/>
      <c r="D24" s="926"/>
      <c r="E24" s="927"/>
      <c r="F24" s="927"/>
      <c r="G24" s="927"/>
      <c r="H24" s="927"/>
      <c r="I24" s="927"/>
      <c r="J24" s="927"/>
      <c r="K24" s="928"/>
      <c r="L24" s="928"/>
      <c r="M24" s="927"/>
      <c r="N24" s="929"/>
    </row>
    <row r="25" spans="2:14">
      <c r="B25" s="925"/>
      <c r="C25" s="926"/>
      <c r="D25" s="926"/>
      <c r="E25" s="927"/>
      <c r="F25" s="927"/>
      <c r="G25" s="927"/>
      <c r="H25" s="927"/>
      <c r="I25" s="927"/>
      <c r="J25" s="927"/>
      <c r="K25" s="928"/>
      <c r="L25" s="928"/>
      <c r="M25" s="927"/>
      <c r="N25" s="929"/>
    </row>
    <row r="26" spans="2:14">
      <c r="B26" s="925"/>
      <c r="C26" s="926"/>
      <c r="D26" s="926"/>
      <c r="E26" s="927"/>
      <c r="F26" s="927"/>
      <c r="G26" s="927"/>
      <c r="H26" s="927"/>
      <c r="I26" s="927"/>
      <c r="J26" s="927"/>
      <c r="K26" s="928"/>
      <c r="L26" s="928"/>
      <c r="M26" s="927"/>
      <c r="N26" s="929"/>
    </row>
    <row r="27" spans="2:14">
      <c r="B27" s="925"/>
      <c r="C27" s="926"/>
      <c r="D27" s="926"/>
      <c r="E27" s="927"/>
      <c r="F27" s="927"/>
      <c r="G27" s="927"/>
      <c r="H27" s="927"/>
      <c r="I27" s="927"/>
      <c r="J27" s="927"/>
      <c r="K27" s="928"/>
      <c r="L27" s="928"/>
      <c r="M27" s="927"/>
      <c r="N27" s="929"/>
    </row>
    <row r="28" spans="2:14">
      <c r="B28" s="925"/>
      <c r="C28" s="926"/>
      <c r="D28" s="926"/>
      <c r="E28" s="927"/>
      <c r="F28" s="927"/>
      <c r="G28" s="927"/>
      <c r="H28" s="927"/>
      <c r="I28" s="927"/>
      <c r="J28" s="927"/>
      <c r="K28" s="928"/>
      <c r="L28" s="928"/>
      <c r="M28" s="927"/>
      <c r="N28" s="929"/>
    </row>
    <row r="29" spans="2:14">
      <c r="B29" s="925"/>
      <c r="C29" s="926"/>
      <c r="D29" s="926"/>
      <c r="E29" s="927"/>
      <c r="F29" s="927"/>
      <c r="G29" s="927"/>
      <c r="H29" s="927"/>
      <c r="I29" s="927"/>
      <c r="J29" s="927"/>
      <c r="K29" s="928"/>
      <c r="L29" s="928"/>
      <c r="M29" s="927"/>
      <c r="N29" s="929"/>
    </row>
    <row r="30" spans="2:14">
      <c r="B30" s="925"/>
      <c r="C30" s="926"/>
      <c r="D30" s="926"/>
      <c r="E30" s="927"/>
      <c r="F30" s="927"/>
      <c r="G30" s="927"/>
      <c r="H30" s="927"/>
      <c r="I30" s="927"/>
      <c r="J30" s="927"/>
      <c r="K30" s="928"/>
      <c r="L30" s="928"/>
      <c r="M30" s="927"/>
      <c r="N30" s="929"/>
    </row>
    <row r="31" spans="2:14">
      <c r="B31" s="925"/>
      <c r="C31" s="926"/>
      <c r="D31" s="926"/>
      <c r="E31" s="927"/>
      <c r="F31" s="927"/>
      <c r="G31" s="927"/>
      <c r="H31" s="927"/>
      <c r="I31" s="927"/>
      <c r="J31" s="927"/>
      <c r="K31" s="928"/>
      <c r="L31" s="928"/>
      <c r="M31" s="927"/>
      <c r="N31" s="929"/>
    </row>
    <row r="32" spans="2:14">
      <c r="B32" s="925"/>
      <c r="C32" s="926"/>
      <c r="D32" s="926"/>
      <c r="E32" s="927"/>
      <c r="F32" s="927"/>
      <c r="G32" s="927"/>
      <c r="H32" s="927"/>
      <c r="I32" s="927"/>
      <c r="J32" s="927"/>
      <c r="K32" s="928"/>
      <c r="L32" s="928"/>
      <c r="M32" s="927"/>
      <c r="N32" s="929"/>
    </row>
    <row r="33" spans="2:14">
      <c r="B33" s="925"/>
      <c r="C33" s="926"/>
      <c r="D33" s="926"/>
      <c r="E33" s="927"/>
      <c r="F33" s="927"/>
      <c r="G33" s="927"/>
      <c r="H33" s="927"/>
      <c r="I33" s="927"/>
      <c r="J33" s="927"/>
      <c r="K33" s="928"/>
      <c r="L33" s="928"/>
      <c r="M33" s="927"/>
      <c r="N33" s="929"/>
    </row>
    <row r="34" spans="2:14">
      <c r="B34" s="925"/>
      <c r="C34" s="926"/>
      <c r="D34" s="926"/>
      <c r="E34" s="927"/>
      <c r="F34" s="927"/>
      <c r="G34" s="927"/>
      <c r="H34" s="927"/>
      <c r="I34" s="927"/>
      <c r="J34" s="927"/>
      <c r="K34" s="928"/>
      <c r="L34" s="928"/>
      <c r="M34" s="927"/>
      <c r="N34" s="929"/>
    </row>
    <row r="35" spans="2:14">
      <c r="B35" s="925"/>
      <c r="C35" s="926"/>
      <c r="D35" s="926"/>
      <c r="E35" s="927"/>
      <c r="F35" s="927"/>
      <c r="G35" s="927"/>
      <c r="H35" s="927"/>
      <c r="I35" s="927"/>
      <c r="J35" s="927"/>
      <c r="K35" s="928"/>
      <c r="L35" s="928"/>
      <c r="M35" s="927"/>
      <c r="N35" s="929"/>
    </row>
    <row r="36" spans="2:14">
      <c r="B36" s="925"/>
      <c r="C36" s="926"/>
      <c r="D36" s="926"/>
      <c r="E36" s="927"/>
      <c r="F36" s="927"/>
      <c r="G36" s="927"/>
      <c r="H36" s="927"/>
      <c r="I36" s="927"/>
      <c r="J36" s="927"/>
      <c r="K36" s="928"/>
      <c r="L36" s="928"/>
      <c r="M36" s="927"/>
      <c r="N36" s="929"/>
    </row>
    <row r="37" spans="2:14" ht="15.75" thickBot="1">
      <c r="B37" s="930"/>
      <c r="C37" s="931"/>
      <c r="D37" s="931"/>
      <c r="E37" s="932"/>
      <c r="F37" s="932"/>
      <c r="G37" s="932"/>
      <c r="H37" s="932"/>
      <c r="I37" s="932"/>
      <c r="J37" s="932"/>
      <c r="K37" s="933"/>
      <c r="L37" s="933"/>
      <c r="M37" s="932"/>
      <c r="N37" s="934"/>
    </row>
    <row r="38" spans="2:14" ht="16.5" thickTop="1" thickBot="1">
      <c r="B38" s="678" t="s">
        <v>1333</v>
      </c>
      <c r="J38" s="935" t="s">
        <v>998</v>
      </c>
      <c r="K38" s="936">
        <f>SUM(K15:K37)</f>
        <v>0</v>
      </c>
      <c r="L38" s="937">
        <f>SUM(L15:L37)</f>
        <v>0</v>
      </c>
    </row>
    <row r="39" spans="2:14" ht="15.75" thickTop="1">
      <c r="B39" s="694" t="s">
        <v>889</v>
      </c>
      <c r="C39" s="604" t="s">
        <v>1231</v>
      </c>
      <c r="J39" s="935"/>
      <c r="K39" s="938"/>
      <c r="L39" s="938"/>
    </row>
    <row r="40" spans="2:14">
      <c r="B40" s="1833"/>
      <c r="C40" s="1833"/>
      <c r="D40" s="1833"/>
      <c r="E40" s="1833"/>
      <c r="F40" s="1833"/>
      <c r="G40" s="1833"/>
      <c r="H40" s="1833"/>
      <c r="I40" s="1833"/>
      <c r="J40" s="1833"/>
      <c r="K40" s="1833"/>
      <c r="L40" s="1833"/>
      <c r="M40" s="1833"/>
      <c r="N40" s="1833"/>
    </row>
    <row r="41" spans="2:14">
      <c r="B41" s="939"/>
      <c r="C41" s="939"/>
      <c r="D41" s="939"/>
      <c r="E41" s="939"/>
      <c r="F41" s="939"/>
      <c r="G41" s="939"/>
      <c r="H41" s="939"/>
      <c r="I41" s="939"/>
      <c r="J41" s="939"/>
      <c r="K41" s="939"/>
      <c r="L41" s="939"/>
      <c r="M41" s="939"/>
      <c r="N41" s="939"/>
    </row>
    <row r="45" spans="2:14">
      <c r="E45" s="694"/>
      <c r="F45" s="798"/>
      <c r="G45" s="798"/>
      <c r="H45" s="614"/>
      <c r="I45" s="798"/>
      <c r="J45" s="798"/>
    </row>
    <row r="46" spans="2:14">
      <c r="I46" s="798"/>
      <c r="J46" s="798"/>
    </row>
    <row r="47" spans="2:14">
      <c r="C47" s="596"/>
      <c r="D47" s="596"/>
      <c r="E47" s="596"/>
      <c r="G47" s="614"/>
      <c r="H47" s="614"/>
      <c r="I47" s="614"/>
      <c r="J47" s="614"/>
    </row>
    <row r="48" spans="2:14">
      <c r="C48" s="585"/>
      <c r="D48" s="585"/>
      <c r="E48" s="585"/>
      <c r="F48" s="614"/>
      <c r="G48" s="614"/>
      <c r="H48" s="614"/>
      <c r="I48" s="614"/>
      <c r="J48" s="614"/>
    </row>
    <row r="63" spans="3:3">
      <c r="C63" s="883"/>
    </row>
    <row r="70" spans="4:4">
      <c r="D70" s="889"/>
    </row>
  </sheetData>
  <mergeCells count="11">
    <mergeCell ref="B40:N40"/>
    <mergeCell ref="B2:N2"/>
    <mergeCell ref="B9:E9"/>
    <mergeCell ref="B12:B13"/>
    <mergeCell ref="E12:E13"/>
    <mergeCell ref="F12:H12"/>
    <mergeCell ref="I12:I13"/>
    <mergeCell ref="J12:J13"/>
    <mergeCell ref="K12:L12"/>
    <mergeCell ref="M12:M13"/>
    <mergeCell ref="N12:N13"/>
  </mergeCells>
  <pageMargins left="0.70866141732283505" right="0.70866141732283505" top="0.74803149606299202" bottom="0.74803149606299202" header="0.31496062992126" footer="0.31496062992126"/>
  <pageSetup scale="4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N70"/>
  <sheetViews>
    <sheetView showGridLines="0" zoomScale="70" zoomScaleNormal="70" workbookViewId="0"/>
  </sheetViews>
  <sheetFormatPr baseColWidth="10" defaultColWidth="11.42578125" defaultRowHeight="15"/>
  <cols>
    <col min="1" max="1" width="1.28515625" style="823" customWidth="1"/>
    <col min="2" max="4" width="16.7109375" style="823" customWidth="1"/>
    <col min="5" max="5" width="30.85546875" style="823" customWidth="1"/>
    <col min="6" max="11" width="16.7109375" style="823" customWidth="1"/>
    <col min="12" max="12" width="13.28515625" style="823" customWidth="1"/>
    <col min="13" max="13" width="18.85546875" style="823" customWidth="1"/>
    <col min="14" max="14" width="16.7109375" style="823" customWidth="1"/>
    <col min="15" max="256" width="11.42578125" style="823"/>
    <col min="257" max="257" width="1.28515625" style="823" customWidth="1"/>
    <col min="258" max="260" width="16.7109375" style="823" customWidth="1"/>
    <col min="261" max="261" width="30.85546875" style="823" customWidth="1"/>
    <col min="262" max="267" width="16.7109375" style="823" customWidth="1"/>
    <col min="268" max="268" width="13.28515625" style="823" customWidth="1"/>
    <col min="269" max="269" width="18.85546875" style="823" customWidth="1"/>
    <col min="270" max="270" width="16.7109375" style="823" customWidth="1"/>
    <col min="271" max="512" width="11.42578125" style="823"/>
    <col min="513" max="513" width="1.28515625" style="823" customWidth="1"/>
    <col min="514" max="516" width="16.7109375" style="823" customWidth="1"/>
    <col min="517" max="517" width="30.85546875" style="823" customWidth="1"/>
    <col min="518" max="523" width="16.7109375" style="823" customWidth="1"/>
    <col min="524" max="524" width="13.28515625" style="823" customWidth="1"/>
    <col min="525" max="525" width="18.85546875" style="823" customWidth="1"/>
    <col min="526" max="526" width="16.7109375" style="823" customWidth="1"/>
    <col min="527" max="768" width="11.42578125" style="823"/>
    <col min="769" max="769" width="1.28515625" style="823" customWidth="1"/>
    <col min="770" max="772" width="16.7109375" style="823" customWidth="1"/>
    <col min="773" max="773" width="30.85546875" style="823" customWidth="1"/>
    <col min="774" max="779" width="16.7109375" style="823" customWidth="1"/>
    <col min="780" max="780" width="13.28515625" style="823" customWidth="1"/>
    <col min="781" max="781" width="18.85546875" style="823" customWidth="1"/>
    <col min="782" max="782" width="16.7109375" style="823" customWidth="1"/>
    <col min="783" max="1024" width="11.42578125" style="823"/>
    <col min="1025" max="1025" width="1.28515625" style="823" customWidth="1"/>
    <col min="1026" max="1028" width="16.7109375" style="823" customWidth="1"/>
    <col min="1029" max="1029" width="30.85546875" style="823" customWidth="1"/>
    <col min="1030" max="1035" width="16.7109375" style="823" customWidth="1"/>
    <col min="1036" max="1036" width="13.28515625" style="823" customWidth="1"/>
    <col min="1037" max="1037" width="18.85546875" style="823" customWidth="1"/>
    <col min="1038" max="1038" width="16.7109375" style="823" customWidth="1"/>
    <col min="1039" max="1280" width="11.42578125" style="823"/>
    <col min="1281" max="1281" width="1.28515625" style="823" customWidth="1"/>
    <col min="1282" max="1284" width="16.7109375" style="823" customWidth="1"/>
    <col min="1285" max="1285" width="30.85546875" style="823" customWidth="1"/>
    <col min="1286" max="1291" width="16.7109375" style="823" customWidth="1"/>
    <col min="1292" max="1292" width="13.28515625" style="823" customWidth="1"/>
    <col min="1293" max="1293" width="18.85546875" style="823" customWidth="1"/>
    <col min="1294" max="1294" width="16.7109375" style="823" customWidth="1"/>
    <col min="1295" max="1536" width="11.42578125" style="823"/>
    <col min="1537" max="1537" width="1.28515625" style="823" customWidth="1"/>
    <col min="1538" max="1540" width="16.7109375" style="823" customWidth="1"/>
    <col min="1541" max="1541" width="30.85546875" style="823" customWidth="1"/>
    <col min="1542" max="1547" width="16.7109375" style="823" customWidth="1"/>
    <col min="1548" max="1548" width="13.28515625" style="823" customWidth="1"/>
    <col min="1549" max="1549" width="18.85546875" style="823" customWidth="1"/>
    <col min="1550" max="1550" width="16.7109375" style="823" customWidth="1"/>
    <col min="1551" max="1792" width="11.42578125" style="823"/>
    <col min="1793" max="1793" width="1.28515625" style="823" customWidth="1"/>
    <col min="1794" max="1796" width="16.7109375" style="823" customWidth="1"/>
    <col min="1797" max="1797" width="30.85546875" style="823" customWidth="1"/>
    <col min="1798" max="1803" width="16.7109375" style="823" customWidth="1"/>
    <col min="1804" max="1804" width="13.28515625" style="823" customWidth="1"/>
    <col min="1805" max="1805" width="18.85546875" style="823" customWidth="1"/>
    <col min="1806" max="1806" width="16.7109375" style="823" customWidth="1"/>
    <col min="1807" max="2048" width="11.42578125" style="823"/>
    <col min="2049" max="2049" width="1.28515625" style="823" customWidth="1"/>
    <col min="2050" max="2052" width="16.7109375" style="823" customWidth="1"/>
    <col min="2053" max="2053" width="30.85546875" style="823" customWidth="1"/>
    <col min="2054" max="2059" width="16.7109375" style="823" customWidth="1"/>
    <col min="2060" max="2060" width="13.28515625" style="823" customWidth="1"/>
    <col min="2061" max="2061" width="18.85546875" style="823" customWidth="1"/>
    <col min="2062" max="2062" width="16.7109375" style="823" customWidth="1"/>
    <col min="2063" max="2304" width="11.42578125" style="823"/>
    <col min="2305" max="2305" width="1.28515625" style="823" customWidth="1"/>
    <col min="2306" max="2308" width="16.7109375" style="823" customWidth="1"/>
    <col min="2309" max="2309" width="30.85546875" style="823" customWidth="1"/>
    <col min="2310" max="2315" width="16.7109375" style="823" customWidth="1"/>
    <col min="2316" max="2316" width="13.28515625" style="823" customWidth="1"/>
    <col min="2317" max="2317" width="18.85546875" style="823" customWidth="1"/>
    <col min="2318" max="2318" width="16.7109375" style="823" customWidth="1"/>
    <col min="2319" max="2560" width="11.42578125" style="823"/>
    <col min="2561" max="2561" width="1.28515625" style="823" customWidth="1"/>
    <col min="2562" max="2564" width="16.7109375" style="823" customWidth="1"/>
    <col min="2565" max="2565" width="30.85546875" style="823" customWidth="1"/>
    <col min="2566" max="2571" width="16.7109375" style="823" customWidth="1"/>
    <col min="2572" max="2572" width="13.28515625" style="823" customWidth="1"/>
    <col min="2573" max="2573" width="18.85546875" style="823" customWidth="1"/>
    <col min="2574" max="2574" width="16.7109375" style="823" customWidth="1"/>
    <col min="2575" max="2816" width="11.42578125" style="823"/>
    <col min="2817" max="2817" width="1.28515625" style="823" customWidth="1"/>
    <col min="2818" max="2820" width="16.7109375" style="823" customWidth="1"/>
    <col min="2821" max="2821" width="30.85546875" style="823" customWidth="1"/>
    <col min="2822" max="2827" width="16.7109375" style="823" customWidth="1"/>
    <col min="2828" max="2828" width="13.28515625" style="823" customWidth="1"/>
    <col min="2829" max="2829" width="18.85546875" style="823" customWidth="1"/>
    <col min="2830" max="2830" width="16.7109375" style="823" customWidth="1"/>
    <col min="2831" max="3072" width="11.42578125" style="823"/>
    <col min="3073" max="3073" width="1.28515625" style="823" customWidth="1"/>
    <col min="3074" max="3076" width="16.7109375" style="823" customWidth="1"/>
    <col min="3077" max="3077" width="30.85546875" style="823" customWidth="1"/>
    <col min="3078" max="3083" width="16.7109375" style="823" customWidth="1"/>
    <col min="3084" max="3084" width="13.28515625" style="823" customWidth="1"/>
    <col min="3085" max="3085" width="18.85546875" style="823" customWidth="1"/>
    <col min="3086" max="3086" width="16.7109375" style="823" customWidth="1"/>
    <col min="3087" max="3328" width="11.42578125" style="823"/>
    <col min="3329" max="3329" width="1.28515625" style="823" customWidth="1"/>
    <col min="3330" max="3332" width="16.7109375" style="823" customWidth="1"/>
    <col min="3333" max="3333" width="30.85546875" style="823" customWidth="1"/>
    <col min="3334" max="3339" width="16.7109375" style="823" customWidth="1"/>
    <col min="3340" max="3340" width="13.28515625" style="823" customWidth="1"/>
    <col min="3341" max="3341" width="18.85546875" style="823" customWidth="1"/>
    <col min="3342" max="3342" width="16.7109375" style="823" customWidth="1"/>
    <col min="3343" max="3584" width="11.42578125" style="823"/>
    <col min="3585" max="3585" width="1.28515625" style="823" customWidth="1"/>
    <col min="3586" max="3588" width="16.7109375" style="823" customWidth="1"/>
    <col min="3589" max="3589" width="30.85546875" style="823" customWidth="1"/>
    <col min="3590" max="3595" width="16.7109375" style="823" customWidth="1"/>
    <col min="3596" max="3596" width="13.28515625" style="823" customWidth="1"/>
    <col min="3597" max="3597" width="18.85546875" style="823" customWidth="1"/>
    <col min="3598" max="3598" width="16.7109375" style="823" customWidth="1"/>
    <col min="3599" max="3840" width="11.42578125" style="823"/>
    <col min="3841" max="3841" width="1.28515625" style="823" customWidth="1"/>
    <col min="3842" max="3844" width="16.7109375" style="823" customWidth="1"/>
    <col min="3845" max="3845" width="30.85546875" style="823" customWidth="1"/>
    <col min="3846" max="3851" width="16.7109375" style="823" customWidth="1"/>
    <col min="3852" max="3852" width="13.28515625" style="823" customWidth="1"/>
    <col min="3853" max="3853" width="18.85546875" style="823" customWidth="1"/>
    <col min="3854" max="3854" width="16.7109375" style="823" customWidth="1"/>
    <col min="3855" max="4096" width="11.42578125" style="823"/>
    <col min="4097" max="4097" width="1.28515625" style="823" customWidth="1"/>
    <col min="4098" max="4100" width="16.7109375" style="823" customWidth="1"/>
    <col min="4101" max="4101" width="30.85546875" style="823" customWidth="1"/>
    <col min="4102" max="4107" width="16.7109375" style="823" customWidth="1"/>
    <col min="4108" max="4108" width="13.28515625" style="823" customWidth="1"/>
    <col min="4109" max="4109" width="18.85546875" style="823" customWidth="1"/>
    <col min="4110" max="4110" width="16.7109375" style="823" customWidth="1"/>
    <col min="4111" max="4352" width="11.42578125" style="823"/>
    <col min="4353" max="4353" width="1.28515625" style="823" customWidth="1"/>
    <col min="4354" max="4356" width="16.7109375" style="823" customWidth="1"/>
    <col min="4357" max="4357" width="30.85546875" style="823" customWidth="1"/>
    <col min="4358" max="4363" width="16.7109375" style="823" customWidth="1"/>
    <col min="4364" max="4364" width="13.28515625" style="823" customWidth="1"/>
    <col min="4365" max="4365" width="18.85546875" style="823" customWidth="1"/>
    <col min="4366" max="4366" width="16.7109375" style="823" customWidth="1"/>
    <col min="4367" max="4608" width="11.42578125" style="823"/>
    <col min="4609" max="4609" width="1.28515625" style="823" customWidth="1"/>
    <col min="4610" max="4612" width="16.7109375" style="823" customWidth="1"/>
    <col min="4613" max="4613" width="30.85546875" style="823" customWidth="1"/>
    <col min="4614" max="4619" width="16.7109375" style="823" customWidth="1"/>
    <col min="4620" max="4620" width="13.28515625" style="823" customWidth="1"/>
    <col min="4621" max="4621" width="18.85546875" style="823" customWidth="1"/>
    <col min="4622" max="4622" width="16.7109375" style="823" customWidth="1"/>
    <col min="4623" max="4864" width="11.42578125" style="823"/>
    <col min="4865" max="4865" width="1.28515625" style="823" customWidth="1"/>
    <col min="4866" max="4868" width="16.7109375" style="823" customWidth="1"/>
    <col min="4869" max="4869" width="30.85546875" style="823" customWidth="1"/>
    <col min="4870" max="4875" width="16.7109375" style="823" customWidth="1"/>
    <col min="4876" max="4876" width="13.28515625" style="823" customWidth="1"/>
    <col min="4877" max="4877" width="18.85546875" style="823" customWidth="1"/>
    <col min="4878" max="4878" width="16.7109375" style="823" customWidth="1"/>
    <col min="4879" max="5120" width="11.42578125" style="823"/>
    <col min="5121" max="5121" width="1.28515625" style="823" customWidth="1"/>
    <col min="5122" max="5124" width="16.7109375" style="823" customWidth="1"/>
    <col min="5125" max="5125" width="30.85546875" style="823" customWidth="1"/>
    <col min="5126" max="5131" width="16.7109375" style="823" customWidth="1"/>
    <col min="5132" max="5132" width="13.28515625" style="823" customWidth="1"/>
    <col min="5133" max="5133" width="18.85546875" style="823" customWidth="1"/>
    <col min="5134" max="5134" width="16.7109375" style="823" customWidth="1"/>
    <col min="5135" max="5376" width="11.42578125" style="823"/>
    <col min="5377" max="5377" width="1.28515625" style="823" customWidth="1"/>
    <col min="5378" max="5380" width="16.7109375" style="823" customWidth="1"/>
    <col min="5381" max="5381" width="30.85546875" style="823" customWidth="1"/>
    <col min="5382" max="5387" width="16.7109375" style="823" customWidth="1"/>
    <col min="5388" max="5388" width="13.28515625" style="823" customWidth="1"/>
    <col min="5389" max="5389" width="18.85546875" style="823" customWidth="1"/>
    <col min="5390" max="5390" width="16.7109375" style="823" customWidth="1"/>
    <col min="5391" max="5632" width="11.42578125" style="823"/>
    <col min="5633" max="5633" width="1.28515625" style="823" customWidth="1"/>
    <col min="5634" max="5636" width="16.7109375" style="823" customWidth="1"/>
    <col min="5637" max="5637" width="30.85546875" style="823" customWidth="1"/>
    <col min="5638" max="5643" width="16.7109375" style="823" customWidth="1"/>
    <col min="5644" max="5644" width="13.28515625" style="823" customWidth="1"/>
    <col min="5645" max="5645" width="18.85546875" style="823" customWidth="1"/>
    <col min="5646" max="5646" width="16.7109375" style="823" customWidth="1"/>
    <col min="5647" max="5888" width="11.42578125" style="823"/>
    <col min="5889" max="5889" width="1.28515625" style="823" customWidth="1"/>
    <col min="5890" max="5892" width="16.7109375" style="823" customWidth="1"/>
    <col min="5893" max="5893" width="30.85546875" style="823" customWidth="1"/>
    <col min="5894" max="5899" width="16.7109375" style="823" customWidth="1"/>
    <col min="5900" max="5900" width="13.28515625" style="823" customWidth="1"/>
    <col min="5901" max="5901" width="18.85546875" style="823" customWidth="1"/>
    <col min="5902" max="5902" width="16.7109375" style="823" customWidth="1"/>
    <col min="5903" max="6144" width="11.42578125" style="823"/>
    <col min="6145" max="6145" width="1.28515625" style="823" customWidth="1"/>
    <col min="6146" max="6148" width="16.7109375" style="823" customWidth="1"/>
    <col min="6149" max="6149" width="30.85546875" style="823" customWidth="1"/>
    <col min="6150" max="6155" width="16.7109375" style="823" customWidth="1"/>
    <col min="6156" max="6156" width="13.28515625" style="823" customWidth="1"/>
    <col min="6157" max="6157" width="18.85546875" style="823" customWidth="1"/>
    <col min="6158" max="6158" width="16.7109375" style="823" customWidth="1"/>
    <col min="6159" max="6400" width="11.42578125" style="823"/>
    <col min="6401" max="6401" width="1.28515625" style="823" customWidth="1"/>
    <col min="6402" max="6404" width="16.7109375" style="823" customWidth="1"/>
    <col min="6405" max="6405" width="30.85546875" style="823" customWidth="1"/>
    <col min="6406" max="6411" width="16.7109375" style="823" customWidth="1"/>
    <col min="6412" max="6412" width="13.28515625" style="823" customWidth="1"/>
    <col min="6413" max="6413" width="18.85546875" style="823" customWidth="1"/>
    <col min="6414" max="6414" width="16.7109375" style="823" customWidth="1"/>
    <col min="6415" max="6656" width="11.42578125" style="823"/>
    <col min="6657" max="6657" width="1.28515625" style="823" customWidth="1"/>
    <col min="6658" max="6660" width="16.7109375" style="823" customWidth="1"/>
    <col min="6661" max="6661" width="30.85546875" style="823" customWidth="1"/>
    <col min="6662" max="6667" width="16.7109375" style="823" customWidth="1"/>
    <col min="6668" max="6668" width="13.28515625" style="823" customWidth="1"/>
    <col min="6669" max="6669" width="18.85546875" style="823" customWidth="1"/>
    <col min="6670" max="6670" width="16.7109375" style="823" customWidth="1"/>
    <col min="6671" max="6912" width="11.42578125" style="823"/>
    <col min="6913" max="6913" width="1.28515625" style="823" customWidth="1"/>
    <col min="6914" max="6916" width="16.7109375" style="823" customWidth="1"/>
    <col min="6917" max="6917" width="30.85546875" style="823" customWidth="1"/>
    <col min="6918" max="6923" width="16.7109375" style="823" customWidth="1"/>
    <col min="6924" max="6924" width="13.28515625" style="823" customWidth="1"/>
    <col min="6925" max="6925" width="18.85546875" style="823" customWidth="1"/>
    <col min="6926" max="6926" width="16.7109375" style="823" customWidth="1"/>
    <col min="6927" max="7168" width="11.42578125" style="823"/>
    <col min="7169" max="7169" width="1.28515625" style="823" customWidth="1"/>
    <col min="7170" max="7172" width="16.7109375" style="823" customWidth="1"/>
    <col min="7173" max="7173" width="30.85546875" style="823" customWidth="1"/>
    <col min="7174" max="7179" width="16.7109375" style="823" customWidth="1"/>
    <col min="7180" max="7180" width="13.28515625" style="823" customWidth="1"/>
    <col min="7181" max="7181" width="18.85546875" style="823" customWidth="1"/>
    <col min="7182" max="7182" width="16.7109375" style="823" customWidth="1"/>
    <col min="7183" max="7424" width="11.42578125" style="823"/>
    <col min="7425" max="7425" width="1.28515625" style="823" customWidth="1"/>
    <col min="7426" max="7428" width="16.7109375" style="823" customWidth="1"/>
    <col min="7429" max="7429" width="30.85546875" style="823" customWidth="1"/>
    <col min="7430" max="7435" width="16.7109375" style="823" customWidth="1"/>
    <col min="7436" max="7436" width="13.28515625" style="823" customWidth="1"/>
    <col min="7437" max="7437" width="18.85546875" style="823" customWidth="1"/>
    <col min="7438" max="7438" width="16.7109375" style="823" customWidth="1"/>
    <col min="7439" max="7680" width="11.42578125" style="823"/>
    <col min="7681" max="7681" width="1.28515625" style="823" customWidth="1"/>
    <col min="7682" max="7684" width="16.7109375" style="823" customWidth="1"/>
    <col min="7685" max="7685" width="30.85546875" style="823" customWidth="1"/>
    <col min="7686" max="7691" width="16.7109375" style="823" customWidth="1"/>
    <col min="7692" max="7692" width="13.28515625" style="823" customWidth="1"/>
    <col min="7693" max="7693" width="18.85546875" style="823" customWidth="1"/>
    <col min="7694" max="7694" width="16.7109375" style="823" customWidth="1"/>
    <col min="7695" max="7936" width="11.42578125" style="823"/>
    <col min="7937" max="7937" width="1.28515625" style="823" customWidth="1"/>
    <col min="7938" max="7940" width="16.7109375" style="823" customWidth="1"/>
    <col min="7941" max="7941" width="30.85546875" style="823" customWidth="1"/>
    <col min="7942" max="7947" width="16.7109375" style="823" customWidth="1"/>
    <col min="7948" max="7948" width="13.28515625" style="823" customWidth="1"/>
    <col min="7949" max="7949" width="18.85546875" style="823" customWidth="1"/>
    <col min="7950" max="7950" width="16.7109375" style="823" customWidth="1"/>
    <col min="7951" max="8192" width="11.42578125" style="823"/>
    <col min="8193" max="8193" width="1.28515625" style="823" customWidth="1"/>
    <col min="8194" max="8196" width="16.7109375" style="823" customWidth="1"/>
    <col min="8197" max="8197" width="30.85546875" style="823" customWidth="1"/>
    <col min="8198" max="8203" width="16.7109375" style="823" customWidth="1"/>
    <col min="8204" max="8204" width="13.28515625" style="823" customWidth="1"/>
    <col min="8205" max="8205" width="18.85546875" style="823" customWidth="1"/>
    <col min="8206" max="8206" width="16.7109375" style="823" customWidth="1"/>
    <col min="8207" max="8448" width="11.42578125" style="823"/>
    <col min="8449" max="8449" width="1.28515625" style="823" customWidth="1"/>
    <col min="8450" max="8452" width="16.7109375" style="823" customWidth="1"/>
    <col min="8453" max="8453" width="30.85546875" style="823" customWidth="1"/>
    <col min="8454" max="8459" width="16.7109375" style="823" customWidth="1"/>
    <col min="8460" max="8460" width="13.28515625" style="823" customWidth="1"/>
    <col min="8461" max="8461" width="18.85546875" style="823" customWidth="1"/>
    <col min="8462" max="8462" width="16.7109375" style="823" customWidth="1"/>
    <col min="8463" max="8704" width="11.42578125" style="823"/>
    <col min="8705" max="8705" width="1.28515625" style="823" customWidth="1"/>
    <col min="8706" max="8708" width="16.7109375" style="823" customWidth="1"/>
    <col min="8709" max="8709" width="30.85546875" style="823" customWidth="1"/>
    <col min="8710" max="8715" width="16.7109375" style="823" customWidth="1"/>
    <col min="8716" max="8716" width="13.28515625" style="823" customWidth="1"/>
    <col min="8717" max="8717" width="18.85546875" style="823" customWidth="1"/>
    <col min="8718" max="8718" width="16.7109375" style="823" customWidth="1"/>
    <col min="8719" max="8960" width="11.42578125" style="823"/>
    <col min="8961" max="8961" width="1.28515625" style="823" customWidth="1"/>
    <col min="8962" max="8964" width="16.7109375" style="823" customWidth="1"/>
    <col min="8965" max="8965" width="30.85546875" style="823" customWidth="1"/>
    <col min="8966" max="8971" width="16.7109375" style="823" customWidth="1"/>
    <col min="8972" max="8972" width="13.28515625" style="823" customWidth="1"/>
    <col min="8973" max="8973" width="18.85546875" style="823" customWidth="1"/>
    <col min="8974" max="8974" width="16.7109375" style="823" customWidth="1"/>
    <col min="8975" max="9216" width="11.42578125" style="823"/>
    <col min="9217" max="9217" width="1.28515625" style="823" customWidth="1"/>
    <col min="9218" max="9220" width="16.7109375" style="823" customWidth="1"/>
    <col min="9221" max="9221" width="30.85546875" style="823" customWidth="1"/>
    <col min="9222" max="9227" width="16.7109375" style="823" customWidth="1"/>
    <col min="9228" max="9228" width="13.28515625" style="823" customWidth="1"/>
    <col min="9229" max="9229" width="18.85546875" style="823" customWidth="1"/>
    <col min="9230" max="9230" width="16.7109375" style="823" customWidth="1"/>
    <col min="9231" max="9472" width="11.42578125" style="823"/>
    <col min="9473" max="9473" width="1.28515625" style="823" customWidth="1"/>
    <col min="9474" max="9476" width="16.7109375" style="823" customWidth="1"/>
    <col min="9477" max="9477" width="30.85546875" style="823" customWidth="1"/>
    <col min="9478" max="9483" width="16.7109375" style="823" customWidth="1"/>
    <col min="9484" max="9484" width="13.28515625" style="823" customWidth="1"/>
    <col min="9485" max="9485" width="18.85546875" style="823" customWidth="1"/>
    <col min="9486" max="9486" width="16.7109375" style="823" customWidth="1"/>
    <col min="9487" max="9728" width="11.42578125" style="823"/>
    <col min="9729" max="9729" width="1.28515625" style="823" customWidth="1"/>
    <col min="9730" max="9732" width="16.7109375" style="823" customWidth="1"/>
    <col min="9733" max="9733" width="30.85546875" style="823" customWidth="1"/>
    <col min="9734" max="9739" width="16.7109375" style="823" customWidth="1"/>
    <col min="9740" max="9740" width="13.28515625" style="823" customWidth="1"/>
    <col min="9741" max="9741" width="18.85546875" style="823" customWidth="1"/>
    <col min="9742" max="9742" width="16.7109375" style="823" customWidth="1"/>
    <col min="9743" max="9984" width="11.42578125" style="823"/>
    <col min="9985" max="9985" width="1.28515625" style="823" customWidth="1"/>
    <col min="9986" max="9988" width="16.7109375" style="823" customWidth="1"/>
    <col min="9989" max="9989" width="30.85546875" style="823" customWidth="1"/>
    <col min="9990" max="9995" width="16.7109375" style="823" customWidth="1"/>
    <col min="9996" max="9996" width="13.28515625" style="823" customWidth="1"/>
    <col min="9997" max="9997" width="18.85546875" style="823" customWidth="1"/>
    <col min="9998" max="9998" width="16.7109375" style="823" customWidth="1"/>
    <col min="9999" max="10240" width="11.42578125" style="823"/>
    <col min="10241" max="10241" width="1.28515625" style="823" customWidth="1"/>
    <col min="10242" max="10244" width="16.7109375" style="823" customWidth="1"/>
    <col min="10245" max="10245" width="30.85546875" style="823" customWidth="1"/>
    <col min="10246" max="10251" width="16.7109375" style="823" customWidth="1"/>
    <col min="10252" max="10252" width="13.28515625" style="823" customWidth="1"/>
    <col min="10253" max="10253" width="18.85546875" style="823" customWidth="1"/>
    <col min="10254" max="10254" width="16.7109375" style="823" customWidth="1"/>
    <col min="10255" max="10496" width="11.42578125" style="823"/>
    <col min="10497" max="10497" width="1.28515625" style="823" customWidth="1"/>
    <col min="10498" max="10500" width="16.7109375" style="823" customWidth="1"/>
    <col min="10501" max="10501" width="30.85546875" style="823" customWidth="1"/>
    <col min="10502" max="10507" width="16.7109375" style="823" customWidth="1"/>
    <col min="10508" max="10508" width="13.28515625" style="823" customWidth="1"/>
    <col min="10509" max="10509" width="18.85546875" style="823" customWidth="1"/>
    <col min="10510" max="10510" width="16.7109375" style="823" customWidth="1"/>
    <col min="10511" max="10752" width="11.42578125" style="823"/>
    <col min="10753" max="10753" width="1.28515625" style="823" customWidth="1"/>
    <col min="10754" max="10756" width="16.7109375" style="823" customWidth="1"/>
    <col min="10757" max="10757" width="30.85546875" style="823" customWidth="1"/>
    <col min="10758" max="10763" width="16.7109375" style="823" customWidth="1"/>
    <col min="10764" max="10764" width="13.28515625" style="823" customWidth="1"/>
    <col min="10765" max="10765" width="18.85546875" style="823" customWidth="1"/>
    <col min="10766" max="10766" width="16.7109375" style="823" customWidth="1"/>
    <col min="10767" max="11008" width="11.42578125" style="823"/>
    <col min="11009" max="11009" width="1.28515625" style="823" customWidth="1"/>
    <col min="11010" max="11012" width="16.7109375" style="823" customWidth="1"/>
    <col min="11013" max="11013" width="30.85546875" style="823" customWidth="1"/>
    <col min="11014" max="11019" width="16.7109375" style="823" customWidth="1"/>
    <col min="11020" max="11020" width="13.28515625" style="823" customWidth="1"/>
    <col min="11021" max="11021" width="18.85546875" style="823" customWidth="1"/>
    <col min="11022" max="11022" width="16.7109375" style="823" customWidth="1"/>
    <col min="11023" max="11264" width="11.42578125" style="823"/>
    <col min="11265" max="11265" width="1.28515625" style="823" customWidth="1"/>
    <col min="11266" max="11268" width="16.7109375" style="823" customWidth="1"/>
    <col min="11269" max="11269" width="30.85546875" style="823" customWidth="1"/>
    <col min="11270" max="11275" width="16.7109375" style="823" customWidth="1"/>
    <col min="11276" max="11276" width="13.28515625" style="823" customWidth="1"/>
    <col min="11277" max="11277" width="18.85546875" style="823" customWidth="1"/>
    <col min="11278" max="11278" width="16.7109375" style="823" customWidth="1"/>
    <col min="11279" max="11520" width="11.42578125" style="823"/>
    <col min="11521" max="11521" width="1.28515625" style="823" customWidth="1"/>
    <col min="11522" max="11524" width="16.7109375" style="823" customWidth="1"/>
    <col min="11525" max="11525" width="30.85546875" style="823" customWidth="1"/>
    <col min="11526" max="11531" width="16.7109375" style="823" customWidth="1"/>
    <col min="11532" max="11532" width="13.28515625" style="823" customWidth="1"/>
    <col min="11533" max="11533" width="18.85546875" style="823" customWidth="1"/>
    <col min="11534" max="11534" width="16.7109375" style="823" customWidth="1"/>
    <col min="11535" max="11776" width="11.42578125" style="823"/>
    <col min="11777" max="11777" width="1.28515625" style="823" customWidth="1"/>
    <col min="11778" max="11780" width="16.7109375" style="823" customWidth="1"/>
    <col min="11781" max="11781" width="30.85546875" style="823" customWidth="1"/>
    <col min="11782" max="11787" width="16.7109375" style="823" customWidth="1"/>
    <col min="11788" max="11788" width="13.28515625" style="823" customWidth="1"/>
    <col min="11789" max="11789" width="18.85546875" style="823" customWidth="1"/>
    <col min="11790" max="11790" width="16.7109375" style="823" customWidth="1"/>
    <col min="11791" max="12032" width="11.42578125" style="823"/>
    <col min="12033" max="12033" width="1.28515625" style="823" customWidth="1"/>
    <col min="12034" max="12036" width="16.7109375" style="823" customWidth="1"/>
    <col min="12037" max="12037" width="30.85546875" style="823" customWidth="1"/>
    <col min="12038" max="12043" width="16.7109375" style="823" customWidth="1"/>
    <col min="12044" max="12044" width="13.28515625" style="823" customWidth="1"/>
    <col min="12045" max="12045" width="18.85546875" style="823" customWidth="1"/>
    <col min="12046" max="12046" width="16.7109375" style="823" customWidth="1"/>
    <col min="12047" max="12288" width="11.42578125" style="823"/>
    <col min="12289" max="12289" width="1.28515625" style="823" customWidth="1"/>
    <col min="12290" max="12292" width="16.7109375" style="823" customWidth="1"/>
    <col min="12293" max="12293" width="30.85546875" style="823" customWidth="1"/>
    <col min="12294" max="12299" width="16.7109375" style="823" customWidth="1"/>
    <col min="12300" max="12300" width="13.28515625" style="823" customWidth="1"/>
    <col min="12301" max="12301" width="18.85546875" style="823" customWidth="1"/>
    <col min="12302" max="12302" width="16.7109375" style="823" customWidth="1"/>
    <col min="12303" max="12544" width="11.42578125" style="823"/>
    <col min="12545" max="12545" width="1.28515625" style="823" customWidth="1"/>
    <col min="12546" max="12548" width="16.7109375" style="823" customWidth="1"/>
    <col min="12549" max="12549" width="30.85546875" style="823" customWidth="1"/>
    <col min="12550" max="12555" width="16.7109375" style="823" customWidth="1"/>
    <col min="12556" max="12556" width="13.28515625" style="823" customWidth="1"/>
    <col min="12557" max="12557" width="18.85546875" style="823" customWidth="1"/>
    <col min="12558" max="12558" width="16.7109375" style="823" customWidth="1"/>
    <col min="12559" max="12800" width="11.42578125" style="823"/>
    <col min="12801" max="12801" width="1.28515625" style="823" customWidth="1"/>
    <col min="12802" max="12804" width="16.7109375" style="823" customWidth="1"/>
    <col min="12805" max="12805" width="30.85546875" style="823" customWidth="1"/>
    <col min="12806" max="12811" width="16.7109375" style="823" customWidth="1"/>
    <col min="12812" max="12812" width="13.28515625" style="823" customWidth="1"/>
    <col min="12813" max="12813" width="18.85546875" style="823" customWidth="1"/>
    <col min="12814" max="12814" width="16.7109375" style="823" customWidth="1"/>
    <col min="12815" max="13056" width="11.42578125" style="823"/>
    <col min="13057" max="13057" width="1.28515625" style="823" customWidth="1"/>
    <col min="13058" max="13060" width="16.7109375" style="823" customWidth="1"/>
    <col min="13061" max="13061" width="30.85546875" style="823" customWidth="1"/>
    <col min="13062" max="13067" width="16.7109375" style="823" customWidth="1"/>
    <col min="13068" max="13068" width="13.28515625" style="823" customWidth="1"/>
    <col min="13069" max="13069" width="18.85546875" style="823" customWidth="1"/>
    <col min="13070" max="13070" width="16.7109375" style="823" customWidth="1"/>
    <col min="13071" max="13312" width="11.42578125" style="823"/>
    <col min="13313" max="13313" width="1.28515625" style="823" customWidth="1"/>
    <col min="13314" max="13316" width="16.7109375" style="823" customWidth="1"/>
    <col min="13317" max="13317" width="30.85546875" style="823" customWidth="1"/>
    <col min="13318" max="13323" width="16.7109375" style="823" customWidth="1"/>
    <col min="13324" max="13324" width="13.28515625" style="823" customWidth="1"/>
    <col min="13325" max="13325" width="18.85546875" style="823" customWidth="1"/>
    <col min="13326" max="13326" width="16.7109375" style="823" customWidth="1"/>
    <col min="13327" max="13568" width="11.42578125" style="823"/>
    <col min="13569" max="13569" width="1.28515625" style="823" customWidth="1"/>
    <col min="13570" max="13572" width="16.7109375" style="823" customWidth="1"/>
    <col min="13573" max="13573" width="30.85546875" style="823" customWidth="1"/>
    <col min="13574" max="13579" width="16.7109375" style="823" customWidth="1"/>
    <col min="13580" max="13580" width="13.28515625" style="823" customWidth="1"/>
    <col min="13581" max="13581" width="18.85546875" style="823" customWidth="1"/>
    <col min="13582" max="13582" width="16.7109375" style="823" customWidth="1"/>
    <col min="13583" max="13824" width="11.42578125" style="823"/>
    <col min="13825" max="13825" width="1.28515625" style="823" customWidth="1"/>
    <col min="13826" max="13828" width="16.7109375" style="823" customWidth="1"/>
    <col min="13829" max="13829" width="30.85546875" style="823" customWidth="1"/>
    <col min="13830" max="13835" width="16.7109375" style="823" customWidth="1"/>
    <col min="13836" max="13836" width="13.28515625" style="823" customWidth="1"/>
    <col min="13837" max="13837" width="18.85546875" style="823" customWidth="1"/>
    <col min="13838" max="13838" width="16.7109375" style="823" customWidth="1"/>
    <col min="13839" max="14080" width="11.42578125" style="823"/>
    <col min="14081" max="14081" width="1.28515625" style="823" customWidth="1"/>
    <col min="14082" max="14084" width="16.7109375" style="823" customWidth="1"/>
    <col min="14085" max="14085" width="30.85546875" style="823" customWidth="1"/>
    <col min="14086" max="14091" width="16.7109375" style="823" customWidth="1"/>
    <col min="14092" max="14092" width="13.28515625" style="823" customWidth="1"/>
    <col min="14093" max="14093" width="18.85546875" style="823" customWidth="1"/>
    <col min="14094" max="14094" width="16.7109375" style="823" customWidth="1"/>
    <col min="14095" max="14336" width="11.42578125" style="823"/>
    <col min="14337" max="14337" width="1.28515625" style="823" customWidth="1"/>
    <col min="14338" max="14340" width="16.7109375" style="823" customWidth="1"/>
    <col min="14341" max="14341" width="30.85546875" style="823" customWidth="1"/>
    <col min="14342" max="14347" width="16.7109375" style="823" customWidth="1"/>
    <col min="14348" max="14348" width="13.28515625" style="823" customWidth="1"/>
    <col min="14349" max="14349" width="18.85546875" style="823" customWidth="1"/>
    <col min="14350" max="14350" width="16.7109375" style="823" customWidth="1"/>
    <col min="14351" max="14592" width="11.42578125" style="823"/>
    <col min="14593" max="14593" width="1.28515625" style="823" customWidth="1"/>
    <col min="14594" max="14596" width="16.7109375" style="823" customWidth="1"/>
    <col min="14597" max="14597" width="30.85546875" style="823" customWidth="1"/>
    <col min="14598" max="14603" width="16.7109375" style="823" customWidth="1"/>
    <col min="14604" max="14604" width="13.28515625" style="823" customWidth="1"/>
    <col min="14605" max="14605" width="18.85546875" style="823" customWidth="1"/>
    <col min="14606" max="14606" width="16.7109375" style="823" customWidth="1"/>
    <col min="14607" max="14848" width="11.42578125" style="823"/>
    <col min="14849" max="14849" width="1.28515625" style="823" customWidth="1"/>
    <col min="14850" max="14852" width="16.7109375" style="823" customWidth="1"/>
    <col min="14853" max="14853" width="30.85546875" style="823" customWidth="1"/>
    <col min="14854" max="14859" width="16.7109375" style="823" customWidth="1"/>
    <col min="14860" max="14860" width="13.28515625" style="823" customWidth="1"/>
    <col min="14861" max="14861" width="18.85546875" style="823" customWidth="1"/>
    <col min="14862" max="14862" width="16.7109375" style="823" customWidth="1"/>
    <col min="14863" max="15104" width="11.42578125" style="823"/>
    <col min="15105" max="15105" width="1.28515625" style="823" customWidth="1"/>
    <col min="15106" max="15108" width="16.7109375" style="823" customWidth="1"/>
    <col min="15109" max="15109" width="30.85546875" style="823" customWidth="1"/>
    <col min="15110" max="15115" width="16.7109375" style="823" customWidth="1"/>
    <col min="15116" max="15116" width="13.28515625" style="823" customWidth="1"/>
    <col min="15117" max="15117" width="18.85546875" style="823" customWidth="1"/>
    <col min="15118" max="15118" width="16.7109375" style="823" customWidth="1"/>
    <col min="15119" max="15360" width="11.42578125" style="823"/>
    <col min="15361" max="15361" width="1.28515625" style="823" customWidth="1"/>
    <col min="15362" max="15364" width="16.7109375" style="823" customWidth="1"/>
    <col min="15365" max="15365" width="30.85546875" style="823" customWidth="1"/>
    <col min="15366" max="15371" width="16.7109375" style="823" customWidth="1"/>
    <col min="15372" max="15372" width="13.28515625" style="823" customWidth="1"/>
    <col min="15373" max="15373" width="18.85546875" style="823" customWidth="1"/>
    <col min="15374" max="15374" width="16.7109375" style="823" customWidth="1"/>
    <col min="15375" max="15616" width="11.42578125" style="823"/>
    <col min="15617" max="15617" width="1.28515625" style="823" customWidth="1"/>
    <col min="15618" max="15620" width="16.7109375" style="823" customWidth="1"/>
    <col min="15621" max="15621" width="30.85546875" style="823" customWidth="1"/>
    <col min="15622" max="15627" width="16.7109375" style="823" customWidth="1"/>
    <col min="15628" max="15628" width="13.28515625" style="823" customWidth="1"/>
    <col min="15629" max="15629" width="18.85546875" style="823" customWidth="1"/>
    <col min="15630" max="15630" width="16.7109375" style="823" customWidth="1"/>
    <col min="15631" max="15872" width="11.42578125" style="823"/>
    <col min="15873" max="15873" width="1.28515625" style="823" customWidth="1"/>
    <col min="15874" max="15876" width="16.7109375" style="823" customWidth="1"/>
    <col min="15877" max="15877" width="30.85546875" style="823" customWidth="1"/>
    <col min="15878" max="15883" width="16.7109375" style="823" customWidth="1"/>
    <col min="15884" max="15884" width="13.28515625" style="823" customWidth="1"/>
    <col min="15885" max="15885" width="18.85546875" style="823" customWidth="1"/>
    <col min="15886" max="15886" width="16.7109375" style="823" customWidth="1"/>
    <col min="15887" max="16128" width="11.42578125" style="823"/>
    <col min="16129" max="16129" width="1.28515625" style="823" customWidth="1"/>
    <col min="16130" max="16132" width="16.7109375" style="823" customWidth="1"/>
    <col min="16133" max="16133" width="30.85546875" style="823" customWidth="1"/>
    <col min="16134" max="16139" width="16.7109375" style="823" customWidth="1"/>
    <col min="16140" max="16140" width="13.28515625" style="823" customWidth="1"/>
    <col min="16141" max="16141" width="18.85546875" style="823" customWidth="1"/>
    <col min="16142" max="16142" width="16.7109375" style="823" customWidth="1"/>
    <col min="16143" max="16384" width="11.42578125" style="823"/>
  </cols>
  <sheetData>
    <row r="1" spans="2:14" ht="6" customHeight="1" thickBot="1"/>
    <row r="2" spans="2:14" ht="42" customHeight="1" thickTop="1">
      <c r="B2" s="1834" t="s">
        <v>1232</v>
      </c>
      <c r="C2" s="1835"/>
      <c r="D2" s="1835"/>
      <c r="E2" s="1836"/>
      <c r="F2" s="1836"/>
      <c r="G2" s="1836"/>
      <c r="H2" s="1836"/>
      <c r="I2" s="1836"/>
      <c r="J2" s="1836"/>
      <c r="K2" s="1836"/>
      <c r="L2" s="1836"/>
      <c r="M2" s="1836"/>
      <c r="N2" s="1837"/>
    </row>
    <row r="3" spans="2:14" ht="42" customHeight="1">
      <c r="B3" s="940"/>
      <c r="C3" s="941"/>
      <c r="D3" s="941"/>
      <c r="E3" s="942"/>
      <c r="F3" s="942"/>
      <c r="G3" s="942"/>
      <c r="H3" s="942"/>
      <c r="I3" s="942"/>
      <c r="J3" s="942"/>
      <c r="K3" s="942"/>
      <c r="L3" s="942"/>
      <c r="M3" s="942"/>
      <c r="N3" s="943"/>
    </row>
    <row r="4" spans="2:14" ht="13.5" customHeight="1">
      <c r="B4" s="944"/>
      <c r="C4" s="945"/>
      <c r="D4" s="900" t="s">
        <v>813</v>
      </c>
      <c r="E4" s="901" t="s">
        <v>1285</v>
      </c>
      <c r="F4" s="901"/>
      <c r="G4" s="903"/>
      <c r="H4" s="904" t="s">
        <v>981</v>
      </c>
      <c r="I4" s="903"/>
      <c r="J4" s="903"/>
      <c r="K4" s="905"/>
      <c r="L4" s="946"/>
      <c r="M4" s="946"/>
      <c r="N4" s="947"/>
    </row>
    <row r="5" spans="2:14" ht="13.5" customHeight="1">
      <c r="B5" s="944"/>
      <c r="C5" s="945"/>
      <c r="D5" s="900" t="s">
        <v>816</v>
      </c>
      <c r="E5" s="901" t="s">
        <v>817</v>
      </c>
      <c r="F5" s="901"/>
      <c r="H5" s="904" t="s">
        <v>93</v>
      </c>
      <c r="I5" s="903"/>
      <c r="J5" s="903"/>
      <c r="K5" s="906"/>
      <c r="L5" s="946"/>
      <c r="M5" s="946"/>
      <c r="N5" s="947"/>
    </row>
    <row r="6" spans="2:14" ht="13.5" customHeight="1">
      <c r="B6" s="944"/>
      <c r="C6" s="945"/>
      <c r="D6" s="945"/>
      <c r="E6" s="907"/>
      <c r="F6" s="901"/>
      <c r="G6" s="902" t="s">
        <v>815</v>
      </c>
      <c r="H6" s="904" t="s">
        <v>94</v>
      </c>
      <c r="I6" s="903"/>
      <c r="J6" s="903"/>
      <c r="K6" s="906"/>
      <c r="L6" s="946"/>
      <c r="M6" s="946"/>
      <c r="N6" s="947"/>
    </row>
    <row r="7" spans="2:14" ht="13.5" customHeight="1">
      <c r="B7" s="944"/>
      <c r="C7" s="945"/>
      <c r="D7" s="945"/>
      <c r="E7" s="907"/>
      <c r="F7" s="901"/>
      <c r="G7" s="903"/>
      <c r="H7" s="904" t="s">
        <v>818</v>
      </c>
      <c r="I7" s="903"/>
      <c r="J7" s="903"/>
      <c r="K7" s="906"/>
      <c r="L7" s="946"/>
      <c r="M7" s="946"/>
      <c r="N7" s="947"/>
    </row>
    <row r="8" spans="2:14" ht="13.5" customHeight="1">
      <c r="B8" s="944"/>
      <c r="C8" s="945"/>
      <c r="D8" s="945"/>
      <c r="E8" s="907"/>
      <c r="F8" s="901"/>
      <c r="G8" s="903"/>
      <c r="H8" s="904" t="s">
        <v>819</v>
      </c>
      <c r="I8" s="903"/>
      <c r="J8" s="903"/>
      <c r="K8" s="906"/>
      <c r="L8" s="946"/>
      <c r="M8" s="946"/>
      <c r="N8" s="947"/>
    </row>
    <row r="9" spans="2:14">
      <c r="B9" s="1851"/>
      <c r="C9" s="1852"/>
      <c r="D9" s="1852"/>
      <c r="E9" s="1852"/>
      <c r="F9" s="945"/>
      <c r="G9" s="900"/>
      <c r="H9" s="900"/>
      <c r="I9" s="900"/>
      <c r="J9" s="900"/>
      <c r="K9" s="907"/>
      <c r="L9" s="900" t="s">
        <v>999</v>
      </c>
      <c r="M9" s="900"/>
      <c r="N9" s="948" t="s">
        <v>1228</v>
      </c>
    </row>
    <row r="10" spans="2:14" ht="7.5" customHeight="1" thickBot="1">
      <c r="B10" s="910"/>
      <c r="C10" s="911"/>
      <c r="D10" s="911"/>
      <c r="E10" s="911"/>
      <c r="F10" s="911"/>
      <c r="G10" s="911"/>
      <c r="H10" s="911"/>
      <c r="I10" s="911"/>
      <c r="J10" s="911"/>
      <c r="K10" s="912"/>
      <c r="L10" s="912"/>
      <c r="M10" s="912"/>
      <c r="N10" s="913"/>
    </row>
    <row r="11" spans="2:14" ht="6" customHeight="1" thickTop="1" thickBot="1">
      <c r="B11" s="914"/>
      <c r="C11" s="914"/>
      <c r="D11" s="914"/>
      <c r="E11" s="914"/>
      <c r="F11" s="914"/>
      <c r="G11" s="914"/>
      <c r="H11" s="914"/>
      <c r="I11" s="914"/>
      <c r="J11" s="914"/>
      <c r="K11" s="915"/>
      <c r="L11" s="915"/>
      <c r="M11" s="915"/>
      <c r="N11" s="914"/>
    </row>
    <row r="12" spans="2:14" ht="27.75" customHeight="1" thickTop="1">
      <c r="B12" s="1840" t="s">
        <v>984</v>
      </c>
      <c r="C12" s="949" t="s">
        <v>985</v>
      </c>
      <c r="D12" s="949" t="s">
        <v>986</v>
      </c>
      <c r="E12" s="1853" t="s">
        <v>1000</v>
      </c>
      <c r="F12" s="1854" t="s">
        <v>1001</v>
      </c>
      <c r="G12" s="1844"/>
      <c r="H12" s="1844"/>
      <c r="I12" s="1855"/>
      <c r="J12" s="1842" t="s">
        <v>1002</v>
      </c>
      <c r="K12" s="1854" t="s">
        <v>1003</v>
      </c>
      <c r="L12" s="1844"/>
      <c r="M12" s="1842" t="s">
        <v>1004</v>
      </c>
      <c r="N12" s="1847" t="s">
        <v>1005</v>
      </c>
    </row>
    <row r="13" spans="2:14" ht="27.75" customHeight="1" thickBot="1">
      <c r="B13" s="1841"/>
      <c r="C13" s="950" t="s">
        <v>994</v>
      </c>
      <c r="D13" s="950" t="s">
        <v>995</v>
      </c>
      <c r="E13" s="1843"/>
      <c r="F13" s="918" t="s">
        <v>1006</v>
      </c>
      <c r="G13" s="918" t="s">
        <v>1007</v>
      </c>
      <c r="H13" s="918" t="s">
        <v>1008</v>
      </c>
      <c r="I13" s="918" t="s">
        <v>1009</v>
      </c>
      <c r="J13" s="1843"/>
      <c r="K13" s="919" t="s">
        <v>1233</v>
      </c>
      <c r="L13" s="919" t="s">
        <v>1234</v>
      </c>
      <c r="M13" s="1843"/>
      <c r="N13" s="1848"/>
    </row>
    <row r="14" spans="2:14" ht="6" customHeight="1" thickTop="1" thickBot="1"/>
    <row r="15" spans="2:14" ht="15.75" thickTop="1">
      <c r="B15" s="951"/>
      <c r="C15" s="952"/>
      <c r="D15" s="952"/>
      <c r="E15" s="953"/>
      <c r="F15" s="953"/>
      <c r="G15" s="953"/>
      <c r="H15" s="953"/>
      <c r="I15" s="953"/>
      <c r="J15" s="953"/>
      <c r="K15" s="954"/>
      <c r="L15" s="954"/>
      <c r="M15" s="953"/>
      <c r="N15" s="955"/>
    </row>
    <row r="16" spans="2:14">
      <c r="B16" s="956"/>
      <c r="C16" s="957"/>
      <c r="D16" s="957"/>
      <c r="E16" s="958"/>
      <c r="F16" s="958"/>
      <c r="G16" s="958"/>
      <c r="H16" s="958"/>
      <c r="I16" s="958"/>
      <c r="J16" s="958"/>
      <c r="K16" s="959"/>
      <c r="L16" s="959"/>
      <c r="M16" s="958"/>
      <c r="N16" s="960"/>
    </row>
    <row r="17" spans="2:14">
      <c r="B17" s="956"/>
      <c r="C17" s="957"/>
      <c r="D17" s="957"/>
      <c r="E17" s="958"/>
      <c r="F17" s="958"/>
      <c r="G17" s="958"/>
      <c r="H17" s="958"/>
      <c r="I17" s="958"/>
      <c r="J17" s="958"/>
      <c r="K17" s="959"/>
      <c r="L17" s="959"/>
      <c r="M17" s="958"/>
      <c r="N17" s="960"/>
    </row>
    <row r="18" spans="2:14">
      <c r="B18" s="956"/>
      <c r="C18" s="957"/>
      <c r="D18" s="957"/>
      <c r="E18" s="958"/>
      <c r="F18" s="958"/>
      <c r="G18" s="958"/>
      <c r="H18" s="958"/>
      <c r="I18" s="958"/>
      <c r="J18" s="958"/>
      <c r="K18" s="959"/>
      <c r="L18" s="959"/>
      <c r="M18" s="958"/>
      <c r="N18" s="960"/>
    </row>
    <row r="19" spans="2:14">
      <c r="B19" s="956"/>
      <c r="C19" s="957"/>
      <c r="D19" s="957"/>
      <c r="E19" s="958"/>
      <c r="F19" s="958"/>
      <c r="G19" s="958"/>
      <c r="H19" s="958"/>
      <c r="I19" s="958"/>
      <c r="J19" s="958"/>
      <c r="K19" s="959"/>
      <c r="L19" s="959"/>
      <c r="M19" s="958"/>
      <c r="N19" s="960"/>
    </row>
    <row r="20" spans="2:14">
      <c r="B20" s="956"/>
      <c r="C20" s="957"/>
      <c r="D20" s="957"/>
      <c r="E20" s="958"/>
      <c r="F20" s="958"/>
      <c r="G20" s="958"/>
      <c r="H20" s="958"/>
      <c r="I20" s="958"/>
      <c r="J20" s="958"/>
      <c r="K20" s="959"/>
      <c r="L20" s="959"/>
      <c r="M20" s="958"/>
      <c r="N20" s="960"/>
    </row>
    <row r="21" spans="2:14">
      <c r="B21" s="956"/>
      <c r="C21" s="957"/>
      <c r="D21" s="957"/>
      <c r="E21" s="958"/>
      <c r="F21" s="958"/>
      <c r="G21" s="958"/>
      <c r="H21" s="958"/>
      <c r="I21" s="958"/>
      <c r="J21" s="958"/>
      <c r="K21" s="959"/>
      <c r="L21" s="959"/>
      <c r="M21" s="958"/>
      <c r="N21" s="960"/>
    </row>
    <row r="22" spans="2:14">
      <c r="B22" s="956"/>
      <c r="C22" s="957"/>
      <c r="D22" s="957"/>
      <c r="E22" s="958"/>
      <c r="F22" s="958"/>
      <c r="G22" s="958"/>
      <c r="H22" s="958"/>
      <c r="I22" s="958"/>
      <c r="J22" s="958"/>
      <c r="K22" s="959"/>
      <c r="L22" s="959"/>
      <c r="M22" s="958"/>
      <c r="N22" s="960"/>
    </row>
    <row r="23" spans="2:14">
      <c r="B23" s="956"/>
      <c r="C23" s="957"/>
      <c r="D23" s="957"/>
      <c r="E23" s="958"/>
      <c r="F23" s="958"/>
      <c r="G23" s="958"/>
      <c r="H23" s="958"/>
      <c r="I23" s="958"/>
      <c r="J23" s="958"/>
      <c r="K23" s="959"/>
      <c r="L23" s="959"/>
      <c r="M23" s="958"/>
      <c r="N23" s="960"/>
    </row>
    <row r="24" spans="2:14">
      <c r="B24" s="956"/>
      <c r="C24" s="957"/>
      <c r="D24" s="957"/>
      <c r="E24" s="958"/>
      <c r="F24" s="958"/>
      <c r="G24" s="958"/>
      <c r="H24" s="958"/>
      <c r="I24" s="958"/>
      <c r="J24" s="958"/>
      <c r="K24" s="959"/>
      <c r="L24" s="959"/>
      <c r="M24" s="958"/>
      <c r="N24" s="960"/>
    </row>
    <row r="25" spans="2:14">
      <c r="B25" s="956"/>
      <c r="C25" s="957"/>
      <c r="D25" s="957"/>
      <c r="E25" s="958"/>
      <c r="F25" s="958"/>
      <c r="G25" s="958"/>
      <c r="H25" s="958"/>
      <c r="I25" s="958"/>
      <c r="J25" s="958"/>
      <c r="K25" s="959"/>
      <c r="L25" s="959"/>
      <c r="M25" s="958"/>
      <c r="N25" s="960"/>
    </row>
    <row r="26" spans="2:14">
      <c r="B26" s="956"/>
      <c r="C26" s="957"/>
      <c r="D26" s="957"/>
      <c r="E26" s="958"/>
      <c r="F26" s="958"/>
      <c r="G26" s="958"/>
      <c r="H26" s="958"/>
      <c r="I26" s="958"/>
      <c r="J26" s="958"/>
      <c r="K26" s="959"/>
      <c r="L26" s="959"/>
      <c r="M26" s="958"/>
      <c r="N26" s="960"/>
    </row>
    <row r="27" spans="2:14">
      <c r="B27" s="956"/>
      <c r="C27" s="957"/>
      <c r="D27" s="957"/>
      <c r="E27" s="958"/>
      <c r="F27" s="958"/>
      <c r="G27" s="958"/>
      <c r="H27" s="958"/>
      <c r="I27" s="958"/>
      <c r="J27" s="958"/>
      <c r="K27" s="959"/>
      <c r="L27" s="959"/>
      <c r="M27" s="958"/>
      <c r="N27" s="960"/>
    </row>
    <row r="28" spans="2:14">
      <c r="B28" s="956"/>
      <c r="C28" s="957"/>
      <c r="D28" s="957"/>
      <c r="E28" s="958"/>
      <c r="F28" s="958"/>
      <c r="G28" s="958"/>
      <c r="H28" s="958"/>
      <c r="I28" s="958"/>
      <c r="J28" s="958"/>
      <c r="K28" s="959"/>
      <c r="L28" s="959"/>
      <c r="M28" s="958"/>
      <c r="N28" s="960"/>
    </row>
    <row r="29" spans="2:14">
      <c r="B29" s="956"/>
      <c r="C29" s="957"/>
      <c r="D29" s="957"/>
      <c r="E29" s="958"/>
      <c r="F29" s="958"/>
      <c r="G29" s="958"/>
      <c r="H29" s="958"/>
      <c r="I29" s="958"/>
      <c r="J29" s="958"/>
      <c r="K29" s="959"/>
      <c r="L29" s="959"/>
      <c r="M29" s="958"/>
      <c r="N29" s="960"/>
    </row>
    <row r="30" spans="2:14">
      <c r="B30" s="956"/>
      <c r="C30" s="957"/>
      <c r="D30" s="957"/>
      <c r="E30" s="958"/>
      <c r="F30" s="958"/>
      <c r="G30" s="958"/>
      <c r="H30" s="958"/>
      <c r="I30" s="958"/>
      <c r="J30" s="958"/>
      <c r="K30" s="959"/>
      <c r="L30" s="959"/>
      <c r="M30" s="958"/>
      <c r="N30" s="960"/>
    </row>
    <row r="31" spans="2:14">
      <c r="B31" s="956"/>
      <c r="C31" s="957"/>
      <c r="D31" s="957"/>
      <c r="E31" s="958"/>
      <c r="F31" s="958"/>
      <c r="G31" s="958"/>
      <c r="H31" s="958"/>
      <c r="I31" s="958"/>
      <c r="J31" s="958"/>
      <c r="K31" s="959"/>
      <c r="L31" s="959"/>
      <c r="M31" s="958"/>
      <c r="N31" s="960"/>
    </row>
    <row r="32" spans="2:14">
      <c r="B32" s="956"/>
      <c r="C32" s="957"/>
      <c r="D32" s="957"/>
      <c r="E32" s="958"/>
      <c r="F32" s="958"/>
      <c r="G32" s="958"/>
      <c r="H32" s="958"/>
      <c r="I32" s="958"/>
      <c r="J32" s="958"/>
      <c r="K32" s="959"/>
      <c r="L32" s="959"/>
      <c r="M32" s="958"/>
      <c r="N32" s="960"/>
    </row>
    <row r="33" spans="2:14">
      <c r="B33" s="956"/>
      <c r="C33" s="957"/>
      <c r="D33" s="957"/>
      <c r="E33" s="958"/>
      <c r="F33" s="958"/>
      <c r="G33" s="958"/>
      <c r="H33" s="958"/>
      <c r="I33" s="958"/>
      <c r="J33" s="958"/>
      <c r="K33" s="959"/>
      <c r="L33" s="959"/>
      <c r="M33" s="958"/>
      <c r="N33" s="960"/>
    </row>
    <row r="34" spans="2:14">
      <c r="B34" s="956"/>
      <c r="C34" s="957"/>
      <c r="D34" s="957"/>
      <c r="E34" s="958"/>
      <c r="F34" s="958"/>
      <c r="G34" s="958"/>
      <c r="H34" s="958"/>
      <c r="I34" s="958"/>
      <c r="J34" s="958"/>
      <c r="K34" s="959"/>
      <c r="L34" s="959"/>
      <c r="M34" s="958"/>
      <c r="N34" s="960"/>
    </row>
    <row r="35" spans="2:14">
      <c r="B35" s="956"/>
      <c r="C35" s="957"/>
      <c r="D35" s="957"/>
      <c r="E35" s="958"/>
      <c r="F35" s="958"/>
      <c r="G35" s="958"/>
      <c r="H35" s="958"/>
      <c r="I35" s="958"/>
      <c r="J35" s="958"/>
      <c r="K35" s="959"/>
      <c r="L35" s="959"/>
      <c r="M35" s="958"/>
      <c r="N35" s="960"/>
    </row>
    <row r="36" spans="2:14">
      <c r="B36" s="956"/>
      <c r="C36" s="957"/>
      <c r="D36" s="957"/>
      <c r="E36" s="958"/>
      <c r="F36" s="958"/>
      <c r="G36" s="958"/>
      <c r="H36" s="958"/>
      <c r="I36" s="958"/>
      <c r="J36" s="958"/>
      <c r="K36" s="959"/>
      <c r="L36" s="959"/>
      <c r="M36" s="958"/>
      <c r="N36" s="960"/>
    </row>
    <row r="37" spans="2:14">
      <c r="B37" s="956"/>
      <c r="C37" s="957"/>
      <c r="D37" s="957"/>
      <c r="E37" s="958"/>
      <c r="F37" s="958"/>
      <c r="G37" s="958"/>
      <c r="H37" s="958"/>
      <c r="I37" s="958"/>
      <c r="J37" s="958"/>
      <c r="K37" s="959"/>
      <c r="L37" s="959"/>
      <c r="M37" s="958"/>
      <c r="N37" s="960"/>
    </row>
    <row r="38" spans="2:14" ht="15.75" thickBot="1">
      <c r="B38" s="961"/>
      <c r="C38" s="962"/>
      <c r="D38" s="962"/>
      <c r="E38" s="963"/>
      <c r="F38" s="963"/>
      <c r="G38" s="963"/>
      <c r="H38" s="963"/>
      <c r="I38" s="963"/>
      <c r="J38" s="963"/>
      <c r="K38" s="964"/>
      <c r="L38" s="964"/>
      <c r="M38" s="963"/>
      <c r="N38" s="965"/>
    </row>
    <row r="39" spans="2:14" ht="16.5" thickTop="1" thickBot="1">
      <c r="B39" s="678" t="s">
        <v>1333</v>
      </c>
      <c r="C39" s="966"/>
      <c r="D39" s="966"/>
      <c r="E39" s="966"/>
      <c r="F39" s="966"/>
      <c r="G39" s="966"/>
      <c r="H39" s="966"/>
      <c r="I39" s="966"/>
      <c r="J39" s="967" t="s">
        <v>1010</v>
      </c>
      <c r="K39" s="968">
        <f>SUM(K15:K38)</f>
        <v>0</v>
      </c>
      <c r="L39" s="969">
        <f>SUM(L15:L38)</f>
        <v>0</v>
      </c>
      <c r="M39" s="966"/>
      <c r="N39" s="966"/>
    </row>
    <row r="40" spans="2:14" ht="15.75" thickTop="1">
      <c r="B40" s="605" t="s">
        <v>851</v>
      </c>
      <c r="C40" s="1849" t="s">
        <v>1235</v>
      </c>
      <c r="D40" s="1849"/>
      <c r="E40" s="1849"/>
      <c r="F40" s="1849"/>
      <c r="G40" s="1849"/>
      <c r="H40" s="1849"/>
      <c r="I40" s="1849"/>
      <c r="J40" s="1849"/>
      <c r="K40" s="970"/>
      <c r="L40" s="970"/>
      <c r="M40" s="970"/>
      <c r="N40" s="970"/>
    </row>
    <row r="41" spans="2:14">
      <c r="B41" s="1833"/>
      <c r="C41" s="1833"/>
      <c r="D41" s="1833"/>
      <c r="E41" s="1833"/>
      <c r="F41" s="1833"/>
      <c r="G41" s="1833"/>
      <c r="H41" s="1833"/>
      <c r="I41" s="1833"/>
      <c r="J41" s="1833"/>
      <c r="K41" s="1833"/>
      <c r="L41" s="1833"/>
      <c r="M41" s="1833"/>
      <c r="N41" s="1833"/>
    </row>
    <row r="42" spans="2:14">
      <c r="B42" s="939"/>
      <c r="C42" s="939"/>
      <c r="D42" s="939"/>
      <c r="E42" s="939"/>
      <c r="F42" s="939"/>
      <c r="G42" s="939"/>
      <c r="H42" s="939"/>
      <c r="I42" s="939"/>
      <c r="J42" s="939"/>
      <c r="K42" s="939"/>
      <c r="L42" s="939"/>
      <c r="M42" s="939"/>
      <c r="N42" s="939"/>
    </row>
    <row r="47" spans="2:14">
      <c r="B47" s="694"/>
      <c r="C47" s="1850"/>
      <c r="D47" s="1850"/>
      <c r="E47" s="1850"/>
      <c r="F47" s="1850"/>
      <c r="G47" s="1850"/>
      <c r="H47" s="1850"/>
      <c r="I47" s="1850"/>
      <c r="J47" s="1850"/>
    </row>
    <row r="48" spans="2:14">
      <c r="B48" s="596"/>
      <c r="C48" s="596"/>
      <c r="D48" s="596"/>
      <c r="E48" s="595"/>
      <c r="F48" s="614"/>
      <c r="G48" s="614"/>
      <c r="H48" s="614"/>
      <c r="I48" s="614"/>
      <c r="J48" s="614"/>
    </row>
    <row r="49" spans="2:10">
      <c r="B49" s="585"/>
      <c r="C49" s="585"/>
      <c r="D49" s="585"/>
      <c r="E49" s="614"/>
      <c r="F49" s="614"/>
      <c r="G49" s="614"/>
      <c r="H49" s="614"/>
      <c r="I49" s="614"/>
      <c r="J49" s="614"/>
    </row>
    <row r="63" spans="2:10">
      <c r="C63" s="883"/>
    </row>
    <row r="70" spans="4:4">
      <c r="D70" s="889"/>
    </row>
  </sheetData>
  <mergeCells count="12">
    <mergeCell ref="C40:J40"/>
    <mergeCell ref="B41:N41"/>
    <mergeCell ref="C47:J47"/>
    <mergeCell ref="B2:N2"/>
    <mergeCell ref="B9:E9"/>
    <mergeCell ref="B12:B13"/>
    <mergeCell ref="E12:E13"/>
    <mergeCell ref="F12:I12"/>
    <mergeCell ref="J12:J13"/>
    <mergeCell ref="K12:L12"/>
    <mergeCell ref="M12:M13"/>
    <mergeCell ref="N12:N13"/>
  </mergeCells>
  <pageMargins left="0.70866141732283505" right="0.70866141732283505" top="0.74803149606299202" bottom="0.74803149606299202" header="0.31496062992126" footer="0.31496062992126"/>
  <pageSetup scale="5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3965"/>
  <sheetViews>
    <sheetView topLeftCell="A3935" workbookViewId="0">
      <selection activeCell="B3965" sqref="B3965:I3965"/>
    </sheetView>
  </sheetViews>
  <sheetFormatPr baseColWidth="10" defaultRowHeight="12.75"/>
  <cols>
    <col min="1" max="1" width="2.7109375" style="412" customWidth="1"/>
    <col min="2" max="2" width="32.7109375" style="412" customWidth="1"/>
    <col min="3" max="3" width="75.7109375" style="412" customWidth="1"/>
    <col min="4" max="7" width="17.7109375" style="540" customWidth="1"/>
    <col min="8" max="8" width="18.7109375" style="412" customWidth="1"/>
    <col min="9" max="9" width="2.7109375" style="412" customWidth="1"/>
    <col min="10" max="256" width="11.5703125" style="412"/>
    <col min="257" max="257" width="2.7109375" style="412" customWidth="1"/>
    <col min="258" max="258" width="32.7109375" style="412" customWidth="1"/>
    <col min="259" max="259" width="75.7109375" style="412" customWidth="1"/>
    <col min="260" max="263" width="17.7109375" style="412" customWidth="1"/>
    <col min="264" max="264" width="18.7109375" style="412" customWidth="1"/>
    <col min="265" max="265" width="2.7109375" style="412" customWidth="1"/>
    <col min="266" max="512" width="11.5703125" style="412"/>
    <col min="513" max="513" width="2.7109375" style="412" customWidth="1"/>
    <col min="514" max="514" width="32.7109375" style="412" customWidth="1"/>
    <col min="515" max="515" width="75.7109375" style="412" customWidth="1"/>
    <col min="516" max="519" width="17.7109375" style="412" customWidth="1"/>
    <col min="520" max="520" width="18.7109375" style="412" customWidth="1"/>
    <col min="521" max="521" width="2.7109375" style="412" customWidth="1"/>
    <col min="522" max="768" width="11.5703125" style="412"/>
    <col min="769" max="769" width="2.7109375" style="412" customWidth="1"/>
    <col min="770" max="770" width="32.7109375" style="412" customWidth="1"/>
    <col min="771" max="771" width="75.7109375" style="412" customWidth="1"/>
    <col min="772" max="775" width="17.7109375" style="412" customWidth="1"/>
    <col min="776" max="776" width="18.7109375" style="412" customWidth="1"/>
    <col min="777" max="777" width="2.7109375" style="412" customWidth="1"/>
    <col min="778" max="1024" width="11.5703125" style="412"/>
    <col min="1025" max="1025" width="2.7109375" style="412" customWidth="1"/>
    <col min="1026" max="1026" width="32.7109375" style="412" customWidth="1"/>
    <col min="1027" max="1027" width="75.7109375" style="412" customWidth="1"/>
    <col min="1028" max="1031" width="17.7109375" style="412" customWidth="1"/>
    <col min="1032" max="1032" width="18.7109375" style="412" customWidth="1"/>
    <col min="1033" max="1033" width="2.7109375" style="412" customWidth="1"/>
    <col min="1034" max="1280" width="11.5703125" style="412"/>
    <col min="1281" max="1281" width="2.7109375" style="412" customWidth="1"/>
    <col min="1282" max="1282" width="32.7109375" style="412" customWidth="1"/>
    <col min="1283" max="1283" width="75.7109375" style="412" customWidth="1"/>
    <col min="1284" max="1287" width="17.7109375" style="412" customWidth="1"/>
    <col min="1288" max="1288" width="18.7109375" style="412" customWidth="1"/>
    <col min="1289" max="1289" width="2.7109375" style="412" customWidth="1"/>
    <col min="1290" max="1536" width="11.5703125" style="412"/>
    <col min="1537" max="1537" width="2.7109375" style="412" customWidth="1"/>
    <col min="1538" max="1538" width="32.7109375" style="412" customWidth="1"/>
    <col min="1539" max="1539" width="75.7109375" style="412" customWidth="1"/>
    <col min="1540" max="1543" width="17.7109375" style="412" customWidth="1"/>
    <col min="1544" max="1544" width="18.7109375" style="412" customWidth="1"/>
    <col min="1545" max="1545" width="2.7109375" style="412" customWidth="1"/>
    <col min="1546" max="1792" width="11.5703125" style="412"/>
    <col min="1793" max="1793" width="2.7109375" style="412" customWidth="1"/>
    <col min="1794" max="1794" width="32.7109375" style="412" customWidth="1"/>
    <col min="1795" max="1795" width="75.7109375" style="412" customWidth="1"/>
    <col min="1796" max="1799" width="17.7109375" style="412" customWidth="1"/>
    <col min="1800" max="1800" width="18.7109375" style="412" customWidth="1"/>
    <col min="1801" max="1801" width="2.7109375" style="412" customWidth="1"/>
    <col min="1802" max="2048" width="11.5703125" style="412"/>
    <col min="2049" max="2049" width="2.7109375" style="412" customWidth="1"/>
    <col min="2050" max="2050" width="32.7109375" style="412" customWidth="1"/>
    <col min="2051" max="2051" width="75.7109375" style="412" customWidth="1"/>
    <col min="2052" max="2055" width="17.7109375" style="412" customWidth="1"/>
    <col min="2056" max="2056" width="18.7109375" style="412" customWidth="1"/>
    <col min="2057" max="2057" width="2.7109375" style="412" customWidth="1"/>
    <col min="2058" max="2304" width="11.5703125" style="412"/>
    <col min="2305" max="2305" width="2.7109375" style="412" customWidth="1"/>
    <col min="2306" max="2306" width="32.7109375" style="412" customWidth="1"/>
    <col min="2307" max="2307" width="75.7109375" style="412" customWidth="1"/>
    <col min="2308" max="2311" width="17.7109375" style="412" customWidth="1"/>
    <col min="2312" max="2312" width="18.7109375" style="412" customWidth="1"/>
    <col min="2313" max="2313" width="2.7109375" style="412" customWidth="1"/>
    <col min="2314" max="2560" width="11.5703125" style="412"/>
    <col min="2561" max="2561" width="2.7109375" style="412" customWidth="1"/>
    <col min="2562" max="2562" width="32.7109375" style="412" customWidth="1"/>
    <col min="2563" max="2563" width="75.7109375" style="412" customWidth="1"/>
    <col min="2564" max="2567" width="17.7109375" style="412" customWidth="1"/>
    <col min="2568" max="2568" width="18.7109375" style="412" customWidth="1"/>
    <col min="2569" max="2569" width="2.7109375" style="412" customWidth="1"/>
    <col min="2570" max="2816" width="11.5703125" style="412"/>
    <col min="2817" max="2817" width="2.7109375" style="412" customWidth="1"/>
    <col min="2818" max="2818" width="32.7109375" style="412" customWidth="1"/>
    <col min="2819" max="2819" width="75.7109375" style="412" customWidth="1"/>
    <col min="2820" max="2823" width="17.7109375" style="412" customWidth="1"/>
    <col min="2824" max="2824" width="18.7109375" style="412" customWidth="1"/>
    <col min="2825" max="2825" width="2.7109375" style="412" customWidth="1"/>
    <col min="2826" max="3072" width="11.5703125" style="412"/>
    <col min="3073" max="3073" width="2.7109375" style="412" customWidth="1"/>
    <col min="3074" max="3074" width="32.7109375" style="412" customWidth="1"/>
    <col min="3075" max="3075" width="75.7109375" style="412" customWidth="1"/>
    <col min="3076" max="3079" width="17.7109375" style="412" customWidth="1"/>
    <col min="3080" max="3080" width="18.7109375" style="412" customWidth="1"/>
    <col min="3081" max="3081" width="2.7109375" style="412" customWidth="1"/>
    <col min="3082" max="3328" width="11.5703125" style="412"/>
    <col min="3329" max="3329" width="2.7109375" style="412" customWidth="1"/>
    <col min="3330" max="3330" width="32.7109375" style="412" customWidth="1"/>
    <col min="3331" max="3331" width="75.7109375" style="412" customWidth="1"/>
    <col min="3332" max="3335" width="17.7109375" style="412" customWidth="1"/>
    <col min="3336" max="3336" width="18.7109375" style="412" customWidth="1"/>
    <col min="3337" max="3337" width="2.7109375" style="412" customWidth="1"/>
    <col min="3338" max="3584" width="11.5703125" style="412"/>
    <col min="3585" max="3585" width="2.7109375" style="412" customWidth="1"/>
    <col min="3586" max="3586" width="32.7109375" style="412" customWidth="1"/>
    <col min="3587" max="3587" width="75.7109375" style="412" customWidth="1"/>
    <col min="3588" max="3591" width="17.7109375" style="412" customWidth="1"/>
    <col min="3592" max="3592" width="18.7109375" style="412" customWidth="1"/>
    <col min="3593" max="3593" width="2.7109375" style="412" customWidth="1"/>
    <col min="3594" max="3840" width="11.5703125" style="412"/>
    <col min="3841" max="3841" width="2.7109375" style="412" customWidth="1"/>
    <col min="3842" max="3842" width="32.7109375" style="412" customWidth="1"/>
    <col min="3843" max="3843" width="75.7109375" style="412" customWidth="1"/>
    <col min="3844" max="3847" width="17.7109375" style="412" customWidth="1"/>
    <col min="3848" max="3848" width="18.7109375" style="412" customWidth="1"/>
    <col min="3849" max="3849" width="2.7109375" style="412" customWidth="1"/>
    <col min="3850" max="4096" width="11.5703125" style="412"/>
    <col min="4097" max="4097" width="2.7109375" style="412" customWidth="1"/>
    <col min="4098" max="4098" width="32.7109375" style="412" customWidth="1"/>
    <col min="4099" max="4099" width="75.7109375" style="412" customWidth="1"/>
    <col min="4100" max="4103" width="17.7109375" style="412" customWidth="1"/>
    <col min="4104" max="4104" width="18.7109375" style="412" customWidth="1"/>
    <col min="4105" max="4105" width="2.7109375" style="412" customWidth="1"/>
    <col min="4106" max="4352" width="11.5703125" style="412"/>
    <col min="4353" max="4353" width="2.7109375" style="412" customWidth="1"/>
    <col min="4354" max="4354" width="32.7109375" style="412" customWidth="1"/>
    <col min="4355" max="4355" width="75.7109375" style="412" customWidth="1"/>
    <col min="4356" max="4359" width="17.7109375" style="412" customWidth="1"/>
    <col min="4360" max="4360" width="18.7109375" style="412" customWidth="1"/>
    <col min="4361" max="4361" width="2.7109375" style="412" customWidth="1"/>
    <col min="4362" max="4608" width="11.5703125" style="412"/>
    <col min="4609" max="4609" width="2.7109375" style="412" customWidth="1"/>
    <col min="4610" max="4610" width="32.7109375" style="412" customWidth="1"/>
    <col min="4611" max="4611" width="75.7109375" style="412" customWidth="1"/>
    <col min="4612" max="4615" width="17.7109375" style="412" customWidth="1"/>
    <col min="4616" max="4616" width="18.7109375" style="412" customWidth="1"/>
    <col min="4617" max="4617" width="2.7109375" style="412" customWidth="1"/>
    <col min="4618" max="4864" width="11.5703125" style="412"/>
    <col min="4865" max="4865" width="2.7109375" style="412" customWidth="1"/>
    <col min="4866" max="4866" width="32.7109375" style="412" customWidth="1"/>
    <col min="4867" max="4867" width="75.7109375" style="412" customWidth="1"/>
    <col min="4868" max="4871" width="17.7109375" style="412" customWidth="1"/>
    <col min="4872" max="4872" width="18.7109375" style="412" customWidth="1"/>
    <col min="4873" max="4873" width="2.7109375" style="412" customWidth="1"/>
    <col min="4874" max="5120" width="11.5703125" style="412"/>
    <col min="5121" max="5121" width="2.7109375" style="412" customWidth="1"/>
    <col min="5122" max="5122" width="32.7109375" style="412" customWidth="1"/>
    <col min="5123" max="5123" width="75.7109375" style="412" customWidth="1"/>
    <col min="5124" max="5127" width="17.7109375" style="412" customWidth="1"/>
    <col min="5128" max="5128" width="18.7109375" style="412" customWidth="1"/>
    <col min="5129" max="5129" width="2.7109375" style="412" customWidth="1"/>
    <col min="5130" max="5376" width="11.5703125" style="412"/>
    <col min="5377" max="5377" width="2.7109375" style="412" customWidth="1"/>
    <col min="5378" max="5378" width="32.7109375" style="412" customWidth="1"/>
    <col min="5379" max="5379" width="75.7109375" style="412" customWidth="1"/>
    <col min="5380" max="5383" width="17.7109375" style="412" customWidth="1"/>
    <col min="5384" max="5384" width="18.7109375" style="412" customWidth="1"/>
    <col min="5385" max="5385" width="2.7109375" style="412" customWidth="1"/>
    <col min="5386" max="5632" width="11.5703125" style="412"/>
    <col min="5633" max="5633" width="2.7109375" style="412" customWidth="1"/>
    <col min="5634" max="5634" width="32.7109375" style="412" customWidth="1"/>
    <col min="5635" max="5635" width="75.7109375" style="412" customWidth="1"/>
    <col min="5636" max="5639" width="17.7109375" style="412" customWidth="1"/>
    <col min="5640" max="5640" width="18.7109375" style="412" customWidth="1"/>
    <col min="5641" max="5641" width="2.7109375" style="412" customWidth="1"/>
    <col min="5642" max="5888" width="11.5703125" style="412"/>
    <col min="5889" max="5889" width="2.7109375" style="412" customWidth="1"/>
    <col min="5890" max="5890" width="32.7109375" style="412" customWidth="1"/>
    <col min="5891" max="5891" width="75.7109375" style="412" customWidth="1"/>
    <col min="5892" max="5895" width="17.7109375" style="412" customWidth="1"/>
    <col min="5896" max="5896" width="18.7109375" style="412" customWidth="1"/>
    <col min="5897" max="5897" width="2.7109375" style="412" customWidth="1"/>
    <col min="5898" max="6144" width="11.5703125" style="412"/>
    <col min="6145" max="6145" width="2.7109375" style="412" customWidth="1"/>
    <col min="6146" max="6146" width="32.7109375" style="412" customWidth="1"/>
    <col min="6147" max="6147" width="75.7109375" style="412" customWidth="1"/>
    <col min="6148" max="6151" width="17.7109375" style="412" customWidth="1"/>
    <col min="6152" max="6152" width="18.7109375" style="412" customWidth="1"/>
    <col min="6153" max="6153" width="2.7109375" style="412" customWidth="1"/>
    <col min="6154" max="6400" width="11.5703125" style="412"/>
    <col min="6401" max="6401" width="2.7109375" style="412" customWidth="1"/>
    <col min="6402" max="6402" width="32.7109375" style="412" customWidth="1"/>
    <col min="6403" max="6403" width="75.7109375" style="412" customWidth="1"/>
    <col min="6404" max="6407" width="17.7109375" style="412" customWidth="1"/>
    <col min="6408" max="6408" width="18.7109375" style="412" customWidth="1"/>
    <col min="6409" max="6409" width="2.7109375" style="412" customWidth="1"/>
    <col min="6410" max="6656" width="11.5703125" style="412"/>
    <col min="6657" max="6657" width="2.7109375" style="412" customWidth="1"/>
    <col min="6658" max="6658" width="32.7109375" style="412" customWidth="1"/>
    <col min="6659" max="6659" width="75.7109375" style="412" customWidth="1"/>
    <col min="6660" max="6663" width="17.7109375" style="412" customWidth="1"/>
    <col min="6664" max="6664" width="18.7109375" style="412" customWidth="1"/>
    <col min="6665" max="6665" width="2.7109375" style="412" customWidth="1"/>
    <col min="6666" max="6912" width="11.5703125" style="412"/>
    <col min="6913" max="6913" width="2.7109375" style="412" customWidth="1"/>
    <col min="6914" max="6914" width="32.7109375" style="412" customWidth="1"/>
    <col min="6915" max="6915" width="75.7109375" style="412" customWidth="1"/>
    <col min="6916" max="6919" width="17.7109375" style="412" customWidth="1"/>
    <col min="6920" max="6920" width="18.7109375" style="412" customWidth="1"/>
    <col min="6921" max="6921" width="2.7109375" style="412" customWidth="1"/>
    <col min="6922" max="7168" width="11.5703125" style="412"/>
    <col min="7169" max="7169" width="2.7109375" style="412" customWidth="1"/>
    <col min="7170" max="7170" width="32.7109375" style="412" customWidth="1"/>
    <col min="7171" max="7171" width="75.7109375" style="412" customWidth="1"/>
    <col min="7172" max="7175" width="17.7109375" style="412" customWidth="1"/>
    <col min="7176" max="7176" width="18.7109375" style="412" customWidth="1"/>
    <col min="7177" max="7177" width="2.7109375" style="412" customWidth="1"/>
    <col min="7178" max="7424" width="11.5703125" style="412"/>
    <col min="7425" max="7425" width="2.7109375" style="412" customWidth="1"/>
    <col min="7426" max="7426" width="32.7109375" style="412" customWidth="1"/>
    <col min="7427" max="7427" width="75.7109375" style="412" customWidth="1"/>
    <col min="7428" max="7431" width="17.7109375" style="412" customWidth="1"/>
    <col min="7432" max="7432" width="18.7109375" style="412" customWidth="1"/>
    <col min="7433" max="7433" width="2.7109375" style="412" customWidth="1"/>
    <col min="7434" max="7680" width="11.5703125" style="412"/>
    <col min="7681" max="7681" width="2.7109375" style="412" customWidth="1"/>
    <col min="7682" max="7682" width="32.7109375" style="412" customWidth="1"/>
    <col min="7683" max="7683" width="75.7109375" style="412" customWidth="1"/>
    <col min="7684" max="7687" width="17.7109375" style="412" customWidth="1"/>
    <col min="7688" max="7688" width="18.7109375" style="412" customWidth="1"/>
    <col min="7689" max="7689" width="2.7109375" style="412" customWidth="1"/>
    <col min="7690" max="7936" width="11.5703125" style="412"/>
    <col min="7937" max="7937" width="2.7109375" style="412" customWidth="1"/>
    <col min="7938" max="7938" width="32.7109375" style="412" customWidth="1"/>
    <col min="7939" max="7939" width="75.7109375" style="412" customWidth="1"/>
    <col min="7940" max="7943" width="17.7109375" style="412" customWidth="1"/>
    <col min="7944" max="7944" width="18.7109375" style="412" customWidth="1"/>
    <col min="7945" max="7945" width="2.7109375" style="412" customWidth="1"/>
    <col min="7946" max="8192" width="11.5703125" style="412"/>
    <col min="8193" max="8193" width="2.7109375" style="412" customWidth="1"/>
    <col min="8194" max="8194" width="32.7109375" style="412" customWidth="1"/>
    <col min="8195" max="8195" width="75.7109375" style="412" customWidth="1"/>
    <col min="8196" max="8199" width="17.7109375" style="412" customWidth="1"/>
    <col min="8200" max="8200" width="18.7109375" style="412" customWidth="1"/>
    <col min="8201" max="8201" width="2.7109375" style="412" customWidth="1"/>
    <col min="8202" max="8448" width="11.5703125" style="412"/>
    <col min="8449" max="8449" width="2.7109375" style="412" customWidth="1"/>
    <col min="8450" max="8450" width="32.7109375" style="412" customWidth="1"/>
    <col min="8451" max="8451" width="75.7109375" style="412" customWidth="1"/>
    <col min="8452" max="8455" width="17.7109375" style="412" customWidth="1"/>
    <col min="8456" max="8456" width="18.7109375" style="412" customWidth="1"/>
    <col min="8457" max="8457" width="2.7109375" style="412" customWidth="1"/>
    <col min="8458" max="8704" width="11.5703125" style="412"/>
    <col min="8705" max="8705" width="2.7109375" style="412" customWidth="1"/>
    <col min="8706" max="8706" width="32.7109375" style="412" customWidth="1"/>
    <col min="8707" max="8707" width="75.7109375" style="412" customWidth="1"/>
    <col min="8708" max="8711" width="17.7109375" style="412" customWidth="1"/>
    <col min="8712" max="8712" width="18.7109375" style="412" customWidth="1"/>
    <col min="8713" max="8713" width="2.7109375" style="412" customWidth="1"/>
    <col min="8714" max="8960" width="11.5703125" style="412"/>
    <col min="8961" max="8961" width="2.7109375" style="412" customWidth="1"/>
    <col min="8962" max="8962" width="32.7109375" style="412" customWidth="1"/>
    <col min="8963" max="8963" width="75.7109375" style="412" customWidth="1"/>
    <col min="8964" max="8967" width="17.7109375" style="412" customWidth="1"/>
    <col min="8968" max="8968" width="18.7109375" style="412" customWidth="1"/>
    <col min="8969" max="8969" width="2.7109375" style="412" customWidth="1"/>
    <col min="8970" max="9216" width="11.5703125" style="412"/>
    <col min="9217" max="9217" width="2.7109375" style="412" customWidth="1"/>
    <col min="9218" max="9218" width="32.7109375" style="412" customWidth="1"/>
    <col min="9219" max="9219" width="75.7109375" style="412" customWidth="1"/>
    <col min="9220" max="9223" width="17.7109375" style="412" customWidth="1"/>
    <col min="9224" max="9224" width="18.7109375" style="412" customWidth="1"/>
    <col min="9225" max="9225" width="2.7109375" style="412" customWidth="1"/>
    <col min="9226" max="9472" width="11.5703125" style="412"/>
    <col min="9473" max="9473" width="2.7109375" style="412" customWidth="1"/>
    <col min="9474" max="9474" width="32.7109375" style="412" customWidth="1"/>
    <col min="9475" max="9475" width="75.7109375" style="412" customWidth="1"/>
    <col min="9476" max="9479" width="17.7109375" style="412" customWidth="1"/>
    <col min="9480" max="9480" width="18.7109375" style="412" customWidth="1"/>
    <col min="9481" max="9481" width="2.7109375" style="412" customWidth="1"/>
    <col min="9482" max="9728" width="11.5703125" style="412"/>
    <col min="9729" max="9729" width="2.7109375" style="412" customWidth="1"/>
    <col min="9730" max="9730" width="32.7109375" style="412" customWidth="1"/>
    <col min="9731" max="9731" width="75.7109375" style="412" customWidth="1"/>
    <col min="9732" max="9735" width="17.7109375" style="412" customWidth="1"/>
    <col min="9736" max="9736" width="18.7109375" style="412" customWidth="1"/>
    <col min="9737" max="9737" width="2.7109375" style="412" customWidth="1"/>
    <col min="9738" max="9984" width="11.5703125" style="412"/>
    <col min="9985" max="9985" width="2.7109375" style="412" customWidth="1"/>
    <col min="9986" max="9986" width="32.7109375" style="412" customWidth="1"/>
    <col min="9987" max="9987" width="75.7109375" style="412" customWidth="1"/>
    <col min="9988" max="9991" width="17.7109375" style="412" customWidth="1"/>
    <col min="9992" max="9992" width="18.7109375" style="412" customWidth="1"/>
    <col min="9993" max="9993" width="2.7109375" style="412" customWidth="1"/>
    <col min="9994" max="10240" width="11.5703125" style="412"/>
    <col min="10241" max="10241" width="2.7109375" style="412" customWidth="1"/>
    <col min="10242" max="10242" width="32.7109375" style="412" customWidth="1"/>
    <col min="10243" max="10243" width="75.7109375" style="412" customWidth="1"/>
    <col min="10244" max="10247" width="17.7109375" style="412" customWidth="1"/>
    <col min="10248" max="10248" width="18.7109375" style="412" customWidth="1"/>
    <col min="10249" max="10249" width="2.7109375" style="412" customWidth="1"/>
    <col min="10250" max="10496" width="11.5703125" style="412"/>
    <col min="10497" max="10497" width="2.7109375" style="412" customWidth="1"/>
    <col min="10498" max="10498" width="32.7109375" style="412" customWidth="1"/>
    <col min="10499" max="10499" width="75.7109375" style="412" customWidth="1"/>
    <col min="10500" max="10503" width="17.7109375" style="412" customWidth="1"/>
    <col min="10504" max="10504" width="18.7109375" style="412" customWidth="1"/>
    <col min="10505" max="10505" width="2.7109375" style="412" customWidth="1"/>
    <col min="10506" max="10752" width="11.5703125" style="412"/>
    <col min="10753" max="10753" width="2.7109375" style="412" customWidth="1"/>
    <col min="10754" max="10754" width="32.7109375" style="412" customWidth="1"/>
    <col min="10755" max="10755" width="75.7109375" style="412" customWidth="1"/>
    <col min="10756" max="10759" width="17.7109375" style="412" customWidth="1"/>
    <col min="10760" max="10760" width="18.7109375" style="412" customWidth="1"/>
    <col min="10761" max="10761" width="2.7109375" style="412" customWidth="1"/>
    <col min="10762" max="11008" width="11.5703125" style="412"/>
    <col min="11009" max="11009" width="2.7109375" style="412" customWidth="1"/>
    <col min="11010" max="11010" width="32.7109375" style="412" customWidth="1"/>
    <col min="11011" max="11011" width="75.7109375" style="412" customWidth="1"/>
    <col min="11012" max="11015" width="17.7109375" style="412" customWidth="1"/>
    <col min="11016" max="11016" width="18.7109375" style="412" customWidth="1"/>
    <col min="11017" max="11017" width="2.7109375" style="412" customWidth="1"/>
    <col min="11018" max="11264" width="11.5703125" style="412"/>
    <col min="11265" max="11265" width="2.7109375" style="412" customWidth="1"/>
    <col min="11266" max="11266" width="32.7109375" style="412" customWidth="1"/>
    <col min="11267" max="11267" width="75.7109375" style="412" customWidth="1"/>
    <col min="11268" max="11271" width="17.7109375" style="412" customWidth="1"/>
    <col min="11272" max="11272" width="18.7109375" style="412" customWidth="1"/>
    <col min="11273" max="11273" width="2.7109375" style="412" customWidth="1"/>
    <col min="11274" max="11520" width="11.5703125" style="412"/>
    <col min="11521" max="11521" width="2.7109375" style="412" customWidth="1"/>
    <col min="11522" max="11522" width="32.7109375" style="412" customWidth="1"/>
    <col min="11523" max="11523" width="75.7109375" style="412" customWidth="1"/>
    <col min="11524" max="11527" width="17.7109375" style="412" customWidth="1"/>
    <col min="11528" max="11528" width="18.7109375" style="412" customWidth="1"/>
    <col min="11529" max="11529" width="2.7109375" style="412" customWidth="1"/>
    <col min="11530" max="11776" width="11.5703125" style="412"/>
    <col min="11777" max="11777" width="2.7109375" style="412" customWidth="1"/>
    <col min="11778" max="11778" width="32.7109375" style="412" customWidth="1"/>
    <col min="11779" max="11779" width="75.7109375" style="412" customWidth="1"/>
    <col min="11780" max="11783" width="17.7109375" style="412" customWidth="1"/>
    <col min="11784" max="11784" width="18.7109375" style="412" customWidth="1"/>
    <col min="11785" max="11785" width="2.7109375" style="412" customWidth="1"/>
    <col min="11786" max="12032" width="11.5703125" style="412"/>
    <col min="12033" max="12033" width="2.7109375" style="412" customWidth="1"/>
    <col min="12034" max="12034" width="32.7109375" style="412" customWidth="1"/>
    <col min="12035" max="12035" width="75.7109375" style="412" customWidth="1"/>
    <col min="12036" max="12039" width="17.7109375" style="412" customWidth="1"/>
    <col min="12040" max="12040" width="18.7109375" style="412" customWidth="1"/>
    <col min="12041" max="12041" width="2.7109375" style="412" customWidth="1"/>
    <col min="12042" max="12288" width="11.5703125" style="412"/>
    <col min="12289" max="12289" width="2.7109375" style="412" customWidth="1"/>
    <col min="12290" max="12290" width="32.7109375" style="412" customWidth="1"/>
    <col min="12291" max="12291" width="75.7109375" style="412" customWidth="1"/>
    <col min="12292" max="12295" width="17.7109375" style="412" customWidth="1"/>
    <col min="12296" max="12296" width="18.7109375" style="412" customWidth="1"/>
    <col min="12297" max="12297" width="2.7109375" style="412" customWidth="1"/>
    <col min="12298" max="12544" width="11.5703125" style="412"/>
    <col min="12545" max="12545" width="2.7109375" style="412" customWidth="1"/>
    <col min="12546" max="12546" width="32.7109375" style="412" customWidth="1"/>
    <col min="12547" max="12547" width="75.7109375" style="412" customWidth="1"/>
    <col min="12548" max="12551" width="17.7109375" style="412" customWidth="1"/>
    <col min="12552" max="12552" width="18.7109375" style="412" customWidth="1"/>
    <col min="12553" max="12553" width="2.7109375" style="412" customWidth="1"/>
    <col min="12554" max="12800" width="11.5703125" style="412"/>
    <col min="12801" max="12801" width="2.7109375" style="412" customWidth="1"/>
    <col min="12802" max="12802" width="32.7109375" style="412" customWidth="1"/>
    <col min="12803" max="12803" width="75.7109375" style="412" customWidth="1"/>
    <col min="12804" max="12807" width="17.7109375" style="412" customWidth="1"/>
    <col min="12808" max="12808" width="18.7109375" style="412" customWidth="1"/>
    <col min="12809" max="12809" width="2.7109375" style="412" customWidth="1"/>
    <col min="12810" max="13056" width="11.5703125" style="412"/>
    <col min="13057" max="13057" width="2.7109375" style="412" customWidth="1"/>
    <col min="13058" max="13058" width="32.7109375" style="412" customWidth="1"/>
    <col min="13059" max="13059" width="75.7109375" style="412" customWidth="1"/>
    <col min="13060" max="13063" width="17.7109375" style="412" customWidth="1"/>
    <col min="13064" max="13064" width="18.7109375" style="412" customWidth="1"/>
    <col min="13065" max="13065" width="2.7109375" style="412" customWidth="1"/>
    <col min="13066" max="13312" width="11.5703125" style="412"/>
    <col min="13313" max="13313" width="2.7109375" style="412" customWidth="1"/>
    <col min="13314" max="13314" width="32.7109375" style="412" customWidth="1"/>
    <col min="13315" max="13315" width="75.7109375" style="412" customWidth="1"/>
    <col min="13316" max="13319" width="17.7109375" style="412" customWidth="1"/>
    <col min="13320" max="13320" width="18.7109375" style="412" customWidth="1"/>
    <col min="13321" max="13321" width="2.7109375" style="412" customWidth="1"/>
    <col min="13322" max="13568" width="11.5703125" style="412"/>
    <col min="13569" max="13569" width="2.7109375" style="412" customWidth="1"/>
    <col min="13570" max="13570" width="32.7109375" style="412" customWidth="1"/>
    <col min="13571" max="13571" width="75.7109375" style="412" customWidth="1"/>
    <col min="13572" max="13575" width="17.7109375" style="412" customWidth="1"/>
    <col min="13576" max="13576" width="18.7109375" style="412" customWidth="1"/>
    <col min="13577" max="13577" width="2.7109375" style="412" customWidth="1"/>
    <col min="13578" max="13824" width="11.5703125" style="412"/>
    <col min="13825" max="13825" width="2.7109375" style="412" customWidth="1"/>
    <col min="13826" max="13826" width="32.7109375" style="412" customWidth="1"/>
    <col min="13827" max="13827" width="75.7109375" style="412" customWidth="1"/>
    <col min="13828" max="13831" width="17.7109375" style="412" customWidth="1"/>
    <col min="13832" max="13832" width="18.7109375" style="412" customWidth="1"/>
    <col min="13833" max="13833" width="2.7109375" style="412" customWidth="1"/>
    <col min="13834" max="14080" width="11.5703125" style="412"/>
    <col min="14081" max="14081" width="2.7109375" style="412" customWidth="1"/>
    <col min="14082" max="14082" width="32.7109375" style="412" customWidth="1"/>
    <col min="14083" max="14083" width="75.7109375" style="412" customWidth="1"/>
    <col min="14084" max="14087" width="17.7109375" style="412" customWidth="1"/>
    <col min="14088" max="14088" width="18.7109375" style="412" customWidth="1"/>
    <col min="14089" max="14089" width="2.7109375" style="412" customWidth="1"/>
    <col min="14090" max="14336" width="11.5703125" style="412"/>
    <col min="14337" max="14337" width="2.7109375" style="412" customWidth="1"/>
    <col min="14338" max="14338" width="32.7109375" style="412" customWidth="1"/>
    <col min="14339" max="14339" width="75.7109375" style="412" customWidth="1"/>
    <col min="14340" max="14343" width="17.7109375" style="412" customWidth="1"/>
    <col min="14344" max="14344" width="18.7109375" style="412" customWidth="1"/>
    <col min="14345" max="14345" width="2.7109375" style="412" customWidth="1"/>
    <col min="14346" max="14592" width="11.5703125" style="412"/>
    <col min="14593" max="14593" width="2.7109375" style="412" customWidth="1"/>
    <col min="14594" max="14594" width="32.7109375" style="412" customWidth="1"/>
    <col min="14595" max="14595" width="75.7109375" style="412" customWidth="1"/>
    <col min="14596" max="14599" width="17.7109375" style="412" customWidth="1"/>
    <col min="14600" max="14600" width="18.7109375" style="412" customWidth="1"/>
    <col min="14601" max="14601" width="2.7109375" style="412" customWidth="1"/>
    <col min="14602" max="14848" width="11.5703125" style="412"/>
    <col min="14849" max="14849" width="2.7109375" style="412" customWidth="1"/>
    <col min="14850" max="14850" width="32.7109375" style="412" customWidth="1"/>
    <col min="14851" max="14851" width="75.7109375" style="412" customWidth="1"/>
    <col min="14852" max="14855" width="17.7109375" style="412" customWidth="1"/>
    <col min="14856" max="14856" width="18.7109375" style="412" customWidth="1"/>
    <col min="14857" max="14857" width="2.7109375" style="412" customWidth="1"/>
    <col min="14858" max="15104" width="11.5703125" style="412"/>
    <col min="15105" max="15105" width="2.7109375" style="412" customWidth="1"/>
    <col min="15106" max="15106" width="32.7109375" style="412" customWidth="1"/>
    <col min="15107" max="15107" width="75.7109375" style="412" customWidth="1"/>
    <col min="15108" max="15111" width="17.7109375" style="412" customWidth="1"/>
    <col min="15112" max="15112" width="18.7109375" style="412" customWidth="1"/>
    <col min="15113" max="15113" width="2.7109375" style="412" customWidth="1"/>
    <col min="15114" max="15360" width="11.5703125" style="412"/>
    <col min="15361" max="15361" width="2.7109375" style="412" customWidth="1"/>
    <col min="15362" max="15362" width="32.7109375" style="412" customWidth="1"/>
    <col min="15363" max="15363" width="75.7109375" style="412" customWidth="1"/>
    <col min="15364" max="15367" width="17.7109375" style="412" customWidth="1"/>
    <col min="15368" max="15368" width="18.7109375" style="412" customWidth="1"/>
    <col min="15369" max="15369" width="2.7109375" style="412" customWidth="1"/>
    <col min="15370" max="15616" width="11.5703125" style="412"/>
    <col min="15617" max="15617" width="2.7109375" style="412" customWidth="1"/>
    <col min="15618" max="15618" width="32.7109375" style="412" customWidth="1"/>
    <col min="15619" max="15619" width="75.7109375" style="412" customWidth="1"/>
    <col min="15620" max="15623" width="17.7109375" style="412" customWidth="1"/>
    <col min="15624" max="15624" width="18.7109375" style="412" customWidth="1"/>
    <col min="15625" max="15625" width="2.7109375" style="412" customWidth="1"/>
    <col min="15626" max="15872" width="11.5703125" style="412"/>
    <col min="15873" max="15873" width="2.7109375" style="412" customWidth="1"/>
    <col min="15874" max="15874" width="32.7109375" style="412" customWidth="1"/>
    <col min="15875" max="15875" width="75.7109375" style="412" customWidth="1"/>
    <col min="15876" max="15879" width="17.7109375" style="412" customWidth="1"/>
    <col min="15880" max="15880" width="18.7109375" style="412" customWidth="1"/>
    <col min="15881" max="15881" width="2.7109375" style="412" customWidth="1"/>
    <col min="15882" max="16128" width="11.5703125" style="412"/>
    <col min="16129" max="16129" width="2.7109375" style="412" customWidth="1"/>
    <col min="16130" max="16130" width="32.7109375" style="412" customWidth="1"/>
    <col min="16131" max="16131" width="75.7109375" style="412" customWidth="1"/>
    <col min="16132" max="16135" width="17.7109375" style="412" customWidth="1"/>
    <col min="16136" max="16136" width="18.7109375" style="412" customWidth="1"/>
    <col min="16137" max="16137" width="2.7109375" style="412" customWidth="1"/>
    <col min="16138" max="16384" width="11.5703125" style="412"/>
  </cols>
  <sheetData>
    <row r="1" spans="1:8" ht="15">
      <c r="A1"/>
    </row>
    <row r="6" spans="1:8" ht="45.6" customHeight="1">
      <c r="B6" s="1856" t="s">
        <v>1239</v>
      </c>
      <c r="C6" s="1857"/>
      <c r="D6" s="1857"/>
      <c r="E6" s="1857"/>
      <c r="F6" s="1857"/>
      <c r="G6" s="1857"/>
      <c r="H6" s="1858"/>
    </row>
    <row r="7" spans="1:8">
      <c r="B7" s="1024"/>
      <c r="H7" s="1025"/>
    </row>
    <row r="8" spans="1:8">
      <c r="B8" s="303" t="s">
        <v>1337</v>
      </c>
      <c r="C8" s="494"/>
      <c r="D8" s="1026"/>
      <c r="E8" s="1026"/>
      <c r="F8" s="1026"/>
      <c r="G8" s="1026"/>
      <c r="H8" s="106" t="s">
        <v>1194</v>
      </c>
    </row>
    <row r="10" spans="1:8">
      <c r="B10" s="304" t="s">
        <v>74</v>
      </c>
      <c r="C10" s="304" t="s">
        <v>1027</v>
      </c>
      <c r="D10" s="305" t="s">
        <v>1028</v>
      </c>
      <c r="E10" s="305" t="s">
        <v>1029</v>
      </c>
      <c r="F10" s="305" t="s">
        <v>1030</v>
      </c>
      <c r="G10" s="305" t="s">
        <v>1031</v>
      </c>
      <c r="H10" s="304" t="s">
        <v>1032</v>
      </c>
    </row>
    <row r="11" spans="1:8">
      <c r="B11" s="1409" t="s">
        <v>1374</v>
      </c>
      <c r="C11" s="1410" t="s">
        <v>3265</v>
      </c>
      <c r="D11" s="1411">
        <v>32132.53</v>
      </c>
      <c r="E11" s="1411">
        <v>1999442.19</v>
      </c>
      <c r="F11" s="1411">
        <v>2039442.19</v>
      </c>
      <c r="G11" s="1411">
        <v>-7867.47</v>
      </c>
      <c r="H11" s="1412"/>
    </row>
    <row r="12" spans="1:8">
      <c r="B12" s="1409" t="s">
        <v>4687</v>
      </c>
      <c r="C12" s="1410" t="s">
        <v>3576</v>
      </c>
      <c r="D12" s="1411">
        <v>-7867.47</v>
      </c>
      <c r="E12" s="1411">
        <v>1999442.19</v>
      </c>
      <c r="F12" s="1411">
        <v>1999442.19</v>
      </c>
      <c r="G12" s="1411">
        <v>-7867.47</v>
      </c>
      <c r="H12" s="1412" t="s">
        <v>4688</v>
      </c>
    </row>
    <row r="13" spans="1:8">
      <c r="B13" s="1409" t="s">
        <v>4689</v>
      </c>
      <c r="C13" s="1409" t="s">
        <v>930</v>
      </c>
      <c r="D13" s="1409"/>
      <c r="E13" s="1409" t="s">
        <v>4690</v>
      </c>
      <c r="F13" s="1409" t="s">
        <v>4691</v>
      </c>
      <c r="G13" s="1409" t="s">
        <v>1351</v>
      </c>
      <c r="H13" s="1409"/>
    </row>
    <row r="14" spans="1:8">
      <c r="B14" s="1413" t="s">
        <v>4692</v>
      </c>
      <c r="C14" s="1413" t="s">
        <v>4693</v>
      </c>
      <c r="D14" s="1414"/>
      <c r="E14" s="1414">
        <v>3682.83</v>
      </c>
      <c r="F14" s="1414">
        <v>0</v>
      </c>
      <c r="G14" s="1414"/>
      <c r="H14" s="1415"/>
    </row>
    <row r="15" spans="1:8">
      <c r="B15" s="1413" t="s">
        <v>4694</v>
      </c>
      <c r="C15" s="1413" t="s">
        <v>4693</v>
      </c>
      <c r="D15" s="1414"/>
      <c r="E15" s="1414">
        <v>0</v>
      </c>
      <c r="F15" s="1414">
        <v>3682.83</v>
      </c>
      <c r="G15" s="1414"/>
      <c r="H15" s="1415"/>
    </row>
    <row r="16" spans="1:8" ht="18.75">
      <c r="B16" s="1413" t="s">
        <v>4695</v>
      </c>
      <c r="C16" s="1413" t="s">
        <v>4696</v>
      </c>
      <c r="D16" s="1414"/>
      <c r="E16" s="1414">
        <v>1580121.9</v>
      </c>
      <c r="F16" s="1414">
        <v>0</v>
      </c>
      <c r="G16" s="1414"/>
      <c r="H16" s="1415"/>
    </row>
    <row r="17" spans="2:8" ht="18.75">
      <c r="B17" s="1413" t="s">
        <v>4697</v>
      </c>
      <c r="C17" s="1413" t="s">
        <v>4696</v>
      </c>
      <c r="D17" s="1414"/>
      <c r="E17" s="1414">
        <v>0</v>
      </c>
      <c r="F17" s="1414">
        <v>1580121.9</v>
      </c>
      <c r="G17" s="1414"/>
      <c r="H17" s="1415"/>
    </row>
    <row r="18" spans="2:8">
      <c r="B18" s="1413" t="s">
        <v>4698</v>
      </c>
      <c r="C18" s="1413" t="s">
        <v>4699</v>
      </c>
      <c r="D18" s="1414"/>
      <c r="E18" s="1414">
        <v>9665</v>
      </c>
      <c r="F18" s="1414">
        <v>0</v>
      </c>
      <c r="G18" s="1414"/>
      <c r="H18" s="1415"/>
    </row>
    <row r="19" spans="2:8">
      <c r="B19" s="1413" t="s">
        <v>4700</v>
      </c>
      <c r="C19" s="1413" t="s">
        <v>4701</v>
      </c>
      <c r="D19" s="1414"/>
      <c r="E19" s="1414">
        <v>0</v>
      </c>
      <c r="F19" s="1414">
        <v>9665</v>
      </c>
      <c r="G19" s="1414"/>
      <c r="H19" s="1415"/>
    </row>
    <row r="20" spans="2:8" ht="18.75">
      <c r="B20" s="1413" t="s">
        <v>4702</v>
      </c>
      <c r="C20" s="1413" t="s">
        <v>4703</v>
      </c>
      <c r="D20" s="1414"/>
      <c r="E20" s="1414">
        <v>298157.46000000002</v>
      </c>
      <c r="F20" s="1414">
        <v>0</v>
      </c>
      <c r="G20" s="1414"/>
      <c r="H20" s="1415"/>
    </row>
    <row r="21" spans="2:8" ht="18.75">
      <c r="B21" s="1413" t="s">
        <v>4704</v>
      </c>
      <c r="C21" s="1413" t="s">
        <v>4703</v>
      </c>
      <c r="D21" s="1414"/>
      <c r="E21" s="1414">
        <v>0</v>
      </c>
      <c r="F21" s="1414">
        <v>298157.46000000002</v>
      </c>
      <c r="G21" s="1414"/>
      <c r="H21" s="1415"/>
    </row>
    <row r="22" spans="2:8">
      <c r="B22" s="1413" t="s">
        <v>4705</v>
      </c>
      <c r="C22" s="1413" t="s">
        <v>4706</v>
      </c>
      <c r="D22" s="1414"/>
      <c r="E22" s="1414">
        <v>107815</v>
      </c>
      <c r="F22" s="1414">
        <v>0</v>
      </c>
      <c r="G22" s="1414"/>
      <c r="H22" s="1415"/>
    </row>
    <row r="23" spans="2:8">
      <c r="B23" s="1413" t="s">
        <v>4707</v>
      </c>
      <c r="C23" s="1413" t="s">
        <v>4708</v>
      </c>
      <c r="D23" s="1414"/>
      <c r="E23" s="1414">
        <v>0</v>
      </c>
      <c r="F23" s="1414">
        <v>107815</v>
      </c>
      <c r="G23" s="1414"/>
      <c r="H23" s="1415"/>
    </row>
    <row r="24" spans="2:8">
      <c r="B24" s="1409"/>
      <c r="C24" s="1409" t="s">
        <v>1352</v>
      </c>
      <c r="D24" s="1411"/>
      <c r="E24" s="1411">
        <v>1999442.19</v>
      </c>
      <c r="F24" s="1411">
        <v>1999442.19</v>
      </c>
      <c r="G24" s="1411" t="s">
        <v>1351</v>
      </c>
      <c r="H24" s="1409"/>
    </row>
    <row r="25" spans="2:8">
      <c r="B25" s="1409" t="s">
        <v>4709</v>
      </c>
      <c r="C25" s="1410" t="s">
        <v>3595</v>
      </c>
      <c r="D25" s="1411">
        <v>40000</v>
      </c>
      <c r="E25" s="1411">
        <v>0</v>
      </c>
      <c r="F25" s="1411">
        <v>40000</v>
      </c>
      <c r="G25" s="1411">
        <v>0</v>
      </c>
      <c r="H25" s="1412"/>
    </row>
    <row r="26" spans="2:8">
      <c r="B26" s="1409" t="s">
        <v>4689</v>
      </c>
      <c r="C26" s="1409" t="s">
        <v>930</v>
      </c>
      <c r="D26" s="1409"/>
      <c r="E26" s="1409" t="s">
        <v>4690</v>
      </c>
      <c r="F26" s="1409" t="s">
        <v>4691</v>
      </c>
      <c r="G26" s="1409" t="s">
        <v>1351</v>
      </c>
      <c r="H26" s="1409"/>
    </row>
    <row r="27" spans="2:8">
      <c r="B27" s="1413" t="s">
        <v>4710</v>
      </c>
      <c r="C27" s="1413" t="s">
        <v>4711</v>
      </c>
      <c r="D27" s="1414"/>
      <c r="E27" s="1414">
        <v>0</v>
      </c>
      <c r="F27" s="1414">
        <v>40000</v>
      </c>
      <c r="G27" s="1414"/>
      <c r="H27" s="1415"/>
    </row>
    <row r="28" spans="2:8">
      <c r="B28" s="1409"/>
      <c r="C28" s="1409" t="s">
        <v>1352</v>
      </c>
      <c r="D28" s="1411"/>
      <c r="E28" s="1411">
        <v>0</v>
      </c>
      <c r="F28" s="1411">
        <v>40000</v>
      </c>
      <c r="G28" s="1411" t="s">
        <v>1351</v>
      </c>
      <c r="H28" s="1409"/>
    </row>
    <row r="29" spans="2:8">
      <c r="B29" s="1409" t="s">
        <v>3266</v>
      </c>
      <c r="C29" s="1410" t="s">
        <v>3267</v>
      </c>
      <c r="D29" s="1411">
        <v>9414425.6500000004</v>
      </c>
      <c r="E29" s="1411">
        <v>1701284.73</v>
      </c>
      <c r="F29" s="1411">
        <v>3349819.52</v>
      </c>
      <c r="G29" s="1411">
        <v>7765890.8600000003</v>
      </c>
      <c r="H29" s="1412"/>
    </row>
    <row r="30" spans="2:8">
      <c r="B30" s="1409" t="s">
        <v>4712</v>
      </c>
      <c r="C30" s="1410" t="s">
        <v>3604</v>
      </c>
      <c r="D30" s="1411">
        <v>27793.82</v>
      </c>
      <c r="E30" s="1411">
        <v>3.11</v>
      </c>
      <c r="F30" s="1411">
        <v>348</v>
      </c>
      <c r="G30" s="1411">
        <v>27448.93</v>
      </c>
      <c r="H30" s="1412" t="s">
        <v>4688</v>
      </c>
    </row>
    <row r="31" spans="2:8">
      <c r="B31" s="1409" t="s">
        <v>4689</v>
      </c>
      <c r="C31" s="1409" t="s">
        <v>930</v>
      </c>
      <c r="D31" s="1409"/>
      <c r="E31" s="1409" t="s">
        <v>4690</v>
      </c>
      <c r="F31" s="1409" t="s">
        <v>4691</v>
      </c>
      <c r="G31" s="1409" t="s">
        <v>1351</v>
      </c>
      <c r="H31" s="1409"/>
    </row>
    <row r="32" spans="2:8">
      <c r="B32" s="1413" t="s">
        <v>4713</v>
      </c>
      <c r="C32" s="1413" t="s">
        <v>4693</v>
      </c>
      <c r="D32" s="1414"/>
      <c r="E32" s="1414">
        <v>3.11</v>
      </c>
      <c r="F32" s="1414">
        <v>0</v>
      </c>
      <c r="G32" s="1414"/>
      <c r="H32" s="1415"/>
    </row>
    <row r="33" spans="2:8">
      <c r="B33" s="1413" t="s">
        <v>4714</v>
      </c>
      <c r="C33" s="1413" t="s">
        <v>4715</v>
      </c>
      <c r="D33" s="1414"/>
      <c r="E33" s="1414">
        <v>0</v>
      </c>
      <c r="F33" s="1414">
        <v>348</v>
      </c>
      <c r="G33" s="1414"/>
      <c r="H33" s="1415"/>
    </row>
    <row r="34" spans="2:8">
      <c r="B34" s="1409"/>
      <c r="C34" s="1409" t="s">
        <v>1352</v>
      </c>
      <c r="D34" s="1411"/>
      <c r="E34" s="1411">
        <v>3.11</v>
      </c>
      <c r="F34" s="1411">
        <v>348</v>
      </c>
      <c r="G34" s="1411" t="s">
        <v>1351</v>
      </c>
      <c r="H34" s="1409"/>
    </row>
    <row r="35" spans="2:8">
      <c r="B35" s="1409" t="s">
        <v>4716</v>
      </c>
      <c r="C35" s="1410" t="s">
        <v>3610</v>
      </c>
      <c r="D35" s="1411">
        <v>7867.47</v>
      </c>
      <c r="E35" s="1411">
        <v>0</v>
      </c>
      <c r="F35" s="1411">
        <v>0</v>
      </c>
      <c r="G35" s="1411">
        <v>7867.47</v>
      </c>
      <c r="H35" s="1412" t="s">
        <v>4717</v>
      </c>
    </row>
    <row r="36" spans="2:8">
      <c r="B36" s="1409" t="s">
        <v>4718</v>
      </c>
      <c r="C36" s="1410" t="s">
        <v>3617</v>
      </c>
      <c r="D36" s="1411">
        <v>7708865.3499999996</v>
      </c>
      <c r="E36" s="1411">
        <v>1583187.57</v>
      </c>
      <c r="F36" s="1411">
        <v>3349469.65</v>
      </c>
      <c r="G36" s="1411">
        <v>5942583.2699999996</v>
      </c>
      <c r="H36" s="1412" t="s">
        <v>4688</v>
      </c>
    </row>
    <row r="37" spans="2:8">
      <c r="B37" s="1409" t="s">
        <v>4689</v>
      </c>
      <c r="C37" s="1409" t="s">
        <v>930</v>
      </c>
      <c r="D37" s="1409"/>
      <c r="E37" s="1409" t="s">
        <v>4690</v>
      </c>
      <c r="F37" s="1409" t="s">
        <v>4691</v>
      </c>
      <c r="G37" s="1409" t="s">
        <v>1351</v>
      </c>
      <c r="H37" s="1409"/>
    </row>
    <row r="38" spans="2:8">
      <c r="B38" s="1413" t="s">
        <v>4719</v>
      </c>
      <c r="C38" s="1413" t="s">
        <v>4693</v>
      </c>
      <c r="D38" s="1414"/>
      <c r="E38" s="1414">
        <v>3065.67</v>
      </c>
      <c r="F38" s="1414">
        <v>0</v>
      </c>
      <c r="G38" s="1414"/>
      <c r="H38" s="1415"/>
    </row>
    <row r="39" spans="2:8" ht="18.75">
      <c r="B39" s="1413" t="s">
        <v>4720</v>
      </c>
      <c r="C39" s="1413" t="s">
        <v>4696</v>
      </c>
      <c r="D39" s="1414"/>
      <c r="E39" s="1414">
        <v>1580121.9</v>
      </c>
      <c r="F39" s="1414">
        <v>0</v>
      </c>
      <c r="G39" s="1414"/>
      <c r="H39" s="1415"/>
    </row>
    <row r="40" spans="2:8" ht="18.75">
      <c r="B40" s="1413" t="s">
        <v>4721</v>
      </c>
      <c r="C40" s="1413" t="s">
        <v>4722</v>
      </c>
      <c r="D40" s="1414"/>
      <c r="E40" s="1414">
        <v>0</v>
      </c>
      <c r="F40" s="1414">
        <v>13703.6</v>
      </c>
      <c r="G40" s="1414"/>
      <c r="H40" s="1415"/>
    </row>
    <row r="41" spans="2:8" ht="18.75">
      <c r="B41" s="1413" t="s">
        <v>4723</v>
      </c>
      <c r="C41" s="1413" t="s">
        <v>4724</v>
      </c>
      <c r="D41" s="1414"/>
      <c r="E41" s="1414">
        <v>0</v>
      </c>
      <c r="F41" s="1414">
        <v>359720.69</v>
      </c>
      <c r="G41" s="1414"/>
      <c r="H41" s="1415"/>
    </row>
    <row r="42" spans="2:8" ht="18.75">
      <c r="B42" s="1413" t="s">
        <v>4725</v>
      </c>
      <c r="C42" s="1413" t="s">
        <v>4726</v>
      </c>
      <c r="D42" s="1414"/>
      <c r="E42" s="1414">
        <v>0</v>
      </c>
      <c r="F42" s="1414">
        <v>2093.38</v>
      </c>
      <c r="G42" s="1414"/>
      <c r="H42" s="1415"/>
    </row>
    <row r="43" spans="2:8" ht="18.75">
      <c r="B43" s="1413" t="s">
        <v>4727</v>
      </c>
      <c r="C43" s="1413" t="s">
        <v>4728</v>
      </c>
      <c r="D43" s="1414"/>
      <c r="E43" s="1414">
        <v>0</v>
      </c>
      <c r="F43" s="1414">
        <v>55647.519999999997</v>
      </c>
      <c r="G43" s="1414"/>
      <c r="H43" s="1415"/>
    </row>
    <row r="44" spans="2:8" ht="18.75">
      <c r="B44" s="1413" t="s">
        <v>4729</v>
      </c>
      <c r="C44" s="1413" t="s">
        <v>4730</v>
      </c>
      <c r="D44" s="1414"/>
      <c r="E44" s="1414">
        <v>0</v>
      </c>
      <c r="F44" s="1414">
        <v>3097.2</v>
      </c>
      <c r="G44" s="1414"/>
      <c r="H44" s="1415"/>
    </row>
    <row r="45" spans="2:8">
      <c r="B45" s="1413" t="s">
        <v>4731</v>
      </c>
      <c r="C45" s="1413" t="s">
        <v>4732</v>
      </c>
      <c r="D45" s="1414"/>
      <c r="E45" s="1414">
        <v>0</v>
      </c>
      <c r="F45" s="1414">
        <v>116546</v>
      </c>
      <c r="G45" s="1414"/>
      <c r="H45" s="1415"/>
    </row>
    <row r="46" spans="2:8" ht="18.75">
      <c r="B46" s="1413" t="s">
        <v>4733</v>
      </c>
      <c r="C46" s="1413" t="s">
        <v>4734</v>
      </c>
      <c r="D46" s="1414"/>
      <c r="E46" s="1414">
        <v>0</v>
      </c>
      <c r="F46" s="1414">
        <v>378486.76</v>
      </c>
      <c r="G46" s="1414"/>
      <c r="H46" s="1415"/>
    </row>
    <row r="47" spans="2:8" ht="18.75">
      <c r="B47" s="1413" t="s">
        <v>4735</v>
      </c>
      <c r="C47" s="1413" t="s">
        <v>4736</v>
      </c>
      <c r="D47" s="1414"/>
      <c r="E47" s="1414">
        <v>0</v>
      </c>
      <c r="F47" s="1414">
        <v>2923.2</v>
      </c>
      <c r="G47" s="1414"/>
      <c r="H47" s="1415"/>
    </row>
    <row r="48" spans="2:8" ht="18.75">
      <c r="B48" s="1413" t="s">
        <v>4737</v>
      </c>
      <c r="C48" s="1413" t="s">
        <v>4738</v>
      </c>
      <c r="D48" s="1414"/>
      <c r="E48" s="1414">
        <v>0</v>
      </c>
      <c r="F48" s="1414">
        <v>17529.919999999998</v>
      </c>
      <c r="G48" s="1414"/>
      <c r="H48" s="1415"/>
    </row>
    <row r="49" spans="2:8" ht="18.75">
      <c r="B49" s="1413" t="s">
        <v>4739</v>
      </c>
      <c r="C49" s="1413" t="s">
        <v>4740</v>
      </c>
      <c r="D49" s="1414"/>
      <c r="E49" s="1414">
        <v>0</v>
      </c>
      <c r="F49" s="1414">
        <v>1179.04</v>
      </c>
      <c r="G49" s="1414"/>
      <c r="H49" s="1415"/>
    </row>
    <row r="50" spans="2:8" ht="18.75">
      <c r="B50" s="1413" t="s">
        <v>4741</v>
      </c>
      <c r="C50" s="1413" t="s">
        <v>4742</v>
      </c>
      <c r="D50" s="1414"/>
      <c r="E50" s="1414">
        <v>0</v>
      </c>
      <c r="F50" s="1414">
        <v>857.98</v>
      </c>
      <c r="G50" s="1414"/>
      <c r="H50" s="1415"/>
    </row>
    <row r="51" spans="2:8" ht="18.75">
      <c r="B51" s="1413" t="s">
        <v>4743</v>
      </c>
      <c r="C51" s="1413" t="s">
        <v>4744</v>
      </c>
      <c r="D51" s="1414"/>
      <c r="E51" s="1414">
        <v>0</v>
      </c>
      <c r="F51" s="1414">
        <v>9948.81</v>
      </c>
      <c r="G51" s="1414"/>
      <c r="H51" s="1415"/>
    </row>
    <row r="52" spans="2:8" ht="18.75">
      <c r="B52" s="1413" t="s">
        <v>4745</v>
      </c>
      <c r="C52" s="1413" t="s">
        <v>4746</v>
      </c>
      <c r="D52" s="1414"/>
      <c r="E52" s="1414">
        <v>0</v>
      </c>
      <c r="F52" s="1414">
        <v>28852</v>
      </c>
      <c r="G52" s="1414"/>
      <c r="H52" s="1415"/>
    </row>
    <row r="53" spans="2:8" ht="18.75">
      <c r="B53" s="1413" t="s">
        <v>4747</v>
      </c>
      <c r="C53" s="1413" t="s">
        <v>4748</v>
      </c>
      <c r="D53" s="1414"/>
      <c r="E53" s="1414">
        <v>0</v>
      </c>
      <c r="F53" s="1414">
        <v>79639.33</v>
      </c>
      <c r="G53" s="1414"/>
      <c r="H53" s="1415"/>
    </row>
    <row r="54" spans="2:8">
      <c r="B54" s="1413" t="s">
        <v>4749</v>
      </c>
      <c r="C54" s="1413" t="s">
        <v>4750</v>
      </c>
      <c r="D54" s="1414"/>
      <c r="E54" s="1414">
        <v>0</v>
      </c>
      <c r="F54" s="1414">
        <v>378486.76</v>
      </c>
      <c r="G54" s="1414"/>
      <c r="H54" s="1415"/>
    </row>
    <row r="55" spans="2:8" ht="18.75">
      <c r="B55" s="1413" t="s">
        <v>4751</v>
      </c>
      <c r="C55" s="1413" t="s">
        <v>4752</v>
      </c>
      <c r="D55" s="1414"/>
      <c r="E55" s="1414">
        <v>0</v>
      </c>
      <c r="F55" s="1414">
        <v>5429.78</v>
      </c>
      <c r="G55" s="1414"/>
      <c r="H55" s="1415"/>
    </row>
    <row r="56" spans="2:8" ht="18.75">
      <c r="B56" s="1413" t="s">
        <v>4753</v>
      </c>
      <c r="C56" s="1413" t="s">
        <v>4754</v>
      </c>
      <c r="D56" s="1414"/>
      <c r="E56" s="1414">
        <v>0</v>
      </c>
      <c r="F56" s="1414">
        <v>775.68</v>
      </c>
      <c r="G56" s="1414"/>
      <c r="H56" s="1415"/>
    </row>
    <row r="57" spans="2:8" ht="18.75">
      <c r="B57" s="1413" t="s">
        <v>4755</v>
      </c>
      <c r="C57" s="1413" t="s">
        <v>4756</v>
      </c>
      <c r="D57" s="1414"/>
      <c r="E57" s="1414">
        <v>0</v>
      </c>
      <c r="F57" s="1414">
        <v>1179.04</v>
      </c>
      <c r="G57" s="1414"/>
      <c r="H57" s="1415"/>
    </row>
    <row r="58" spans="2:8" ht="18.75">
      <c r="B58" s="1413" t="s">
        <v>4757</v>
      </c>
      <c r="C58" s="1413" t="s">
        <v>4758</v>
      </c>
      <c r="D58" s="1414"/>
      <c r="E58" s="1414">
        <v>0</v>
      </c>
      <c r="F58" s="1414">
        <v>2489.84</v>
      </c>
      <c r="G58" s="1414"/>
      <c r="H58" s="1415"/>
    </row>
    <row r="59" spans="2:8" ht="18.75">
      <c r="B59" s="1413" t="s">
        <v>4759</v>
      </c>
      <c r="C59" s="1413" t="s">
        <v>4760</v>
      </c>
      <c r="D59" s="1414"/>
      <c r="E59" s="1414">
        <v>0</v>
      </c>
      <c r="F59" s="1414">
        <v>564.46</v>
      </c>
      <c r="G59" s="1414"/>
      <c r="H59" s="1415"/>
    </row>
    <row r="60" spans="2:8" ht="18.75">
      <c r="B60" s="1413" t="s">
        <v>4761</v>
      </c>
      <c r="C60" s="1413" t="s">
        <v>4762</v>
      </c>
      <c r="D60" s="1414"/>
      <c r="E60" s="1414">
        <v>0</v>
      </c>
      <c r="F60" s="1414">
        <v>857.98</v>
      </c>
      <c r="G60" s="1414"/>
      <c r="H60" s="1415"/>
    </row>
    <row r="61" spans="2:8">
      <c r="B61" s="1413" t="s">
        <v>4763</v>
      </c>
      <c r="C61" s="1413" t="s">
        <v>4764</v>
      </c>
      <c r="D61" s="1414"/>
      <c r="E61" s="1414">
        <v>0</v>
      </c>
      <c r="F61" s="1414">
        <v>343</v>
      </c>
      <c r="G61" s="1414"/>
      <c r="H61" s="1415"/>
    </row>
    <row r="62" spans="2:8">
      <c r="B62" s="1416" t="s">
        <v>4765</v>
      </c>
      <c r="C62" s="1416" t="s">
        <v>4766</v>
      </c>
      <c r="D62" s="1417"/>
      <c r="E62" s="1417">
        <v>0</v>
      </c>
      <c r="F62" s="1417">
        <v>50000</v>
      </c>
      <c r="G62" s="1417"/>
      <c r="H62" s="1418"/>
    </row>
    <row r="63" spans="2:8">
      <c r="B63" s="1413" t="s">
        <v>4767</v>
      </c>
      <c r="C63" s="1413" t="s">
        <v>4768</v>
      </c>
      <c r="D63" s="1414"/>
      <c r="E63" s="1414">
        <v>0</v>
      </c>
      <c r="F63" s="1414">
        <v>1481376.25</v>
      </c>
      <c r="G63" s="1414"/>
      <c r="H63" s="1415"/>
    </row>
    <row r="64" spans="2:8" ht="18.75">
      <c r="B64" s="1413" t="s">
        <v>4769</v>
      </c>
      <c r="C64" s="1413" t="s">
        <v>4770</v>
      </c>
      <c r="D64" s="1414"/>
      <c r="E64" s="1414">
        <v>0</v>
      </c>
      <c r="F64" s="1414">
        <v>244661.22</v>
      </c>
      <c r="G64" s="1414"/>
      <c r="H64" s="1415"/>
    </row>
    <row r="65" spans="2:8" ht="18.75">
      <c r="B65" s="1413" t="s">
        <v>4771</v>
      </c>
      <c r="C65" s="1413" t="s">
        <v>4772</v>
      </c>
      <c r="D65" s="1414"/>
      <c r="E65" s="1414">
        <v>0</v>
      </c>
      <c r="F65" s="1414">
        <v>3306</v>
      </c>
      <c r="G65" s="1414"/>
      <c r="H65" s="1415"/>
    </row>
    <row r="66" spans="2:8" ht="18.75">
      <c r="B66" s="1413" t="s">
        <v>4773</v>
      </c>
      <c r="C66" s="1413" t="s">
        <v>4774</v>
      </c>
      <c r="D66" s="1414"/>
      <c r="E66" s="1414">
        <v>0</v>
      </c>
      <c r="F66" s="1414">
        <v>3248</v>
      </c>
      <c r="G66" s="1414"/>
      <c r="H66" s="1415"/>
    </row>
    <row r="67" spans="2:8" ht="18.75">
      <c r="B67" s="1413" t="s">
        <v>4775</v>
      </c>
      <c r="C67" s="1413" t="s">
        <v>4776</v>
      </c>
      <c r="D67" s="1414"/>
      <c r="E67" s="1414">
        <v>0</v>
      </c>
      <c r="F67" s="1414">
        <v>32480</v>
      </c>
      <c r="G67" s="1414"/>
      <c r="H67" s="1415"/>
    </row>
    <row r="68" spans="2:8" ht="18.75">
      <c r="B68" s="1413" t="s">
        <v>4777</v>
      </c>
      <c r="C68" s="1413" t="s">
        <v>4778</v>
      </c>
      <c r="D68" s="1414"/>
      <c r="E68" s="1414">
        <v>0</v>
      </c>
      <c r="F68" s="1414">
        <v>10917</v>
      </c>
      <c r="G68" s="1414"/>
      <c r="H68" s="1415"/>
    </row>
    <row r="69" spans="2:8" ht="18.75">
      <c r="B69" s="1413" t="s">
        <v>4779</v>
      </c>
      <c r="C69" s="1413" t="s">
        <v>4780</v>
      </c>
      <c r="D69" s="1414"/>
      <c r="E69" s="1414">
        <v>0</v>
      </c>
      <c r="F69" s="1414">
        <v>734</v>
      </c>
      <c r="G69" s="1414"/>
      <c r="H69" s="1415"/>
    </row>
    <row r="70" spans="2:8" ht="18.75">
      <c r="B70" s="1413" t="s">
        <v>4781</v>
      </c>
      <c r="C70" s="1413" t="s">
        <v>4782</v>
      </c>
      <c r="D70" s="1414"/>
      <c r="E70" s="1414">
        <v>0</v>
      </c>
      <c r="F70" s="1414">
        <v>3005</v>
      </c>
      <c r="G70" s="1414"/>
      <c r="H70" s="1415"/>
    </row>
    <row r="71" spans="2:8" ht="18.75">
      <c r="B71" s="1413" t="s">
        <v>4783</v>
      </c>
      <c r="C71" s="1413" t="s">
        <v>4784</v>
      </c>
      <c r="D71" s="1414"/>
      <c r="E71" s="1414">
        <v>0</v>
      </c>
      <c r="F71" s="1414">
        <v>24227.7</v>
      </c>
      <c r="G71" s="1414"/>
      <c r="H71" s="1415"/>
    </row>
    <row r="72" spans="2:8" ht="18.75">
      <c r="B72" s="1413" t="s">
        <v>4785</v>
      </c>
      <c r="C72" s="1413" t="s">
        <v>4786</v>
      </c>
      <c r="D72" s="1414"/>
      <c r="E72" s="1414">
        <v>0</v>
      </c>
      <c r="F72" s="1414">
        <v>2788</v>
      </c>
      <c r="G72" s="1414"/>
      <c r="H72" s="1415"/>
    </row>
    <row r="73" spans="2:8">
      <c r="B73" s="1413" t="s">
        <v>4787</v>
      </c>
      <c r="C73" s="1413" t="s">
        <v>4788</v>
      </c>
      <c r="D73" s="1414"/>
      <c r="E73" s="1414">
        <v>0</v>
      </c>
      <c r="F73" s="1414">
        <v>10788</v>
      </c>
      <c r="G73" s="1414"/>
      <c r="H73" s="1415"/>
    </row>
    <row r="74" spans="2:8">
      <c r="B74" s="1413" t="s">
        <v>4789</v>
      </c>
      <c r="C74" s="1413" t="s">
        <v>4790</v>
      </c>
      <c r="D74" s="1414"/>
      <c r="E74" s="1414">
        <v>0</v>
      </c>
      <c r="F74" s="1414">
        <v>9586.51</v>
      </c>
      <c r="G74" s="1414"/>
      <c r="H74" s="1415"/>
    </row>
    <row r="75" spans="2:8" ht="18.75">
      <c r="B75" s="1413" t="s">
        <v>4791</v>
      </c>
      <c r="C75" s="1413" t="s">
        <v>4792</v>
      </c>
      <c r="D75" s="1414"/>
      <c r="E75" s="1414">
        <v>0</v>
      </c>
      <c r="F75" s="1414">
        <v>12000</v>
      </c>
      <c r="G75" s="1414"/>
      <c r="H75" s="1415"/>
    </row>
    <row r="76" spans="2:8">
      <c r="B76" s="1409"/>
      <c r="C76" s="1409" t="s">
        <v>1352</v>
      </c>
      <c r="D76" s="1411"/>
      <c r="E76" s="1411">
        <v>1583187.57</v>
      </c>
      <c r="F76" s="1411">
        <v>3349469.65</v>
      </c>
      <c r="G76" s="1411" t="s">
        <v>1351</v>
      </c>
      <c r="H76" s="1409"/>
    </row>
    <row r="77" spans="2:8">
      <c r="B77" s="1409" t="s">
        <v>4793</v>
      </c>
      <c r="C77" s="1410" t="s">
        <v>3618</v>
      </c>
      <c r="D77" s="1411">
        <v>1641481.67</v>
      </c>
      <c r="E77" s="1411">
        <v>118082.94</v>
      </c>
      <c r="F77" s="1411">
        <v>0</v>
      </c>
      <c r="G77" s="1411">
        <v>1759564.61</v>
      </c>
      <c r="H77" s="1412" t="s">
        <v>4688</v>
      </c>
    </row>
    <row r="78" spans="2:8">
      <c r="B78" s="1409" t="s">
        <v>4689</v>
      </c>
      <c r="C78" s="1409" t="s">
        <v>930</v>
      </c>
      <c r="D78" s="1409"/>
      <c r="E78" s="1409" t="s">
        <v>4690</v>
      </c>
      <c r="F78" s="1409" t="s">
        <v>4691</v>
      </c>
      <c r="G78" s="1409" t="s">
        <v>1351</v>
      </c>
      <c r="H78" s="1409"/>
    </row>
    <row r="79" spans="2:8">
      <c r="B79" s="1413" t="s">
        <v>4794</v>
      </c>
      <c r="C79" s="1413" t="s">
        <v>4693</v>
      </c>
      <c r="D79" s="1414"/>
      <c r="E79" s="1414">
        <v>602.94000000000005</v>
      </c>
      <c r="F79" s="1414">
        <v>0</v>
      </c>
      <c r="G79" s="1414"/>
      <c r="H79" s="1415"/>
    </row>
    <row r="80" spans="2:8">
      <c r="B80" s="1413" t="s">
        <v>4795</v>
      </c>
      <c r="C80" s="1413" t="s">
        <v>4701</v>
      </c>
      <c r="D80" s="1414"/>
      <c r="E80" s="1414">
        <v>5965</v>
      </c>
      <c r="F80" s="1414">
        <v>0</v>
      </c>
      <c r="G80" s="1414"/>
      <c r="H80" s="1415"/>
    </row>
    <row r="81" spans="2:8">
      <c r="B81" s="1413" t="s">
        <v>4796</v>
      </c>
      <c r="C81" s="1413" t="s">
        <v>4701</v>
      </c>
      <c r="D81" s="1414"/>
      <c r="E81" s="1414">
        <v>600</v>
      </c>
      <c r="F81" s="1414">
        <v>0</v>
      </c>
      <c r="G81" s="1414"/>
      <c r="H81" s="1415"/>
    </row>
    <row r="82" spans="2:8">
      <c r="B82" s="1413" t="s">
        <v>4797</v>
      </c>
      <c r="C82" s="1413" t="s">
        <v>4701</v>
      </c>
      <c r="D82" s="1414"/>
      <c r="E82" s="1414">
        <v>2100</v>
      </c>
      <c r="F82" s="1414">
        <v>0</v>
      </c>
      <c r="G82" s="1414"/>
      <c r="H82" s="1415"/>
    </row>
    <row r="83" spans="2:8">
      <c r="B83" s="1413" t="s">
        <v>4798</v>
      </c>
      <c r="C83" s="1413" t="s">
        <v>4701</v>
      </c>
      <c r="D83" s="1414"/>
      <c r="E83" s="1414">
        <v>1000</v>
      </c>
      <c r="F83" s="1414">
        <v>0</v>
      </c>
      <c r="G83" s="1414"/>
      <c r="H83" s="1415"/>
    </row>
    <row r="84" spans="2:8">
      <c r="B84" s="1413" t="s">
        <v>4799</v>
      </c>
      <c r="C84" s="1413" t="s">
        <v>4708</v>
      </c>
      <c r="D84" s="1414"/>
      <c r="E84" s="1414">
        <v>17360</v>
      </c>
      <c r="F84" s="1414">
        <v>0</v>
      </c>
      <c r="G84" s="1414"/>
      <c r="H84" s="1415"/>
    </row>
    <row r="85" spans="2:8">
      <c r="B85" s="1413" t="s">
        <v>4800</v>
      </c>
      <c r="C85" s="1413" t="s">
        <v>4708</v>
      </c>
      <c r="D85" s="1414"/>
      <c r="E85" s="1414">
        <v>55400</v>
      </c>
      <c r="F85" s="1414">
        <v>0</v>
      </c>
      <c r="G85" s="1414"/>
      <c r="H85" s="1415"/>
    </row>
    <row r="86" spans="2:8">
      <c r="B86" s="1413" t="s">
        <v>4801</v>
      </c>
      <c r="C86" s="1413" t="s">
        <v>4708</v>
      </c>
      <c r="D86" s="1414"/>
      <c r="E86" s="1414">
        <v>1350</v>
      </c>
      <c r="F86" s="1414">
        <v>0</v>
      </c>
      <c r="G86" s="1414"/>
      <c r="H86" s="1415"/>
    </row>
    <row r="87" spans="2:8">
      <c r="B87" s="1413" t="s">
        <v>4802</v>
      </c>
      <c r="C87" s="1413" t="s">
        <v>4708</v>
      </c>
      <c r="D87" s="1414"/>
      <c r="E87" s="1414">
        <v>10250</v>
      </c>
      <c r="F87" s="1414">
        <v>0</v>
      </c>
      <c r="G87" s="1414"/>
      <c r="H87" s="1415"/>
    </row>
    <row r="88" spans="2:8">
      <c r="B88" s="1413" t="s">
        <v>4803</v>
      </c>
      <c r="C88" s="1413" t="s">
        <v>4708</v>
      </c>
      <c r="D88" s="1414"/>
      <c r="E88" s="1414">
        <v>23455</v>
      </c>
      <c r="F88" s="1414">
        <v>0</v>
      </c>
      <c r="G88" s="1414"/>
      <c r="H88" s="1415"/>
    </row>
    <row r="89" spans="2:8">
      <c r="B89" s="1409"/>
      <c r="C89" s="1409" t="s">
        <v>1352</v>
      </c>
      <c r="D89" s="1411"/>
      <c r="E89" s="1411">
        <v>118082.94</v>
      </c>
      <c r="F89" s="1411">
        <v>0</v>
      </c>
      <c r="G89" s="1411" t="s">
        <v>1351</v>
      </c>
      <c r="H89" s="1409"/>
    </row>
    <row r="90" spans="2:8">
      <c r="B90" s="1409" t="s">
        <v>4804</v>
      </c>
      <c r="C90" s="1410" t="s">
        <v>3620</v>
      </c>
      <c r="D90" s="1411">
        <v>28417.34</v>
      </c>
      <c r="E90" s="1411">
        <v>11.11</v>
      </c>
      <c r="F90" s="1411">
        <v>1.87</v>
      </c>
      <c r="G90" s="1411">
        <v>28426.58</v>
      </c>
      <c r="H90" s="1412" t="s">
        <v>4688</v>
      </c>
    </row>
    <row r="91" spans="2:8">
      <c r="B91" s="1409" t="s">
        <v>4689</v>
      </c>
      <c r="C91" s="1409" t="s">
        <v>930</v>
      </c>
      <c r="D91" s="1409"/>
      <c r="E91" s="1409" t="s">
        <v>4690</v>
      </c>
      <c r="F91" s="1409" t="s">
        <v>4691</v>
      </c>
      <c r="G91" s="1409" t="s">
        <v>1351</v>
      </c>
      <c r="H91" s="1409"/>
    </row>
    <row r="92" spans="2:8">
      <c r="B92" s="1413" t="s">
        <v>4805</v>
      </c>
      <c r="C92" s="1413" t="s">
        <v>4693</v>
      </c>
      <c r="D92" s="1414"/>
      <c r="E92" s="1414">
        <v>11.11</v>
      </c>
      <c r="F92" s="1414">
        <v>0</v>
      </c>
      <c r="G92" s="1414"/>
      <c r="H92" s="1415"/>
    </row>
    <row r="93" spans="2:8">
      <c r="B93" s="1413" t="s">
        <v>4806</v>
      </c>
      <c r="C93" s="1413" t="s">
        <v>4715</v>
      </c>
      <c r="D93" s="1414"/>
      <c r="E93" s="1414">
        <v>0</v>
      </c>
      <c r="F93" s="1414">
        <v>1.87</v>
      </c>
      <c r="G93" s="1414"/>
      <c r="H93" s="1415"/>
    </row>
    <row r="94" spans="2:8">
      <c r="B94" s="1409"/>
      <c r="C94" s="1409" t="s">
        <v>1352</v>
      </c>
      <c r="D94" s="1411"/>
      <c r="E94" s="1411">
        <v>11.11</v>
      </c>
      <c r="F94" s="1411">
        <v>1.87</v>
      </c>
      <c r="G94" s="1411" t="s">
        <v>1351</v>
      </c>
      <c r="H94" s="1409"/>
    </row>
    <row r="95" spans="2:8">
      <c r="B95" s="1409" t="s">
        <v>3281</v>
      </c>
      <c r="C95" s="1410" t="s">
        <v>3282</v>
      </c>
      <c r="D95" s="1411">
        <v>-1.02</v>
      </c>
      <c r="E95" s="1411">
        <v>0</v>
      </c>
      <c r="F95" s="1411">
        <v>0</v>
      </c>
      <c r="G95" s="1411">
        <v>-1.02</v>
      </c>
      <c r="H95" s="1412"/>
    </row>
    <row r="96" spans="2:8" ht="18.75">
      <c r="B96" s="1409" t="s">
        <v>4807</v>
      </c>
      <c r="C96" s="1410" t="s">
        <v>3628</v>
      </c>
      <c r="D96" s="1411">
        <v>-1.02</v>
      </c>
      <c r="E96" s="1411">
        <v>0</v>
      </c>
      <c r="F96" s="1411">
        <v>0</v>
      </c>
      <c r="G96" s="1411">
        <v>-1.02</v>
      </c>
      <c r="H96" s="1412" t="s">
        <v>4808</v>
      </c>
    </row>
    <row r="97" spans="2:8">
      <c r="B97" s="1409" t="s">
        <v>3336</v>
      </c>
      <c r="C97" s="1410" t="s">
        <v>3337</v>
      </c>
      <c r="D97" s="1411">
        <v>29508.080000000002</v>
      </c>
      <c r="E97" s="1411">
        <v>0</v>
      </c>
      <c r="F97" s="1411">
        <v>0</v>
      </c>
      <c r="G97" s="1411">
        <v>29508.080000000002</v>
      </c>
      <c r="H97" s="1412"/>
    </row>
    <row r="98" spans="2:8" ht="18.75">
      <c r="B98" s="1409" t="s">
        <v>4809</v>
      </c>
      <c r="C98" s="1410" t="s">
        <v>3926</v>
      </c>
      <c r="D98" s="1411">
        <v>29508.080000000002</v>
      </c>
      <c r="E98" s="1411">
        <v>0</v>
      </c>
      <c r="F98" s="1411">
        <v>0</v>
      </c>
      <c r="G98" s="1411">
        <v>29508.080000000002</v>
      </c>
      <c r="H98" s="1412" t="s">
        <v>4717</v>
      </c>
    </row>
    <row r="99" spans="2:8">
      <c r="B99" s="1409" t="s">
        <v>1405</v>
      </c>
      <c r="C99" s="1410" t="s">
        <v>3346</v>
      </c>
      <c r="D99" s="1411">
        <v>1337812.3999999999</v>
      </c>
      <c r="E99" s="1411">
        <v>0</v>
      </c>
      <c r="F99" s="1411">
        <v>0</v>
      </c>
      <c r="G99" s="1411">
        <v>1337812.3999999999</v>
      </c>
      <c r="H99" s="1412"/>
    </row>
    <row r="100" spans="2:8" ht="18.75">
      <c r="B100" s="1409" t="s">
        <v>4810</v>
      </c>
      <c r="C100" s="1410" t="s">
        <v>3928</v>
      </c>
      <c r="D100" s="1411">
        <v>12800</v>
      </c>
      <c r="E100" s="1411">
        <v>0</v>
      </c>
      <c r="F100" s="1411">
        <v>0</v>
      </c>
      <c r="G100" s="1411">
        <v>12800</v>
      </c>
      <c r="H100" s="1412" t="s">
        <v>4717</v>
      </c>
    </row>
    <row r="101" spans="2:8" ht="18.75">
      <c r="B101" s="1409" t="s">
        <v>4811</v>
      </c>
      <c r="C101" s="1410" t="s">
        <v>3930</v>
      </c>
      <c r="D101" s="1411">
        <v>4790</v>
      </c>
      <c r="E101" s="1411">
        <v>0</v>
      </c>
      <c r="F101" s="1411">
        <v>0</v>
      </c>
      <c r="G101" s="1411">
        <v>4790</v>
      </c>
      <c r="H101" s="1412" t="s">
        <v>4717</v>
      </c>
    </row>
    <row r="102" spans="2:8" ht="18.75">
      <c r="B102" s="1409" t="s">
        <v>4812</v>
      </c>
      <c r="C102" s="1410" t="s">
        <v>3932</v>
      </c>
      <c r="D102" s="1411">
        <v>9899.1</v>
      </c>
      <c r="E102" s="1411">
        <v>0</v>
      </c>
      <c r="F102" s="1411">
        <v>0</v>
      </c>
      <c r="G102" s="1411">
        <v>9899.1</v>
      </c>
      <c r="H102" s="1412" t="s">
        <v>4717</v>
      </c>
    </row>
    <row r="103" spans="2:8" ht="18.75">
      <c r="B103" s="1409" t="s">
        <v>4813</v>
      </c>
      <c r="C103" s="1410" t="s">
        <v>3933</v>
      </c>
      <c r="D103" s="1411">
        <v>10200</v>
      </c>
      <c r="E103" s="1411">
        <v>0</v>
      </c>
      <c r="F103" s="1411">
        <v>0</v>
      </c>
      <c r="G103" s="1411">
        <v>10200</v>
      </c>
      <c r="H103" s="1412" t="s">
        <v>4717</v>
      </c>
    </row>
    <row r="104" spans="2:8" ht="18.75">
      <c r="B104" s="1409" t="s">
        <v>4814</v>
      </c>
      <c r="C104" s="1410" t="s">
        <v>3934</v>
      </c>
      <c r="D104" s="1411">
        <v>6000</v>
      </c>
      <c r="E104" s="1411">
        <v>0</v>
      </c>
      <c r="F104" s="1411">
        <v>0</v>
      </c>
      <c r="G104" s="1411">
        <v>6000</v>
      </c>
      <c r="H104" s="1412" t="s">
        <v>4717</v>
      </c>
    </row>
    <row r="105" spans="2:8" ht="18.75">
      <c r="B105" s="1409" t="s">
        <v>4815</v>
      </c>
      <c r="C105" s="1410" t="s">
        <v>3935</v>
      </c>
      <c r="D105" s="1411">
        <v>10170</v>
      </c>
      <c r="E105" s="1411">
        <v>0</v>
      </c>
      <c r="F105" s="1411">
        <v>0</v>
      </c>
      <c r="G105" s="1411">
        <v>10170</v>
      </c>
      <c r="H105" s="1412" t="s">
        <v>4717</v>
      </c>
    </row>
    <row r="106" spans="2:8" ht="18.75">
      <c r="B106" s="1409" t="s">
        <v>4816</v>
      </c>
      <c r="C106" s="1410" t="s">
        <v>3936</v>
      </c>
      <c r="D106" s="1411">
        <v>10000</v>
      </c>
      <c r="E106" s="1411">
        <v>0</v>
      </c>
      <c r="F106" s="1411">
        <v>0</v>
      </c>
      <c r="G106" s="1411">
        <v>10000</v>
      </c>
      <c r="H106" s="1412" t="s">
        <v>4717</v>
      </c>
    </row>
    <row r="107" spans="2:8" ht="18.75">
      <c r="B107" s="1409" t="s">
        <v>4817</v>
      </c>
      <c r="C107" s="1410" t="s">
        <v>3937</v>
      </c>
      <c r="D107" s="1411">
        <v>14500</v>
      </c>
      <c r="E107" s="1411">
        <v>0</v>
      </c>
      <c r="F107" s="1411">
        <v>0</v>
      </c>
      <c r="G107" s="1411">
        <v>14500</v>
      </c>
      <c r="H107" s="1412" t="s">
        <v>4717</v>
      </c>
    </row>
    <row r="108" spans="2:8" ht="18.75">
      <c r="B108" s="1409" t="s">
        <v>4818</v>
      </c>
      <c r="C108" s="1410" t="s">
        <v>3939</v>
      </c>
      <c r="D108" s="1411">
        <v>20648</v>
      </c>
      <c r="E108" s="1411">
        <v>0</v>
      </c>
      <c r="F108" s="1411">
        <v>0</v>
      </c>
      <c r="G108" s="1411">
        <v>20648</v>
      </c>
      <c r="H108" s="1412" t="s">
        <v>4717</v>
      </c>
    </row>
    <row r="109" spans="2:8" ht="18.75">
      <c r="B109" s="1409" t="s">
        <v>4819</v>
      </c>
      <c r="C109" s="1410" t="s">
        <v>3940</v>
      </c>
      <c r="D109" s="1411">
        <v>10324</v>
      </c>
      <c r="E109" s="1411">
        <v>0</v>
      </c>
      <c r="F109" s="1411">
        <v>0</v>
      </c>
      <c r="G109" s="1411">
        <v>10324</v>
      </c>
      <c r="H109" s="1412" t="s">
        <v>4717</v>
      </c>
    </row>
    <row r="110" spans="2:8" ht="18.75">
      <c r="B110" s="1409" t="s">
        <v>4820</v>
      </c>
      <c r="C110" s="1410" t="s">
        <v>3942</v>
      </c>
      <c r="D110" s="1411">
        <v>10324</v>
      </c>
      <c r="E110" s="1411">
        <v>0</v>
      </c>
      <c r="F110" s="1411">
        <v>0</v>
      </c>
      <c r="G110" s="1411">
        <v>10324</v>
      </c>
      <c r="H110" s="1412" t="s">
        <v>4717</v>
      </c>
    </row>
    <row r="111" spans="2:8" ht="18.75">
      <c r="B111" s="1409" t="s">
        <v>4821</v>
      </c>
      <c r="C111" s="1410" t="s">
        <v>3943</v>
      </c>
      <c r="D111" s="1411">
        <v>10324</v>
      </c>
      <c r="E111" s="1411">
        <v>0</v>
      </c>
      <c r="F111" s="1411">
        <v>0</v>
      </c>
      <c r="G111" s="1411">
        <v>10324</v>
      </c>
      <c r="H111" s="1412" t="s">
        <v>4717</v>
      </c>
    </row>
    <row r="112" spans="2:8" ht="18.75">
      <c r="B112" s="1409" t="s">
        <v>4822</v>
      </c>
      <c r="C112" s="1410" t="s">
        <v>3944</v>
      </c>
      <c r="D112" s="1411">
        <v>10324</v>
      </c>
      <c r="E112" s="1411">
        <v>0</v>
      </c>
      <c r="F112" s="1411">
        <v>0</v>
      </c>
      <c r="G112" s="1411">
        <v>10324</v>
      </c>
      <c r="H112" s="1412" t="s">
        <v>4717</v>
      </c>
    </row>
    <row r="113" spans="2:8" ht="18.75">
      <c r="B113" s="1409" t="s">
        <v>4823</v>
      </c>
      <c r="C113" s="1410" t="s">
        <v>3945</v>
      </c>
      <c r="D113" s="1411">
        <v>10324</v>
      </c>
      <c r="E113" s="1411">
        <v>0</v>
      </c>
      <c r="F113" s="1411">
        <v>0</v>
      </c>
      <c r="G113" s="1411">
        <v>10324</v>
      </c>
      <c r="H113" s="1412" t="s">
        <v>4717</v>
      </c>
    </row>
    <row r="114" spans="2:8" ht="18.75">
      <c r="B114" s="1419" t="s">
        <v>4824</v>
      </c>
      <c r="C114" s="1420" t="s">
        <v>3946</v>
      </c>
      <c r="D114" s="1421">
        <v>10324</v>
      </c>
      <c r="E114" s="1421">
        <v>0</v>
      </c>
      <c r="F114" s="1421">
        <v>0</v>
      </c>
      <c r="G114" s="1421">
        <v>10324</v>
      </c>
      <c r="H114" s="1422" t="s">
        <v>4717</v>
      </c>
    </row>
    <row r="115" spans="2:8" ht="18.75">
      <c r="B115" s="1409" t="s">
        <v>4825</v>
      </c>
      <c r="C115" s="1410" t="s">
        <v>3949</v>
      </c>
      <c r="D115" s="1411">
        <v>10324</v>
      </c>
      <c r="E115" s="1411">
        <v>0</v>
      </c>
      <c r="F115" s="1411">
        <v>0</v>
      </c>
      <c r="G115" s="1411">
        <v>10324</v>
      </c>
      <c r="H115" s="1412" t="s">
        <v>4717</v>
      </c>
    </row>
    <row r="116" spans="2:8" ht="18.75">
      <c r="B116" s="1409" t="s">
        <v>4826</v>
      </c>
      <c r="C116" s="1410" t="s">
        <v>3950</v>
      </c>
      <c r="D116" s="1411">
        <v>10324</v>
      </c>
      <c r="E116" s="1411">
        <v>0</v>
      </c>
      <c r="F116" s="1411">
        <v>0</v>
      </c>
      <c r="G116" s="1411">
        <v>10324</v>
      </c>
      <c r="H116" s="1412" t="s">
        <v>4717</v>
      </c>
    </row>
    <row r="117" spans="2:8" ht="18.75">
      <c r="B117" s="1409" t="s">
        <v>4827</v>
      </c>
      <c r="C117" s="1410" t="s">
        <v>3951</v>
      </c>
      <c r="D117" s="1411">
        <v>10324</v>
      </c>
      <c r="E117" s="1411">
        <v>0</v>
      </c>
      <c r="F117" s="1411">
        <v>0</v>
      </c>
      <c r="G117" s="1411">
        <v>10324</v>
      </c>
      <c r="H117" s="1412" t="s">
        <v>4717</v>
      </c>
    </row>
    <row r="118" spans="2:8" ht="18.75">
      <c r="B118" s="1409" t="s">
        <v>4828</v>
      </c>
      <c r="C118" s="1410" t="s">
        <v>3952</v>
      </c>
      <c r="D118" s="1411">
        <v>2560.12</v>
      </c>
      <c r="E118" s="1411">
        <v>0</v>
      </c>
      <c r="F118" s="1411">
        <v>0</v>
      </c>
      <c r="G118" s="1411">
        <v>2560.12</v>
      </c>
      <c r="H118" s="1412" t="s">
        <v>4717</v>
      </c>
    </row>
    <row r="119" spans="2:8" ht="18.75">
      <c r="B119" s="1409" t="s">
        <v>4829</v>
      </c>
      <c r="C119" s="1410" t="s">
        <v>3953</v>
      </c>
      <c r="D119" s="1411">
        <v>10324</v>
      </c>
      <c r="E119" s="1411">
        <v>0</v>
      </c>
      <c r="F119" s="1411">
        <v>0</v>
      </c>
      <c r="G119" s="1411">
        <v>10324</v>
      </c>
      <c r="H119" s="1412" t="s">
        <v>4717</v>
      </c>
    </row>
    <row r="120" spans="2:8" ht="18.75">
      <c r="B120" s="1409" t="s">
        <v>4830</v>
      </c>
      <c r="C120" s="1410" t="s">
        <v>3954</v>
      </c>
      <c r="D120" s="1411">
        <v>13688</v>
      </c>
      <c r="E120" s="1411">
        <v>0</v>
      </c>
      <c r="F120" s="1411">
        <v>0</v>
      </c>
      <c r="G120" s="1411">
        <v>13688</v>
      </c>
      <c r="H120" s="1412" t="s">
        <v>4717</v>
      </c>
    </row>
    <row r="121" spans="2:8" ht="18.75">
      <c r="B121" s="1409" t="s">
        <v>4831</v>
      </c>
      <c r="C121" s="1410" t="s">
        <v>3955</v>
      </c>
      <c r="D121" s="1411">
        <v>2505.58</v>
      </c>
      <c r="E121" s="1411">
        <v>0</v>
      </c>
      <c r="F121" s="1411">
        <v>0</v>
      </c>
      <c r="G121" s="1411">
        <v>2505.58</v>
      </c>
      <c r="H121" s="1412" t="s">
        <v>4717</v>
      </c>
    </row>
    <row r="122" spans="2:8" ht="18.75">
      <c r="B122" s="1409" t="s">
        <v>4832</v>
      </c>
      <c r="C122" s="1410" t="s">
        <v>3956</v>
      </c>
      <c r="D122" s="1411">
        <v>2581</v>
      </c>
      <c r="E122" s="1411">
        <v>0</v>
      </c>
      <c r="F122" s="1411">
        <v>0</v>
      </c>
      <c r="G122" s="1411">
        <v>2581</v>
      </c>
      <c r="H122" s="1412" t="s">
        <v>4717</v>
      </c>
    </row>
    <row r="123" spans="2:8" ht="18.75">
      <c r="B123" s="1409" t="s">
        <v>4833</v>
      </c>
      <c r="C123" s="1410" t="s">
        <v>3957</v>
      </c>
      <c r="D123" s="1411">
        <v>28700</v>
      </c>
      <c r="E123" s="1411">
        <v>0</v>
      </c>
      <c r="F123" s="1411">
        <v>0</v>
      </c>
      <c r="G123" s="1411">
        <v>28700</v>
      </c>
      <c r="H123" s="1412" t="s">
        <v>4717</v>
      </c>
    </row>
    <row r="124" spans="2:8" ht="18.75">
      <c r="B124" s="1409" t="s">
        <v>4834</v>
      </c>
      <c r="C124" s="1410" t="s">
        <v>3958</v>
      </c>
      <c r="D124" s="1411">
        <v>7475</v>
      </c>
      <c r="E124" s="1411">
        <v>0</v>
      </c>
      <c r="F124" s="1411">
        <v>0</v>
      </c>
      <c r="G124" s="1411">
        <v>7475</v>
      </c>
      <c r="H124" s="1412" t="s">
        <v>4717</v>
      </c>
    </row>
    <row r="125" spans="2:8" ht="18.75">
      <c r="B125" s="1409" t="s">
        <v>4835</v>
      </c>
      <c r="C125" s="1410" t="s">
        <v>3959</v>
      </c>
      <c r="D125" s="1411">
        <v>8215</v>
      </c>
      <c r="E125" s="1411">
        <v>0</v>
      </c>
      <c r="F125" s="1411">
        <v>0</v>
      </c>
      <c r="G125" s="1411">
        <v>8215</v>
      </c>
      <c r="H125" s="1412" t="s">
        <v>4717</v>
      </c>
    </row>
    <row r="126" spans="2:8" ht="18.75">
      <c r="B126" s="1409" t="s">
        <v>4836</v>
      </c>
      <c r="C126" s="1410" t="s">
        <v>3960</v>
      </c>
      <c r="D126" s="1411">
        <v>8215</v>
      </c>
      <c r="E126" s="1411">
        <v>0</v>
      </c>
      <c r="F126" s="1411">
        <v>0</v>
      </c>
      <c r="G126" s="1411">
        <v>8215</v>
      </c>
      <c r="H126" s="1412" t="s">
        <v>4717</v>
      </c>
    </row>
    <row r="127" spans="2:8" ht="18.75">
      <c r="B127" s="1409" t="s">
        <v>4837</v>
      </c>
      <c r="C127" s="1410" t="s">
        <v>3963</v>
      </c>
      <c r="D127" s="1411">
        <v>2400.0100000000002</v>
      </c>
      <c r="E127" s="1411">
        <v>0</v>
      </c>
      <c r="F127" s="1411">
        <v>0</v>
      </c>
      <c r="G127" s="1411">
        <v>2400.0100000000002</v>
      </c>
      <c r="H127" s="1412" t="s">
        <v>4717</v>
      </c>
    </row>
    <row r="128" spans="2:8" ht="18.75">
      <c r="B128" s="1409" t="s">
        <v>4838</v>
      </c>
      <c r="C128" s="1410" t="s">
        <v>3964</v>
      </c>
      <c r="D128" s="1411">
        <v>2400</v>
      </c>
      <c r="E128" s="1411">
        <v>0</v>
      </c>
      <c r="F128" s="1411">
        <v>0</v>
      </c>
      <c r="G128" s="1411">
        <v>2400</v>
      </c>
      <c r="H128" s="1412" t="s">
        <v>4717</v>
      </c>
    </row>
    <row r="129" spans="2:8" ht="18.75">
      <c r="B129" s="1409" t="s">
        <v>4839</v>
      </c>
      <c r="C129" s="1410" t="s">
        <v>3965</v>
      </c>
      <c r="D129" s="1411">
        <v>9000</v>
      </c>
      <c r="E129" s="1411">
        <v>0</v>
      </c>
      <c r="F129" s="1411">
        <v>0</v>
      </c>
      <c r="G129" s="1411">
        <v>9000</v>
      </c>
      <c r="H129" s="1412" t="s">
        <v>4717</v>
      </c>
    </row>
    <row r="130" spans="2:8" ht="18.75">
      <c r="B130" s="1409" t="s">
        <v>4840</v>
      </c>
      <c r="C130" s="1410" t="s">
        <v>3966</v>
      </c>
      <c r="D130" s="1411">
        <v>9000</v>
      </c>
      <c r="E130" s="1411">
        <v>0</v>
      </c>
      <c r="F130" s="1411">
        <v>0</v>
      </c>
      <c r="G130" s="1411">
        <v>9000</v>
      </c>
      <c r="H130" s="1412" t="s">
        <v>4717</v>
      </c>
    </row>
    <row r="131" spans="2:8" ht="18.75">
      <c r="B131" s="1409" t="s">
        <v>4841</v>
      </c>
      <c r="C131" s="1410" t="s">
        <v>3967</v>
      </c>
      <c r="D131" s="1411">
        <v>9500</v>
      </c>
      <c r="E131" s="1411">
        <v>0</v>
      </c>
      <c r="F131" s="1411">
        <v>0</v>
      </c>
      <c r="G131" s="1411">
        <v>9500</v>
      </c>
      <c r="H131" s="1412" t="s">
        <v>4717</v>
      </c>
    </row>
    <row r="132" spans="2:8" ht="18.75">
      <c r="B132" s="1409" t="s">
        <v>4842</v>
      </c>
      <c r="C132" s="1410" t="s">
        <v>3968</v>
      </c>
      <c r="D132" s="1411">
        <v>14749.99</v>
      </c>
      <c r="E132" s="1411">
        <v>0</v>
      </c>
      <c r="F132" s="1411">
        <v>0</v>
      </c>
      <c r="G132" s="1411">
        <v>14749.99</v>
      </c>
      <c r="H132" s="1412" t="s">
        <v>4717</v>
      </c>
    </row>
    <row r="133" spans="2:8" ht="18.75">
      <c r="B133" s="1409" t="s">
        <v>4843</v>
      </c>
      <c r="C133" s="1410" t="s">
        <v>3971</v>
      </c>
      <c r="D133" s="1411">
        <v>15999.99</v>
      </c>
      <c r="E133" s="1411">
        <v>0</v>
      </c>
      <c r="F133" s="1411">
        <v>0</v>
      </c>
      <c r="G133" s="1411">
        <v>15999.99</v>
      </c>
      <c r="H133" s="1412" t="s">
        <v>4717</v>
      </c>
    </row>
    <row r="134" spans="2:8" ht="18.75">
      <c r="B134" s="1409" t="s">
        <v>4844</v>
      </c>
      <c r="C134" s="1410" t="s">
        <v>3973</v>
      </c>
      <c r="D134" s="1411">
        <v>8215</v>
      </c>
      <c r="E134" s="1411">
        <v>0</v>
      </c>
      <c r="F134" s="1411">
        <v>0</v>
      </c>
      <c r="G134" s="1411">
        <v>8215</v>
      </c>
      <c r="H134" s="1412" t="s">
        <v>4717</v>
      </c>
    </row>
    <row r="135" spans="2:8" ht="18.75">
      <c r="B135" s="1409" t="s">
        <v>4845</v>
      </c>
      <c r="C135" s="1410" t="s">
        <v>3974</v>
      </c>
      <c r="D135" s="1411">
        <v>8215</v>
      </c>
      <c r="E135" s="1411">
        <v>0</v>
      </c>
      <c r="F135" s="1411">
        <v>0</v>
      </c>
      <c r="G135" s="1411">
        <v>8215</v>
      </c>
      <c r="H135" s="1412" t="s">
        <v>4717</v>
      </c>
    </row>
    <row r="136" spans="2:8" ht="18.75">
      <c r="B136" s="1409" t="s">
        <v>4846</v>
      </c>
      <c r="C136" s="1410" t="s">
        <v>3975</v>
      </c>
      <c r="D136" s="1411">
        <v>8215.01</v>
      </c>
      <c r="E136" s="1411">
        <v>0</v>
      </c>
      <c r="F136" s="1411">
        <v>0</v>
      </c>
      <c r="G136" s="1411">
        <v>8215.01</v>
      </c>
      <c r="H136" s="1412" t="s">
        <v>4717</v>
      </c>
    </row>
    <row r="137" spans="2:8" ht="18.75">
      <c r="B137" s="1409" t="s">
        <v>4847</v>
      </c>
      <c r="C137" s="1410" t="s">
        <v>3976</v>
      </c>
      <c r="D137" s="1411">
        <v>7699</v>
      </c>
      <c r="E137" s="1411">
        <v>0</v>
      </c>
      <c r="F137" s="1411">
        <v>0</v>
      </c>
      <c r="G137" s="1411">
        <v>7699</v>
      </c>
      <c r="H137" s="1412" t="s">
        <v>4717</v>
      </c>
    </row>
    <row r="138" spans="2:8" ht="18.75">
      <c r="B138" s="1409" t="s">
        <v>4848</v>
      </c>
      <c r="C138" s="1410" t="s">
        <v>3977</v>
      </c>
      <c r="D138" s="1411">
        <v>4638.84</v>
      </c>
      <c r="E138" s="1411">
        <v>0</v>
      </c>
      <c r="F138" s="1411">
        <v>0</v>
      </c>
      <c r="G138" s="1411">
        <v>4638.84</v>
      </c>
      <c r="H138" s="1412" t="s">
        <v>4717</v>
      </c>
    </row>
    <row r="139" spans="2:8" ht="18.75">
      <c r="B139" s="1409" t="s">
        <v>4849</v>
      </c>
      <c r="C139" s="1410" t="s">
        <v>3978</v>
      </c>
      <c r="D139" s="1411">
        <v>28500.01</v>
      </c>
      <c r="E139" s="1411">
        <v>0</v>
      </c>
      <c r="F139" s="1411">
        <v>0</v>
      </c>
      <c r="G139" s="1411">
        <v>28500.01</v>
      </c>
      <c r="H139" s="1412" t="s">
        <v>4717</v>
      </c>
    </row>
    <row r="140" spans="2:8" ht="18.75">
      <c r="B140" s="1409" t="s">
        <v>4850</v>
      </c>
      <c r="C140" s="1410" t="s">
        <v>3979</v>
      </c>
      <c r="D140" s="1411">
        <v>23329.35</v>
      </c>
      <c r="E140" s="1411">
        <v>0</v>
      </c>
      <c r="F140" s="1411">
        <v>0</v>
      </c>
      <c r="G140" s="1411">
        <v>23329.35</v>
      </c>
      <c r="H140" s="1412" t="s">
        <v>4717</v>
      </c>
    </row>
    <row r="141" spans="2:8" ht="18.75">
      <c r="B141" s="1409" t="s">
        <v>4851</v>
      </c>
      <c r="C141" s="1410" t="s">
        <v>3980</v>
      </c>
      <c r="D141" s="1411">
        <v>11155.26</v>
      </c>
      <c r="E141" s="1411">
        <v>0</v>
      </c>
      <c r="F141" s="1411">
        <v>0</v>
      </c>
      <c r="G141" s="1411">
        <v>11155.26</v>
      </c>
      <c r="H141" s="1412" t="s">
        <v>4717</v>
      </c>
    </row>
    <row r="142" spans="2:8" ht="18.75">
      <c r="B142" s="1409" t="s">
        <v>4852</v>
      </c>
      <c r="C142" s="1410" t="s">
        <v>3981</v>
      </c>
      <c r="D142" s="1411">
        <v>8816</v>
      </c>
      <c r="E142" s="1411">
        <v>0</v>
      </c>
      <c r="F142" s="1411">
        <v>0</v>
      </c>
      <c r="G142" s="1411">
        <v>8816</v>
      </c>
      <c r="H142" s="1412" t="s">
        <v>4717</v>
      </c>
    </row>
    <row r="143" spans="2:8" ht="18.75">
      <c r="B143" s="1409" t="s">
        <v>4853</v>
      </c>
      <c r="C143" s="1410" t="s">
        <v>3982</v>
      </c>
      <c r="D143" s="1411">
        <v>11155.26</v>
      </c>
      <c r="E143" s="1411">
        <v>0</v>
      </c>
      <c r="F143" s="1411">
        <v>0</v>
      </c>
      <c r="G143" s="1411">
        <v>11155.26</v>
      </c>
      <c r="H143" s="1412" t="s">
        <v>4717</v>
      </c>
    </row>
    <row r="144" spans="2:8" ht="18.75">
      <c r="B144" s="1409" t="s">
        <v>4854</v>
      </c>
      <c r="C144" s="1410" t="s">
        <v>3983</v>
      </c>
      <c r="D144" s="1411">
        <v>10904</v>
      </c>
      <c r="E144" s="1411">
        <v>0</v>
      </c>
      <c r="F144" s="1411">
        <v>0</v>
      </c>
      <c r="G144" s="1411">
        <v>10904</v>
      </c>
      <c r="H144" s="1412" t="s">
        <v>4717</v>
      </c>
    </row>
    <row r="145" spans="2:8" ht="18.75">
      <c r="B145" s="1409" t="s">
        <v>4855</v>
      </c>
      <c r="C145" s="1410" t="s">
        <v>3984</v>
      </c>
      <c r="D145" s="1411">
        <v>8816</v>
      </c>
      <c r="E145" s="1411">
        <v>0</v>
      </c>
      <c r="F145" s="1411">
        <v>0</v>
      </c>
      <c r="G145" s="1411">
        <v>8816</v>
      </c>
      <c r="H145" s="1412" t="s">
        <v>4717</v>
      </c>
    </row>
    <row r="146" spans="2:8" ht="18.75">
      <c r="B146" s="1409" t="s">
        <v>4856</v>
      </c>
      <c r="C146" s="1410" t="s">
        <v>3985</v>
      </c>
      <c r="D146" s="1411">
        <v>8700</v>
      </c>
      <c r="E146" s="1411">
        <v>0</v>
      </c>
      <c r="F146" s="1411">
        <v>0</v>
      </c>
      <c r="G146" s="1411">
        <v>8700</v>
      </c>
      <c r="H146" s="1412" t="s">
        <v>4717</v>
      </c>
    </row>
    <row r="147" spans="2:8" ht="18.75">
      <c r="B147" s="1409" t="s">
        <v>4857</v>
      </c>
      <c r="C147" s="1410" t="s">
        <v>3986</v>
      </c>
      <c r="D147" s="1411">
        <v>6148</v>
      </c>
      <c r="E147" s="1411">
        <v>0</v>
      </c>
      <c r="F147" s="1411">
        <v>0</v>
      </c>
      <c r="G147" s="1411">
        <v>6148</v>
      </c>
      <c r="H147" s="1412" t="s">
        <v>4717</v>
      </c>
    </row>
    <row r="148" spans="2:8" ht="18.75">
      <c r="B148" s="1409" t="s">
        <v>4858</v>
      </c>
      <c r="C148" s="1410" t="s">
        <v>3987</v>
      </c>
      <c r="D148" s="1411">
        <v>9280</v>
      </c>
      <c r="E148" s="1411">
        <v>0</v>
      </c>
      <c r="F148" s="1411">
        <v>0</v>
      </c>
      <c r="G148" s="1411">
        <v>9280</v>
      </c>
      <c r="H148" s="1412" t="s">
        <v>4717</v>
      </c>
    </row>
    <row r="149" spans="2:8" ht="18.75">
      <c r="B149" s="1409" t="s">
        <v>4859</v>
      </c>
      <c r="C149" s="1410" t="s">
        <v>3988</v>
      </c>
      <c r="D149" s="1411">
        <v>15000</v>
      </c>
      <c r="E149" s="1411">
        <v>0</v>
      </c>
      <c r="F149" s="1411">
        <v>0</v>
      </c>
      <c r="G149" s="1411">
        <v>15000</v>
      </c>
      <c r="H149" s="1412" t="s">
        <v>4717</v>
      </c>
    </row>
    <row r="150" spans="2:8" ht="18.75">
      <c r="B150" s="1409" t="s">
        <v>4860</v>
      </c>
      <c r="C150" s="1410" t="s">
        <v>3989</v>
      </c>
      <c r="D150" s="1411">
        <v>15000</v>
      </c>
      <c r="E150" s="1411">
        <v>0</v>
      </c>
      <c r="F150" s="1411">
        <v>0</v>
      </c>
      <c r="G150" s="1411">
        <v>15000</v>
      </c>
      <c r="H150" s="1412" t="s">
        <v>4717</v>
      </c>
    </row>
    <row r="151" spans="2:8" ht="18.75">
      <c r="B151" s="1409" t="s">
        <v>4861</v>
      </c>
      <c r="C151" s="1410" t="s">
        <v>3990</v>
      </c>
      <c r="D151" s="1411">
        <v>7540</v>
      </c>
      <c r="E151" s="1411">
        <v>0</v>
      </c>
      <c r="F151" s="1411">
        <v>0</v>
      </c>
      <c r="G151" s="1411">
        <v>7540</v>
      </c>
      <c r="H151" s="1412" t="s">
        <v>4717</v>
      </c>
    </row>
    <row r="152" spans="2:8" ht="18.75">
      <c r="B152" s="1409" t="s">
        <v>4862</v>
      </c>
      <c r="C152" s="1410" t="s">
        <v>3991</v>
      </c>
      <c r="D152" s="1411">
        <v>7540</v>
      </c>
      <c r="E152" s="1411">
        <v>0</v>
      </c>
      <c r="F152" s="1411">
        <v>0</v>
      </c>
      <c r="G152" s="1411">
        <v>7540</v>
      </c>
      <c r="H152" s="1412" t="s">
        <v>4717</v>
      </c>
    </row>
    <row r="153" spans="2:8" ht="18.75">
      <c r="B153" s="1409" t="s">
        <v>4863</v>
      </c>
      <c r="C153" s="1410" t="s">
        <v>3992</v>
      </c>
      <c r="D153" s="1411">
        <v>6380</v>
      </c>
      <c r="E153" s="1411">
        <v>0</v>
      </c>
      <c r="F153" s="1411">
        <v>0</v>
      </c>
      <c r="G153" s="1411">
        <v>6380</v>
      </c>
      <c r="H153" s="1412" t="s">
        <v>4717</v>
      </c>
    </row>
    <row r="154" spans="2:8" ht="18.75">
      <c r="B154" s="1409" t="s">
        <v>4864</v>
      </c>
      <c r="C154" s="1410" t="s">
        <v>3992</v>
      </c>
      <c r="D154" s="1411">
        <v>6380</v>
      </c>
      <c r="E154" s="1411">
        <v>0</v>
      </c>
      <c r="F154" s="1411">
        <v>0</v>
      </c>
      <c r="G154" s="1411">
        <v>6380</v>
      </c>
      <c r="H154" s="1412" t="s">
        <v>4717</v>
      </c>
    </row>
    <row r="155" spans="2:8" ht="18.75">
      <c r="B155" s="1409" t="s">
        <v>4865</v>
      </c>
      <c r="C155" s="1410" t="s">
        <v>3992</v>
      </c>
      <c r="D155" s="1411">
        <v>6380</v>
      </c>
      <c r="E155" s="1411">
        <v>0</v>
      </c>
      <c r="F155" s="1411">
        <v>0</v>
      </c>
      <c r="G155" s="1411">
        <v>6380</v>
      </c>
      <c r="H155" s="1412" t="s">
        <v>4717</v>
      </c>
    </row>
    <row r="156" spans="2:8" ht="18.75">
      <c r="B156" s="1409" t="s">
        <v>4866</v>
      </c>
      <c r="C156" s="1410" t="s">
        <v>3993</v>
      </c>
      <c r="D156" s="1411">
        <v>6380</v>
      </c>
      <c r="E156" s="1411">
        <v>0</v>
      </c>
      <c r="F156" s="1411">
        <v>0</v>
      </c>
      <c r="G156" s="1411">
        <v>6380</v>
      </c>
      <c r="H156" s="1412" t="s">
        <v>4717</v>
      </c>
    </row>
    <row r="157" spans="2:8" ht="18.75">
      <c r="B157" s="1409" t="s">
        <v>4867</v>
      </c>
      <c r="C157" s="1410" t="s">
        <v>3993</v>
      </c>
      <c r="D157" s="1411">
        <v>6380</v>
      </c>
      <c r="E157" s="1411">
        <v>0</v>
      </c>
      <c r="F157" s="1411">
        <v>0</v>
      </c>
      <c r="G157" s="1411">
        <v>6380</v>
      </c>
      <c r="H157" s="1412" t="s">
        <v>4717</v>
      </c>
    </row>
    <row r="158" spans="2:8" ht="18.75">
      <c r="B158" s="1409" t="s">
        <v>4868</v>
      </c>
      <c r="C158" s="1410" t="s">
        <v>3993</v>
      </c>
      <c r="D158" s="1411">
        <v>6380</v>
      </c>
      <c r="E158" s="1411">
        <v>0</v>
      </c>
      <c r="F158" s="1411">
        <v>0</v>
      </c>
      <c r="G158" s="1411">
        <v>6380</v>
      </c>
      <c r="H158" s="1412" t="s">
        <v>4717</v>
      </c>
    </row>
    <row r="159" spans="2:8" ht="18.75">
      <c r="B159" s="1409" t="s">
        <v>4869</v>
      </c>
      <c r="C159" s="1410" t="s">
        <v>3994</v>
      </c>
      <c r="D159" s="1411">
        <v>30000</v>
      </c>
      <c r="E159" s="1411">
        <v>0</v>
      </c>
      <c r="F159" s="1411">
        <v>0</v>
      </c>
      <c r="G159" s="1411">
        <v>30000</v>
      </c>
      <c r="H159" s="1412" t="s">
        <v>4717</v>
      </c>
    </row>
    <row r="160" spans="2:8" ht="18.75">
      <c r="B160" s="1409" t="s">
        <v>4870</v>
      </c>
      <c r="C160" s="1410" t="s">
        <v>3995</v>
      </c>
      <c r="D160" s="1411">
        <v>15000</v>
      </c>
      <c r="E160" s="1411">
        <v>0</v>
      </c>
      <c r="F160" s="1411">
        <v>0</v>
      </c>
      <c r="G160" s="1411">
        <v>15000</v>
      </c>
      <c r="H160" s="1412" t="s">
        <v>4717</v>
      </c>
    </row>
    <row r="161" spans="2:8" ht="18.75">
      <c r="B161" s="1409" t="s">
        <v>4871</v>
      </c>
      <c r="C161" s="1410" t="s">
        <v>3996</v>
      </c>
      <c r="D161" s="1411">
        <v>35000</v>
      </c>
      <c r="E161" s="1411">
        <v>0</v>
      </c>
      <c r="F161" s="1411">
        <v>0</v>
      </c>
      <c r="G161" s="1411">
        <v>35000</v>
      </c>
      <c r="H161" s="1412" t="s">
        <v>4717</v>
      </c>
    </row>
    <row r="162" spans="2:8" ht="18.75">
      <c r="B162" s="1409" t="s">
        <v>4872</v>
      </c>
      <c r="C162" s="1410" t="s">
        <v>3997</v>
      </c>
      <c r="D162" s="1411">
        <v>7540</v>
      </c>
      <c r="E162" s="1411">
        <v>0</v>
      </c>
      <c r="F162" s="1411">
        <v>0</v>
      </c>
      <c r="G162" s="1411">
        <v>7540</v>
      </c>
      <c r="H162" s="1412" t="s">
        <v>4717</v>
      </c>
    </row>
    <row r="163" spans="2:8" ht="18.75">
      <c r="B163" s="1409" t="s">
        <v>4873</v>
      </c>
      <c r="C163" s="1410" t="s">
        <v>3998</v>
      </c>
      <c r="D163" s="1411">
        <v>10208</v>
      </c>
      <c r="E163" s="1411">
        <v>0</v>
      </c>
      <c r="F163" s="1411">
        <v>0</v>
      </c>
      <c r="G163" s="1411">
        <v>10208</v>
      </c>
      <c r="H163" s="1412" t="s">
        <v>4717</v>
      </c>
    </row>
    <row r="164" spans="2:8" ht="18.75">
      <c r="B164" s="1409" t="s">
        <v>4874</v>
      </c>
      <c r="C164" s="1410" t="s">
        <v>3998</v>
      </c>
      <c r="D164" s="1411">
        <v>10208</v>
      </c>
      <c r="E164" s="1411">
        <v>0</v>
      </c>
      <c r="F164" s="1411">
        <v>0</v>
      </c>
      <c r="G164" s="1411">
        <v>10208</v>
      </c>
      <c r="H164" s="1412" t="s">
        <v>4717</v>
      </c>
    </row>
    <row r="165" spans="2:8" ht="18.75">
      <c r="B165" s="1409" t="s">
        <v>4875</v>
      </c>
      <c r="C165" s="1410" t="s">
        <v>3999</v>
      </c>
      <c r="D165" s="1411">
        <v>7540</v>
      </c>
      <c r="E165" s="1411">
        <v>0</v>
      </c>
      <c r="F165" s="1411">
        <v>0</v>
      </c>
      <c r="G165" s="1411">
        <v>7540</v>
      </c>
      <c r="H165" s="1412" t="s">
        <v>4717</v>
      </c>
    </row>
    <row r="166" spans="2:8" ht="18.75">
      <c r="B166" s="1419" t="s">
        <v>4876</v>
      </c>
      <c r="C166" s="1420" t="s">
        <v>4000</v>
      </c>
      <c r="D166" s="1421">
        <v>6380</v>
      </c>
      <c r="E166" s="1421">
        <v>0</v>
      </c>
      <c r="F166" s="1421">
        <v>0</v>
      </c>
      <c r="G166" s="1421">
        <v>6380</v>
      </c>
      <c r="H166" s="1422" t="s">
        <v>4717</v>
      </c>
    </row>
    <row r="167" spans="2:8" ht="18.75">
      <c r="B167" s="1409" t="s">
        <v>4877</v>
      </c>
      <c r="C167" s="1410" t="s">
        <v>4000</v>
      </c>
      <c r="D167" s="1411">
        <v>6380</v>
      </c>
      <c r="E167" s="1411">
        <v>0</v>
      </c>
      <c r="F167" s="1411">
        <v>0</v>
      </c>
      <c r="G167" s="1411">
        <v>6380</v>
      </c>
      <c r="H167" s="1412" t="s">
        <v>4717</v>
      </c>
    </row>
    <row r="168" spans="2:8" ht="18.75">
      <c r="B168" s="1409" t="s">
        <v>4878</v>
      </c>
      <c r="C168" s="1410" t="s">
        <v>4001</v>
      </c>
      <c r="D168" s="1411">
        <v>36658.239999999998</v>
      </c>
      <c r="E168" s="1411">
        <v>0</v>
      </c>
      <c r="F168" s="1411">
        <v>0</v>
      </c>
      <c r="G168" s="1411">
        <v>36658.239999999998</v>
      </c>
      <c r="H168" s="1412" t="s">
        <v>4879</v>
      </c>
    </row>
    <row r="169" spans="2:8" ht="18.75">
      <c r="B169" s="1409" t="s">
        <v>4880</v>
      </c>
      <c r="C169" s="1410" t="s">
        <v>4003</v>
      </c>
      <c r="D169" s="1411">
        <v>4799</v>
      </c>
      <c r="E169" s="1411">
        <v>0</v>
      </c>
      <c r="F169" s="1411">
        <v>0</v>
      </c>
      <c r="G169" s="1411">
        <v>4799</v>
      </c>
      <c r="H169" s="1412" t="s">
        <v>4717</v>
      </c>
    </row>
    <row r="170" spans="2:8" ht="18.75">
      <c r="B170" s="1409" t="s">
        <v>4881</v>
      </c>
      <c r="C170" s="1410" t="s">
        <v>4004</v>
      </c>
      <c r="D170" s="1411">
        <v>3450</v>
      </c>
      <c r="E170" s="1411">
        <v>0</v>
      </c>
      <c r="F170" s="1411">
        <v>0</v>
      </c>
      <c r="G170" s="1411">
        <v>3450</v>
      </c>
      <c r="H170" s="1412" t="s">
        <v>4717</v>
      </c>
    </row>
    <row r="171" spans="2:8" ht="18.75">
      <c r="B171" s="1409" t="s">
        <v>4882</v>
      </c>
      <c r="C171" s="1410" t="s">
        <v>4005</v>
      </c>
      <c r="D171" s="1411">
        <v>2201.7600000000002</v>
      </c>
      <c r="E171" s="1411">
        <v>0</v>
      </c>
      <c r="F171" s="1411">
        <v>0</v>
      </c>
      <c r="G171" s="1411">
        <v>2201.7600000000002</v>
      </c>
      <c r="H171" s="1412" t="s">
        <v>4717</v>
      </c>
    </row>
    <row r="172" spans="2:8" ht="18.75">
      <c r="B172" s="1409" t="s">
        <v>4883</v>
      </c>
      <c r="C172" s="1410" t="s">
        <v>4006</v>
      </c>
      <c r="D172" s="1411">
        <v>4403.51</v>
      </c>
      <c r="E172" s="1411">
        <v>0</v>
      </c>
      <c r="F172" s="1411">
        <v>0</v>
      </c>
      <c r="G172" s="1411">
        <v>4403.51</v>
      </c>
      <c r="H172" s="1412" t="s">
        <v>4717</v>
      </c>
    </row>
    <row r="173" spans="2:8" ht="18.75">
      <c r="B173" s="1409" t="s">
        <v>4884</v>
      </c>
      <c r="C173" s="1410" t="s">
        <v>4007</v>
      </c>
      <c r="D173" s="1411">
        <v>4403.51</v>
      </c>
      <c r="E173" s="1411">
        <v>0</v>
      </c>
      <c r="F173" s="1411">
        <v>0</v>
      </c>
      <c r="G173" s="1411">
        <v>4403.51</v>
      </c>
      <c r="H173" s="1412" t="s">
        <v>4717</v>
      </c>
    </row>
    <row r="174" spans="2:8" ht="18.75">
      <c r="B174" s="1409" t="s">
        <v>4885</v>
      </c>
      <c r="C174" s="1410" t="s">
        <v>4008</v>
      </c>
      <c r="D174" s="1411">
        <v>2201.7600000000002</v>
      </c>
      <c r="E174" s="1411">
        <v>0</v>
      </c>
      <c r="F174" s="1411">
        <v>0</v>
      </c>
      <c r="G174" s="1411">
        <v>2201.7600000000002</v>
      </c>
      <c r="H174" s="1412" t="s">
        <v>4717</v>
      </c>
    </row>
    <row r="175" spans="2:8" ht="18.75">
      <c r="B175" s="1409" t="s">
        <v>4886</v>
      </c>
      <c r="C175" s="1410" t="s">
        <v>4009</v>
      </c>
      <c r="D175" s="1411">
        <v>2397.7199999999998</v>
      </c>
      <c r="E175" s="1411">
        <v>0</v>
      </c>
      <c r="F175" s="1411">
        <v>0</v>
      </c>
      <c r="G175" s="1411">
        <v>2397.7199999999998</v>
      </c>
      <c r="H175" s="1412" t="s">
        <v>4717</v>
      </c>
    </row>
    <row r="176" spans="2:8" ht="18.75">
      <c r="B176" s="1409" t="s">
        <v>4887</v>
      </c>
      <c r="C176" s="1410" t="s">
        <v>4010</v>
      </c>
      <c r="D176" s="1411">
        <v>2499</v>
      </c>
      <c r="E176" s="1411">
        <v>0</v>
      </c>
      <c r="F176" s="1411">
        <v>0</v>
      </c>
      <c r="G176" s="1411">
        <v>2499</v>
      </c>
      <c r="H176" s="1412" t="s">
        <v>4717</v>
      </c>
    </row>
    <row r="177" spans="2:8" ht="18.75">
      <c r="B177" s="1409" t="s">
        <v>4888</v>
      </c>
      <c r="C177" s="1410" t="s">
        <v>4011</v>
      </c>
      <c r="D177" s="1411">
        <v>2695</v>
      </c>
      <c r="E177" s="1411">
        <v>0</v>
      </c>
      <c r="F177" s="1411">
        <v>0</v>
      </c>
      <c r="G177" s="1411">
        <v>2695</v>
      </c>
      <c r="H177" s="1412" t="s">
        <v>4717</v>
      </c>
    </row>
    <row r="178" spans="2:8" ht="18.75">
      <c r="B178" s="1409" t="s">
        <v>4889</v>
      </c>
      <c r="C178" s="1410" t="s">
        <v>4012</v>
      </c>
      <c r="D178" s="1411">
        <v>2128</v>
      </c>
      <c r="E178" s="1411">
        <v>0</v>
      </c>
      <c r="F178" s="1411">
        <v>0</v>
      </c>
      <c r="G178" s="1411">
        <v>2128</v>
      </c>
      <c r="H178" s="1412" t="s">
        <v>4717</v>
      </c>
    </row>
    <row r="179" spans="2:8" ht="18.75">
      <c r="B179" s="1409" t="s">
        <v>4890</v>
      </c>
      <c r="C179" s="1410" t="s">
        <v>4013</v>
      </c>
      <c r="D179" s="1411">
        <v>2331</v>
      </c>
      <c r="E179" s="1411">
        <v>0</v>
      </c>
      <c r="F179" s="1411">
        <v>0</v>
      </c>
      <c r="G179" s="1411">
        <v>2331</v>
      </c>
      <c r="H179" s="1412" t="s">
        <v>4717</v>
      </c>
    </row>
    <row r="180" spans="2:8" ht="18.75">
      <c r="B180" s="1409" t="s">
        <v>4891</v>
      </c>
      <c r="C180" s="1410" t="s">
        <v>4014</v>
      </c>
      <c r="D180" s="1411">
        <v>4041</v>
      </c>
      <c r="E180" s="1411">
        <v>0</v>
      </c>
      <c r="F180" s="1411">
        <v>0</v>
      </c>
      <c r="G180" s="1411">
        <v>4041</v>
      </c>
      <c r="H180" s="1412" t="s">
        <v>4717</v>
      </c>
    </row>
    <row r="181" spans="2:8" ht="18.75">
      <c r="B181" s="1409" t="s">
        <v>4892</v>
      </c>
      <c r="C181" s="1410" t="s">
        <v>4015</v>
      </c>
      <c r="D181" s="1411">
        <v>2599</v>
      </c>
      <c r="E181" s="1411">
        <v>0</v>
      </c>
      <c r="F181" s="1411">
        <v>0</v>
      </c>
      <c r="G181" s="1411">
        <v>2599</v>
      </c>
      <c r="H181" s="1412" t="s">
        <v>4717</v>
      </c>
    </row>
    <row r="182" spans="2:8" ht="18.75">
      <c r="B182" s="1409" t="s">
        <v>4893</v>
      </c>
      <c r="C182" s="1410" t="s">
        <v>4012</v>
      </c>
      <c r="D182" s="1411">
        <v>2999</v>
      </c>
      <c r="E182" s="1411">
        <v>0</v>
      </c>
      <c r="F182" s="1411">
        <v>0</v>
      </c>
      <c r="G182" s="1411">
        <v>2999</v>
      </c>
      <c r="H182" s="1412" t="s">
        <v>4717</v>
      </c>
    </row>
    <row r="183" spans="2:8" ht="18.75">
      <c r="B183" s="1409" t="s">
        <v>4894</v>
      </c>
      <c r="C183" s="1410" t="s">
        <v>4016</v>
      </c>
      <c r="D183" s="1411">
        <v>4828.63</v>
      </c>
      <c r="E183" s="1411">
        <v>0</v>
      </c>
      <c r="F183" s="1411">
        <v>0</v>
      </c>
      <c r="G183" s="1411">
        <v>4828.63</v>
      </c>
      <c r="H183" s="1412" t="s">
        <v>4717</v>
      </c>
    </row>
    <row r="184" spans="2:8" ht="18.75">
      <c r="B184" s="1409" t="s">
        <v>4895</v>
      </c>
      <c r="C184" s="1410" t="s">
        <v>4017</v>
      </c>
      <c r="D184" s="1411">
        <v>14901.24</v>
      </c>
      <c r="E184" s="1411">
        <v>0</v>
      </c>
      <c r="F184" s="1411">
        <v>0</v>
      </c>
      <c r="G184" s="1411">
        <v>14901.24</v>
      </c>
      <c r="H184" s="1412" t="s">
        <v>4717</v>
      </c>
    </row>
    <row r="185" spans="2:8" ht="18.75">
      <c r="B185" s="1409" t="s">
        <v>4896</v>
      </c>
      <c r="C185" s="1410" t="s">
        <v>4018</v>
      </c>
      <c r="D185" s="1411">
        <v>11038.62</v>
      </c>
      <c r="E185" s="1411">
        <v>0</v>
      </c>
      <c r="F185" s="1411">
        <v>0</v>
      </c>
      <c r="G185" s="1411">
        <v>11038.62</v>
      </c>
      <c r="H185" s="1412" t="s">
        <v>4717</v>
      </c>
    </row>
    <row r="186" spans="2:8" ht="18.75">
      <c r="B186" s="1409" t="s">
        <v>4897</v>
      </c>
      <c r="C186" s="1410" t="s">
        <v>4019</v>
      </c>
      <c r="D186" s="1411">
        <v>4828.62</v>
      </c>
      <c r="E186" s="1411">
        <v>0</v>
      </c>
      <c r="F186" s="1411">
        <v>0</v>
      </c>
      <c r="G186" s="1411">
        <v>4828.62</v>
      </c>
      <c r="H186" s="1412" t="s">
        <v>4717</v>
      </c>
    </row>
    <row r="187" spans="2:8" ht="18.75">
      <c r="B187" s="1409" t="s">
        <v>4898</v>
      </c>
      <c r="C187" s="1410" t="s">
        <v>4020</v>
      </c>
      <c r="D187" s="1411">
        <v>7920.63</v>
      </c>
      <c r="E187" s="1411">
        <v>0</v>
      </c>
      <c r="F187" s="1411">
        <v>0</v>
      </c>
      <c r="G187" s="1411">
        <v>7920.63</v>
      </c>
      <c r="H187" s="1412" t="s">
        <v>4717</v>
      </c>
    </row>
    <row r="188" spans="2:8" ht="18.75">
      <c r="B188" s="1409" t="s">
        <v>4899</v>
      </c>
      <c r="C188" s="1410" t="s">
        <v>4021</v>
      </c>
      <c r="D188" s="1411">
        <v>4991.04</v>
      </c>
      <c r="E188" s="1411">
        <v>0</v>
      </c>
      <c r="F188" s="1411">
        <v>0</v>
      </c>
      <c r="G188" s="1411">
        <v>4991.04</v>
      </c>
      <c r="H188" s="1412" t="s">
        <v>4717</v>
      </c>
    </row>
    <row r="189" spans="2:8" ht="18.75">
      <c r="B189" s="1409" t="s">
        <v>4900</v>
      </c>
      <c r="C189" s="1410" t="s">
        <v>4022</v>
      </c>
      <c r="D189" s="1411">
        <v>3724.6</v>
      </c>
      <c r="E189" s="1411">
        <v>0</v>
      </c>
      <c r="F189" s="1411">
        <v>0</v>
      </c>
      <c r="G189" s="1411">
        <v>3724.6</v>
      </c>
      <c r="H189" s="1412" t="s">
        <v>4717</v>
      </c>
    </row>
    <row r="190" spans="2:8" ht="18.75">
      <c r="B190" s="1409" t="s">
        <v>4901</v>
      </c>
      <c r="C190" s="1410" t="s">
        <v>4024</v>
      </c>
      <c r="D190" s="1411">
        <v>4479.9799999999996</v>
      </c>
      <c r="E190" s="1411">
        <v>0</v>
      </c>
      <c r="F190" s="1411">
        <v>0</v>
      </c>
      <c r="G190" s="1411">
        <v>4479.9799999999996</v>
      </c>
      <c r="H190" s="1412" t="s">
        <v>4717</v>
      </c>
    </row>
    <row r="191" spans="2:8" ht="18.75">
      <c r="B191" s="1409" t="s">
        <v>4902</v>
      </c>
      <c r="C191" s="1410" t="s">
        <v>4025</v>
      </c>
      <c r="D191" s="1411">
        <v>3900</v>
      </c>
      <c r="E191" s="1411">
        <v>0</v>
      </c>
      <c r="F191" s="1411">
        <v>0</v>
      </c>
      <c r="G191" s="1411">
        <v>3900</v>
      </c>
      <c r="H191" s="1412" t="s">
        <v>4717</v>
      </c>
    </row>
    <row r="192" spans="2:8" ht="18.75">
      <c r="B192" s="1409" t="s">
        <v>4903</v>
      </c>
      <c r="C192" s="1410" t="s">
        <v>4026</v>
      </c>
      <c r="D192" s="1411">
        <v>3900</v>
      </c>
      <c r="E192" s="1411">
        <v>0</v>
      </c>
      <c r="F192" s="1411">
        <v>0</v>
      </c>
      <c r="G192" s="1411">
        <v>3900</v>
      </c>
      <c r="H192" s="1412" t="s">
        <v>4717</v>
      </c>
    </row>
    <row r="193" spans="2:8" ht="18.75">
      <c r="B193" s="1409" t="s">
        <v>4904</v>
      </c>
      <c r="C193" s="1410" t="s">
        <v>4025</v>
      </c>
      <c r="D193" s="1411">
        <v>3900</v>
      </c>
      <c r="E193" s="1411">
        <v>0</v>
      </c>
      <c r="F193" s="1411">
        <v>0</v>
      </c>
      <c r="G193" s="1411">
        <v>3900</v>
      </c>
      <c r="H193" s="1412" t="s">
        <v>4717</v>
      </c>
    </row>
    <row r="194" spans="2:8" ht="18.75">
      <c r="B194" s="1409" t="s">
        <v>4905</v>
      </c>
      <c r="C194" s="1410" t="s">
        <v>4025</v>
      </c>
      <c r="D194" s="1411">
        <v>3900</v>
      </c>
      <c r="E194" s="1411">
        <v>0</v>
      </c>
      <c r="F194" s="1411">
        <v>0</v>
      </c>
      <c r="G194" s="1411">
        <v>3900</v>
      </c>
      <c r="H194" s="1412" t="s">
        <v>4717</v>
      </c>
    </row>
    <row r="195" spans="2:8" ht="18.75">
      <c r="B195" s="1409" t="s">
        <v>4906</v>
      </c>
      <c r="C195" s="1410" t="s">
        <v>4025</v>
      </c>
      <c r="D195" s="1411">
        <v>3900</v>
      </c>
      <c r="E195" s="1411">
        <v>0</v>
      </c>
      <c r="F195" s="1411">
        <v>0</v>
      </c>
      <c r="G195" s="1411">
        <v>3900</v>
      </c>
      <c r="H195" s="1412" t="s">
        <v>4717</v>
      </c>
    </row>
    <row r="196" spans="2:8" ht="18.75">
      <c r="B196" s="1409" t="s">
        <v>4907</v>
      </c>
      <c r="C196" s="1410" t="s">
        <v>4027</v>
      </c>
      <c r="D196" s="1411">
        <v>4660.88</v>
      </c>
      <c r="E196" s="1411">
        <v>0</v>
      </c>
      <c r="F196" s="1411">
        <v>0</v>
      </c>
      <c r="G196" s="1411">
        <v>4660.88</v>
      </c>
      <c r="H196" s="1412" t="s">
        <v>4717</v>
      </c>
    </row>
    <row r="197" spans="2:8" ht="18.75">
      <c r="B197" s="1409" t="s">
        <v>4908</v>
      </c>
      <c r="C197" s="1410" t="s">
        <v>4028</v>
      </c>
      <c r="D197" s="1411">
        <v>7920.63</v>
      </c>
      <c r="E197" s="1411">
        <v>0</v>
      </c>
      <c r="F197" s="1411">
        <v>0</v>
      </c>
      <c r="G197" s="1411">
        <v>7920.63</v>
      </c>
      <c r="H197" s="1412" t="s">
        <v>4717</v>
      </c>
    </row>
    <row r="198" spans="2:8" ht="18.75">
      <c r="B198" s="1409" t="s">
        <v>4909</v>
      </c>
      <c r="C198" s="1410" t="s">
        <v>4020</v>
      </c>
      <c r="D198" s="1411">
        <v>7920.63</v>
      </c>
      <c r="E198" s="1411">
        <v>0</v>
      </c>
      <c r="F198" s="1411">
        <v>0</v>
      </c>
      <c r="G198" s="1411">
        <v>7920.63</v>
      </c>
      <c r="H198" s="1412" t="s">
        <v>4717</v>
      </c>
    </row>
    <row r="199" spans="2:8" ht="18.75">
      <c r="B199" s="1409" t="s">
        <v>4910</v>
      </c>
      <c r="C199" s="1410" t="s">
        <v>4021</v>
      </c>
      <c r="D199" s="1411">
        <v>4991.04</v>
      </c>
      <c r="E199" s="1411">
        <v>0</v>
      </c>
      <c r="F199" s="1411">
        <v>0</v>
      </c>
      <c r="G199" s="1411">
        <v>4991.04</v>
      </c>
      <c r="H199" s="1412" t="s">
        <v>4717</v>
      </c>
    </row>
    <row r="200" spans="2:8" ht="18.75">
      <c r="B200" s="1409" t="s">
        <v>4911</v>
      </c>
      <c r="C200" s="1410" t="s">
        <v>4021</v>
      </c>
      <c r="D200" s="1411">
        <v>4991.04</v>
      </c>
      <c r="E200" s="1411">
        <v>0</v>
      </c>
      <c r="F200" s="1411">
        <v>0</v>
      </c>
      <c r="G200" s="1411">
        <v>4991.04</v>
      </c>
      <c r="H200" s="1412" t="s">
        <v>4717</v>
      </c>
    </row>
    <row r="201" spans="2:8" ht="18.75">
      <c r="B201" s="1409" t="s">
        <v>4912</v>
      </c>
      <c r="C201" s="1410" t="s">
        <v>4029</v>
      </c>
      <c r="D201" s="1411">
        <v>5104.6099999999997</v>
      </c>
      <c r="E201" s="1411">
        <v>0</v>
      </c>
      <c r="F201" s="1411">
        <v>0</v>
      </c>
      <c r="G201" s="1411">
        <v>5104.6099999999997</v>
      </c>
      <c r="H201" s="1412" t="s">
        <v>4717</v>
      </c>
    </row>
    <row r="202" spans="2:8" ht="18.75">
      <c r="B202" s="1409" t="s">
        <v>4913</v>
      </c>
      <c r="C202" s="1410" t="s">
        <v>4030</v>
      </c>
      <c r="D202" s="1411">
        <v>4000.4</v>
      </c>
      <c r="E202" s="1411">
        <v>0</v>
      </c>
      <c r="F202" s="1411">
        <v>0</v>
      </c>
      <c r="G202" s="1411">
        <v>4000.4</v>
      </c>
      <c r="H202" s="1412" t="s">
        <v>4717</v>
      </c>
    </row>
    <row r="203" spans="2:8" ht="18.75">
      <c r="B203" s="1409" t="s">
        <v>4914</v>
      </c>
      <c r="C203" s="1410" t="s">
        <v>4031</v>
      </c>
      <c r="D203" s="1411">
        <v>2750</v>
      </c>
      <c r="E203" s="1411">
        <v>0</v>
      </c>
      <c r="F203" s="1411">
        <v>0</v>
      </c>
      <c r="G203" s="1411">
        <v>2750</v>
      </c>
      <c r="H203" s="1412" t="s">
        <v>4717</v>
      </c>
    </row>
    <row r="204" spans="2:8" ht="18.75">
      <c r="B204" s="1409" t="s">
        <v>4915</v>
      </c>
      <c r="C204" s="1410" t="s">
        <v>4034</v>
      </c>
      <c r="D204" s="1411">
        <v>4338</v>
      </c>
      <c r="E204" s="1411">
        <v>0</v>
      </c>
      <c r="F204" s="1411">
        <v>0</v>
      </c>
      <c r="G204" s="1411">
        <v>4338</v>
      </c>
      <c r="H204" s="1412" t="s">
        <v>4717</v>
      </c>
    </row>
    <row r="205" spans="2:8" ht="18.75">
      <c r="B205" s="1409" t="s">
        <v>4916</v>
      </c>
      <c r="C205" s="1410" t="s">
        <v>4035</v>
      </c>
      <c r="D205" s="1411">
        <v>9187.2000000000007</v>
      </c>
      <c r="E205" s="1411">
        <v>0</v>
      </c>
      <c r="F205" s="1411">
        <v>0</v>
      </c>
      <c r="G205" s="1411">
        <v>9187.2000000000007</v>
      </c>
      <c r="H205" s="1412" t="s">
        <v>4717</v>
      </c>
    </row>
    <row r="206" spans="2:8" ht="18.75">
      <c r="B206" s="1409" t="s">
        <v>4917</v>
      </c>
      <c r="C206" s="1410" t="s">
        <v>4036</v>
      </c>
      <c r="D206" s="1411">
        <v>7043.52</v>
      </c>
      <c r="E206" s="1411">
        <v>0</v>
      </c>
      <c r="F206" s="1411">
        <v>0</v>
      </c>
      <c r="G206" s="1411">
        <v>7043.52</v>
      </c>
      <c r="H206" s="1412" t="s">
        <v>4717</v>
      </c>
    </row>
    <row r="207" spans="2:8" ht="18.75">
      <c r="B207" s="1409" t="s">
        <v>4918</v>
      </c>
      <c r="C207" s="1410" t="s">
        <v>4037</v>
      </c>
      <c r="D207" s="1411">
        <v>3262.5</v>
      </c>
      <c r="E207" s="1411">
        <v>0</v>
      </c>
      <c r="F207" s="1411">
        <v>0</v>
      </c>
      <c r="G207" s="1411">
        <v>3262.5</v>
      </c>
      <c r="H207" s="1412" t="s">
        <v>4717</v>
      </c>
    </row>
    <row r="208" spans="2:8" ht="18.75">
      <c r="B208" s="1409" t="s">
        <v>4919</v>
      </c>
      <c r="C208" s="1410" t="s">
        <v>4038</v>
      </c>
      <c r="D208" s="1411">
        <v>3921.59</v>
      </c>
      <c r="E208" s="1411">
        <v>0</v>
      </c>
      <c r="F208" s="1411">
        <v>0</v>
      </c>
      <c r="G208" s="1411">
        <v>3921.59</v>
      </c>
      <c r="H208" s="1412" t="s">
        <v>4717</v>
      </c>
    </row>
    <row r="209" spans="2:8" ht="18.75">
      <c r="B209" s="1409" t="s">
        <v>4920</v>
      </c>
      <c r="C209" s="1410" t="s">
        <v>4038</v>
      </c>
      <c r="D209" s="1411">
        <v>3921.59</v>
      </c>
      <c r="E209" s="1411">
        <v>0</v>
      </c>
      <c r="F209" s="1411">
        <v>0</v>
      </c>
      <c r="G209" s="1411">
        <v>3921.59</v>
      </c>
      <c r="H209" s="1412" t="s">
        <v>4717</v>
      </c>
    </row>
    <row r="210" spans="2:8" ht="18.75">
      <c r="B210" s="1409" t="s">
        <v>4921</v>
      </c>
      <c r="C210" s="1410" t="s">
        <v>4040</v>
      </c>
      <c r="D210" s="1411">
        <v>9100.01</v>
      </c>
      <c r="E210" s="1411">
        <v>0</v>
      </c>
      <c r="F210" s="1411">
        <v>0</v>
      </c>
      <c r="G210" s="1411">
        <v>9100.01</v>
      </c>
      <c r="H210" s="1412" t="s">
        <v>4717</v>
      </c>
    </row>
    <row r="211" spans="2:8" ht="18.75">
      <c r="B211" s="1409" t="s">
        <v>4922</v>
      </c>
      <c r="C211" s="1410" t="s">
        <v>4042</v>
      </c>
      <c r="D211" s="1411">
        <v>4060</v>
      </c>
      <c r="E211" s="1411">
        <v>0</v>
      </c>
      <c r="F211" s="1411">
        <v>0</v>
      </c>
      <c r="G211" s="1411">
        <v>4060</v>
      </c>
      <c r="H211" s="1412" t="s">
        <v>4717</v>
      </c>
    </row>
    <row r="212" spans="2:8" ht="18.75">
      <c r="B212" s="1409" t="s">
        <v>4923</v>
      </c>
      <c r="C212" s="1410" t="s">
        <v>4043</v>
      </c>
      <c r="D212" s="1411">
        <v>5599</v>
      </c>
      <c r="E212" s="1411">
        <v>0</v>
      </c>
      <c r="F212" s="1411">
        <v>0</v>
      </c>
      <c r="G212" s="1411">
        <v>5599</v>
      </c>
      <c r="H212" s="1412" t="s">
        <v>4717</v>
      </c>
    </row>
    <row r="213" spans="2:8" ht="18.75">
      <c r="B213" s="1409" t="s">
        <v>4924</v>
      </c>
      <c r="C213" s="1410" t="s">
        <v>4044</v>
      </c>
      <c r="D213" s="1411">
        <v>6359</v>
      </c>
      <c r="E213" s="1411">
        <v>0</v>
      </c>
      <c r="F213" s="1411">
        <v>0</v>
      </c>
      <c r="G213" s="1411">
        <v>6359</v>
      </c>
      <c r="H213" s="1412" t="s">
        <v>4717</v>
      </c>
    </row>
    <row r="214" spans="2:8" ht="18.75">
      <c r="B214" s="1409" t="s">
        <v>4925</v>
      </c>
      <c r="C214" s="1410" t="s">
        <v>4045</v>
      </c>
      <c r="D214" s="1411">
        <v>54752</v>
      </c>
      <c r="E214" s="1411">
        <v>0</v>
      </c>
      <c r="F214" s="1411">
        <v>0</v>
      </c>
      <c r="G214" s="1411">
        <v>54752</v>
      </c>
      <c r="H214" s="1412" t="s">
        <v>4717</v>
      </c>
    </row>
    <row r="215" spans="2:8" ht="18.75">
      <c r="B215" s="1409" t="s">
        <v>4926</v>
      </c>
      <c r="C215" s="1410" t="s">
        <v>4046</v>
      </c>
      <c r="D215" s="1411">
        <v>11484</v>
      </c>
      <c r="E215" s="1411">
        <v>0</v>
      </c>
      <c r="F215" s="1411">
        <v>0</v>
      </c>
      <c r="G215" s="1411">
        <v>11484</v>
      </c>
      <c r="H215" s="1412" t="s">
        <v>4717</v>
      </c>
    </row>
    <row r="216" spans="2:8" ht="18.75">
      <c r="B216" s="1409" t="s">
        <v>4927</v>
      </c>
      <c r="C216" s="1410" t="s">
        <v>4047</v>
      </c>
      <c r="D216" s="1411">
        <v>8398.4</v>
      </c>
      <c r="E216" s="1411">
        <v>0</v>
      </c>
      <c r="F216" s="1411">
        <v>0</v>
      </c>
      <c r="G216" s="1411">
        <v>8398.4</v>
      </c>
      <c r="H216" s="1412" t="s">
        <v>4717</v>
      </c>
    </row>
    <row r="217" spans="2:8" ht="18.75">
      <c r="B217" s="1409" t="s">
        <v>4928</v>
      </c>
      <c r="C217" s="1410" t="s">
        <v>4048</v>
      </c>
      <c r="D217" s="1411">
        <v>11136</v>
      </c>
      <c r="E217" s="1411">
        <v>0</v>
      </c>
      <c r="F217" s="1411">
        <v>0</v>
      </c>
      <c r="G217" s="1411">
        <v>11136</v>
      </c>
      <c r="H217" s="1412" t="s">
        <v>4717</v>
      </c>
    </row>
    <row r="218" spans="2:8" ht="18.75">
      <c r="B218" s="1419" t="s">
        <v>4929</v>
      </c>
      <c r="C218" s="1420" t="s">
        <v>4049</v>
      </c>
      <c r="D218" s="1421">
        <v>2847.8</v>
      </c>
      <c r="E218" s="1421">
        <v>0</v>
      </c>
      <c r="F218" s="1421">
        <v>0</v>
      </c>
      <c r="G218" s="1421">
        <v>2847.8</v>
      </c>
      <c r="H218" s="1422" t="s">
        <v>4717</v>
      </c>
    </row>
    <row r="219" spans="2:8" ht="18.75">
      <c r="B219" s="1409" t="s">
        <v>4930</v>
      </c>
      <c r="C219" s="1410" t="s">
        <v>4050</v>
      </c>
      <c r="D219" s="1411">
        <v>8030</v>
      </c>
      <c r="E219" s="1411">
        <v>0</v>
      </c>
      <c r="F219" s="1411">
        <v>0</v>
      </c>
      <c r="G219" s="1411">
        <v>8030</v>
      </c>
      <c r="H219" s="1412" t="s">
        <v>4717</v>
      </c>
    </row>
    <row r="220" spans="2:8" ht="18.75">
      <c r="B220" s="1409" t="s">
        <v>4931</v>
      </c>
      <c r="C220" s="1410" t="s">
        <v>4051</v>
      </c>
      <c r="D220" s="1411">
        <v>4370</v>
      </c>
      <c r="E220" s="1411">
        <v>0</v>
      </c>
      <c r="F220" s="1411">
        <v>0</v>
      </c>
      <c r="G220" s="1411">
        <v>4370</v>
      </c>
      <c r="H220" s="1412" t="s">
        <v>4717</v>
      </c>
    </row>
    <row r="221" spans="2:8" ht="18.75">
      <c r="B221" s="1409" t="s">
        <v>4932</v>
      </c>
      <c r="C221" s="1410" t="s">
        <v>4052</v>
      </c>
      <c r="D221" s="1411">
        <v>4163.5</v>
      </c>
      <c r="E221" s="1411">
        <v>0</v>
      </c>
      <c r="F221" s="1411">
        <v>0</v>
      </c>
      <c r="G221" s="1411">
        <v>4163.5</v>
      </c>
      <c r="H221" s="1412" t="s">
        <v>4717</v>
      </c>
    </row>
    <row r="222" spans="2:8" ht="18.75">
      <c r="B222" s="1409" t="s">
        <v>4933</v>
      </c>
      <c r="C222" s="1410" t="s">
        <v>4052</v>
      </c>
      <c r="D222" s="1411">
        <v>4163.5</v>
      </c>
      <c r="E222" s="1411">
        <v>0</v>
      </c>
      <c r="F222" s="1411">
        <v>0</v>
      </c>
      <c r="G222" s="1411">
        <v>4163.5</v>
      </c>
      <c r="H222" s="1412" t="s">
        <v>4717</v>
      </c>
    </row>
    <row r="223" spans="2:8" ht="18.75">
      <c r="B223" s="1409" t="s">
        <v>4934</v>
      </c>
      <c r="C223" s="1410" t="s">
        <v>4053</v>
      </c>
      <c r="D223" s="1411">
        <v>7000</v>
      </c>
      <c r="E223" s="1411">
        <v>0</v>
      </c>
      <c r="F223" s="1411">
        <v>0</v>
      </c>
      <c r="G223" s="1411">
        <v>7000</v>
      </c>
      <c r="H223" s="1412" t="s">
        <v>4717</v>
      </c>
    </row>
    <row r="224" spans="2:8" ht="18.75">
      <c r="B224" s="1409" t="s">
        <v>4935</v>
      </c>
      <c r="C224" s="1410" t="s">
        <v>4054</v>
      </c>
      <c r="D224" s="1411">
        <v>3220</v>
      </c>
      <c r="E224" s="1411">
        <v>0</v>
      </c>
      <c r="F224" s="1411">
        <v>0</v>
      </c>
      <c r="G224" s="1411">
        <v>3220</v>
      </c>
      <c r="H224" s="1412" t="s">
        <v>4717</v>
      </c>
    </row>
    <row r="225" spans="2:8" ht="18.75">
      <c r="B225" s="1409" t="s">
        <v>4936</v>
      </c>
      <c r="C225" s="1410" t="s">
        <v>4055</v>
      </c>
      <c r="D225" s="1411">
        <v>7804.48</v>
      </c>
      <c r="E225" s="1411">
        <v>0</v>
      </c>
      <c r="F225" s="1411">
        <v>0</v>
      </c>
      <c r="G225" s="1411">
        <v>7804.48</v>
      </c>
      <c r="H225" s="1412" t="s">
        <v>4717</v>
      </c>
    </row>
    <row r="226" spans="2:8" ht="18.75">
      <c r="B226" s="1409" t="s">
        <v>4937</v>
      </c>
      <c r="C226" s="1410" t="s">
        <v>4056</v>
      </c>
      <c r="D226" s="1411">
        <v>7500</v>
      </c>
      <c r="E226" s="1411">
        <v>0</v>
      </c>
      <c r="F226" s="1411">
        <v>0</v>
      </c>
      <c r="G226" s="1411">
        <v>7500</v>
      </c>
      <c r="H226" s="1412" t="s">
        <v>4717</v>
      </c>
    </row>
    <row r="227" spans="2:8" ht="18.75">
      <c r="B227" s="1409" t="s">
        <v>4938</v>
      </c>
      <c r="C227" s="1410" t="s">
        <v>4057</v>
      </c>
      <c r="D227" s="1411">
        <v>6597.96</v>
      </c>
      <c r="E227" s="1411">
        <v>0</v>
      </c>
      <c r="F227" s="1411">
        <v>0</v>
      </c>
      <c r="G227" s="1411">
        <v>6597.96</v>
      </c>
      <c r="H227" s="1412" t="s">
        <v>4717</v>
      </c>
    </row>
    <row r="228" spans="2:8" ht="18.75">
      <c r="B228" s="1409" t="s">
        <v>4939</v>
      </c>
      <c r="C228" s="1410" t="s">
        <v>4058</v>
      </c>
      <c r="D228" s="1411">
        <v>18440.79</v>
      </c>
      <c r="E228" s="1411">
        <v>0</v>
      </c>
      <c r="F228" s="1411">
        <v>0</v>
      </c>
      <c r="G228" s="1411">
        <v>18440.79</v>
      </c>
      <c r="H228" s="1412" t="s">
        <v>4717</v>
      </c>
    </row>
    <row r="229" spans="2:8" ht="18.75">
      <c r="B229" s="1409" t="s">
        <v>4940</v>
      </c>
      <c r="C229" s="1410" t="s">
        <v>4059</v>
      </c>
      <c r="D229" s="1411">
        <v>2736.44</v>
      </c>
      <c r="E229" s="1411">
        <v>0</v>
      </c>
      <c r="F229" s="1411">
        <v>0</v>
      </c>
      <c r="G229" s="1411">
        <v>2736.44</v>
      </c>
      <c r="H229" s="1412" t="s">
        <v>4717</v>
      </c>
    </row>
    <row r="230" spans="2:8" ht="18.75">
      <c r="B230" s="1409" t="s">
        <v>4941</v>
      </c>
      <c r="C230" s="1410" t="s">
        <v>4059</v>
      </c>
      <c r="D230" s="1411">
        <v>2736.44</v>
      </c>
      <c r="E230" s="1411">
        <v>0</v>
      </c>
      <c r="F230" s="1411">
        <v>0</v>
      </c>
      <c r="G230" s="1411">
        <v>2736.44</v>
      </c>
      <c r="H230" s="1412" t="s">
        <v>4717</v>
      </c>
    </row>
    <row r="231" spans="2:8" ht="18.75">
      <c r="B231" s="1409" t="s">
        <v>4942</v>
      </c>
      <c r="C231" s="1410" t="s">
        <v>4060</v>
      </c>
      <c r="D231" s="1411">
        <v>11122.03</v>
      </c>
      <c r="E231" s="1411">
        <v>0</v>
      </c>
      <c r="F231" s="1411">
        <v>0</v>
      </c>
      <c r="G231" s="1411">
        <v>11122.03</v>
      </c>
      <c r="H231" s="1412" t="s">
        <v>4717</v>
      </c>
    </row>
    <row r="232" spans="2:8" ht="18.75">
      <c r="B232" s="1409" t="s">
        <v>4943</v>
      </c>
      <c r="C232" s="1410" t="s">
        <v>4061</v>
      </c>
      <c r="D232" s="1411">
        <v>6597.96</v>
      </c>
      <c r="E232" s="1411">
        <v>0</v>
      </c>
      <c r="F232" s="1411">
        <v>0</v>
      </c>
      <c r="G232" s="1411">
        <v>6597.96</v>
      </c>
      <c r="H232" s="1412" t="s">
        <v>4717</v>
      </c>
    </row>
    <row r="233" spans="2:8" ht="18.75">
      <c r="B233" s="1409" t="s">
        <v>4944</v>
      </c>
      <c r="C233" s="1410" t="s">
        <v>4062</v>
      </c>
      <c r="D233" s="1411">
        <v>3999</v>
      </c>
      <c r="E233" s="1411">
        <v>0</v>
      </c>
      <c r="F233" s="1411">
        <v>0</v>
      </c>
      <c r="G233" s="1411">
        <v>3999</v>
      </c>
      <c r="H233" s="1412" t="s">
        <v>4717</v>
      </c>
    </row>
    <row r="234" spans="2:8" ht="18.75">
      <c r="B234" s="1409" t="s">
        <v>4945</v>
      </c>
      <c r="C234" s="1410" t="s">
        <v>4063</v>
      </c>
      <c r="D234" s="1411">
        <v>1099</v>
      </c>
      <c r="E234" s="1411">
        <v>0</v>
      </c>
      <c r="F234" s="1411">
        <v>0</v>
      </c>
      <c r="G234" s="1411">
        <v>1099</v>
      </c>
      <c r="H234" s="1412" t="s">
        <v>4717</v>
      </c>
    </row>
    <row r="235" spans="2:8" ht="18.75">
      <c r="B235" s="1409" t="s">
        <v>4946</v>
      </c>
      <c r="C235" s="1410" t="s">
        <v>4064</v>
      </c>
      <c r="D235" s="1411">
        <v>13581.28</v>
      </c>
      <c r="E235" s="1411">
        <v>0</v>
      </c>
      <c r="F235" s="1411">
        <v>0</v>
      </c>
      <c r="G235" s="1411">
        <v>13581.28</v>
      </c>
      <c r="H235" s="1412" t="s">
        <v>4717</v>
      </c>
    </row>
    <row r="236" spans="2:8" ht="18.75">
      <c r="B236" s="1409" t="s">
        <v>4947</v>
      </c>
      <c r="C236" s="1410" t="s">
        <v>4064</v>
      </c>
      <c r="D236" s="1411">
        <v>13581.28</v>
      </c>
      <c r="E236" s="1411">
        <v>0</v>
      </c>
      <c r="F236" s="1411">
        <v>0</v>
      </c>
      <c r="G236" s="1411">
        <v>13581.28</v>
      </c>
      <c r="H236" s="1412" t="s">
        <v>4717</v>
      </c>
    </row>
    <row r="237" spans="2:8" ht="18.75">
      <c r="B237" s="1409" t="s">
        <v>4948</v>
      </c>
      <c r="C237" s="1410" t="s">
        <v>4065</v>
      </c>
      <c r="D237" s="1411">
        <v>9296.2800000000007</v>
      </c>
      <c r="E237" s="1411">
        <v>0</v>
      </c>
      <c r="F237" s="1411">
        <v>0</v>
      </c>
      <c r="G237" s="1411">
        <v>9296.2800000000007</v>
      </c>
      <c r="H237" s="1412" t="s">
        <v>4717</v>
      </c>
    </row>
    <row r="238" spans="2:8" ht="18.75">
      <c r="B238" s="1409" t="s">
        <v>4949</v>
      </c>
      <c r="C238" s="1410" t="s">
        <v>4066</v>
      </c>
      <c r="D238" s="1411">
        <v>48120.44</v>
      </c>
      <c r="E238" s="1411">
        <v>0</v>
      </c>
      <c r="F238" s="1411">
        <v>0</v>
      </c>
      <c r="G238" s="1411">
        <v>48120.44</v>
      </c>
      <c r="H238" s="1412" t="s">
        <v>4717</v>
      </c>
    </row>
    <row r="239" spans="2:8" ht="18.75">
      <c r="B239" s="1409" t="s">
        <v>4950</v>
      </c>
      <c r="C239" s="1410" t="s">
        <v>4067</v>
      </c>
      <c r="D239" s="1411">
        <v>7975</v>
      </c>
      <c r="E239" s="1411">
        <v>0</v>
      </c>
      <c r="F239" s="1411">
        <v>0</v>
      </c>
      <c r="G239" s="1411">
        <v>7975</v>
      </c>
      <c r="H239" s="1412" t="s">
        <v>4717</v>
      </c>
    </row>
    <row r="240" spans="2:8" ht="18.75">
      <c r="B240" s="1409" t="s">
        <v>4951</v>
      </c>
      <c r="C240" s="1410" t="s">
        <v>4067</v>
      </c>
      <c r="D240" s="1411">
        <v>7975</v>
      </c>
      <c r="E240" s="1411">
        <v>0</v>
      </c>
      <c r="F240" s="1411">
        <v>0</v>
      </c>
      <c r="G240" s="1411">
        <v>7975</v>
      </c>
      <c r="H240" s="1412" t="s">
        <v>4717</v>
      </c>
    </row>
    <row r="241" spans="2:8" ht="18.75">
      <c r="B241" s="1409" t="s">
        <v>4952</v>
      </c>
      <c r="C241" s="1410" t="s">
        <v>4068</v>
      </c>
      <c r="D241" s="1411">
        <v>7192</v>
      </c>
      <c r="E241" s="1411">
        <v>0</v>
      </c>
      <c r="F241" s="1411">
        <v>0</v>
      </c>
      <c r="G241" s="1411">
        <v>7192</v>
      </c>
      <c r="H241" s="1412" t="s">
        <v>4717</v>
      </c>
    </row>
    <row r="242" spans="2:8" ht="18.75">
      <c r="B242" s="1409" t="s">
        <v>4953</v>
      </c>
      <c r="C242" s="1410" t="s">
        <v>4069</v>
      </c>
      <c r="D242" s="1411">
        <v>8816</v>
      </c>
      <c r="E242" s="1411">
        <v>0</v>
      </c>
      <c r="F242" s="1411">
        <v>0</v>
      </c>
      <c r="G242" s="1411">
        <v>8816</v>
      </c>
      <c r="H242" s="1412" t="s">
        <v>4717</v>
      </c>
    </row>
    <row r="243" spans="2:8" ht="18.75">
      <c r="B243" s="1409" t="s">
        <v>4954</v>
      </c>
      <c r="C243" s="1410" t="s">
        <v>4070</v>
      </c>
      <c r="D243" s="1411">
        <v>7192</v>
      </c>
      <c r="E243" s="1411">
        <v>0</v>
      </c>
      <c r="F243" s="1411">
        <v>0</v>
      </c>
      <c r="G243" s="1411">
        <v>7192</v>
      </c>
      <c r="H243" s="1412" t="s">
        <v>4717</v>
      </c>
    </row>
    <row r="244" spans="2:8" ht="18.75">
      <c r="B244" s="1409" t="s">
        <v>4955</v>
      </c>
      <c r="C244" s="1410" t="s">
        <v>4071</v>
      </c>
      <c r="D244" s="1411">
        <v>8816</v>
      </c>
      <c r="E244" s="1411">
        <v>0</v>
      </c>
      <c r="F244" s="1411">
        <v>0</v>
      </c>
      <c r="G244" s="1411">
        <v>8816</v>
      </c>
      <c r="H244" s="1412" t="s">
        <v>4717</v>
      </c>
    </row>
    <row r="245" spans="2:8" ht="18.75">
      <c r="B245" s="1409" t="s">
        <v>4956</v>
      </c>
      <c r="C245" s="1410" t="s">
        <v>4072</v>
      </c>
      <c r="D245" s="1411">
        <v>6960</v>
      </c>
      <c r="E245" s="1411">
        <v>0</v>
      </c>
      <c r="F245" s="1411">
        <v>0</v>
      </c>
      <c r="G245" s="1411">
        <v>6960</v>
      </c>
      <c r="H245" s="1412" t="s">
        <v>4717</v>
      </c>
    </row>
    <row r="246" spans="2:8" ht="18.75">
      <c r="B246" s="1409" t="s">
        <v>4957</v>
      </c>
      <c r="C246" s="1410" t="s">
        <v>4073</v>
      </c>
      <c r="D246" s="1411">
        <v>6960</v>
      </c>
      <c r="E246" s="1411">
        <v>0</v>
      </c>
      <c r="F246" s="1411">
        <v>0</v>
      </c>
      <c r="G246" s="1411">
        <v>6960</v>
      </c>
      <c r="H246" s="1412" t="s">
        <v>4717</v>
      </c>
    </row>
    <row r="247" spans="2:8" ht="18.75">
      <c r="B247" s="1409" t="s">
        <v>4958</v>
      </c>
      <c r="C247" s="1410" t="s">
        <v>4074</v>
      </c>
      <c r="D247" s="1411">
        <v>8816</v>
      </c>
      <c r="E247" s="1411">
        <v>0</v>
      </c>
      <c r="F247" s="1411">
        <v>0</v>
      </c>
      <c r="G247" s="1411">
        <v>8816</v>
      </c>
      <c r="H247" s="1412" t="s">
        <v>4717</v>
      </c>
    </row>
    <row r="248" spans="2:8" ht="18.75">
      <c r="B248" s="1409" t="s">
        <v>4959</v>
      </c>
      <c r="C248" s="1410" t="s">
        <v>4074</v>
      </c>
      <c r="D248" s="1411">
        <v>8816</v>
      </c>
      <c r="E248" s="1411">
        <v>0</v>
      </c>
      <c r="F248" s="1411">
        <v>0</v>
      </c>
      <c r="G248" s="1411">
        <v>8816</v>
      </c>
      <c r="H248" s="1412" t="s">
        <v>4717</v>
      </c>
    </row>
    <row r="249" spans="2:8" ht="18.75">
      <c r="B249" s="1409" t="s">
        <v>4960</v>
      </c>
      <c r="C249" s="1410" t="s">
        <v>4075</v>
      </c>
      <c r="D249" s="1411">
        <v>15723.8</v>
      </c>
      <c r="E249" s="1411">
        <v>0</v>
      </c>
      <c r="F249" s="1411">
        <v>0</v>
      </c>
      <c r="G249" s="1411">
        <v>15723.8</v>
      </c>
      <c r="H249" s="1412" t="s">
        <v>4717</v>
      </c>
    </row>
    <row r="250" spans="2:8">
      <c r="B250" s="1409" t="s">
        <v>3347</v>
      </c>
      <c r="C250" s="1410" t="s">
        <v>3348</v>
      </c>
      <c r="D250" s="1411">
        <v>78230.399999999994</v>
      </c>
      <c r="E250" s="1411">
        <v>0</v>
      </c>
      <c r="F250" s="1411">
        <v>0</v>
      </c>
      <c r="G250" s="1411">
        <v>78230.399999999994</v>
      </c>
      <c r="H250" s="1412"/>
    </row>
    <row r="251" spans="2:8" ht="18.75">
      <c r="B251" s="1409" t="s">
        <v>4961</v>
      </c>
      <c r="C251" s="1410" t="s">
        <v>4077</v>
      </c>
      <c r="D251" s="1411">
        <v>2599.56</v>
      </c>
      <c r="E251" s="1411">
        <v>0</v>
      </c>
      <c r="F251" s="1411">
        <v>0</v>
      </c>
      <c r="G251" s="1411">
        <v>2599.56</v>
      </c>
      <c r="H251" s="1412" t="s">
        <v>4717</v>
      </c>
    </row>
    <row r="252" spans="2:8" ht="18.75">
      <c r="B252" s="1409" t="s">
        <v>4962</v>
      </c>
      <c r="C252" s="1410" t="s">
        <v>4078</v>
      </c>
      <c r="D252" s="1411">
        <v>6399.72</v>
      </c>
      <c r="E252" s="1411">
        <v>0</v>
      </c>
      <c r="F252" s="1411">
        <v>0</v>
      </c>
      <c r="G252" s="1411">
        <v>6399.72</v>
      </c>
      <c r="H252" s="1412" t="s">
        <v>4717</v>
      </c>
    </row>
    <row r="253" spans="2:8" ht="18.75">
      <c r="B253" s="1409" t="s">
        <v>4963</v>
      </c>
      <c r="C253" s="1410" t="s">
        <v>4079</v>
      </c>
      <c r="D253" s="1411">
        <v>5199.12</v>
      </c>
      <c r="E253" s="1411">
        <v>0</v>
      </c>
      <c r="F253" s="1411">
        <v>0</v>
      </c>
      <c r="G253" s="1411">
        <v>5199.12</v>
      </c>
      <c r="H253" s="1412" t="s">
        <v>4717</v>
      </c>
    </row>
    <row r="254" spans="2:8" ht="18.75">
      <c r="B254" s="1409" t="s">
        <v>4964</v>
      </c>
      <c r="C254" s="1410" t="s">
        <v>4080</v>
      </c>
      <c r="D254" s="1411">
        <v>3499.72</v>
      </c>
      <c r="E254" s="1411">
        <v>0</v>
      </c>
      <c r="F254" s="1411">
        <v>0</v>
      </c>
      <c r="G254" s="1411">
        <v>3499.72</v>
      </c>
      <c r="H254" s="1412" t="s">
        <v>4717</v>
      </c>
    </row>
    <row r="255" spans="2:8" ht="18.75">
      <c r="B255" s="1409" t="s">
        <v>4965</v>
      </c>
      <c r="C255" s="1410" t="s">
        <v>4081</v>
      </c>
      <c r="D255" s="1411">
        <v>3478.84</v>
      </c>
      <c r="E255" s="1411">
        <v>0</v>
      </c>
      <c r="F255" s="1411">
        <v>0</v>
      </c>
      <c r="G255" s="1411">
        <v>3478.84</v>
      </c>
      <c r="H255" s="1412" t="s">
        <v>4717</v>
      </c>
    </row>
    <row r="256" spans="2:8" ht="18.75">
      <c r="B256" s="1409" t="s">
        <v>4966</v>
      </c>
      <c r="C256" s="1410" t="s">
        <v>4082</v>
      </c>
      <c r="D256" s="1411">
        <v>24360</v>
      </c>
      <c r="E256" s="1411">
        <v>0</v>
      </c>
      <c r="F256" s="1411">
        <v>0</v>
      </c>
      <c r="G256" s="1411">
        <v>24360</v>
      </c>
      <c r="H256" s="1412" t="s">
        <v>4717</v>
      </c>
    </row>
    <row r="257" spans="2:8" ht="18.75">
      <c r="B257" s="1409" t="s">
        <v>4967</v>
      </c>
      <c r="C257" s="1410" t="s">
        <v>4083</v>
      </c>
      <c r="D257" s="1411">
        <v>19952</v>
      </c>
      <c r="E257" s="1411">
        <v>0</v>
      </c>
      <c r="F257" s="1411">
        <v>0</v>
      </c>
      <c r="G257" s="1411">
        <v>19952</v>
      </c>
      <c r="H257" s="1412" t="s">
        <v>4717</v>
      </c>
    </row>
    <row r="258" spans="2:8" ht="18.75">
      <c r="B258" s="1409" t="s">
        <v>4968</v>
      </c>
      <c r="C258" s="1410" t="s">
        <v>4084</v>
      </c>
      <c r="D258" s="1411">
        <v>1809.6</v>
      </c>
      <c r="E258" s="1411">
        <v>0</v>
      </c>
      <c r="F258" s="1411">
        <v>0</v>
      </c>
      <c r="G258" s="1411">
        <v>1809.6</v>
      </c>
      <c r="H258" s="1412" t="s">
        <v>4717</v>
      </c>
    </row>
    <row r="259" spans="2:8" ht="18.75">
      <c r="B259" s="1409" t="s">
        <v>4969</v>
      </c>
      <c r="C259" s="1410" t="s">
        <v>4085</v>
      </c>
      <c r="D259" s="1411">
        <v>858.4</v>
      </c>
      <c r="E259" s="1411">
        <v>0</v>
      </c>
      <c r="F259" s="1411">
        <v>0</v>
      </c>
      <c r="G259" s="1411">
        <v>858.4</v>
      </c>
      <c r="H259" s="1412" t="s">
        <v>4717</v>
      </c>
    </row>
    <row r="260" spans="2:8" ht="18.75">
      <c r="B260" s="1409" t="s">
        <v>4970</v>
      </c>
      <c r="C260" s="1410" t="s">
        <v>4086</v>
      </c>
      <c r="D260" s="1411">
        <v>974.4</v>
      </c>
      <c r="E260" s="1411">
        <v>0</v>
      </c>
      <c r="F260" s="1411">
        <v>0</v>
      </c>
      <c r="G260" s="1411">
        <v>974.4</v>
      </c>
      <c r="H260" s="1412" t="s">
        <v>4717</v>
      </c>
    </row>
    <row r="261" spans="2:8" ht="18.75">
      <c r="B261" s="1409" t="s">
        <v>4971</v>
      </c>
      <c r="C261" s="1410" t="s">
        <v>4087</v>
      </c>
      <c r="D261" s="1411">
        <v>9099.0400000000009</v>
      </c>
      <c r="E261" s="1411">
        <v>0</v>
      </c>
      <c r="F261" s="1411">
        <v>0</v>
      </c>
      <c r="G261" s="1411">
        <v>9099.0400000000009</v>
      </c>
      <c r="H261" s="1412" t="s">
        <v>4717</v>
      </c>
    </row>
    <row r="262" spans="2:8">
      <c r="B262" s="1409" t="s">
        <v>3349</v>
      </c>
      <c r="C262" s="1410" t="s">
        <v>3350</v>
      </c>
      <c r="D262" s="1411">
        <v>1416479.49</v>
      </c>
      <c r="E262" s="1411">
        <v>0</v>
      </c>
      <c r="F262" s="1411">
        <v>0</v>
      </c>
      <c r="G262" s="1411">
        <v>1416479.49</v>
      </c>
      <c r="H262" s="1412"/>
    </row>
    <row r="263" spans="2:8" ht="18.75">
      <c r="B263" s="1409" t="s">
        <v>4972</v>
      </c>
      <c r="C263" s="1410" t="s">
        <v>4090</v>
      </c>
      <c r="D263" s="1411">
        <v>25411</v>
      </c>
      <c r="E263" s="1411">
        <v>0</v>
      </c>
      <c r="F263" s="1411">
        <v>0</v>
      </c>
      <c r="G263" s="1411">
        <v>25411</v>
      </c>
      <c r="H263" s="1412" t="s">
        <v>4717</v>
      </c>
    </row>
    <row r="264" spans="2:8" ht="18.75">
      <c r="B264" s="1409" t="s">
        <v>4973</v>
      </c>
      <c r="C264" s="1410" t="s">
        <v>4091</v>
      </c>
      <c r="D264" s="1411">
        <v>1800</v>
      </c>
      <c r="E264" s="1411">
        <v>0</v>
      </c>
      <c r="F264" s="1411">
        <v>0</v>
      </c>
      <c r="G264" s="1411">
        <v>1800</v>
      </c>
      <c r="H264" s="1412" t="s">
        <v>4717</v>
      </c>
    </row>
    <row r="265" spans="2:8" ht="18.75">
      <c r="B265" s="1409" t="s">
        <v>4974</v>
      </c>
      <c r="C265" s="1410" t="s">
        <v>4092</v>
      </c>
      <c r="D265" s="1411">
        <v>14616</v>
      </c>
      <c r="E265" s="1411">
        <v>0</v>
      </c>
      <c r="F265" s="1411">
        <v>0</v>
      </c>
      <c r="G265" s="1411">
        <v>14616</v>
      </c>
      <c r="H265" s="1412" t="s">
        <v>4717</v>
      </c>
    </row>
    <row r="266" spans="2:8" ht="18.75">
      <c r="B266" s="1409" t="s">
        <v>4975</v>
      </c>
      <c r="C266" s="1410" t="s">
        <v>4093</v>
      </c>
      <c r="D266" s="1411">
        <v>9233.6</v>
      </c>
      <c r="E266" s="1411">
        <v>0</v>
      </c>
      <c r="F266" s="1411">
        <v>0</v>
      </c>
      <c r="G266" s="1411">
        <v>9233.6</v>
      </c>
      <c r="H266" s="1412" t="s">
        <v>4717</v>
      </c>
    </row>
    <row r="267" spans="2:8" ht="18.75">
      <c r="B267" s="1409" t="s">
        <v>4976</v>
      </c>
      <c r="C267" s="1410" t="s">
        <v>4094</v>
      </c>
      <c r="D267" s="1411">
        <v>5568</v>
      </c>
      <c r="E267" s="1411">
        <v>0</v>
      </c>
      <c r="F267" s="1411">
        <v>0</v>
      </c>
      <c r="G267" s="1411">
        <v>5568</v>
      </c>
      <c r="H267" s="1412" t="s">
        <v>4717</v>
      </c>
    </row>
    <row r="268" spans="2:8" ht="18.75">
      <c r="B268" s="1409" t="s">
        <v>4977</v>
      </c>
      <c r="C268" s="1410" t="s">
        <v>4095</v>
      </c>
      <c r="D268" s="1411">
        <v>3825.68</v>
      </c>
      <c r="E268" s="1411">
        <v>0</v>
      </c>
      <c r="F268" s="1411">
        <v>0</v>
      </c>
      <c r="G268" s="1411">
        <v>3825.68</v>
      </c>
      <c r="H268" s="1412" t="s">
        <v>4717</v>
      </c>
    </row>
    <row r="269" spans="2:8" ht="18.75">
      <c r="B269" s="1409" t="s">
        <v>4978</v>
      </c>
      <c r="C269" s="1410" t="s">
        <v>4096</v>
      </c>
      <c r="D269" s="1411">
        <v>5046</v>
      </c>
      <c r="E269" s="1411">
        <v>0</v>
      </c>
      <c r="F269" s="1411">
        <v>0</v>
      </c>
      <c r="G269" s="1411">
        <v>5046</v>
      </c>
      <c r="H269" s="1412" t="s">
        <v>4717</v>
      </c>
    </row>
    <row r="270" spans="2:8" ht="18.75">
      <c r="B270" s="1419" t="s">
        <v>4979</v>
      </c>
      <c r="C270" s="1420" t="s">
        <v>4097</v>
      </c>
      <c r="D270" s="1421">
        <v>3480</v>
      </c>
      <c r="E270" s="1421">
        <v>0</v>
      </c>
      <c r="F270" s="1421">
        <v>0</v>
      </c>
      <c r="G270" s="1421">
        <v>3480</v>
      </c>
      <c r="H270" s="1422" t="s">
        <v>4717</v>
      </c>
    </row>
    <row r="271" spans="2:8" ht="18.75">
      <c r="B271" s="1409" t="s">
        <v>4980</v>
      </c>
      <c r="C271" s="1410" t="s">
        <v>4098</v>
      </c>
      <c r="D271" s="1411">
        <v>3039.2</v>
      </c>
      <c r="E271" s="1411">
        <v>0</v>
      </c>
      <c r="F271" s="1411">
        <v>0</v>
      </c>
      <c r="G271" s="1411">
        <v>3039.2</v>
      </c>
      <c r="H271" s="1412" t="s">
        <v>4717</v>
      </c>
    </row>
    <row r="272" spans="2:8" ht="18.75">
      <c r="B272" s="1409" t="s">
        <v>4981</v>
      </c>
      <c r="C272" s="1410" t="s">
        <v>4100</v>
      </c>
      <c r="D272" s="1411">
        <v>2500</v>
      </c>
      <c r="E272" s="1411">
        <v>0</v>
      </c>
      <c r="F272" s="1411">
        <v>0</v>
      </c>
      <c r="G272" s="1411">
        <v>2500</v>
      </c>
      <c r="H272" s="1412" t="s">
        <v>4717</v>
      </c>
    </row>
    <row r="273" spans="2:8" ht="18.75">
      <c r="B273" s="1409" t="s">
        <v>4982</v>
      </c>
      <c r="C273" s="1410" t="s">
        <v>4101</v>
      </c>
      <c r="D273" s="1411">
        <v>2875</v>
      </c>
      <c r="E273" s="1411">
        <v>0</v>
      </c>
      <c r="F273" s="1411">
        <v>0</v>
      </c>
      <c r="G273" s="1411">
        <v>2875</v>
      </c>
      <c r="H273" s="1412" t="s">
        <v>4717</v>
      </c>
    </row>
    <row r="274" spans="2:8" ht="18.75">
      <c r="B274" s="1409" t="s">
        <v>4983</v>
      </c>
      <c r="C274" s="1410" t="s">
        <v>4102</v>
      </c>
      <c r="D274" s="1411">
        <v>3000</v>
      </c>
      <c r="E274" s="1411">
        <v>0</v>
      </c>
      <c r="F274" s="1411">
        <v>0</v>
      </c>
      <c r="G274" s="1411">
        <v>3000</v>
      </c>
      <c r="H274" s="1412" t="s">
        <v>4717</v>
      </c>
    </row>
    <row r="275" spans="2:8" ht="18.75">
      <c r="B275" s="1409" t="s">
        <v>4984</v>
      </c>
      <c r="C275" s="1410" t="s">
        <v>4104</v>
      </c>
      <c r="D275" s="1411">
        <v>4945</v>
      </c>
      <c r="E275" s="1411">
        <v>0</v>
      </c>
      <c r="F275" s="1411">
        <v>0</v>
      </c>
      <c r="G275" s="1411">
        <v>4945</v>
      </c>
      <c r="H275" s="1412" t="s">
        <v>4717</v>
      </c>
    </row>
    <row r="276" spans="2:8" ht="18.75">
      <c r="B276" s="1409" t="s">
        <v>4985</v>
      </c>
      <c r="C276" s="1410" t="s">
        <v>4105</v>
      </c>
      <c r="D276" s="1411">
        <v>2170</v>
      </c>
      <c r="E276" s="1411">
        <v>0</v>
      </c>
      <c r="F276" s="1411">
        <v>0</v>
      </c>
      <c r="G276" s="1411">
        <v>2170</v>
      </c>
      <c r="H276" s="1412" t="s">
        <v>4717</v>
      </c>
    </row>
    <row r="277" spans="2:8" ht="18.75">
      <c r="B277" s="1409" t="s">
        <v>4986</v>
      </c>
      <c r="C277" s="1410" t="s">
        <v>4106</v>
      </c>
      <c r="D277" s="1411">
        <v>5000</v>
      </c>
      <c r="E277" s="1411">
        <v>0</v>
      </c>
      <c r="F277" s="1411">
        <v>0</v>
      </c>
      <c r="G277" s="1411">
        <v>5000</v>
      </c>
      <c r="H277" s="1412" t="s">
        <v>4717</v>
      </c>
    </row>
    <row r="278" spans="2:8" ht="18.75">
      <c r="B278" s="1409" t="s">
        <v>4987</v>
      </c>
      <c r="C278" s="1410" t="s">
        <v>4107</v>
      </c>
      <c r="D278" s="1411">
        <v>5304.98</v>
      </c>
      <c r="E278" s="1411">
        <v>0</v>
      </c>
      <c r="F278" s="1411">
        <v>0</v>
      </c>
      <c r="G278" s="1411">
        <v>5304.98</v>
      </c>
      <c r="H278" s="1412" t="s">
        <v>4717</v>
      </c>
    </row>
    <row r="279" spans="2:8" ht="18.75">
      <c r="B279" s="1409" t="s">
        <v>4988</v>
      </c>
      <c r="C279" s="1410" t="s">
        <v>4107</v>
      </c>
      <c r="D279" s="1411">
        <v>5305</v>
      </c>
      <c r="E279" s="1411">
        <v>0</v>
      </c>
      <c r="F279" s="1411">
        <v>0</v>
      </c>
      <c r="G279" s="1411">
        <v>5305</v>
      </c>
      <c r="H279" s="1412" t="s">
        <v>4717</v>
      </c>
    </row>
    <row r="280" spans="2:8" ht="18.75">
      <c r="B280" s="1409" t="s">
        <v>4989</v>
      </c>
      <c r="C280" s="1410" t="s">
        <v>4110</v>
      </c>
      <c r="D280" s="1411">
        <v>3162.5</v>
      </c>
      <c r="E280" s="1411">
        <v>0</v>
      </c>
      <c r="F280" s="1411">
        <v>0</v>
      </c>
      <c r="G280" s="1411">
        <v>3162.5</v>
      </c>
      <c r="H280" s="1412" t="s">
        <v>4717</v>
      </c>
    </row>
    <row r="281" spans="2:8" ht="18.75">
      <c r="B281" s="1409" t="s">
        <v>4990</v>
      </c>
      <c r="C281" s="1410" t="s">
        <v>4111</v>
      </c>
      <c r="D281" s="1411">
        <v>3988.41</v>
      </c>
      <c r="E281" s="1411">
        <v>0</v>
      </c>
      <c r="F281" s="1411">
        <v>0</v>
      </c>
      <c r="G281" s="1411">
        <v>3988.41</v>
      </c>
      <c r="H281" s="1412" t="s">
        <v>4717</v>
      </c>
    </row>
    <row r="282" spans="2:8" ht="18.75">
      <c r="B282" s="1409" t="s">
        <v>4991</v>
      </c>
      <c r="C282" s="1410" t="s">
        <v>4112</v>
      </c>
      <c r="D282" s="1411">
        <v>4600</v>
      </c>
      <c r="E282" s="1411">
        <v>0</v>
      </c>
      <c r="F282" s="1411">
        <v>0</v>
      </c>
      <c r="G282" s="1411">
        <v>4600</v>
      </c>
      <c r="H282" s="1412" t="s">
        <v>4717</v>
      </c>
    </row>
    <row r="283" spans="2:8" ht="18.75">
      <c r="B283" s="1409" t="s">
        <v>4992</v>
      </c>
      <c r="C283" s="1410" t="s">
        <v>4113</v>
      </c>
      <c r="D283" s="1411">
        <v>15000</v>
      </c>
      <c r="E283" s="1411">
        <v>0</v>
      </c>
      <c r="F283" s="1411">
        <v>0</v>
      </c>
      <c r="G283" s="1411">
        <v>15000</v>
      </c>
      <c r="H283" s="1412" t="s">
        <v>4717</v>
      </c>
    </row>
    <row r="284" spans="2:8" ht="18.75">
      <c r="B284" s="1409" t="s">
        <v>4993</v>
      </c>
      <c r="C284" s="1410" t="s">
        <v>4113</v>
      </c>
      <c r="D284" s="1411">
        <v>15000</v>
      </c>
      <c r="E284" s="1411">
        <v>0</v>
      </c>
      <c r="F284" s="1411">
        <v>0</v>
      </c>
      <c r="G284" s="1411">
        <v>15000</v>
      </c>
      <c r="H284" s="1412" t="s">
        <v>4717</v>
      </c>
    </row>
    <row r="285" spans="2:8" ht="18.75">
      <c r="B285" s="1409" t="s">
        <v>4994</v>
      </c>
      <c r="C285" s="1410" t="s">
        <v>4114</v>
      </c>
      <c r="D285" s="1411">
        <v>66882.39</v>
      </c>
      <c r="E285" s="1411">
        <v>0</v>
      </c>
      <c r="F285" s="1411">
        <v>0</v>
      </c>
      <c r="G285" s="1411">
        <v>66882.39</v>
      </c>
      <c r="H285" s="1412" t="s">
        <v>4717</v>
      </c>
    </row>
    <row r="286" spans="2:8" ht="18.75">
      <c r="B286" s="1409" t="s">
        <v>4995</v>
      </c>
      <c r="C286" s="1410" t="s">
        <v>4102</v>
      </c>
      <c r="D286" s="1411">
        <v>14835</v>
      </c>
      <c r="E286" s="1411">
        <v>0</v>
      </c>
      <c r="F286" s="1411">
        <v>0</v>
      </c>
      <c r="G286" s="1411">
        <v>14835</v>
      </c>
      <c r="H286" s="1412" t="s">
        <v>4717</v>
      </c>
    </row>
    <row r="287" spans="2:8" ht="18.75">
      <c r="B287" s="1409" t="s">
        <v>4996</v>
      </c>
      <c r="C287" s="1410" t="s">
        <v>4116</v>
      </c>
      <c r="D287" s="1411">
        <v>3920</v>
      </c>
      <c r="E287" s="1411">
        <v>0</v>
      </c>
      <c r="F287" s="1411">
        <v>0</v>
      </c>
      <c r="G287" s="1411">
        <v>3920</v>
      </c>
      <c r="H287" s="1412" t="s">
        <v>4717</v>
      </c>
    </row>
    <row r="288" spans="2:8" ht="18.75">
      <c r="B288" s="1409" t="s">
        <v>4997</v>
      </c>
      <c r="C288" s="1410" t="s">
        <v>4116</v>
      </c>
      <c r="D288" s="1411">
        <v>3920</v>
      </c>
      <c r="E288" s="1411">
        <v>0</v>
      </c>
      <c r="F288" s="1411">
        <v>0</v>
      </c>
      <c r="G288" s="1411">
        <v>3920</v>
      </c>
      <c r="H288" s="1412" t="s">
        <v>4717</v>
      </c>
    </row>
    <row r="289" spans="2:8" ht="18.75">
      <c r="B289" s="1409" t="s">
        <v>4998</v>
      </c>
      <c r="C289" s="1410" t="s">
        <v>4117</v>
      </c>
      <c r="D289" s="1411">
        <v>3075.21</v>
      </c>
      <c r="E289" s="1411">
        <v>0</v>
      </c>
      <c r="F289" s="1411">
        <v>0</v>
      </c>
      <c r="G289" s="1411">
        <v>3075.21</v>
      </c>
      <c r="H289" s="1412" t="s">
        <v>4717</v>
      </c>
    </row>
    <row r="290" spans="2:8" ht="18.75">
      <c r="B290" s="1409" t="s">
        <v>4999</v>
      </c>
      <c r="C290" s="1410" t="s">
        <v>4117</v>
      </c>
      <c r="D290" s="1411">
        <v>2150</v>
      </c>
      <c r="E290" s="1411">
        <v>0</v>
      </c>
      <c r="F290" s="1411">
        <v>0</v>
      </c>
      <c r="G290" s="1411">
        <v>2150</v>
      </c>
      <c r="H290" s="1412" t="s">
        <v>4717</v>
      </c>
    </row>
    <row r="291" spans="2:8" ht="18.75">
      <c r="B291" s="1409" t="s">
        <v>5000</v>
      </c>
      <c r="C291" s="1410" t="s">
        <v>4118</v>
      </c>
      <c r="D291" s="1411">
        <v>2099</v>
      </c>
      <c r="E291" s="1411">
        <v>0</v>
      </c>
      <c r="F291" s="1411">
        <v>0</v>
      </c>
      <c r="G291" s="1411">
        <v>2099</v>
      </c>
      <c r="H291" s="1412" t="s">
        <v>4717</v>
      </c>
    </row>
    <row r="292" spans="2:8" ht="18.75">
      <c r="B292" s="1409" t="s">
        <v>5001</v>
      </c>
      <c r="C292" s="1410" t="s">
        <v>4119</v>
      </c>
      <c r="D292" s="1411">
        <v>2875</v>
      </c>
      <c r="E292" s="1411">
        <v>0</v>
      </c>
      <c r="F292" s="1411">
        <v>0</v>
      </c>
      <c r="G292" s="1411">
        <v>2875</v>
      </c>
      <c r="H292" s="1412" t="s">
        <v>4717</v>
      </c>
    </row>
    <row r="293" spans="2:8" ht="18.75">
      <c r="B293" s="1409" t="s">
        <v>5002</v>
      </c>
      <c r="C293" s="1410" t="s">
        <v>4120</v>
      </c>
      <c r="D293" s="1411">
        <v>2170</v>
      </c>
      <c r="E293" s="1411">
        <v>0</v>
      </c>
      <c r="F293" s="1411">
        <v>0</v>
      </c>
      <c r="G293" s="1411">
        <v>2170</v>
      </c>
      <c r="H293" s="1412" t="s">
        <v>4717</v>
      </c>
    </row>
    <row r="294" spans="2:8" ht="18.75">
      <c r="B294" s="1409" t="s">
        <v>5003</v>
      </c>
      <c r="C294" s="1410" t="s">
        <v>4121</v>
      </c>
      <c r="D294" s="1411">
        <v>9700</v>
      </c>
      <c r="E294" s="1411">
        <v>0</v>
      </c>
      <c r="F294" s="1411">
        <v>0</v>
      </c>
      <c r="G294" s="1411">
        <v>9700</v>
      </c>
      <c r="H294" s="1412" t="s">
        <v>4717</v>
      </c>
    </row>
    <row r="295" spans="2:8" ht="18.75">
      <c r="B295" s="1409" t="s">
        <v>5004</v>
      </c>
      <c r="C295" s="1410" t="s">
        <v>4122</v>
      </c>
      <c r="D295" s="1411">
        <v>16907</v>
      </c>
      <c r="E295" s="1411">
        <v>0</v>
      </c>
      <c r="F295" s="1411">
        <v>0</v>
      </c>
      <c r="G295" s="1411">
        <v>16907</v>
      </c>
      <c r="H295" s="1412" t="s">
        <v>4717</v>
      </c>
    </row>
    <row r="296" spans="2:8" ht="18.75">
      <c r="B296" s="1409" t="s">
        <v>5005</v>
      </c>
      <c r="C296" s="1410" t="s">
        <v>4123</v>
      </c>
      <c r="D296" s="1411">
        <v>158270.39999999999</v>
      </c>
      <c r="E296" s="1411">
        <v>0</v>
      </c>
      <c r="F296" s="1411">
        <v>0</v>
      </c>
      <c r="G296" s="1411">
        <v>158270.39999999999</v>
      </c>
      <c r="H296" s="1412" t="s">
        <v>4717</v>
      </c>
    </row>
    <row r="297" spans="2:8" ht="18.75">
      <c r="B297" s="1409" t="s">
        <v>5006</v>
      </c>
      <c r="C297" s="1410" t="s">
        <v>4125</v>
      </c>
      <c r="D297" s="1411">
        <v>23200</v>
      </c>
      <c r="E297" s="1411">
        <v>0</v>
      </c>
      <c r="F297" s="1411">
        <v>0</v>
      </c>
      <c r="G297" s="1411">
        <v>23200</v>
      </c>
      <c r="H297" s="1412" t="s">
        <v>4717</v>
      </c>
    </row>
    <row r="298" spans="2:8" ht="18.75">
      <c r="B298" s="1409" t="s">
        <v>5007</v>
      </c>
      <c r="C298" s="1410" t="s">
        <v>4126</v>
      </c>
      <c r="D298" s="1411">
        <v>26000</v>
      </c>
      <c r="E298" s="1411">
        <v>0</v>
      </c>
      <c r="F298" s="1411">
        <v>0</v>
      </c>
      <c r="G298" s="1411">
        <v>26000</v>
      </c>
      <c r="H298" s="1412" t="s">
        <v>4717</v>
      </c>
    </row>
    <row r="299" spans="2:8" ht="18.75">
      <c r="B299" s="1409" t="s">
        <v>5008</v>
      </c>
      <c r="C299" s="1410" t="s">
        <v>4127</v>
      </c>
      <c r="D299" s="1411">
        <v>5000</v>
      </c>
      <c r="E299" s="1411">
        <v>0</v>
      </c>
      <c r="F299" s="1411">
        <v>0</v>
      </c>
      <c r="G299" s="1411">
        <v>5000</v>
      </c>
      <c r="H299" s="1412" t="s">
        <v>4717</v>
      </c>
    </row>
    <row r="300" spans="2:8" ht="18.75">
      <c r="B300" s="1409" t="s">
        <v>5009</v>
      </c>
      <c r="C300" s="1410" t="s">
        <v>4128</v>
      </c>
      <c r="D300" s="1411">
        <v>23100</v>
      </c>
      <c r="E300" s="1411">
        <v>0</v>
      </c>
      <c r="F300" s="1411">
        <v>0</v>
      </c>
      <c r="G300" s="1411">
        <v>23100</v>
      </c>
      <c r="H300" s="1412" t="s">
        <v>4717</v>
      </c>
    </row>
    <row r="301" spans="2:8" ht="18.75">
      <c r="B301" s="1409" t="s">
        <v>5010</v>
      </c>
      <c r="C301" s="1410" t="s">
        <v>4129</v>
      </c>
      <c r="D301" s="1411">
        <v>3800</v>
      </c>
      <c r="E301" s="1411">
        <v>0</v>
      </c>
      <c r="F301" s="1411">
        <v>0</v>
      </c>
      <c r="G301" s="1411">
        <v>3800</v>
      </c>
      <c r="H301" s="1412" t="s">
        <v>4717</v>
      </c>
    </row>
    <row r="302" spans="2:8" ht="18.75">
      <c r="B302" s="1409" t="s">
        <v>5011</v>
      </c>
      <c r="C302" s="1410" t="s">
        <v>4130</v>
      </c>
      <c r="D302" s="1411">
        <v>5950</v>
      </c>
      <c r="E302" s="1411">
        <v>0</v>
      </c>
      <c r="F302" s="1411">
        <v>0</v>
      </c>
      <c r="G302" s="1411">
        <v>5950</v>
      </c>
      <c r="H302" s="1412" t="s">
        <v>4717</v>
      </c>
    </row>
    <row r="303" spans="2:8" ht="18.75">
      <c r="B303" s="1409" t="s">
        <v>5012</v>
      </c>
      <c r="C303" s="1410" t="s">
        <v>4131</v>
      </c>
      <c r="D303" s="1411">
        <v>30000</v>
      </c>
      <c r="E303" s="1411">
        <v>0</v>
      </c>
      <c r="F303" s="1411">
        <v>0</v>
      </c>
      <c r="G303" s="1411">
        <v>30000</v>
      </c>
      <c r="H303" s="1412" t="s">
        <v>4717</v>
      </c>
    </row>
    <row r="304" spans="2:8" ht="18.75">
      <c r="B304" s="1409" t="s">
        <v>5013</v>
      </c>
      <c r="C304" s="1410" t="s">
        <v>4132</v>
      </c>
      <c r="D304" s="1411">
        <v>20859</v>
      </c>
      <c r="E304" s="1411">
        <v>0</v>
      </c>
      <c r="F304" s="1411">
        <v>0</v>
      </c>
      <c r="G304" s="1411">
        <v>20859</v>
      </c>
      <c r="H304" s="1412" t="s">
        <v>4717</v>
      </c>
    </row>
    <row r="305" spans="2:8" ht="18.75">
      <c r="B305" s="1409" t="s">
        <v>5014</v>
      </c>
      <c r="C305" s="1410" t="s">
        <v>4133</v>
      </c>
      <c r="D305" s="1411">
        <v>19140</v>
      </c>
      <c r="E305" s="1411">
        <v>0</v>
      </c>
      <c r="F305" s="1411">
        <v>0</v>
      </c>
      <c r="G305" s="1411">
        <v>19140</v>
      </c>
      <c r="H305" s="1412" t="s">
        <v>4717</v>
      </c>
    </row>
    <row r="306" spans="2:8" ht="18.75">
      <c r="B306" s="1409" t="s">
        <v>5015</v>
      </c>
      <c r="C306" s="1410" t="s">
        <v>4134</v>
      </c>
      <c r="D306" s="1411">
        <v>19140</v>
      </c>
      <c r="E306" s="1411">
        <v>0</v>
      </c>
      <c r="F306" s="1411">
        <v>0</v>
      </c>
      <c r="G306" s="1411">
        <v>19140</v>
      </c>
      <c r="H306" s="1412" t="s">
        <v>4717</v>
      </c>
    </row>
    <row r="307" spans="2:8" ht="18.75">
      <c r="B307" s="1409" t="s">
        <v>5016</v>
      </c>
      <c r="C307" s="1410" t="s">
        <v>4135</v>
      </c>
      <c r="D307" s="1411">
        <v>187688</v>
      </c>
      <c r="E307" s="1411">
        <v>0</v>
      </c>
      <c r="F307" s="1411">
        <v>0</v>
      </c>
      <c r="G307" s="1411">
        <v>187688</v>
      </c>
      <c r="H307" s="1412" t="s">
        <v>4717</v>
      </c>
    </row>
    <row r="308" spans="2:8" ht="18.75">
      <c r="B308" s="1409" t="s">
        <v>5017</v>
      </c>
      <c r="C308" s="1410" t="s">
        <v>4136</v>
      </c>
      <c r="D308" s="1411">
        <v>9802</v>
      </c>
      <c r="E308" s="1411">
        <v>0</v>
      </c>
      <c r="F308" s="1411">
        <v>0</v>
      </c>
      <c r="G308" s="1411">
        <v>9802</v>
      </c>
      <c r="H308" s="1412" t="s">
        <v>4717</v>
      </c>
    </row>
    <row r="309" spans="2:8" ht="18.75">
      <c r="B309" s="1409" t="s">
        <v>5018</v>
      </c>
      <c r="C309" s="1410" t="s">
        <v>4136</v>
      </c>
      <c r="D309" s="1411">
        <v>9802</v>
      </c>
      <c r="E309" s="1411">
        <v>0</v>
      </c>
      <c r="F309" s="1411">
        <v>0</v>
      </c>
      <c r="G309" s="1411">
        <v>9802</v>
      </c>
      <c r="H309" s="1412" t="s">
        <v>4717</v>
      </c>
    </row>
    <row r="310" spans="2:8" ht="18.75">
      <c r="B310" s="1409" t="s">
        <v>5019</v>
      </c>
      <c r="C310" s="1410" t="s">
        <v>4137</v>
      </c>
      <c r="D310" s="1411">
        <v>12267</v>
      </c>
      <c r="E310" s="1411">
        <v>0</v>
      </c>
      <c r="F310" s="1411">
        <v>0</v>
      </c>
      <c r="G310" s="1411">
        <v>12267</v>
      </c>
      <c r="H310" s="1412" t="s">
        <v>4717</v>
      </c>
    </row>
    <row r="311" spans="2:8" ht="18.75">
      <c r="B311" s="1409" t="s">
        <v>5020</v>
      </c>
      <c r="C311" s="1410" t="s">
        <v>4137</v>
      </c>
      <c r="D311" s="1411">
        <v>12267</v>
      </c>
      <c r="E311" s="1411">
        <v>0</v>
      </c>
      <c r="F311" s="1411">
        <v>0</v>
      </c>
      <c r="G311" s="1411">
        <v>12267</v>
      </c>
      <c r="H311" s="1412" t="s">
        <v>4717</v>
      </c>
    </row>
    <row r="312" spans="2:8" ht="18.75">
      <c r="B312" s="1409" t="s">
        <v>5021</v>
      </c>
      <c r="C312" s="1410" t="s">
        <v>4138</v>
      </c>
      <c r="D312" s="1411">
        <v>12267</v>
      </c>
      <c r="E312" s="1411">
        <v>0</v>
      </c>
      <c r="F312" s="1411">
        <v>0</v>
      </c>
      <c r="G312" s="1411">
        <v>12267</v>
      </c>
      <c r="H312" s="1412" t="s">
        <v>4717</v>
      </c>
    </row>
    <row r="313" spans="2:8" ht="18.75">
      <c r="B313" s="1409" t="s">
        <v>5022</v>
      </c>
      <c r="C313" s="1410" t="s">
        <v>4139</v>
      </c>
      <c r="D313" s="1411">
        <v>14935</v>
      </c>
      <c r="E313" s="1411">
        <v>0</v>
      </c>
      <c r="F313" s="1411">
        <v>0</v>
      </c>
      <c r="G313" s="1411">
        <v>14935</v>
      </c>
      <c r="H313" s="1412" t="s">
        <v>4717</v>
      </c>
    </row>
    <row r="314" spans="2:8" ht="18.75">
      <c r="B314" s="1409" t="s">
        <v>5023</v>
      </c>
      <c r="C314" s="1410" t="s">
        <v>4139</v>
      </c>
      <c r="D314" s="1411">
        <v>14935</v>
      </c>
      <c r="E314" s="1411">
        <v>0</v>
      </c>
      <c r="F314" s="1411">
        <v>0</v>
      </c>
      <c r="G314" s="1411">
        <v>14935</v>
      </c>
      <c r="H314" s="1412" t="s">
        <v>4717</v>
      </c>
    </row>
    <row r="315" spans="2:8" ht="18.75">
      <c r="B315" s="1409" t="s">
        <v>5024</v>
      </c>
      <c r="C315" s="1410" t="s">
        <v>4140</v>
      </c>
      <c r="D315" s="1411">
        <v>35380</v>
      </c>
      <c r="E315" s="1411">
        <v>0</v>
      </c>
      <c r="F315" s="1411">
        <v>0</v>
      </c>
      <c r="G315" s="1411">
        <v>35380</v>
      </c>
      <c r="H315" s="1412" t="s">
        <v>4717</v>
      </c>
    </row>
    <row r="316" spans="2:8" ht="18.75">
      <c r="B316" s="1409" t="s">
        <v>5025</v>
      </c>
      <c r="C316" s="1410" t="s">
        <v>4140</v>
      </c>
      <c r="D316" s="1411">
        <v>35380</v>
      </c>
      <c r="E316" s="1411">
        <v>0</v>
      </c>
      <c r="F316" s="1411">
        <v>0</v>
      </c>
      <c r="G316" s="1411">
        <v>35380</v>
      </c>
      <c r="H316" s="1412" t="s">
        <v>4717</v>
      </c>
    </row>
    <row r="317" spans="2:8" ht="18.75">
      <c r="B317" s="1409" t="s">
        <v>5026</v>
      </c>
      <c r="C317" s="1410" t="s">
        <v>4141</v>
      </c>
      <c r="D317" s="1411">
        <v>37274.28</v>
      </c>
      <c r="E317" s="1411">
        <v>0</v>
      </c>
      <c r="F317" s="1411">
        <v>0</v>
      </c>
      <c r="G317" s="1411">
        <v>37274.28</v>
      </c>
      <c r="H317" s="1412" t="s">
        <v>4717</v>
      </c>
    </row>
    <row r="318" spans="2:8" ht="18.75">
      <c r="B318" s="1409" t="s">
        <v>5027</v>
      </c>
      <c r="C318" s="1410" t="s">
        <v>4141</v>
      </c>
      <c r="D318" s="1411">
        <v>37274.28</v>
      </c>
      <c r="E318" s="1411">
        <v>0</v>
      </c>
      <c r="F318" s="1411">
        <v>0</v>
      </c>
      <c r="G318" s="1411">
        <v>37274.28</v>
      </c>
      <c r="H318" s="1412" t="s">
        <v>4717</v>
      </c>
    </row>
    <row r="319" spans="2:8" ht="18.75">
      <c r="B319" s="1409" t="s">
        <v>5028</v>
      </c>
      <c r="C319" s="1410" t="s">
        <v>4142</v>
      </c>
      <c r="D319" s="1411">
        <v>8584</v>
      </c>
      <c r="E319" s="1411">
        <v>0</v>
      </c>
      <c r="F319" s="1411">
        <v>0</v>
      </c>
      <c r="G319" s="1411">
        <v>8584</v>
      </c>
      <c r="H319" s="1412" t="s">
        <v>4717</v>
      </c>
    </row>
    <row r="320" spans="2:8" ht="18.75">
      <c r="B320" s="1409" t="s">
        <v>5029</v>
      </c>
      <c r="C320" s="1410" t="s">
        <v>4142</v>
      </c>
      <c r="D320" s="1411">
        <v>8584</v>
      </c>
      <c r="E320" s="1411">
        <v>0</v>
      </c>
      <c r="F320" s="1411">
        <v>0</v>
      </c>
      <c r="G320" s="1411">
        <v>8584</v>
      </c>
      <c r="H320" s="1412" t="s">
        <v>4717</v>
      </c>
    </row>
    <row r="321" spans="2:8" ht="18.75">
      <c r="B321" s="1409" t="s">
        <v>5030</v>
      </c>
      <c r="C321" s="1410" t="s">
        <v>4143</v>
      </c>
      <c r="D321" s="1411">
        <v>8700</v>
      </c>
      <c r="E321" s="1411">
        <v>0</v>
      </c>
      <c r="F321" s="1411">
        <v>0</v>
      </c>
      <c r="G321" s="1411">
        <v>8700</v>
      </c>
      <c r="H321" s="1412" t="s">
        <v>4717</v>
      </c>
    </row>
    <row r="322" spans="2:8" ht="18.75">
      <c r="B322" s="1419" t="s">
        <v>5031</v>
      </c>
      <c r="C322" s="1420" t="s">
        <v>4144</v>
      </c>
      <c r="D322" s="1421">
        <v>35380</v>
      </c>
      <c r="E322" s="1421">
        <v>0</v>
      </c>
      <c r="F322" s="1421">
        <v>0</v>
      </c>
      <c r="G322" s="1421">
        <v>35380</v>
      </c>
      <c r="H322" s="1422" t="s">
        <v>4717</v>
      </c>
    </row>
    <row r="323" spans="2:8" ht="18.75">
      <c r="B323" s="1409" t="s">
        <v>5032</v>
      </c>
      <c r="C323" s="1410" t="s">
        <v>4145</v>
      </c>
      <c r="D323" s="1411">
        <v>35380</v>
      </c>
      <c r="E323" s="1411">
        <v>0</v>
      </c>
      <c r="F323" s="1411">
        <v>0</v>
      </c>
      <c r="G323" s="1411">
        <v>35380</v>
      </c>
      <c r="H323" s="1412" t="s">
        <v>4717</v>
      </c>
    </row>
    <row r="324" spans="2:8" ht="18.75">
      <c r="B324" s="1409" t="s">
        <v>5033</v>
      </c>
      <c r="C324" s="1410" t="s">
        <v>4146</v>
      </c>
      <c r="D324" s="1411">
        <v>16362</v>
      </c>
      <c r="E324" s="1411">
        <v>0</v>
      </c>
      <c r="F324" s="1411">
        <v>0</v>
      </c>
      <c r="G324" s="1411">
        <v>16362</v>
      </c>
      <c r="H324" s="1412" t="s">
        <v>4717</v>
      </c>
    </row>
    <row r="325" spans="2:8" ht="18.75">
      <c r="B325" s="1409" t="s">
        <v>5034</v>
      </c>
      <c r="C325" s="1410" t="s">
        <v>4147</v>
      </c>
      <c r="D325" s="1411">
        <v>37274.28</v>
      </c>
      <c r="E325" s="1411">
        <v>0</v>
      </c>
      <c r="F325" s="1411">
        <v>0</v>
      </c>
      <c r="G325" s="1411">
        <v>37274.28</v>
      </c>
      <c r="H325" s="1412" t="s">
        <v>4717</v>
      </c>
    </row>
    <row r="326" spans="2:8" ht="18.75">
      <c r="B326" s="1409" t="s">
        <v>5035</v>
      </c>
      <c r="C326" s="1410" t="s">
        <v>4148</v>
      </c>
      <c r="D326" s="1411">
        <v>8584</v>
      </c>
      <c r="E326" s="1411">
        <v>0</v>
      </c>
      <c r="F326" s="1411">
        <v>0</v>
      </c>
      <c r="G326" s="1411">
        <v>8584</v>
      </c>
      <c r="H326" s="1412" t="s">
        <v>4717</v>
      </c>
    </row>
    <row r="327" spans="2:8" ht="18.75">
      <c r="B327" s="1409" t="s">
        <v>5036</v>
      </c>
      <c r="C327" s="1410" t="s">
        <v>4147</v>
      </c>
      <c r="D327" s="1411">
        <v>37274.28</v>
      </c>
      <c r="E327" s="1411">
        <v>0</v>
      </c>
      <c r="F327" s="1411">
        <v>0</v>
      </c>
      <c r="G327" s="1411">
        <v>37274.28</v>
      </c>
      <c r="H327" s="1412" t="s">
        <v>4717</v>
      </c>
    </row>
    <row r="328" spans="2:8" ht="18.75">
      <c r="B328" s="1409" t="s">
        <v>5037</v>
      </c>
      <c r="C328" s="1410" t="s">
        <v>4148</v>
      </c>
      <c r="D328" s="1411">
        <v>8584</v>
      </c>
      <c r="E328" s="1411">
        <v>0</v>
      </c>
      <c r="F328" s="1411">
        <v>0</v>
      </c>
      <c r="G328" s="1411">
        <v>8584</v>
      </c>
      <c r="H328" s="1412" t="s">
        <v>4717</v>
      </c>
    </row>
    <row r="329" spans="2:8" ht="18.75">
      <c r="B329" s="1409" t="s">
        <v>5038</v>
      </c>
      <c r="C329" s="1410" t="s">
        <v>4149</v>
      </c>
      <c r="D329" s="1411">
        <v>14935</v>
      </c>
      <c r="E329" s="1411">
        <v>0</v>
      </c>
      <c r="F329" s="1411">
        <v>0</v>
      </c>
      <c r="G329" s="1411">
        <v>14935</v>
      </c>
      <c r="H329" s="1412" t="s">
        <v>4717</v>
      </c>
    </row>
    <row r="330" spans="2:8" ht="18.75">
      <c r="B330" s="1409" t="s">
        <v>5039</v>
      </c>
      <c r="C330" s="1410" t="s">
        <v>4149</v>
      </c>
      <c r="D330" s="1411">
        <v>14935</v>
      </c>
      <c r="E330" s="1411">
        <v>0</v>
      </c>
      <c r="F330" s="1411">
        <v>0</v>
      </c>
      <c r="G330" s="1411">
        <v>14935</v>
      </c>
      <c r="H330" s="1412" t="s">
        <v>4717</v>
      </c>
    </row>
    <row r="331" spans="2:8" ht="18.75">
      <c r="B331" s="1409" t="s">
        <v>5040</v>
      </c>
      <c r="C331" s="1410" t="s">
        <v>4150</v>
      </c>
      <c r="D331" s="1411">
        <v>7366</v>
      </c>
      <c r="E331" s="1411">
        <v>0</v>
      </c>
      <c r="F331" s="1411">
        <v>0</v>
      </c>
      <c r="G331" s="1411">
        <v>7366</v>
      </c>
      <c r="H331" s="1412" t="s">
        <v>4717</v>
      </c>
    </row>
    <row r="332" spans="2:8" ht="18.75">
      <c r="B332" s="1409" t="s">
        <v>5041</v>
      </c>
      <c r="C332" s="1410" t="s">
        <v>4151</v>
      </c>
      <c r="D332" s="1411">
        <v>7366</v>
      </c>
      <c r="E332" s="1411">
        <v>0</v>
      </c>
      <c r="F332" s="1411">
        <v>0</v>
      </c>
      <c r="G332" s="1411">
        <v>7366</v>
      </c>
      <c r="H332" s="1412" t="s">
        <v>4717</v>
      </c>
    </row>
    <row r="333" spans="2:8" ht="18.75">
      <c r="B333" s="1409" t="s">
        <v>5042</v>
      </c>
      <c r="C333" s="1410" t="s">
        <v>4152</v>
      </c>
      <c r="D333" s="1411">
        <v>16588</v>
      </c>
      <c r="E333" s="1411">
        <v>0</v>
      </c>
      <c r="F333" s="1411">
        <v>0</v>
      </c>
      <c r="G333" s="1411">
        <v>16588</v>
      </c>
      <c r="H333" s="1412" t="s">
        <v>4717</v>
      </c>
    </row>
    <row r="334" spans="2:8" ht="18.75">
      <c r="B334" s="1409" t="s">
        <v>5043</v>
      </c>
      <c r="C334" s="1410" t="s">
        <v>4153</v>
      </c>
      <c r="D334" s="1411">
        <v>33640</v>
      </c>
      <c r="E334" s="1411">
        <v>0</v>
      </c>
      <c r="F334" s="1411">
        <v>0</v>
      </c>
      <c r="G334" s="1411">
        <v>33640</v>
      </c>
      <c r="H334" s="1412" t="s">
        <v>4717</v>
      </c>
    </row>
    <row r="335" spans="2:8" ht="18.75">
      <c r="B335" s="1409" t="s">
        <v>5044</v>
      </c>
      <c r="C335" s="1410" t="s">
        <v>4154</v>
      </c>
      <c r="D335" s="1411">
        <v>9048</v>
      </c>
      <c r="E335" s="1411">
        <v>0</v>
      </c>
      <c r="F335" s="1411">
        <v>0</v>
      </c>
      <c r="G335" s="1411">
        <v>9048</v>
      </c>
      <c r="H335" s="1412" t="s">
        <v>4717</v>
      </c>
    </row>
    <row r="336" spans="2:8" ht="18.75">
      <c r="B336" s="1409" t="s">
        <v>5045</v>
      </c>
      <c r="C336" s="1410" t="s">
        <v>4155</v>
      </c>
      <c r="D336" s="1411">
        <v>6380</v>
      </c>
      <c r="E336" s="1411">
        <v>0</v>
      </c>
      <c r="F336" s="1411">
        <v>0</v>
      </c>
      <c r="G336" s="1411">
        <v>6380</v>
      </c>
      <c r="H336" s="1412" t="s">
        <v>4717</v>
      </c>
    </row>
    <row r="337" spans="2:8" ht="18.75">
      <c r="B337" s="1409" t="s">
        <v>5046</v>
      </c>
      <c r="C337" s="1410" t="s">
        <v>4155</v>
      </c>
      <c r="D337" s="1411">
        <v>6380</v>
      </c>
      <c r="E337" s="1411">
        <v>0</v>
      </c>
      <c r="F337" s="1411">
        <v>0</v>
      </c>
      <c r="G337" s="1411">
        <v>6380</v>
      </c>
      <c r="H337" s="1412" t="s">
        <v>4717</v>
      </c>
    </row>
    <row r="338" spans="2:8" ht="18.75">
      <c r="B338" s="1409" t="s">
        <v>5047</v>
      </c>
      <c r="C338" s="1410" t="s">
        <v>4156</v>
      </c>
      <c r="D338" s="1411">
        <v>68000</v>
      </c>
      <c r="E338" s="1411">
        <v>0</v>
      </c>
      <c r="F338" s="1411">
        <v>0</v>
      </c>
      <c r="G338" s="1411">
        <v>68000</v>
      </c>
      <c r="H338" s="1412" t="s">
        <v>5048</v>
      </c>
    </row>
    <row r="339" spans="2:8">
      <c r="B339" s="1409" t="s">
        <v>3351</v>
      </c>
      <c r="C339" s="1410" t="s">
        <v>3352</v>
      </c>
      <c r="D339" s="1411">
        <v>4135015</v>
      </c>
      <c r="E339" s="1411">
        <v>0</v>
      </c>
      <c r="F339" s="1411">
        <v>0</v>
      </c>
      <c r="G339" s="1411">
        <v>4135015</v>
      </c>
      <c r="H339" s="1412"/>
    </row>
    <row r="340" spans="2:8" ht="18.75">
      <c r="B340" s="1409" t="s">
        <v>5049</v>
      </c>
      <c r="C340" s="1410" t="s">
        <v>4158</v>
      </c>
      <c r="D340" s="1411">
        <v>40600</v>
      </c>
      <c r="E340" s="1411">
        <v>0</v>
      </c>
      <c r="F340" s="1411">
        <v>0</v>
      </c>
      <c r="G340" s="1411">
        <v>40600</v>
      </c>
      <c r="H340" s="1412" t="s">
        <v>4717</v>
      </c>
    </row>
    <row r="341" spans="2:8" ht="18.75">
      <c r="B341" s="1409" t="s">
        <v>5050</v>
      </c>
      <c r="C341" s="1410" t="s">
        <v>4159</v>
      </c>
      <c r="D341" s="1411">
        <v>294900</v>
      </c>
      <c r="E341" s="1411">
        <v>0</v>
      </c>
      <c r="F341" s="1411">
        <v>0</v>
      </c>
      <c r="G341" s="1411">
        <v>294900</v>
      </c>
      <c r="H341" s="1412" t="s">
        <v>4717</v>
      </c>
    </row>
    <row r="342" spans="2:8" ht="18.75">
      <c r="B342" s="1409" t="s">
        <v>5051</v>
      </c>
      <c r="C342" s="1410" t="s">
        <v>4160</v>
      </c>
      <c r="D342" s="1411">
        <v>94635</v>
      </c>
      <c r="E342" s="1411">
        <v>0</v>
      </c>
      <c r="F342" s="1411">
        <v>0</v>
      </c>
      <c r="G342" s="1411">
        <v>94635</v>
      </c>
      <c r="H342" s="1412" t="s">
        <v>4717</v>
      </c>
    </row>
    <row r="343" spans="2:8" ht="18.75">
      <c r="B343" s="1409" t="s">
        <v>5052</v>
      </c>
      <c r="C343" s="1410" t="s">
        <v>4161</v>
      </c>
      <c r="D343" s="1411">
        <v>329900</v>
      </c>
      <c r="E343" s="1411">
        <v>0</v>
      </c>
      <c r="F343" s="1411">
        <v>0</v>
      </c>
      <c r="G343" s="1411">
        <v>329900</v>
      </c>
      <c r="H343" s="1412" t="s">
        <v>4717</v>
      </c>
    </row>
    <row r="344" spans="2:8" ht="18.75">
      <c r="B344" s="1409" t="s">
        <v>5053</v>
      </c>
      <c r="C344" s="1410" t="s">
        <v>4162</v>
      </c>
      <c r="D344" s="1411">
        <v>1081700</v>
      </c>
      <c r="E344" s="1411">
        <v>0</v>
      </c>
      <c r="F344" s="1411">
        <v>0</v>
      </c>
      <c r="G344" s="1411">
        <v>1081700</v>
      </c>
      <c r="H344" s="1412" t="s">
        <v>4717</v>
      </c>
    </row>
    <row r="345" spans="2:8" ht="18.75">
      <c r="B345" s="1409" t="s">
        <v>5054</v>
      </c>
      <c r="C345" s="1410" t="s">
        <v>4163</v>
      </c>
      <c r="D345" s="1411">
        <v>778700</v>
      </c>
      <c r="E345" s="1411">
        <v>0</v>
      </c>
      <c r="F345" s="1411">
        <v>0</v>
      </c>
      <c r="G345" s="1411">
        <v>778700</v>
      </c>
      <c r="H345" s="1412" t="s">
        <v>4717</v>
      </c>
    </row>
    <row r="346" spans="2:8" ht="18.75">
      <c r="B346" s="1409" t="s">
        <v>5055</v>
      </c>
      <c r="C346" s="1410" t="s">
        <v>4164</v>
      </c>
      <c r="D346" s="1411">
        <v>693800</v>
      </c>
      <c r="E346" s="1411">
        <v>0</v>
      </c>
      <c r="F346" s="1411">
        <v>0</v>
      </c>
      <c r="G346" s="1411">
        <v>693800</v>
      </c>
      <c r="H346" s="1412" t="s">
        <v>4717</v>
      </c>
    </row>
    <row r="347" spans="2:8" ht="18.75">
      <c r="B347" s="1409" t="s">
        <v>5056</v>
      </c>
      <c r="C347" s="1410" t="s">
        <v>4165</v>
      </c>
      <c r="D347" s="1411">
        <v>820780</v>
      </c>
      <c r="E347" s="1411">
        <v>0</v>
      </c>
      <c r="F347" s="1411">
        <v>0</v>
      </c>
      <c r="G347" s="1411">
        <v>820780</v>
      </c>
      <c r="H347" s="1412" t="s">
        <v>5057</v>
      </c>
    </row>
    <row r="348" spans="2:8">
      <c r="B348" s="1409" t="s">
        <v>3355</v>
      </c>
      <c r="C348" s="1410" t="s">
        <v>3356</v>
      </c>
      <c r="D348" s="1411">
        <v>422602.89</v>
      </c>
      <c r="E348" s="1411">
        <v>0</v>
      </c>
      <c r="F348" s="1411">
        <v>0</v>
      </c>
      <c r="G348" s="1411">
        <v>422602.89</v>
      </c>
      <c r="H348" s="1412"/>
    </row>
    <row r="349" spans="2:8" ht="18.75">
      <c r="B349" s="1409" t="s">
        <v>5058</v>
      </c>
      <c r="C349" s="1410" t="s">
        <v>4168</v>
      </c>
      <c r="D349" s="1411">
        <v>4999.99</v>
      </c>
      <c r="E349" s="1411">
        <v>0</v>
      </c>
      <c r="F349" s="1411">
        <v>0</v>
      </c>
      <c r="G349" s="1411">
        <v>4999.99</v>
      </c>
      <c r="H349" s="1412" t="s">
        <v>4717</v>
      </c>
    </row>
    <row r="350" spans="2:8" ht="18.75">
      <c r="B350" s="1409" t="s">
        <v>5059</v>
      </c>
      <c r="C350" s="1410" t="s">
        <v>4169</v>
      </c>
      <c r="D350" s="1411">
        <v>10368.4</v>
      </c>
      <c r="E350" s="1411">
        <v>0</v>
      </c>
      <c r="F350" s="1411">
        <v>0</v>
      </c>
      <c r="G350" s="1411">
        <v>10368.4</v>
      </c>
      <c r="H350" s="1412" t="s">
        <v>4717</v>
      </c>
    </row>
    <row r="351" spans="2:8" ht="18.75">
      <c r="B351" s="1409" t="s">
        <v>5060</v>
      </c>
      <c r="C351" s="1410" t="s">
        <v>4170</v>
      </c>
      <c r="D351" s="1411">
        <v>5742</v>
      </c>
      <c r="E351" s="1411">
        <v>0</v>
      </c>
      <c r="F351" s="1411">
        <v>0</v>
      </c>
      <c r="G351" s="1411">
        <v>5742</v>
      </c>
      <c r="H351" s="1412" t="s">
        <v>4717</v>
      </c>
    </row>
    <row r="352" spans="2:8" ht="18.75">
      <c r="B352" s="1409" t="s">
        <v>5061</v>
      </c>
      <c r="C352" s="1410" t="s">
        <v>4171</v>
      </c>
      <c r="D352" s="1411">
        <v>162719</v>
      </c>
      <c r="E352" s="1411">
        <v>0</v>
      </c>
      <c r="F352" s="1411">
        <v>0</v>
      </c>
      <c r="G352" s="1411">
        <v>162719</v>
      </c>
      <c r="H352" s="1412" t="s">
        <v>4717</v>
      </c>
    </row>
    <row r="353" spans="2:8" ht="18.75">
      <c r="B353" s="1409" t="s">
        <v>5062</v>
      </c>
      <c r="C353" s="1410" t="s">
        <v>4172</v>
      </c>
      <c r="D353" s="1411">
        <v>166576</v>
      </c>
      <c r="E353" s="1411">
        <v>0</v>
      </c>
      <c r="F353" s="1411">
        <v>0</v>
      </c>
      <c r="G353" s="1411">
        <v>166576</v>
      </c>
      <c r="H353" s="1412" t="s">
        <v>4717</v>
      </c>
    </row>
    <row r="354" spans="2:8" ht="18.75">
      <c r="B354" s="1409" t="s">
        <v>5063</v>
      </c>
      <c r="C354" s="1410" t="s">
        <v>4173</v>
      </c>
      <c r="D354" s="1411">
        <v>7500</v>
      </c>
      <c r="E354" s="1411">
        <v>0</v>
      </c>
      <c r="F354" s="1411">
        <v>0</v>
      </c>
      <c r="G354" s="1411">
        <v>7500</v>
      </c>
      <c r="H354" s="1412" t="s">
        <v>4717</v>
      </c>
    </row>
    <row r="355" spans="2:8" ht="18.75">
      <c r="B355" s="1409" t="s">
        <v>5064</v>
      </c>
      <c r="C355" s="1410" t="s">
        <v>4174</v>
      </c>
      <c r="D355" s="1411">
        <v>6551</v>
      </c>
      <c r="E355" s="1411">
        <v>0</v>
      </c>
      <c r="F355" s="1411">
        <v>0</v>
      </c>
      <c r="G355" s="1411">
        <v>6551</v>
      </c>
      <c r="H355" s="1412" t="s">
        <v>4717</v>
      </c>
    </row>
    <row r="356" spans="2:8" ht="18.75">
      <c r="B356" s="1409" t="s">
        <v>5065</v>
      </c>
      <c r="C356" s="1410" t="s">
        <v>4175</v>
      </c>
      <c r="D356" s="1411">
        <v>13318</v>
      </c>
      <c r="E356" s="1411">
        <v>0</v>
      </c>
      <c r="F356" s="1411">
        <v>0</v>
      </c>
      <c r="G356" s="1411">
        <v>13318</v>
      </c>
      <c r="H356" s="1412" t="s">
        <v>4717</v>
      </c>
    </row>
    <row r="357" spans="2:8" ht="18.75">
      <c r="B357" s="1409" t="s">
        <v>5066</v>
      </c>
      <c r="C357" s="1410" t="s">
        <v>4175</v>
      </c>
      <c r="D357" s="1411">
        <v>13318</v>
      </c>
      <c r="E357" s="1411">
        <v>0</v>
      </c>
      <c r="F357" s="1411">
        <v>0</v>
      </c>
      <c r="G357" s="1411">
        <v>13318</v>
      </c>
      <c r="H357" s="1412" t="s">
        <v>4717</v>
      </c>
    </row>
    <row r="358" spans="2:8" ht="18.75">
      <c r="B358" s="1409" t="s">
        <v>5067</v>
      </c>
      <c r="C358" s="1410" t="s">
        <v>4176</v>
      </c>
      <c r="D358" s="1411">
        <v>6379</v>
      </c>
      <c r="E358" s="1411">
        <v>0</v>
      </c>
      <c r="F358" s="1411">
        <v>0</v>
      </c>
      <c r="G358" s="1411">
        <v>6379</v>
      </c>
      <c r="H358" s="1412" t="s">
        <v>4717</v>
      </c>
    </row>
    <row r="359" spans="2:8" ht="18.75">
      <c r="B359" s="1409" t="s">
        <v>5068</v>
      </c>
      <c r="C359" s="1410" t="s">
        <v>4176</v>
      </c>
      <c r="D359" s="1411">
        <v>6379</v>
      </c>
      <c r="E359" s="1411">
        <v>0</v>
      </c>
      <c r="F359" s="1411">
        <v>0</v>
      </c>
      <c r="G359" s="1411">
        <v>6379</v>
      </c>
      <c r="H359" s="1412" t="s">
        <v>4717</v>
      </c>
    </row>
    <row r="360" spans="2:8" ht="18.75">
      <c r="B360" s="1409" t="s">
        <v>5069</v>
      </c>
      <c r="C360" s="1410" t="s">
        <v>4177</v>
      </c>
      <c r="D360" s="1411">
        <v>18752.5</v>
      </c>
      <c r="E360" s="1411">
        <v>0</v>
      </c>
      <c r="F360" s="1411">
        <v>0</v>
      </c>
      <c r="G360" s="1411">
        <v>18752.5</v>
      </c>
      <c r="H360" s="1412" t="s">
        <v>5070</v>
      </c>
    </row>
    <row r="361" spans="2:8">
      <c r="B361" s="1409" t="s">
        <v>3376</v>
      </c>
      <c r="C361" s="1410" t="s">
        <v>3377</v>
      </c>
      <c r="D361" s="1411">
        <v>3371768.48</v>
      </c>
      <c r="E361" s="1411">
        <v>0</v>
      </c>
      <c r="F361" s="1411">
        <v>86067.25</v>
      </c>
      <c r="G361" s="1411">
        <v>3457835.73</v>
      </c>
      <c r="H361" s="1412"/>
    </row>
    <row r="362" spans="2:8" ht="18.75">
      <c r="B362" s="1409" t="s">
        <v>5071</v>
      </c>
      <c r="C362" s="1410" t="s">
        <v>3377</v>
      </c>
      <c r="D362" s="1411">
        <v>3371768.48</v>
      </c>
      <c r="E362" s="1411">
        <v>0</v>
      </c>
      <c r="F362" s="1411">
        <v>86067.25</v>
      </c>
      <c r="G362" s="1411">
        <v>3457835.73</v>
      </c>
      <c r="H362" s="1412" t="s">
        <v>4688</v>
      </c>
    </row>
    <row r="363" spans="2:8">
      <c r="B363" s="1409" t="s">
        <v>4689</v>
      </c>
      <c r="C363" s="1409" t="s">
        <v>930</v>
      </c>
      <c r="D363" s="1409"/>
      <c r="E363" s="1409" t="s">
        <v>4690</v>
      </c>
      <c r="F363" s="1409" t="s">
        <v>4691</v>
      </c>
      <c r="G363" s="1409" t="s">
        <v>1351</v>
      </c>
      <c r="H363" s="1409"/>
    </row>
    <row r="364" spans="2:8" ht="18.75">
      <c r="B364" s="1413" t="s">
        <v>5072</v>
      </c>
      <c r="C364" s="1413" t="s">
        <v>5073</v>
      </c>
      <c r="D364" s="1414"/>
      <c r="E364" s="1414">
        <v>0</v>
      </c>
      <c r="F364" s="1414">
        <v>86067.25</v>
      </c>
      <c r="G364" s="1414"/>
      <c r="H364" s="1415"/>
    </row>
    <row r="365" spans="2:8">
      <c r="B365" s="1409"/>
      <c r="C365" s="1409" t="s">
        <v>1352</v>
      </c>
      <c r="D365" s="1411"/>
      <c r="E365" s="1411">
        <v>0</v>
      </c>
      <c r="F365" s="1411">
        <v>86067.25</v>
      </c>
      <c r="G365" s="1411" t="s">
        <v>1351</v>
      </c>
      <c r="H365" s="1409"/>
    </row>
    <row r="366" spans="2:8">
      <c r="B366" s="1409" t="s">
        <v>3422</v>
      </c>
      <c r="C366" s="1410" t="s">
        <v>3423</v>
      </c>
      <c r="D366" s="1411">
        <v>70514.679999999993</v>
      </c>
      <c r="E366" s="1411">
        <v>230038.58</v>
      </c>
      <c r="F366" s="1411">
        <v>638470.39</v>
      </c>
      <c r="G366" s="1411">
        <v>478946.49</v>
      </c>
      <c r="H366" s="1412"/>
    </row>
    <row r="367" spans="2:8" ht="18.75">
      <c r="B367" s="1409" t="s">
        <v>5074</v>
      </c>
      <c r="C367" s="1410" t="s">
        <v>4314</v>
      </c>
      <c r="D367" s="1411">
        <v>-5040.3900000000003</v>
      </c>
      <c r="E367" s="1411">
        <v>50486.7</v>
      </c>
      <c r="F367" s="1411">
        <v>50486.7</v>
      </c>
      <c r="G367" s="1411">
        <v>-5040.3900000000003</v>
      </c>
      <c r="H367" s="1412" t="s">
        <v>4688</v>
      </c>
    </row>
    <row r="368" spans="2:8">
      <c r="B368" s="1409" t="s">
        <v>4689</v>
      </c>
      <c r="C368" s="1409" t="s">
        <v>930</v>
      </c>
      <c r="D368" s="1409"/>
      <c r="E368" s="1409" t="s">
        <v>4690</v>
      </c>
      <c r="F368" s="1409" t="s">
        <v>4691</v>
      </c>
      <c r="G368" s="1409" t="s">
        <v>1351</v>
      </c>
      <c r="H368" s="1409"/>
    </row>
    <row r="369" spans="2:8">
      <c r="B369" s="1413" t="s">
        <v>5075</v>
      </c>
      <c r="C369" s="1413" t="s">
        <v>5076</v>
      </c>
      <c r="D369" s="1414"/>
      <c r="E369" s="1414">
        <v>25243.35</v>
      </c>
      <c r="F369" s="1414">
        <v>0</v>
      </c>
      <c r="G369" s="1414"/>
      <c r="H369" s="1415"/>
    </row>
    <row r="370" spans="2:8">
      <c r="B370" s="1413" t="s">
        <v>5077</v>
      </c>
      <c r="C370" s="1413" t="s">
        <v>5076</v>
      </c>
      <c r="D370" s="1414"/>
      <c r="E370" s="1414">
        <v>25243.35</v>
      </c>
      <c r="F370" s="1414">
        <v>0</v>
      </c>
      <c r="G370" s="1414"/>
      <c r="H370" s="1415"/>
    </row>
    <row r="371" spans="2:8">
      <c r="B371" s="1413" t="s">
        <v>5078</v>
      </c>
      <c r="C371" s="1413" t="s">
        <v>5076</v>
      </c>
      <c r="D371" s="1414"/>
      <c r="E371" s="1414">
        <v>0</v>
      </c>
      <c r="F371" s="1414">
        <v>25243.35</v>
      </c>
      <c r="G371" s="1414"/>
      <c r="H371" s="1415"/>
    </row>
    <row r="372" spans="2:8">
      <c r="B372" s="1413" t="s">
        <v>5079</v>
      </c>
      <c r="C372" s="1413" t="s">
        <v>5076</v>
      </c>
      <c r="D372" s="1414"/>
      <c r="E372" s="1414">
        <v>0</v>
      </c>
      <c r="F372" s="1414">
        <v>25243.35</v>
      </c>
      <c r="G372" s="1414"/>
      <c r="H372" s="1415"/>
    </row>
    <row r="373" spans="2:8">
      <c r="B373" s="1409"/>
      <c r="C373" s="1409" t="s">
        <v>1352</v>
      </c>
      <c r="D373" s="1411"/>
      <c r="E373" s="1411">
        <v>50486.7</v>
      </c>
      <c r="F373" s="1411">
        <v>50486.7</v>
      </c>
      <c r="G373" s="1411" t="s">
        <v>1351</v>
      </c>
      <c r="H373" s="1409"/>
    </row>
    <row r="374" spans="2:8" ht="18.75">
      <c r="B374" s="1419" t="s">
        <v>5080</v>
      </c>
      <c r="C374" s="1420" t="s">
        <v>4315</v>
      </c>
      <c r="D374" s="1421">
        <v>-34704.769999999997</v>
      </c>
      <c r="E374" s="1421">
        <v>38279</v>
      </c>
      <c r="F374" s="1421">
        <v>38278.980000000003</v>
      </c>
      <c r="G374" s="1421">
        <v>-34704.79</v>
      </c>
      <c r="H374" s="1422" t="s">
        <v>4688</v>
      </c>
    </row>
    <row r="375" spans="2:8">
      <c r="B375" s="1409" t="s">
        <v>4689</v>
      </c>
      <c r="C375" s="1409" t="s">
        <v>930</v>
      </c>
      <c r="D375" s="1409"/>
      <c r="E375" s="1409" t="s">
        <v>4690</v>
      </c>
      <c r="F375" s="1409" t="s">
        <v>4691</v>
      </c>
      <c r="G375" s="1409" t="s">
        <v>1351</v>
      </c>
      <c r="H375" s="1409"/>
    </row>
    <row r="376" spans="2:8">
      <c r="B376" s="1413" t="s">
        <v>5081</v>
      </c>
      <c r="C376" s="1413" t="s">
        <v>5082</v>
      </c>
      <c r="D376" s="1414"/>
      <c r="E376" s="1414">
        <v>19139.5</v>
      </c>
      <c r="F376" s="1414">
        <v>0</v>
      </c>
      <c r="G376" s="1414"/>
      <c r="H376" s="1415"/>
    </row>
    <row r="377" spans="2:8">
      <c r="B377" s="1413" t="s">
        <v>5083</v>
      </c>
      <c r="C377" s="1413" t="s">
        <v>5082</v>
      </c>
      <c r="D377" s="1414"/>
      <c r="E377" s="1414">
        <v>19139.5</v>
      </c>
      <c r="F377" s="1414">
        <v>0</v>
      </c>
      <c r="G377" s="1414"/>
      <c r="H377" s="1415"/>
    </row>
    <row r="378" spans="2:8">
      <c r="B378" s="1413" t="s">
        <v>5084</v>
      </c>
      <c r="C378" s="1413" t="s">
        <v>5082</v>
      </c>
      <c r="D378" s="1414"/>
      <c r="E378" s="1414">
        <v>0</v>
      </c>
      <c r="F378" s="1414">
        <v>19139.490000000002</v>
      </c>
      <c r="G378" s="1414"/>
      <c r="H378" s="1415"/>
    </row>
    <row r="379" spans="2:8">
      <c r="B379" s="1413" t="s">
        <v>5085</v>
      </c>
      <c r="C379" s="1413" t="s">
        <v>5082</v>
      </c>
      <c r="D379" s="1414"/>
      <c r="E379" s="1414">
        <v>0</v>
      </c>
      <c r="F379" s="1414">
        <v>19139.490000000002</v>
      </c>
      <c r="G379" s="1414"/>
      <c r="H379" s="1415"/>
    </row>
    <row r="380" spans="2:8">
      <c r="B380" s="1409"/>
      <c r="C380" s="1409" t="s">
        <v>1352</v>
      </c>
      <c r="D380" s="1411"/>
      <c r="E380" s="1411">
        <v>38279</v>
      </c>
      <c r="F380" s="1411">
        <v>38278.980000000003</v>
      </c>
      <c r="G380" s="1411" t="s">
        <v>1351</v>
      </c>
      <c r="H380" s="1409"/>
    </row>
    <row r="381" spans="2:8" ht="18.75">
      <c r="B381" s="1409" t="s">
        <v>5086</v>
      </c>
      <c r="C381" s="1410" t="s">
        <v>4316</v>
      </c>
      <c r="D381" s="1411">
        <v>-6126.98</v>
      </c>
      <c r="E381" s="1411">
        <v>9413.08</v>
      </c>
      <c r="F381" s="1411">
        <v>9413.08</v>
      </c>
      <c r="G381" s="1411">
        <v>-6126.98</v>
      </c>
      <c r="H381" s="1412" t="s">
        <v>4688</v>
      </c>
    </row>
    <row r="382" spans="2:8">
      <c r="B382" s="1409" t="s">
        <v>4689</v>
      </c>
      <c r="C382" s="1409" t="s">
        <v>930</v>
      </c>
      <c r="D382" s="1409"/>
      <c r="E382" s="1409" t="s">
        <v>4690</v>
      </c>
      <c r="F382" s="1409" t="s">
        <v>4691</v>
      </c>
      <c r="G382" s="1409" t="s">
        <v>1351</v>
      </c>
      <c r="H382" s="1409"/>
    </row>
    <row r="383" spans="2:8">
      <c r="B383" s="1413" t="s">
        <v>5087</v>
      </c>
      <c r="C383" s="1413" t="s">
        <v>5088</v>
      </c>
      <c r="D383" s="1414"/>
      <c r="E383" s="1414">
        <v>4706.54</v>
      </c>
      <c r="F383" s="1414">
        <v>0</v>
      </c>
      <c r="G383" s="1414"/>
      <c r="H383" s="1415"/>
    </row>
    <row r="384" spans="2:8">
      <c r="B384" s="1413" t="s">
        <v>5089</v>
      </c>
      <c r="C384" s="1413" t="s">
        <v>5088</v>
      </c>
      <c r="D384" s="1414"/>
      <c r="E384" s="1414">
        <v>4706.54</v>
      </c>
      <c r="F384" s="1414">
        <v>0</v>
      </c>
      <c r="G384" s="1414"/>
      <c r="H384" s="1415"/>
    </row>
    <row r="385" spans="2:8">
      <c r="B385" s="1413" t="s">
        <v>5090</v>
      </c>
      <c r="C385" s="1413" t="s">
        <v>5088</v>
      </c>
      <c r="D385" s="1414"/>
      <c r="E385" s="1414">
        <v>0</v>
      </c>
      <c r="F385" s="1414">
        <v>4706.54</v>
      </c>
      <c r="G385" s="1414"/>
      <c r="H385" s="1415"/>
    </row>
    <row r="386" spans="2:8">
      <c r="B386" s="1413" t="s">
        <v>5091</v>
      </c>
      <c r="C386" s="1413" t="s">
        <v>5088</v>
      </c>
      <c r="D386" s="1414"/>
      <c r="E386" s="1414">
        <v>0</v>
      </c>
      <c r="F386" s="1414">
        <v>4706.54</v>
      </c>
      <c r="G386" s="1414"/>
      <c r="H386" s="1415"/>
    </row>
    <row r="387" spans="2:8">
      <c r="B387" s="1409"/>
      <c r="C387" s="1409" t="s">
        <v>1352</v>
      </c>
      <c r="D387" s="1411"/>
      <c r="E387" s="1411">
        <v>9413.08</v>
      </c>
      <c r="F387" s="1411">
        <v>9413.08</v>
      </c>
      <c r="G387" s="1411" t="s">
        <v>1351</v>
      </c>
      <c r="H387" s="1409"/>
    </row>
    <row r="388" spans="2:8" ht="18.75">
      <c r="B388" s="1409" t="s">
        <v>5092</v>
      </c>
      <c r="C388" s="1410" t="s">
        <v>4317</v>
      </c>
      <c r="D388" s="1411">
        <v>0</v>
      </c>
      <c r="E388" s="1411">
        <v>1980</v>
      </c>
      <c r="F388" s="1411">
        <v>1980</v>
      </c>
      <c r="G388" s="1411">
        <v>0</v>
      </c>
      <c r="H388" s="1412"/>
    </row>
    <row r="389" spans="2:8">
      <c r="B389" s="1409" t="s">
        <v>4689</v>
      </c>
      <c r="C389" s="1409" t="s">
        <v>930</v>
      </c>
      <c r="D389" s="1409"/>
      <c r="E389" s="1409" t="s">
        <v>4690</v>
      </c>
      <c r="F389" s="1409" t="s">
        <v>4691</v>
      </c>
      <c r="G389" s="1409" t="s">
        <v>1351</v>
      </c>
      <c r="H389" s="1409"/>
    </row>
    <row r="390" spans="2:8">
      <c r="B390" s="1413" t="s">
        <v>5093</v>
      </c>
      <c r="C390" s="1413" t="s">
        <v>5094</v>
      </c>
      <c r="D390" s="1414"/>
      <c r="E390" s="1414">
        <v>1980</v>
      </c>
      <c r="F390" s="1414">
        <v>0</v>
      </c>
      <c r="G390" s="1414"/>
      <c r="H390" s="1415"/>
    </row>
    <row r="391" spans="2:8">
      <c r="B391" s="1413" t="s">
        <v>5095</v>
      </c>
      <c r="C391" s="1413" t="s">
        <v>5094</v>
      </c>
      <c r="D391" s="1414"/>
      <c r="E391" s="1414">
        <v>0</v>
      </c>
      <c r="F391" s="1414">
        <v>990</v>
      </c>
      <c r="G391" s="1414"/>
      <c r="H391" s="1415"/>
    </row>
    <row r="392" spans="2:8">
      <c r="B392" s="1413" t="s">
        <v>5096</v>
      </c>
      <c r="C392" s="1413" t="s">
        <v>5094</v>
      </c>
      <c r="D392" s="1414"/>
      <c r="E392" s="1414">
        <v>0</v>
      </c>
      <c r="F392" s="1414">
        <v>990</v>
      </c>
      <c r="G392" s="1414"/>
      <c r="H392" s="1415"/>
    </row>
    <row r="393" spans="2:8">
      <c r="B393" s="1409"/>
      <c r="C393" s="1409" t="s">
        <v>1352</v>
      </c>
      <c r="D393" s="1411"/>
      <c r="E393" s="1411">
        <v>1980</v>
      </c>
      <c r="F393" s="1411">
        <v>1980</v>
      </c>
      <c r="G393" s="1411" t="s">
        <v>1351</v>
      </c>
      <c r="H393" s="1409"/>
    </row>
    <row r="394" spans="2:8" ht="18.75">
      <c r="B394" s="1409" t="s">
        <v>5097</v>
      </c>
      <c r="C394" s="1410" t="s">
        <v>4323</v>
      </c>
      <c r="D394" s="1411">
        <v>115014.06</v>
      </c>
      <c r="E394" s="1411">
        <v>115013</v>
      </c>
      <c r="F394" s="1411">
        <v>523499.49</v>
      </c>
      <c r="G394" s="1411">
        <v>523500.55</v>
      </c>
      <c r="H394" s="1412" t="s">
        <v>4688</v>
      </c>
    </row>
    <row r="395" spans="2:8">
      <c r="B395" s="1409" t="s">
        <v>4689</v>
      </c>
      <c r="C395" s="1409" t="s">
        <v>930</v>
      </c>
      <c r="D395" s="1409"/>
      <c r="E395" s="1409" t="s">
        <v>4690</v>
      </c>
      <c r="F395" s="1409" t="s">
        <v>4691</v>
      </c>
      <c r="G395" s="1409" t="s">
        <v>1351</v>
      </c>
      <c r="H395" s="1409"/>
    </row>
    <row r="396" spans="2:8">
      <c r="B396" s="1413" t="s">
        <v>5098</v>
      </c>
      <c r="C396" s="1413" t="s">
        <v>5099</v>
      </c>
      <c r="D396" s="1414"/>
      <c r="E396" s="1414">
        <v>115013</v>
      </c>
      <c r="F396" s="1414">
        <v>0</v>
      </c>
      <c r="G396" s="1414"/>
      <c r="H396" s="1415"/>
    </row>
    <row r="397" spans="2:8">
      <c r="B397" s="1413" t="s">
        <v>5100</v>
      </c>
      <c r="C397" s="1413" t="s">
        <v>5099</v>
      </c>
      <c r="D397" s="1414"/>
      <c r="E397" s="1414">
        <v>0</v>
      </c>
      <c r="F397" s="1414">
        <v>59067.64</v>
      </c>
      <c r="G397" s="1414"/>
      <c r="H397" s="1415"/>
    </row>
    <row r="398" spans="2:8">
      <c r="B398" s="1413" t="s">
        <v>5101</v>
      </c>
      <c r="C398" s="1413" t="s">
        <v>5099</v>
      </c>
      <c r="D398" s="1414"/>
      <c r="E398" s="1414">
        <v>0</v>
      </c>
      <c r="F398" s="1414">
        <v>59067.64</v>
      </c>
      <c r="G398" s="1414"/>
      <c r="H398" s="1415"/>
    </row>
    <row r="399" spans="2:8">
      <c r="B399" s="1413" t="s">
        <v>5102</v>
      </c>
      <c r="C399" s="1413" t="s">
        <v>5099</v>
      </c>
      <c r="D399" s="1414"/>
      <c r="E399" s="1414">
        <v>0</v>
      </c>
      <c r="F399" s="1414">
        <v>355321.15</v>
      </c>
      <c r="G399" s="1414"/>
      <c r="H399" s="1415"/>
    </row>
    <row r="400" spans="2:8">
      <c r="B400" s="1413" t="s">
        <v>5103</v>
      </c>
      <c r="C400" s="1413" t="s">
        <v>5099</v>
      </c>
      <c r="D400" s="1414"/>
      <c r="E400" s="1414">
        <v>0</v>
      </c>
      <c r="F400" s="1414">
        <v>50043.06</v>
      </c>
      <c r="G400" s="1414"/>
      <c r="H400" s="1415"/>
    </row>
    <row r="401" spans="2:8">
      <c r="B401" s="1409"/>
      <c r="C401" s="1409" t="s">
        <v>1352</v>
      </c>
      <c r="D401" s="1411"/>
      <c r="E401" s="1411">
        <v>115013</v>
      </c>
      <c r="F401" s="1411">
        <v>523499.49</v>
      </c>
      <c r="G401" s="1411" t="s">
        <v>1351</v>
      </c>
      <c r="H401" s="1409"/>
    </row>
    <row r="402" spans="2:8" ht="18.75">
      <c r="B402" s="1409" t="s">
        <v>5104</v>
      </c>
      <c r="C402" s="1410" t="s">
        <v>4325</v>
      </c>
      <c r="D402" s="1411">
        <v>1229.3699999999999</v>
      </c>
      <c r="E402" s="1411">
        <v>1230</v>
      </c>
      <c r="F402" s="1411">
        <v>1229.79</v>
      </c>
      <c r="G402" s="1411">
        <v>1229.1600000000001</v>
      </c>
      <c r="H402" s="1412" t="s">
        <v>5048</v>
      </c>
    </row>
    <row r="403" spans="2:8">
      <c r="B403" s="1409" t="s">
        <v>4689</v>
      </c>
      <c r="C403" s="1409" t="s">
        <v>930</v>
      </c>
      <c r="D403" s="1409"/>
      <c r="E403" s="1409" t="s">
        <v>4690</v>
      </c>
      <c r="F403" s="1409" t="s">
        <v>4691</v>
      </c>
      <c r="G403" s="1409" t="s">
        <v>1351</v>
      </c>
      <c r="H403" s="1409"/>
    </row>
    <row r="404" spans="2:8">
      <c r="B404" s="1413" t="s">
        <v>5105</v>
      </c>
      <c r="C404" s="1413" t="s">
        <v>5106</v>
      </c>
      <c r="D404" s="1414"/>
      <c r="E404" s="1414">
        <v>1230</v>
      </c>
      <c r="F404" s="1414">
        <v>0</v>
      </c>
      <c r="G404" s="1414"/>
      <c r="H404" s="1415"/>
    </row>
    <row r="405" spans="2:8">
      <c r="B405" s="1413" t="s">
        <v>5107</v>
      </c>
      <c r="C405" s="1413" t="s">
        <v>5106</v>
      </c>
      <c r="D405" s="1414"/>
      <c r="E405" s="1414">
        <v>0</v>
      </c>
      <c r="F405" s="1414">
        <v>1229.79</v>
      </c>
      <c r="G405" s="1414"/>
      <c r="H405" s="1415"/>
    </row>
    <row r="406" spans="2:8">
      <c r="B406" s="1409"/>
      <c r="C406" s="1409" t="s">
        <v>1352</v>
      </c>
      <c r="D406" s="1411"/>
      <c r="E406" s="1411">
        <v>1230</v>
      </c>
      <c r="F406" s="1411">
        <v>1229.79</v>
      </c>
      <c r="G406" s="1411" t="s">
        <v>1351</v>
      </c>
      <c r="H406" s="1409"/>
    </row>
    <row r="407" spans="2:8" ht="18.75">
      <c r="B407" s="1409" t="s">
        <v>5108</v>
      </c>
      <c r="C407" s="1410" t="s">
        <v>4326</v>
      </c>
      <c r="D407" s="1411">
        <v>143.38999999999999</v>
      </c>
      <c r="E407" s="1411">
        <v>303</v>
      </c>
      <c r="F407" s="1411">
        <v>248.55</v>
      </c>
      <c r="G407" s="1411">
        <v>88.94</v>
      </c>
      <c r="H407" s="1412" t="s">
        <v>5048</v>
      </c>
    </row>
    <row r="408" spans="2:8">
      <c r="B408" s="1409" t="s">
        <v>4689</v>
      </c>
      <c r="C408" s="1409" t="s">
        <v>930</v>
      </c>
      <c r="D408" s="1409"/>
      <c r="E408" s="1409" t="s">
        <v>4690</v>
      </c>
      <c r="F408" s="1409" t="s">
        <v>4691</v>
      </c>
      <c r="G408" s="1409" t="s">
        <v>1351</v>
      </c>
      <c r="H408" s="1409"/>
    </row>
    <row r="409" spans="2:8">
      <c r="B409" s="1413" t="s">
        <v>5109</v>
      </c>
      <c r="C409" s="1413" t="s">
        <v>5110</v>
      </c>
      <c r="D409" s="1414"/>
      <c r="E409" s="1414">
        <v>303</v>
      </c>
      <c r="F409" s="1414">
        <v>0</v>
      </c>
      <c r="G409" s="1414"/>
      <c r="H409" s="1415"/>
    </row>
    <row r="410" spans="2:8">
      <c r="B410" s="1413" t="s">
        <v>5111</v>
      </c>
      <c r="C410" s="1413" t="s">
        <v>5110</v>
      </c>
      <c r="D410" s="1414"/>
      <c r="E410" s="1414">
        <v>0</v>
      </c>
      <c r="F410" s="1414">
        <v>104.43</v>
      </c>
      <c r="G410" s="1414"/>
      <c r="H410" s="1415"/>
    </row>
    <row r="411" spans="2:8">
      <c r="B411" s="1413" t="s">
        <v>5112</v>
      </c>
      <c r="C411" s="1413" t="s">
        <v>5110</v>
      </c>
      <c r="D411" s="1414"/>
      <c r="E411" s="1414">
        <v>0</v>
      </c>
      <c r="F411" s="1414">
        <v>144.12</v>
      </c>
      <c r="G411" s="1414"/>
      <c r="H411" s="1415"/>
    </row>
    <row r="412" spans="2:8">
      <c r="B412" s="1409"/>
      <c r="C412" s="1409" t="s">
        <v>1352</v>
      </c>
      <c r="D412" s="1411"/>
      <c r="E412" s="1411">
        <v>303</v>
      </c>
      <c r="F412" s="1411">
        <v>248.55</v>
      </c>
      <c r="G412" s="1411" t="s">
        <v>1351</v>
      </c>
      <c r="H412" s="1409"/>
    </row>
    <row r="413" spans="2:8" ht="18.75">
      <c r="B413" s="1409" t="s">
        <v>5113</v>
      </c>
      <c r="C413" s="1410" t="s">
        <v>4332</v>
      </c>
      <c r="D413" s="1411">
        <v>0</v>
      </c>
      <c r="E413" s="1411">
        <v>4770.26</v>
      </c>
      <c r="F413" s="1411">
        <v>4770.26</v>
      </c>
      <c r="G413" s="1411">
        <v>0</v>
      </c>
      <c r="H413" s="1412"/>
    </row>
    <row r="414" spans="2:8">
      <c r="B414" s="1409" t="s">
        <v>4689</v>
      </c>
      <c r="C414" s="1409" t="s">
        <v>930</v>
      </c>
      <c r="D414" s="1409"/>
      <c r="E414" s="1409" t="s">
        <v>4690</v>
      </c>
      <c r="F414" s="1409" t="s">
        <v>4691</v>
      </c>
      <c r="G414" s="1409" t="s">
        <v>1351</v>
      </c>
      <c r="H414" s="1409"/>
    </row>
    <row r="415" spans="2:8">
      <c r="B415" s="1413" t="s">
        <v>5114</v>
      </c>
      <c r="C415" s="1413" t="s">
        <v>5115</v>
      </c>
      <c r="D415" s="1414"/>
      <c r="E415" s="1414">
        <v>0</v>
      </c>
      <c r="F415" s="1414">
        <v>857.98</v>
      </c>
      <c r="G415" s="1414"/>
      <c r="H415" s="1415"/>
    </row>
    <row r="416" spans="2:8" ht="18.75">
      <c r="B416" s="1413" t="s">
        <v>5116</v>
      </c>
      <c r="C416" s="1413" t="s">
        <v>4742</v>
      </c>
      <c r="D416" s="1414"/>
      <c r="E416" s="1414">
        <v>857.98</v>
      </c>
      <c r="F416" s="1414">
        <v>0</v>
      </c>
      <c r="G416" s="1414"/>
      <c r="H416" s="1415"/>
    </row>
    <row r="417" spans="2:8">
      <c r="B417" s="1413" t="s">
        <v>5117</v>
      </c>
      <c r="C417" s="1413" t="s">
        <v>5115</v>
      </c>
      <c r="D417" s="1414"/>
      <c r="E417" s="1414">
        <v>0</v>
      </c>
      <c r="F417" s="1414">
        <v>857.98</v>
      </c>
      <c r="G417" s="1414"/>
      <c r="H417" s="1415"/>
    </row>
    <row r="418" spans="2:8" ht="18.75">
      <c r="B418" s="1413" t="s">
        <v>5118</v>
      </c>
      <c r="C418" s="1413" t="s">
        <v>4758</v>
      </c>
      <c r="D418" s="1414"/>
      <c r="E418" s="1414">
        <v>2489.84</v>
      </c>
      <c r="F418" s="1414">
        <v>0</v>
      </c>
      <c r="G418" s="1414"/>
      <c r="H418" s="1415"/>
    </row>
    <row r="419" spans="2:8" ht="18.75">
      <c r="B419" s="1413" t="s">
        <v>5119</v>
      </c>
      <c r="C419" s="1413" t="s">
        <v>4760</v>
      </c>
      <c r="D419" s="1414"/>
      <c r="E419" s="1414">
        <v>564.46</v>
      </c>
      <c r="F419" s="1414">
        <v>0</v>
      </c>
      <c r="G419" s="1414"/>
      <c r="H419" s="1415"/>
    </row>
    <row r="420" spans="2:8" ht="18.75">
      <c r="B420" s="1413" t="s">
        <v>5120</v>
      </c>
      <c r="C420" s="1413" t="s">
        <v>4762</v>
      </c>
      <c r="D420" s="1414"/>
      <c r="E420" s="1414">
        <v>857.98</v>
      </c>
      <c r="F420" s="1414">
        <v>0</v>
      </c>
      <c r="G420" s="1414"/>
      <c r="H420" s="1415"/>
    </row>
    <row r="421" spans="2:8">
      <c r="B421" s="1413" t="s">
        <v>5121</v>
      </c>
      <c r="C421" s="1413" t="s">
        <v>5115</v>
      </c>
      <c r="D421" s="1414"/>
      <c r="E421" s="1414">
        <v>0</v>
      </c>
      <c r="F421" s="1414">
        <v>2489.84</v>
      </c>
      <c r="G421" s="1414"/>
      <c r="H421" s="1415"/>
    </row>
    <row r="422" spans="2:8">
      <c r="B422" s="1413" t="s">
        <v>5122</v>
      </c>
      <c r="C422" s="1413" t="s">
        <v>5115</v>
      </c>
      <c r="D422" s="1414"/>
      <c r="E422" s="1414">
        <v>0</v>
      </c>
      <c r="F422" s="1414">
        <v>564.46</v>
      </c>
      <c r="G422" s="1414"/>
      <c r="H422" s="1415"/>
    </row>
    <row r="423" spans="2:8">
      <c r="B423" s="1409"/>
      <c r="C423" s="1409" t="s">
        <v>1352</v>
      </c>
      <c r="D423" s="1411"/>
      <c r="E423" s="1411">
        <v>4770.26</v>
      </c>
      <c r="F423" s="1411">
        <v>4770.26</v>
      </c>
      <c r="G423" s="1411" t="s">
        <v>1351</v>
      </c>
      <c r="H423" s="1409"/>
    </row>
    <row r="424" spans="2:8" ht="18.75">
      <c r="B424" s="1409" t="s">
        <v>5123</v>
      </c>
      <c r="C424" s="1410" t="s">
        <v>4333</v>
      </c>
      <c r="D424" s="1411">
        <v>0</v>
      </c>
      <c r="E424" s="1411">
        <v>8563.5400000000009</v>
      </c>
      <c r="F424" s="1411">
        <v>8563.5400000000009</v>
      </c>
      <c r="G424" s="1411">
        <v>0</v>
      </c>
      <c r="H424" s="1412"/>
    </row>
    <row r="425" spans="2:8">
      <c r="B425" s="1409" t="s">
        <v>4689</v>
      </c>
      <c r="C425" s="1409" t="s">
        <v>930</v>
      </c>
      <c r="D425" s="1409"/>
      <c r="E425" s="1409" t="s">
        <v>4690</v>
      </c>
      <c r="F425" s="1409" t="s">
        <v>4691</v>
      </c>
      <c r="G425" s="1409" t="s">
        <v>1351</v>
      </c>
      <c r="H425" s="1409"/>
    </row>
    <row r="426" spans="2:8">
      <c r="B426" s="1416" t="s">
        <v>5124</v>
      </c>
      <c r="C426" s="1416" t="s">
        <v>5125</v>
      </c>
      <c r="D426" s="1417"/>
      <c r="E426" s="1417">
        <v>0</v>
      </c>
      <c r="F426" s="1417">
        <v>1179.04</v>
      </c>
      <c r="G426" s="1417"/>
      <c r="H426" s="1418"/>
    </row>
    <row r="427" spans="2:8" ht="18.75">
      <c r="B427" s="1413" t="s">
        <v>5126</v>
      </c>
      <c r="C427" s="1413" t="s">
        <v>4740</v>
      </c>
      <c r="D427" s="1414"/>
      <c r="E427" s="1414">
        <v>1179.04</v>
      </c>
      <c r="F427" s="1414">
        <v>0</v>
      </c>
      <c r="G427" s="1414"/>
      <c r="H427" s="1415"/>
    </row>
    <row r="428" spans="2:8">
      <c r="B428" s="1413" t="s">
        <v>5127</v>
      </c>
      <c r="C428" s="1413" t="s">
        <v>5125</v>
      </c>
      <c r="D428" s="1414"/>
      <c r="E428" s="1414">
        <v>0</v>
      </c>
      <c r="F428" s="1414">
        <v>1179.04</v>
      </c>
      <c r="G428" s="1414"/>
      <c r="H428" s="1415"/>
    </row>
    <row r="429" spans="2:8" ht="18.75">
      <c r="B429" s="1413" t="s">
        <v>5128</v>
      </c>
      <c r="C429" s="1413" t="s">
        <v>4752</v>
      </c>
      <c r="D429" s="1414"/>
      <c r="E429" s="1414">
        <v>5429.78</v>
      </c>
      <c r="F429" s="1414">
        <v>0</v>
      </c>
      <c r="G429" s="1414"/>
      <c r="H429" s="1415"/>
    </row>
    <row r="430" spans="2:8" ht="18.75">
      <c r="B430" s="1413" t="s">
        <v>5129</v>
      </c>
      <c r="C430" s="1413" t="s">
        <v>4754</v>
      </c>
      <c r="D430" s="1414"/>
      <c r="E430" s="1414">
        <v>775.68</v>
      </c>
      <c r="F430" s="1414">
        <v>0</v>
      </c>
      <c r="G430" s="1414"/>
      <c r="H430" s="1415"/>
    </row>
    <row r="431" spans="2:8" ht="18.75">
      <c r="B431" s="1413" t="s">
        <v>5130</v>
      </c>
      <c r="C431" s="1413" t="s">
        <v>4756</v>
      </c>
      <c r="D431" s="1414"/>
      <c r="E431" s="1414">
        <v>1179.04</v>
      </c>
      <c r="F431" s="1414">
        <v>0</v>
      </c>
      <c r="G431" s="1414"/>
      <c r="H431" s="1415"/>
    </row>
    <row r="432" spans="2:8">
      <c r="B432" s="1413" t="s">
        <v>5131</v>
      </c>
      <c r="C432" s="1413" t="s">
        <v>5125</v>
      </c>
      <c r="D432" s="1414"/>
      <c r="E432" s="1414">
        <v>0</v>
      </c>
      <c r="F432" s="1414">
        <v>5429.78</v>
      </c>
      <c r="G432" s="1414"/>
      <c r="H432" s="1415"/>
    </row>
    <row r="433" spans="2:8">
      <c r="B433" s="1413" t="s">
        <v>5132</v>
      </c>
      <c r="C433" s="1413" t="s">
        <v>5125</v>
      </c>
      <c r="D433" s="1414"/>
      <c r="E433" s="1414">
        <v>0</v>
      </c>
      <c r="F433" s="1414">
        <v>775.68</v>
      </c>
      <c r="G433" s="1414"/>
      <c r="H433" s="1415"/>
    </row>
    <row r="434" spans="2:8">
      <c r="B434" s="1409"/>
      <c r="C434" s="1409" t="s">
        <v>1352</v>
      </c>
      <c r="D434" s="1411"/>
      <c r="E434" s="1411">
        <v>8563.5400000000009</v>
      </c>
      <c r="F434" s="1411">
        <v>8563.5400000000009</v>
      </c>
      <c r="G434" s="1411" t="s">
        <v>1351</v>
      </c>
      <c r="H434" s="1409"/>
    </row>
    <row r="435" spans="2:8">
      <c r="B435" s="1409" t="s">
        <v>1774</v>
      </c>
      <c r="C435" s="1410" t="s">
        <v>566</v>
      </c>
      <c r="D435" s="1411">
        <v>1655583.62</v>
      </c>
      <c r="E435" s="1411">
        <v>0</v>
      </c>
      <c r="F435" s="1411">
        <v>0</v>
      </c>
      <c r="G435" s="1411">
        <v>1655583.62</v>
      </c>
      <c r="H435" s="1412"/>
    </row>
    <row r="436" spans="2:8">
      <c r="B436" s="1409" t="s">
        <v>5133</v>
      </c>
      <c r="C436" s="1410" t="s">
        <v>4345</v>
      </c>
      <c r="D436" s="1411">
        <v>573883.62</v>
      </c>
      <c r="E436" s="1411">
        <v>0</v>
      </c>
      <c r="F436" s="1411">
        <v>0</v>
      </c>
      <c r="G436" s="1411">
        <v>573883.62</v>
      </c>
      <c r="H436" s="1412" t="s">
        <v>4717</v>
      </c>
    </row>
    <row r="437" spans="2:8" ht="18.75">
      <c r="B437" s="1409" t="s">
        <v>5134</v>
      </c>
      <c r="C437" s="1410" t="s">
        <v>4347</v>
      </c>
      <c r="D437" s="1411">
        <v>1081700</v>
      </c>
      <c r="E437" s="1411">
        <v>0</v>
      </c>
      <c r="F437" s="1411">
        <v>0</v>
      </c>
      <c r="G437" s="1411">
        <v>1081700</v>
      </c>
      <c r="H437" s="1412" t="s">
        <v>4717</v>
      </c>
    </row>
    <row r="438" spans="2:8">
      <c r="B438" s="1409" t="s">
        <v>1817</v>
      </c>
      <c r="C438" s="1410" t="s">
        <v>576</v>
      </c>
      <c r="D438" s="1411">
        <v>2368599.85</v>
      </c>
      <c r="E438" s="1411">
        <v>0</v>
      </c>
      <c r="F438" s="1411">
        <v>0</v>
      </c>
      <c r="G438" s="1411">
        <v>2368599.85</v>
      </c>
      <c r="H438" s="1412"/>
    </row>
    <row r="439" spans="2:8">
      <c r="B439" s="1409" t="s">
        <v>5135</v>
      </c>
      <c r="C439" s="1410" t="s">
        <v>4350</v>
      </c>
      <c r="D439" s="1411">
        <v>2368599.85</v>
      </c>
      <c r="E439" s="1411">
        <v>0</v>
      </c>
      <c r="F439" s="1411">
        <v>0</v>
      </c>
      <c r="G439" s="1411">
        <v>2368599.85</v>
      </c>
      <c r="H439" s="1412" t="s">
        <v>4717</v>
      </c>
    </row>
    <row r="440" spans="2:8">
      <c r="B440" s="1409" t="s">
        <v>2118</v>
      </c>
      <c r="C440" s="1410" t="s">
        <v>3029</v>
      </c>
      <c r="D440" s="1411">
        <v>17766.57</v>
      </c>
      <c r="E440" s="1411">
        <v>0</v>
      </c>
      <c r="F440" s="1411">
        <v>3682.83</v>
      </c>
      <c r="G440" s="1411">
        <v>21449.4</v>
      </c>
      <c r="H440" s="1412"/>
    </row>
    <row r="441" spans="2:8" ht="18.75">
      <c r="B441" s="1409" t="s">
        <v>5136</v>
      </c>
      <c r="C441" s="1410" t="s">
        <v>3035</v>
      </c>
      <c r="D441" s="1411">
        <v>17766.57</v>
      </c>
      <c r="E441" s="1411">
        <v>0</v>
      </c>
      <c r="F441" s="1411">
        <v>3682.83</v>
      </c>
      <c r="G441" s="1411">
        <v>21449.4</v>
      </c>
      <c r="H441" s="1412"/>
    </row>
    <row r="442" spans="2:8">
      <c r="B442" s="1409" t="s">
        <v>4689</v>
      </c>
      <c r="C442" s="1409" t="s">
        <v>930</v>
      </c>
      <c r="D442" s="1409"/>
      <c r="E442" s="1409" t="s">
        <v>4690</v>
      </c>
      <c r="F442" s="1409" t="s">
        <v>4691</v>
      </c>
      <c r="G442" s="1409" t="s">
        <v>1351</v>
      </c>
      <c r="H442" s="1409"/>
    </row>
    <row r="443" spans="2:8">
      <c r="B443" s="1413" t="s">
        <v>5137</v>
      </c>
      <c r="C443" s="1413" t="s">
        <v>3035</v>
      </c>
      <c r="D443" s="1414"/>
      <c r="E443" s="1414">
        <v>0</v>
      </c>
      <c r="F443" s="1414">
        <v>3682.83</v>
      </c>
      <c r="G443" s="1414"/>
      <c r="H443" s="1415"/>
    </row>
    <row r="444" spans="2:8">
      <c r="B444" s="1409"/>
      <c r="C444" s="1409" t="s">
        <v>1352</v>
      </c>
      <c r="D444" s="1411"/>
      <c r="E444" s="1411">
        <v>0</v>
      </c>
      <c r="F444" s="1411">
        <v>3682.83</v>
      </c>
      <c r="G444" s="1411" t="s">
        <v>1351</v>
      </c>
      <c r="H444" s="1409"/>
    </row>
    <row r="445" spans="2:8" ht="18.75">
      <c r="B445" s="1409" t="s">
        <v>3068</v>
      </c>
      <c r="C445" s="1410" t="s">
        <v>3069</v>
      </c>
      <c r="D445" s="1411">
        <v>1914188</v>
      </c>
      <c r="E445" s="1411">
        <v>0</v>
      </c>
      <c r="F445" s="1411">
        <v>117480</v>
      </c>
      <c r="G445" s="1411">
        <v>2031668</v>
      </c>
      <c r="H445" s="1412"/>
    </row>
    <row r="446" spans="2:8" ht="18.75">
      <c r="B446" s="1409" t="s">
        <v>5138</v>
      </c>
      <c r="C446" s="1410" t="s">
        <v>3072</v>
      </c>
      <c r="D446" s="1411">
        <v>479044</v>
      </c>
      <c r="E446" s="1411">
        <v>0</v>
      </c>
      <c r="F446" s="1411">
        <v>23325</v>
      </c>
      <c r="G446" s="1411">
        <v>502369</v>
      </c>
      <c r="H446" s="1412"/>
    </row>
    <row r="447" spans="2:8">
      <c r="B447" s="1409" t="s">
        <v>4689</v>
      </c>
      <c r="C447" s="1409" t="s">
        <v>930</v>
      </c>
      <c r="D447" s="1409"/>
      <c r="E447" s="1409" t="s">
        <v>4690</v>
      </c>
      <c r="F447" s="1409" t="s">
        <v>4691</v>
      </c>
      <c r="G447" s="1409" t="s">
        <v>1351</v>
      </c>
      <c r="H447" s="1409"/>
    </row>
    <row r="448" spans="2:8">
      <c r="B448" s="1413" t="s">
        <v>5139</v>
      </c>
      <c r="C448" s="1413" t="s">
        <v>3072</v>
      </c>
      <c r="D448" s="1414"/>
      <c r="E448" s="1414">
        <v>0</v>
      </c>
      <c r="F448" s="1414">
        <v>5965</v>
      </c>
      <c r="G448" s="1414"/>
      <c r="H448" s="1415"/>
    </row>
    <row r="449" spans="2:8">
      <c r="B449" s="1413" t="s">
        <v>5140</v>
      </c>
      <c r="C449" s="1413" t="s">
        <v>3072</v>
      </c>
      <c r="D449" s="1414"/>
      <c r="E449" s="1414">
        <v>0</v>
      </c>
      <c r="F449" s="1414">
        <v>17360</v>
      </c>
      <c r="G449" s="1414"/>
      <c r="H449" s="1415"/>
    </row>
    <row r="450" spans="2:8">
      <c r="B450" s="1409"/>
      <c r="C450" s="1409" t="s">
        <v>1352</v>
      </c>
      <c r="D450" s="1411"/>
      <c r="E450" s="1411">
        <v>0</v>
      </c>
      <c r="F450" s="1411">
        <v>23325</v>
      </c>
      <c r="G450" s="1411" t="s">
        <v>1351</v>
      </c>
      <c r="H450" s="1409"/>
    </row>
    <row r="451" spans="2:8" ht="18.75">
      <c r="B451" s="1409" t="s">
        <v>5141</v>
      </c>
      <c r="C451" s="1410" t="s">
        <v>3080</v>
      </c>
      <c r="D451" s="1411">
        <v>393650</v>
      </c>
      <c r="E451" s="1411">
        <v>0</v>
      </c>
      <c r="F451" s="1411">
        <v>55400</v>
      </c>
      <c r="G451" s="1411">
        <v>449050</v>
      </c>
      <c r="H451" s="1412"/>
    </row>
    <row r="452" spans="2:8">
      <c r="B452" s="1409" t="s">
        <v>4689</v>
      </c>
      <c r="C452" s="1409" t="s">
        <v>930</v>
      </c>
      <c r="D452" s="1409"/>
      <c r="E452" s="1409" t="s">
        <v>4690</v>
      </c>
      <c r="F452" s="1409" t="s">
        <v>4691</v>
      </c>
      <c r="G452" s="1409" t="s">
        <v>1351</v>
      </c>
      <c r="H452" s="1409"/>
    </row>
    <row r="453" spans="2:8">
      <c r="B453" s="1413" t="s">
        <v>5142</v>
      </c>
      <c r="C453" s="1413" t="s">
        <v>3080</v>
      </c>
      <c r="D453" s="1414"/>
      <c r="E453" s="1414">
        <v>0</v>
      </c>
      <c r="F453" s="1414">
        <v>55400</v>
      </c>
      <c r="G453" s="1414"/>
      <c r="H453" s="1415"/>
    </row>
    <row r="454" spans="2:8">
      <c r="B454" s="1409"/>
      <c r="C454" s="1409" t="s">
        <v>1352</v>
      </c>
      <c r="D454" s="1411"/>
      <c r="E454" s="1411">
        <v>0</v>
      </c>
      <c r="F454" s="1411">
        <v>55400</v>
      </c>
      <c r="G454" s="1411" t="s">
        <v>1351</v>
      </c>
      <c r="H454" s="1409"/>
    </row>
    <row r="455" spans="2:8" ht="18.75">
      <c r="B455" s="1409" t="s">
        <v>5143</v>
      </c>
      <c r="C455" s="1410" t="s">
        <v>3082</v>
      </c>
      <c r="D455" s="1411">
        <v>161814</v>
      </c>
      <c r="E455" s="1411">
        <v>0</v>
      </c>
      <c r="F455" s="1411">
        <v>0</v>
      </c>
      <c r="G455" s="1411">
        <v>161814</v>
      </c>
      <c r="H455" s="1412"/>
    </row>
    <row r="456" spans="2:8" ht="18.75">
      <c r="B456" s="1409" t="s">
        <v>5144</v>
      </c>
      <c r="C456" s="1410" t="s">
        <v>3084</v>
      </c>
      <c r="D456" s="1411">
        <v>112225</v>
      </c>
      <c r="E456" s="1411">
        <v>0</v>
      </c>
      <c r="F456" s="1411">
        <v>1950</v>
      </c>
      <c r="G456" s="1411">
        <v>114175</v>
      </c>
      <c r="H456" s="1412"/>
    </row>
    <row r="457" spans="2:8">
      <c r="B457" s="1409" t="s">
        <v>4689</v>
      </c>
      <c r="C457" s="1409" t="s">
        <v>930</v>
      </c>
      <c r="D457" s="1409"/>
      <c r="E457" s="1409" t="s">
        <v>4690</v>
      </c>
      <c r="F457" s="1409" t="s">
        <v>4691</v>
      </c>
      <c r="G457" s="1409" t="s">
        <v>1351</v>
      </c>
      <c r="H457" s="1409"/>
    </row>
    <row r="458" spans="2:8">
      <c r="B458" s="1413" t="s">
        <v>5145</v>
      </c>
      <c r="C458" s="1413" t="s">
        <v>3084</v>
      </c>
      <c r="D458" s="1414"/>
      <c r="E458" s="1414">
        <v>0</v>
      </c>
      <c r="F458" s="1414">
        <v>600</v>
      </c>
      <c r="G458" s="1414"/>
      <c r="H458" s="1415"/>
    </row>
    <row r="459" spans="2:8">
      <c r="B459" s="1413" t="s">
        <v>5146</v>
      </c>
      <c r="C459" s="1413" t="s">
        <v>3084</v>
      </c>
      <c r="D459" s="1414"/>
      <c r="E459" s="1414">
        <v>0</v>
      </c>
      <c r="F459" s="1414">
        <v>1350</v>
      </c>
      <c r="G459" s="1414"/>
      <c r="H459" s="1415"/>
    </row>
    <row r="460" spans="2:8">
      <c r="B460" s="1409"/>
      <c r="C460" s="1409" t="s">
        <v>1352</v>
      </c>
      <c r="D460" s="1411"/>
      <c r="E460" s="1411">
        <v>0</v>
      </c>
      <c r="F460" s="1411">
        <v>1950</v>
      </c>
      <c r="G460" s="1411" t="s">
        <v>1351</v>
      </c>
      <c r="H460" s="1409"/>
    </row>
    <row r="461" spans="2:8" ht="18.75">
      <c r="B461" s="1409" t="s">
        <v>5147</v>
      </c>
      <c r="C461" s="1410" t="s">
        <v>3085</v>
      </c>
      <c r="D461" s="1411">
        <v>183625</v>
      </c>
      <c r="E461" s="1411">
        <v>0</v>
      </c>
      <c r="F461" s="1411">
        <v>12350</v>
      </c>
      <c r="G461" s="1411">
        <v>195975</v>
      </c>
      <c r="H461" s="1412"/>
    </row>
    <row r="462" spans="2:8">
      <c r="B462" s="1409" t="s">
        <v>4689</v>
      </c>
      <c r="C462" s="1409" t="s">
        <v>930</v>
      </c>
      <c r="D462" s="1409"/>
      <c r="E462" s="1409" t="s">
        <v>4690</v>
      </c>
      <c r="F462" s="1409" t="s">
        <v>4691</v>
      </c>
      <c r="G462" s="1409" t="s">
        <v>1351</v>
      </c>
      <c r="H462" s="1409"/>
    </row>
    <row r="463" spans="2:8">
      <c r="B463" s="1413" t="s">
        <v>5148</v>
      </c>
      <c r="C463" s="1413" t="s">
        <v>3085</v>
      </c>
      <c r="D463" s="1414"/>
      <c r="E463" s="1414">
        <v>0</v>
      </c>
      <c r="F463" s="1414">
        <v>2100</v>
      </c>
      <c r="G463" s="1414"/>
      <c r="H463" s="1415"/>
    </row>
    <row r="464" spans="2:8">
      <c r="B464" s="1413" t="s">
        <v>5149</v>
      </c>
      <c r="C464" s="1413" t="s">
        <v>3085</v>
      </c>
      <c r="D464" s="1414"/>
      <c r="E464" s="1414">
        <v>0</v>
      </c>
      <c r="F464" s="1414">
        <v>10250</v>
      </c>
      <c r="G464" s="1414"/>
      <c r="H464" s="1415"/>
    </row>
    <row r="465" spans="2:8">
      <c r="B465" s="1409"/>
      <c r="C465" s="1409" t="s">
        <v>1352</v>
      </c>
      <c r="D465" s="1411"/>
      <c r="E465" s="1411">
        <v>0</v>
      </c>
      <c r="F465" s="1411">
        <v>12350</v>
      </c>
      <c r="G465" s="1411" t="s">
        <v>1351</v>
      </c>
      <c r="H465" s="1409"/>
    </row>
    <row r="466" spans="2:8" ht="18.75">
      <c r="B466" s="1409" t="s">
        <v>5150</v>
      </c>
      <c r="C466" s="1410" t="s">
        <v>3086</v>
      </c>
      <c r="D466" s="1411">
        <v>583775</v>
      </c>
      <c r="E466" s="1411">
        <v>0</v>
      </c>
      <c r="F466" s="1411">
        <v>24455</v>
      </c>
      <c r="G466" s="1411">
        <v>608230</v>
      </c>
      <c r="H466" s="1412"/>
    </row>
    <row r="467" spans="2:8">
      <c r="B467" s="1409" t="s">
        <v>4689</v>
      </c>
      <c r="C467" s="1409" t="s">
        <v>930</v>
      </c>
      <c r="D467" s="1409"/>
      <c r="E467" s="1409" t="s">
        <v>4690</v>
      </c>
      <c r="F467" s="1409" t="s">
        <v>4691</v>
      </c>
      <c r="G467" s="1409" t="s">
        <v>1351</v>
      </c>
      <c r="H467" s="1409"/>
    </row>
    <row r="468" spans="2:8">
      <c r="B468" s="1413" t="s">
        <v>5151</v>
      </c>
      <c r="C468" s="1413" t="s">
        <v>3086</v>
      </c>
      <c r="D468" s="1414"/>
      <c r="E468" s="1414">
        <v>0</v>
      </c>
      <c r="F468" s="1414">
        <v>1000</v>
      </c>
      <c r="G468" s="1414"/>
      <c r="H468" s="1415"/>
    </row>
    <row r="469" spans="2:8">
      <c r="B469" s="1413" t="s">
        <v>5152</v>
      </c>
      <c r="C469" s="1413" t="s">
        <v>3086</v>
      </c>
      <c r="D469" s="1414"/>
      <c r="E469" s="1414">
        <v>0</v>
      </c>
      <c r="F469" s="1414">
        <v>23455</v>
      </c>
      <c r="G469" s="1414"/>
      <c r="H469" s="1415"/>
    </row>
    <row r="470" spans="2:8">
      <c r="B470" s="1409"/>
      <c r="C470" s="1409" t="s">
        <v>1352</v>
      </c>
      <c r="D470" s="1411"/>
      <c r="E470" s="1411">
        <v>0</v>
      </c>
      <c r="F470" s="1411">
        <v>24455</v>
      </c>
      <c r="G470" s="1411" t="s">
        <v>1351</v>
      </c>
      <c r="H470" s="1409"/>
    </row>
    <row r="471" spans="2:8" ht="18.75">
      <c r="B471" s="1409" t="s">
        <v>5153</v>
      </c>
      <c r="C471" s="1410" t="s">
        <v>3087</v>
      </c>
      <c r="D471" s="1411">
        <v>55</v>
      </c>
      <c r="E471" s="1411">
        <v>0</v>
      </c>
      <c r="F471" s="1411">
        <v>0</v>
      </c>
      <c r="G471" s="1411">
        <v>55</v>
      </c>
      <c r="H471" s="1412"/>
    </row>
    <row r="472" spans="2:8">
      <c r="B472" s="1409" t="s">
        <v>3171</v>
      </c>
      <c r="C472" s="1410" t="s">
        <v>610</v>
      </c>
      <c r="D472" s="1411">
        <v>33300410.52</v>
      </c>
      <c r="E472" s="1411">
        <v>0</v>
      </c>
      <c r="F472" s="1411">
        <v>1878279.36</v>
      </c>
      <c r="G472" s="1411">
        <v>35178689.880000003</v>
      </c>
      <c r="H472" s="1412"/>
    </row>
    <row r="473" spans="2:8" ht="18.75">
      <c r="B473" s="1409" t="s">
        <v>5154</v>
      </c>
      <c r="C473" s="1410" t="s">
        <v>3172</v>
      </c>
      <c r="D473" s="1411">
        <v>33300410.52</v>
      </c>
      <c r="E473" s="1411">
        <v>0</v>
      </c>
      <c r="F473" s="1411">
        <v>1878279.36</v>
      </c>
      <c r="G473" s="1411">
        <v>35178689.880000003</v>
      </c>
      <c r="H473" s="1412"/>
    </row>
    <row r="474" spans="2:8">
      <c r="B474" s="1409" t="s">
        <v>4689</v>
      </c>
      <c r="C474" s="1409" t="s">
        <v>930</v>
      </c>
      <c r="D474" s="1409"/>
      <c r="E474" s="1409" t="s">
        <v>4690</v>
      </c>
      <c r="F474" s="1409" t="s">
        <v>4691</v>
      </c>
      <c r="G474" s="1409" t="s">
        <v>1351</v>
      </c>
      <c r="H474" s="1409"/>
    </row>
    <row r="475" spans="2:8">
      <c r="B475" s="1413" t="s">
        <v>5155</v>
      </c>
      <c r="C475" s="1413" t="s">
        <v>3172</v>
      </c>
      <c r="D475" s="1414"/>
      <c r="E475" s="1414">
        <v>0</v>
      </c>
      <c r="F475" s="1414">
        <v>1580121.9</v>
      </c>
      <c r="G475" s="1414"/>
      <c r="H475" s="1415"/>
    </row>
    <row r="476" spans="2:8">
      <c r="B476" s="1413" t="s">
        <v>5156</v>
      </c>
      <c r="C476" s="1413" t="s">
        <v>3172</v>
      </c>
      <c r="D476" s="1414"/>
      <c r="E476" s="1414">
        <v>0</v>
      </c>
      <c r="F476" s="1414">
        <v>298157.46000000002</v>
      </c>
      <c r="G476" s="1414"/>
      <c r="H476" s="1415"/>
    </row>
    <row r="477" spans="2:8">
      <c r="B477" s="1409"/>
      <c r="C477" s="1409" t="s">
        <v>1352</v>
      </c>
      <c r="D477" s="1411"/>
      <c r="E477" s="1411">
        <v>0</v>
      </c>
      <c r="F477" s="1411">
        <v>1878279.36</v>
      </c>
      <c r="G477" s="1411" t="s">
        <v>1351</v>
      </c>
      <c r="H477" s="1409"/>
    </row>
    <row r="478" spans="2:8">
      <c r="B478" s="1419" t="s">
        <v>2316</v>
      </c>
      <c r="C478" s="1420" t="s">
        <v>4361</v>
      </c>
      <c r="D478" s="1421">
        <v>12957065.34</v>
      </c>
      <c r="E478" s="1421">
        <v>4040761.27</v>
      </c>
      <c r="F478" s="1421">
        <v>0</v>
      </c>
      <c r="G478" s="1421">
        <v>16997826.609999999</v>
      </c>
      <c r="H478" s="1422"/>
    </row>
    <row r="479" spans="2:8">
      <c r="B479" s="1409" t="s">
        <v>5157</v>
      </c>
      <c r="C479" s="1410" t="s">
        <v>1379</v>
      </c>
      <c r="D479" s="1411">
        <v>69000</v>
      </c>
      <c r="E479" s="1411">
        <v>7000</v>
      </c>
      <c r="F479" s="1411">
        <v>0</v>
      </c>
      <c r="G479" s="1411">
        <v>76000</v>
      </c>
      <c r="H479" s="1412"/>
    </row>
    <row r="480" spans="2:8">
      <c r="B480" s="1409" t="s">
        <v>4689</v>
      </c>
      <c r="C480" s="1409" t="s">
        <v>930</v>
      </c>
      <c r="D480" s="1409"/>
      <c r="E480" s="1409" t="s">
        <v>4690</v>
      </c>
      <c r="F480" s="1409" t="s">
        <v>4691</v>
      </c>
      <c r="G480" s="1409" t="s">
        <v>1351</v>
      </c>
      <c r="H480" s="1409"/>
    </row>
    <row r="481" spans="2:8">
      <c r="B481" s="1413" t="s">
        <v>5158</v>
      </c>
      <c r="C481" s="1413" t="s">
        <v>5159</v>
      </c>
      <c r="D481" s="1414"/>
      <c r="E481" s="1414">
        <v>3500</v>
      </c>
      <c r="F481" s="1414">
        <v>0</v>
      </c>
      <c r="G481" s="1414"/>
      <c r="H481" s="1415"/>
    </row>
    <row r="482" spans="2:8">
      <c r="B482" s="1413" t="s">
        <v>5160</v>
      </c>
      <c r="C482" s="1413" t="s">
        <v>5159</v>
      </c>
      <c r="D482" s="1414"/>
      <c r="E482" s="1414">
        <v>3500</v>
      </c>
      <c r="F482" s="1414">
        <v>0</v>
      </c>
      <c r="G482" s="1414"/>
      <c r="H482" s="1415"/>
    </row>
    <row r="483" spans="2:8">
      <c r="B483" s="1409"/>
      <c r="C483" s="1409" t="s">
        <v>1352</v>
      </c>
      <c r="D483" s="1411"/>
      <c r="E483" s="1411">
        <v>7000</v>
      </c>
      <c r="F483" s="1411">
        <v>0</v>
      </c>
      <c r="G483" s="1411" t="s">
        <v>1351</v>
      </c>
      <c r="H483" s="1409"/>
    </row>
    <row r="484" spans="2:8">
      <c r="B484" s="1409" t="s">
        <v>5161</v>
      </c>
      <c r="C484" s="1410" t="s">
        <v>1420</v>
      </c>
      <c r="D484" s="1411">
        <v>650</v>
      </c>
      <c r="E484" s="1411">
        <v>3560.72</v>
      </c>
      <c r="F484" s="1411">
        <v>0</v>
      </c>
      <c r="G484" s="1411">
        <v>4210.72</v>
      </c>
      <c r="H484" s="1412"/>
    </row>
    <row r="485" spans="2:8">
      <c r="B485" s="1409" t="s">
        <v>4689</v>
      </c>
      <c r="C485" s="1409" t="s">
        <v>930</v>
      </c>
      <c r="D485" s="1409"/>
      <c r="E485" s="1409" t="s">
        <v>4690</v>
      </c>
      <c r="F485" s="1409" t="s">
        <v>4691</v>
      </c>
      <c r="G485" s="1409" t="s">
        <v>1351</v>
      </c>
      <c r="H485" s="1409"/>
    </row>
    <row r="486" spans="2:8">
      <c r="B486" s="1413" t="s">
        <v>5162</v>
      </c>
      <c r="C486" s="1413" t="s">
        <v>5163</v>
      </c>
      <c r="D486" s="1414"/>
      <c r="E486" s="1414">
        <v>3560.72</v>
      </c>
      <c r="F486" s="1414">
        <v>0</v>
      </c>
      <c r="G486" s="1414"/>
      <c r="H486" s="1415"/>
    </row>
    <row r="487" spans="2:8">
      <c r="B487" s="1409"/>
      <c r="C487" s="1409" t="s">
        <v>1352</v>
      </c>
      <c r="D487" s="1411"/>
      <c r="E487" s="1411">
        <v>3560.72</v>
      </c>
      <c r="F487" s="1411">
        <v>0</v>
      </c>
      <c r="G487" s="1411" t="s">
        <v>1351</v>
      </c>
      <c r="H487" s="1409"/>
    </row>
    <row r="488" spans="2:8">
      <c r="B488" s="1409" t="s">
        <v>5164</v>
      </c>
      <c r="C488" s="1410" t="s">
        <v>1422</v>
      </c>
      <c r="D488" s="1411">
        <v>0</v>
      </c>
      <c r="E488" s="1411">
        <v>14613.21</v>
      </c>
      <c r="F488" s="1411">
        <v>0</v>
      </c>
      <c r="G488" s="1411">
        <v>14613.21</v>
      </c>
      <c r="H488" s="1412"/>
    </row>
    <row r="489" spans="2:8">
      <c r="B489" s="1409" t="s">
        <v>4689</v>
      </c>
      <c r="C489" s="1409" t="s">
        <v>930</v>
      </c>
      <c r="D489" s="1409"/>
      <c r="E489" s="1409" t="s">
        <v>4690</v>
      </c>
      <c r="F489" s="1409" t="s">
        <v>4691</v>
      </c>
      <c r="G489" s="1409" t="s">
        <v>1351</v>
      </c>
      <c r="H489" s="1409"/>
    </row>
    <row r="490" spans="2:8">
      <c r="B490" s="1413" t="s">
        <v>5165</v>
      </c>
      <c r="C490" s="1413" t="s">
        <v>5166</v>
      </c>
      <c r="D490" s="1414"/>
      <c r="E490" s="1414">
        <v>14613.21</v>
      </c>
      <c r="F490" s="1414">
        <v>0</v>
      </c>
      <c r="G490" s="1414"/>
      <c r="H490" s="1415"/>
    </row>
    <row r="491" spans="2:8">
      <c r="B491" s="1409"/>
      <c r="C491" s="1409" t="s">
        <v>1352</v>
      </c>
      <c r="D491" s="1411"/>
      <c r="E491" s="1411">
        <v>14613.21</v>
      </c>
      <c r="F491" s="1411">
        <v>0</v>
      </c>
      <c r="G491" s="1411" t="s">
        <v>1351</v>
      </c>
      <c r="H491" s="1409"/>
    </row>
    <row r="492" spans="2:8">
      <c r="B492" s="1409" t="s">
        <v>5167</v>
      </c>
      <c r="C492" s="1410" t="s">
        <v>1443</v>
      </c>
      <c r="D492" s="1411">
        <v>39314.68</v>
      </c>
      <c r="E492" s="1411">
        <v>3824.6</v>
      </c>
      <c r="F492" s="1411">
        <v>0</v>
      </c>
      <c r="G492" s="1411">
        <v>43139.28</v>
      </c>
      <c r="H492" s="1412"/>
    </row>
    <row r="493" spans="2:8">
      <c r="B493" s="1409" t="s">
        <v>4689</v>
      </c>
      <c r="C493" s="1409" t="s">
        <v>930</v>
      </c>
      <c r="D493" s="1409"/>
      <c r="E493" s="1409" t="s">
        <v>4690</v>
      </c>
      <c r="F493" s="1409" t="s">
        <v>4691</v>
      </c>
      <c r="G493" s="1409" t="s">
        <v>1351</v>
      </c>
      <c r="H493" s="1409"/>
    </row>
    <row r="494" spans="2:8">
      <c r="B494" s="1413" t="s">
        <v>5168</v>
      </c>
      <c r="C494" s="1413" t="s">
        <v>5169</v>
      </c>
      <c r="D494" s="1414"/>
      <c r="E494" s="1414">
        <v>1912.3</v>
      </c>
      <c r="F494" s="1414">
        <v>0</v>
      </c>
      <c r="G494" s="1414"/>
      <c r="H494" s="1415"/>
    </row>
    <row r="495" spans="2:8">
      <c r="B495" s="1413" t="s">
        <v>5170</v>
      </c>
      <c r="C495" s="1413" t="s">
        <v>5171</v>
      </c>
      <c r="D495" s="1414"/>
      <c r="E495" s="1414">
        <v>1912.3</v>
      </c>
      <c r="F495" s="1414">
        <v>0</v>
      </c>
      <c r="G495" s="1414"/>
      <c r="H495" s="1415"/>
    </row>
    <row r="496" spans="2:8">
      <c r="B496" s="1409"/>
      <c r="C496" s="1409" t="s">
        <v>1352</v>
      </c>
      <c r="D496" s="1411"/>
      <c r="E496" s="1411">
        <v>3824.6</v>
      </c>
      <c r="F496" s="1411">
        <v>0</v>
      </c>
      <c r="G496" s="1411" t="s">
        <v>1351</v>
      </c>
      <c r="H496" s="1409"/>
    </row>
    <row r="497" spans="2:8">
      <c r="B497" s="1409" t="s">
        <v>5172</v>
      </c>
      <c r="C497" s="1410" t="s">
        <v>1379</v>
      </c>
      <c r="D497" s="1411">
        <v>442387.61</v>
      </c>
      <c r="E497" s="1411">
        <v>42480.84</v>
      </c>
      <c r="F497" s="1411">
        <v>0</v>
      </c>
      <c r="G497" s="1411">
        <v>484868.45</v>
      </c>
      <c r="H497" s="1412"/>
    </row>
    <row r="498" spans="2:8">
      <c r="B498" s="1409" t="s">
        <v>4689</v>
      </c>
      <c r="C498" s="1409" t="s">
        <v>930</v>
      </c>
      <c r="D498" s="1409"/>
      <c r="E498" s="1409" t="s">
        <v>4690</v>
      </c>
      <c r="F498" s="1409" t="s">
        <v>4691</v>
      </c>
      <c r="G498" s="1409" t="s">
        <v>1351</v>
      </c>
      <c r="H498" s="1409"/>
    </row>
    <row r="499" spans="2:8">
      <c r="B499" s="1413" t="s">
        <v>5173</v>
      </c>
      <c r="C499" s="1413" t="s">
        <v>5159</v>
      </c>
      <c r="D499" s="1414"/>
      <c r="E499" s="1414">
        <v>21240.42</v>
      </c>
      <c r="F499" s="1414">
        <v>0</v>
      </c>
      <c r="G499" s="1414"/>
      <c r="H499" s="1415"/>
    </row>
    <row r="500" spans="2:8">
      <c r="B500" s="1413" t="s">
        <v>5174</v>
      </c>
      <c r="C500" s="1413" t="s">
        <v>5159</v>
      </c>
      <c r="D500" s="1414"/>
      <c r="E500" s="1414">
        <v>21240.42</v>
      </c>
      <c r="F500" s="1414">
        <v>0</v>
      </c>
      <c r="G500" s="1414"/>
      <c r="H500" s="1415"/>
    </row>
    <row r="501" spans="2:8">
      <c r="B501" s="1409"/>
      <c r="C501" s="1409" t="s">
        <v>1352</v>
      </c>
      <c r="D501" s="1411"/>
      <c r="E501" s="1411">
        <v>42480.84</v>
      </c>
      <c r="F501" s="1411">
        <v>0</v>
      </c>
      <c r="G501" s="1411" t="s">
        <v>1351</v>
      </c>
      <c r="H501" s="1409"/>
    </row>
    <row r="502" spans="2:8">
      <c r="B502" s="1409" t="s">
        <v>5175</v>
      </c>
      <c r="C502" s="1410" t="s">
        <v>1420</v>
      </c>
      <c r="D502" s="1411">
        <v>10726.14</v>
      </c>
      <c r="E502" s="1411">
        <v>19189.21</v>
      </c>
      <c r="F502" s="1411">
        <v>0</v>
      </c>
      <c r="G502" s="1411">
        <v>29915.35</v>
      </c>
      <c r="H502" s="1412"/>
    </row>
    <row r="503" spans="2:8">
      <c r="B503" s="1409" t="s">
        <v>4689</v>
      </c>
      <c r="C503" s="1409" t="s">
        <v>930</v>
      </c>
      <c r="D503" s="1409"/>
      <c r="E503" s="1409" t="s">
        <v>4690</v>
      </c>
      <c r="F503" s="1409" t="s">
        <v>4691</v>
      </c>
      <c r="G503" s="1409" t="s">
        <v>1351</v>
      </c>
      <c r="H503" s="1409"/>
    </row>
    <row r="504" spans="2:8">
      <c r="B504" s="1413" t="s">
        <v>5176</v>
      </c>
      <c r="C504" s="1413" t="s">
        <v>5163</v>
      </c>
      <c r="D504" s="1414"/>
      <c r="E504" s="1414">
        <v>19189.21</v>
      </c>
      <c r="F504" s="1414">
        <v>0</v>
      </c>
      <c r="G504" s="1414"/>
      <c r="H504" s="1415"/>
    </row>
    <row r="505" spans="2:8">
      <c r="B505" s="1409"/>
      <c r="C505" s="1409" t="s">
        <v>1352</v>
      </c>
      <c r="D505" s="1411"/>
      <c r="E505" s="1411">
        <v>19189.21</v>
      </c>
      <c r="F505" s="1411">
        <v>0</v>
      </c>
      <c r="G505" s="1411" t="s">
        <v>1351</v>
      </c>
      <c r="H505" s="1409"/>
    </row>
    <row r="506" spans="2:8">
      <c r="B506" s="1409" t="s">
        <v>5177</v>
      </c>
      <c r="C506" s="1410" t="s">
        <v>1422</v>
      </c>
      <c r="D506" s="1411">
        <v>0</v>
      </c>
      <c r="E506" s="1411">
        <v>112872.08</v>
      </c>
      <c r="F506" s="1411">
        <v>0</v>
      </c>
      <c r="G506" s="1411">
        <v>112872.08</v>
      </c>
      <c r="H506" s="1412"/>
    </row>
    <row r="507" spans="2:8">
      <c r="B507" s="1409" t="s">
        <v>4689</v>
      </c>
      <c r="C507" s="1409" t="s">
        <v>930</v>
      </c>
      <c r="D507" s="1409"/>
      <c r="E507" s="1409" t="s">
        <v>4690</v>
      </c>
      <c r="F507" s="1409" t="s">
        <v>4691</v>
      </c>
      <c r="G507" s="1409" t="s">
        <v>1351</v>
      </c>
      <c r="H507" s="1409"/>
    </row>
    <row r="508" spans="2:8">
      <c r="B508" s="1413" t="s">
        <v>5178</v>
      </c>
      <c r="C508" s="1413" t="s">
        <v>5166</v>
      </c>
      <c r="D508" s="1414"/>
      <c r="E508" s="1414">
        <v>112872.08</v>
      </c>
      <c r="F508" s="1414">
        <v>0</v>
      </c>
      <c r="G508" s="1414"/>
      <c r="H508" s="1415"/>
    </row>
    <row r="509" spans="2:8">
      <c r="B509" s="1409"/>
      <c r="C509" s="1409" t="s">
        <v>1352</v>
      </c>
      <c r="D509" s="1411"/>
      <c r="E509" s="1411">
        <v>112872.08</v>
      </c>
      <c r="F509" s="1411">
        <v>0</v>
      </c>
      <c r="G509" s="1411" t="s">
        <v>1351</v>
      </c>
      <c r="H509" s="1409"/>
    </row>
    <row r="510" spans="2:8">
      <c r="B510" s="1409" t="s">
        <v>5179</v>
      </c>
      <c r="C510" s="1410" t="s">
        <v>1443</v>
      </c>
      <c r="D510" s="1411">
        <v>91358.38</v>
      </c>
      <c r="E510" s="1411">
        <v>11241.12</v>
      </c>
      <c r="F510" s="1411">
        <v>0</v>
      </c>
      <c r="G510" s="1411">
        <v>102599.5</v>
      </c>
      <c r="H510" s="1412"/>
    </row>
    <row r="511" spans="2:8">
      <c r="B511" s="1409" t="s">
        <v>4689</v>
      </c>
      <c r="C511" s="1409" t="s">
        <v>930</v>
      </c>
      <c r="D511" s="1409"/>
      <c r="E511" s="1409" t="s">
        <v>4690</v>
      </c>
      <c r="F511" s="1409" t="s">
        <v>4691</v>
      </c>
      <c r="G511" s="1409" t="s">
        <v>1351</v>
      </c>
      <c r="H511" s="1409"/>
    </row>
    <row r="512" spans="2:8">
      <c r="B512" s="1413" t="s">
        <v>5180</v>
      </c>
      <c r="C512" s="1413" t="s">
        <v>5171</v>
      </c>
      <c r="D512" s="1414"/>
      <c r="E512" s="1414">
        <v>5620.56</v>
      </c>
      <c r="F512" s="1414">
        <v>0</v>
      </c>
      <c r="G512" s="1414"/>
      <c r="H512" s="1415"/>
    </row>
    <row r="513" spans="2:8">
      <c r="B513" s="1413" t="s">
        <v>5181</v>
      </c>
      <c r="C513" s="1413" t="s">
        <v>5171</v>
      </c>
      <c r="D513" s="1414"/>
      <c r="E513" s="1414">
        <v>5620.56</v>
      </c>
      <c r="F513" s="1414">
        <v>0</v>
      </c>
      <c r="G513" s="1414"/>
      <c r="H513" s="1415"/>
    </row>
    <row r="514" spans="2:8">
      <c r="B514" s="1409"/>
      <c r="C514" s="1409" t="s">
        <v>1352</v>
      </c>
      <c r="D514" s="1411"/>
      <c r="E514" s="1411">
        <v>11241.12</v>
      </c>
      <c r="F514" s="1411">
        <v>0</v>
      </c>
      <c r="G514" s="1411" t="s">
        <v>1351</v>
      </c>
      <c r="H514" s="1409"/>
    </row>
    <row r="515" spans="2:8">
      <c r="B515" s="1409" t="s">
        <v>5182</v>
      </c>
      <c r="C515" s="1410" t="s">
        <v>1788</v>
      </c>
      <c r="D515" s="1411">
        <v>25092</v>
      </c>
      <c r="E515" s="1411">
        <v>2788</v>
      </c>
      <c r="F515" s="1411">
        <v>0</v>
      </c>
      <c r="G515" s="1411">
        <v>27880</v>
      </c>
      <c r="H515" s="1412"/>
    </row>
    <row r="516" spans="2:8">
      <c r="B516" s="1409" t="s">
        <v>4689</v>
      </c>
      <c r="C516" s="1409" t="s">
        <v>930</v>
      </c>
      <c r="D516" s="1409"/>
      <c r="E516" s="1409" t="s">
        <v>4690</v>
      </c>
      <c r="F516" s="1409" t="s">
        <v>4691</v>
      </c>
      <c r="G516" s="1409" t="s">
        <v>1351</v>
      </c>
      <c r="H516" s="1409"/>
    </row>
    <row r="517" spans="2:8" ht="18.75">
      <c r="B517" s="1413" t="s">
        <v>5183</v>
      </c>
      <c r="C517" s="1413" t="s">
        <v>4786</v>
      </c>
      <c r="D517" s="1414"/>
      <c r="E517" s="1414">
        <v>2788</v>
      </c>
      <c r="F517" s="1414">
        <v>0</v>
      </c>
      <c r="G517" s="1414"/>
      <c r="H517" s="1415"/>
    </row>
    <row r="518" spans="2:8">
      <c r="B518" s="1409"/>
      <c r="C518" s="1409" t="s">
        <v>1352</v>
      </c>
      <c r="D518" s="1411"/>
      <c r="E518" s="1411">
        <v>2788</v>
      </c>
      <c r="F518" s="1411">
        <v>0</v>
      </c>
      <c r="G518" s="1411" t="s">
        <v>1351</v>
      </c>
      <c r="H518" s="1409"/>
    </row>
    <row r="519" spans="2:8">
      <c r="B519" s="1409" t="s">
        <v>5184</v>
      </c>
      <c r="C519" s="1410" t="s">
        <v>2030</v>
      </c>
      <c r="D519" s="1411">
        <v>99973.17</v>
      </c>
      <c r="E519" s="1411">
        <v>79639.33</v>
      </c>
      <c r="F519" s="1411">
        <v>0</v>
      </c>
      <c r="G519" s="1411">
        <v>179612.5</v>
      </c>
      <c r="H519" s="1412"/>
    </row>
    <row r="520" spans="2:8">
      <c r="B520" s="1409" t="s">
        <v>4689</v>
      </c>
      <c r="C520" s="1409" t="s">
        <v>930</v>
      </c>
      <c r="D520" s="1409"/>
      <c r="E520" s="1409" t="s">
        <v>4690</v>
      </c>
      <c r="F520" s="1409" t="s">
        <v>4691</v>
      </c>
      <c r="G520" s="1409" t="s">
        <v>1351</v>
      </c>
      <c r="H520" s="1409"/>
    </row>
    <row r="521" spans="2:8" ht="18.75">
      <c r="B521" s="1413" t="s">
        <v>5185</v>
      </c>
      <c r="C521" s="1413" t="s">
        <v>4748</v>
      </c>
      <c r="D521" s="1414"/>
      <c r="E521" s="1414">
        <v>79639.33</v>
      </c>
      <c r="F521" s="1414">
        <v>0</v>
      </c>
      <c r="G521" s="1414"/>
      <c r="H521" s="1415"/>
    </row>
    <row r="522" spans="2:8">
      <c r="B522" s="1409"/>
      <c r="C522" s="1409" t="s">
        <v>1352</v>
      </c>
      <c r="D522" s="1411"/>
      <c r="E522" s="1411">
        <v>79639.33</v>
      </c>
      <c r="F522" s="1411">
        <v>0</v>
      </c>
      <c r="G522" s="1411" t="s">
        <v>1351</v>
      </c>
      <c r="H522" s="1409"/>
    </row>
    <row r="523" spans="2:8">
      <c r="B523" s="1409" t="s">
        <v>5186</v>
      </c>
      <c r="C523" s="1410" t="s">
        <v>1379</v>
      </c>
      <c r="D523" s="1411">
        <v>105000</v>
      </c>
      <c r="E523" s="1411">
        <v>10500</v>
      </c>
      <c r="F523" s="1411">
        <v>0</v>
      </c>
      <c r="G523" s="1411">
        <v>115500</v>
      </c>
      <c r="H523" s="1412"/>
    </row>
    <row r="524" spans="2:8">
      <c r="B524" s="1409" t="s">
        <v>4689</v>
      </c>
      <c r="C524" s="1409" t="s">
        <v>930</v>
      </c>
      <c r="D524" s="1409"/>
      <c r="E524" s="1409" t="s">
        <v>4690</v>
      </c>
      <c r="F524" s="1409" t="s">
        <v>4691</v>
      </c>
      <c r="G524" s="1409" t="s">
        <v>1351</v>
      </c>
      <c r="H524" s="1409"/>
    </row>
    <row r="525" spans="2:8">
      <c r="B525" s="1413" t="s">
        <v>5187</v>
      </c>
      <c r="C525" s="1413" t="s">
        <v>5159</v>
      </c>
      <c r="D525" s="1414"/>
      <c r="E525" s="1414">
        <v>5250</v>
      </c>
      <c r="F525" s="1414">
        <v>0</v>
      </c>
      <c r="G525" s="1414"/>
      <c r="H525" s="1415"/>
    </row>
    <row r="526" spans="2:8">
      <c r="B526" s="1413" t="s">
        <v>5188</v>
      </c>
      <c r="C526" s="1413" t="s">
        <v>5159</v>
      </c>
      <c r="D526" s="1414"/>
      <c r="E526" s="1414">
        <v>5250</v>
      </c>
      <c r="F526" s="1414">
        <v>0</v>
      </c>
      <c r="G526" s="1414"/>
      <c r="H526" s="1415"/>
    </row>
    <row r="527" spans="2:8">
      <c r="B527" s="1409"/>
      <c r="C527" s="1409" t="s">
        <v>1352</v>
      </c>
      <c r="D527" s="1411"/>
      <c r="E527" s="1411">
        <v>10500</v>
      </c>
      <c r="F527" s="1411">
        <v>0</v>
      </c>
      <c r="G527" s="1411" t="s">
        <v>1351</v>
      </c>
      <c r="H527" s="1409"/>
    </row>
    <row r="528" spans="2:8">
      <c r="B528" s="1409" t="s">
        <v>5189</v>
      </c>
      <c r="C528" s="1410" t="s">
        <v>1420</v>
      </c>
      <c r="D528" s="1411">
        <v>4230</v>
      </c>
      <c r="E528" s="1411">
        <v>4145.2</v>
      </c>
      <c r="F528" s="1411">
        <v>0</v>
      </c>
      <c r="G528" s="1411">
        <v>8375.2000000000007</v>
      </c>
      <c r="H528" s="1412"/>
    </row>
    <row r="529" spans="2:8">
      <c r="B529" s="1409" t="s">
        <v>4689</v>
      </c>
      <c r="C529" s="1409" t="s">
        <v>930</v>
      </c>
      <c r="D529" s="1409"/>
      <c r="E529" s="1409" t="s">
        <v>4690</v>
      </c>
      <c r="F529" s="1409" t="s">
        <v>4691</v>
      </c>
      <c r="G529" s="1409" t="s">
        <v>1351</v>
      </c>
      <c r="H529" s="1409"/>
    </row>
    <row r="530" spans="2:8">
      <c r="B530" s="1416" t="s">
        <v>5190</v>
      </c>
      <c r="C530" s="1416" t="s">
        <v>5163</v>
      </c>
      <c r="D530" s="1417"/>
      <c r="E530" s="1417">
        <v>4145.2</v>
      </c>
      <c r="F530" s="1417">
        <v>0</v>
      </c>
      <c r="G530" s="1417"/>
      <c r="H530" s="1418"/>
    </row>
    <row r="531" spans="2:8">
      <c r="B531" s="1409"/>
      <c r="C531" s="1409" t="s">
        <v>1352</v>
      </c>
      <c r="D531" s="1411"/>
      <c r="E531" s="1411">
        <v>4145.2</v>
      </c>
      <c r="F531" s="1411">
        <v>0</v>
      </c>
      <c r="G531" s="1411" t="s">
        <v>1351</v>
      </c>
      <c r="H531" s="1409"/>
    </row>
    <row r="532" spans="2:8">
      <c r="B532" s="1409" t="s">
        <v>5191</v>
      </c>
      <c r="C532" s="1410" t="s">
        <v>1422</v>
      </c>
      <c r="D532" s="1411">
        <v>0</v>
      </c>
      <c r="E532" s="1411">
        <v>29016.38</v>
      </c>
      <c r="F532" s="1411">
        <v>0</v>
      </c>
      <c r="G532" s="1411">
        <v>29016.38</v>
      </c>
      <c r="H532" s="1412"/>
    </row>
    <row r="533" spans="2:8">
      <c r="B533" s="1409" t="s">
        <v>4689</v>
      </c>
      <c r="C533" s="1409" t="s">
        <v>930</v>
      </c>
      <c r="D533" s="1409"/>
      <c r="E533" s="1409" t="s">
        <v>4690</v>
      </c>
      <c r="F533" s="1409" t="s">
        <v>4691</v>
      </c>
      <c r="G533" s="1409" t="s">
        <v>1351</v>
      </c>
      <c r="H533" s="1409"/>
    </row>
    <row r="534" spans="2:8">
      <c r="B534" s="1413" t="s">
        <v>5192</v>
      </c>
      <c r="C534" s="1413" t="s">
        <v>5166</v>
      </c>
      <c r="D534" s="1414"/>
      <c r="E534" s="1414">
        <v>29016.38</v>
      </c>
      <c r="F534" s="1414">
        <v>0</v>
      </c>
      <c r="G534" s="1414"/>
      <c r="H534" s="1415"/>
    </row>
    <row r="535" spans="2:8">
      <c r="B535" s="1409"/>
      <c r="C535" s="1409" t="s">
        <v>1352</v>
      </c>
      <c r="D535" s="1411"/>
      <c r="E535" s="1411">
        <v>29016.38</v>
      </c>
      <c r="F535" s="1411">
        <v>0</v>
      </c>
      <c r="G535" s="1411" t="s">
        <v>1351</v>
      </c>
      <c r="H535" s="1409"/>
    </row>
    <row r="536" spans="2:8">
      <c r="B536" s="1409" t="s">
        <v>5193</v>
      </c>
      <c r="C536" s="1410" t="s">
        <v>1443</v>
      </c>
      <c r="D536" s="1411">
        <v>21004.9</v>
      </c>
      <c r="E536" s="1411">
        <v>2101.4</v>
      </c>
      <c r="F536" s="1411">
        <v>0</v>
      </c>
      <c r="G536" s="1411">
        <v>23106.3</v>
      </c>
      <c r="H536" s="1412"/>
    </row>
    <row r="537" spans="2:8">
      <c r="B537" s="1409" t="s">
        <v>4689</v>
      </c>
      <c r="C537" s="1409" t="s">
        <v>930</v>
      </c>
      <c r="D537" s="1409"/>
      <c r="E537" s="1409" t="s">
        <v>4690</v>
      </c>
      <c r="F537" s="1409" t="s">
        <v>4691</v>
      </c>
      <c r="G537" s="1409" t="s">
        <v>1351</v>
      </c>
      <c r="H537" s="1409"/>
    </row>
    <row r="538" spans="2:8">
      <c r="B538" s="1413" t="s">
        <v>5194</v>
      </c>
      <c r="C538" s="1413" t="s">
        <v>5171</v>
      </c>
      <c r="D538" s="1414"/>
      <c r="E538" s="1414">
        <v>1050.7</v>
      </c>
      <c r="F538" s="1414">
        <v>0</v>
      </c>
      <c r="G538" s="1414"/>
      <c r="H538" s="1415"/>
    </row>
    <row r="539" spans="2:8">
      <c r="B539" s="1413" t="s">
        <v>5195</v>
      </c>
      <c r="C539" s="1413" t="s">
        <v>5171</v>
      </c>
      <c r="D539" s="1414"/>
      <c r="E539" s="1414">
        <v>1050.7</v>
      </c>
      <c r="F539" s="1414">
        <v>0</v>
      </c>
      <c r="G539" s="1414"/>
      <c r="H539" s="1415"/>
    </row>
    <row r="540" spans="2:8">
      <c r="B540" s="1409"/>
      <c r="C540" s="1409" t="s">
        <v>1352</v>
      </c>
      <c r="D540" s="1411"/>
      <c r="E540" s="1411">
        <v>2101.4</v>
      </c>
      <c r="F540" s="1411">
        <v>0</v>
      </c>
      <c r="G540" s="1411" t="s">
        <v>1351</v>
      </c>
      <c r="H540" s="1409"/>
    </row>
    <row r="541" spans="2:8">
      <c r="B541" s="1409" t="s">
        <v>5196</v>
      </c>
      <c r="C541" s="1410" t="s">
        <v>1379</v>
      </c>
      <c r="D541" s="1411">
        <v>76500</v>
      </c>
      <c r="E541" s="1411">
        <v>8500</v>
      </c>
      <c r="F541" s="1411">
        <v>0</v>
      </c>
      <c r="G541" s="1411">
        <v>85000</v>
      </c>
      <c r="H541" s="1412"/>
    </row>
    <row r="542" spans="2:8">
      <c r="B542" s="1409" t="s">
        <v>4689</v>
      </c>
      <c r="C542" s="1409" t="s">
        <v>930</v>
      </c>
      <c r="D542" s="1409"/>
      <c r="E542" s="1409" t="s">
        <v>4690</v>
      </c>
      <c r="F542" s="1409" t="s">
        <v>4691</v>
      </c>
      <c r="G542" s="1409" t="s">
        <v>1351</v>
      </c>
      <c r="H542" s="1409"/>
    </row>
    <row r="543" spans="2:8">
      <c r="B543" s="1413" t="s">
        <v>5197</v>
      </c>
      <c r="C543" s="1413" t="s">
        <v>5159</v>
      </c>
      <c r="D543" s="1414"/>
      <c r="E543" s="1414">
        <v>4250</v>
      </c>
      <c r="F543" s="1414">
        <v>0</v>
      </c>
      <c r="G543" s="1414"/>
      <c r="H543" s="1415"/>
    </row>
    <row r="544" spans="2:8">
      <c r="B544" s="1413" t="s">
        <v>5198</v>
      </c>
      <c r="C544" s="1413" t="s">
        <v>5159</v>
      </c>
      <c r="D544" s="1414"/>
      <c r="E544" s="1414">
        <v>4250</v>
      </c>
      <c r="F544" s="1414">
        <v>0</v>
      </c>
      <c r="G544" s="1414"/>
      <c r="H544" s="1415"/>
    </row>
    <row r="545" spans="2:8">
      <c r="B545" s="1409"/>
      <c r="C545" s="1409" t="s">
        <v>1352</v>
      </c>
      <c r="D545" s="1411"/>
      <c r="E545" s="1411">
        <v>8500</v>
      </c>
      <c r="F545" s="1411">
        <v>0</v>
      </c>
      <c r="G545" s="1411" t="s">
        <v>1351</v>
      </c>
      <c r="H545" s="1409"/>
    </row>
    <row r="546" spans="2:8">
      <c r="B546" s="1409" t="s">
        <v>5199</v>
      </c>
      <c r="C546" s="1410" t="s">
        <v>1420</v>
      </c>
      <c r="D546" s="1411">
        <v>2506</v>
      </c>
      <c r="E546" s="1411">
        <v>3657.13</v>
      </c>
      <c r="F546" s="1411">
        <v>0</v>
      </c>
      <c r="G546" s="1411">
        <v>6163.13</v>
      </c>
      <c r="H546" s="1412"/>
    </row>
    <row r="547" spans="2:8">
      <c r="B547" s="1409" t="s">
        <v>4689</v>
      </c>
      <c r="C547" s="1409" t="s">
        <v>930</v>
      </c>
      <c r="D547" s="1409"/>
      <c r="E547" s="1409" t="s">
        <v>4690</v>
      </c>
      <c r="F547" s="1409" t="s">
        <v>4691</v>
      </c>
      <c r="G547" s="1409" t="s">
        <v>1351</v>
      </c>
      <c r="H547" s="1409"/>
    </row>
    <row r="548" spans="2:8">
      <c r="B548" s="1413" t="s">
        <v>5200</v>
      </c>
      <c r="C548" s="1413" t="s">
        <v>5163</v>
      </c>
      <c r="D548" s="1414"/>
      <c r="E548" s="1414">
        <v>3657.13</v>
      </c>
      <c r="F548" s="1414">
        <v>0</v>
      </c>
      <c r="G548" s="1414"/>
      <c r="H548" s="1415"/>
    </row>
    <row r="549" spans="2:8">
      <c r="B549" s="1409"/>
      <c r="C549" s="1409" t="s">
        <v>1352</v>
      </c>
      <c r="D549" s="1411"/>
      <c r="E549" s="1411">
        <v>3657.13</v>
      </c>
      <c r="F549" s="1411">
        <v>0</v>
      </c>
      <c r="G549" s="1411" t="s">
        <v>1351</v>
      </c>
      <c r="H549" s="1409"/>
    </row>
    <row r="550" spans="2:8">
      <c r="B550" s="1409" t="s">
        <v>5201</v>
      </c>
      <c r="C550" s="1410" t="s">
        <v>1422</v>
      </c>
      <c r="D550" s="1411">
        <v>0</v>
      </c>
      <c r="E550" s="1411">
        <v>21434.95</v>
      </c>
      <c r="F550" s="1411">
        <v>0</v>
      </c>
      <c r="G550" s="1411">
        <v>21434.95</v>
      </c>
      <c r="H550" s="1412"/>
    </row>
    <row r="551" spans="2:8">
      <c r="B551" s="1409" t="s">
        <v>4689</v>
      </c>
      <c r="C551" s="1409" t="s">
        <v>930</v>
      </c>
      <c r="D551" s="1409"/>
      <c r="E551" s="1409" t="s">
        <v>4690</v>
      </c>
      <c r="F551" s="1409" t="s">
        <v>4691</v>
      </c>
      <c r="G551" s="1409" t="s">
        <v>1351</v>
      </c>
      <c r="H551" s="1409"/>
    </row>
    <row r="552" spans="2:8">
      <c r="B552" s="1413" t="s">
        <v>5202</v>
      </c>
      <c r="C552" s="1413" t="s">
        <v>5166</v>
      </c>
      <c r="D552" s="1414"/>
      <c r="E552" s="1414">
        <v>21434.95</v>
      </c>
      <c r="F552" s="1414">
        <v>0</v>
      </c>
      <c r="G552" s="1414"/>
      <c r="H552" s="1415"/>
    </row>
    <row r="553" spans="2:8">
      <c r="B553" s="1409"/>
      <c r="C553" s="1409" t="s">
        <v>1352</v>
      </c>
      <c r="D553" s="1411"/>
      <c r="E553" s="1411">
        <v>21434.95</v>
      </c>
      <c r="F553" s="1411">
        <v>0</v>
      </c>
      <c r="G553" s="1411" t="s">
        <v>1351</v>
      </c>
      <c r="H553" s="1409"/>
    </row>
    <row r="554" spans="2:8">
      <c r="B554" s="1409" t="s">
        <v>5203</v>
      </c>
      <c r="C554" s="1410" t="s">
        <v>1443</v>
      </c>
      <c r="D554" s="1411">
        <v>23416.38</v>
      </c>
      <c r="E554" s="1411">
        <v>2604.6799999999998</v>
      </c>
      <c r="F554" s="1411">
        <v>0</v>
      </c>
      <c r="G554" s="1411">
        <v>26021.06</v>
      </c>
      <c r="H554" s="1412"/>
    </row>
    <row r="555" spans="2:8">
      <c r="B555" s="1409" t="s">
        <v>4689</v>
      </c>
      <c r="C555" s="1409" t="s">
        <v>930</v>
      </c>
      <c r="D555" s="1409"/>
      <c r="E555" s="1409" t="s">
        <v>4690</v>
      </c>
      <c r="F555" s="1409" t="s">
        <v>4691</v>
      </c>
      <c r="G555" s="1409" t="s">
        <v>1351</v>
      </c>
      <c r="H555" s="1409"/>
    </row>
    <row r="556" spans="2:8">
      <c r="B556" s="1413" t="s">
        <v>5204</v>
      </c>
      <c r="C556" s="1413" t="s">
        <v>5171</v>
      </c>
      <c r="D556" s="1414"/>
      <c r="E556" s="1414">
        <v>1302.3399999999999</v>
      </c>
      <c r="F556" s="1414">
        <v>0</v>
      </c>
      <c r="G556" s="1414"/>
      <c r="H556" s="1415"/>
    </row>
    <row r="557" spans="2:8">
      <c r="B557" s="1413" t="s">
        <v>5205</v>
      </c>
      <c r="C557" s="1413" t="s">
        <v>5171</v>
      </c>
      <c r="D557" s="1414"/>
      <c r="E557" s="1414">
        <v>1302.3399999999999</v>
      </c>
      <c r="F557" s="1414">
        <v>0</v>
      </c>
      <c r="G557" s="1414"/>
      <c r="H557" s="1415"/>
    </row>
    <row r="558" spans="2:8">
      <c r="B558" s="1409"/>
      <c r="C558" s="1409" t="s">
        <v>1352</v>
      </c>
      <c r="D558" s="1411"/>
      <c r="E558" s="1411">
        <v>2604.6799999999998</v>
      </c>
      <c r="F558" s="1411">
        <v>0</v>
      </c>
      <c r="G558" s="1411" t="s">
        <v>1351</v>
      </c>
      <c r="H558" s="1409"/>
    </row>
    <row r="559" spans="2:8">
      <c r="B559" s="1409" t="s">
        <v>5206</v>
      </c>
      <c r="C559" s="1410" t="s">
        <v>1379</v>
      </c>
      <c r="D559" s="1411">
        <v>229000</v>
      </c>
      <c r="E559" s="1411">
        <v>19500</v>
      </c>
      <c r="F559" s="1411">
        <v>0</v>
      </c>
      <c r="G559" s="1411">
        <v>248500</v>
      </c>
      <c r="H559" s="1412"/>
    </row>
    <row r="560" spans="2:8">
      <c r="B560" s="1409" t="s">
        <v>4689</v>
      </c>
      <c r="C560" s="1409" t="s">
        <v>930</v>
      </c>
      <c r="D560" s="1409"/>
      <c r="E560" s="1409" t="s">
        <v>4690</v>
      </c>
      <c r="F560" s="1409" t="s">
        <v>4691</v>
      </c>
      <c r="G560" s="1409" t="s">
        <v>1351</v>
      </c>
      <c r="H560" s="1409"/>
    </row>
    <row r="561" spans="2:8">
      <c r="B561" s="1413" t="s">
        <v>5207</v>
      </c>
      <c r="C561" s="1413" t="s">
        <v>5159</v>
      </c>
      <c r="D561" s="1414"/>
      <c r="E561" s="1414">
        <v>9750</v>
      </c>
      <c r="F561" s="1414">
        <v>0</v>
      </c>
      <c r="G561" s="1414"/>
      <c r="H561" s="1415"/>
    </row>
    <row r="562" spans="2:8">
      <c r="B562" s="1413" t="s">
        <v>5208</v>
      </c>
      <c r="C562" s="1413" t="s">
        <v>5159</v>
      </c>
      <c r="D562" s="1414"/>
      <c r="E562" s="1414">
        <v>9750</v>
      </c>
      <c r="F562" s="1414">
        <v>0</v>
      </c>
      <c r="G562" s="1414"/>
      <c r="H562" s="1415"/>
    </row>
    <row r="563" spans="2:8">
      <c r="B563" s="1409"/>
      <c r="C563" s="1409" t="s">
        <v>1352</v>
      </c>
      <c r="D563" s="1411"/>
      <c r="E563" s="1411">
        <v>19500</v>
      </c>
      <c r="F563" s="1411">
        <v>0</v>
      </c>
      <c r="G563" s="1411" t="s">
        <v>1351</v>
      </c>
      <c r="H563" s="1409"/>
    </row>
    <row r="564" spans="2:8">
      <c r="B564" s="1409" t="s">
        <v>5209</v>
      </c>
      <c r="C564" s="1410" t="s">
        <v>1420</v>
      </c>
      <c r="D564" s="1411">
        <v>7250</v>
      </c>
      <c r="E564" s="1411">
        <v>7089.39</v>
      </c>
      <c r="F564" s="1411">
        <v>0</v>
      </c>
      <c r="G564" s="1411">
        <v>14339.39</v>
      </c>
      <c r="H564" s="1412"/>
    </row>
    <row r="565" spans="2:8">
      <c r="B565" s="1409" t="s">
        <v>4689</v>
      </c>
      <c r="C565" s="1409" t="s">
        <v>930</v>
      </c>
      <c r="D565" s="1409"/>
      <c r="E565" s="1409" t="s">
        <v>4690</v>
      </c>
      <c r="F565" s="1409" t="s">
        <v>4691</v>
      </c>
      <c r="G565" s="1409" t="s">
        <v>1351</v>
      </c>
      <c r="H565" s="1409"/>
    </row>
    <row r="566" spans="2:8">
      <c r="B566" s="1413" t="s">
        <v>5210</v>
      </c>
      <c r="C566" s="1413" t="s">
        <v>5163</v>
      </c>
      <c r="D566" s="1414"/>
      <c r="E566" s="1414">
        <v>7089.39</v>
      </c>
      <c r="F566" s="1414">
        <v>0</v>
      </c>
      <c r="G566" s="1414"/>
      <c r="H566" s="1415"/>
    </row>
    <row r="567" spans="2:8">
      <c r="B567" s="1409"/>
      <c r="C567" s="1409" t="s">
        <v>1352</v>
      </c>
      <c r="D567" s="1411"/>
      <c r="E567" s="1411">
        <v>7089.39</v>
      </c>
      <c r="F567" s="1411">
        <v>0</v>
      </c>
      <c r="G567" s="1411" t="s">
        <v>1351</v>
      </c>
      <c r="H567" s="1409"/>
    </row>
    <row r="568" spans="2:8">
      <c r="B568" s="1409" t="s">
        <v>5211</v>
      </c>
      <c r="C568" s="1410" t="s">
        <v>1422</v>
      </c>
      <c r="D568" s="1411">
        <v>0</v>
      </c>
      <c r="E568" s="1411">
        <v>49625.760000000002</v>
      </c>
      <c r="F568" s="1411">
        <v>0</v>
      </c>
      <c r="G568" s="1411">
        <v>49625.760000000002</v>
      </c>
      <c r="H568" s="1412"/>
    </row>
    <row r="569" spans="2:8">
      <c r="B569" s="1409" t="s">
        <v>4689</v>
      </c>
      <c r="C569" s="1409" t="s">
        <v>930</v>
      </c>
      <c r="D569" s="1409"/>
      <c r="E569" s="1409" t="s">
        <v>4690</v>
      </c>
      <c r="F569" s="1409" t="s">
        <v>4691</v>
      </c>
      <c r="G569" s="1409" t="s">
        <v>1351</v>
      </c>
      <c r="H569" s="1409"/>
    </row>
    <row r="570" spans="2:8">
      <c r="B570" s="1413" t="s">
        <v>5212</v>
      </c>
      <c r="C570" s="1413" t="s">
        <v>5166</v>
      </c>
      <c r="D570" s="1414"/>
      <c r="E570" s="1414">
        <v>49625.760000000002</v>
      </c>
      <c r="F570" s="1414">
        <v>0</v>
      </c>
      <c r="G570" s="1414"/>
      <c r="H570" s="1415"/>
    </row>
    <row r="571" spans="2:8">
      <c r="B571" s="1409"/>
      <c r="C571" s="1409" t="s">
        <v>1352</v>
      </c>
      <c r="D571" s="1411"/>
      <c r="E571" s="1411">
        <v>49625.760000000002</v>
      </c>
      <c r="F571" s="1411">
        <v>0</v>
      </c>
      <c r="G571" s="1411" t="s">
        <v>1351</v>
      </c>
      <c r="H571" s="1409"/>
    </row>
    <row r="572" spans="2:8">
      <c r="B572" s="1409" t="s">
        <v>5213</v>
      </c>
      <c r="C572" s="1410" t="s">
        <v>1443</v>
      </c>
      <c r="D572" s="1411">
        <v>26263.64</v>
      </c>
      <c r="E572" s="1411">
        <v>2051.7600000000002</v>
      </c>
      <c r="F572" s="1411">
        <v>0</v>
      </c>
      <c r="G572" s="1411">
        <v>28315.4</v>
      </c>
      <c r="H572" s="1412"/>
    </row>
    <row r="573" spans="2:8">
      <c r="B573" s="1409" t="s">
        <v>4689</v>
      </c>
      <c r="C573" s="1409" t="s">
        <v>930</v>
      </c>
      <c r="D573" s="1409"/>
      <c r="E573" s="1409" t="s">
        <v>4690</v>
      </c>
      <c r="F573" s="1409" t="s">
        <v>4691</v>
      </c>
      <c r="G573" s="1409" t="s">
        <v>1351</v>
      </c>
      <c r="H573" s="1409"/>
    </row>
    <row r="574" spans="2:8">
      <c r="B574" s="1413" t="s">
        <v>5214</v>
      </c>
      <c r="C574" s="1413" t="s">
        <v>5171</v>
      </c>
      <c r="D574" s="1414"/>
      <c r="E574" s="1414">
        <v>1025.8800000000001</v>
      </c>
      <c r="F574" s="1414">
        <v>0</v>
      </c>
      <c r="G574" s="1414"/>
      <c r="H574" s="1415"/>
    </row>
    <row r="575" spans="2:8">
      <c r="B575" s="1413" t="s">
        <v>5215</v>
      </c>
      <c r="C575" s="1413" t="s">
        <v>5171</v>
      </c>
      <c r="D575" s="1414"/>
      <c r="E575" s="1414">
        <v>1025.8800000000001</v>
      </c>
      <c r="F575" s="1414">
        <v>0</v>
      </c>
      <c r="G575" s="1414"/>
      <c r="H575" s="1415"/>
    </row>
    <row r="576" spans="2:8">
      <c r="B576" s="1409"/>
      <c r="C576" s="1409" t="s">
        <v>1352</v>
      </c>
      <c r="D576" s="1411"/>
      <c r="E576" s="1411">
        <v>2051.7600000000002</v>
      </c>
      <c r="F576" s="1411">
        <v>0</v>
      </c>
      <c r="G576" s="1411" t="s">
        <v>1351</v>
      </c>
      <c r="H576" s="1409"/>
    </row>
    <row r="577" spans="2:8">
      <c r="B577" s="1409" t="s">
        <v>5216</v>
      </c>
      <c r="C577" s="1410" t="s">
        <v>1379</v>
      </c>
      <c r="D577" s="1411">
        <v>81480</v>
      </c>
      <c r="E577" s="1411">
        <v>9000</v>
      </c>
      <c r="F577" s="1411">
        <v>0</v>
      </c>
      <c r="G577" s="1411">
        <v>90480</v>
      </c>
      <c r="H577" s="1412"/>
    </row>
    <row r="578" spans="2:8">
      <c r="B578" s="1409" t="s">
        <v>4689</v>
      </c>
      <c r="C578" s="1409" t="s">
        <v>930</v>
      </c>
      <c r="D578" s="1409"/>
      <c r="E578" s="1409" t="s">
        <v>4690</v>
      </c>
      <c r="F578" s="1409" t="s">
        <v>4691</v>
      </c>
      <c r="G578" s="1409" t="s">
        <v>1351</v>
      </c>
      <c r="H578" s="1409"/>
    </row>
    <row r="579" spans="2:8">
      <c r="B579" s="1413" t="s">
        <v>5217</v>
      </c>
      <c r="C579" s="1413" t="s">
        <v>5159</v>
      </c>
      <c r="D579" s="1414"/>
      <c r="E579" s="1414">
        <v>4500</v>
      </c>
      <c r="F579" s="1414">
        <v>0</v>
      </c>
      <c r="G579" s="1414"/>
      <c r="H579" s="1415"/>
    </row>
    <row r="580" spans="2:8">
      <c r="B580" s="1413" t="s">
        <v>5218</v>
      </c>
      <c r="C580" s="1413" t="s">
        <v>5159</v>
      </c>
      <c r="D580" s="1414"/>
      <c r="E580" s="1414">
        <v>4500</v>
      </c>
      <c r="F580" s="1414">
        <v>0</v>
      </c>
      <c r="G580" s="1414"/>
      <c r="H580" s="1415"/>
    </row>
    <row r="581" spans="2:8">
      <c r="B581" s="1409"/>
      <c r="C581" s="1409" t="s">
        <v>1352</v>
      </c>
      <c r="D581" s="1411"/>
      <c r="E581" s="1411">
        <v>9000</v>
      </c>
      <c r="F581" s="1411">
        <v>0</v>
      </c>
      <c r="G581" s="1411" t="s">
        <v>1351</v>
      </c>
      <c r="H581" s="1409"/>
    </row>
    <row r="582" spans="2:8">
      <c r="B582" s="1419" t="s">
        <v>5219</v>
      </c>
      <c r="C582" s="1420" t="s">
        <v>1420</v>
      </c>
      <c r="D582" s="1421">
        <v>3058</v>
      </c>
      <c r="E582" s="1421">
        <v>3330.85</v>
      </c>
      <c r="F582" s="1421">
        <v>0</v>
      </c>
      <c r="G582" s="1421">
        <v>6388.85</v>
      </c>
      <c r="H582" s="1422"/>
    </row>
    <row r="583" spans="2:8">
      <c r="B583" s="1409" t="s">
        <v>4689</v>
      </c>
      <c r="C583" s="1409" t="s">
        <v>930</v>
      </c>
      <c r="D583" s="1409"/>
      <c r="E583" s="1409" t="s">
        <v>4690</v>
      </c>
      <c r="F583" s="1409" t="s">
        <v>4691</v>
      </c>
      <c r="G583" s="1409" t="s">
        <v>1351</v>
      </c>
      <c r="H583" s="1409"/>
    </row>
    <row r="584" spans="2:8">
      <c r="B584" s="1413" t="s">
        <v>5220</v>
      </c>
      <c r="C584" s="1413" t="s">
        <v>5163</v>
      </c>
      <c r="D584" s="1414"/>
      <c r="E584" s="1414">
        <v>3330.85</v>
      </c>
      <c r="F584" s="1414">
        <v>0</v>
      </c>
      <c r="G584" s="1414"/>
      <c r="H584" s="1415"/>
    </row>
    <row r="585" spans="2:8">
      <c r="B585" s="1409"/>
      <c r="C585" s="1409" t="s">
        <v>1352</v>
      </c>
      <c r="D585" s="1411"/>
      <c r="E585" s="1411">
        <v>3330.85</v>
      </c>
      <c r="F585" s="1411">
        <v>0</v>
      </c>
      <c r="G585" s="1411" t="s">
        <v>1351</v>
      </c>
      <c r="H585" s="1409"/>
    </row>
    <row r="586" spans="2:8">
      <c r="B586" s="1409" t="s">
        <v>5221</v>
      </c>
      <c r="C586" s="1410" t="s">
        <v>1422</v>
      </c>
      <c r="D586" s="1411">
        <v>0</v>
      </c>
      <c r="E586" s="1411">
        <v>23284.91</v>
      </c>
      <c r="F586" s="1411">
        <v>0</v>
      </c>
      <c r="G586" s="1411">
        <v>23284.91</v>
      </c>
      <c r="H586" s="1412"/>
    </row>
    <row r="587" spans="2:8">
      <c r="B587" s="1409" t="s">
        <v>4689</v>
      </c>
      <c r="C587" s="1409" t="s">
        <v>930</v>
      </c>
      <c r="D587" s="1409"/>
      <c r="E587" s="1409" t="s">
        <v>4690</v>
      </c>
      <c r="F587" s="1409" t="s">
        <v>4691</v>
      </c>
      <c r="G587" s="1409" t="s">
        <v>1351</v>
      </c>
      <c r="H587" s="1409"/>
    </row>
    <row r="588" spans="2:8">
      <c r="B588" s="1413" t="s">
        <v>5222</v>
      </c>
      <c r="C588" s="1413" t="s">
        <v>5166</v>
      </c>
      <c r="D588" s="1414"/>
      <c r="E588" s="1414">
        <v>23284.91</v>
      </c>
      <c r="F588" s="1414">
        <v>0</v>
      </c>
      <c r="G588" s="1414"/>
      <c r="H588" s="1415"/>
    </row>
    <row r="589" spans="2:8">
      <c r="B589" s="1409"/>
      <c r="C589" s="1409" t="s">
        <v>1352</v>
      </c>
      <c r="D589" s="1411"/>
      <c r="E589" s="1411">
        <v>23284.91</v>
      </c>
      <c r="F589" s="1411">
        <v>0</v>
      </c>
      <c r="G589" s="1411" t="s">
        <v>1351</v>
      </c>
      <c r="H589" s="1409"/>
    </row>
    <row r="590" spans="2:8">
      <c r="B590" s="1409" t="s">
        <v>5223</v>
      </c>
      <c r="C590" s="1410" t="s">
        <v>1443</v>
      </c>
      <c r="D590" s="1411">
        <v>17790.47</v>
      </c>
      <c r="E590" s="1411">
        <v>2117.66</v>
      </c>
      <c r="F590" s="1411">
        <v>0</v>
      </c>
      <c r="G590" s="1411">
        <v>19908.13</v>
      </c>
      <c r="H590" s="1412"/>
    </row>
    <row r="591" spans="2:8">
      <c r="B591" s="1409" t="s">
        <v>4689</v>
      </c>
      <c r="C591" s="1409" t="s">
        <v>930</v>
      </c>
      <c r="D591" s="1409"/>
      <c r="E591" s="1409" t="s">
        <v>4690</v>
      </c>
      <c r="F591" s="1409" t="s">
        <v>4691</v>
      </c>
      <c r="G591" s="1409" t="s">
        <v>1351</v>
      </c>
      <c r="H591" s="1409"/>
    </row>
    <row r="592" spans="2:8">
      <c r="B592" s="1413" t="s">
        <v>5224</v>
      </c>
      <c r="C592" s="1413" t="s">
        <v>5171</v>
      </c>
      <c r="D592" s="1414"/>
      <c r="E592" s="1414">
        <v>1058.83</v>
      </c>
      <c r="F592" s="1414">
        <v>0</v>
      </c>
      <c r="G592" s="1414"/>
      <c r="H592" s="1415"/>
    </row>
    <row r="593" spans="2:8">
      <c r="B593" s="1413" t="s">
        <v>5225</v>
      </c>
      <c r="C593" s="1413" t="s">
        <v>5171</v>
      </c>
      <c r="D593" s="1414"/>
      <c r="E593" s="1414">
        <v>1058.83</v>
      </c>
      <c r="F593" s="1414">
        <v>0</v>
      </c>
      <c r="G593" s="1414"/>
      <c r="H593" s="1415"/>
    </row>
    <row r="594" spans="2:8">
      <c r="B594" s="1409"/>
      <c r="C594" s="1409" t="s">
        <v>1352</v>
      </c>
      <c r="D594" s="1411"/>
      <c r="E594" s="1411">
        <v>2117.66</v>
      </c>
      <c r="F594" s="1411">
        <v>0</v>
      </c>
      <c r="G594" s="1411" t="s">
        <v>1351</v>
      </c>
      <c r="H594" s="1409"/>
    </row>
    <row r="595" spans="2:8">
      <c r="B595" s="1409" t="s">
        <v>5226</v>
      </c>
      <c r="C595" s="1410" t="s">
        <v>1567</v>
      </c>
      <c r="D595" s="1411">
        <v>14500</v>
      </c>
      <c r="E595" s="1411">
        <v>0</v>
      </c>
      <c r="F595" s="1411">
        <v>0</v>
      </c>
      <c r="G595" s="1411">
        <v>14500</v>
      </c>
      <c r="H595" s="1412"/>
    </row>
    <row r="596" spans="2:8">
      <c r="B596" s="1409" t="s">
        <v>5227</v>
      </c>
      <c r="C596" s="1410" t="s">
        <v>1379</v>
      </c>
      <c r="D596" s="1411">
        <v>1525413.87</v>
      </c>
      <c r="E596" s="1411">
        <v>188387.9</v>
      </c>
      <c r="F596" s="1411">
        <v>0</v>
      </c>
      <c r="G596" s="1411">
        <v>1713801.77</v>
      </c>
      <c r="H596" s="1412"/>
    </row>
    <row r="597" spans="2:8">
      <c r="B597" s="1409" t="s">
        <v>4689</v>
      </c>
      <c r="C597" s="1409" t="s">
        <v>930</v>
      </c>
      <c r="D597" s="1409"/>
      <c r="E597" s="1409" t="s">
        <v>4690</v>
      </c>
      <c r="F597" s="1409" t="s">
        <v>4691</v>
      </c>
      <c r="G597" s="1409" t="s">
        <v>1351</v>
      </c>
      <c r="H597" s="1409"/>
    </row>
    <row r="598" spans="2:8">
      <c r="B598" s="1413" t="s">
        <v>5228</v>
      </c>
      <c r="C598" s="1413" t="s">
        <v>5159</v>
      </c>
      <c r="D598" s="1414"/>
      <c r="E598" s="1414">
        <v>94193.95</v>
      </c>
      <c r="F598" s="1414">
        <v>0</v>
      </c>
      <c r="G598" s="1414"/>
      <c r="H598" s="1415"/>
    </row>
    <row r="599" spans="2:8">
      <c r="B599" s="1413" t="s">
        <v>5229</v>
      </c>
      <c r="C599" s="1413" t="s">
        <v>5159</v>
      </c>
      <c r="D599" s="1414"/>
      <c r="E599" s="1414">
        <v>94193.95</v>
      </c>
      <c r="F599" s="1414">
        <v>0</v>
      </c>
      <c r="G599" s="1414"/>
      <c r="H599" s="1415"/>
    </row>
    <row r="600" spans="2:8">
      <c r="B600" s="1409"/>
      <c r="C600" s="1409" t="s">
        <v>1352</v>
      </c>
      <c r="D600" s="1411"/>
      <c r="E600" s="1411">
        <v>188387.9</v>
      </c>
      <c r="F600" s="1411">
        <v>0</v>
      </c>
      <c r="G600" s="1411" t="s">
        <v>1351</v>
      </c>
      <c r="H600" s="1409"/>
    </row>
    <row r="601" spans="2:8">
      <c r="B601" s="1409" t="s">
        <v>5230</v>
      </c>
      <c r="C601" s="1410" t="s">
        <v>1420</v>
      </c>
      <c r="D601" s="1411">
        <v>48057.68</v>
      </c>
      <c r="E601" s="1411">
        <v>57904.06</v>
      </c>
      <c r="F601" s="1411">
        <v>0</v>
      </c>
      <c r="G601" s="1411">
        <v>105961.74</v>
      </c>
      <c r="H601" s="1412"/>
    </row>
    <row r="602" spans="2:8">
      <c r="B602" s="1409" t="s">
        <v>4689</v>
      </c>
      <c r="C602" s="1409" t="s">
        <v>930</v>
      </c>
      <c r="D602" s="1409"/>
      <c r="E602" s="1409" t="s">
        <v>4690</v>
      </c>
      <c r="F602" s="1409" t="s">
        <v>4691</v>
      </c>
      <c r="G602" s="1409" t="s">
        <v>1351</v>
      </c>
      <c r="H602" s="1409"/>
    </row>
    <row r="603" spans="2:8">
      <c r="B603" s="1413" t="s">
        <v>5231</v>
      </c>
      <c r="C603" s="1413" t="s">
        <v>5163</v>
      </c>
      <c r="D603" s="1414"/>
      <c r="E603" s="1414">
        <v>57904.06</v>
      </c>
      <c r="F603" s="1414">
        <v>0</v>
      </c>
      <c r="G603" s="1414"/>
      <c r="H603" s="1415"/>
    </row>
    <row r="604" spans="2:8">
      <c r="B604" s="1409"/>
      <c r="C604" s="1409" t="s">
        <v>1352</v>
      </c>
      <c r="D604" s="1411"/>
      <c r="E604" s="1411">
        <v>57904.06</v>
      </c>
      <c r="F604" s="1411">
        <v>0</v>
      </c>
      <c r="G604" s="1411" t="s">
        <v>1351</v>
      </c>
      <c r="H604" s="1409"/>
    </row>
    <row r="605" spans="2:8">
      <c r="B605" s="1409" t="s">
        <v>5232</v>
      </c>
      <c r="C605" s="1410" t="s">
        <v>1422</v>
      </c>
      <c r="D605" s="1411">
        <v>0</v>
      </c>
      <c r="E605" s="1411">
        <v>370501.88</v>
      </c>
      <c r="F605" s="1411">
        <v>0</v>
      </c>
      <c r="G605" s="1411">
        <v>370501.88</v>
      </c>
      <c r="H605" s="1412"/>
    </row>
    <row r="606" spans="2:8">
      <c r="B606" s="1409" t="s">
        <v>4689</v>
      </c>
      <c r="C606" s="1409" t="s">
        <v>930</v>
      </c>
      <c r="D606" s="1409"/>
      <c r="E606" s="1409" t="s">
        <v>4690</v>
      </c>
      <c r="F606" s="1409" t="s">
        <v>4691</v>
      </c>
      <c r="G606" s="1409" t="s">
        <v>1351</v>
      </c>
      <c r="H606" s="1409"/>
    </row>
    <row r="607" spans="2:8">
      <c r="B607" s="1413" t="s">
        <v>5233</v>
      </c>
      <c r="C607" s="1413" t="s">
        <v>5166</v>
      </c>
      <c r="D607" s="1414"/>
      <c r="E607" s="1414">
        <v>370501.88</v>
      </c>
      <c r="F607" s="1414">
        <v>0</v>
      </c>
      <c r="G607" s="1414"/>
      <c r="H607" s="1415"/>
    </row>
    <row r="608" spans="2:8">
      <c r="B608" s="1409"/>
      <c r="C608" s="1409" t="s">
        <v>1352</v>
      </c>
      <c r="D608" s="1411"/>
      <c r="E608" s="1411">
        <v>370501.88</v>
      </c>
      <c r="F608" s="1411">
        <v>0</v>
      </c>
      <c r="G608" s="1411" t="s">
        <v>1351</v>
      </c>
      <c r="H608" s="1409"/>
    </row>
    <row r="609" spans="2:8">
      <c r="B609" s="1409" t="s">
        <v>5234</v>
      </c>
      <c r="C609" s="1410" t="s">
        <v>1443</v>
      </c>
      <c r="D609" s="1411">
        <v>299988.46999999997</v>
      </c>
      <c r="E609" s="1411">
        <v>26847.8</v>
      </c>
      <c r="F609" s="1411">
        <v>0</v>
      </c>
      <c r="G609" s="1411">
        <v>326836.27</v>
      </c>
      <c r="H609" s="1412"/>
    </row>
    <row r="610" spans="2:8">
      <c r="B610" s="1409" t="s">
        <v>4689</v>
      </c>
      <c r="C610" s="1409" t="s">
        <v>930</v>
      </c>
      <c r="D610" s="1409"/>
      <c r="E610" s="1409" t="s">
        <v>4690</v>
      </c>
      <c r="F610" s="1409" t="s">
        <v>4691</v>
      </c>
      <c r="G610" s="1409" t="s">
        <v>1351</v>
      </c>
      <c r="H610" s="1409"/>
    </row>
    <row r="611" spans="2:8">
      <c r="B611" s="1413" t="s">
        <v>5235</v>
      </c>
      <c r="C611" s="1413" t="s">
        <v>5171</v>
      </c>
      <c r="D611" s="1414"/>
      <c r="E611" s="1414">
        <v>13423.9</v>
      </c>
      <c r="F611" s="1414">
        <v>0</v>
      </c>
      <c r="G611" s="1414"/>
      <c r="H611" s="1415"/>
    </row>
    <row r="612" spans="2:8">
      <c r="B612" s="1413" t="s">
        <v>5236</v>
      </c>
      <c r="C612" s="1413" t="s">
        <v>5171</v>
      </c>
      <c r="D612" s="1414"/>
      <c r="E612" s="1414">
        <v>13423.9</v>
      </c>
      <c r="F612" s="1414">
        <v>0</v>
      </c>
      <c r="G612" s="1414"/>
      <c r="H612" s="1415"/>
    </row>
    <row r="613" spans="2:8">
      <c r="B613" s="1409"/>
      <c r="C613" s="1409" t="s">
        <v>1352</v>
      </c>
      <c r="D613" s="1411"/>
      <c r="E613" s="1411">
        <v>26847.8</v>
      </c>
      <c r="F613" s="1411">
        <v>0</v>
      </c>
      <c r="G613" s="1411" t="s">
        <v>1351</v>
      </c>
      <c r="H613" s="1409"/>
    </row>
    <row r="614" spans="2:8">
      <c r="B614" s="1409" t="s">
        <v>5237</v>
      </c>
      <c r="C614" s="1410" t="s">
        <v>1567</v>
      </c>
      <c r="D614" s="1411">
        <v>36000</v>
      </c>
      <c r="E614" s="1411">
        <v>0</v>
      </c>
      <c r="F614" s="1411">
        <v>0</v>
      </c>
      <c r="G614" s="1411">
        <v>36000</v>
      </c>
      <c r="H614" s="1412"/>
    </row>
    <row r="615" spans="2:8">
      <c r="B615" s="1409" t="s">
        <v>5238</v>
      </c>
      <c r="C615" s="1410" t="s">
        <v>1572</v>
      </c>
      <c r="D615" s="1411">
        <v>25157.5</v>
      </c>
      <c r="E615" s="1411">
        <v>0</v>
      </c>
      <c r="F615" s="1411">
        <v>0</v>
      </c>
      <c r="G615" s="1411">
        <v>25157.5</v>
      </c>
      <c r="H615" s="1412"/>
    </row>
    <row r="616" spans="2:8">
      <c r="B616" s="1409" t="s">
        <v>5239</v>
      </c>
      <c r="C616" s="1410" t="s">
        <v>1579</v>
      </c>
      <c r="D616" s="1411">
        <v>160.08000000000001</v>
      </c>
      <c r="E616" s="1411">
        <v>0</v>
      </c>
      <c r="F616" s="1411">
        <v>0</v>
      </c>
      <c r="G616" s="1411">
        <v>160.08000000000001</v>
      </c>
      <c r="H616" s="1412"/>
    </row>
    <row r="617" spans="2:8">
      <c r="B617" s="1409" t="s">
        <v>5240</v>
      </c>
      <c r="C617" s="1410" t="s">
        <v>1594</v>
      </c>
      <c r="D617" s="1411">
        <v>9630.99</v>
      </c>
      <c r="E617" s="1411">
        <v>4768.13</v>
      </c>
      <c r="F617" s="1411">
        <v>0</v>
      </c>
      <c r="G617" s="1411">
        <v>14399.12</v>
      </c>
      <c r="H617" s="1412"/>
    </row>
    <row r="618" spans="2:8">
      <c r="B618" s="1409" t="s">
        <v>4689</v>
      </c>
      <c r="C618" s="1409" t="s">
        <v>930</v>
      </c>
      <c r="D618" s="1409"/>
      <c r="E618" s="1409" t="s">
        <v>4690</v>
      </c>
      <c r="F618" s="1409" t="s">
        <v>4691</v>
      </c>
      <c r="G618" s="1409" t="s">
        <v>1351</v>
      </c>
      <c r="H618" s="1409"/>
    </row>
    <row r="619" spans="2:8">
      <c r="B619" s="1413" t="s">
        <v>5241</v>
      </c>
      <c r="C619" s="1413" t="s">
        <v>5242</v>
      </c>
      <c r="D619" s="1414"/>
      <c r="E619" s="1414">
        <v>4768.13</v>
      </c>
      <c r="F619" s="1414">
        <v>0</v>
      </c>
      <c r="G619" s="1414"/>
      <c r="H619" s="1415"/>
    </row>
    <row r="620" spans="2:8">
      <c r="B620" s="1409"/>
      <c r="C620" s="1409" t="s">
        <v>1352</v>
      </c>
      <c r="D620" s="1411"/>
      <c r="E620" s="1411">
        <v>4768.13</v>
      </c>
      <c r="F620" s="1411">
        <v>0</v>
      </c>
      <c r="G620" s="1411" t="s">
        <v>1351</v>
      </c>
      <c r="H620" s="1409"/>
    </row>
    <row r="621" spans="2:8">
      <c r="B621" s="1409" t="s">
        <v>5243</v>
      </c>
      <c r="C621" s="1410" t="s">
        <v>1600</v>
      </c>
      <c r="D621" s="1411">
        <v>0</v>
      </c>
      <c r="E621" s="1411">
        <v>1699</v>
      </c>
      <c r="F621" s="1411">
        <v>0</v>
      </c>
      <c r="G621" s="1411">
        <v>1699</v>
      </c>
      <c r="H621" s="1412"/>
    </row>
    <row r="622" spans="2:8">
      <c r="B622" s="1409" t="s">
        <v>4689</v>
      </c>
      <c r="C622" s="1409" t="s">
        <v>930</v>
      </c>
      <c r="D622" s="1409"/>
      <c r="E622" s="1409" t="s">
        <v>4690</v>
      </c>
      <c r="F622" s="1409" t="s">
        <v>4691</v>
      </c>
      <c r="G622" s="1409" t="s">
        <v>1351</v>
      </c>
      <c r="H622" s="1409"/>
    </row>
    <row r="623" spans="2:8">
      <c r="B623" s="1413" t="s">
        <v>5244</v>
      </c>
      <c r="C623" s="1413" t="s">
        <v>5245</v>
      </c>
      <c r="D623" s="1414"/>
      <c r="E623" s="1414">
        <v>1699</v>
      </c>
      <c r="F623" s="1414">
        <v>0</v>
      </c>
      <c r="G623" s="1414"/>
      <c r="H623" s="1415"/>
    </row>
    <row r="624" spans="2:8">
      <c r="B624" s="1409"/>
      <c r="C624" s="1409" t="s">
        <v>1352</v>
      </c>
      <c r="D624" s="1411"/>
      <c r="E624" s="1411">
        <v>1699</v>
      </c>
      <c r="F624" s="1411">
        <v>0</v>
      </c>
      <c r="G624" s="1411" t="s">
        <v>1351</v>
      </c>
      <c r="H624" s="1409"/>
    </row>
    <row r="625" spans="2:8">
      <c r="B625" s="1409" t="s">
        <v>5246</v>
      </c>
      <c r="C625" s="1410" t="s">
        <v>1652</v>
      </c>
      <c r="D625" s="1411">
        <v>1420.18</v>
      </c>
      <c r="E625" s="1411">
        <v>0</v>
      </c>
      <c r="F625" s="1411">
        <v>0</v>
      </c>
      <c r="G625" s="1411">
        <v>1420.18</v>
      </c>
      <c r="H625" s="1412"/>
    </row>
    <row r="626" spans="2:8">
      <c r="B626" s="1409" t="s">
        <v>5247</v>
      </c>
      <c r="C626" s="1410" t="s">
        <v>1698</v>
      </c>
      <c r="D626" s="1411">
        <v>4506.09</v>
      </c>
      <c r="E626" s="1411">
        <v>0</v>
      </c>
      <c r="F626" s="1411">
        <v>0</v>
      </c>
      <c r="G626" s="1411">
        <v>4506.09</v>
      </c>
      <c r="H626" s="1412"/>
    </row>
    <row r="627" spans="2:8">
      <c r="B627" s="1409" t="s">
        <v>5248</v>
      </c>
      <c r="C627" s="1410" t="s">
        <v>1749</v>
      </c>
      <c r="D627" s="1411">
        <v>82051.14</v>
      </c>
      <c r="E627" s="1411">
        <v>1405</v>
      </c>
      <c r="F627" s="1411">
        <v>0</v>
      </c>
      <c r="G627" s="1411">
        <v>83456.14</v>
      </c>
      <c r="H627" s="1412"/>
    </row>
    <row r="628" spans="2:8">
      <c r="B628" s="1409" t="s">
        <v>4689</v>
      </c>
      <c r="C628" s="1409" t="s">
        <v>930</v>
      </c>
      <c r="D628" s="1409"/>
      <c r="E628" s="1409" t="s">
        <v>4690</v>
      </c>
      <c r="F628" s="1409" t="s">
        <v>4691</v>
      </c>
      <c r="G628" s="1409" t="s">
        <v>1351</v>
      </c>
      <c r="H628" s="1409"/>
    </row>
    <row r="629" spans="2:8">
      <c r="B629" s="1413" t="s">
        <v>5249</v>
      </c>
      <c r="C629" s="1413" t="s">
        <v>5250</v>
      </c>
      <c r="D629" s="1414"/>
      <c r="E629" s="1414">
        <v>1405</v>
      </c>
      <c r="F629" s="1414">
        <v>0</v>
      </c>
      <c r="G629" s="1414"/>
      <c r="H629" s="1415"/>
    </row>
    <row r="630" spans="2:8">
      <c r="B630" s="1409"/>
      <c r="C630" s="1409" t="s">
        <v>1352</v>
      </c>
      <c r="D630" s="1411"/>
      <c r="E630" s="1411">
        <v>1405</v>
      </c>
      <c r="F630" s="1411">
        <v>0</v>
      </c>
      <c r="G630" s="1411" t="s">
        <v>1351</v>
      </c>
      <c r="H630" s="1409"/>
    </row>
    <row r="631" spans="2:8" ht="18.75">
      <c r="B631" s="1409" t="s">
        <v>5251</v>
      </c>
      <c r="C631" s="1410" t="s">
        <v>1924</v>
      </c>
      <c r="D631" s="1411">
        <v>32164.48</v>
      </c>
      <c r="E631" s="1411">
        <v>17529.919999999998</v>
      </c>
      <c r="F631" s="1411">
        <v>0</v>
      </c>
      <c r="G631" s="1411">
        <v>49694.400000000001</v>
      </c>
      <c r="H631" s="1412"/>
    </row>
    <row r="632" spans="2:8">
      <c r="B632" s="1409" t="s">
        <v>4689</v>
      </c>
      <c r="C632" s="1409" t="s">
        <v>930</v>
      </c>
      <c r="D632" s="1409"/>
      <c r="E632" s="1409" t="s">
        <v>4690</v>
      </c>
      <c r="F632" s="1409" t="s">
        <v>4691</v>
      </c>
      <c r="G632" s="1409" t="s">
        <v>1351</v>
      </c>
      <c r="H632" s="1409"/>
    </row>
    <row r="633" spans="2:8" ht="18.75">
      <c r="B633" s="1413" t="s">
        <v>5252</v>
      </c>
      <c r="C633" s="1413" t="s">
        <v>4738</v>
      </c>
      <c r="D633" s="1414"/>
      <c r="E633" s="1414">
        <v>17529.919999999998</v>
      </c>
      <c r="F633" s="1414">
        <v>0</v>
      </c>
      <c r="G633" s="1414"/>
      <c r="H633" s="1415"/>
    </row>
    <row r="634" spans="2:8">
      <c r="B634" s="1419"/>
      <c r="C634" s="1419" t="s">
        <v>1352</v>
      </c>
      <c r="D634" s="1421"/>
      <c r="E634" s="1421">
        <v>17529.919999999998</v>
      </c>
      <c r="F634" s="1421">
        <v>0</v>
      </c>
      <c r="G634" s="1421" t="s">
        <v>1351</v>
      </c>
      <c r="H634" s="1419"/>
    </row>
    <row r="635" spans="2:8">
      <c r="B635" s="1409" t="s">
        <v>5253</v>
      </c>
      <c r="C635" s="1410" t="s">
        <v>1934</v>
      </c>
      <c r="D635" s="1411">
        <v>52319.99</v>
      </c>
      <c r="E635" s="1411">
        <v>0</v>
      </c>
      <c r="F635" s="1411">
        <v>0</v>
      </c>
      <c r="G635" s="1411">
        <v>52319.99</v>
      </c>
      <c r="H635" s="1412"/>
    </row>
    <row r="636" spans="2:8">
      <c r="B636" s="1409" t="s">
        <v>5254</v>
      </c>
      <c r="C636" s="1410" t="s">
        <v>1990</v>
      </c>
      <c r="D636" s="1411">
        <v>33408</v>
      </c>
      <c r="E636" s="1411">
        <v>0</v>
      </c>
      <c r="F636" s="1411">
        <v>0</v>
      </c>
      <c r="G636" s="1411">
        <v>33408</v>
      </c>
      <c r="H636" s="1412"/>
    </row>
    <row r="637" spans="2:8">
      <c r="B637" s="1409" t="s">
        <v>5255</v>
      </c>
      <c r="C637" s="1410" t="s">
        <v>1379</v>
      </c>
      <c r="D637" s="1411">
        <v>83204</v>
      </c>
      <c r="E637" s="1411">
        <v>10000</v>
      </c>
      <c r="F637" s="1411">
        <v>0</v>
      </c>
      <c r="G637" s="1411">
        <v>93204</v>
      </c>
      <c r="H637" s="1412"/>
    </row>
    <row r="638" spans="2:8">
      <c r="B638" s="1409" t="s">
        <v>4689</v>
      </c>
      <c r="C638" s="1409" t="s">
        <v>930</v>
      </c>
      <c r="D638" s="1409"/>
      <c r="E638" s="1409" t="s">
        <v>4690</v>
      </c>
      <c r="F638" s="1409" t="s">
        <v>4691</v>
      </c>
      <c r="G638" s="1409" t="s">
        <v>1351</v>
      </c>
      <c r="H638" s="1409"/>
    </row>
    <row r="639" spans="2:8">
      <c r="B639" s="1413" t="s">
        <v>5256</v>
      </c>
      <c r="C639" s="1413" t="s">
        <v>5159</v>
      </c>
      <c r="D639" s="1414"/>
      <c r="E639" s="1414">
        <v>5000</v>
      </c>
      <c r="F639" s="1414">
        <v>0</v>
      </c>
      <c r="G639" s="1414"/>
      <c r="H639" s="1415"/>
    </row>
    <row r="640" spans="2:8">
      <c r="B640" s="1413" t="s">
        <v>5257</v>
      </c>
      <c r="C640" s="1413" t="s">
        <v>5159</v>
      </c>
      <c r="D640" s="1414"/>
      <c r="E640" s="1414">
        <v>5000</v>
      </c>
      <c r="F640" s="1414">
        <v>0</v>
      </c>
      <c r="G640" s="1414"/>
      <c r="H640" s="1415"/>
    </row>
    <row r="641" spans="2:8">
      <c r="B641" s="1409"/>
      <c r="C641" s="1409" t="s">
        <v>1352</v>
      </c>
      <c r="D641" s="1411"/>
      <c r="E641" s="1411">
        <v>10000</v>
      </c>
      <c r="F641" s="1411">
        <v>0</v>
      </c>
      <c r="G641" s="1411" t="s">
        <v>1351</v>
      </c>
      <c r="H641" s="1409"/>
    </row>
    <row r="642" spans="2:8">
      <c r="B642" s="1409" t="s">
        <v>5258</v>
      </c>
      <c r="C642" s="1410" t="s">
        <v>1420</v>
      </c>
      <c r="D642" s="1411">
        <v>1644.74</v>
      </c>
      <c r="E642" s="1411">
        <v>3361.49</v>
      </c>
      <c r="F642" s="1411">
        <v>0</v>
      </c>
      <c r="G642" s="1411">
        <v>5006.2299999999996</v>
      </c>
      <c r="H642" s="1412"/>
    </row>
    <row r="643" spans="2:8">
      <c r="B643" s="1409" t="s">
        <v>4689</v>
      </c>
      <c r="C643" s="1409" t="s">
        <v>930</v>
      </c>
      <c r="D643" s="1409"/>
      <c r="E643" s="1409" t="s">
        <v>4690</v>
      </c>
      <c r="F643" s="1409" t="s">
        <v>4691</v>
      </c>
      <c r="G643" s="1409" t="s">
        <v>1351</v>
      </c>
      <c r="H643" s="1409"/>
    </row>
    <row r="644" spans="2:8">
      <c r="B644" s="1413" t="s">
        <v>5259</v>
      </c>
      <c r="C644" s="1413" t="s">
        <v>5163</v>
      </c>
      <c r="D644" s="1414"/>
      <c r="E644" s="1414">
        <v>3361.49</v>
      </c>
      <c r="F644" s="1414">
        <v>0</v>
      </c>
      <c r="G644" s="1414"/>
      <c r="H644" s="1415"/>
    </row>
    <row r="645" spans="2:8">
      <c r="B645" s="1409"/>
      <c r="C645" s="1409" t="s">
        <v>1352</v>
      </c>
      <c r="D645" s="1411"/>
      <c r="E645" s="1411">
        <v>3361.49</v>
      </c>
      <c r="F645" s="1411">
        <v>0</v>
      </c>
      <c r="G645" s="1411" t="s">
        <v>1351</v>
      </c>
      <c r="H645" s="1409"/>
    </row>
    <row r="646" spans="2:8">
      <c r="B646" s="1409" t="s">
        <v>5260</v>
      </c>
      <c r="C646" s="1410" t="s">
        <v>1422</v>
      </c>
      <c r="D646" s="1411">
        <v>0</v>
      </c>
      <c r="E646" s="1411">
        <v>30265.84</v>
      </c>
      <c r="F646" s="1411">
        <v>0</v>
      </c>
      <c r="G646" s="1411">
        <v>30265.84</v>
      </c>
      <c r="H646" s="1412"/>
    </row>
    <row r="647" spans="2:8">
      <c r="B647" s="1409" t="s">
        <v>4689</v>
      </c>
      <c r="C647" s="1409" t="s">
        <v>930</v>
      </c>
      <c r="D647" s="1409"/>
      <c r="E647" s="1409" t="s">
        <v>4690</v>
      </c>
      <c r="F647" s="1409" t="s">
        <v>4691</v>
      </c>
      <c r="G647" s="1409" t="s">
        <v>1351</v>
      </c>
      <c r="H647" s="1409"/>
    </row>
    <row r="648" spans="2:8">
      <c r="B648" s="1413" t="s">
        <v>5261</v>
      </c>
      <c r="C648" s="1413" t="s">
        <v>5166</v>
      </c>
      <c r="D648" s="1414"/>
      <c r="E648" s="1414">
        <v>30265.84</v>
      </c>
      <c r="F648" s="1414">
        <v>0</v>
      </c>
      <c r="G648" s="1414"/>
      <c r="H648" s="1415"/>
    </row>
    <row r="649" spans="2:8">
      <c r="B649" s="1409"/>
      <c r="C649" s="1409" t="s">
        <v>1352</v>
      </c>
      <c r="D649" s="1411"/>
      <c r="E649" s="1411">
        <v>30265.84</v>
      </c>
      <c r="F649" s="1411">
        <v>0</v>
      </c>
      <c r="G649" s="1411" t="s">
        <v>1351</v>
      </c>
      <c r="H649" s="1409"/>
    </row>
    <row r="650" spans="2:8">
      <c r="B650" s="1409" t="s">
        <v>5262</v>
      </c>
      <c r="C650" s="1410" t="s">
        <v>1443</v>
      </c>
      <c r="D650" s="1411">
        <v>21692.68</v>
      </c>
      <c r="E650" s="1411">
        <v>3144.02</v>
      </c>
      <c r="F650" s="1411">
        <v>0</v>
      </c>
      <c r="G650" s="1411">
        <v>24836.7</v>
      </c>
      <c r="H650" s="1412"/>
    </row>
    <row r="651" spans="2:8">
      <c r="B651" s="1409" t="s">
        <v>4689</v>
      </c>
      <c r="C651" s="1409" t="s">
        <v>930</v>
      </c>
      <c r="D651" s="1409"/>
      <c r="E651" s="1409" t="s">
        <v>4690</v>
      </c>
      <c r="F651" s="1409" t="s">
        <v>4691</v>
      </c>
      <c r="G651" s="1409" t="s">
        <v>1351</v>
      </c>
      <c r="H651" s="1409"/>
    </row>
    <row r="652" spans="2:8">
      <c r="B652" s="1413" t="s">
        <v>5263</v>
      </c>
      <c r="C652" s="1413" t="s">
        <v>5171</v>
      </c>
      <c r="D652" s="1414"/>
      <c r="E652" s="1414">
        <v>1572.01</v>
      </c>
      <c r="F652" s="1414">
        <v>0</v>
      </c>
      <c r="G652" s="1414"/>
      <c r="H652" s="1415"/>
    </row>
    <row r="653" spans="2:8">
      <c r="B653" s="1413" t="s">
        <v>5264</v>
      </c>
      <c r="C653" s="1413" t="s">
        <v>5171</v>
      </c>
      <c r="D653" s="1414"/>
      <c r="E653" s="1414">
        <v>1572.01</v>
      </c>
      <c r="F653" s="1414">
        <v>0</v>
      </c>
      <c r="G653" s="1414"/>
      <c r="H653" s="1415"/>
    </row>
    <row r="654" spans="2:8">
      <c r="B654" s="1409"/>
      <c r="C654" s="1409" t="s">
        <v>1352</v>
      </c>
      <c r="D654" s="1411"/>
      <c r="E654" s="1411">
        <v>3144.02</v>
      </c>
      <c r="F654" s="1411">
        <v>0</v>
      </c>
      <c r="G654" s="1411" t="s">
        <v>1351</v>
      </c>
      <c r="H654" s="1409"/>
    </row>
    <row r="655" spans="2:8">
      <c r="B655" s="1409" t="s">
        <v>5265</v>
      </c>
      <c r="C655" s="1410" t="s">
        <v>1379</v>
      </c>
      <c r="D655" s="1411">
        <v>249525.6</v>
      </c>
      <c r="E655" s="1411">
        <v>28489.599999999999</v>
      </c>
      <c r="F655" s="1411">
        <v>0</v>
      </c>
      <c r="G655" s="1411">
        <v>278015.2</v>
      </c>
      <c r="H655" s="1412"/>
    </row>
    <row r="656" spans="2:8">
      <c r="B656" s="1409" t="s">
        <v>4689</v>
      </c>
      <c r="C656" s="1409" t="s">
        <v>930</v>
      </c>
      <c r="D656" s="1409"/>
      <c r="E656" s="1409" t="s">
        <v>4690</v>
      </c>
      <c r="F656" s="1409" t="s">
        <v>4691</v>
      </c>
      <c r="G656" s="1409" t="s">
        <v>1351</v>
      </c>
      <c r="H656" s="1409"/>
    </row>
    <row r="657" spans="2:8">
      <c r="B657" s="1413" t="s">
        <v>5266</v>
      </c>
      <c r="C657" s="1413" t="s">
        <v>5159</v>
      </c>
      <c r="D657" s="1414"/>
      <c r="E657" s="1414">
        <v>14244.8</v>
      </c>
      <c r="F657" s="1414">
        <v>0</v>
      </c>
      <c r="G657" s="1414"/>
      <c r="H657" s="1415"/>
    </row>
    <row r="658" spans="2:8">
      <c r="B658" s="1413" t="s">
        <v>5267</v>
      </c>
      <c r="C658" s="1413" t="s">
        <v>5159</v>
      </c>
      <c r="D658" s="1414"/>
      <c r="E658" s="1414">
        <v>14244.8</v>
      </c>
      <c r="F658" s="1414">
        <v>0</v>
      </c>
      <c r="G658" s="1414"/>
      <c r="H658" s="1415"/>
    </row>
    <row r="659" spans="2:8">
      <c r="B659" s="1409"/>
      <c r="C659" s="1409" t="s">
        <v>1352</v>
      </c>
      <c r="D659" s="1411"/>
      <c r="E659" s="1411">
        <v>28489.599999999999</v>
      </c>
      <c r="F659" s="1411">
        <v>0</v>
      </c>
      <c r="G659" s="1411" t="s">
        <v>1351</v>
      </c>
      <c r="H659" s="1409"/>
    </row>
    <row r="660" spans="2:8">
      <c r="B660" s="1409" t="s">
        <v>5268</v>
      </c>
      <c r="C660" s="1410" t="s">
        <v>1420</v>
      </c>
      <c r="D660" s="1411">
        <v>6103.43</v>
      </c>
      <c r="E660" s="1411">
        <v>8798.7999999999993</v>
      </c>
      <c r="F660" s="1411">
        <v>0</v>
      </c>
      <c r="G660" s="1411">
        <v>14902.23</v>
      </c>
      <c r="H660" s="1412"/>
    </row>
    <row r="661" spans="2:8">
      <c r="B661" s="1409" t="s">
        <v>4689</v>
      </c>
      <c r="C661" s="1409" t="s">
        <v>930</v>
      </c>
      <c r="D661" s="1409"/>
      <c r="E661" s="1409" t="s">
        <v>4690</v>
      </c>
      <c r="F661" s="1409" t="s">
        <v>4691</v>
      </c>
      <c r="G661" s="1409" t="s">
        <v>1351</v>
      </c>
      <c r="H661" s="1409"/>
    </row>
    <row r="662" spans="2:8">
      <c r="B662" s="1413" t="s">
        <v>5269</v>
      </c>
      <c r="C662" s="1413" t="s">
        <v>5163</v>
      </c>
      <c r="D662" s="1414"/>
      <c r="E662" s="1414">
        <v>8798.7999999999993</v>
      </c>
      <c r="F662" s="1414">
        <v>0</v>
      </c>
      <c r="G662" s="1414"/>
      <c r="H662" s="1415"/>
    </row>
    <row r="663" spans="2:8">
      <c r="B663" s="1409"/>
      <c r="C663" s="1409" t="s">
        <v>1352</v>
      </c>
      <c r="D663" s="1411"/>
      <c r="E663" s="1411">
        <v>8798.7999999999993</v>
      </c>
      <c r="F663" s="1411">
        <v>0</v>
      </c>
      <c r="G663" s="1411" t="s">
        <v>1351</v>
      </c>
      <c r="H663" s="1409"/>
    </row>
    <row r="664" spans="2:8" ht="18.75">
      <c r="B664" s="1409" t="s">
        <v>5270</v>
      </c>
      <c r="C664" s="1410" t="s">
        <v>1422</v>
      </c>
      <c r="D664" s="1411">
        <v>0</v>
      </c>
      <c r="E664" s="1411">
        <v>50387.31</v>
      </c>
      <c r="F664" s="1411">
        <v>0</v>
      </c>
      <c r="G664" s="1411">
        <v>50387.31</v>
      </c>
      <c r="H664" s="1412"/>
    </row>
    <row r="665" spans="2:8">
      <c r="B665" s="1409" t="s">
        <v>4689</v>
      </c>
      <c r="C665" s="1409" t="s">
        <v>930</v>
      </c>
      <c r="D665" s="1409"/>
      <c r="E665" s="1409" t="s">
        <v>4690</v>
      </c>
      <c r="F665" s="1409" t="s">
        <v>4691</v>
      </c>
      <c r="G665" s="1409" t="s">
        <v>1351</v>
      </c>
      <c r="H665" s="1409"/>
    </row>
    <row r="666" spans="2:8">
      <c r="B666" s="1413" t="s">
        <v>5271</v>
      </c>
      <c r="C666" s="1413" t="s">
        <v>5166</v>
      </c>
      <c r="D666" s="1414"/>
      <c r="E666" s="1414">
        <v>50387.31</v>
      </c>
      <c r="F666" s="1414">
        <v>0</v>
      </c>
      <c r="G666" s="1414"/>
      <c r="H666" s="1415"/>
    </row>
    <row r="667" spans="2:8">
      <c r="B667" s="1409"/>
      <c r="C667" s="1409" t="s">
        <v>1352</v>
      </c>
      <c r="D667" s="1411"/>
      <c r="E667" s="1411">
        <v>50387.31</v>
      </c>
      <c r="F667" s="1411">
        <v>0</v>
      </c>
      <c r="G667" s="1411" t="s">
        <v>1351</v>
      </c>
      <c r="H667" s="1409"/>
    </row>
    <row r="668" spans="2:8" ht="18.75">
      <c r="B668" s="1409" t="s">
        <v>5272</v>
      </c>
      <c r="C668" s="1410" t="s">
        <v>1443</v>
      </c>
      <c r="D668" s="1411">
        <v>42095.45</v>
      </c>
      <c r="E668" s="1411">
        <v>4097.88</v>
      </c>
      <c r="F668" s="1411">
        <v>0</v>
      </c>
      <c r="G668" s="1411">
        <v>46193.33</v>
      </c>
      <c r="H668" s="1412"/>
    </row>
    <row r="669" spans="2:8">
      <c r="B669" s="1409" t="s">
        <v>4689</v>
      </c>
      <c r="C669" s="1409" t="s">
        <v>930</v>
      </c>
      <c r="D669" s="1409"/>
      <c r="E669" s="1409" t="s">
        <v>4690</v>
      </c>
      <c r="F669" s="1409" t="s">
        <v>4691</v>
      </c>
      <c r="G669" s="1409" t="s">
        <v>1351</v>
      </c>
      <c r="H669" s="1409"/>
    </row>
    <row r="670" spans="2:8">
      <c r="B670" s="1413" t="s">
        <v>5273</v>
      </c>
      <c r="C670" s="1413" t="s">
        <v>5171</v>
      </c>
      <c r="D670" s="1414"/>
      <c r="E670" s="1414">
        <v>2048.94</v>
      </c>
      <c r="F670" s="1414">
        <v>0</v>
      </c>
      <c r="G670" s="1414"/>
      <c r="H670" s="1415"/>
    </row>
    <row r="671" spans="2:8">
      <c r="B671" s="1413" t="s">
        <v>5274</v>
      </c>
      <c r="C671" s="1413" t="s">
        <v>5171</v>
      </c>
      <c r="D671" s="1414"/>
      <c r="E671" s="1414">
        <v>2048.94</v>
      </c>
      <c r="F671" s="1414">
        <v>0</v>
      </c>
      <c r="G671" s="1414"/>
      <c r="H671" s="1415"/>
    </row>
    <row r="672" spans="2:8">
      <c r="B672" s="1409"/>
      <c r="C672" s="1409" t="s">
        <v>1352</v>
      </c>
      <c r="D672" s="1411"/>
      <c r="E672" s="1411">
        <v>4097.88</v>
      </c>
      <c r="F672" s="1411">
        <v>0</v>
      </c>
      <c r="G672" s="1411" t="s">
        <v>1351</v>
      </c>
      <c r="H672" s="1409"/>
    </row>
    <row r="673" spans="2:8" ht="18.75">
      <c r="B673" s="1409" t="s">
        <v>5275</v>
      </c>
      <c r="C673" s="1410" t="s">
        <v>1990</v>
      </c>
      <c r="D673" s="1411">
        <v>1230</v>
      </c>
      <c r="E673" s="1411">
        <v>0</v>
      </c>
      <c r="F673" s="1411">
        <v>0</v>
      </c>
      <c r="G673" s="1411">
        <v>1230</v>
      </c>
      <c r="H673" s="1412"/>
    </row>
    <row r="674" spans="2:8">
      <c r="B674" s="1409" t="s">
        <v>5276</v>
      </c>
      <c r="C674" s="1410" t="s">
        <v>1379</v>
      </c>
      <c r="D674" s="1411">
        <v>110880</v>
      </c>
      <c r="E674" s="1411">
        <v>8400</v>
      </c>
      <c r="F674" s="1411">
        <v>0</v>
      </c>
      <c r="G674" s="1411">
        <v>119280</v>
      </c>
      <c r="H674" s="1412"/>
    </row>
    <row r="675" spans="2:8">
      <c r="B675" s="1409" t="s">
        <v>4689</v>
      </c>
      <c r="C675" s="1409" t="s">
        <v>930</v>
      </c>
      <c r="D675" s="1409"/>
      <c r="E675" s="1409" t="s">
        <v>4690</v>
      </c>
      <c r="F675" s="1409" t="s">
        <v>4691</v>
      </c>
      <c r="G675" s="1409" t="s">
        <v>1351</v>
      </c>
      <c r="H675" s="1409"/>
    </row>
    <row r="676" spans="2:8">
      <c r="B676" s="1413" t="s">
        <v>5277</v>
      </c>
      <c r="C676" s="1413" t="s">
        <v>5159</v>
      </c>
      <c r="D676" s="1414"/>
      <c r="E676" s="1414">
        <v>4200</v>
      </c>
      <c r="F676" s="1414">
        <v>0</v>
      </c>
      <c r="G676" s="1414"/>
      <c r="H676" s="1415"/>
    </row>
    <row r="677" spans="2:8">
      <c r="B677" s="1413" t="s">
        <v>5278</v>
      </c>
      <c r="C677" s="1413" t="s">
        <v>5159</v>
      </c>
      <c r="D677" s="1414"/>
      <c r="E677" s="1414">
        <v>4200</v>
      </c>
      <c r="F677" s="1414">
        <v>0</v>
      </c>
      <c r="G677" s="1414"/>
      <c r="H677" s="1415"/>
    </row>
    <row r="678" spans="2:8">
      <c r="B678" s="1409"/>
      <c r="C678" s="1409" t="s">
        <v>1352</v>
      </c>
      <c r="D678" s="1411"/>
      <c r="E678" s="1411">
        <v>8400</v>
      </c>
      <c r="F678" s="1411">
        <v>0</v>
      </c>
      <c r="G678" s="1411" t="s">
        <v>1351</v>
      </c>
      <c r="H678" s="1409"/>
    </row>
    <row r="679" spans="2:8">
      <c r="B679" s="1409" t="s">
        <v>5279</v>
      </c>
      <c r="C679" s="1410" t="s">
        <v>1420</v>
      </c>
      <c r="D679" s="1411">
        <v>1381.58</v>
      </c>
      <c r="E679" s="1411">
        <v>3652.86</v>
      </c>
      <c r="F679" s="1411">
        <v>0</v>
      </c>
      <c r="G679" s="1411">
        <v>5034.4399999999996</v>
      </c>
      <c r="H679" s="1412"/>
    </row>
    <row r="680" spans="2:8">
      <c r="B680" s="1409" t="s">
        <v>4689</v>
      </c>
      <c r="C680" s="1409" t="s">
        <v>930</v>
      </c>
      <c r="D680" s="1409"/>
      <c r="E680" s="1409" t="s">
        <v>4690</v>
      </c>
      <c r="F680" s="1409" t="s">
        <v>4691</v>
      </c>
      <c r="G680" s="1409" t="s">
        <v>1351</v>
      </c>
      <c r="H680" s="1409"/>
    </row>
    <row r="681" spans="2:8">
      <c r="B681" s="1413" t="s">
        <v>5280</v>
      </c>
      <c r="C681" s="1413" t="s">
        <v>5163</v>
      </c>
      <c r="D681" s="1414"/>
      <c r="E681" s="1414">
        <v>3652.86</v>
      </c>
      <c r="F681" s="1414">
        <v>0</v>
      </c>
      <c r="G681" s="1414"/>
      <c r="H681" s="1415"/>
    </row>
    <row r="682" spans="2:8">
      <c r="B682" s="1409"/>
      <c r="C682" s="1409" t="s">
        <v>1352</v>
      </c>
      <c r="D682" s="1411"/>
      <c r="E682" s="1411">
        <v>3652.86</v>
      </c>
      <c r="F682" s="1411">
        <v>0</v>
      </c>
      <c r="G682" s="1411" t="s">
        <v>1351</v>
      </c>
      <c r="H682" s="1409"/>
    </row>
    <row r="683" spans="2:8" ht="18.75">
      <c r="B683" s="1409" t="s">
        <v>5281</v>
      </c>
      <c r="C683" s="1410" t="s">
        <v>1422</v>
      </c>
      <c r="D683" s="1411">
        <v>0</v>
      </c>
      <c r="E683" s="1411">
        <v>23369.49</v>
      </c>
      <c r="F683" s="1411">
        <v>0</v>
      </c>
      <c r="G683" s="1411">
        <v>23369.49</v>
      </c>
      <c r="H683" s="1412"/>
    </row>
    <row r="684" spans="2:8">
      <c r="B684" s="1409" t="s">
        <v>4689</v>
      </c>
      <c r="C684" s="1409" t="s">
        <v>930</v>
      </c>
      <c r="D684" s="1409"/>
      <c r="E684" s="1409" t="s">
        <v>4690</v>
      </c>
      <c r="F684" s="1409" t="s">
        <v>4691</v>
      </c>
      <c r="G684" s="1409" t="s">
        <v>1351</v>
      </c>
      <c r="H684" s="1409"/>
    </row>
    <row r="685" spans="2:8">
      <c r="B685" s="1413" t="s">
        <v>5282</v>
      </c>
      <c r="C685" s="1413" t="s">
        <v>5166</v>
      </c>
      <c r="D685" s="1414"/>
      <c r="E685" s="1414">
        <v>23369.49</v>
      </c>
      <c r="F685" s="1414">
        <v>0</v>
      </c>
      <c r="G685" s="1414"/>
      <c r="H685" s="1415"/>
    </row>
    <row r="686" spans="2:8">
      <c r="B686" s="1419"/>
      <c r="C686" s="1419" t="s">
        <v>1352</v>
      </c>
      <c r="D686" s="1421"/>
      <c r="E686" s="1421">
        <v>23369.49</v>
      </c>
      <c r="F686" s="1421">
        <v>0</v>
      </c>
      <c r="G686" s="1421" t="s">
        <v>1351</v>
      </c>
      <c r="H686" s="1419"/>
    </row>
    <row r="687" spans="2:8" ht="18.75">
      <c r="B687" s="1409" t="s">
        <v>5283</v>
      </c>
      <c r="C687" s="1410" t="s">
        <v>1443</v>
      </c>
      <c r="D687" s="1411">
        <v>21259.34</v>
      </c>
      <c r="E687" s="1411">
        <v>1776.66</v>
      </c>
      <c r="F687" s="1411">
        <v>0</v>
      </c>
      <c r="G687" s="1411">
        <v>23036</v>
      </c>
      <c r="H687" s="1412"/>
    </row>
    <row r="688" spans="2:8">
      <c r="B688" s="1409" t="s">
        <v>4689</v>
      </c>
      <c r="C688" s="1409" t="s">
        <v>930</v>
      </c>
      <c r="D688" s="1409"/>
      <c r="E688" s="1409" t="s">
        <v>4690</v>
      </c>
      <c r="F688" s="1409" t="s">
        <v>4691</v>
      </c>
      <c r="G688" s="1409" t="s">
        <v>1351</v>
      </c>
      <c r="H688" s="1409"/>
    </row>
    <row r="689" spans="2:8">
      <c r="B689" s="1413" t="s">
        <v>5284</v>
      </c>
      <c r="C689" s="1413" t="s">
        <v>5171</v>
      </c>
      <c r="D689" s="1414"/>
      <c r="E689" s="1414">
        <v>888.33</v>
      </c>
      <c r="F689" s="1414">
        <v>0</v>
      </c>
      <c r="G689" s="1414"/>
      <c r="H689" s="1415"/>
    </row>
    <row r="690" spans="2:8">
      <c r="B690" s="1413" t="s">
        <v>5285</v>
      </c>
      <c r="C690" s="1413" t="s">
        <v>5171</v>
      </c>
      <c r="D690" s="1414"/>
      <c r="E690" s="1414">
        <v>888.33</v>
      </c>
      <c r="F690" s="1414">
        <v>0</v>
      </c>
      <c r="G690" s="1414"/>
      <c r="H690" s="1415"/>
    </row>
    <row r="691" spans="2:8">
      <c r="B691" s="1409"/>
      <c r="C691" s="1409" t="s">
        <v>1352</v>
      </c>
      <c r="D691" s="1411"/>
      <c r="E691" s="1411">
        <v>1776.66</v>
      </c>
      <c r="F691" s="1411">
        <v>0</v>
      </c>
      <c r="G691" s="1411" t="s">
        <v>1351</v>
      </c>
      <c r="H691" s="1409"/>
    </row>
    <row r="692" spans="2:8">
      <c r="B692" s="1409" t="s">
        <v>5286</v>
      </c>
      <c r="C692" s="1410" t="s">
        <v>1379</v>
      </c>
      <c r="D692" s="1411">
        <v>105840</v>
      </c>
      <c r="E692" s="1411">
        <v>9480</v>
      </c>
      <c r="F692" s="1411">
        <v>0</v>
      </c>
      <c r="G692" s="1411">
        <v>115320</v>
      </c>
      <c r="H692" s="1412"/>
    </row>
    <row r="693" spans="2:8">
      <c r="B693" s="1409" t="s">
        <v>4689</v>
      </c>
      <c r="C693" s="1409" t="s">
        <v>930</v>
      </c>
      <c r="D693" s="1409"/>
      <c r="E693" s="1409" t="s">
        <v>4690</v>
      </c>
      <c r="F693" s="1409" t="s">
        <v>4691</v>
      </c>
      <c r="G693" s="1409" t="s">
        <v>1351</v>
      </c>
      <c r="H693" s="1409"/>
    </row>
    <row r="694" spans="2:8">
      <c r="B694" s="1413" t="s">
        <v>5287</v>
      </c>
      <c r="C694" s="1413" t="s">
        <v>5159</v>
      </c>
      <c r="D694" s="1414"/>
      <c r="E694" s="1414">
        <v>4740</v>
      </c>
      <c r="F694" s="1414">
        <v>0</v>
      </c>
      <c r="G694" s="1414"/>
      <c r="H694" s="1415"/>
    </row>
    <row r="695" spans="2:8">
      <c r="B695" s="1413" t="s">
        <v>5288</v>
      </c>
      <c r="C695" s="1413" t="s">
        <v>5159</v>
      </c>
      <c r="D695" s="1414"/>
      <c r="E695" s="1414">
        <v>4740</v>
      </c>
      <c r="F695" s="1414">
        <v>0</v>
      </c>
      <c r="G695" s="1414"/>
      <c r="H695" s="1415"/>
    </row>
    <row r="696" spans="2:8">
      <c r="B696" s="1409"/>
      <c r="C696" s="1409" t="s">
        <v>1352</v>
      </c>
      <c r="D696" s="1411"/>
      <c r="E696" s="1411">
        <v>9480</v>
      </c>
      <c r="F696" s="1411">
        <v>0</v>
      </c>
      <c r="G696" s="1411" t="s">
        <v>1351</v>
      </c>
      <c r="H696" s="1409"/>
    </row>
    <row r="697" spans="2:8">
      <c r="B697" s="1409" t="s">
        <v>5289</v>
      </c>
      <c r="C697" s="1410" t="s">
        <v>1420</v>
      </c>
      <c r="D697" s="1411">
        <v>1559.21</v>
      </c>
      <c r="E697" s="1411">
        <v>4323.6899999999996</v>
      </c>
      <c r="F697" s="1411">
        <v>0</v>
      </c>
      <c r="G697" s="1411">
        <v>5882.9</v>
      </c>
      <c r="H697" s="1412"/>
    </row>
    <row r="698" spans="2:8">
      <c r="B698" s="1409" t="s">
        <v>4689</v>
      </c>
      <c r="C698" s="1409" t="s">
        <v>930</v>
      </c>
      <c r="D698" s="1409"/>
      <c r="E698" s="1409" t="s">
        <v>4690</v>
      </c>
      <c r="F698" s="1409" t="s">
        <v>4691</v>
      </c>
      <c r="G698" s="1409" t="s">
        <v>1351</v>
      </c>
      <c r="H698" s="1409"/>
    </row>
    <row r="699" spans="2:8">
      <c r="B699" s="1413" t="s">
        <v>5290</v>
      </c>
      <c r="C699" s="1413" t="s">
        <v>5163</v>
      </c>
      <c r="D699" s="1414"/>
      <c r="E699" s="1414">
        <v>4323.6899999999996</v>
      </c>
      <c r="F699" s="1414">
        <v>0</v>
      </c>
      <c r="G699" s="1414"/>
      <c r="H699" s="1415"/>
    </row>
    <row r="700" spans="2:8">
      <c r="B700" s="1409"/>
      <c r="C700" s="1409" t="s">
        <v>1352</v>
      </c>
      <c r="D700" s="1411"/>
      <c r="E700" s="1411">
        <v>4323.6899999999996</v>
      </c>
      <c r="F700" s="1411">
        <v>0</v>
      </c>
      <c r="G700" s="1411" t="s">
        <v>1351</v>
      </c>
      <c r="H700" s="1409"/>
    </row>
    <row r="701" spans="2:8" ht="18.75">
      <c r="B701" s="1409" t="s">
        <v>5291</v>
      </c>
      <c r="C701" s="1410" t="s">
        <v>1422</v>
      </c>
      <c r="D701" s="1411">
        <v>0</v>
      </c>
      <c r="E701" s="1411">
        <v>23662.97</v>
      </c>
      <c r="F701" s="1411">
        <v>0</v>
      </c>
      <c r="G701" s="1411">
        <v>23662.97</v>
      </c>
      <c r="H701" s="1412"/>
    </row>
    <row r="702" spans="2:8">
      <c r="B702" s="1409" t="s">
        <v>4689</v>
      </c>
      <c r="C702" s="1409" t="s">
        <v>930</v>
      </c>
      <c r="D702" s="1409"/>
      <c r="E702" s="1409" t="s">
        <v>4690</v>
      </c>
      <c r="F702" s="1409" t="s">
        <v>4691</v>
      </c>
      <c r="G702" s="1409" t="s">
        <v>1351</v>
      </c>
      <c r="H702" s="1409"/>
    </row>
    <row r="703" spans="2:8">
      <c r="B703" s="1413" t="s">
        <v>5292</v>
      </c>
      <c r="C703" s="1413" t="s">
        <v>5166</v>
      </c>
      <c r="D703" s="1414"/>
      <c r="E703" s="1414">
        <v>23662.97</v>
      </c>
      <c r="F703" s="1414">
        <v>0</v>
      </c>
      <c r="G703" s="1414"/>
      <c r="H703" s="1415"/>
    </row>
    <row r="704" spans="2:8">
      <c r="B704" s="1409"/>
      <c r="C704" s="1409" t="s">
        <v>1352</v>
      </c>
      <c r="D704" s="1411"/>
      <c r="E704" s="1411">
        <v>23662.97</v>
      </c>
      <c r="F704" s="1411">
        <v>0</v>
      </c>
      <c r="G704" s="1411" t="s">
        <v>1351</v>
      </c>
      <c r="H704" s="1409"/>
    </row>
    <row r="705" spans="2:8" ht="18.75">
      <c r="B705" s="1409" t="s">
        <v>5293</v>
      </c>
      <c r="C705" s="1410" t="s">
        <v>1443</v>
      </c>
      <c r="D705" s="1411">
        <v>15823.32</v>
      </c>
      <c r="E705" s="1411">
        <v>852.58</v>
      </c>
      <c r="F705" s="1411">
        <v>0</v>
      </c>
      <c r="G705" s="1411">
        <v>16675.900000000001</v>
      </c>
      <c r="H705" s="1412"/>
    </row>
    <row r="706" spans="2:8">
      <c r="B706" s="1409" t="s">
        <v>4689</v>
      </c>
      <c r="C706" s="1409" t="s">
        <v>930</v>
      </c>
      <c r="D706" s="1409"/>
      <c r="E706" s="1409" t="s">
        <v>4690</v>
      </c>
      <c r="F706" s="1409" t="s">
        <v>4691</v>
      </c>
      <c r="G706" s="1409" t="s">
        <v>1351</v>
      </c>
      <c r="H706" s="1409"/>
    </row>
    <row r="707" spans="2:8">
      <c r="B707" s="1413" t="s">
        <v>5294</v>
      </c>
      <c r="C707" s="1413" t="s">
        <v>5171</v>
      </c>
      <c r="D707" s="1414"/>
      <c r="E707" s="1414">
        <v>426.29</v>
      </c>
      <c r="F707" s="1414">
        <v>0</v>
      </c>
      <c r="G707" s="1414"/>
      <c r="H707" s="1415"/>
    </row>
    <row r="708" spans="2:8">
      <c r="B708" s="1413" t="s">
        <v>5295</v>
      </c>
      <c r="C708" s="1413" t="s">
        <v>5171</v>
      </c>
      <c r="D708" s="1414"/>
      <c r="E708" s="1414">
        <v>426.29</v>
      </c>
      <c r="F708" s="1414">
        <v>0</v>
      </c>
      <c r="G708" s="1414"/>
      <c r="H708" s="1415"/>
    </row>
    <row r="709" spans="2:8">
      <c r="B709" s="1409"/>
      <c r="C709" s="1409" t="s">
        <v>1352</v>
      </c>
      <c r="D709" s="1411"/>
      <c r="E709" s="1411">
        <v>852.58</v>
      </c>
      <c r="F709" s="1411">
        <v>0</v>
      </c>
      <c r="G709" s="1411" t="s">
        <v>1351</v>
      </c>
      <c r="H709" s="1409"/>
    </row>
    <row r="710" spans="2:8">
      <c r="B710" s="1409" t="s">
        <v>5296</v>
      </c>
      <c r="C710" s="1410" t="s">
        <v>1379</v>
      </c>
      <c r="D710" s="1411">
        <v>830910</v>
      </c>
      <c r="E710" s="1411">
        <v>113363.56</v>
      </c>
      <c r="F710" s="1411">
        <v>0</v>
      </c>
      <c r="G710" s="1411">
        <v>944273.56</v>
      </c>
      <c r="H710" s="1412"/>
    </row>
    <row r="711" spans="2:8">
      <c r="B711" s="1409" t="s">
        <v>4689</v>
      </c>
      <c r="C711" s="1409" t="s">
        <v>930</v>
      </c>
      <c r="D711" s="1409"/>
      <c r="E711" s="1409" t="s">
        <v>4690</v>
      </c>
      <c r="F711" s="1409" t="s">
        <v>4691</v>
      </c>
      <c r="G711" s="1409" t="s">
        <v>1351</v>
      </c>
      <c r="H711" s="1409"/>
    </row>
    <row r="712" spans="2:8">
      <c r="B712" s="1413" t="s">
        <v>5297</v>
      </c>
      <c r="C712" s="1413" t="s">
        <v>5159</v>
      </c>
      <c r="D712" s="1414"/>
      <c r="E712" s="1414">
        <v>56681.78</v>
      </c>
      <c r="F712" s="1414">
        <v>0</v>
      </c>
      <c r="G712" s="1414"/>
      <c r="H712" s="1415"/>
    </row>
    <row r="713" spans="2:8">
      <c r="B713" s="1413" t="s">
        <v>5298</v>
      </c>
      <c r="C713" s="1413" t="s">
        <v>5159</v>
      </c>
      <c r="D713" s="1414"/>
      <c r="E713" s="1414">
        <v>56681.78</v>
      </c>
      <c r="F713" s="1414">
        <v>0</v>
      </c>
      <c r="G713" s="1414"/>
      <c r="H713" s="1415"/>
    </row>
    <row r="714" spans="2:8">
      <c r="B714" s="1409"/>
      <c r="C714" s="1409" t="s">
        <v>1352</v>
      </c>
      <c r="D714" s="1411"/>
      <c r="E714" s="1411">
        <v>113363.56</v>
      </c>
      <c r="F714" s="1411">
        <v>0</v>
      </c>
      <c r="G714" s="1411" t="s">
        <v>1351</v>
      </c>
      <c r="H714" s="1409"/>
    </row>
    <row r="715" spans="2:8">
      <c r="B715" s="1409" t="s">
        <v>5299</v>
      </c>
      <c r="C715" s="1410" t="s">
        <v>1420</v>
      </c>
      <c r="D715" s="1411">
        <v>20582.919999999998</v>
      </c>
      <c r="E715" s="1411">
        <v>41992.98</v>
      </c>
      <c r="F715" s="1411">
        <v>0</v>
      </c>
      <c r="G715" s="1411">
        <v>62575.9</v>
      </c>
      <c r="H715" s="1412"/>
    </row>
    <row r="716" spans="2:8">
      <c r="B716" s="1409" t="s">
        <v>4689</v>
      </c>
      <c r="C716" s="1409" t="s">
        <v>930</v>
      </c>
      <c r="D716" s="1409"/>
      <c r="E716" s="1409" t="s">
        <v>4690</v>
      </c>
      <c r="F716" s="1409" t="s">
        <v>4691</v>
      </c>
      <c r="G716" s="1409" t="s">
        <v>1351</v>
      </c>
      <c r="H716" s="1409"/>
    </row>
    <row r="717" spans="2:8">
      <c r="B717" s="1413" t="s">
        <v>5300</v>
      </c>
      <c r="C717" s="1413" t="s">
        <v>5163</v>
      </c>
      <c r="D717" s="1414"/>
      <c r="E717" s="1414">
        <v>41992.98</v>
      </c>
      <c r="F717" s="1414">
        <v>0</v>
      </c>
      <c r="G717" s="1414"/>
      <c r="H717" s="1415"/>
    </row>
    <row r="718" spans="2:8">
      <c r="B718" s="1409"/>
      <c r="C718" s="1409" t="s">
        <v>1352</v>
      </c>
      <c r="D718" s="1411"/>
      <c r="E718" s="1411">
        <v>41992.98</v>
      </c>
      <c r="F718" s="1411">
        <v>0</v>
      </c>
      <c r="G718" s="1411" t="s">
        <v>1351</v>
      </c>
      <c r="H718" s="1409"/>
    </row>
    <row r="719" spans="2:8">
      <c r="B719" s="1409" t="s">
        <v>5301</v>
      </c>
      <c r="C719" s="1410" t="s">
        <v>1422</v>
      </c>
      <c r="D719" s="1411">
        <v>0</v>
      </c>
      <c r="E719" s="1411">
        <v>246920.19</v>
      </c>
      <c r="F719" s="1411">
        <v>0</v>
      </c>
      <c r="G719" s="1411">
        <v>246920.19</v>
      </c>
      <c r="H719" s="1412"/>
    </row>
    <row r="720" spans="2:8">
      <c r="B720" s="1409" t="s">
        <v>4689</v>
      </c>
      <c r="C720" s="1409" t="s">
        <v>930</v>
      </c>
      <c r="D720" s="1409"/>
      <c r="E720" s="1409" t="s">
        <v>4690</v>
      </c>
      <c r="F720" s="1409" t="s">
        <v>4691</v>
      </c>
      <c r="G720" s="1409" t="s">
        <v>1351</v>
      </c>
      <c r="H720" s="1409"/>
    </row>
    <row r="721" spans="2:8">
      <c r="B721" s="1413" t="s">
        <v>5302</v>
      </c>
      <c r="C721" s="1413" t="s">
        <v>5166</v>
      </c>
      <c r="D721" s="1414"/>
      <c r="E721" s="1414">
        <v>246920.19</v>
      </c>
      <c r="F721" s="1414">
        <v>0</v>
      </c>
      <c r="G721" s="1414"/>
      <c r="H721" s="1415"/>
    </row>
    <row r="722" spans="2:8">
      <c r="B722" s="1409"/>
      <c r="C722" s="1409" t="s">
        <v>1352</v>
      </c>
      <c r="D722" s="1411"/>
      <c r="E722" s="1411">
        <v>246920.19</v>
      </c>
      <c r="F722" s="1411">
        <v>0</v>
      </c>
      <c r="G722" s="1411" t="s">
        <v>1351</v>
      </c>
      <c r="H722" s="1409"/>
    </row>
    <row r="723" spans="2:8">
      <c r="B723" s="1409" t="s">
        <v>5303</v>
      </c>
      <c r="C723" s="1410" t="s">
        <v>1443</v>
      </c>
      <c r="D723" s="1411">
        <v>234205.2</v>
      </c>
      <c r="E723" s="1411">
        <v>28227.66</v>
      </c>
      <c r="F723" s="1411">
        <v>0</v>
      </c>
      <c r="G723" s="1411">
        <v>262432.86</v>
      </c>
      <c r="H723" s="1412"/>
    </row>
    <row r="724" spans="2:8">
      <c r="B724" s="1409" t="s">
        <v>4689</v>
      </c>
      <c r="C724" s="1409" t="s">
        <v>930</v>
      </c>
      <c r="D724" s="1409"/>
      <c r="E724" s="1409" t="s">
        <v>4690</v>
      </c>
      <c r="F724" s="1409" t="s">
        <v>4691</v>
      </c>
      <c r="G724" s="1409" t="s">
        <v>1351</v>
      </c>
      <c r="H724" s="1409"/>
    </row>
    <row r="725" spans="2:8">
      <c r="B725" s="1413" t="s">
        <v>5304</v>
      </c>
      <c r="C725" s="1413" t="s">
        <v>5171</v>
      </c>
      <c r="D725" s="1414"/>
      <c r="E725" s="1414">
        <v>14113.83</v>
      </c>
      <c r="F725" s="1414">
        <v>0</v>
      </c>
      <c r="G725" s="1414"/>
      <c r="H725" s="1415"/>
    </row>
    <row r="726" spans="2:8">
      <c r="B726" s="1413" t="s">
        <v>5305</v>
      </c>
      <c r="C726" s="1413" t="s">
        <v>5171</v>
      </c>
      <c r="D726" s="1414"/>
      <c r="E726" s="1414">
        <v>14113.83</v>
      </c>
      <c r="F726" s="1414">
        <v>0</v>
      </c>
      <c r="G726" s="1414"/>
      <c r="H726" s="1415"/>
    </row>
    <row r="727" spans="2:8">
      <c r="B727" s="1409"/>
      <c r="C727" s="1409" t="s">
        <v>1352</v>
      </c>
      <c r="D727" s="1411"/>
      <c r="E727" s="1411">
        <v>28227.66</v>
      </c>
      <c r="F727" s="1411">
        <v>0</v>
      </c>
      <c r="G727" s="1411" t="s">
        <v>1351</v>
      </c>
      <c r="H727" s="1409"/>
    </row>
    <row r="728" spans="2:8">
      <c r="B728" s="1409" t="s">
        <v>5306</v>
      </c>
      <c r="C728" s="1410" t="s">
        <v>1567</v>
      </c>
      <c r="D728" s="1411">
        <v>22000</v>
      </c>
      <c r="E728" s="1411">
        <v>0</v>
      </c>
      <c r="F728" s="1411">
        <v>0</v>
      </c>
      <c r="G728" s="1411">
        <v>22000</v>
      </c>
      <c r="H728" s="1412"/>
    </row>
    <row r="729" spans="2:8">
      <c r="B729" s="1409" t="s">
        <v>5307</v>
      </c>
      <c r="C729" s="1410" t="s">
        <v>1652</v>
      </c>
      <c r="D729" s="1411">
        <v>887.8</v>
      </c>
      <c r="E729" s="1411">
        <v>0</v>
      </c>
      <c r="F729" s="1411">
        <v>0</v>
      </c>
      <c r="G729" s="1411">
        <v>887.8</v>
      </c>
      <c r="H729" s="1412"/>
    </row>
    <row r="730" spans="2:8">
      <c r="B730" s="1409" t="s">
        <v>5308</v>
      </c>
      <c r="C730" s="1410" t="s">
        <v>1681</v>
      </c>
      <c r="D730" s="1411">
        <v>2542.88</v>
      </c>
      <c r="E730" s="1411">
        <v>1202.8800000000001</v>
      </c>
      <c r="F730" s="1411">
        <v>0</v>
      </c>
      <c r="G730" s="1411">
        <v>3745.76</v>
      </c>
      <c r="H730" s="1412"/>
    </row>
    <row r="731" spans="2:8">
      <c r="B731" s="1409" t="s">
        <v>4689</v>
      </c>
      <c r="C731" s="1409" t="s">
        <v>930</v>
      </c>
      <c r="D731" s="1409"/>
      <c r="E731" s="1409" t="s">
        <v>4690</v>
      </c>
      <c r="F731" s="1409" t="s">
        <v>4691</v>
      </c>
      <c r="G731" s="1409" t="s">
        <v>1351</v>
      </c>
      <c r="H731" s="1409"/>
    </row>
    <row r="732" spans="2:8">
      <c r="B732" s="1413" t="s">
        <v>5309</v>
      </c>
      <c r="C732" s="1413" t="s">
        <v>5310</v>
      </c>
      <c r="D732" s="1414"/>
      <c r="E732" s="1414">
        <v>1202.8800000000001</v>
      </c>
      <c r="F732" s="1414">
        <v>0</v>
      </c>
      <c r="G732" s="1414"/>
      <c r="H732" s="1415"/>
    </row>
    <row r="733" spans="2:8">
      <c r="B733" s="1409"/>
      <c r="C733" s="1409" t="s">
        <v>1352</v>
      </c>
      <c r="D733" s="1411"/>
      <c r="E733" s="1411">
        <v>1202.8800000000001</v>
      </c>
      <c r="F733" s="1411">
        <v>0</v>
      </c>
      <c r="G733" s="1411" t="s">
        <v>1351</v>
      </c>
      <c r="H733" s="1409"/>
    </row>
    <row r="734" spans="2:8">
      <c r="B734" s="1409" t="s">
        <v>5311</v>
      </c>
      <c r="C734" s="1410" t="s">
        <v>1684</v>
      </c>
      <c r="D734" s="1411">
        <v>76779.179999999993</v>
      </c>
      <c r="E734" s="1411">
        <v>0</v>
      </c>
      <c r="F734" s="1411">
        <v>0</v>
      </c>
      <c r="G734" s="1411">
        <v>76779.179999999993</v>
      </c>
      <c r="H734" s="1412"/>
    </row>
    <row r="735" spans="2:8">
      <c r="B735" s="1409" t="s">
        <v>5312</v>
      </c>
      <c r="C735" s="1410" t="s">
        <v>1698</v>
      </c>
      <c r="D735" s="1411">
        <v>3763.5</v>
      </c>
      <c r="E735" s="1411">
        <v>0</v>
      </c>
      <c r="F735" s="1411">
        <v>0</v>
      </c>
      <c r="G735" s="1411">
        <v>3763.5</v>
      </c>
      <c r="H735" s="1412"/>
    </row>
    <row r="736" spans="2:8">
      <c r="B736" s="1409" t="s">
        <v>5313</v>
      </c>
      <c r="C736" s="1410" t="s">
        <v>1379</v>
      </c>
      <c r="D736" s="1411">
        <v>461492.75</v>
      </c>
      <c r="E736" s="1411">
        <v>52880</v>
      </c>
      <c r="F736" s="1411">
        <v>0</v>
      </c>
      <c r="G736" s="1411">
        <v>514372.75</v>
      </c>
      <c r="H736" s="1412"/>
    </row>
    <row r="737" spans="2:8">
      <c r="B737" s="1409" t="s">
        <v>4689</v>
      </c>
      <c r="C737" s="1409" t="s">
        <v>930</v>
      </c>
      <c r="D737" s="1409"/>
      <c r="E737" s="1409" t="s">
        <v>4690</v>
      </c>
      <c r="F737" s="1409" t="s">
        <v>4691</v>
      </c>
      <c r="G737" s="1409" t="s">
        <v>1351</v>
      </c>
      <c r="H737" s="1409"/>
    </row>
    <row r="738" spans="2:8">
      <c r="B738" s="1416" t="s">
        <v>5314</v>
      </c>
      <c r="C738" s="1416" t="s">
        <v>5159</v>
      </c>
      <c r="D738" s="1417"/>
      <c r="E738" s="1417">
        <v>26440</v>
      </c>
      <c r="F738" s="1417">
        <v>0</v>
      </c>
      <c r="G738" s="1417"/>
      <c r="H738" s="1418"/>
    </row>
    <row r="739" spans="2:8">
      <c r="B739" s="1413" t="s">
        <v>5315</v>
      </c>
      <c r="C739" s="1413" t="s">
        <v>5159</v>
      </c>
      <c r="D739" s="1414"/>
      <c r="E739" s="1414">
        <v>26440</v>
      </c>
      <c r="F739" s="1414">
        <v>0</v>
      </c>
      <c r="G739" s="1414"/>
      <c r="H739" s="1415"/>
    </row>
    <row r="740" spans="2:8">
      <c r="B740" s="1409"/>
      <c r="C740" s="1409" t="s">
        <v>1352</v>
      </c>
      <c r="D740" s="1411"/>
      <c r="E740" s="1411">
        <v>52880</v>
      </c>
      <c r="F740" s="1411">
        <v>0</v>
      </c>
      <c r="G740" s="1411" t="s">
        <v>1351</v>
      </c>
      <c r="H740" s="1409"/>
    </row>
    <row r="741" spans="2:8">
      <c r="B741" s="1409" t="s">
        <v>5316</v>
      </c>
      <c r="C741" s="1410" t="s">
        <v>1420</v>
      </c>
      <c r="D741" s="1411">
        <v>18510</v>
      </c>
      <c r="E741" s="1411">
        <v>22605.91</v>
      </c>
      <c r="F741" s="1411">
        <v>0</v>
      </c>
      <c r="G741" s="1411">
        <v>41115.910000000003</v>
      </c>
      <c r="H741" s="1412"/>
    </row>
    <row r="742" spans="2:8">
      <c r="B742" s="1409" t="s">
        <v>4689</v>
      </c>
      <c r="C742" s="1409" t="s">
        <v>930</v>
      </c>
      <c r="D742" s="1409"/>
      <c r="E742" s="1409" t="s">
        <v>4690</v>
      </c>
      <c r="F742" s="1409" t="s">
        <v>4691</v>
      </c>
      <c r="G742" s="1409" t="s">
        <v>1351</v>
      </c>
      <c r="H742" s="1409"/>
    </row>
    <row r="743" spans="2:8">
      <c r="B743" s="1413" t="s">
        <v>5317</v>
      </c>
      <c r="C743" s="1413" t="s">
        <v>5163</v>
      </c>
      <c r="D743" s="1414"/>
      <c r="E743" s="1414">
        <v>22605.91</v>
      </c>
      <c r="F743" s="1414">
        <v>0</v>
      </c>
      <c r="G743" s="1414"/>
      <c r="H743" s="1415"/>
    </row>
    <row r="744" spans="2:8">
      <c r="B744" s="1409"/>
      <c r="C744" s="1409" t="s">
        <v>1352</v>
      </c>
      <c r="D744" s="1411"/>
      <c r="E744" s="1411">
        <v>22605.91</v>
      </c>
      <c r="F744" s="1411">
        <v>0</v>
      </c>
      <c r="G744" s="1411" t="s">
        <v>1351</v>
      </c>
      <c r="H744" s="1409"/>
    </row>
    <row r="745" spans="2:8">
      <c r="B745" s="1409" t="s">
        <v>5318</v>
      </c>
      <c r="C745" s="1410" t="s">
        <v>1422</v>
      </c>
      <c r="D745" s="1411">
        <v>0</v>
      </c>
      <c r="E745" s="1411">
        <v>116488.28</v>
      </c>
      <c r="F745" s="1411">
        <v>0</v>
      </c>
      <c r="G745" s="1411">
        <v>116488.28</v>
      </c>
      <c r="H745" s="1412"/>
    </row>
    <row r="746" spans="2:8">
      <c r="B746" s="1409" t="s">
        <v>4689</v>
      </c>
      <c r="C746" s="1409" t="s">
        <v>930</v>
      </c>
      <c r="D746" s="1409"/>
      <c r="E746" s="1409" t="s">
        <v>4690</v>
      </c>
      <c r="F746" s="1409" t="s">
        <v>4691</v>
      </c>
      <c r="G746" s="1409" t="s">
        <v>1351</v>
      </c>
      <c r="H746" s="1409"/>
    </row>
    <row r="747" spans="2:8">
      <c r="B747" s="1413" t="s">
        <v>5319</v>
      </c>
      <c r="C747" s="1413" t="s">
        <v>5166</v>
      </c>
      <c r="D747" s="1414"/>
      <c r="E747" s="1414">
        <v>116488.28</v>
      </c>
      <c r="F747" s="1414">
        <v>0</v>
      </c>
      <c r="G747" s="1414"/>
      <c r="H747" s="1415"/>
    </row>
    <row r="748" spans="2:8">
      <c r="B748" s="1409"/>
      <c r="C748" s="1409" t="s">
        <v>1352</v>
      </c>
      <c r="D748" s="1411"/>
      <c r="E748" s="1411">
        <v>116488.28</v>
      </c>
      <c r="F748" s="1411">
        <v>0</v>
      </c>
      <c r="G748" s="1411" t="s">
        <v>1351</v>
      </c>
      <c r="H748" s="1409"/>
    </row>
    <row r="749" spans="2:8">
      <c r="B749" s="1409" t="s">
        <v>5320</v>
      </c>
      <c r="C749" s="1410" t="s">
        <v>1443</v>
      </c>
      <c r="D749" s="1411">
        <v>104993.74</v>
      </c>
      <c r="E749" s="1411">
        <v>7651.74</v>
      </c>
      <c r="F749" s="1411">
        <v>0</v>
      </c>
      <c r="G749" s="1411">
        <v>112645.48</v>
      </c>
      <c r="H749" s="1412"/>
    </row>
    <row r="750" spans="2:8">
      <c r="B750" s="1409" t="s">
        <v>4689</v>
      </c>
      <c r="C750" s="1409" t="s">
        <v>930</v>
      </c>
      <c r="D750" s="1409"/>
      <c r="E750" s="1409" t="s">
        <v>4690</v>
      </c>
      <c r="F750" s="1409" t="s">
        <v>4691</v>
      </c>
      <c r="G750" s="1409" t="s">
        <v>1351</v>
      </c>
      <c r="H750" s="1409"/>
    </row>
    <row r="751" spans="2:8">
      <c r="B751" s="1413" t="s">
        <v>5321</v>
      </c>
      <c r="C751" s="1413" t="s">
        <v>5171</v>
      </c>
      <c r="D751" s="1414"/>
      <c r="E751" s="1414">
        <v>3825.87</v>
      </c>
      <c r="F751" s="1414">
        <v>0</v>
      </c>
      <c r="G751" s="1414"/>
      <c r="H751" s="1415"/>
    </row>
    <row r="752" spans="2:8">
      <c r="B752" s="1413" t="s">
        <v>5322</v>
      </c>
      <c r="C752" s="1413" t="s">
        <v>5171</v>
      </c>
      <c r="D752" s="1414"/>
      <c r="E752" s="1414">
        <v>3825.87</v>
      </c>
      <c r="F752" s="1414">
        <v>0</v>
      </c>
      <c r="G752" s="1414"/>
      <c r="H752" s="1415"/>
    </row>
    <row r="753" spans="2:8">
      <c r="B753" s="1409"/>
      <c r="C753" s="1409" t="s">
        <v>1352</v>
      </c>
      <c r="D753" s="1411"/>
      <c r="E753" s="1411">
        <v>7651.74</v>
      </c>
      <c r="F753" s="1411">
        <v>0</v>
      </c>
      <c r="G753" s="1411" t="s">
        <v>1351</v>
      </c>
      <c r="H753" s="1409"/>
    </row>
    <row r="754" spans="2:8">
      <c r="B754" s="1409" t="s">
        <v>5323</v>
      </c>
      <c r="C754" s="1410" t="s">
        <v>1594</v>
      </c>
      <c r="D754" s="1411">
        <v>46824</v>
      </c>
      <c r="E754" s="1411">
        <v>0</v>
      </c>
      <c r="F754" s="1411">
        <v>0</v>
      </c>
      <c r="G754" s="1411">
        <v>46824</v>
      </c>
      <c r="H754" s="1412"/>
    </row>
    <row r="755" spans="2:8">
      <c r="B755" s="1409" t="s">
        <v>5324</v>
      </c>
      <c r="C755" s="1410" t="s">
        <v>1379</v>
      </c>
      <c r="D755" s="1411">
        <v>133991.75</v>
      </c>
      <c r="E755" s="1411">
        <v>12805.5</v>
      </c>
      <c r="F755" s="1411">
        <v>0</v>
      </c>
      <c r="G755" s="1411">
        <v>146797.25</v>
      </c>
      <c r="H755" s="1412"/>
    </row>
    <row r="756" spans="2:8">
      <c r="B756" s="1409" t="s">
        <v>4689</v>
      </c>
      <c r="C756" s="1409" t="s">
        <v>930</v>
      </c>
      <c r="D756" s="1409"/>
      <c r="E756" s="1409" t="s">
        <v>4690</v>
      </c>
      <c r="F756" s="1409" t="s">
        <v>4691</v>
      </c>
      <c r="G756" s="1409" t="s">
        <v>1351</v>
      </c>
      <c r="H756" s="1409"/>
    </row>
    <row r="757" spans="2:8">
      <c r="B757" s="1413" t="s">
        <v>5325</v>
      </c>
      <c r="C757" s="1413" t="s">
        <v>5159</v>
      </c>
      <c r="D757" s="1414"/>
      <c r="E757" s="1414">
        <v>6402.75</v>
      </c>
      <c r="F757" s="1414">
        <v>0</v>
      </c>
      <c r="G757" s="1414"/>
      <c r="H757" s="1415"/>
    </row>
    <row r="758" spans="2:8">
      <c r="B758" s="1413" t="s">
        <v>5326</v>
      </c>
      <c r="C758" s="1413" t="s">
        <v>5159</v>
      </c>
      <c r="D758" s="1414"/>
      <c r="E758" s="1414">
        <v>6402.75</v>
      </c>
      <c r="F758" s="1414">
        <v>0</v>
      </c>
      <c r="G758" s="1414"/>
      <c r="H758" s="1415"/>
    </row>
    <row r="759" spans="2:8">
      <c r="B759" s="1409"/>
      <c r="C759" s="1409" t="s">
        <v>1352</v>
      </c>
      <c r="D759" s="1411"/>
      <c r="E759" s="1411">
        <v>12805.5</v>
      </c>
      <c r="F759" s="1411">
        <v>0</v>
      </c>
      <c r="G759" s="1411" t="s">
        <v>1351</v>
      </c>
      <c r="H759" s="1409"/>
    </row>
    <row r="760" spans="2:8">
      <c r="B760" s="1409" t="s">
        <v>5327</v>
      </c>
      <c r="C760" s="1410" t="s">
        <v>1420</v>
      </c>
      <c r="D760" s="1411">
        <v>2080.89</v>
      </c>
      <c r="E760" s="1411">
        <v>2412.4499999999998</v>
      </c>
      <c r="F760" s="1411">
        <v>0</v>
      </c>
      <c r="G760" s="1411">
        <v>4493.34</v>
      </c>
      <c r="H760" s="1412"/>
    </row>
    <row r="761" spans="2:8">
      <c r="B761" s="1409" t="s">
        <v>4689</v>
      </c>
      <c r="C761" s="1409" t="s">
        <v>930</v>
      </c>
      <c r="D761" s="1409"/>
      <c r="E761" s="1409" t="s">
        <v>4690</v>
      </c>
      <c r="F761" s="1409" t="s">
        <v>4691</v>
      </c>
      <c r="G761" s="1409" t="s">
        <v>1351</v>
      </c>
      <c r="H761" s="1409"/>
    </row>
    <row r="762" spans="2:8">
      <c r="B762" s="1413" t="s">
        <v>5328</v>
      </c>
      <c r="C762" s="1413" t="s">
        <v>5163</v>
      </c>
      <c r="D762" s="1414"/>
      <c r="E762" s="1414">
        <v>2412.4499999999998</v>
      </c>
      <c r="F762" s="1414">
        <v>0</v>
      </c>
      <c r="G762" s="1414"/>
      <c r="H762" s="1415"/>
    </row>
    <row r="763" spans="2:8">
      <c r="B763" s="1409"/>
      <c r="C763" s="1409" t="s">
        <v>1352</v>
      </c>
      <c r="D763" s="1411"/>
      <c r="E763" s="1411">
        <v>2412.4499999999998</v>
      </c>
      <c r="F763" s="1411">
        <v>0</v>
      </c>
      <c r="G763" s="1411" t="s">
        <v>1351</v>
      </c>
      <c r="H763" s="1409"/>
    </row>
    <row r="764" spans="2:8">
      <c r="B764" s="1409" t="s">
        <v>5329</v>
      </c>
      <c r="C764" s="1410" t="s">
        <v>1422</v>
      </c>
      <c r="D764" s="1411">
        <v>0</v>
      </c>
      <c r="E764" s="1411">
        <v>41263.040000000001</v>
      </c>
      <c r="F764" s="1411">
        <v>0</v>
      </c>
      <c r="G764" s="1411">
        <v>41263.040000000001</v>
      </c>
      <c r="H764" s="1412"/>
    </row>
    <row r="765" spans="2:8">
      <c r="B765" s="1409" t="s">
        <v>4689</v>
      </c>
      <c r="C765" s="1409" t="s">
        <v>930</v>
      </c>
      <c r="D765" s="1409"/>
      <c r="E765" s="1409" t="s">
        <v>4690</v>
      </c>
      <c r="F765" s="1409" t="s">
        <v>4691</v>
      </c>
      <c r="G765" s="1409" t="s">
        <v>1351</v>
      </c>
      <c r="H765" s="1409"/>
    </row>
    <row r="766" spans="2:8">
      <c r="B766" s="1413" t="s">
        <v>5330</v>
      </c>
      <c r="C766" s="1413" t="s">
        <v>5166</v>
      </c>
      <c r="D766" s="1414"/>
      <c r="E766" s="1414">
        <v>41263.040000000001</v>
      </c>
      <c r="F766" s="1414">
        <v>0</v>
      </c>
      <c r="G766" s="1414"/>
      <c r="H766" s="1415"/>
    </row>
    <row r="767" spans="2:8">
      <c r="B767" s="1409"/>
      <c r="C767" s="1409" t="s">
        <v>1352</v>
      </c>
      <c r="D767" s="1411"/>
      <c r="E767" s="1411">
        <v>41263.040000000001</v>
      </c>
      <c r="F767" s="1411">
        <v>0</v>
      </c>
      <c r="G767" s="1411" t="s">
        <v>1351</v>
      </c>
      <c r="H767" s="1409"/>
    </row>
    <row r="768" spans="2:8">
      <c r="B768" s="1409" t="s">
        <v>5331</v>
      </c>
      <c r="C768" s="1410" t="s">
        <v>1443</v>
      </c>
      <c r="D768" s="1411">
        <v>54213.81</v>
      </c>
      <c r="E768" s="1411">
        <v>5163.22</v>
      </c>
      <c r="F768" s="1411">
        <v>0</v>
      </c>
      <c r="G768" s="1411">
        <v>59377.03</v>
      </c>
      <c r="H768" s="1412"/>
    </row>
    <row r="769" spans="2:8">
      <c r="B769" s="1409" t="s">
        <v>4689</v>
      </c>
      <c r="C769" s="1409" t="s">
        <v>930</v>
      </c>
      <c r="D769" s="1409"/>
      <c r="E769" s="1409" t="s">
        <v>4690</v>
      </c>
      <c r="F769" s="1409" t="s">
        <v>4691</v>
      </c>
      <c r="G769" s="1409" t="s">
        <v>1351</v>
      </c>
      <c r="H769" s="1409"/>
    </row>
    <row r="770" spans="2:8">
      <c r="B770" s="1413" t="s">
        <v>5332</v>
      </c>
      <c r="C770" s="1413" t="s">
        <v>5171</v>
      </c>
      <c r="D770" s="1414"/>
      <c r="E770" s="1414">
        <v>2581.61</v>
      </c>
      <c r="F770" s="1414">
        <v>0</v>
      </c>
      <c r="G770" s="1414"/>
      <c r="H770" s="1415"/>
    </row>
    <row r="771" spans="2:8">
      <c r="B771" s="1413" t="s">
        <v>5333</v>
      </c>
      <c r="C771" s="1413" t="s">
        <v>5171</v>
      </c>
      <c r="D771" s="1414"/>
      <c r="E771" s="1414">
        <v>2581.61</v>
      </c>
      <c r="F771" s="1414">
        <v>0</v>
      </c>
      <c r="G771" s="1414"/>
      <c r="H771" s="1415"/>
    </row>
    <row r="772" spans="2:8">
      <c r="B772" s="1409"/>
      <c r="C772" s="1409" t="s">
        <v>1352</v>
      </c>
      <c r="D772" s="1411"/>
      <c r="E772" s="1411">
        <v>5163.22</v>
      </c>
      <c r="F772" s="1411">
        <v>0</v>
      </c>
      <c r="G772" s="1411" t="s">
        <v>1351</v>
      </c>
      <c r="H772" s="1409"/>
    </row>
    <row r="773" spans="2:8">
      <c r="B773" s="1409" t="s">
        <v>5334</v>
      </c>
      <c r="C773" s="1410" t="s">
        <v>1379</v>
      </c>
      <c r="D773" s="1411">
        <v>969380</v>
      </c>
      <c r="E773" s="1411">
        <v>97900</v>
      </c>
      <c r="F773" s="1411">
        <v>0</v>
      </c>
      <c r="G773" s="1411">
        <v>1067280</v>
      </c>
      <c r="H773" s="1412"/>
    </row>
    <row r="774" spans="2:8">
      <c r="B774" s="1409" t="s">
        <v>4689</v>
      </c>
      <c r="C774" s="1409" t="s">
        <v>930</v>
      </c>
      <c r="D774" s="1409"/>
      <c r="E774" s="1409" t="s">
        <v>4690</v>
      </c>
      <c r="F774" s="1409" t="s">
        <v>4691</v>
      </c>
      <c r="G774" s="1409" t="s">
        <v>1351</v>
      </c>
      <c r="H774" s="1409"/>
    </row>
    <row r="775" spans="2:8">
      <c r="B775" s="1413" t="s">
        <v>5335</v>
      </c>
      <c r="C775" s="1413" t="s">
        <v>5159</v>
      </c>
      <c r="D775" s="1414"/>
      <c r="E775" s="1414">
        <v>48950</v>
      </c>
      <c r="F775" s="1414">
        <v>0</v>
      </c>
      <c r="G775" s="1414"/>
      <c r="H775" s="1415"/>
    </row>
    <row r="776" spans="2:8">
      <c r="B776" s="1413" t="s">
        <v>5336</v>
      </c>
      <c r="C776" s="1413" t="s">
        <v>5159</v>
      </c>
      <c r="D776" s="1414"/>
      <c r="E776" s="1414">
        <v>48950</v>
      </c>
      <c r="F776" s="1414">
        <v>0</v>
      </c>
      <c r="G776" s="1414"/>
      <c r="H776" s="1415"/>
    </row>
    <row r="777" spans="2:8">
      <c r="B777" s="1409"/>
      <c r="C777" s="1409" t="s">
        <v>1352</v>
      </c>
      <c r="D777" s="1411"/>
      <c r="E777" s="1411">
        <v>97900</v>
      </c>
      <c r="F777" s="1411">
        <v>0</v>
      </c>
      <c r="G777" s="1411" t="s">
        <v>1351</v>
      </c>
      <c r="H777" s="1409"/>
    </row>
    <row r="778" spans="2:8">
      <c r="B778" s="1409" t="s">
        <v>5337</v>
      </c>
      <c r="C778" s="1410" t="s">
        <v>1420</v>
      </c>
      <c r="D778" s="1411">
        <v>24718.42</v>
      </c>
      <c r="E778" s="1411">
        <v>40322.14</v>
      </c>
      <c r="F778" s="1411">
        <v>0</v>
      </c>
      <c r="G778" s="1411">
        <v>65040.56</v>
      </c>
      <c r="H778" s="1412"/>
    </row>
    <row r="779" spans="2:8">
      <c r="B779" s="1409" t="s">
        <v>4689</v>
      </c>
      <c r="C779" s="1409" t="s">
        <v>930</v>
      </c>
      <c r="D779" s="1409"/>
      <c r="E779" s="1409" t="s">
        <v>4690</v>
      </c>
      <c r="F779" s="1409" t="s">
        <v>4691</v>
      </c>
      <c r="G779" s="1409" t="s">
        <v>1351</v>
      </c>
      <c r="H779" s="1409"/>
    </row>
    <row r="780" spans="2:8">
      <c r="B780" s="1413" t="s">
        <v>5338</v>
      </c>
      <c r="C780" s="1413" t="s">
        <v>5163</v>
      </c>
      <c r="D780" s="1414"/>
      <c r="E780" s="1414">
        <v>40322.14</v>
      </c>
      <c r="F780" s="1414">
        <v>0</v>
      </c>
      <c r="G780" s="1414"/>
      <c r="H780" s="1415"/>
    </row>
    <row r="781" spans="2:8">
      <c r="B781" s="1409"/>
      <c r="C781" s="1409" t="s">
        <v>1352</v>
      </c>
      <c r="D781" s="1411"/>
      <c r="E781" s="1411">
        <v>40322.14</v>
      </c>
      <c r="F781" s="1411">
        <v>0</v>
      </c>
      <c r="G781" s="1411" t="s">
        <v>1351</v>
      </c>
      <c r="H781" s="1409"/>
    </row>
    <row r="782" spans="2:8">
      <c r="B782" s="1409" t="s">
        <v>5339</v>
      </c>
      <c r="C782" s="1410" t="s">
        <v>1422</v>
      </c>
      <c r="D782" s="1411">
        <v>0</v>
      </c>
      <c r="E782" s="1411">
        <v>258619.22</v>
      </c>
      <c r="F782" s="1411">
        <v>0</v>
      </c>
      <c r="G782" s="1411">
        <v>258619.22</v>
      </c>
      <c r="H782" s="1412"/>
    </row>
    <row r="783" spans="2:8">
      <c r="B783" s="1409" t="s">
        <v>4689</v>
      </c>
      <c r="C783" s="1409" t="s">
        <v>930</v>
      </c>
      <c r="D783" s="1409"/>
      <c r="E783" s="1409" t="s">
        <v>4690</v>
      </c>
      <c r="F783" s="1409" t="s">
        <v>4691</v>
      </c>
      <c r="G783" s="1409" t="s">
        <v>1351</v>
      </c>
      <c r="H783" s="1409"/>
    </row>
    <row r="784" spans="2:8">
      <c r="B784" s="1413" t="s">
        <v>5340</v>
      </c>
      <c r="C784" s="1413" t="s">
        <v>5166</v>
      </c>
      <c r="D784" s="1414"/>
      <c r="E784" s="1414">
        <v>258619.22</v>
      </c>
      <c r="F784" s="1414">
        <v>0</v>
      </c>
      <c r="G784" s="1414"/>
      <c r="H784" s="1415"/>
    </row>
    <row r="785" spans="2:8">
      <c r="B785" s="1409"/>
      <c r="C785" s="1409" t="s">
        <v>1352</v>
      </c>
      <c r="D785" s="1411"/>
      <c r="E785" s="1411">
        <v>258619.22</v>
      </c>
      <c r="F785" s="1411">
        <v>0</v>
      </c>
      <c r="G785" s="1411" t="s">
        <v>1351</v>
      </c>
      <c r="H785" s="1409"/>
    </row>
    <row r="786" spans="2:8">
      <c r="B786" s="1409" t="s">
        <v>5341</v>
      </c>
      <c r="C786" s="1410" t="s">
        <v>1443</v>
      </c>
      <c r="D786" s="1411">
        <v>229048.48</v>
      </c>
      <c r="E786" s="1411">
        <v>24679.279999999999</v>
      </c>
      <c r="F786" s="1411">
        <v>0</v>
      </c>
      <c r="G786" s="1411">
        <v>253727.76</v>
      </c>
      <c r="H786" s="1412"/>
    </row>
    <row r="787" spans="2:8">
      <c r="B787" s="1409" t="s">
        <v>4689</v>
      </c>
      <c r="C787" s="1409" t="s">
        <v>930</v>
      </c>
      <c r="D787" s="1409"/>
      <c r="E787" s="1409" t="s">
        <v>4690</v>
      </c>
      <c r="F787" s="1409" t="s">
        <v>4691</v>
      </c>
      <c r="G787" s="1409" t="s">
        <v>1351</v>
      </c>
      <c r="H787" s="1409"/>
    </row>
    <row r="788" spans="2:8">
      <c r="B788" s="1413" t="s">
        <v>5342</v>
      </c>
      <c r="C788" s="1413" t="s">
        <v>5171</v>
      </c>
      <c r="D788" s="1414"/>
      <c r="E788" s="1414">
        <v>12339.64</v>
      </c>
      <c r="F788" s="1414">
        <v>0</v>
      </c>
      <c r="G788" s="1414"/>
      <c r="H788" s="1415"/>
    </row>
    <row r="789" spans="2:8">
      <c r="B789" s="1413" t="s">
        <v>5343</v>
      </c>
      <c r="C789" s="1413" t="s">
        <v>5171</v>
      </c>
      <c r="D789" s="1414"/>
      <c r="E789" s="1414">
        <v>12339.64</v>
      </c>
      <c r="F789" s="1414">
        <v>0</v>
      </c>
      <c r="G789" s="1414"/>
      <c r="H789" s="1415"/>
    </row>
    <row r="790" spans="2:8">
      <c r="B790" s="1419"/>
      <c r="C790" s="1419" t="s">
        <v>1352</v>
      </c>
      <c r="D790" s="1421"/>
      <c r="E790" s="1421">
        <v>24679.279999999999</v>
      </c>
      <c r="F790" s="1421">
        <v>0</v>
      </c>
      <c r="G790" s="1421" t="s">
        <v>1351</v>
      </c>
      <c r="H790" s="1419"/>
    </row>
    <row r="791" spans="2:8">
      <c r="B791" s="1409" t="s">
        <v>5344</v>
      </c>
      <c r="C791" s="1410" t="s">
        <v>1579</v>
      </c>
      <c r="D791" s="1411">
        <v>2392</v>
      </c>
      <c r="E791" s="1411">
        <v>0</v>
      </c>
      <c r="F791" s="1411">
        <v>0</v>
      </c>
      <c r="G791" s="1411">
        <v>2392</v>
      </c>
      <c r="H791" s="1412"/>
    </row>
    <row r="792" spans="2:8">
      <c r="B792" s="1409" t="s">
        <v>5345</v>
      </c>
      <c r="C792" s="1410" t="s">
        <v>1684</v>
      </c>
      <c r="D792" s="1411">
        <v>12435.2</v>
      </c>
      <c r="E792" s="1411">
        <v>0</v>
      </c>
      <c r="F792" s="1411">
        <v>0</v>
      </c>
      <c r="G792" s="1411">
        <v>12435.2</v>
      </c>
      <c r="H792" s="1412"/>
    </row>
    <row r="793" spans="2:8">
      <c r="B793" s="1409" t="s">
        <v>5346</v>
      </c>
      <c r="C793" s="1410" t="s">
        <v>1930</v>
      </c>
      <c r="D793" s="1411">
        <v>16820</v>
      </c>
      <c r="E793" s="1411">
        <v>0</v>
      </c>
      <c r="F793" s="1411">
        <v>0</v>
      </c>
      <c r="G793" s="1411">
        <v>16820</v>
      </c>
      <c r="H793" s="1412"/>
    </row>
    <row r="794" spans="2:8">
      <c r="B794" s="1409" t="s">
        <v>5347</v>
      </c>
      <c r="C794" s="1410" t="s">
        <v>1379</v>
      </c>
      <c r="D794" s="1411">
        <v>1429807.8</v>
      </c>
      <c r="E794" s="1411">
        <v>141919.85999999999</v>
      </c>
      <c r="F794" s="1411">
        <v>0</v>
      </c>
      <c r="G794" s="1411">
        <v>1571727.66</v>
      </c>
      <c r="H794" s="1412"/>
    </row>
    <row r="795" spans="2:8">
      <c r="B795" s="1409" t="s">
        <v>4689</v>
      </c>
      <c r="C795" s="1409" t="s">
        <v>930</v>
      </c>
      <c r="D795" s="1409"/>
      <c r="E795" s="1409" t="s">
        <v>4690</v>
      </c>
      <c r="F795" s="1409" t="s">
        <v>4691</v>
      </c>
      <c r="G795" s="1409" t="s">
        <v>1351</v>
      </c>
      <c r="H795" s="1409"/>
    </row>
    <row r="796" spans="2:8">
      <c r="B796" s="1413" t="s">
        <v>5348</v>
      </c>
      <c r="C796" s="1413" t="s">
        <v>5159</v>
      </c>
      <c r="D796" s="1414"/>
      <c r="E796" s="1414">
        <v>70959.929999999993</v>
      </c>
      <c r="F796" s="1414">
        <v>0</v>
      </c>
      <c r="G796" s="1414"/>
      <c r="H796" s="1415"/>
    </row>
    <row r="797" spans="2:8">
      <c r="B797" s="1413" t="s">
        <v>5349</v>
      </c>
      <c r="C797" s="1413" t="s">
        <v>5159</v>
      </c>
      <c r="D797" s="1414"/>
      <c r="E797" s="1414">
        <v>70959.929999999993</v>
      </c>
      <c r="F797" s="1414">
        <v>0</v>
      </c>
      <c r="G797" s="1414"/>
      <c r="H797" s="1415"/>
    </row>
    <row r="798" spans="2:8">
      <c r="B798" s="1409"/>
      <c r="C798" s="1409" t="s">
        <v>1352</v>
      </c>
      <c r="D798" s="1411"/>
      <c r="E798" s="1411">
        <v>141919.85999999999</v>
      </c>
      <c r="F798" s="1411">
        <v>0</v>
      </c>
      <c r="G798" s="1411" t="s">
        <v>1351</v>
      </c>
      <c r="H798" s="1409"/>
    </row>
    <row r="799" spans="2:8">
      <c r="B799" s="1409" t="s">
        <v>5350</v>
      </c>
      <c r="C799" s="1410" t="s">
        <v>1420</v>
      </c>
      <c r="D799" s="1411">
        <v>44647.34</v>
      </c>
      <c r="E799" s="1411">
        <v>56573.33</v>
      </c>
      <c r="F799" s="1411">
        <v>0</v>
      </c>
      <c r="G799" s="1411">
        <v>101220.67</v>
      </c>
      <c r="H799" s="1412"/>
    </row>
    <row r="800" spans="2:8">
      <c r="B800" s="1409" t="s">
        <v>4689</v>
      </c>
      <c r="C800" s="1409" t="s">
        <v>930</v>
      </c>
      <c r="D800" s="1409"/>
      <c r="E800" s="1409" t="s">
        <v>4690</v>
      </c>
      <c r="F800" s="1409" t="s">
        <v>4691</v>
      </c>
      <c r="G800" s="1409" t="s">
        <v>1351</v>
      </c>
      <c r="H800" s="1409"/>
    </row>
    <row r="801" spans="2:8">
      <c r="B801" s="1413" t="s">
        <v>5351</v>
      </c>
      <c r="C801" s="1413" t="s">
        <v>5163</v>
      </c>
      <c r="D801" s="1414"/>
      <c r="E801" s="1414">
        <v>56573.33</v>
      </c>
      <c r="F801" s="1414">
        <v>0</v>
      </c>
      <c r="G801" s="1414"/>
      <c r="H801" s="1415"/>
    </row>
    <row r="802" spans="2:8">
      <c r="B802" s="1409"/>
      <c r="C802" s="1409" t="s">
        <v>1352</v>
      </c>
      <c r="D802" s="1411"/>
      <c r="E802" s="1411">
        <v>56573.33</v>
      </c>
      <c r="F802" s="1411">
        <v>0</v>
      </c>
      <c r="G802" s="1411" t="s">
        <v>1351</v>
      </c>
      <c r="H802" s="1409"/>
    </row>
    <row r="803" spans="2:8">
      <c r="B803" s="1409" t="s">
        <v>5352</v>
      </c>
      <c r="C803" s="1410" t="s">
        <v>1422</v>
      </c>
      <c r="D803" s="1411">
        <v>0</v>
      </c>
      <c r="E803" s="1411">
        <v>360907.52000000002</v>
      </c>
      <c r="F803" s="1411">
        <v>0</v>
      </c>
      <c r="G803" s="1411">
        <v>360907.52000000002</v>
      </c>
      <c r="H803" s="1412"/>
    </row>
    <row r="804" spans="2:8">
      <c r="B804" s="1409" t="s">
        <v>4689</v>
      </c>
      <c r="C804" s="1409" t="s">
        <v>930</v>
      </c>
      <c r="D804" s="1409"/>
      <c r="E804" s="1409" t="s">
        <v>4690</v>
      </c>
      <c r="F804" s="1409" t="s">
        <v>4691</v>
      </c>
      <c r="G804" s="1409" t="s">
        <v>1351</v>
      </c>
      <c r="H804" s="1409"/>
    </row>
    <row r="805" spans="2:8">
      <c r="B805" s="1413" t="s">
        <v>5353</v>
      </c>
      <c r="C805" s="1413" t="s">
        <v>5166</v>
      </c>
      <c r="D805" s="1414"/>
      <c r="E805" s="1414">
        <v>360907.52000000002</v>
      </c>
      <c r="F805" s="1414">
        <v>0</v>
      </c>
      <c r="G805" s="1414"/>
      <c r="H805" s="1415"/>
    </row>
    <row r="806" spans="2:8">
      <c r="B806" s="1409"/>
      <c r="C806" s="1409" t="s">
        <v>1352</v>
      </c>
      <c r="D806" s="1411"/>
      <c r="E806" s="1411">
        <v>360907.52000000002</v>
      </c>
      <c r="F806" s="1411">
        <v>0</v>
      </c>
      <c r="G806" s="1411" t="s">
        <v>1351</v>
      </c>
      <c r="H806" s="1409"/>
    </row>
    <row r="807" spans="2:8">
      <c r="B807" s="1409" t="s">
        <v>5354</v>
      </c>
      <c r="C807" s="1410" t="s">
        <v>1443</v>
      </c>
      <c r="D807" s="1411">
        <v>237555.3</v>
      </c>
      <c r="E807" s="1411">
        <v>23609.38</v>
      </c>
      <c r="F807" s="1411">
        <v>0</v>
      </c>
      <c r="G807" s="1411">
        <v>261164.68</v>
      </c>
      <c r="H807" s="1412"/>
    </row>
    <row r="808" spans="2:8">
      <c r="B808" s="1409" t="s">
        <v>4689</v>
      </c>
      <c r="C808" s="1409" t="s">
        <v>930</v>
      </c>
      <c r="D808" s="1409"/>
      <c r="E808" s="1409" t="s">
        <v>4690</v>
      </c>
      <c r="F808" s="1409" t="s">
        <v>4691</v>
      </c>
      <c r="G808" s="1409" t="s">
        <v>1351</v>
      </c>
      <c r="H808" s="1409"/>
    </row>
    <row r="809" spans="2:8">
      <c r="B809" s="1413" t="s">
        <v>5355</v>
      </c>
      <c r="C809" s="1413" t="s">
        <v>5171</v>
      </c>
      <c r="D809" s="1414"/>
      <c r="E809" s="1414">
        <v>11804.69</v>
      </c>
      <c r="F809" s="1414">
        <v>0</v>
      </c>
      <c r="G809" s="1414"/>
      <c r="H809" s="1415"/>
    </row>
    <row r="810" spans="2:8">
      <c r="B810" s="1413" t="s">
        <v>5356</v>
      </c>
      <c r="C810" s="1413" t="s">
        <v>5171</v>
      </c>
      <c r="D810" s="1414"/>
      <c r="E810" s="1414">
        <v>11804.69</v>
      </c>
      <c r="F810" s="1414">
        <v>0</v>
      </c>
      <c r="G810" s="1414"/>
      <c r="H810" s="1415"/>
    </row>
    <row r="811" spans="2:8">
      <c r="B811" s="1409"/>
      <c r="C811" s="1409" t="s">
        <v>1352</v>
      </c>
      <c r="D811" s="1411"/>
      <c r="E811" s="1411">
        <v>23609.38</v>
      </c>
      <c r="F811" s="1411">
        <v>0</v>
      </c>
      <c r="G811" s="1411" t="s">
        <v>1351</v>
      </c>
      <c r="H811" s="1409"/>
    </row>
    <row r="812" spans="2:8">
      <c r="B812" s="1409" t="s">
        <v>5357</v>
      </c>
      <c r="C812" s="1410" t="s">
        <v>1471</v>
      </c>
      <c r="D812" s="1411">
        <v>762848.5</v>
      </c>
      <c r="E812" s="1411">
        <v>82765.34</v>
      </c>
      <c r="F812" s="1411">
        <v>0</v>
      </c>
      <c r="G812" s="1411">
        <v>845613.84</v>
      </c>
      <c r="H812" s="1412"/>
    </row>
    <row r="813" spans="2:8">
      <c r="B813" s="1409" t="s">
        <v>4689</v>
      </c>
      <c r="C813" s="1409" t="s">
        <v>930</v>
      </c>
      <c r="D813" s="1409"/>
      <c r="E813" s="1409" t="s">
        <v>4690</v>
      </c>
      <c r="F813" s="1409" t="s">
        <v>4691</v>
      </c>
      <c r="G813" s="1409" t="s">
        <v>1351</v>
      </c>
      <c r="H813" s="1409"/>
    </row>
    <row r="814" spans="2:8">
      <c r="B814" s="1413" t="s">
        <v>5358</v>
      </c>
      <c r="C814" s="1413" t="s">
        <v>5359</v>
      </c>
      <c r="D814" s="1414"/>
      <c r="E814" s="1414">
        <v>41382.67</v>
      </c>
      <c r="F814" s="1414">
        <v>0</v>
      </c>
      <c r="G814" s="1414"/>
      <c r="H814" s="1415"/>
    </row>
    <row r="815" spans="2:8">
      <c r="B815" s="1413" t="s">
        <v>5360</v>
      </c>
      <c r="C815" s="1413" t="s">
        <v>5359</v>
      </c>
      <c r="D815" s="1414"/>
      <c r="E815" s="1414">
        <v>41382.67</v>
      </c>
      <c r="F815" s="1414">
        <v>0</v>
      </c>
      <c r="G815" s="1414"/>
      <c r="H815" s="1415"/>
    </row>
    <row r="816" spans="2:8">
      <c r="B816" s="1409"/>
      <c r="C816" s="1409" t="s">
        <v>1352</v>
      </c>
      <c r="D816" s="1411"/>
      <c r="E816" s="1411">
        <v>82765.34</v>
      </c>
      <c r="F816" s="1411">
        <v>0</v>
      </c>
      <c r="G816" s="1411" t="s">
        <v>1351</v>
      </c>
      <c r="H816" s="1409"/>
    </row>
    <row r="817" spans="2:8">
      <c r="B817" s="1409" t="s">
        <v>5361</v>
      </c>
      <c r="C817" s="1410" t="s">
        <v>1473</v>
      </c>
      <c r="D817" s="1411">
        <v>614773.07999999996</v>
      </c>
      <c r="E817" s="1411">
        <v>61411.9</v>
      </c>
      <c r="F817" s="1411">
        <v>0</v>
      </c>
      <c r="G817" s="1411">
        <v>676184.98</v>
      </c>
      <c r="H817" s="1412"/>
    </row>
    <row r="818" spans="2:8">
      <c r="B818" s="1409" t="s">
        <v>4689</v>
      </c>
      <c r="C818" s="1409" t="s">
        <v>930</v>
      </c>
      <c r="D818" s="1409"/>
      <c r="E818" s="1409" t="s">
        <v>4690</v>
      </c>
      <c r="F818" s="1409" t="s">
        <v>4691</v>
      </c>
      <c r="G818" s="1409" t="s">
        <v>1351</v>
      </c>
      <c r="H818" s="1409"/>
    </row>
    <row r="819" spans="2:8">
      <c r="B819" s="1413" t="s">
        <v>5362</v>
      </c>
      <c r="C819" s="1413" t="s">
        <v>5363</v>
      </c>
      <c r="D819" s="1414"/>
      <c r="E819" s="1414">
        <v>30705.95</v>
      </c>
      <c r="F819" s="1414">
        <v>0</v>
      </c>
      <c r="G819" s="1414"/>
      <c r="H819" s="1415"/>
    </row>
    <row r="820" spans="2:8">
      <c r="B820" s="1413" t="s">
        <v>5364</v>
      </c>
      <c r="C820" s="1413" t="s">
        <v>5363</v>
      </c>
      <c r="D820" s="1414"/>
      <c r="E820" s="1414">
        <v>30705.95</v>
      </c>
      <c r="F820" s="1414">
        <v>0</v>
      </c>
      <c r="G820" s="1414"/>
      <c r="H820" s="1415"/>
    </row>
    <row r="821" spans="2:8">
      <c r="B821" s="1409"/>
      <c r="C821" s="1409" t="s">
        <v>1352</v>
      </c>
      <c r="D821" s="1411"/>
      <c r="E821" s="1411">
        <v>61411.9</v>
      </c>
      <c r="F821" s="1411">
        <v>0</v>
      </c>
      <c r="G821" s="1411" t="s">
        <v>1351</v>
      </c>
      <c r="H821" s="1409"/>
    </row>
    <row r="822" spans="2:8">
      <c r="B822" s="1409" t="s">
        <v>5365</v>
      </c>
      <c r="C822" s="1410" t="s">
        <v>1475</v>
      </c>
      <c r="D822" s="1411">
        <v>115988.22</v>
      </c>
      <c r="E822" s="1411">
        <v>12438.8</v>
      </c>
      <c r="F822" s="1411">
        <v>0</v>
      </c>
      <c r="G822" s="1411">
        <v>128427.02</v>
      </c>
      <c r="H822" s="1412"/>
    </row>
    <row r="823" spans="2:8">
      <c r="B823" s="1409" t="s">
        <v>4689</v>
      </c>
      <c r="C823" s="1409" t="s">
        <v>930</v>
      </c>
      <c r="D823" s="1409"/>
      <c r="E823" s="1409" t="s">
        <v>4690</v>
      </c>
      <c r="F823" s="1409" t="s">
        <v>4691</v>
      </c>
      <c r="G823" s="1409" t="s">
        <v>1351</v>
      </c>
      <c r="H823" s="1409"/>
    </row>
    <row r="824" spans="2:8">
      <c r="B824" s="1413" t="s">
        <v>5366</v>
      </c>
      <c r="C824" s="1413" t="s">
        <v>5367</v>
      </c>
      <c r="D824" s="1414"/>
      <c r="E824" s="1414">
        <v>6219.4</v>
      </c>
      <c r="F824" s="1414">
        <v>0</v>
      </c>
      <c r="G824" s="1414"/>
      <c r="H824" s="1415"/>
    </row>
    <row r="825" spans="2:8">
      <c r="B825" s="1413" t="s">
        <v>5368</v>
      </c>
      <c r="C825" s="1413" t="s">
        <v>5367</v>
      </c>
      <c r="D825" s="1414"/>
      <c r="E825" s="1414">
        <v>6219.4</v>
      </c>
      <c r="F825" s="1414">
        <v>0</v>
      </c>
      <c r="G825" s="1414"/>
      <c r="H825" s="1415"/>
    </row>
    <row r="826" spans="2:8">
      <c r="B826" s="1409"/>
      <c r="C826" s="1409" t="s">
        <v>1352</v>
      </c>
      <c r="D826" s="1411"/>
      <c r="E826" s="1411">
        <v>12438.8</v>
      </c>
      <c r="F826" s="1411">
        <v>0</v>
      </c>
      <c r="G826" s="1411" t="s">
        <v>1351</v>
      </c>
      <c r="H826" s="1409"/>
    </row>
    <row r="827" spans="2:8">
      <c r="B827" s="1409" t="s">
        <v>5369</v>
      </c>
      <c r="C827" s="1410" t="s">
        <v>1477</v>
      </c>
      <c r="D827" s="1411">
        <v>114609.43</v>
      </c>
      <c r="E827" s="1411">
        <v>7242</v>
      </c>
      <c r="F827" s="1411">
        <v>0</v>
      </c>
      <c r="G827" s="1411">
        <v>121851.43</v>
      </c>
      <c r="H827" s="1412"/>
    </row>
    <row r="828" spans="2:8">
      <c r="B828" s="1409" t="s">
        <v>4689</v>
      </c>
      <c r="C828" s="1409" t="s">
        <v>930</v>
      </c>
      <c r="D828" s="1409"/>
      <c r="E828" s="1409" t="s">
        <v>4690</v>
      </c>
      <c r="F828" s="1409" t="s">
        <v>4691</v>
      </c>
      <c r="G828" s="1409" t="s">
        <v>1351</v>
      </c>
      <c r="H828" s="1409"/>
    </row>
    <row r="829" spans="2:8">
      <c r="B829" s="1413" t="s">
        <v>5370</v>
      </c>
      <c r="C829" s="1413" t="s">
        <v>5371</v>
      </c>
      <c r="D829" s="1414"/>
      <c r="E829" s="1414">
        <v>3621</v>
      </c>
      <c r="F829" s="1414">
        <v>0</v>
      </c>
      <c r="G829" s="1414"/>
      <c r="H829" s="1415"/>
    </row>
    <row r="830" spans="2:8">
      <c r="B830" s="1413" t="s">
        <v>5372</v>
      </c>
      <c r="C830" s="1413" t="s">
        <v>5371</v>
      </c>
      <c r="D830" s="1414"/>
      <c r="E830" s="1414">
        <v>3621</v>
      </c>
      <c r="F830" s="1414">
        <v>0</v>
      </c>
      <c r="G830" s="1414"/>
      <c r="H830" s="1415"/>
    </row>
    <row r="831" spans="2:8">
      <c r="B831" s="1409"/>
      <c r="C831" s="1409" t="s">
        <v>1352</v>
      </c>
      <c r="D831" s="1411"/>
      <c r="E831" s="1411">
        <v>7242</v>
      </c>
      <c r="F831" s="1411">
        <v>0</v>
      </c>
      <c r="G831" s="1411" t="s">
        <v>1351</v>
      </c>
      <c r="H831" s="1409"/>
    </row>
    <row r="832" spans="2:8">
      <c r="B832" s="1409" t="s">
        <v>5373</v>
      </c>
      <c r="C832" s="1410" t="s">
        <v>1479</v>
      </c>
      <c r="D832" s="1411">
        <v>307419.52000000002</v>
      </c>
      <c r="E832" s="1411">
        <v>34140.639999999999</v>
      </c>
      <c r="F832" s="1411">
        <v>0</v>
      </c>
      <c r="G832" s="1411">
        <v>341560.16</v>
      </c>
      <c r="H832" s="1412"/>
    </row>
    <row r="833" spans="2:8">
      <c r="B833" s="1409" t="s">
        <v>4689</v>
      </c>
      <c r="C833" s="1409" t="s">
        <v>930</v>
      </c>
      <c r="D833" s="1409"/>
      <c r="E833" s="1409" t="s">
        <v>4690</v>
      </c>
      <c r="F833" s="1409" t="s">
        <v>4691</v>
      </c>
      <c r="G833" s="1409" t="s">
        <v>1351</v>
      </c>
      <c r="H833" s="1409"/>
    </row>
    <row r="834" spans="2:8">
      <c r="B834" s="1413" t="s">
        <v>5374</v>
      </c>
      <c r="C834" s="1413" t="s">
        <v>5375</v>
      </c>
      <c r="D834" s="1414"/>
      <c r="E834" s="1414">
        <v>860.7</v>
      </c>
      <c r="F834" s="1414">
        <v>0</v>
      </c>
      <c r="G834" s="1414"/>
      <c r="H834" s="1415"/>
    </row>
    <row r="835" spans="2:8">
      <c r="B835" s="1413" t="s">
        <v>5376</v>
      </c>
      <c r="C835" s="1413" t="s">
        <v>5375</v>
      </c>
      <c r="D835" s="1414"/>
      <c r="E835" s="1414">
        <v>8276.52</v>
      </c>
      <c r="F835" s="1414">
        <v>0</v>
      </c>
      <c r="G835" s="1414"/>
      <c r="H835" s="1415"/>
    </row>
    <row r="836" spans="2:8">
      <c r="B836" s="1413" t="s">
        <v>5377</v>
      </c>
      <c r="C836" s="1413" t="s">
        <v>5375</v>
      </c>
      <c r="D836" s="1414"/>
      <c r="E836" s="1414">
        <v>25003.42</v>
      </c>
      <c r="F836" s="1414">
        <v>0</v>
      </c>
      <c r="G836" s="1414"/>
      <c r="H836" s="1415"/>
    </row>
    <row r="837" spans="2:8">
      <c r="B837" s="1409"/>
      <c r="C837" s="1409" t="s">
        <v>1352</v>
      </c>
      <c r="D837" s="1411"/>
      <c r="E837" s="1411">
        <v>34140.639999999999</v>
      </c>
      <c r="F837" s="1411">
        <v>0</v>
      </c>
      <c r="G837" s="1411" t="s">
        <v>1351</v>
      </c>
      <c r="H837" s="1409"/>
    </row>
    <row r="838" spans="2:8">
      <c r="B838" s="1409" t="s">
        <v>5378</v>
      </c>
      <c r="C838" s="1410" t="s">
        <v>1507</v>
      </c>
      <c r="D838" s="1411">
        <v>0</v>
      </c>
      <c r="E838" s="1411">
        <v>50000</v>
      </c>
      <c r="F838" s="1411">
        <v>0</v>
      </c>
      <c r="G838" s="1411">
        <v>50000</v>
      </c>
      <c r="H838" s="1412"/>
    </row>
    <row r="839" spans="2:8">
      <c r="B839" s="1409" t="s">
        <v>4689</v>
      </c>
      <c r="C839" s="1409" t="s">
        <v>930</v>
      </c>
      <c r="D839" s="1409"/>
      <c r="E839" s="1409" t="s">
        <v>4690</v>
      </c>
      <c r="F839" s="1409" t="s">
        <v>4691</v>
      </c>
      <c r="G839" s="1409" t="s">
        <v>1351</v>
      </c>
      <c r="H839" s="1409"/>
    </row>
    <row r="840" spans="2:8">
      <c r="B840" s="1413" t="s">
        <v>5379</v>
      </c>
      <c r="C840" s="1413" t="s">
        <v>4766</v>
      </c>
      <c r="D840" s="1414"/>
      <c r="E840" s="1414">
        <v>50000</v>
      </c>
      <c r="F840" s="1414">
        <v>0</v>
      </c>
      <c r="G840" s="1414"/>
      <c r="H840" s="1415"/>
    </row>
    <row r="841" spans="2:8">
      <c r="B841" s="1409"/>
      <c r="C841" s="1409" t="s">
        <v>1352</v>
      </c>
      <c r="D841" s="1411"/>
      <c r="E841" s="1411">
        <v>50000</v>
      </c>
      <c r="F841" s="1411">
        <v>0</v>
      </c>
      <c r="G841" s="1411" t="s">
        <v>1351</v>
      </c>
      <c r="H841" s="1409"/>
    </row>
    <row r="842" spans="2:8">
      <c r="B842" s="1419" t="s">
        <v>5380</v>
      </c>
      <c r="C842" s="1420" t="s">
        <v>1567</v>
      </c>
      <c r="D842" s="1421">
        <v>155649.60000000001</v>
      </c>
      <c r="E842" s="1421">
        <v>1702.9</v>
      </c>
      <c r="F842" s="1421">
        <v>0</v>
      </c>
      <c r="G842" s="1421">
        <v>157352.5</v>
      </c>
      <c r="H842" s="1422"/>
    </row>
    <row r="843" spans="2:8">
      <c r="B843" s="1409" t="s">
        <v>4689</v>
      </c>
      <c r="C843" s="1409" t="s">
        <v>930</v>
      </c>
      <c r="D843" s="1409"/>
      <c r="E843" s="1409" t="s">
        <v>4690</v>
      </c>
      <c r="F843" s="1409" t="s">
        <v>4691</v>
      </c>
      <c r="G843" s="1409" t="s">
        <v>1351</v>
      </c>
      <c r="H843" s="1409"/>
    </row>
    <row r="844" spans="2:8">
      <c r="B844" s="1413" t="s">
        <v>5381</v>
      </c>
      <c r="C844" s="1413" t="s">
        <v>5382</v>
      </c>
      <c r="D844" s="1414"/>
      <c r="E844" s="1414">
        <v>1702.9</v>
      </c>
      <c r="F844" s="1414">
        <v>0</v>
      </c>
      <c r="G844" s="1414"/>
      <c r="H844" s="1415"/>
    </row>
    <row r="845" spans="2:8">
      <c r="B845" s="1409"/>
      <c r="C845" s="1409" t="s">
        <v>1352</v>
      </c>
      <c r="D845" s="1411"/>
      <c r="E845" s="1411">
        <v>1702.9</v>
      </c>
      <c r="F845" s="1411">
        <v>0</v>
      </c>
      <c r="G845" s="1411" t="s">
        <v>1351</v>
      </c>
      <c r="H845" s="1409"/>
    </row>
    <row r="846" spans="2:8">
      <c r="B846" s="1409" t="s">
        <v>5383</v>
      </c>
      <c r="C846" s="1410" t="s">
        <v>1569</v>
      </c>
      <c r="D846" s="1411">
        <v>7304</v>
      </c>
      <c r="E846" s="1411">
        <v>0</v>
      </c>
      <c r="F846" s="1411">
        <v>0</v>
      </c>
      <c r="G846" s="1411">
        <v>7304</v>
      </c>
      <c r="H846" s="1412"/>
    </row>
    <row r="847" spans="2:8">
      <c r="B847" s="1409" t="s">
        <v>5384</v>
      </c>
      <c r="C847" s="1410" t="s">
        <v>1572</v>
      </c>
      <c r="D847" s="1411">
        <v>39818.86</v>
      </c>
      <c r="E847" s="1411">
        <v>10788</v>
      </c>
      <c r="F847" s="1411">
        <v>0</v>
      </c>
      <c r="G847" s="1411">
        <v>50606.86</v>
      </c>
      <c r="H847" s="1412"/>
    </row>
    <row r="848" spans="2:8">
      <c r="B848" s="1409" t="s">
        <v>4689</v>
      </c>
      <c r="C848" s="1409" t="s">
        <v>930</v>
      </c>
      <c r="D848" s="1409"/>
      <c r="E848" s="1409" t="s">
        <v>4690</v>
      </c>
      <c r="F848" s="1409" t="s">
        <v>4691</v>
      </c>
      <c r="G848" s="1409" t="s">
        <v>1351</v>
      </c>
      <c r="H848" s="1409"/>
    </row>
    <row r="849" spans="2:8">
      <c r="B849" s="1413" t="s">
        <v>5385</v>
      </c>
      <c r="C849" s="1413" t="s">
        <v>4788</v>
      </c>
      <c r="D849" s="1414"/>
      <c r="E849" s="1414">
        <v>10788</v>
      </c>
      <c r="F849" s="1414">
        <v>0</v>
      </c>
      <c r="G849" s="1414"/>
      <c r="H849" s="1415"/>
    </row>
    <row r="850" spans="2:8">
      <c r="B850" s="1409"/>
      <c r="C850" s="1409" t="s">
        <v>1352</v>
      </c>
      <c r="D850" s="1411"/>
      <c r="E850" s="1411">
        <v>10788</v>
      </c>
      <c r="F850" s="1411">
        <v>0</v>
      </c>
      <c r="G850" s="1411" t="s">
        <v>1351</v>
      </c>
      <c r="H850" s="1409"/>
    </row>
    <row r="851" spans="2:8">
      <c r="B851" s="1409" t="s">
        <v>5386</v>
      </c>
      <c r="C851" s="1410" t="s">
        <v>1579</v>
      </c>
      <c r="D851" s="1411">
        <v>5225.04</v>
      </c>
      <c r="E851" s="1411">
        <v>1440.02</v>
      </c>
      <c r="F851" s="1411">
        <v>0</v>
      </c>
      <c r="G851" s="1411">
        <v>6665.06</v>
      </c>
      <c r="H851" s="1412"/>
    </row>
    <row r="852" spans="2:8">
      <c r="B852" s="1409" t="s">
        <v>4689</v>
      </c>
      <c r="C852" s="1409" t="s">
        <v>930</v>
      </c>
      <c r="D852" s="1409"/>
      <c r="E852" s="1409" t="s">
        <v>4690</v>
      </c>
      <c r="F852" s="1409" t="s">
        <v>4691</v>
      </c>
      <c r="G852" s="1409" t="s">
        <v>1351</v>
      </c>
      <c r="H852" s="1409"/>
    </row>
    <row r="853" spans="2:8">
      <c r="B853" s="1413" t="s">
        <v>5387</v>
      </c>
      <c r="C853" s="1413" t="s">
        <v>5388</v>
      </c>
      <c r="D853" s="1414"/>
      <c r="E853" s="1414">
        <v>1440.02</v>
      </c>
      <c r="F853" s="1414">
        <v>0</v>
      </c>
      <c r="G853" s="1414"/>
      <c r="H853" s="1415"/>
    </row>
    <row r="854" spans="2:8">
      <c r="B854" s="1409"/>
      <c r="C854" s="1409" t="s">
        <v>1352</v>
      </c>
      <c r="D854" s="1411"/>
      <c r="E854" s="1411">
        <v>1440.02</v>
      </c>
      <c r="F854" s="1411">
        <v>0</v>
      </c>
      <c r="G854" s="1411" t="s">
        <v>1351</v>
      </c>
      <c r="H854" s="1409"/>
    </row>
    <row r="855" spans="2:8">
      <c r="B855" s="1409" t="s">
        <v>5389</v>
      </c>
      <c r="C855" s="1410" t="s">
        <v>1585</v>
      </c>
      <c r="D855" s="1411">
        <v>88188.89</v>
      </c>
      <c r="E855" s="1411">
        <v>12364.89</v>
      </c>
      <c r="F855" s="1411">
        <v>0</v>
      </c>
      <c r="G855" s="1411">
        <v>100553.78</v>
      </c>
      <c r="H855" s="1412"/>
    </row>
    <row r="856" spans="2:8">
      <c r="B856" s="1409" t="s">
        <v>4689</v>
      </c>
      <c r="C856" s="1409" t="s">
        <v>930</v>
      </c>
      <c r="D856" s="1409"/>
      <c r="E856" s="1409" t="s">
        <v>4690</v>
      </c>
      <c r="F856" s="1409" t="s">
        <v>4691</v>
      </c>
      <c r="G856" s="1409" t="s">
        <v>1351</v>
      </c>
      <c r="H856" s="1409"/>
    </row>
    <row r="857" spans="2:8">
      <c r="B857" s="1413" t="s">
        <v>5390</v>
      </c>
      <c r="C857" s="1413" t="s">
        <v>5391</v>
      </c>
      <c r="D857" s="1414"/>
      <c r="E857" s="1414">
        <v>9267.69</v>
      </c>
      <c r="F857" s="1414">
        <v>0</v>
      </c>
      <c r="G857" s="1414"/>
      <c r="H857" s="1415"/>
    </row>
    <row r="858" spans="2:8" ht="18.75">
      <c r="B858" s="1413" t="s">
        <v>5392</v>
      </c>
      <c r="C858" s="1413" t="s">
        <v>4730</v>
      </c>
      <c r="D858" s="1414"/>
      <c r="E858" s="1414">
        <v>3097.2</v>
      </c>
      <c r="F858" s="1414">
        <v>0</v>
      </c>
      <c r="G858" s="1414"/>
      <c r="H858" s="1415"/>
    </row>
    <row r="859" spans="2:8">
      <c r="B859" s="1409"/>
      <c r="C859" s="1409" t="s">
        <v>1352</v>
      </c>
      <c r="D859" s="1411"/>
      <c r="E859" s="1411">
        <v>12364.89</v>
      </c>
      <c r="F859" s="1411">
        <v>0</v>
      </c>
      <c r="G859" s="1411" t="s">
        <v>1351</v>
      </c>
      <c r="H859" s="1409"/>
    </row>
    <row r="860" spans="2:8">
      <c r="B860" s="1409" t="s">
        <v>5393</v>
      </c>
      <c r="C860" s="1410" t="s">
        <v>1594</v>
      </c>
      <c r="D860" s="1411">
        <v>87503</v>
      </c>
      <c r="E860" s="1411">
        <v>0</v>
      </c>
      <c r="F860" s="1411">
        <v>0</v>
      </c>
      <c r="G860" s="1411">
        <v>87503</v>
      </c>
      <c r="H860" s="1412"/>
    </row>
    <row r="861" spans="2:8">
      <c r="B861" s="1409" t="s">
        <v>5394</v>
      </c>
      <c r="C861" s="1410" t="s">
        <v>1652</v>
      </c>
      <c r="D861" s="1411">
        <v>3541.5</v>
      </c>
      <c r="E861" s="1411">
        <v>3734.4</v>
      </c>
      <c r="F861" s="1411">
        <v>0</v>
      </c>
      <c r="G861" s="1411">
        <v>7275.9</v>
      </c>
      <c r="H861" s="1412"/>
    </row>
    <row r="862" spans="2:8">
      <c r="B862" s="1409" t="s">
        <v>4689</v>
      </c>
      <c r="C862" s="1409" t="s">
        <v>930</v>
      </c>
      <c r="D862" s="1409"/>
      <c r="E862" s="1409" t="s">
        <v>4690</v>
      </c>
      <c r="F862" s="1409" t="s">
        <v>4691</v>
      </c>
      <c r="G862" s="1409" t="s">
        <v>1351</v>
      </c>
      <c r="H862" s="1409"/>
    </row>
    <row r="863" spans="2:8">
      <c r="B863" s="1413" t="s">
        <v>5395</v>
      </c>
      <c r="C863" s="1413" t="s">
        <v>5396</v>
      </c>
      <c r="D863" s="1414"/>
      <c r="E863" s="1414">
        <v>3734.4</v>
      </c>
      <c r="F863" s="1414">
        <v>0</v>
      </c>
      <c r="G863" s="1414"/>
      <c r="H863" s="1415"/>
    </row>
    <row r="864" spans="2:8">
      <c r="B864" s="1409"/>
      <c r="C864" s="1409" t="s">
        <v>1352</v>
      </c>
      <c r="D864" s="1411"/>
      <c r="E864" s="1411">
        <v>3734.4</v>
      </c>
      <c r="F864" s="1411">
        <v>0</v>
      </c>
      <c r="G864" s="1411" t="s">
        <v>1351</v>
      </c>
      <c r="H864" s="1409"/>
    </row>
    <row r="865" spans="2:8">
      <c r="B865" s="1409" t="s">
        <v>5397</v>
      </c>
      <c r="C865" s="1410" t="s">
        <v>1658</v>
      </c>
      <c r="D865" s="1411">
        <v>1425.36</v>
      </c>
      <c r="E865" s="1411">
        <v>339</v>
      </c>
      <c r="F865" s="1411">
        <v>0</v>
      </c>
      <c r="G865" s="1411">
        <v>1764.36</v>
      </c>
      <c r="H865" s="1412"/>
    </row>
    <row r="866" spans="2:8">
      <c r="B866" s="1409" t="s">
        <v>4689</v>
      </c>
      <c r="C866" s="1409" t="s">
        <v>930</v>
      </c>
      <c r="D866" s="1409"/>
      <c r="E866" s="1409" t="s">
        <v>4690</v>
      </c>
      <c r="F866" s="1409" t="s">
        <v>4691</v>
      </c>
      <c r="G866" s="1409" t="s">
        <v>1351</v>
      </c>
      <c r="H866" s="1409"/>
    </row>
    <row r="867" spans="2:8">
      <c r="B867" s="1413" t="s">
        <v>5398</v>
      </c>
      <c r="C867" s="1413" t="s">
        <v>5399</v>
      </c>
      <c r="D867" s="1414"/>
      <c r="E867" s="1414">
        <v>339</v>
      </c>
      <c r="F867" s="1414">
        <v>0</v>
      </c>
      <c r="G867" s="1414"/>
      <c r="H867" s="1415"/>
    </row>
    <row r="868" spans="2:8">
      <c r="B868" s="1409"/>
      <c r="C868" s="1409" t="s">
        <v>1352</v>
      </c>
      <c r="D868" s="1411"/>
      <c r="E868" s="1411">
        <v>339</v>
      </c>
      <c r="F868" s="1411">
        <v>0</v>
      </c>
      <c r="G868" s="1411" t="s">
        <v>1351</v>
      </c>
      <c r="H868" s="1409"/>
    </row>
    <row r="869" spans="2:8">
      <c r="B869" s="1409" t="s">
        <v>5400</v>
      </c>
      <c r="C869" s="1410" t="s">
        <v>1667</v>
      </c>
      <c r="D869" s="1411">
        <v>9521.2999999999993</v>
      </c>
      <c r="E869" s="1411">
        <v>2633.5</v>
      </c>
      <c r="F869" s="1411">
        <v>0</v>
      </c>
      <c r="G869" s="1411">
        <v>12154.8</v>
      </c>
      <c r="H869" s="1412"/>
    </row>
    <row r="870" spans="2:8">
      <c r="B870" s="1409" t="s">
        <v>4689</v>
      </c>
      <c r="C870" s="1409" t="s">
        <v>930</v>
      </c>
      <c r="D870" s="1409"/>
      <c r="E870" s="1409" t="s">
        <v>4690</v>
      </c>
      <c r="F870" s="1409" t="s">
        <v>4691</v>
      </c>
      <c r="G870" s="1409" t="s">
        <v>1351</v>
      </c>
      <c r="H870" s="1409"/>
    </row>
    <row r="871" spans="2:8">
      <c r="B871" s="1413" t="s">
        <v>5401</v>
      </c>
      <c r="C871" s="1413" t="s">
        <v>5402</v>
      </c>
      <c r="D871" s="1414"/>
      <c r="E871" s="1414">
        <v>2633.5</v>
      </c>
      <c r="F871" s="1414">
        <v>0</v>
      </c>
      <c r="G871" s="1414"/>
      <c r="H871" s="1415"/>
    </row>
    <row r="872" spans="2:8">
      <c r="B872" s="1409"/>
      <c r="C872" s="1409" t="s">
        <v>1352</v>
      </c>
      <c r="D872" s="1411"/>
      <c r="E872" s="1411">
        <v>2633.5</v>
      </c>
      <c r="F872" s="1411">
        <v>0</v>
      </c>
      <c r="G872" s="1411" t="s">
        <v>1351</v>
      </c>
      <c r="H872" s="1409"/>
    </row>
    <row r="873" spans="2:8" ht="18.75">
      <c r="B873" s="1409" t="s">
        <v>5403</v>
      </c>
      <c r="C873" s="1410" t="s">
        <v>1669</v>
      </c>
      <c r="D873" s="1411">
        <v>35008</v>
      </c>
      <c r="E873" s="1411">
        <v>3667.77</v>
      </c>
      <c r="F873" s="1411">
        <v>0</v>
      </c>
      <c r="G873" s="1411">
        <v>38675.769999999997</v>
      </c>
      <c r="H873" s="1412"/>
    </row>
    <row r="874" spans="2:8">
      <c r="B874" s="1409" t="s">
        <v>4689</v>
      </c>
      <c r="C874" s="1409" t="s">
        <v>930</v>
      </c>
      <c r="D874" s="1409"/>
      <c r="E874" s="1409" t="s">
        <v>4690</v>
      </c>
      <c r="F874" s="1409" t="s">
        <v>4691</v>
      </c>
      <c r="G874" s="1409" t="s">
        <v>1351</v>
      </c>
      <c r="H874" s="1409"/>
    </row>
    <row r="875" spans="2:8">
      <c r="B875" s="1413" t="s">
        <v>5404</v>
      </c>
      <c r="C875" s="1413" t="s">
        <v>5405</v>
      </c>
      <c r="D875" s="1414"/>
      <c r="E875" s="1414">
        <v>3667.77</v>
      </c>
      <c r="F875" s="1414">
        <v>0</v>
      </c>
      <c r="G875" s="1414"/>
      <c r="H875" s="1415"/>
    </row>
    <row r="876" spans="2:8">
      <c r="B876" s="1409"/>
      <c r="C876" s="1409" t="s">
        <v>1352</v>
      </c>
      <c r="D876" s="1411"/>
      <c r="E876" s="1411">
        <v>3667.77</v>
      </c>
      <c r="F876" s="1411">
        <v>0</v>
      </c>
      <c r="G876" s="1411" t="s">
        <v>1351</v>
      </c>
      <c r="H876" s="1409"/>
    </row>
    <row r="877" spans="2:8">
      <c r="B877" s="1409" t="s">
        <v>5406</v>
      </c>
      <c r="C877" s="1410" t="s">
        <v>1698</v>
      </c>
      <c r="D877" s="1411">
        <v>131727.22</v>
      </c>
      <c r="E877" s="1411">
        <v>37931.300000000003</v>
      </c>
      <c r="F877" s="1411">
        <v>0</v>
      </c>
      <c r="G877" s="1411">
        <v>169658.52</v>
      </c>
      <c r="H877" s="1412"/>
    </row>
    <row r="878" spans="2:8">
      <c r="B878" s="1409" t="s">
        <v>4689</v>
      </c>
      <c r="C878" s="1409" t="s">
        <v>930</v>
      </c>
      <c r="D878" s="1409"/>
      <c r="E878" s="1409" t="s">
        <v>4690</v>
      </c>
      <c r="F878" s="1409" t="s">
        <v>4691</v>
      </c>
      <c r="G878" s="1409" t="s">
        <v>1351</v>
      </c>
      <c r="H878" s="1409"/>
    </row>
    <row r="879" spans="2:8" ht="18.75">
      <c r="B879" s="1413" t="s">
        <v>5407</v>
      </c>
      <c r="C879" s="1413" t="s">
        <v>4722</v>
      </c>
      <c r="D879" s="1414"/>
      <c r="E879" s="1414">
        <v>13703.6</v>
      </c>
      <c r="F879" s="1414">
        <v>0</v>
      </c>
      <c r="G879" s="1414"/>
      <c r="H879" s="1415"/>
    </row>
    <row r="880" spans="2:8">
      <c r="B880" s="1413" t="s">
        <v>5408</v>
      </c>
      <c r="C880" s="1413" t="s">
        <v>5409</v>
      </c>
      <c r="D880" s="1414"/>
      <c r="E880" s="1414">
        <v>24227.7</v>
      </c>
      <c r="F880" s="1414">
        <v>0</v>
      </c>
      <c r="G880" s="1414"/>
      <c r="H880" s="1415"/>
    </row>
    <row r="881" spans="2:8">
      <c r="B881" s="1409"/>
      <c r="C881" s="1409" t="s">
        <v>1352</v>
      </c>
      <c r="D881" s="1411"/>
      <c r="E881" s="1411">
        <v>37931.300000000003</v>
      </c>
      <c r="F881" s="1411">
        <v>0</v>
      </c>
      <c r="G881" s="1411" t="s">
        <v>1351</v>
      </c>
      <c r="H881" s="1409"/>
    </row>
    <row r="882" spans="2:8">
      <c r="B882" s="1409" t="s">
        <v>5410</v>
      </c>
      <c r="C882" s="1410" t="s">
        <v>1706</v>
      </c>
      <c r="D882" s="1411">
        <v>38348.26</v>
      </c>
      <c r="E882" s="1411">
        <v>0</v>
      </c>
      <c r="F882" s="1411">
        <v>0</v>
      </c>
      <c r="G882" s="1411">
        <v>38348.26</v>
      </c>
      <c r="H882" s="1412"/>
    </row>
    <row r="883" spans="2:8">
      <c r="B883" s="1409" t="s">
        <v>5411</v>
      </c>
      <c r="C883" s="1410" t="s">
        <v>1739</v>
      </c>
      <c r="D883" s="1411">
        <v>22669.93</v>
      </c>
      <c r="E883" s="1411">
        <v>241.41</v>
      </c>
      <c r="F883" s="1411">
        <v>0</v>
      </c>
      <c r="G883" s="1411">
        <v>22911.34</v>
      </c>
      <c r="H883" s="1412"/>
    </row>
    <row r="884" spans="2:8">
      <c r="B884" s="1409" t="s">
        <v>4689</v>
      </c>
      <c r="C884" s="1409" t="s">
        <v>930</v>
      </c>
      <c r="D884" s="1409"/>
      <c r="E884" s="1409" t="s">
        <v>4690</v>
      </c>
      <c r="F884" s="1409" t="s">
        <v>4691</v>
      </c>
      <c r="G884" s="1409" t="s">
        <v>1351</v>
      </c>
      <c r="H884" s="1409"/>
    </row>
    <row r="885" spans="2:8">
      <c r="B885" s="1413" t="s">
        <v>5412</v>
      </c>
      <c r="C885" s="1413" t="s">
        <v>5413</v>
      </c>
      <c r="D885" s="1414"/>
      <c r="E885" s="1414">
        <v>241.41</v>
      </c>
      <c r="F885" s="1414">
        <v>0</v>
      </c>
      <c r="G885" s="1414"/>
      <c r="H885" s="1415"/>
    </row>
    <row r="886" spans="2:8">
      <c r="B886" s="1409"/>
      <c r="C886" s="1409" t="s">
        <v>1352</v>
      </c>
      <c r="D886" s="1411"/>
      <c r="E886" s="1411">
        <v>241.41</v>
      </c>
      <c r="F886" s="1411">
        <v>0</v>
      </c>
      <c r="G886" s="1411" t="s">
        <v>1351</v>
      </c>
      <c r="H886" s="1409"/>
    </row>
    <row r="887" spans="2:8">
      <c r="B887" s="1409" t="s">
        <v>5414</v>
      </c>
      <c r="C887" s="1410" t="s">
        <v>1741</v>
      </c>
      <c r="D887" s="1411">
        <v>580</v>
      </c>
      <c r="E887" s="1411">
        <v>10037.93</v>
      </c>
      <c r="F887" s="1411">
        <v>0</v>
      </c>
      <c r="G887" s="1411">
        <v>10617.93</v>
      </c>
      <c r="H887" s="1412"/>
    </row>
    <row r="888" spans="2:8">
      <c r="B888" s="1409" t="s">
        <v>4689</v>
      </c>
      <c r="C888" s="1409" t="s">
        <v>930</v>
      </c>
      <c r="D888" s="1409"/>
      <c r="E888" s="1409" t="s">
        <v>4690</v>
      </c>
      <c r="F888" s="1409" t="s">
        <v>4691</v>
      </c>
      <c r="G888" s="1409" t="s">
        <v>1351</v>
      </c>
      <c r="H888" s="1409"/>
    </row>
    <row r="889" spans="2:8">
      <c r="B889" s="1413" t="s">
        <v>5415</v>
      </c>
      <c r="C889" s="1413" t="s">
        <v>5416</v>
      </c>
      <c r="D889" s="1414"/>
      <c r="E889" s="1414">
        <v>346.99</v>
      </c>
      <c r="F889" s="1414">
        <v>0</v>
      </c>
      <c r="G889" s="1414"/>
      <c r="H889" s="1415"/>
    </row>
    <row r="890" spans="2:8">
      <c r="B890" s="1413" t="s">
        <v>5417</v>
      </c>
      <c r="C890" s="1413" t="s">
        <v>5418</v>
      </c>
      <c r="D890" s="1414"/>
      <c r="E890" s="1414">
        <v>9690.94</v>
      </c>
      <c r="F890" s="1414">
        <v>0</v>
      </c>
      <c r="G890" s="1414"/>
      <c r="H890" s="1415"/>
    </row>
    <row r="891" spans="2:8">
      <c r="B891" s="1409"/>
      <c r="C891" s="1409" t="s">
        <v>1352</v>
      </c>
      <c r="D891" s="1411"/>
      <c r="E891" s="1411">
        <v>10037.93</v>
      </c>
      <c r="F891" s="1411">
        <v>0</v>
      </c>
      <c r="G891" s="1411" t="s">
        <v>1351</v>
      </c>
      <c r="H891" s="1409"/>
    </row>
    <row r="892" spans="2:8">
      <c r="B892" s="1409" t="s">
        <v>5419</v>
      </c>
      <c r="C892" s="1410" t="s">
        <v>1759</v>
      </c>
      <c r="D892" s="1411">
        <v>3451</v>
      </c>
      <c r="E892" s="1411">
        <v>0</v>
      </c>
      <c r="F892" s="1411">
        <v>0</v>
      </c>
      <c r="G892" s="1411">
        <v>3451</v>
      </c>
      <c r="H892" s="1412"/>
    </row>
    <row r="893" spans="2:8" ht="18.75">
      <c r="B893" s="1409" t="s">
        <v>5420</v>
      </c>
      <c r="C893" s="1410" t="s">
        <v>1770</v>
      </c>
      <c r="D893" s="1411">
        <v>4182.38</v>
      </c>
      <c r="E893" s="1411">
        <v>2884.62</v>
      </c>
      <c r="F893" s="1411">
        <v>0</v>
      </c>
      <c r="G893" s="1411">
        <v>7067</v>
      </c>
      <c r="H893" s="1412"/>
    </row>
    <row r="894" spans="2:8">
      <c r="B894" s="1419" t="s">
        <v>4689</v>
      </c>
      <c r="C894" s="1419" t="s">
        <v>930</v>
      </c>
      <c r="D894" s="1419"/>
      <c r="E894" s="1419" t="s">
        <v>4690</v>
      </c>
      <c r="F894" s="1419" t="s">
        <v>4691</v>
      </c>
      <c r="G894" s="1419" t="s">
        <v>1351</v>
      </c>
      <c r="H894" s="1419"/>
    </row>
    <row r="895" spans="2:8">
      <c r="B895" s="1413" t="s">
        <v>5421</v>
      </c>
      <c r="C895" s="1413" t="s">
        <v>5422</v>
      </c>
      <c r="D895" s="1414"/>
      <c r="E895" s="1414">
        <v>2884.62</v>
      </c>
      <c r="F895" s="1414">
        <v>0</v>
      </c>
      <c r="G895" s="1414"/>
      <c r="H895" s="1415"/>
    </row>
    <row r="896" spans="2:8">
      <c r="B896" s="1409"/>
      <c r="C896" s="1409" t="s">
        <v>1352</v>
      </c>
      <c r="D896" s="1411"/>
      <c r="E896" s="1411">
        <v>2884.62</v>
      </c>
      <c r="F896" s="1411">
        <v>0</v>
      </c>
      <c r="G896" s="1411" t="s">
        <v>1351</v>
      </c>
      <c r="H896" s="1409"/>
    </row>
    <row r="897" spans="2:8">
      <c r="B897" s="1409" t="s">
        <v>5423</v>
      </c>
      <c r="C897" s="1410" t="s">
        <v>1775</v>
      </c>
      <c r="D897" s="1411">
        <v>90555</v>
      </c>
      <c r="E897" s="1411">
        <v>14999</v>
      </c>
      <c r="F897" s="1411">
        <v>0</v>
      </c>
      <c r="G897" s="1411">
        <v>105554</v>
      </c>
      <c r="H897" s="1412"/>
    </row>
    <row r="898" spans="2:8">
      <c r="B898" s="1409" t="s">
        <v>4689</v>
      </c>
      <c r="C898" s="1409" t="s">
        <v>930</v>
      </c>
      <c r="D898" s="1409"/>
      <c r="E898" s="1409" t="s">
        <v>4690</v>
      </c>
      <c r="F898" s="1409" t="s">
        <v>4691</v>
      </c>
      <c r="G898" s="1409" t="s">
        <v>1351</v>
      </c>
      <c r="H898" s="1409"/>
    </row>
    <row r="899" spans="2:8">
      <c r="B899" s="1413" t="s">
        <v>5424</v>
      </c>
      <c r="C899" s="1413" t="s">
        <v>5425</v>
      </c>
      <c r="D899" s="1414"/>
      <c r="E899" s="1414">
        <v>343</v>
      </c>
      <c r="F899" s="1414">
        <v>0</v>
      </c>
      <c r="G899" s="1414"/>
      <c r="H899" s="1415"/>
    </row>
    <row r="900" spans="2:8" ht="18.75">
      <c r="B900" s="1413" t="s">
        <v>5426</v>
      </c>
      <c r="C900" s="1413" t="s">
        <v>4778</v>
      </c>
      <c r="D900" s="1414"/>
      <c r="E900" s="1414">
        <v>10917</v>
      </c>
      <c r="F900" s="1414">
        <v>0</v>
      </c>
      <c r="G900" s="1414"/>
      <c r="H900" s="1415"/>
    </row>
    <row r="901" spans="2:8" ht="18.75">
      <c r="B901" s="1413" t="s">
        <v>5427</v>
      </c>
      <c r="C901" s="1413" t="s">
        <v>4780</v>
      </c>
      <c r="D901" s="1414"/>
      <c r="E901" s="1414">
        <v>734</v>
      </c>
      <c r="F901" s="1414">
        <v>0</v>
      </c>
      <c r="G901" s="1414"/>
      <c r="H901" s="1415"/>
    </row>
    <row r="902" spans="2:8" ht="18.75">
      <c r="B902" s="1413" t="s">
        <v>5428</v>
      </c>
      <c r="C902" s="1413" t="s">
        <v>4782</v>
      </c>
      <c r="D902" s="1414"/>
      <c r="E902" s="1414">
        <v>3005</v>
      </c>
      <c r="F902" s="1414">
        <v>0</v>
      </c>
      <c r="G902" s="1414"/>
      <c r="H902" s="1415"/>
    </row>
    <row r="903" spans="2:8">
      <c r="B903" s="1409"/>
      <c r="C903" s="1409" t="s">
        <v>1352</v>
      </c>
      <c r="D903" s="1411"/>
      <c r="E903" s="1411">
        <v>14999</v>
      </c>
      <c r="F903" s="1411">
        <v>0</v>
      </c>
      <c r="G903" s="1411" t="s">
        <v>1351</v>
      </c>
      <c r="H903" s="1409"/>
    </row>
    <row r="904" spans="2:8">
      <c r="B904" s="1409" t="s">
        <v>5429</v>
      </c>
      <c r="C904" s="1410" t="s">
        <v>1796</v>
      </c>
      <c r="D904" s="1411">
        <v>115012.91</v>
      </c>
      <c r="E904" s="1411">
        <v>9948.81</v>
      </c>
      <c r="F904" s="1411">
        <v>0</v>
      </c>
      <c r="G904" s="1411">
        <v>124961.72</v>
      </c>
      <c r="H904" s="1412"/>
    </row>
    <row r="905" spans="2:8">
      <c r="B905" s="1409" t="s">
        <v>4689</v>
      </c>
      <c r="C905" s="1409" t="s">
        <v>930</v>
      </c>
      <c r="D905" s="1409"/>
      <c r="E905" s="1409" t="s">
        <v>4690</v>
      </c>
      <c r="F905" s="1409" t="s">
        <v>4691</v>
      </c>
      <c r="G905" s="1409" t="s">
        <v>1351</v>
      </c>
      <c r="H905" s="1409"/>
    </row>
    <row r="906" spans="2:8" ht="18.75">
      <c r="B906" s="1413" t="s">
        <v>5430</v>
      </c>
      <c r="C906" s="1413" t="s">
        <v>4744</v>
      </c>
      <c r="D906" s="1414"/>
      <c r="E906" s="1414">
        <v>9948.81</v>
      </c>
      <c r="F906" s="1414">
        <v>0</v>
      </c>
      <c r="G906" s="1414"/>
      <c r="H906" s="1415"/>
    </row>
    <row r="907" spans="2:8">
      <c r="B907" s="1409"/>
      <c r="C907" s="1409" t="s">
        <v>1352</v>
      </c>
      <c r="D907" s="1411"/>
      <c r="E907" s="1411">
        <v>9948.81</v>
      </c>
      <c r="F907" s="1411">
        <v>0</v>
      </c>
      <c r="G907" s="1411" t="s">
        <v>1351</v>
      </c>
      <c r="H907" s="1409"/>
    </row>
    <row r="908" spans="2:8">
      <c r="B908" s="1409" t="s">
        <v>5431</v>
      </c>
      <c r="C908" s="1410" t="s">
        <v>1802</v>
      </c>
      <c r="D908" s="1411">
        <v>10989.05</v>
      </c>
      <c r="E908" s="1411">
        <v>3620</v>
      </c>
      <c r="F908" s="1411">
        <v>0</v>
      </c>
      <c r="G908" s="1411">
        <v>14609.05</v>
      </c>
      <c r="H908" s="1412"/>
    </row>
    <row r="909" spans="2:8">
      <c r="B909" s="1409" t="s">
        <v>4689</v>
      </c>
      <c r="C909" s="1409" t="s">
        <v>930</v>
      </c>
      <c r="D909" s="1409"/>
      <c r="E909" s="1409" t="s">
        <v>4690</v>
      </c>
      <c r="F909" s="1409" t="s">
        <v>4691</v>
      </c>
      <c r="G909" s="1409" t="s">
        <v>1351</v>
      </c>
      <c r="H909" s="1409"/>
    </row>
    <row r="910" spans="2:8">
      <c r="B910" s="1413" t="s">
        <v>5432</v>
      </c>
      <c r="C910" s="1413" t="s">
        <v>5433</v>
      </c>
      <c r="D910" s="1414"/>
      <c r="E910" s="1414">
        <v>3620</v>
      </c>
      <c r="F910" s="1414">
        <v>0</v>
      </c>
      <c r="G910" s="1414"/>
      <c r="H910" s="1415"/>
    </row>
    <row r="911" spans="2:8">
      <c r="B911" s="1409"/>
      <c r="C911" s="1409" t="s">
        <v>1352</v>
      </c>
      <c r="D911" s="1411"/>
      <c r="E911" s="1411">
        <v>3620</v>
      </c>
      <c r="F911" s="1411">
        <v>0</v>
      </c>
      <c r="G911" s="1411" t="s">
        <v>1351</v>
      </c>
      <c r="H911" s="1409"/>
    </row>
    <row r="912" spans="2:8">
      <c r="B912" s="1409" t="s">
        <v>5434</v>
      </c>
      <c r="C912" s="1410" t="s">
        <v>1818</v>
      </c>
      <c r="D912" s="1411">
        <v>40121.730000000003</v>
      </c>
      <c r="E912" s="1411">
        <v>13373.91</v>
      </c>
      <c r="F912" s="1411">
        <v>0</v>
      </c>
      <c r="G912" s="1411">
        <v>53495.64</v>
      </c>
      <c r="H912" s="1412"/>
    </row>
    <row r="913" spans="2:8">
      <c r="B913" s="1409" t="s">
        <v>4689</v>
      </c>
      <c r="C913" s="1409" t="s">
        <v>930</v>
      </c>
      <c r="D913" s="1409"/>
      <c r="E913" s="1409" t="s">
        <v>4690</v>
      </c>
      <c r="F913" s="1409" t="s">
        <v>4691</v>
      </c>
      <c r="G913" s="1409" t="s">
        <v>1351</v>
      </c>
      <c r="H913" s="1409"/>
    </row>
    <row r="914" spans="2:8" ht="18.75">
      <c r="B914" s="1413" t="s">
        <v>5435</v>
      </c>
      <c r="C914" s="1413" t="s">
        <v>4792</v>
      </c>
      <c r="D914" s="1414"/>
      <c r="E914" s="1414">
        <v>13373.91</v>
      </c>
      <c r="F914" s="1414">
        <v>0</v>
      </c>
      <c r="G914" s="1414"/>
      <c r="H914" s="1415"/>
    </row>
    <row r="915" spans="2:8">
      <c r="B915" s="1409"/>
      <c r="C915" s="1409" t="s">
        <v>1352</v>
      </c>
      <c r="D915" s="1411"/>
      <c r="E915" s="1411">
        <v>13373.91</v>
      </c>
      <c r="F915" s="1411">
        <v>0</v>
      </c>
      <c r="G915" s="1411" t="s">
        <v>1351</v>
      </c>
      <c r="H915" s="1409"/>
    </row>
    <row r="916" spans="2:8">
      <c r="B916" s="1409" t="s">
        <v>5436</v>
      </c>
      <c r="C916" s="1410" t="s">
        <v>1826</v>
      </c>
      <c r="D916" s="1411">
        <v>0</v>
      </c>
      <c r="E916" s="1411">
        <v>359720.69</v>
      </c>
      <c r="F916" s="1411">
        <v>0</v>
      </c>
      <c r="G916" s="1411">
        <v>359720.69</v>
      </c>
      <c r="H916" s="1412"/>
    </row>
    <row r="917" spans="2:8">
      <c r="B917" s="1409" t="s">
        <v>4689</v>
      </c>
      <c r="C917" s="1409" t="s">
        <v>930</v>
      </c>
      <c r="D917" s="1409"/>
      <c r="E917" s="1409" t="s">
        <v>4690</v>
      </c>
      <c r="F917" s="1409" t="s">
        <v>4691</v>
      </c>
      <c r="G917" s="1409" t="s">
        <v>1351</v>
      </c>
      <c r="H917" s="1409"/>
    </row>
    <row r="918" spans="2:8" ht="18.75">
      <c r="B918" s="1413" t="s">
        <v>5437</v>
      </c>
      <c r="C918" s="1413" t="s">
        <v>4724</v>
      </c>
      <c r="D918" s="1414"/>
      <c r="E918" s="1414">
        <v>359720.69</v>
      </c>
      <c r="F918" s="1414">
        <v>0</v>
      </c>
      <c r="G918" s="1414"/>
      <c r="H918" s="1415"/>
    </row>
    <row r="919" spans="2:8">
      <c r="B919" s="1409"/>
      <c r="C919" s="1409" t="s">
        <v>1352</v>
      </c>
      <c r="D919" s="1411"/>
      <c r="E919" s="1411">
        <v>359720.69</v>
      </c>
      <c r="F919" s="1411">
        <v>0</v>
      </c>
      <c r="G919" s="1411" t="s">
        <v>1351</v>
      </c>
      <c r="H919" s="1409"/>
    </row>
    <row r="920" spans="2:8">
      <c r="B920" s="1409" t="s">
        <v>5438</v>
      </c>
      <c r="C920" s="1410" t="s">
        <v>1844</v>
      </c>
      <c r="D920" s="1411">
        <v>61770</v>
      </c>
      <c r="E920" s="1411">
        <v>32480</v>
      </c>
      <c r="F920" s="1411">
        <v>0</v>
      </c>
      <c r="G920" s="1411">
        <v>94250</v>
      </c>
      <c r="H920" s="1412"/>
    </row>
    <row r="921" spans="2:8">
      <c r="B921" s="1409" t="s">
        <v>4689</v>
      </c>
      <c r="C921" s="1409" t="s">
        <v>930</v>
      </c>
      <c r="D921" s="1409"/>
      <c r="E921" s="1409" t="s">
        <v>4690</v>
      </c>
      <c r="F921" s="1409" t="s">
        <v>4691</v>
      </c>
      <c r="G921" s="1409" t="s">
        <v>1351</v>
      </c>
      <c r="H921" s="1409"/>
    </row>
    <row r="922" spans="2:8" ht="18.75">
      <c r="B922" s="1413" t="s">
        <v>5439</v>
      </c>
      <c r="C922" s="1413" t="s">
        <v>4776</v>
      </c>
      <c r="D922" s="1414"/>
      <c r="E922" s="1414">
        <v>32480</v>
      </c>
      <c r="F922" s="1414">
        <v>0</v>
      </c>
      <c r="G922" s="1414"/>
      <c r="H922" s="1415"/>
    </row>
    <row r="923" spans="2:8">
      <c r="B923" s="1409"/>
      <c r="C923" s="1409" t="s">
        <v>1352</v>
      </c>
      <c r="D923" s="1411"/>
      <c r="E923" s="1411">
        <v>32480</v>
      </c>
      <c r="F923" s="1411">
        <v>0</v>
      </c>
      <c r="G923" s="1411" t="s">
        <v>1351</v>
      </c>
      <c r="H923" s="1409"/>
    </row>
    <row r="924" spans="2:8">
      <c r="B924" s="1409" t="s">
        <v>5440</v>
      </c>
      <c r="C924" s="1410" t="s">
        <v>1851</v>
      </c>
      <c r="D924" s="1411">
        <v>46922</v>
      </c>
      <c r="E924" s="1411">
        <v>0</v>
      </c>
      <c r="F924" s="1411">
        <v>0</v>
      </c>
      <c r="G924" s="1411">
        <v>46922</v>
      </c>
      <c r="H924" s="1412"/>
    </row>
    <row r="925" spans="2:8">
      <c r="B925" s="1409" t="s">
        <v>5441</v>
      </c>
      <c r="C925" s="1410" t="s">
        <v>1862</v>
      </c>
      <c r="D925" s="1411">
        <v>32980.589999999997</v>
      </c>
      <c r="E925" s="1411">
        <v>2923.2</v>
      </c>
      <c r="F925" s="1411">
        <v>0</v>
      </c>
      <c r="G925" s="1411">
        <v>35903.79</v>
      </c>
      <c r="H925" s="1412"/>
    </row>
    <row r="926" spans="2:8">
      <c r="B926" s="1409" t="s">
        <v>4689</v>
      </c>
      <c r="C926" s="1409" t="s">
        <v>930</v>
      </c>
      <c r="D926" s="1409"/>
      <c r="E926" s="1409" t="s">
        <v>4690</v>
      </c>
      <c r="F926" s="1409" t="s">
        <v>4691</v>
      </c>
      <c r="G926" s="1409" t="s">
        <v>1351</v>
      </c>
      <c r="H926" s="1409"/>
    </row>
    <row r="927" spans="2:8">
      <c r="B927" s="1413" t="s">
        <v>5442</v>
      </c>
      <c r="C927" s="1413" t="s">
        <v>5443</v>
      </c>
      <c r="D927" s="1414"/>
      <c r="E927" s="1414">
        <v>2923.2</v>
      </c>
      <c r="F927" s="1414">
        <v>0</v>
      </c>
      <c r="G927" s="1414"/>
      <c r="H927" s="1415"/>
    </row>
    <row r="928" spans="2:8">
      <c r="B928" s="1409"/>
      <c r="C928" s="1409" t="s">
        <v>1352</v>
      </c>
      <c r="D928" s="1411"/>
      <c r="E928" s="1411">
        <v>2923.2</v>
      </c>
      <c r="F928" s="1411">
        <v>0</v>
      </c>
      <c r="G928" s="1411" t="s">
        <v>1351</v>
      </c>
      <c r="H928" s="1409"/>
    </row>
    <row r="929" spans="2:8">
      <c r="B929" s="1409" t="s">
        <v>5444</v>
      </c>
      <c r="C929" s="1410" t="s">
        <v>1882</v>
      </c>
      <c r="D929" s="1411">
        <v>3147.45</v>
      </c>
      <c r="E929" s="1411">
        <v>349.87</v>
      </c>
      <c r="F929" s="1411">
        <v>0</v>
      </c>
      <c r="G929" s="1411">
        <v>3497.32</v>
      </c>
      <c r="H929" s="1412"/>
    </row>
    <row r="930" spans="2:8">
      <c r="B930" s="1409" t="s">
        <v>4689</v>
      </c>
      <c r="C930" s="1409" t="s">
        <v>930</v>
      </c>
      <c r="D930" s="1409"/>
      <c r="E930" s="1409" t="s">
        <v>4690</v>
      </c>
      <c r="F930" s="1409" t="s">
        <v>4691</v>
      </c>
      <c r="G930" s="1409" t="s">
        <v>1351</v>
      </c>
      <c r="H930" s="1409"/>
    </row>
    <row r="931" spans="2:8">
      <c r="B931" s="1413" t="s">
        <v>5445</v>
      </c>
      <c r="C931" s="1413" t="s">
        <v>5446</v>
      </c>
      <c r="D931" s="1414"/>
      <c r="E931" s="1414">
        <v>349.87</v>
      </c>
      <c r="F931" s="1414">
        <v>0</v>
      </c>
      <c r="G931" s="1414"/>
      <c r="H931" s="1415"/>
    </row>
    <row r="932" spans="2:8">
      <c r="B932" s="1409"/>
      <c r="C932" s="1409" t="s">
        <v>1352</v>
      </c>
      <c r="D932" s="1411"/>
      <c r="E932" s="1411">
        <v>349.87</v>
      </c>
      <c r="F932" s="1411">
        <v>0</v>
      </c>
      <c r="G932" s="1411" t="s">
        <v>1351</v>
      </c>
      <c r="H932" s="1409"/>
    </row>
    <row r="933" spans="2:8">
      <c r="B933" s="1409" t="s">
        <v>5447</v>
      </c>
      <c r="C933" s="1410" t="s">
        <v>1493</v>
      </c>
      <c r="D933" s="1411">
        <v>95441.49</v>
      </c>
      <c r="E933" s="1411">
        <v>0</v>
      </c>
      <c r="F933" s="1411">
        <v>0</v>
      </c>
      <c r="G933" s="1411">
        <v>95441.49</v>
      </c>
      <c r="H933" s="1412"/>
    </row>
    <row r="934" spans="2:8">
      <c r="B934" s="1409" t="s">
        <v>5448</v>
      </c>
      <c r="C934" s="1410" t="s">
        <v>1914</v>
      </c>
      <c r="D934" s="1411">
        <v>9438</v>
      </c>
      <c r="E934" s="1411">
        <v>0</v>
      </c>
      <c r="F934" s="1411">
        <v>0</v>
      </c>
      <c r="G934" s="1411">
        <v>9438</v>
      </c>
      <c r="H934" s="1412"/>
    </row>
    <row r="935" spans="2:8">
      <c r="B935" s="1409" t="s">
        <v>5449</v>
      </c>
      <c r="C935" s="1410" t="s">
        <v>1934</v>
      </c>
      <c r="D935" s="1411">
        <v>11574</v>
      </c>
      <c r="E935" s="1411">
        <v>3306</v>
      </c>
      <c r="F935" s="1411">
        <v>0</v>
      </c>
      <c r="G935" s="1411">
        <v>14880</v>
      </c>
      <c r="H935" s="1412"/>
    </row>
    <row r="936" spans="2:8">
      <c r="B936" s="1409" t="s">
        <v>4689</v>
      </c>
      <c r="C936" s="1409" t="s">
        <v>930</v>
      </c>
      <c r="D936" s="1409"/>
      <c r="E936" s="1409" t="s">
        <v>4690</v>
      </c>
      <c r="F936" s="1409" t="s">
        <v>4691</v>
      </c>
      <c r="G936" s="1409" t="s">
        <v>1351</v>
      </c>
      <c r="H936" s="1409"/>
    </row>
    <row r="937" spans="2:8" ht="18.75">
      <c r="B937" s="1413" t="s">
        <v>5450</v>
      </c>
      <c r="C937" s="1413" t="s">
        <v>4772</v>
      </c>
      <c r="D937" s="1414"/>
      <c r="E937" s="1414">
        <v>3306</v>
      </c>
      <c r="F937" s="1414">
        <v>0</v>
      </c>
      <c r="G937" s="1414"/>
      <c r="H937" s="1415"/>
    </row>
    <row r="938" spans="2:8">
      <c r="B938" s="1409"/>
      <c r="C938" s="1409" t="s">
        <v>1352</v>
      </c>
      <c r="D938" s="1411"/>
      <c r="E938" s="1411">
        <v>3306</v>
      </c>
      <c r="F938" s="1411">
        <v>0</v>
      </c>
      <c r="G938" s="1411" t="s">
        <v>1351</v>
      </c>
      <c r="H938" s="1409"/>
    </row>
    <row r="939" spans="2:8">
      <c r="B939" s="1409" t="s">
        <v>5451</v>
      </c>
      <c r="C939" s="1410" t="s">
        <v>1946</v>
      </c>
      <c r="D939" s="1411">
        <v>4186.76</v>
      </c>
      <c r="E939" s="1411">
        <v>3140.07</v>
      </c>
      <c r="F939" s="1411">
        <v>0</v>
      </c>
      <c r="G939" s="1411">
        <v>7326.83</v>
      </c>
      <c r="H939" s="1412"/>
    </row>
    <row r="940" spans="2:8">
      <c r="B940" s="1409" t="s">
        <v>4689</v>
      </c>
      <c r="C940" s="1409" t="s">
        <v>930</v>
      </c>
      <c r="D940" s="1409"/>
      <c r="E940" s="1409" t="s">
        <v>4690</v>
      </c>
      <c r="F940" s="1409" t="s">
        <v>4691</v>
      </c>
      <c r="G940" s="1409" t="s">
        <v>1351</v>
      </c>
      <c r="H940" s="1409"/>
    </row>
    <row r="941" spans="2:8">
      <c r="B941" s="1413" t="s">
        <v>5452</v>
      </c>
      <c r="C941" s="1413" t="s">
        <v>5453</v>
      </c>
      <c r="D941" s="1414"/>
      <c r="E941" s="1414">
        <v>1046.69</v>
      </c>
      <c r="F941" s="1414">
        <v>0</v>
      </c>
      <c r="G941" s="1414"/>
      <c r="H941" s="1415"/>
    </row>
    <row r="942" spans="2:8" ht="18.75">
      <c r="B942" s="1413" t="s">
        <v>5454</v>
      </c>
      <c r="C942" s="1413" t="s">
        <v>4726</v>
      </c>
      <c r="D942" s="1414"/>
      <c r="E942" s="1414">
        <v>2093.38</v>
      </c>
      <c r="F942" s="1414">
        <v>0</v>
      </c>
      <c r="G942" s="1414"/>
      <c r="H942" s="1415"/>
    </row>
    <row r="943" spans="2:8">
      <c r="B943" s="1409"/>
      <c r="C943" s="1409" t="s">
        <v>1352</v>
      </c>
      <c r="D943" s="1411"/>
      <c r="E943" s="1411">
        <v>3140.07</v>
      </c>
      <c r="F943" s="1411">
        <v>0</v>
      </c>
      <c r="G943" s="1411" t="s">
        <v>1351</v>
      </c>
      <c r="H943" s="1409"/>
    </row>
    <row r="944" spans="2:8">
      <c r="B944" s="1409" t="s">
        <v>5455</v>
      </c>
      <c r="C944" s="1410" t="s">
        <v>1990</v>
      </c>
      <c r="D944" s="1411">
        <v>0</v>
      </c>
      <c r="E944" s="1411">
        <v>3248</v>
      </c>
      <c r="F944" s="1411">
        <v>0</v>
      </c>
      <c r="G944" s="1411">
        <v>3248</v>
      </c>
      <c r="H944" s="1412"/>
    </row>
    <row r="945" spans="2:8">
      <c r="B945" s="1409" t="s">
        <v>4689</v>
      </c>
      <c r="C945" s="1409" t="s">
        <v>930</v>
      </c>
      <c r="D945" s="1409"/>
      <c r="E945" s="1409" t="s">
        <v>4690</v>
      </c>
      <c r="F945" s="1409" t="s">
        <v>4691</v>
      </c>
      <c r="G945" s="1409" t="s">
        <v>1351</v>
      </c>
      <c r="H945" s="1409"/>
    </row>
    <row r="946" spans="2:8" ht="18.75">
      <c r="B946" s="1416" t="s">
        <v>5456</v>
      </c>
      <c r="C946" s="1416" t="s">
        <v>4774</v>
      </c>
      <c r="D946" s="1417"/>
      <c r="E946" s="1417">
        <v>3248</v>
      </c>
      <c r="F946" s="1417">
        <v>0</v>
      </c>
      <c r="G946" s="1417"/>
      <c r="H946" s="1418"/>
    </row>
    <row r="947" spans="2:8">
      <c r="B947" s="1409"/>
      <c r="C947" s="1409" t="s">
        <v>1352</v>
      </c>
      <c r="D947" s="1411"/>
      <c r="E947" s="1411">
        <v>3248</v>
      </c>
      <c r="F947" s="1411">
        <v>0</v>
      </c>
      <c r="G947" s="1411" t="s">
        <v>1351</v>
      </c>
      <c r="H947" s="1409"/>
    </row>
    <row r="948" spans="2:8">
      <c r="B948" s="1409" t="s">
        <v>5457</v>
      </c>
      <c r="C948" s="1410" t="s">
        <v>2030</v>
      </c>
      <c r="D948" s="1411">
        <v>116</v>
      </c>
      <c r="E948" s="1411">
        <v>0</v>
      </c>
      <c r="F948" s="1411">
        <v>0</v>
      </c>
      <c r="G948" s="1411">
        <v>116</v>
      </c>
      <c r="H948" s="1412"/>
    </row>
    <row r="949" spans="2:8" ht="18.75">
      <c r="B949" s="1409" t="s">
        <v>5458</v>
      </c>
      <c r="C949" s="1410" t="s">
        <v>2053</v>
      </c>
      <c r="D949" s="1411">
        <v>10265</v>
      </c>
      <c r="E949" s="1411">
        <v>0</v>
      </c>
      <c r="F949" s="1411">
        <v>0</v>
      </c>
      <c r="G949" s="1411">
        <v>10265</v>
      </c>
      <c r="H949" s="1412"/>
    </row>
    <row r="950" spans="2:8" ht="18.75">
      <c r="B950" s="1409" t="s">
        <v>5459</v>
      </c>
      <c r="C950" s="1410" t="s">
        <v>2077</v>
      </c>
      <c r="D950" s="1411">
        <v>242171</v>
      </c>
      <c r="E950" s="1411">
        <v>28852</v>
      </c>
      <c r="F950" s="1411">
        <v>0</v>
      </c>
      <c r="G950" s="1411">
        <v>271023</v>
      </c>
      <c r="H950" s="1412"/>
    </row>
    <row r="951" spans="2:8">
      <c r="B951" s="1409" t="s">
        <v>4689</v>
      </c>
      <c r="C951" s="1409" t="s">
        <v>930</v>
      </c>
      <c r="D951" s="1409"/>
      <c r="E951" s="1409" t="s">
        <v>4690</v>
      </c>
      <c r="F951" s="1409" t="s">
        <v>4691</v>
      </c>
      <c r="G951" s="1409" t="s">
        <v>1351</v>
      </c>
      <c r="H951" s="1409"/>
    </row>
    <row r="952" spans="2:8" ht="18.75">
      <c r="B952" s="1413" t="s">
        <v>5460</v>
      </c>
      <c r="C952" s="1413" t="s">
        <v>4746</v>
      </c>
      <c r="D952" s="1414"/>
      <c r="E952" s="1414">
        <v>28852</v>
      </c>
      <c r="F952" s="1414">
        <v>0</v>
      </c>
      <c r="G952" s="1414"/>
      <c r="H952" s="1415"/>
    </row>
    <row r="953" spans="2:8">
      <c r="B953" s="1409"/>
      <c r="C953" s="1409" t="s">
        <v>1352</v>
      </c>
      <c r="D953" s="1411"/>
      <c r="E953" s="1411">
        <v>28852</v>
      </c>
      <c r="F953" s="1411">
        <v>0</v>
      </c>
      <c r="G953" s="1411" t="s">
        <v>1351</v>
      </c>
      <c r="H953" s="1409"/>
    </row>
    <row r="954" spans="2:8">
      <c r="B954" s="1409" t="s">
        <v>5461</v>
      </c>
      <c r="C954" s="1410" t="s">
        <v>1379</v>
      </c>
      <c r="D954" s="1411">
        <v>195112</v>
      </c>
      <c r="E954" s="1411">
        <v>18000</v>
      </c>
      <c r="F954" s="1411">
        <v>0</v>
      </c>
      <c r="G954" s="1411">
        <v>213112</v>
      </c>
      <c r="H954" s="1412"/>
    </row>
    <row r="955" spans="2:8">
      <c r="B955" s="1409" t="s">
        <v>4689</v>
      </c>
      <c r="C955" s="1409" t="s">
        <v>930</v>
      </c>
      <c r="D955" s="1409"/>
      <c r="E955" s="1409" t="s">
        <v>4690</v>
      </c>
      <c r="F955" s="1409" t="s">
        <v>4691</v>
      </c>
      <c r="G955" s="1409" t="s">
        <v>1351</v>
      </c>
      <c r="H955" s="1409"/>
    </row>
    <row r="956" spans="2:8">
      <c r="B956" s="1413" t="s">
        <v>5462</v>
      </c>
      <c r="C956" s="1413" t="s">
        <v>5159</v>
      </c>
      <c r="D956" s="1414"/>
      <c r="E956" s="1414">
        <v>9000</v>
      </c>
      <c r="F956" s="1414">
        <v>0</v>
      </c>
      <c r="G956" s="1414"/>
      <c r="H956" s="1415"/>
    </row>
    <row r="957" spans="2:8">
      <c r="B957" s="1413" t="s">
        <v>5463</v>
      </c>
      <c r="C957" s="1413" t="s">
        <v>5159</v>
      </c>
      <c r="D957" s="1414"/>
      <c r="E957" s="1414">
        <v>9000</v>
      </c>
      <c r="F957" s="1414">
        <v>0</v>
      </c>
      <c r="G957" s="1414"/>
      <c r="H957" s="1415"/>
    </row>
    <row r="958" spans="2:8">
      <c r="B958" s="1409"/>
      <c r="C958" s="1409" t="s">
        <v>1352</v>
      </c>
      <c r="D958" s="1411"/>
      <c r="E958" s="1411">
        <v>18000</v>
      </c>
      <c r="F958" s="1411">
        <v>0</v>
      </c>
      <c r="G958" s="1411" t="s">
        <v>1351</v>
      </c>
      <c r="H958" s="1409"/>
    </row>
    <row r="959" spans="2:8">
      <c r="B959" s="1409" t="s">
        <v>5464</v>
      </c>
      <c r="C959" s="1410" t="s">
        <v>1420</v>
      </c>
      <c r="D959" s="1411">
        <v>7292</v>
      </c>
      <c r="E959" s="1411">
        <v>9359.73</v>
      </c>
      <c r="F959" s="1411">
        <v>0</v>
      </c>
      <c r="G959" s="1411">
        <v>16651.73</v>
      </c>
      <c r="H959" s="1412"/>
    </row>
    <row r="960" spans="2:8">
      <c r="B960" s="1409" t="s">
        <v>4689</v>
      </c>
      <c r="C960" s="1409" t="s">
        <v>930</v>
      </c>
      <c r="D960" s="1409"/>
      <c r="E960" s="1409" t="s">
        <v>4690</v>
      </c>
      <c r="F960" s="1409" t="s">
        <v>4691</v>
      </c>
      <c r="G960" s="1409" t="s">
        <v>1351</v>
      </c>
      <c r="H960" s="1409"/>
    </row>
    <row r="961" spans="2:8">
      <c r="B961" s="1413" t="s">
        <v>5465</v>
      </c>
      <c r="C961" s="1413" t="s">
        <v>5163</v>
      </c>
      <c r="D961" s="1414"/>
      <c r="E961" s="1414">
        <v>9359.73</v>
      </c>
      <c r="F961" s="1414">
        <v>0</v>
      </c>
      <c r="G961" s="1414"/>
      <c r="H961" s="1415"/>
    </row>
    <row r="962" spans="2:8">
      <c r="B962" s="1409"/>
      <c r="C962" s="1409" t="s">
        <v>1352</v>
      </c>
      <c r="D962" s="1411"/>
      <c r="E962" s="1411">
        <v>9359.73</v>
      </c>
      <c r="F962" s="1411">
        <v>0</v>
      </c>
      <c r="G962" s="1411" t="s">
        <v>1351</v>
      </c>
      <c r="H962" s="1409"/>
    </row>
    <row r="963" spans="2:8">
      <c r="B963" s="1409" t="s">
        <v>5466</v>
      </c>
      <c r="C963" s="1410" t="s">
        <v>1422</v>
      </c>
      <c r="D963" s="1411">
        <v>0</v>
      </c>
      <c r="E963" s="1411">
        <v>57809.52</v>
      </c>
      <c r="F963" s="1411">
        <v>0</v>
      </c>
      <c r="G963" s="1411">
        <v>57809.52</v>
      </c>
      <c r="H963" s="1412"/>
    </row>
    <row r="964" spans="2:8">
      <c r="B964" s="1409" t="s">
        <v>4689</v>
      </c>
      <c r="C964" s="1409" t="s">
        <v>930</v>
      </c>
      <c r="D964" s="1409"/>
      <c r="E964" s="1409" t="s">
        <v>4690</v>
      </c>
      <c r="F964" s="1409" t="s">
        <v>4691</v>
      </c>
      <c r="G964" s="1409" t="s">
        <v>1351</v>
      </c>
      <c r="H964" s="1409"/>
    </row>
    <row r="965" spans="2:8">
      <c r="B965" s="1413" t="s">
        <v>5467</v>
      </c>
      <c r="C965" s="1413" t="s">
        <v>5166</v>
      </c>
      <c r="D965" s="1414"/>
      <c r="E965" s="1414">
        <v>57809.52</v>
      </c>
      <c r="F965" s="1414">
        <v>0</v>
      </c>
      <c r="G965" s="1414"/>
      <c r="H965" s="1415"/>
    </row>
    <row r="966" spans="2:8">
      <c r="B966" s="1409"/>
      <c r="C966" s="1409" t="s">
        <v>1352</v>
      </c>
      <c r="D966" s="1411"/>
      <c r="E966" s="1411">
        <v>57809.52</v>
      </c>
      <c r="F966" s="1411">
        <v>0</v>
      </c>
      <c r="G966" s="1411" t="s">
        <v>1351</v>
      </c>
      <c r="H966" s="1409"/>
    </row>
    <row r="967" spans="2:8">
      <c r="B967" s="1409" t="s">
        <v>5468</v>
      </c>
      <c r="C967" s="1410" t="s">
        <v>1443</v>
      </c>
      <c r="D967" s="1411">
        <v>111999.2</v>
      </c>
      <c r="E967" s="1411">
        <v>10453.56</v>
      </c>
      <c r="F967" s="1411">
        <v>0</v>
      </c>
      <c r="G967" s="1411">
        <v>122452.76</v>
      </c>
      <c r="H967" s="1412"/>
    </row>
    <row r="968" spans="2:8">
      <c r="B968" s="1409" t="s">
        <v>4689</v>
      </c>
      <c r="C968" s="1409" t="s">
        <v>930</v>
      </c>
      <c r="D968" s="1409"/>
      <c r="E968" s="1409" t="s">
        <v>4690</v>
      </c>
      <c r="F968" s="1409" t="s">
        <v>4691</v>
      </c>
      <c r="G968" s="1409" t="s">
        <v>1351</v>
      </c>
      <c r="H968" s="1409"/>
    </row>
    <row r="969" spans="2:8">
      <c r="B969" s="1413" t="s">
        <v>5469</v>
      </c>
      <c r="C969" s="1413" t="s">
        <v>5171</v>
      </c>
      <c r="D969" s="1414"/>
      <c r="E969" s="1414">
        <v>5226.78</v>
      </c>
      <c r="F969" s="1414">
        <v>0</v>
      </c>
      <c r="G969" s="1414"/>
      <c r="H969" s="1415"/>
    </row>
    <row r="970" spans="2:8">
      <c r="B970" s="1413" t="s">
        <v>5470</v>
      </c>
      <c r="C970" s="1413" t="s">
        <v>5171</v>
      </c>
      <c r="D970" s="1414"/>
      <c r="E970" s="1414">
        <v>5226.78</v>
      </c>
      <c r="F970" s="1414">
        <v>0</v>
      </c>
      <c r="G970" s="1414"/>
      <c r="H970" s="1415"/>
    </row>
    <row r="971" spans="2:8">
      <c r="B971" s="1409"/>
      <c r="C971" s="1409" t="s">
        <v>1352</v>
      </c>
      <c r="D971" s="1411"/>
      <c r="E971" s="1411">
        <v>10453.56</v>
      </c>
      <c r="F971" s="1411">
        <v>0</v>
      </c>
      <c r="G971" s="1411" t="s">
        <v>1351</v>
      </c>
      <c r="H971" s="1409"/>
    </row>
    <row r="972" spans="2:8">
      <c r="B972" s="1409" t="s">
        <v>5471</v>
      </c>
      <c r="C972" s="1410" t="s">
        <v>1567</v>
      </c>
      <c r="D972" s="1411">
        <v>4848.8</v>
      </c>
      <c r="E972" s="1411">
        <v>0</v>
      </c>
      <c r="F972" s="1411">
        <v>0</v>
      </c>
      <c r="G972" s="1411">
        <v>4848.8</v>
      </c>
      <c r="H972" s="1412"/>
    </row>
    <row r="973" spans="2:8">
      <c r="B973" s="1409" t="s">
        <v>5472</v>
      </c>
      <c r="C973" s="1410" t="s">
        <v>1379</v>
      </c>
      <c r="D973" s="1411">
        <v>101567.06</v>
      </c>
      <c r="E973" s="1411">
        <v>40289.339999999997</v>
      </c>
      <c r="F973" s="1411">
        <v>0</v>
      </c>
      <c r="G973" s="1411">
        <v>141856.4</v>
      </c>
      <c r="H973" s="1412"/>
    </row>
    <row r="974" spans="2:8">
      <c r="B974" s="1409" t="s">
        <v>4689</v>
      </c>
      <c r="C974" s="1409" t="s">
        <v>930</v>
      </c>
      <c r="D974" s="1409"/>
      <c r="E974" s="1409" t="s">
        <v>4690</v>
      </c>
      <c r="F974" s="1409" t="s">
        <v>4691</v>
      </c>
      <c r="G974" s="1409" t="s">
        <v>1351</v>
      </c>
      <c r="H974" s="1409"/>
    </row>
    <row r="975" spans="2:8">
      <c r="B975" s="1413" t="s">
        <v>5473</v>
      </c>
      <c r="C975" s="1413" t="s">
        <v>5159</v>
      </c>
      <c r="D975" s="1414"/>
      <c r="E975" s="1414">
        <v>20144.669999999998</v>
      </c>
      <c r="F975" s="1414">
        <v>0</v>
      </c>
      <c r="G975" s="1414"/>
      <c r="H975" s="1415"/>
    </row>
    <row r="976" spans="2:8">
      <c r="B976" s="1413" t="s">
        <v>5474</v>
      </c>
      <c r="C976" s="1413" t="s">
        <v>5159</v>
      </c>
      <c r="D976" s="1414"/>
      <c r="E976" s="1414">
        <v>20144.669999999998</v>
      </c>
      <c r="F976" s="1414">
        <v>0</v>
      </c>
      <c r="G976" s="1414"/>
      <c r="H976" s="1415"/>
    </row>
    <row r="977" spans="2:8">
      <c r="B977" s="1409"/>
      <c r="C977" s="1409" t="s">
        <v>1352</v>
      </c>
      <c r="D977" s="1411"/>
      <c r="E977" s="1411">
        <v>40289.339999999997</v>
      </c>
      <c r="F977" s="1411">
        <v>0</v>
      </c>
      <c r="G977" s="1411" t="s">
        <v>1351</v>
      </c>
      <c r="H977" s="1409"/>
    </row>
    <row r="978" spans="2:8">
      <c r="B978" s="1409" t="s">
        <v>5475</v>
      </c>
      <c r="C978" s="1410" t="s">
        <v>1420</v>
      </c>
      <c r="D978" s="1411">
        <v>4240</v>
      </c>
      <c r="E978" s="1411">
        <v>3764.48</v>
      </c>
      <c r="F978" s="1411">
        <v>0</v>
      </c>
      <c r="G978" s="1411">
        <v>8004.48</v>
      </c>
      <c r="H978" s="1412"/>
    </row>
    <row r="979" spans="2:8">
      <c r="B979" s="1409" t="s">
        <v>4689</v>
      </c>
      <c r="C979" s="1409" t="s">
        <v>930</v>
      </c>
      <c r="D979" s="1409"/>
      <c r="E979" s="1409" t="s">
        <v>4690</v>
      </c>
      <c r="F979" s="1409" t="s">
        <v>4691</v>
      </c>
      <c r="G979" s="1409" t="s">
        <v>1351</v>
      </c>
      <c r="H979" s="1409"/>
    </row>
    <row r="980" spans="2:8">
      <c r="B980" s="1413" t="s">
        <v>5476</v>
      </c>
      <c r="C980" s="1413" t="s">
        <v>5163</v>
      </c>
      <c r="D980" s="1414"/>
      <c r="E980" s="1414">
        <v>3764.48</v>
      </c>
      <c r="F980" s="1414">
        <v>0</v>
      </c>
      <c r="G980" s="1414"/>
      <c r="H980" s="1415"/>
    </row>
    <row r="981" spans="2:8">
      <c r="B981" s="1409"/>
      <c r="C981" s="1409" t="s">
        <v>1352</v>
      </c>
      <c r="D981" s="1411"/>
      <c r="E981" s="1411">
        <v>3764.48</v>
      </c>
      <c r="F981" s="1411">
        <v>0</v>
      </c>
      <c r="G981" s="1411" t="s">
        <v>1351</v>
      </c>
      <c r="H981" s="1409"/>
    </row>
    <row r="982" spans="2:8">
      <c r="B982" s="1409" t="s">
        <v>5477</v>
      </c>
      <c r="C982" s="1410" t="s">
        <v>1422</v>
      </c>
      <c r="D982" s="1411">
        <v>0</v>
      </c>
      <c r="E982" s="1411">
        <v>13574.47</v>
      </c>
      <c r="F982" s="1411">
        <v>0</v>
      </c>
      <c r="G982" s="1411">
        <v>13574.47</v>
      </c>
      <c r="H982" s="1412"/>
    </row>
    <row r="983" spans="2:8">
      <c r="B983" s="1409" t="s">
        <v>4689</v>
      </c>
      <c r="C983" s="1409" t="s">
        <v>930</v>
      </c>
      <c r="D983" s="1409"/>
      <c r="E983" s="1409" t="s">
        <v>4690</v>
      </c>
      <c r="F983" s="1409" t="s">
        <v>4691</v>
      </c>
      <c r="G983" s="1409" t="s">
        <v>1351</v>
      </c>
      <c r="H983" s="1409"/>
    </row>
    <row r="984" spans="2:8">
      <c r="B984" s="1413" t="s">
        <v>5478</v>
      </c>
      <c r="C984" s="1413" t="s">
        <v>5166</v>
      </c>
      <c r="D984" s="1414"/>
      <c r="E984" s="1414">
        <v>13574.47</v>
      </c>
      <c r="F984" s="1414">
        <v>0</v>
      </c>
      <c r="G984" s="1414"/>
      <c r="H984" s="1415"/>
    </row>
    <row r="985" spans="2:8">
      <c r="B985" s="1409"/>
      <c r="C985" s="1409" t="s">
        <v>1352</v>
      </c>
      <c r="D985" s="1411"/>
      <c r="E985" s="1411">
        <v>13574.47</v>
      </c>
      <c r="F985" s="1411">
        <v>0</v>
      </c>
      <c r="G985" s="1411" t="s">
        <v>1351</v>
      </c>
      <c r="H985" s="1409"/>
    </row>
    <row r="986" spans="2:8">
      <c r="B986" s="1409" t="s">
        <v>5479</v>
      </c>
      <c r="C986" s="1410" t="s">
        <v>1443</v>
      </c>
      <c r="D986" s="1411">
        <v>8965</v>
      </c>
      <c r="E986" s="1411">
        <v>0</v>
      </c>
      <c r="F986" s="1411">
        <v>0</v>
      </c>
      <c r="G986" s="1411">
        <v>8965</v>
      </c>
      <c r="H986" s="1412"/>
    </row>
    <row r="987" spans="2:8">
      <c r="B987" s="1409" t="s">
        <v>5480</v>
      </c>
      <c r="C987" s="1410" t="s">
        <v>1567</v>
      </c>
      <c r="D987" s="1411">
        <v>14620.06</v>
      </c>
      <c r="E987" s="1411">
        <v>0</v>
      </c>
      <c r="F987" s="1411">
        <v>0</v>
      </c>
      <c r="G987" s="1411">
        <v>14620.06</v>
      </c>
      <c r="H987" s="1412"/>
    </row>
    <row r="988" spans="2:8">
      <c r="B988" s="1409" t="s">
        <v>5481</v>
      </c>
      <c r="C988" s="1410" t="s">
        <v>1698</v>
      </c>
      <c r="D988" s="1411">
        <v>345</v>
      </c>
      <c r="E988" s="1411">
        <v>0</v>
      </c>
      <c r="F988" s="1411">
        <v>0</v>
      </c>
      <c r="G988" s="1411">
        <v>345</v>
      </c>
      <c r="H988" s="1412"/>
    </row>
    <row r="989" spans="2:8">
      <c r="B989" s="1409" t="s">
        <v>2348</v>
      </c>
      <c r="C989" s="1410" t="s">
        <v>604</v>
      </c>
      <c r="D989" s="1411">
        <v>11962934</v>
      </c>
      <c r="E989" s="1411">
        <v>55647.519999999997</v>
      </c>
      <c r="F989" s="1411">
        <v>0</v>
      </c>
      <c r="G989" s="1411">
        <v>12018581.52</v>
      </c>
      <c r="H989" s="1412"/>
    </row>
    <row r="990" spans="2:8">
      <c r="B990" s="1409" t="s">
        <v>5482</v>
      </c>
      <c r="C990" s="1410" t="s">
        <v>2196</v>
      </c>
      <c r="D990" s="1411">
        <v>1462934</v>
      </c>
      <c r="E990" s="1411">
        <v>55647.519999999997</v>
      </c>
      <c r="F990" s="1411">
        <v>0</v>
      </c>
      <c r="G990" s="1411">
        <v>1518581.52</v>
      </c>
      <c r="H990" s="1412"/>
    </row>
    <row r="991" spans="2:8">
      <c r="B991" s="1409" t="s">
        <v>4689</v>
      </c>
      <c r="C991" s="1409" t="s">
        <v>930</v>
      </c>
      <c r="D991" s="1409"/>
      <c r="E991" s="1409" t="s">
        <v>4690</v>
      </c>
      <c r="F991" s="1409" t="s">
        <v>4691</v>
      </c>
      <c r="G991" s="1409" t="s">
        <v>1351</v>
      </c>
      <c r="H991" s="1409"/>
    </row>
    <row r="992" spans="2:8" ht="18.75">
      <c r="B992" s="1413" t="s">
        <v>5483</v>
      </c>
      <c r="C992" s="1413" t="s">
        <v>4728</v>
      </c>
      <c r="D992" s="1414"/>
      <c r="E992" s="1414">
        <v>55647.519999999997</v>
      </c>
      <c r="F992" s="1414">
        <v>0</v>
      </c>
      <c r="G992" s="1414"/>
      <c r="H992" s="1415"/>
    </row>
    <row r="993" spans="2:8">
      <c r="B993" s="1409"/>
      <c r="C993" s="1409" t="s">
        <v>1352</v>
      </c>
      <c r="D993" s="1411"/>
      <c r="E993" s="1411">
        <v>55647.519999999997</v>
      </c>
      <c r="F993" s="1411">
        <v>0</v>
      </c>
      <c r="G993" s="1411" t="s">
        <v>1351</v>
      </c>
      <c r="H993" s="1409"/>
    </row>
    <row r="994" spans="2:8" ht="18.75">
      <c r="B994" s="1409" t="s">
        <v>5484</v>
      </c>
      <c r="C994" s="1410" t="s">
        <v>2198</v>
      </c>
      <c r="D994" s="1411">
        <v>10500000</v>
      </c>
      <c r="E994" s="1411">
        <v>0</v>
      </c>
      <c r="F994" s="1411">
        <v>0</v>
      </c>
      <c r="G994" s="1411">
        <v>10500000</v>
      </c>
      <c r="H994" s="1412"/>
    </row>
    <row r="995" spans="2:8">
      <c r="B995" s="1409" t="s">
        <v>2398</v>
      </c>
      <c r="C995" s="1410" t="s">
        <v>4416</v>
      </c>
      <c r="D995" s="1411">
        <v>912626.96</v>
      </c>
      <c r="E995" s="1411">
        <v>86067.25</v>
      </c>
      <c r="F995" s="1411">
        <v>0</v>
      </c>
      <c r="G995" s="1411">
        <v>998694.21</v>
      </c>
      <c r="H995" s="1412"/>
    </row>
    <row r="996" spans="2:8">
      <c r="B996" s="1409" t="s">
        <v>5485</v>
      </c>
      <c r="C996" s="1410" t="s">
        <v>4417</v>
      </c>
      <c r="D996" s="1411">
        <v>912626.96</v>
      </c>
      <c r="E996" s="1411">
        <v>86067.25</v>
      </c>
      <c r="F996" s="1411">
        <v>0</v>
      </c>
      <c r="G996" s="1411">
        <v>998694.21</v>
      </c>
      <c r="H996" s="1412"/>
    </row>
    <row r="997" spans="2:8">
      <c r="B997" s="1409" t="s">
        <v>4689</v>
      </c>
      <c r="C997" s="1409" t="s">
        <v>930</v>
      </c>
      <c r="D997" s="1409"/>
      <c r="E997" s="1409" t="s">
        <v>4690</v>
      </c>
      <c r="F997" s="1409" t="s">
        <v>4691</v>
      </c>
      <c r="G997" s="1409" t="s">
        <v>1351</v>
      </c>
      <c r="H997" s="1409"/>
    </row>
    <row r="998" spans="2:8" ht="18.75">
      <c r="B998" s="1416" t="s">
        <v>5486</v>
      </c>
      <c r="C998" s="1416" t="s">
        <v>5073</v>
      </c>
      <c r="D998" s="1417"/>
      <c r="E998" s="1417">
        <v>86067.25</v>
      </c>
      <c r="F998" s="1417">
        <v>0</v>
      </c>
      <c r="G998" s="1417"/>
      <c r="H998" s="1418"/>
    </row>
    <row r="999" spans="2:8">
      <c r="B999" s="1409"/>
      <c r="C999" s="1409" t="s">
        <v>1352</v>
      </c>
      <c r="D999" s="1411"/>
      <c r="E999" s="1411">
        <v>86067.25</v>
      </c>
      <c r="F999" s="1411">
        <v>0</v>
      </c>
      <c r="G999" s="1411" t="s">
        <v>1351</v>
      </c>
      <c r="H999" s="1409"/>
    </row>
    <row r="1000" spans="2:8">
      <c r="B1000" s="1409" t="s">
        <v>3535</v>
      </c>
      <c r="C1000" s="1410" t="s">
        <v>3536</v>
      </c>
      <c r="D1000" s="1411">
        <v>742563.16</v>
      </c>
      <c r="E1000" s="1411">
        <v>0</v>
      </c>
      <c r="F1000" s="1411">
        <v>0</v>
      </c>
      <c r="G1000" s="1411">
        <v>742563.16</v>
      </c>
      <c r="H1000" s="1412"/>
    </row>
    <row r="1001" spans="2:8">
      <c r="B1001" s="1409" t="s">
        <v>5487</v>
      </c>
      <c r="C1001" s="1410" t="s">
        <v>4472</v>
      </c>
      <c r="D1001" s="1411">
        <v>72150</v>
      </c>
      <c r="E1001" s="1411">
        <v>0</v>
      </c>
      <c r="F1001" s="1411">
        <v>0</v>
      </c>
      <c r="G1001" s="1411">
        <v>72150</v>
      </c>
      <c r="H1001" s="1412" t="s">
        <v>4717</v>
      </c>
    </row>
    <row r="1002" spans="2:8">
      <c r="B1002" s="1409" t="s">
        <v>5488</v>
      </c>
      <c r="C1002" s="1410" t="s">
        <v>4473</v>
      </c>
      <c r="D1002" s="1411">
        <v>13370</v>
      </c>
      <c r="E1002" s="1411">
        <v>0</v>
      </c>
      <c r="F1002" s="1411">
        <v>0</v>
      </c>
      <c r="G1002" s="1411">
        <v>13370</v>
      </c>
      <c r="H1002" s="1412" t="s">
        <v>4717</v>
      </c>
    </row>
    <row r="1003" spans="2:8">
      <c r="B1003" s="1409" t="s">
        <v>5489</v>
      </c>
      <c r="C1003" s="1410" t="s">
        <v>4474</v>
      </c>
      <c r="D1003" s="1411">
        <v>183616.11</v>
      </c>
      <c r="E1003" s="1411">
        <v>0</v>
      </c>
      <c r="F1003" s="1411">
        <v>0</v>
      </c>
      <c r="G1003" s="1411">
        <v>183616.11</v>
      </c>
      <c r="H1003" s="1412" t="s">
        <v>4717</v>
      </c>
    </row>
    <row r="1004" spans="2:8">
      <c r="B1004" s="1409" t="s">
        <v>5490</v>
      </c>
      <c r="C1004" s="1410" t="s">
        <v>4475</v>
      </c>
      <c r="D1004" s="1411">
        <v>473427.05</v>
      </c>
      <c r="E1004" s="1411">
        <v>0</v>
      </c>
      <c r="F1004" s="1411">
        <v>0</v>
      </c>
      <c r="G1004" s="1411">
        <v>473427.05</v>
      </c>
      <c r="H1004" s="1412" t="s">
        <v>4717</v>
      </c>
    </row>
    <row r="1005" spans="2:8">
      <c r="B1005" s="1409" t="s">
        <v>3537</v>
      </c>
      <c r="C1005" s="1410" t="s">
        <v>3538</v>
      </c>
      <c r="D1005" s="1411">
        <v>-38550.6</v>
      </c>
      <c r="E1005" s="1411">
        <v>0</v>
      </c>
      <c r="F1005" s="1411">
        <v>0</v>
      </c>
      <c r="G1005" s="1411">
        <v>-38550.6</v>
      </c>
      <c r="H1005" s="1412"/>
    </row>
    <row r="1006" spans="2:8">
      <c r="B1006" s="1409" t="s">
        <v>5491</v>
      </c>
      <c r="C1006" s="1410" t="s">
        <v>4472</v>
      </c>
      <c r="D1006" s="1411">
        <v>1730</v>
      </c>
      <c r="E1006" s="1411">
        <v>0</v>
      </c>
      <c r="F1006" s="1411">
        <v>0</v>
      </c>
      <c r="G1006" s="1411">
        <v>1730</v>
      </c>
      <c r="H1006" s="1412" t="s">
        <v>4717</v>
      </c>
    </row>
    <row r="1007" spans="2:8">
      <c r="B1007" s="1409" t="s">
        <v>5492</v>
      </c>
      <c r="C1007" s="1410" t="s">
        <v>4473</v>
      </c>
      <c r="D1007" s="1411">
        <v>-4570</v>
      </c>
      <c r="E1007" s="1411">
        <v>0</v>
      </c>
      <c r="F1007" s="1411">
        <v>0</v>
      </c>
      <c r="G1007" s="1411">
        <v>-4570</v>
      </c>
      <c r="H1007" s="1412" t="s">
        <v>4717</v>
      </c>
    </row>
    <row r="1008" spans="2:8">
      <c r="B1008" s="1409" t="s">
        <v>5493</v>
      </c>
      <c r="C1008" s="1410" t="s">
        <v>4476</v>
      </c>
      <c r="D1008" s="1411">
        <v>-14613.68</v>
      </c>
      <c r="E1008" s="1411">
        <v>0</v>
      </c>
      <c r="F1008" s="1411">
        <v>0</v>
      </c>
      <c r="G1008" s="1411">
        <v>-14613.68</v>
      </c>
      <c r="H1008" s="1412" t="s">
        <v>4717</v>
      </c>
    </row>
    <row r="1009" spans="2:8">
      <c r="B1009" s="1409" t="s">
        <v>5494</v>
      </c>
      <c r="C1009" s="1410" t="s">
        <v>4475</v>
      </c>
      <c r="D1009" s="1411">
        <v>-21096.92</v>
      </c>
      <c r="E1009" s="1411">
        <v>0</v>
      </c>
      <c r="F1009" s="1411">
        <v>0</v>
      </c>
      <c r="G1009" s="1411">
        <v>-21096.92</v>
      </c>
      <c r="H1009" s="1412" t="s">
        <v>4717</v>
      </c>
    </row>
    <row r="1010" spans="2:8">
      <c r="B1010" s="1409" t="s">
        <v>3539</v>
      </c>
      <c r="C1010" s="1410" t="s">
        <v>3540</v>
      </c>
      <c r="D1010" s="1411">
        <v>781113.76</v>
      </c>
      <c r="E1010" s="1411">
        <v>0</v>
      </c>
      <c r="F1010" s="1411">
        <v>0</v>
      </c>
      <c r="G1010" s="1411">
        <v>781113.76</v>
      </c>
      <c r="H1010" s="1412"/>
    </row>
    <row r="1011" spans="2:8">
      <c r="B1011" s="1409" t="s">
        <v>5495</v>
      </c>
      <c r="C1011" s="1410" t="s">
        <v>4472</v>
      </c>
      <c r="D1011" s="1411">
        <v>70420</v>
      </c>
      <c r="E1011" s="1411">
        <v>0</v>
      </c>
      <c r="F1011" s="1411">
        <v>0</v>
      </c>
      <c r="G1011" s="1411">
        <v>70420</v>
      </c>
      <c r="H1011" s="1412" t="s">
        <v>4717</v>
      </c>
    </row>
    <row r="1012" spans="2:8">
      <c r="B1012" s="1409" t="s">
        <v>5496</v>
      </c>
      <c r="C1012" s="1410" t="s">
        <v>4477</v>
      </c>
      <c r="D1012" s="1411">
        <v>17940</v>
      </c>
      <c r="E1012" s="1411">
        <v>0</v>
      </c>
      <c r="F1012" s="1411">
        <v>0</v>
      </c>
      <c r="G1012" s="1411">
        <v>17940</v>
      </c>
      <c r="H1012" s="1412" t="s">
        <v>4717</v>
      </c>
    </row>
    <row r="1013" spans="2:8">
      <c r="B1013" s="1409" t="s">
        <v>5497</v>
      </c>
      <c r="C1013" s="1410" t="s">
        <v>4476</v>
      </c>
      <c r="D1013" s="1411">
        <v>198229.79</v>
      </c>
      <c r="E1013" s="1411">
        <v>0</v>
      </c>
      <c r="F1013" s="1411">
        <v>0</v>
      </c>
      <c r="G1013" s="1411">
        <v>198229.79</v>
      </c>
      <c r="H1013" s="1412" t="s">
        <v>4717</v>
      </c>
    </row>
    <row r="1014" spans="2:8">
      <c r="B1014" s="1409" t="s">
        <v>5498</v>
      </c>
      <c r="C1014" s="1410" t="s">
        <v>4475</v>
      </c>
      <c r="D1014" s="1411">
        <v>494523.97</v>
      </c>
      <c r="E1014" s="1411">
        <v>0</v>
      </c>
      <c r="F1014" s="1411">
        <v>0</v>
      </c>
      <c r="G1014" s="1411">
        <v>494523.97</v>
      </c>
      <c r="H1014" s="1412" t="s">
        <v>4717</v>
      </c>
    </row>
    <row r="1015" spans="2:8">
      <c r="B1015" s="1409" t="s">
        <v>2770</v>
      </c>
      <c r="C1015" s="1410" t="s">
        <v>3541</v>
      </c>
      <c r="D1015" s="1411">
        <v>38706036.939999998</v>
      </c>
      <c r="E1015" s="1411">
        <v>102274.4</v>
      </c>
      <c r="F1015" s="1411">
        <v>102274.4</v>
      </c>
      <c r="G1015" s="1411">
        <v>38706036.939999998</v>
      </c>
      <c r="H1015" s="1412"/>
    </row>
    <row r="1016" spans="2:8" ht="18.75">
      <c r="B1016" s="1409" t="s">
        <v>5499</v>
      </c>
      <c r="C1016" s="1410" t="s">
        <v>3035</v>
      </c>
      <c r="D1016" s="1411">
        <v>14500</v>
      </c>
      <c r="E1016" s="1411">
        <v>6949.4</v>
      </c>
      <c r="F1016" s="1411">
        <v>0</v>
      </c>
      <c r="G1016" s="1411">
        <v>21449.4</v>
      </c>
      <c r="H1016" s="1412"/>
    </row>
    <row r="1017" spans="2:8">
      <c r="B1017" s="1409" t="s">
        <v>4689</v>
      </c>
      <c r="C1017" s="1409" t="s">
        <v>930</v>
      </c>
      <c r="D1017" s="1409"/>
      <c r="E1017" s="1409" t="s">
        <v>4690</v>
      </c>
      <c r="F1017" s="1409" t="s">
        <v>4691</v>
      </c>
      <c r="G1017" s="1409" t="s">
        <v>1351</v>
      </c>
      <c r="H1017" s="1409"/>
    </row>
    <row r="1018" spans="2:8">
      <c r="B1018" s="1413" t="s">
        <v>5500</v>
      </c>
      <c r="C1018" s="1413" t="s">
        <v>3035</v>
      </c>
      <c r="D1018" s="1414"/>
      <c r="E1018" s="1414">
        <v>6949.4</v>
      </c>
      <c r="F1018" s="1414">
        <v>0</v>
      </c>
      <c r="G1018" s="1414"/>
      <c r="H1018" s="1415"/>
    </row>
    <row r="1019" spans="2:8">
      <c r="B1019" s="1409"/>
      <c r="C1019" s="1409" t="s">
        <v>1352</v>
      </c>
      <c r="D1019" s="1411"/>
      <c r="E1019" s="1411">
        <v>6949.4</v>
      </c>
      <c r="F1019" s="1411">
        <v>0</v>
      </c>
      <c r="G1019" s="1411" t="s">
        <v>1351</v>
      </c>
      <c r="H1019" s="1409"/>
    </row>
    <row r="1020" spans="2:8" ht="18.75">
      <c r="B1020" s="1409" t="s">
        <v>5501</v>
      </c>
      <c r="C1020" s="1410" t="s">
        <v>3072</v>
      </c>
      <c r="D1020" s="1411">
        <v>617005</v>
      </c>
      <c r="E1020" s="1411">
        <v>0</v>
      </c>
      <c r="F1020" s="1411">
        <v>0</v>
      </c>
      <c r="G1020" s="1411">
        <v>617005</v>
      </c>
      <c r="H1020" s="1412"/>
    </row>
    <row r="1021" spans="2:8" ht="18.75">
      <c r="B1021" s="1409" t="s">
        <v>5502</v>
      </c>
      <c r="C1021" s="1410" t="s">
        <v>3076</v>
      </c>
      <c r="D1021" s="1411">
        <v>48500</v>
      </c>
      <c r="E1021" s="1411">
        <v>0</v>
      </c>
      <c r="F1021" s="1411">
        <v>48500</v>
      </c>
      <c r="G1021" s="1411">
        <v>0</v>
      </c>
      <c r="H1021" s="1412"/>
    </row>
    <row r="1022" spans="2:8">
      <c r="B1022" s="1409" t="s">
        <v>4689</v>
      </c>
      <c r="C1022" s="1409" t="s">
        <v>930</v>
      </c>
      <c r="D1022" s="1409"/>
      <c r="E1022" s="1409" t="s">
        <v>4690</v>
      </c>
      <c r="F1022" s="1409" t="s">
        <v>4691</v>
      </c>
      <c r="G1022" s="1409" t="s">
        <v>1351</v>
      </c>
      <c r="H1022" s="1409"/>
    </row>
    <row r="1023" spans="2:8">
      <c r="B1023" s="1413" t="s">
        <v>5503</v>
      </c>
      <c r="C1023" s="1413" t="s">
        <v>3076</v>
      </c>
      <c r="D1023" s="1414"/>
      <c r="E1023" s="1414">
        <v>0</v>
      </c>
      <c r="F1023" s="1414">
        <v>48500</v>
      </c>
      <c r="G1023" s="1414"/>
      <c r="H1023" s="1415"/>
    </row>
    <row r="1024" spans="2:8">
      <c r="B1024" s="1409"/>
      <c r="C1024" s="1409" t="s">
        <v>1352</v>
      </c>
      <c r="D1024" s="1411"/>
      <c r="E1024" s="1411">
        <v>0</v>
      </c>
      <c r="F1024" s="1411">
        <v>48500</v>
      </c>
      <c r="G1024" s="1411" t="s">
        <v>1351</v>
      </c>
      <c r="H1024" s="1409"/>
    </row>
    <row r="1025" spans="2:8" ht="18.75">
      <c r="B1025" s="1409" t="s">
        <v>5504</v>
      </c>
      <c r="C1025" s="1410" t="s">
        <v>3080</v>
      </c>
      <c r="D1025" s="1411">
        <v>545000</v>
      </c>
      <c r="E1025" s="1411">
        <v>0</v>
      </c>
      <c r="F1025" s="1411">
        <v>0</v>
      </c>
      <c r="G1025" s="1411">
        <v>545000</v>
      </c>
      <c r="H1025" s="1412"/>
    </row>
    <row r="1026" spans="2:8" ht="18.75">
      <c r="B1026" s="1409" t="s">
        <v>5505</v>
      </c>
      <c r="C1026" s="1410" t="s">
        <v>3082</v>
      </c>
      <c r="D1026" s="1411">
        <v>699200</v>
      </c>
      <c r="E1026" s="1411">
        <v>0</v>
      </c>
      <c r="F1026" s="1411">
        <v>0</v>
      </c>
      <c r="G1026" s="1411">
        <v>699200</v>
      </c>
      <c r="H1026" s="1412"/>
    </row>
    <row r="1027" spans="2:8" ht="18.75">
      <c r="B1027" s="1409" t="s">
        <v>5506</v>
      </c>
      <c r="C1027" s="1410" t="s">
        <v>3084</v>
      </c>
      <c r="D1027" s="1411">
        <v>165125</v>
      </c>
      <c r="E1027" s="1411">
        <v>0</v>
      </c>
      <c r="F1027" s="1411">
        <v>0</v>
      </c>
      <c r="G1027" s="1411">
        <v>165125</v>
      </c>
      <c r="H1027" s="1412"/>
    </row>
    <row r="1028" spans="2:8" ht="18.75">
      <c r="B1028" s="1409" t="s">
        <v>5507</v>
      </c>
      <c r="C1028" s="1410" t="s">
        <v>3085</v>
      </c>
      <c r="D1028" s="1411">
        <v>208625</v>
      </c>
      <c r="E1028" s="1411">
        <v>0</v>
      </c>
      <c r="F1028" s="1411">
        <v>0</v>
      </c>
      <c r="G1028" s="1411">
        <v>208625</v>
      </c>
      <c r="H1028" s="1412"/>
    </row>
    <row r="1029" spans="2:8" ht="18.75">
      <c r="B1029" s="1409" t="s">
        <v>5508</v>
      </c>
      <c r="C1029" s="1410" t="s">
        <v>3086</v>
      </c>
      <c r="D1029" s="1411">
        <v>512905</v>
      </c>
      <c r="E1029" s="1411">
        <v>95325</v>
      </c>
      <c r="F1029" s="1411">
        <v>0</v>
      </c>
      <c r="G1029" s="1411">
        <v>608230</v>
      </c>
      <c r="H1029" s="1412"/>
    </row>
    <row r="1030" spans="2:8">
      <c r="B1030" s="1409" t="s">
        <v>4689</v>
      </c>
      <c r="C1030" s="1409" t="s">
        <v>930</v>
      </c>
      <c r="D1030" s="1409"/>
      <c r="E1030" s="1409" t="s">
        <v>4690</v>
      </c>
      <c r="F1030" s="1409" t="s">
        <v>4691</v>
      </c>
      <c r="G1030" s="1409" t="s">
        <v>1351</v>
      </c>
      <c r="H1030" s="1409"/>
    </row>
    <row r="1031" spans="2:8">
      <c r="B1031" s="1413" t="s">
        <v>5509</v>
      </c>
      <c r="C1031" s="1413" t="s">
        <v>3086</v>
      </c>
      <c r="D1031" s="1414"/>
      <c r="E1031" s="1414">
        <v>95325</v>
      </c>
      <c r="F1031" s="1414">
        <v>0</v>
      </c>
      <c r="G1031" s="1414"/>
      <c r="H1031" s="1415"/>
    </row>
    <row r="1032" spans="2:8">
      <c r="B1032" s="1409"/>
      <c r="C1032" s="1409" t="s">
        <v>1352</v>
      </c>
      <c r="D1032" s="1411"/>
      <c r="E1032" s="1411">
        <v>95325</v>
      </c>
      <c r="F1032" s="1411">
        <v>0</v>
      </c>
      <c r="G1032" s="1411" t="s">
        <v>1351</v>
      </c>
      <c r="H1032" s="1409"/>
    </row>
    <row r="1033" spans="2:8" ht="18.75">
      <c r="B1033" s="1409" t="s">
        <v>5510</v>
      </c>
      <c r="C1033" s="1410" t="s">
        <v>3087</v>
      </c>
      <c r="D1033" s="1411">
        <v>115200</v>
      </c>
      <c r="E1033" s="1411">
        <v>0</v>
      </c>
      <c r="F1033" s="1411">
        <v>53774.400000000001</v>
      </c>
      <c r="G1033" s="1411">
        <v>61425.599999999999</v>
      </c>
      <c r="H1033" s="1412"/>
    </row>
    <row r="1034" spans="2:8">
      <c r="B1034" s="1409" t="s">
        <v>4689</v>
      </c>
      <c r="C1034" s="1409" t="s">
        <v>930</v>
      </c>
      <c r="D1034" s="1409"/>
      <c r="E1034" s="1409" t="s">
        <v>4690</v>
      </c>
      <c r="F1034" s="1409" t="s">
        <v>4691</v>
      </c>
      <c r="G1034" s="1409" t="s">
        <v>1351</v>
      </c>
      <c r="H1034" s="1409"/>
    </row>
    <row r="1035" spans="2:8">
      <c r="B1035" s="1413" t="s">
        <v>5511</v>
      </c>
      <c r="C1035" s="1413" t="s">
        <v>3087</v>
      </c>
      <c r="D1035" s="1414"/>
      <c r="E1035" s="1414">
        <v>0</v>
      </c>
      <c r="F1035" s="1414">
        <v>53774.400000000001</v>
      </c>
      <c r="G1035" s="1414"/>
      <c r="H1035" s="1415"/>
    </row>
    <row r="1036" spans="2:8">
      <c r="B1036" s="1409"/>
      <c r="C1036" s="1409" t="s">
        <v>1352</v>
      </c>
      <c r="D1036" s="1411"/>
      <c r="E1036" s="1411">
        <v>0</v>
      </c>
      <c r="F1036" s="1411">
        <v>53774.400000000001</v>
      </c>
      <c r="G1036" s="1411" t="s">
        <v>1351</v>
      </c>
      <c r="H1036" s="1409"/>
    </row>
    <row r="1037" spans="2:8" ht="18.75">
      <c r="B1037" s="1409" t="s">
        <v>5512</v>
      </c>
      <c r="C1037" s="1410" t="s">
        <v>3172</v>
      </c>
      <c r="D1037" s="1411">
        <v>35779976.939999998</v>
      </c>
      <c r="E1037" s="1411">
        <v>0</v>
      </c>
      <c r="F1037" s="1411">
        <v>0</v>
      </c>
      <c r="G1037" s="1411">
        <v>35779976.939999998</v>
      </c>
      <c r="H1037" s="1412"/>
    </row>
    <row r="1038" spans="2:8">
      <c r="B1038" s="1409" t="s">
        <v>2773</v>
      </c>
      <c r="C1038" s="1410" t="s">
        <v>3542</v>
      </c>
      <c r="D1038" s="1411">
        <v>3473671.85</v>
      </c>
      <c r="E1038" s="1411">
        <v>2101716.59</v>
      </c>
      <c r="F1038" s="1411">
        <v>102274.4</v>
      </c>
      <c r="G1038" s="1411">
        <v>1474229.66</v>
      </c>
      <c r="H1038" s="1412"/>
    </row>
    <row r="1039" spans="2:8" ht="18.75">
      <c r="B1039" s="1409" t="s">
        <v>5513</v>
      </c>
      <c r="C1039" s="1410" t="s">
        <v>3035</v>
      </c>
      <c r="D1039" s="1411">
        <v>-3266.57</v>
      </c>
      <c r="E1039" s="1411">
        <v>3682.83</v>
      </c>
      <c r="F1039" s="1411">
        <v>6949.4</v>
      </c>
      <c r="G1039" s="1411">
        <v>0</v>
      </c>
      <c r="H1039" s="1412"/>
    </row>
    <row r="1040" spans="2:8">
      <c r="B1040" s="1409" t="s">
        <v>4689</v>
      </c>
      <c r="C1040" s="1409" t="s">
        <v>930</v>
      </c>
      <c r="D1040" s="1409"/>
      <c r="E1040" s="1409" t="s">
        <v>4690</v>
      </c>
      <c r="F1040" s="1409" t="s">
        <v>4691</v>
      </c>
      <c r="G1040" s="1409" t="s">
        <v>1351</v>
      </c>
      <c r="H1040" s="1409"/>
    </row>
    <row r="1041" spans="2:8">
      <c r="B1041" s="1413" t="s">
        <v>5514</v>
      </c>
      <c r="C1041" s="1413" t="s">
        <v>5515</v>
      </c>
      <c r="D1041" s="1414"/>
      <c r="E1041" s="1414">
        <v>3682.83</v>
      </c>
      <c r="F1041" s="1414">
        <v>0</v>
      </c>
      <c r="G1041" s="1414"/>
      <c r="H1041" s="1415"/>
    </row>
    <row r="1042" spans="2:8">
      <c r="B1042" s="1413" t="s">
        <v>5516</v>
      </c>
      <c r="C1042" s="1413" t="s">
        <v>3035</v>
      </c>
      <c r="D1042" s="1414"/>
      <c r="E1042" s="1414">
        <v>0</v>
      </c>
      <c r="F1042" s="1414">
        <v>6949.4</v>
      </c>
      <c r="G1042" s="1414"/>
      <c r="H1042" s="1415"/>
    </row>
    <row r="1043" spans="2:8">
      <c r="B1043" s="1409"/>
      <c r="C1043" s="1409" t="s">
        <v>1352</v>
      </c>
      <c r="D1043" s="1411"/>
      <c r="E1043" s="1411">
        <v>3682.83</v>
      </c>
      <c r="F1043" s="1411">
        <v>6949.4</v>
      </c>
      <c r="G1043" s="1411" t="s">
        <v>1351</v>
      </c>
      <c r="H1043" s="1409"/>
    </row>
    <row r="1044" spans="2:8" ht="18.75">
      <c r="B1044" s="1409" t="s">
        <v>5517</v>
      </c>
      <c r="C1044" s="1410" t="s">
        <v>3072</v>
      </c>
      <c r="D1044" s="1411">
        <v>137961</v>
      </c>
      <c r="E1044" s="1411">
        <v>23325</v>
      </c>
      <c r="F1044" s="1411">
        <v>0</v>
      </c>
      <c r="G1044" s="1411">
        <v>114636</v>
      </c>
      <c r="H1044" s="1412"/>
    </row>
    <row r="1045" spans="2:8">
      <c r="B1045" s="1409" t="s">
        <v>4689</v>
      </c>
      <c r="C1045" s="1409" t="s">
        <v>930</v>
      </c>
      <c r="D1045" s="1409"/>
      <c r="E1045" s="1409" t="s">
        <v>4690</v>
      </c>
      <c r="F1045" s="1409" t="s">
        <v>4691</v>
      </c>
      <c r="G1045" s="1409" t="s">
        <v>1351</v>
      </c>
      <c r="H1045" s="1409"/>
    </row>
    <row r="1046" spans="2:8">
      <c r="B1046" s="1413" t="s">
        <v>5518</v>
      </c>
      <c r="C1046" s="1413" t="s">
        <v>5519</v>
      </c>
      <c r="D1046" s="1414"/>
      <c r="E1046" s="1414">
        <v>5965</v>
      </c>
      <c r="F1046" s="1414">
        <v>0</v>
      </c>
      <c r="G1046" s="1414"/>
      <c r="H1046" s="1415"/>
    </row>
    <row r="1047" spans="2:8">
      <c r="B1047" s="1413" t="s">
        <v>5520</v>
      </c>
      <c r="C1047" s="1413" t="s">
        <v>5519</v>
      </c>
      <c r="D1047" s="1414"/>
      <c r="E1047" s="1414">
        <v>17360</v>
      </c>
      <c r="F1047" s="1414">
        <v>0</v>
      </c>
      <c r="G1047" s="1414"/>
      <c r="H1047" s="1415"/>
    </row>
    <row r="1048" spans="2:8">
      <c r="B1048" s="1409"/>
      <c r="C1048" s="1409" t="s">
        <v>1352</v>
      </c>
      <c r="D1048" s="1411"/>
      <c r="E1048" s="1411">
        <v>23325</v>
      </c>
      <c r="F1048" s="1411">
        <v>0</v>
      </c>
      <c r="G1048" s="1411" t="s">
        <v>1351</v>
      </c>
      <c r="H1048" s="1409"/>
    </row>
    <row r="1049" spans="2:8" ht="18.75">
      <c r="B1049" s="1409" t="s">
        <v>5521</v>
      </c>
      <c r="C1049" s="1410" t="s">
        <v>3076</v>
      </c>
      <c r="D1049" s="1411">
        <v>48500</v>
      </c>
      <c r="E1049" s="1411">
        <v>48500</v>
      </c>
      <c r="F1049" s="1411">
        <v>0</v>
      </c>
      <c r="G1049" s="1411">
        <v>0</v>
      </c>
      <c r="H1049" s="1412"/>
    </row>
    <row r="1050" spans="2:8">
      <c r="B1050" s="1419" t="s">
        <v>4689</v>
      </c>
      <c r="C1050" s="1419" t="s">
        <v>930</v>
      </c>
      <c r="D1050" s="1419"/>
      <c r="E1050" s="1419" t="s">
        <v>4690</v>
      </c>
      <c r="F1050" s="1419" t="s">
        <v>4691</v>
      </c>
      <c r="G1050" s="1419" t="s">
        <v>1351</v>
      </c>
      <c r="H1050" s="1419"/>
    </row>
    <row r="1051" spans="2:8">
      <c r="B1051" s="1413" t="s">
        <v>5522</v>
      </c>
      <c r="C1051" s="1413" t="s">
        <v>3076</v>
      </c>
      <c r="D1051" s="1414"/>
      <c r="E1051" s="1414">
        <v>48500</v>
      </c>
      <c r="F1051" s="1414">
        <v>0</v>
      </c>
      <c r="G1051" s="1414"/>
      <c r="H1051" s="1415"/>
    </row>
    <row r="1052" spans="2:8">
      <c r="B1052" s="1409"/>
      <c r="C1052" s="1409" t="s">
        <v>1352</v>
      </c>
      <c r="D1052" s="1411"/>
      <c r="E1052" s="1411">
        <v>48500</v>
      </c>
      <c r="F1052" s="1411">
        <v>0</v>
      </c>
      <c r="G1052" s="1411" t="s">
        <v>1351</v>
      </c>
      <c r="H1052" s="1409"/>
    </row>
    <row r="1053" spans="2:8" ht="18.75">
      <c r="B1053" s="1409" t="s">
        <v>5523</v>
      </c>
      <c r="C1053" s="1410" t="s">
        <v>3080</v>
      </c>
      <c r="D1053" s="1411">
        <v>151350</v>
      </c>
      <c r="E1053" s="1411">
        <v>55400</v>
      </c>
      <c r="F1053" s="1411">
        <v>0</v>
      </c>
      <c r="G1053" s="1411">
        <v>95950</v>
      </c>
      <c r="H1053" s="1412"/>
    </row>
    <row r="1054" spans="2:8">
      <c r="B1054" s="1409" t="s">
        <v>4689</v>
      </c>
      <c r="C1054" s="1409" t="s">
        <v>930</v>
      </c>
      <c r="D1054" s="1409"/>
      <c r="E1054" s="1409" t="s">
        <v>4690</v>
      </c>
      <c r="F1054" s="1409" t="s">
        <v>4691</v>
      </c>
      <c r="G1054" s="1409" t="s">
        <v>1351</v>
      </c>
      <c r="H1054" s="1409"/>
    </row>
    <row r="1055" spans="2:8">
      <c r="B1055" s="1413" t="s">
        <v>5524</v>
      </c>
      <c r="C1055" s="1413" t="s">
        <v>5525</v>
      </c>
      <c r="D1055" s="1414"/>
      <c r="E1055" s="1414">
        <v>55400</v>
      </c>
      <c r="F1055" s="1414">
        <v>0</v>
      </c>
      <c r="G1055" s="1414"/>
      <c r="H1055" s="1415"/>
    </row>
    <row r="1056" spans="2:8">
      <c r="B1056" s="1409"/>
      <c r="C1056" s="1409" t="s">
        <v>1352</v>
      </c>
      <c r="D1056" s="1411"/>
      <c r="E1056" s="1411">
        <v>55400</v>
      </c>
      <c r="F1056" s="1411">
        <v>0</v>
      </c>
      <c r="G1056" s="1411" t="s">
        <v>1351</v>
      </c>
      <c r="H1056" s="1409"/>
    </row>
    <row r="1057" spans="2:8" ht="18.75">
      <c r="B1057" s="1409" t="s">
        <v>5526</v>
      </c>
      <c r="C1057" s="1410" t="s">
        <v>3082</v>
      </c>
      <c r="D1057" s="1411">
        <v>537386</v>
      </c>
      <c r="E1057" s="1411">
        <v>0</v>
      </c>
      <c r="F1057" s="1411">
        <v>0</v>
      </c>
      <c r="G1057" s="1411">
        <v>537386</v>
      </c>
      <c r="H1057" s="1412"/>
    </row>
    <row r="1058" spans="2:8" ht="18.75">
      <c r="B1058" s="1409" t="s">
        <v>5527</v>
      </c>
      <c r="C1058" s="1410" t="s">
        <v>3084</v>
      </c>
      <c r="D1058" s="1411">
        <v>52900</v>
      </c>
      <c r="E1058" s="1411">
        <v>1950</v>
      </c>
      <c r="F1058" s="1411">
        <v>0</v>
      </c>
      <c r="G1058" s="1411">
        <v>50950</v>
      </c>
      <c r="H1058" s="1412"/>
    </row>
    <row r="1059" spans="2:8">
      <c r="B1059" s="1409" t="s">
        <v>4689</v>
      </c>
      <c r="C1059" s="1409" t="s">
        <v>930</v>
      </c>
      <c r="D1059" s="1409"/>
      <c r="E1059" s="1409" t="s">
        <v>4690</v>
      </c>
      <c r="F1059" s="1409" t="s">
        <v>4691</v>
      </c>
      <c r="G1059" s="1409" t="s">
        <v>1351</v>
      </c>
      <c r="H1059" s="1409"/>
    </row>
    <row r="1060" spans="2:8">
      <c r="B1060" s="1413" t="s">
        <v>5528</v>
      </c>
      <c r="C1060" s="1413" t="s">
        <v>5529</v>
      </c>
      <c r="D1060" s="1414"/>
      <c r="E1060" s="1414">
        <v>600</v>
      </c>
      <c r="F1060" s="1414">
        <v>0</v>
      </c>
      <c r="G1060" s="1414"/>
      <c r="H1060" s="1415"/>
    </row>
    <row r="1061" spans="2:8">
      <c r="B1061" s="1413" t="s">
        <v>5530</v>
      </c>
      <c r="C1061" s="1413" t="s">
        <v>5529</v>
      </c>
      <c r="D1061" s="1414"/>
      <c r="E1061" s="1414">
        <v>1350</v>
      </c>
      <c r="F1061" s="1414">
        <v>0</v>
      </c>
      <c r="G1061" s="1414"/>
      <c r="H1061" s="1415"/>
    </row>
    <row r="1062" spans="2:8">
      <c r="B1062" s="1409"/>
      <c r="C1062" s="1409" t="s">
        <v>1352</v>
      </c>
      <c r="D1062" s="1411"/>
      <c r="E1062" s="1411">
        <v>1950</v>
      </c>
      <c r="F1062" s="1411">
        <v>0</v>
      </c>
      <c r="G1062" s="1411" t="s">
        <v>1351</v>
      </c>
      <c r="H1062" s="1409"/>
    </row>
    <row r="1063" spans="2:8" ht="18.75">
      <c r="B1063" s="1409" t="s">
        <v>5531</v>
      </c>
      <c r="C1063" s="1410" t="s">
        <v>3085</v>
      </c>
      <c r="D1063" s="1411">
        <v>25000</v>
      </c>
      <c r="E1063" s="1411">
        <v>12350</v>
      </c>
      <c r="F1063" s="1411">
        <v>0</v>
      </c>
      <c r="G1063" s="1411">
        <v>12650</v>
      </c>
      <c r="H1063" s="1412"/>
    </row>
    <row r="1064" spans="2:8">
      <c r="B1064" s="1409" t="s">
        <v>4689</v>
      </c>
      <c r="C1064" s="1409" t="s">
        <v>930</v>
      </c>
      <c r="D1064" s="1409"/>
      <c r="E1064" s="1409" t="s">
        <v>4690</v>
      </c>
      <c r="F1064" s="1409" t="s">
        <v>4691</v>
      </c>
      <c r="G1064" s="1409" t="s">
        <v>1351</v>
      </c>
      <c r="H1064" s="1409"/>
    </row>
    <row r="1065" spans="2:8">
      <c r="B1065" s="1413" t="s">
        <v>5532</v>
      </c>
      <c r="C1065" s="1413" t="s">
        <v>5533</v>
      </c>
      <c r="D1065" s="1414"/>
      <c r="E1065" s="1414">
        <v>2100</v>
      </c>
      <c r="F1065" s="1414">
        <v>0</v>
      </c>
      <c r="G1065" s="1414"/>
      <c r="H1065" s="1415"/>
    </row>
    <row r="1066" spans="2:8">
      <c r="B1066" s="1413" t="s">
        <v>5534</v>
      </c>
      <c r="C1066" s="1413" t="s">
        <v>5533</v>
      </c>
      <c r="D1066" s="1414"/>
      <c r="E1066" s="1414">
        <v>10250</v>
      </c>
      <c r="F1066" s="1414">
        <v>0</v>
      </c>
      <c r="G1066" s="1414"/>
      <c r="H1066" s="1415"/>
    </row>
    <row r="1067" spans="2:8">
      <c r="B1067" s="1409"/>
      <c r="C1067" s="1409" t="s">
        <v>1352</v>
      </c>
      <c r="D1067" s="1411"/>
      <c r="E1067" s="1411">
        <v>12350</v>
      </c>
      <c r="F1067" s="1411">
        <v>0</v>
      </c>
      <c r="G1067" s="1411" t="s">
        <v>1351</v>
      </c>
      <c r="H1067" s="1409"/>
    </row>
    <row r="1068" spans="2:8" ht="18.75">
      <c r="B1068" s="1409" t="s">
        <v>5535</v>
      </c>
      <c r="C1068" s="1410" t="s">
        <v>3086</v>
      </c>
      <c r="D1068" s="1411">
        <v>-70870</v>
      </c>
      <c r="E1068" s="1411">
        <v>24455</v>
      </c>
      <c r="F1068" s="1411">
        <v>95325</v>
      </c>
      <c r="G1068" s="1411">
        <v>0</v>
      </c>
      <c r="H1068" s="1412"/>
    </row>
    <row r="1069" spans="2:8">
      <c r="B1069" s="1409" t="s">
        <v>4689</v>
      </c>
      <c r="C1069" s="1409" t="s">
        <v>930</v>
      </c>
      <c r="D1069" s="1409"/>
      <c r="E1069" s="1409" t="s">
        <v>4690</v>
      </c>
      <c r="F1069" s="1409" t="s">
        <v>4691</v>
      </c>
      <c r="G1069" s="1409" t="s">
        <v>1351</v>
      </c>
      <c r="H1069" s="1409"/>
    </row>
    <row r="1070" spans="2:8">
      <c r="B1070" s="1413" t="s">
        <v>5536</v>
      </c>
      <c r="C1070" s="1413" t="s">
        <v>3086</v>
      </c>
      <c r="D1070" s="1414"/>
      <c r="E1070" s="1414">
        <v>0</v>
      </c>
      <c r="F1070" s="1414">
        <v>95325</v>
      </c>
      <c r="G1070" s="1414"/>
      <c r="H1070" s="1415"/>
    </row>
    <row r="1071" spans="2:8">
      <c r="B1071" s="1413" t="s">
        <v>5537</v>
      </c>
      <c r="C1071" s="1413" t="s">
        <v>5538</v>
      </c>
      <c r="D1071" s="1414"/>
      <c r="E1071" s="1414">
        <v>1000</v>
      </c>
      <c r="F1071" s="1414">
        <v>0</v>
      </c>
      <c r="G1071" s="1414"/>
      <c r="H1071" s="1415"/>
    </row>
    <row r="1072" spans="2:8">
      <c r="B1072" s="1413" t="s">
        <v>5539</v>
      </c>
      <c r="C1072" s="1413" t="s">
        <v>5538</v>
      </c>
      <c r="D1072" s="1414"/>
      <c r="E1072" s="1414">
        <v>23455</v>
      </c>
      <c r="F1072" s="1414">
        <v>0</v>
      </c>
      <c r="G1072" s="1414"/>
      <c r="H1072" s="1415"/>
    </row>
    <row r="1073" spans="2:8">
      <c r="B1073" s="1409"/>
      <c r="C1073" s="1409" t="s">
        <v>1352</v>
      </c>
      <c r="D1073" s="1411"/>
      <c r="E1073" s="1411">
        <v>24455</v>
      </c>
      <c r="F1073" s="1411">
        <v>95325</v>
      </c>
      <c r="G1073" s="1411" t="s">
        <v>1351</v>
      </c>
      <c r="H1073" s="1409"/>
    </row>
    <row r="1074" spans="2:8" ht="18.75">
      <c r="B1074" s="1409" t="s">
        <v>5540</v>
      </c>
      <c r="C1074" s="1410" t="s">
        <v>3087</v>
      </c>
      <c r="D1074" s="1411">
        <v>115145</v>
      </c>
      <c r="E1074" s="1411">
        <v>53774.400000000001</v>
      </c>
      <c r="F1074" s="1411">
        <v>0</v>
      </c>
      <c r="G1074" s="1411">
        <v>61370.6</v>
      </c>
      <c r="H1074" s="1412"/>
    </row>
    <row r="1075" spans="2:8">
      <c r="B1075" s="1409" t="s">
        <v>4689</v>
      </c>
      <c r="C1075" s="1409" t="s">
        <v>930</v>
      </c>
      <c r="D1075" s="1409"/>
      <c r="E1075" s="1409" t="s">
        <v>4690</v>
      </c>
      <c r="F1075" s="1409" t="s">
        <v>4691</v>
      </c>
      <c r="G1075" s="1409" t="s">
        <v>1351</v>
      </c>
      <c r="H1075" s="1409"/>
    </row>
    <row r="1076" spans="2:8">
      <c r="B1076" s="1413" t="s">
        <v>5541</v>
      </c>
      <c r="C1076" s="1413" t="s">
        <v>3087</v>
      </c>
      <c r="D1076" s="1414"/>
      <c r="E1076" s="1414">
        <v>53774.400000000001</v>
      </c>
      <c r="F1076" s="1414">
        <v>0</v>
      </c>
      <c r="G1076" s="1414"/>
      <c r="H1076" s="1415"/>
    </row>
    <row r="1077" spans="2:8">
      <c r="B1077" s="1409"/>
      <c r="C1077" s="1409" t="s">
        <v>1352</v>
      </c>
      <c r="D1077" s="1411"/>
      <c r="E1077" s="1411">
        <v>53774.400000000001</v>
      </c>
      <c r="F1077" s="1411">
        <v>0</v>
      </c>
      <c r="G1077" s="1411" t="s">
        <v>1351</v>
      </c>
      <c r="H1077" s="1409"/>
    </row>
    <row r="1078" spans="2:8" ht="18.75">
      <c r="B1078" s="1409" t="s">
        <v>5542</v>
      </c>
      <c r="C1078" s="1410" t="s">
        <v>3172</v>
      </c>
      <c r="D1078" s="1411">
        <v>2479566.42</v>
      </c>
      <c r="E1078" s="1411">
        <v>1878279.36</v>
      </c>
      <c r="F1078" s="1411">
        <v>0</v>
      </c>
      <c r="G1078" s="1411">
        <v>601287.06000000006</v>
      </c>
      <c r="H1078" s="1412"/>
    </row>
    <row r="1079" spans="2:8">
      <c r="B1079" s="1409" t="s">
        <v>4689</v>
      </c>
      <c r="C1079" s="1409" t="s">
        <v>930</v>
      </c>
      <c r="D1079" s="1409"/>
      <c r="E1079" s="1409" t="s">
        <v>4690</v>
      </c>
      <c r="F1079" s="1409" t="s">
        <v>4691</v>
      </c>
      <c r="G1079" s="1409" t="s">
        <v>1351</v>
      </c>
      <c r="H1079" s="1409"/>
    </row>
    <row r="1080" spans="2:8">
      <c r="B1080" s="1413" t="s">
        <v>5543</v>
      </c>
      <c r="C1080" s="1413" t="s">
        <v>5544</v>
      </c>
      <c r="D1080" s="1414"/>
      <c r="E1080" s="1414">
        <v>1580121.9</v>
      </c>
      <c r="F1080" s="1414">
        <v>0</v>
      </c>
      <c r="G1080" s="1414"/>
      <c r="H1080" s="1415"/>
    </row>
    <row r="1081" spans="2:8">
      <c r="B1081" s="1413" t="s">
        <v>5545</v>
      </c>
      <c r="C1081" s="1413" t="s">
        <v>5544</v>
      </c>
      <c r="D1081" s="1414"/>
      <c r="E1081" s="1414">
        <v>298157.46000000002</v>
      </c>
      <c r="F1081" s="1414">
        <v>0</v>
      </c>
      <c r="G1081" s="1414"/>
      <c r="H1081" s="1415"/>
    </row>
    <row r="1082" spans="2:8">
      <c r="B1082" s="1409"/>
      <c r="C1082" s="1409" t="s">
        <v>1352</v>
      </c>
      <c r="D1082" s="1411"/>
      <c r="E1082" s="1411">
        <v>1878279.36</v>
      </c>
      <c r="F1082" s="1411">
        <v>0</v>
      </c>
      <c r="G1082" s="1411" t="s">
        <v>1351</v>
      </c>
      <c r="H1082" s="1409"/>
    </row>
    <row r="1083" spans="2:8">
      <c r="B1083" s="1409" t="s">
        <v>2782</v>
      </c>
      <c r="C1083" s="1410" t="s">
        <v>4668</v>
      </c>
      <c r="D1083" s="1411">
        <v>0</v>
      </c>
      <c r="E1083" s="1411">
        <v>1999442.19</v>
      </c>
      <c r="F1083" s="1411">
        <v>1999442.19</v>
      </c>
      <c r="G1083" s="1411">
        <v>0</v>
      </c>
      <c r="H1083" s="1412"/>
    </row>
    <row r="1084" spans="2:8" ht="18.75">
      <c r="B1084" s="1409" t="s">
        <v>5546</v>
      </c>
      <c r="C1084" s="1410" t="s">
        <v>3035</v>
      </c>
      <c r="D1084" s="1411">
        <v>0</v>
      </c>
      <c r="E1084" s="1411">
        <v>3682.83</v>
      </c>
      <c r="F1084" s="1411">
        <v>3682.83</v>
      </c>
      <c r="G1084" s="1411">
        <v>0</v>
      </c>
      <c r="H1084" s="1412"/>
    </row>
    <row r="1085" spans="2:8">
      <c r="B1085" s="1409" t="s">
        <v>4689</v>
      </c>
      <c r="C1085" s="1409" t="s">
        <v>930</v>
      </c>
      <c r="D1085" s="1409"/>
      <c r="E1085" s="1409" t="s">
        <v>4690</v>
      </c>
      <c r="F1085" s="1409" t="s">
        <v>4691</v>
      </c>
      <c r="G1085" s="1409" t="s">
        <v>1351</v>
      </c>
      <c r="H1085" s="1409"/>
    </row>
    <row r="1086" spans="2:8">
      <c r="B1086" s="1413" t="s">
        <v>5547</v>
      </c>
      <c r="C1086" s="1413" t="s">
        <v>5548</v>
      </c>
      <c r="D1086" s="1414"/>
      <c r="E1086" s="1414">
        <v>0</v>
      </c>
      <c r="F1086" s="1414">
        <v>3682.83</v>
      </c>
      <c r="G1086" s="1414"/>
      <c r="H1086" s="1415"/>
    </row>
    <row r="1087" spans="2:8">
      <c r="B1087" s="1413" t="s">
        <v>5549</v>
      </c>
      <c r="C1087" s="1413" t="s">
        <v>5548</v>
      </c>
      <c r="D1087" s="1414"/>
      <c r="E1087" s="1414">
        <v>3682.83</v>
      </c>
      <c r="F1087" s="1414">
        <v>0</v>
      </c>
      <c r="G1087" s="1414"/>
      <c r="H1087" s="1415"/>
    </row>
    <row r="1088" spans="2:8">
      <c r="B1088" s="1409"/>
      <c r="C1088" s="1409" t="s">
        <v>1352</v>
      </c>
      <c r="D1088" s="1411"/>
      <c r="E1088" s="1411">
        <v>3682.83</v>
      </c>
      <c r="F1088" s="1411">
        <v>3682.83</v>
      </c>
      <c r="G1088" s="1411" t="s">
        <v>1351</v>
      </c>
      <c r="H1088" s="1409"/>
    </row>
    <row r="1089" spans="2:8" ht="18.75">
      <c r="B1089" s="1409" t="s">
        <v>5550</v>
      </c>
      <c r="C1089" s="1410" t="s">
        <v>3072</v>
      </c>
      <c r="D1089" s="1411">
        <v>0</v>
      </c>
      <c r="E1089" s="1411">
        <v>23325</v>
      </c>
      <c r="F1089" s="1411">
        <v>23325</v>
      </c>
      <c r="G1089" s="1411">
        <v>0</v>
      </c>
      <c r="H1089" s="1412"/>
    </row>
    <row r="1090" spans="2:8">
      <c r="B1090" s="1409" t="s">
        <v>4689</v>
      </c>
      <c r="C1090" s="1409" t="s">
        <v>930</v>
      </c>
      <c r="D1090" s="1409"/>
      <c r="E1090" s="1409" t="s">
        <v>4690</v>
      </c>
      <c r="F1090" s="1409" t="s">
        <v>4691</v>
      </c>
      <c r="G1090" s="1409" t="s">
        <v>1351</v>
      </c>
      <c r="H1090" s="1409"/>
    </row>
    <row r="1091" spans="2:8">
      <c r="B1091" s="1413" t="s">
        <v>5551</v>
      </c>
      <c r="C1091" s="1413" t="s">
        <v>5552</v>
      </c>
      <c r="D1091" s="1414"/>
      <c r="E1091" s="1414">
        <v>0</v>
      </c>
      <c r="F1091" s="1414">
        <v>5965</v>
      </c>
      <c r="G1091" s="1414"/>
      <c r="H1091" s="1415"/>
    </row>
    <row r="1092" spans="2:8">
      <c r="B1092" s="1413" t="s">
        <v>5553</v>
      </c>
      <c r="C1092" s="1413" t="s">
        <v>5552</v>
      </c>
      <c r="D1092" s="1414"/>
      <c r="E1092" s="1414">
        <v>5965</v>
      </c>
      <c r="F1092" s="1414">
        <v>0</v>
      </c>
      <c r="G1092" s="1414"/>
      <c r="H1092" s="1415"/>
    </row>
    <row r="1093" spans="2:8">
      <c r="B1093" s="1413" t="s">
        <v>5554</v>
      </c>
      <c r="C1093" s="1413" t="s">
        <v>5552</v>
      </c>
      <c r="D1093" s="1414"/>
      <c r="E1093" s="1414">
        <v>0</v>
      </c>
      <c r="F1093" s="1414">
        <v>17360</v>
      </c>
      <c r="G1093" s="1414"/>
      <c r="H1093" s="1415"/>
    </row>
    <row r="1094" spans="2:8">
      <c r="B1094" s="1413" t="s">
        <v>5555</v>
      </c>
      <c r="C1094" s="1413" t="s">
        <v>5552</v>
      </c>
      <c r="D1094" s="1414"/>
      <c r="E1094" s="1414">
        <v>17360</v>
      </c>
      <c r="F1094" s="1414">
        <v>0</v>
      </c>
      <c r="G1094" s="1414"/>
      <c r="H1094" s="1415"/>
    </row>
    <row r="1095" spans="2:8">
      <c r="B1095" s="1409"/>
      <c r="C1095" s="1409" t="s">
        <v>1352</v>
      </c>
      <c r="D1095" s="1411"/>
      <c r="E1095" s="1411">
        <v>23325</v>
      </c>
      <c r="F1095" s="1411">
        <v>23325</v>
      </c>
      <c r="G1095" s="1411" t="s">
        <v>1351</v>
      </c>
      <c r="H1095" s="1409"/>
    </row>
    <row r="1096" spans="2:8" ht="18.75">
      <c r="B1096" s="1409" t="s">
        <v>5556</v>
      </c>
      <c r="C1096" s="1410" t="s">
        <v>3080</v>
      </c>
      <c r="D1096" s="1411">
        <v>0</v>
      </c>
      <c r="E1096" s="1411">
        <v>55400</v>
      </c>
      <c r="F1096" s="1411">
        <v>55400</v>
      </c>
      <c r="G1096" s="1411">
        <v>0</v>
      </c>
      <c r="H1096" s="1412"/>
    </row>
    <row r="1097" spans="2:8">
      <c r="B1097" s="1409" t="s">
        <v>4689</v>
      </c>
      <c r="C1097" s="1409" t="s">
        <v>930</v>
      </c>
      <c r="D1097" s="1409"/>
      <c r="E1097" s="1409" t="s">
        <v>4690</v>
      </c>
      <c r="F1097" s="1409" t="s">
        <v>4691</v>
      </c>
      <c r="G1097" s="1409" t="s">
        <v>1351</v>
      </c>
      <c r="H1097" s="1409"/>
    </row>
    <row r="1098" spans="2:8">
      <c r="B1098" s="1413" t="s">
        <v>5557</v>
      </c>
      <c r="C1098" s="1413" t="s">
        <v>5558</v>
      </c>
      <c r="D1098" s="1414"/>
      <c r="E1098" s="1414">
        <v>0</v>
      </c>
      <c r="F1098" s="1414">
        <v>55400</v>
      </c>
      <c r="G1098" s="1414"/>
      <c r="H1098" s="1415"/>
    </row>
    <row r="1099" spans="2:8">
      <c r="B1099" s="1413" t="s">
        <v>5559</v>
      </c>
      <c r="C1099" s="1413" t="s">
        <v>5558</v>
      </c>
      <c r="D1099" s="1414"/>
      <c r="E1099" s="1414">
        <v>55400</v>
      </c>
      <c r="F1099" s="1414">
        <v>0</v>
      </c>
      <c r="G1099" s="1414"/>
      <c r="H1099" s="1415"/>
    </row>
    <row r="1100" spans="2:8">
      <c r="B1100" s="1409"/>
      <c r="C1100" s="1409" t="s">
        <v>1352</v>
      </c>
      <c r="D1100" s="1411"/>
      <c r="E1100" s="1411">
        <v>55400</v>
      </c>
      <c r="F1100" s="1411">
        <v>55400</v>
      </c>
      <c r="G1100" s="1411" t="s">
        <v>1351</v>
      </c>
      <c r="H1100" s="1409"/>
    </row>
    <row r="1101" spans="2:8" ht="18.75">
      <c r="B1101" s="1409" t="s">
        <v>5560</v>
      </c>
      <c r="C1101" s="1410" t="s">
        <v>3084</v>
      </c>
      <c r="D1101" s="1411">
        <v>0</v>
      </c>
      <c r="E1101" s="1411">
        <v>1950</v>
      </c>
      <c r="F1101" s="1411">
        <v>1950</v>
      </c>
      <c r="G1101" s="1411">
        <v>0</v>
      </c>
      <c r="H1101" s="1412"/>
    </row>
    <row r="1102" spans="2:8">
      <c r="B1102" s="1419" t="s">
        <v>4689</v>
      </c>
      <c r="C1102" s="1419" t="s">
        <v>930</v>
      </c>
      <c r="D1102" s="1419"/>
      <c r="E1102" s="1419" t="s">
        <v>4690</v>
      </c>
      <c r="F1102" s="1419" t="s">
        <v>4691</v>
      </c>
      <c r="G1102" s="1419" t="s">
        <v>1351</v>
      </c>
      <c r="H1102" s="1419"/>
    </row>
    <row r="1103" spans="2:8">
      <c r="B1103" s="1413" t="s">
        <v>5561</v>
      </c>
      <c r="C1103" s="1413" t="s">
        <v>5562</v>
      </c>
      <c r="D1103" s="1414"/>
      <c r="E1103" s="1414">
        <v>0</v>
      </c>
      <c r="F1103" s="1414">
        <v>600</v>
      </c>
      <c r="G1103" s="1414"/>
      <c r="H1103" s="1415"/>
    </row>
    <row r="1104" spans="2:8">
      <c r="B1104" s="1413" t="s">
        <v>5563</v>
      </c>
      <c r="C1104" s="1413" t="s">
        <v>5562</v>
      </c>
      <c r="D1104" s="1414"/>
      <c r="E1104" s="1414">
        <v>600</v>
      </c>
      <c r="F1104" s="1414">
        <v>0</v>
      </c>
      <c r="G1104" s="1414"/>
      <c r="H1104" s="1415"/>
    </row>
    <row r="1105" spans="2:8">
      <c r="B1105" s="1413" t="s">
        <v>5564</v>
      </c>
      <c r="C1105" s="1413" t="s">
        <v>5562</v>
      </c>
      <c r="D1105" s="1414"/>
      <c r="E1105" s="1414">
        <v>0</v>
      </c>
      <c r="F1105" s="1414">
        <v>1350</v>
      </c>
      <c r="G1105" s="1414"/>
      <c r="H1105" s="1415"/>
    </row>
    <row r="1106" spans="2:8">
      <c r="B1106" s="1413" t="s">
        <v>5565</v>
      </c>
      <c r="C1106" s="1413" t="s">
        <v>5562</v>
      </c>
      <c r="D1106" s="1414"/>
      <c r="E1106" s="1414">
        <v>1350</v>
      </c>
      <c r="F1106" s="1414">
        <v>0</v>
      </c>
      <c r="G1106" s="1414"/>
      <c r="H1106" s="1415"/>
    </row>
    <row r="1107" spans="2:8">
      <c r="B1107" s="1409"/>
      <c r="C1107" s="1409" t="s">
        <v>1352</v>
      </c>
      <c r="D1107" s="1411"/>
      <c r="E1107" s="1411">
        <v>1950</v>
      </c>
      <c r="F1107" s="1411">
        <v>1950</v>
      </c>
      <c r="G1107" s="1411" t="s">
        <v>1351</v>
      </c>
      <c r="H1107" s="1409"/>
    </row>
    <row r="1108" spans="2:8" ht="18.75">
      <c r="B1108" s="1409" t="s">
        <v>5566</v>
      </c>
      <c r="C1108" s="1410" t="s">
        <v>3085</v>
      </c>
      <c r="D1108" s="1411">
        <v>0</v>
      </c>
      <c r="E1108" s="1411">
        <v>12350</v>
      </c>
      <c r="F1108" s="1411">
        <v>12350</v>
      </c>
      <c r="G1108" s="1411">
        <v>0</v>
      </c>
      <c r="H1108" s="1412"/>
    </row>
    <row r="1109" spans="2:8">
      <c r="B1109" s="1409" t="s">
        <v>4689</v>
      </c>
      <c r="C1109" s="1409" t="s">
        <v>930</v>
      </c>
      <c r="D1109" s="1409"/>
      <c r="E1109" s="1409" t="s">
        <v>4690</v>
      </c>
      <c r="F1109" s="1409" t="s">
        <v>4691</v>
      </c>
      <c r="G1109" s="1409" t="s">
        <v>1351</v>
      </c>
      <c r="H1109" s="1409"/>
    </row>
    <row r="1110" spans="2:8">
      <c r="B1110" s="1413" t="s">
        <v>5567</v>
      </c>
      <c r="C1110" s="1413" t="s">
        <v>5568</v>
      </c>
      <c r="D1110" s="1414"/>
      <c r="E1110" s="1414">
        <v>0</v>
      </c>
      <c r="F1110" s="1414">
        <v>2100</v>
      </c>
      <c r="G1110" s="1414"/>
      <c r="H1110" s="1415"/>
    </row>
    <row r="1111" spans="2:8">
      <c r="B1111" s="1413" t="s">
        <v>5569</v>
      </c>
      <c r="C1111" s="1413" t="s">
        <v>5568</v>
      </c>
      <c r="D1111" s="1414"/>
      <c r="E1111" s="1414">
        <v>2100</v>
      </c>
      <c r="F1111" s="1414">
        <v>0</v>
      </c>
      <c r="G1111" s="1414"/>
      <c r="H1111" s="1415"/>
    </row>
    <row r="1112" spans="2:8">
      <c r="B1112" s="1413" t="s">
        <v>5570</v>
      </c>
      <c r="C1112" s="1413" t="s">
        <v>5568</v>
      </c>
      <c r="D1112" s="1414"/>
      <c r="E1112" s="1414">
        <v>0</v>
      </c>
      <c r="F1112" s="1414">
        <v>10250</v>
      </c>
      <c r="G1112" s="1414"/>
      <c r="H1112" s="1415"/>
    </row>
    <row r="1113" spans="2:8">
      <c r="B1113" s="1413" t="s">
        <v>5571</v>
      </c>
      <c r="C1113" s="1413" t="s">
        <v>5568</v>
      </c>
      <c r="D1113" s="1414"/>
      <c r="E1113" s="1414">
        <v>10250</v>
      </c>
      <c r="F1113" s="1414">
        <v>0</v>
      </c>
      <c r="G1113" s="1414"/>
      <c r="H1113" s="1415"/>
    </row>
    <row r="1114" spans="2:8">
      <c r="B1114" s="1409"/>
      <c r="C1114" s="1409" t="s">
        <v>1352</v>
      </c>
      <c r="D1114" s="1411"/>
      <c r="E1114" s="1411">
        <v>12350</v>
      </c>
      <c r="F1114" s="1411">
        <v>12350</v>
      </c>
      <c r="G1114" s="1411" t="s">
        <v>1351</v>
      </c>
      <c r="H1114" s="1409"/>
    </row>
    <row r="1115" spans="2:8" ht="18.75">
      <c r="B1115" s="1409" t="s">
        <v>5572</v>
      </c>
      <c r="C1115" s="1410" t="s">
        <v>3086</v>
      </c>
      <c r="D1115" s="1411">
        <v>0</v>
      </c>
      <c r="E1115" s="1411">
        <v>24455</v>
      </c>
      <c r="F1115" s="1411">
        <v>24455</v>
      </c>
      <c r="G1115" s="1411">
        <v>0</v>
      </c>
      <c r="H1115" s="1412"/>
    </row>
    <row r="1116" spans="2:8">
      <c r="B1116" s="1409" t="s">
        <v>4689</v>
      </c>
      <c r="C1116" s="1409" t="s">
        <v>930</v>
      </c>
      <c r="D1116" s="1409"/>
      <c r="E1116" s="1409" t="s">
        <v>4690</v>
      </c>
      <c r="F1116" s="1409" t="s">
        <v>4691</v>
      </c>
      <c r="G1116" s="1409" t="s">
        <v>1351</v>
      </c>
      <c r="H1116" s="1409"/>
    </row>
    <row r="1117" spans="2:8">
      <c r="B1117" s="1413" t="s">
        <v>5573</v>
      </c>
      <c r="C1117" s="1413" t="s">
        <v>5574</v>
      </c>
      <c r="D1117" s="1414"/>
      <c r="E1117" s="1414">
        <v>0</v>
      </c>
      <c r="F1117" s="1414">
        <v>1000</v>
      </c>
      <c r="G1117" s="1414"/>
      <c r="H1117" s="1415"/>
    </row>
    <row r="1118" spans="2:8">
      <c r="B1118" s="1413" t="s">
        <v>5575</v>
      </c>
      <c r="C1118" s="1413" t="s">
        <v>5574</v>
      </c>
      <c r="D1118" s="1414"/>
      <c r="E1118" s="1414">
        <v>1000</v>
      </c>
      <c r="F1118" s="1414">
        <v>0</v>
      </c>
      <c r="G1118" s="1414"/>
      <c r="H1118" s="1415"/>
    </row>
    <row r="1119" spans="2:8">
      <c r="B1119" s="1413" t="s">
        <v>5576</v>
      </c>
      <c r="C1119" s="1413" t="s">
        <v>5574</v>
      </c>
      <c r="D1119" s="1414"/>
      <c r="E1119" s="1414">
        <v>0</v>
      </c>
      <c r="F1119" s="1414">
        <v>23455</v>
      </c>
      <c r="G1119" s="1414"/>
      <c r="H1119" s="1415"/>
    </row>
    <row r="1120" spans="2:8">
      <c r="B1120" s="1413" t="s">
        <v>5577</v>
      </c>
      <c r="C1120" s="1413" t="s">
        <v>5574</v>
      </c>
      <c r="D1120" s="1414"/>
      <c r="E1120" s="1414">
        <v>23455</v>
      </c>
      <c r="F1120" s="1414">
        <v>0</v>
      </c>
      <c r="G1120" s="1414"/>
      <c r="H1120" s="1415"/>
    </row>
    <row r="1121" spans="2:8">
      <c r="B1121" s="1409"/>
      <c r="C1121" s="1409" t="s">
        <v>1352</v>
      </c>
      <c r="D1121" s="1411"/>
      <c r="E1121" s="1411">
        <v>24455</v>
      </c>
      <c r="F1121" s="1411">
        <v>24455</v>
      </c>
      <c r="G1121" s="1411" t="s">
        <v>1351</v>
      </c>
      <c r="H1121" s="1409"/>
    </row>
    <row r="1122" spans="2:8" ht="18.75">
      <c r="B1122" s="1409" t="s">
        <v>5578</v>
      </c>
      <c r="C1122" s="1410" t="s">
        <v>3172</v>
      </c>
      <c r="D1122" s="1411">
        <v>0</v>
      </c>
      <c r="E1122" s="1411">
        <v>1878279.36</v>
      </c>
      <c r="F1122" s="1411">
        <v>1878279.36</v>
      </c>
      <c r="G1122" s="1411">
        <v>0</v>
      </c>
      <c r="H1122" s="1412"/>
    </row>
    <row r="1123" spans="2:8">
      <c r="B1123" s="1409" t="s">
        <v>4689</v>
      </c>
      <c r="C1123" s="1409" t="s">
        <v>930</v>
      </c>
      <c r="D1123" s="1409"/>
      <c r="E1123" s="1409" t="s">
        <v>4690</v>
      </c>
      <c r="F1123" s="1409" t="s">
        <v>4691</v>
      </c>
      <c r="G1123" s="1409" t="s">
        <v>1351</v>
      </c>
      <c r="H1123" s="1409"/>
    </row>
    <row r="1124" spans="2:8">
      <c r="B1124" s="1413" t="s">
        <v>5579</v>
      </c>
      <c r="C1124" s="1413" t="s">
        <v>5580</v>
      </c>
      <c r="D1124" s="1414"/>
      <c r="E1124" s="1414">
        <v>0</v>
      </c>
      <c r="F1124" s="1414">
        <v>1580121.9</v>
      </c>
      <c r="G1124" s="1414"/>
      <c r="H1124" s="1415"/>
    </row>
    <row r="1125" spans="2:8">
      <c r="B1125" s="1413" t="s">
        <v>5581</v>
      </c>
      <c r="C1125" s="1413" t="s">
        <v>5580</v>
      </c>
      <c r="D1125" s="1414"/>
      <c r="E1125" s="1414">
        <v>1580121.9</v>
      </c>
      <c r="F1125" s="1414">
        <v>0</v>
      </c>
      <c r="G1125" s="1414"/>
      <c r="H1125" s="1415"/>
    </row>
    <row r="1126" spans="2:8">
      <c r="B1126" s="1413" t="s">
        <v>5582</v>
      </c>
      <c r="C1126" s="1413" t="s">
        <v>5580</v>
      </c>
      <c r="D1126" s="1414"/>
      <c r="E1126" s="1414">
        <v>0</v>
      </c>
      <c r="F1126" s="1414">
        <v>298157.46000000002</v>
      </c>
      <c r="G1126" s="1414"/>
      <c r="H1126" s="1415"/>
    </row>
    <row r="1127" spans="2:8">
      <c r="B1127" s="1413" t="s">
        <v>5583</v>
      </c>
      <c r="C1127" s="1413" t="s">
        <v>5580</v>
      </c>
      <c r="D1127" s="1414"/>
      <c r="E1127" s="1414">
        <v>298157.46000000002</v>
      </c>
      <c r="F1127" s="1414">
        <v>0</v>
      </c>
      <c r="G1127" s="1414"/>
      <c r="H1127" s="1415"/>
    </row>
    <row r="1128" spans="2:8">
      <c r="B1128" s="1409"/>
      <c r="C1128" s="1409" t="s">
        <v>1352</v>
      </c>
      <c r="D1128" s="1411"/>
      <c r="E1128" s="1411">
        <v>1878279.36</v>
      </c>
      <c r="F1128" s="1411">
        <v>1878279.36</v>
      </c>
      <c r="G1128" s="1411" t="s">
        <v>1351</v>
      </c>
      <c r="H1128" s="1409"/>
    </row>
    <row r="1129" spans="2:8">
      <c r="B1129" s="1409" t="s">
        <v>2785</v>
      </c>
      <c r="C1129" s="1410" t="s">
        <v>3543</v>
      </c>
      <c r="D1129" s="1411">
        <v>35232365.090000004</v>
      </c>
      <c r="E1129" s="1411">
        <v>0</v>
      </c>
      <c r="F1129" s="1411">
        <v>1999442.19</v>
      </c>
      <c r="G1129" s="1411">
        <v>37231807.280000001</v>
      </c>
      <c r="H1129" s="1412"/>
    </row>
    <row r="1130" spans="2:8" ht="18.75">
      <c r="B1130" s="1409" t="s">
        <v>5584</v>
      </c>
      <c r="C1130" s="1410" t="s">
        <v>3035</v>
      </c>
      <c r="D1130" s="1411">
        <v>17766.57</v>
      </c>
      <c r="E1130" s="1411">
        <v>0</v>
      </c>
      <c r="F1130" s="1411">
        <v>3682.83</v>
      </c>
      <c r="G1130" s="1411">
        <v>21449.4</v>
      </c>
      <c r="H1130" s="1412"/>
    </row>
    <row r="1131" spans="2:8">
      <c r="B1131" s="1409" t="s">
        <v>4689</v>
      </c>
      <c r="C1131" s="1409" t="s">
        <v>930</v>
      </c>
      <c r="D1131" s="1409"/>
      <c r="E1131" s="1409" t="s">
        <v>4690</v>
      </c>
      <c r="F1131" s="1409" t="s">
        <v>4691</v>
      </c>
      <c r="G1131" s="1409" t="s">
        <v>1351</v>
      </c>
      <c r="H1131" s="1409"/>
    </row>
    <row r="1132" spans="2:8">
      <c r="B1132" s="1413" t="s">
        <v>5585</v>
      </c>
      <c r="C1132" s="1413" t="s">
        <v>5586</v>
      </c>
      <c r="D1132" s="1414"/>
      <c r="E1132" s="1414">
        <v>0</v>
      </c>
      <c r="F1132" s="1414">
        <v>3682.83</v>
      </c>
      <c r="G1132" s="1414"/>
      <c r="H1132" s="1415"/>
    </row>
    <row r="1133" spans="2:8">
      <c r="B1133" s="1409"/>
      <c r="C1133" s="1409" t="s">
        <v>1352</v>
      </c>
      <c r="D1133" s="1411"/>
      <c r="E1133" s="1411">
        <v>0</v>
      </c>
      <c r="F1133" s="1411">
        <v>3682.83</v>
      </c>
      <c r="G1133" s="1411" t="s">
        <v>1351</v>
      </c>
      <c r="H1133" s="1409"/>
    </row>
    <row r="1134" spans="2:8" ht="18.75">
      <c r="B1134" s="1409" t="s">
        <v>5587</v>
      </c>
      <c r="C1134" s="1410" t="s">
        <v>3072</v>
      </c>
      <c r="D1134" s="1411">
        <v>479044</v>
      </c>
      <c r="E1134" s="1411">
        <v>0</v>
      </c>
      <c r="F1134" s="1411">
        <v>23325</v>
      </c>
      <c r="G1134" s="1411">
        <v>502369</v>
      </c>
      <c r="H1134" s="1412"/>
    </row>
    <row r="1135" spans="2:8">
      <c r="B1135" s="1409" t="s">
        <v>4689</v>
      </c>
      <c r="C1135" s="1409" t="s">
        <v>930</v>
      </c>
      <c r="D1135" s="1409"/>
      <c r="E1135" s="1409" t="s">
        <v>4690</v>
      </c>
      <c r="F1135" s="1409" t="s">
        <v>4691</v>
      </c>
      <c r="G1135" s="1409" t="s">
        <v>1351</v>
      </c>
      <c r="H1135" s="1409"/>
    </row>
    <row r="1136" spans="2:8">
      <c r="B1136" s="1413" t="s">
        <v>5588</v>
      </c>
      <c r="C1136" s="1413" t="s">
        <v>5589</v>
      </c>
      <c r="D1136" s="1414"/>
      <c r="E1136" s="1414">
        <v>0</v>
      </c>
      <c r="F1136" s="1414">
        <v>5965</v>
      </c>
      <c r="G1136" s="1414"/>
      <c r="H1136" s="1415"/>
    </row>
    <row r="1137" spans="2:8">
      <c r="B1137" s="1413" t="s">
        <v>5590</v>
      </c>
      <c r="C1137" s="1413" t="s">
        <v>5589</v>
      </c>
      <c r="D1137" s="1414"/>
      <c r="E1137" s="1414">
        <v>0</v>
      </c>
      <c r="F1137" s="1414">
        <v>17360</v>
      </c>
      <c r="G1137" s="1414"/>
      <c r="H1137" s="1415"/>
    </row>
    <row r="1138" spans="2:8">
      <c r="B1138" s="1409"/>
      <c r="C1138" s="1409" t="s">
        <v>1352</v>
      </c>
      <c r="D1138" s="1411"/>
      <c r="E1138" s="1411">
        <v>0</v>
      </c>
      <c r="F1138" s="1411">
        <v>23325</v>
      </c>
      <c r="G1138" s="1411" t="s">
        <v>1351</v>
      </c>
      <c r="H1138" s="1409"/>
    </row>
    <row r="1139" spans="2:8" ht="18.75">
      <c r="B1139" s="1409" t="s">
        <v>5591</v>
      </c>
      <c r="C1139" s="1410" t="s">
        <v>3080</v>
      </c>
      <c r="D1139" s="1411">
        <v>393650</v>
      </c>
      <c r="E1139" s="1411">
        <v>0</v>
      </c>
      <c r="F1139" s="1411">
        <v>55400</v>
      </c>
      <c r="G1139" s="1411">
        <v>449050</v>
      </c>
      <c r="H1139" s="1412"/>
    </row>
    <row r="1140" spans="2:8">
      <c r="B1140" s="1409" t="s">
        <v>4689</v>
      </c>
      <c r="C1140" s="1409" t="s">
        <v>930</v>
      </c>
      <c r="D1140" s="1409"/>
      <c r="E1140" s="1409" t="s">
        <v>4690</v>
      </c>
      <c r="F1140" s="1409" t="s">
        <v>4691</v>
      </c>
      <c r="G1140" s="1409" t="s">
        <v>1351</v>
      </c>
      <c r="H1140" s="1409"/>
    </row>
    <row r="1141" spans="2:8">
      <c r="B1141" s="1413" t="s">
        <v>5592</v>
      </c>
      <c r="C1141" s="1413" t="s">
        <v>5593</v>
      </c>
      <c r="D1141" s="1414"/>
      <c r="E1141" s="1414">
        <v>0</v>
      </c>
      <c r="F1141" s="1414">
        <v>55400</v>
      </c>
      <c r="G1141" s="1414"/>
      <c r="H1141" s="1415"/>
    </row>
    <row r="1142" spans="2:8">
      <c r="B1142" s="1409"/>
      <c r="C1142" s="1409" t="s">
        <v>1352</v>
      </c>
      <c r="D1142" s="1411"/>
      <c r="E1142" s="1411">
        <v>0</v>
      </c>
      <c r="F1142" s="1411">
        <v>55400</v>
      </c>
      <c r="G1142" s="1411" t="s">
        <v>1351</v>
      </c>
      <c r="H1142" s="1409"/>
    </row>
    <row r="1143" spans="2:8" ht="18.75">
      <c r="B1143" s="1409" t="s">
        <v>5594</v>
      </c>
      <c r="C1143" s="1410" t="s">
        <v>3082</v>
      </c>
      <c r="D1143" s="1411">
        <v>161814</v>
      </c>
      <c r="E1143" s="1411">
        <v>0</v>
      </c>
      <c r="F1143" s="1411">
        <v>0</v>
      </c>
      <c r="G1143" s="1411">
        <v>161814</v>
      </c>
      <c r="H1143" s="1412"/>
    </row>
    <row r="1144" spans="2:8" ht="18.75">
      <c r="B1144" s="1409" t="s">
        <v>5595</v>
      </c>
      <c r="C1144" s="1410" t="s">
        <v>3084</v>
      </c>
      <c r="D1144" s="1411">
        <v>112225</v>
      </c>
      <c r="E1144" s="1411">
        <v>0</v>
      </c>
      <c r="F1144" s="1411">
        <v>1950</v>
      </c>
      <c r="G1144" s="1411">
        <v>114175</v>
      </c>
      <c r="H1144" s="1412"/>
    </row>
    <row r="1145" spans="2:8">
      <c r="B1145" s="1409" t="s">
        <v>4689</v>
      </c>
      <c r="C1145" s="1409" t="s">
        <v>930</v>
      </c>
      <c r="D1145" s="1409"/>
      <c r="E1145" s="1409" t="s">
        <v>4690</v>
      </c>
      <c r="F1145" s="1409" t="s">
        <v>4691</v>
      </c>
      <c r="G1145" s="1409" t="s">
        <v>1351</v>
      </c>
      <c r="H1145" s="1409"/>
    </row>
    <row r="1146" spans="2:8">
      <c r="B1146" s="1413" t="s">
        <v>5596</v>
      </c>
      <c r="C1146" s="1413" t="s">
        <v>5597</v>
      </c>
      <c r="D1146" s="1414"/>
      <c r="E1146" s="1414">
        <v>0</v>
      </c>
      <c r="F1146" s="1414">
        <v>600</v>
      </c>
      <c r="G1146" s="1414"/>
      <c r="H1146" s="1415"/>
    </row>
    <row r="1147" spans="2:8">
      <c r="B1147" s="1413" t="s">
        <v>5598</v>
      </c>
      <c r="C1147" s="1413" t="s">
        <v>5597</v>
      </c>
      <c r="D1147" s="1414"/>
      <c r="E1147" s="1414">
        <v>0</v>
      </c>
      <c r="F1147" s="1414">
        <v>1350</v>
      </c>
      <c r="G1147" s="1414"/>
      <c r="H1147" s="1415"/>
    </row>
    <row r="1148" spans="2:8">
      <c r="B1148" s="1409"/>
      <c r="C1148" s="1409" t="s">
        <v>1352</v>
      </c>
      <c r="D1148" s="1411"/>
      <c r="E1148" s="1411">
        <v>0</v>
      </c>
      <c r="F1148" s="1411">
        <v>1950</v>
      </c>
      <c r="G1148" s="1411" t="s">
        <v>1351</v>
      </c>
      <c r="H1148" s="1409"/>
    </row>
    <row r="1149" spans="2:8" ht="18.75">
      <c r="B1149" s="1409" t="s">
        <v>5599</v>
      </c>
      <c r="C1149" s="1410" t="s">
        <v>3085</v>
      </c>
      <c r="D1149" s="1411">
        <v>183625</v>
      </c>
      <c r="E1149" s="1411">
        <v>0</v>
      </c>
      <c r="F1149" s="1411">
        <v>12350</v>
      </c>
      <c r="G1149" s="1411">
        <v>195975</v>
      </c>
      <c r="H1149" s="1412"/>
    </row>
    <row r="1150" spans="2:8">
      <c r="B1150" s="1409" t="s">
        <v>4689</v>
      </c>
      <c r="C1150" s="1409" t="s">
        <v>930</v>
      </c>
      <c r="D1150" s="1409"/>
      <c r="E1150" s="1409" t="s">
        <v>4690</v>
      </c>
      <c r="F1150" s="1409" t="s">
        <v>4691</v>
      </c>
      <c r="G1150" s="1409" t="s">
        <v>1351</v>
      </c>
      <c r="H1150" s="1409"/>
    </row>
    <row r="1151" spans="2:8">
      <c r="B1151" s="1413" t="s">
        <v>5600</v>
      </c>
      <c r="C1151" s="1413" t="s">
        <v>5601</v>
      </c>
      <c r="D1151" s="1414"/>
      <c r="E1151" s="1414">
        <v>0</v>
      </c>
      <c r="F1151" s="1414">
        <v>2100</v>
      </c>
      <c r="G1151" s="1414"/>
      <c r="H1151" s="1415"/>
    </row>
    <row r="1152" spans="2:8">
      <c r="B1152" s="1413" t="s">
        <v>5602</v>
      </c>
      <c r="C1152" s="1413" t="s">
        <v>5601</v>
      </c>
      <c r="D1152" s="1414"/>
      <c r="E1152" s="1414">
        <v>0</v>
      </c>
      <c r="F1152" s="1414">
        <v>10250</v>
      </c>
      <c r="G1152" s="1414"/>
      <c r="H1152" s="1415"/>
    </row>
    <row r="1153" spans="2:8">
      <c r="B1153" s="1409"/>
      <c r="C1153" s="1409" t="s">
        <v>1352</v>
      </c>
      <c r="D1153" s="1411"/>
      <c r="E1153" s="1411">
        <v>0</v>
      </c>
      <c r="F1153" s="1411">
        <v>12350</v>
      </c>
      <c r="G1153" s="1411" t="s">
        <v>1351</v>
      </c>
      <c r="H1153" s="1409"/>
    </row>
    <row r="1154" spans="2:8" ht="18.75">
      <c r="B1154" s="1419" t="s">
        <v>5603</v>
      </c>
      <c r="C1154" s="1420" t="s">
        <v>3086</v>
      </c>
      <c r="D1154" s="1421">
        <v>583775</v>
      </c>
      <c r="E1154" s="1421">
        <v>0</v>
      </c>
      <c r="F1154" s="1421">
        <v>24455</v>
      </c>
      <c r="G1154" s="1421">
        <v>608230</v>
      </c>
      <c r="H1154" s="1422"/>
    </row>
    <row r="1155" spans="2:8">
      <c r="B1155" s="1409" t="s">
        <v>4689</v>
      </c>
      <c r="C1155" s="1409" t="s">
        <v>930</v>
      </c>
      <c r="D1155" s="1409"/>
      <c r="E1155" s="1409" t="s">
        <v>4690</v>
      </c>
      <c r="F1155" s="1409" t="s">
        <v>4691</v>
      </c>
      <c r="G1155" s="1409" t="s">
        <v>1351</v>
      </c>
      <c r="H1155" s="1409"/>
    </row>
    <row r="1156" spans="2:8">
      <c r="B1156" s="1413" t="s">
        <v>5604</v>
      </c>
      <c r="C1156" s="1413" t="s">
        <v>5605</v>
      </c>
      <c r="D1156" s="1414"/>
      <c r="E1156" s="1414">
        <v>0</v>
      </c>
      <c r="F1156" s="1414">
        <v>1000</v>
      </c>
      <c r="G1156" s="1414"/>
      <c r="H1156" s="1415"/>
    </row>
    <row r="1157" spans="2:8">
      <c r="B1157" s="1413" t="s">
        <v>5606</v>
      </c>
      <c r="C1157" s="1413" t="s">
        <v>5605</v>
      </c>
      <c r="D1157" s="1414"/>
      <c r="E1157" s="1414">
        <v>0</v>
      </c>
      <c r="F1157" s="1414">
        <v>23455</v>
      </c>
      <c r="G1157" s="1414"/>
      <c r="H1157" s="1415"/>
    </row>
    <row r="1158" spans="2:8">
      <c r="B1158" s="1409"/>
      <c r="C1158" s="1409" t="s">
        <v>1352</v>
      </c>
      <c r="D1158" s="1411"/>
      <c r="E1158" s="1411">
        <v>0</v>
      </c>
      <c r="F1158" s="1411">
        <v>24455</v>
      </c>
      <c r="G1158" s="1411" t="s">
        <v>1351</v>
      </c>
      <c r="H1158" s="1409"/>
    </row>
    <row r="1159" spans="2:8" ht="18.75">
      <c r="B1159" s="1409" t="s">
        <v>5607</v>
      </c>
      <c r="C1159" s="1410" t="s">
        <v>3087</v>
      </c>
      <c r="D1159" s="1411">
        <v>55</v>
      </c>
      <c r="E1159" s="1411">
        <v>0</v>
      </c>
      <c r="F1159" s="1411">
        <v>0</v>
      </c>
      <c r="G1159" s="1411">
        <v>55</v>
      </c>
      <c r="H1159" s="1412"/>
    </row>
    <row r="1160" spans="2:8" ht="18.75">
      <c r="B1160" s="1409" t="s">
        <v>5608</v>
      </c>
      <c r="C1160" s="1410" t="s">
        <v>3172</v>
      </c>
      <c r="D1160" s="1411">
        <v>33300410.52</v>
      </c>
      <c r="E1160" s="1411">
        <v>0</v>
      </c>
      <c r="F1160" s="1411">
        <v>1878279.36</v>
      </c>
      <c r="G1160" s="1411">
        <v>35178689.880000003</v>
      </c>
      <c r="H1160" s="1412"/>
    </row>
    <row r="1161" spans="2:8">
      <c r="B1161" s="1409" t="s">
        <v>4689</v>
      </c>
      <c r="C1161" s="1409" t="s">
        <v>930</v>
      </c>
      <c r="D1161" s="1409"/>
      <c r="E1161" s="1409" t="s">
        <v>4690</v>
      </c>
      <c r="F1161" s="1409" t="s">
        <v>4691</v>
      </c>
      <c r="G1161" s="1409" t="s">
        <v>1351</v>
      </c>
      <c r="H1161" s="1409"/>
    </row>
    <row r="1162" spans="2:8">
      <c r="B1162" s="1413" t="s">
        <v>5609</v>
      </c>
      <c r="C1162" s="1413" t="s">
        <v>5610</v>
      </c>
      <c r="D1162" s="1414"/>
      <c r="E1162" s="1414">
        <v>0</v>
      </c>
      <c r="F1162" s="1414">
        <v>1580121.9</v>
      </c>
      <c r="G1162" s="1414"/>
      <c r="H1162" s="1415"/>
    </row>
    <row r="1163" spans="2:8">
      <c r="B1163" s="1413" t="s">
        <v>5611</v>
      </c>
      <c r="C1163" s="1413" t="s">
        <v>5610</v>
      </c>
      <c r="D1163" s="1414"/>
      <c r="E1163" s="1414">
        <v>0</v>
      </c>
      <c r="F1163" s="1414">
        <v>298157.46000000002</v>
      </c>
      <c r="G1163" s="1414"/>
      <c r="H1163" s="1415"/>
    </row>
    <row r="1164" spans="2:8">
      <c r="B1164" s="1409"/>
      <c r="C1164" s="1409" t="s">
        <v>1352</v>
      </c>
      <c r="D1164" s="1411"/>
      <c r="E1164" s="1411">
        <v>0</v>
      </c>
      <c r="F1164" s="1411">
        <v>1878279.36</v>
      </c>
      <c r="G1164" s="1411" t="s">
        <v>1351</v>
      </c>
      <c r="H1164" s="1409"/>
    </row>
    <row r="1165" spans="2:8">
      <c r="B1165" s="1409" t="s">
        <v>3546</v>
      </c>
      <c r="C1165" s="1410" t="s">
        <v>3547</v>
      </c>
      <c r="D1165" s="1411">
        <v>23662828.690000001</v>
      </c>
      <c r="E1165" s="1411">
        <v>3080000</v>
      </c>
      <c r="F1165" s="1411">
        <v>3430000</v>
      </c>
      <c r="G1165" s="1411">
        <v>24012828.690000001</v>
      </c>
      <c r="H1165" s="1412"/>
    </row>
    <row r="1166" spans="2:8">
      <c r="B1166" s="1409" t="s">
        <v>5612</v>
      </c>
      <c r="C1166" s="1410" t="s">
        <v>1379</v>
      </c>
      <c r="D1166" s="1411">
        <v>126000</v>
      </c>
      <c r="E1166" s="1411">
        <v>0</v>
      </c>
      <c r="F1166" s="1411">
        <v>0</v>
      </c>
      <c r="G1166" s="1411">
        <v>126000</v>
      </c>
      <c r="H1166" s="1412"/>
    </row>
    <row r="1167" spans="2:8">
      <c r="B1167" s="1409" t="s">
        <v>5613</v>
      </c>
      <c r="C1167" s="1410" t="s">
        <v>1420</v>
      </c>
      <c r="D1167" s="1411">
        <v>9800</v>
      </c>
      <c r="E1167" s="1411">
        <v>0</v>
      </c>
      <c r="F1167" s="1411">
        <v>0</v>
      </c>
      <c r="G1167" s="1411">
        <v>9800</v>
      </c>
      <c r="H1167" s="1412"/>
    </row>
    <row r="1168" spans="2:8">
      <c r="B1168" s="1409" t="s">
        <v>5614</v>
      </c>
      <c r="C1168" s="1410" t="s">
        <v>1422</v>
      </c>
      <c r="D1168" s="1411">
        <v>24500</v>
      </c>
      <c r="E1168" s="1411">
        <v>0</v>
      </c>
      <c r="F1168" s="1411">
        <v>0</v>
      </c>
      <c r="G1168" s="1411">
        <v>24500</v>
      </c>
      <c r="H1168" s="1412"/>
    </row>
    <row r="1169" spans="2:8">
      <c r="B1169" s="1409" t="s">
        <v>5615</v>
      </c>
      <c r="C1169" s="1410" t="s">
        <v>1443</v>
      </c>
      <c r="D1169" s="1411">
        <v>33910</v>
      </c>
      <c r="E1169" s="1411">
        <v>0</v>
      </c>
      <c r="F1169" s="1411">
        <v>50000</v>
      </c>
      <c r="G1169" s="1411">
        <v>83910</v>
      </c>
      <c r="H1169" s="1412"/>
    </row>
    <row r="1170" spans="2:8">
      <c r="B1170" s="1409" t="s">
        <v>4689</v>
      </c>
      <c r="C1170" s="1409" t="s">
        <v>930</v>
      </c>
      <c r="D1170" s="1409"/>
      <c r="E1170" s="1409" t="s">
        <v>4690</v>
      </c>
      <c r="F1170" s="1409" t="s">
        <v>4691</v>
      </c>
      <c r="G1170" s="1409" t="s">
        <v>1351</v>
      </c>
      <c r="H1170" s="1409"/>
    </row>
    <row r="1171" spans="2:8">
      <c r="B1171" s="1413" t="s">
        <v>5616</v>
      </c>
      <c r="C1171" s="1413" t="s">
        <v>5617</v>
      </c>
      <c r="D1171" s="1414"/>
      <c r="E1171" s="1414">
        <v>0</v>
      </c>
      <c r="F1171" s="1414">
        <v>50000</v>
      </c>
      <c r="G1171" s="1414"/>
      <c r="H1171" s="1415"/>
    </row>
    <row r="1172" spans="2:8">
      <c r="B1172" s="1409"/>
      <c r="C1172" s="1409" t="s">
        <v>1352</v>
      </c>
      <c r="D1172" s="1411"/>
      <c r="E1172" s="1411">
        <v>0</v>
      </c>
      <c r="F1172" s="1411">
        <v>50000</v>
      </c>
      <c r="G1172" s="1411" t="s">
        <v>1351</v>
      </c>
      <c r="H1172" s="1409"/>
    </row>
    <row r="1173" spans="2:8">
      <c r="B1173" s="1409" t="s">
        <v>5618</v>
      </c>
      <c r="C1173" s="1410" t="s">
        <v>1567</v>
      </c>
      <c r="D1173" s="1411">
        <v>17500</v>
      </c>
      <c r="E1173" s="1411">
        <v>0</v>
      </c>
      <c r="F1173" s="1411">
        <v>0</v>
      </c>
      <c r="G1173" s="1411">
        <v>17500</v>
      </c>
      <c r="H1173" s="1412"/>
    </row>
    <row r="1174" spans="2:8">
      <c r="B1174" s="1409" t="s">
        <v>5619</v>
      </c>
      <c r="C1174" s="1410" t="s">
        <v>1579</v>
      </c>
      <c r="D1174" s="1411">
        <v>2600</v>
      </c>
      <c r="E1174" s="1411">
        <v>0</v>
      </c>
      <c r="F1174" s="1411">
        <v>0</v>
      </c>
      <c r="G1174" s="1411">
        <v>2600</v>
      </c>
      <c r="H1174" s="1412"/>
    </row>
    <row r="1175" spans="2:8">
      <c r="B1175" s="1409" t="s">
        <v>5620</v>
      </c>
      <c r="C1175" s="1410" t="s">
        <v>1379</v>
      </c>
      <c r="D1175" s="1411">
        <v>862800</v>
      </c>
      <c r="E1175" s="1411">
        <v>300000</v>
      </c>
      <c r="F1175" s="1411">
        <v>0</v>
      </c>
      <c r="G1175" s="1411">
        <v>562800</v>
      </c>
      <c r="H1175" s="1412"/>
    </row>
    <row r="1176" spans="2:8">
      <c r="B1176" s="1409" t="s">
        <v>4689</v>
      </c>
      <c r="C1176" s="1409" t="s">
        <v>930</v>
      </c>
      <c r="D1176" s="1409"/>
      <c r="E1176" s="1409" t="s">
        <v>4690</v>
      </c>
      <c r="F1176" s="1409" t="s">
        <v>4691</v>
      </c>
      <c r="G1176" s="1409" t="s">
        <v>1351</v>
      </c>
      <c r="H1176" s="1409"/>
    </row>
    <row r="1177" spans="2:8">
      <c r="B1177" s="1413" t="s">
        <v>5621</v>
      </c>
      <c r="C1177" s="1413" t="s">
        <v>5622</v>
      </c>
      <c r="D1177" s="1414"/>
      <c r="E1177" s="1414">
        <v>300000</v>
      </c>
      <c r="F1177" s="1414">
        <v>0</v>
      </c>
      <c r="G1177" s="1414"/>
      <c r="H1177" s="1415"/>
    </row>
    <row r="1178" spans="2:8">
      <c r="B1178" s="1409"/>
      <c r="C1178" s="1409" t="s">
        <v>1352</v>
      </c>
      <c r="D1178" s="1411"/>
      <c r="E1178" s="1411">
        <v>300000</v>
      </c>
      <c r="F1178" s="1411">
        <v>0</v>
      </c>
      <c r="G1178" s="1411" t="s">
        <v>1351</v>
      </c>
      <c r="H1178" s="1409"/>
    </row>
    <row r="1179" spans="2:8">
      <c r="B1179" s="1409" t="s">
        <v>5623</v>
      </c>
      <c r="C1179" s="1410" t="s">
        <v>1420</v>
      </c>
      <c r="D1179" s="1411">
        <v>67100</v>
      </c>
      <c r="E1179" s="1411">
        <v>0</v>
      </c>
      <c r="F1179" s="1411">
        <v>0</v>
      </c>
      <c r="G1179" s="1411">
        <v>67100</v>
      </c>
      <c r="H1179" s="1412"/>
    </row>
    <row r="1180" spans="2:8">
      <c r="B1180" s="1409" t="s">
        <v>5624</v>
      </c>
      <c r="C1180" s="1410" t="s">
        <v>1422</v>
      </c>
      <c r="D1180" s="1411">
        <v>167750</v>
      </c>
      <c r="E1180" s="1411">
        <v>0</v>
      </c>
      <c r="F1180" s="1411">
        <v>0</v>
      </c>
      <c r="G1180" s="1411">
        <v>167750</v>
      </c>
      <c r="H1180" s="1412"/>
    </row>
    <row r="1181" spans="2:8">
      <c r="B1181" s="1409" t="s">
        <v>5625</v>
      </c>
      <c r="C1181" s="1410" t="s">
        <v>1443</v>
      </c>
      <c r="D1181" s="1411">
        <v>212450</v>
      </c>
      <c r="E1181" s="1411">
        <v>80000</v>
      </c>
      <c r="F1181" s="1411">
        <v>0</v>
      </c>
      <c r="G1181" s="1411">
        <v>132450</v>
      </c>
      <c r="H1181" s="1412"/>
    </row>
    <row r="1182" spans="2:8">
      <c r="B1182" s="1409" t="s">
        <v>4689</v>
      </c>
      <c r="C1182" s="1409" t="s">
        <v>930</v>
      </c>
      <c r="D1182" s="1409"/>
      <c r="E1182" s="1409" t="s">
        <v>4690</v>
      </c>
      <c r="F1182" s="1409" t="s">
        <v>4691</v>
      </c>
      <c r="G1182" s="1409" t="s">
        <v>1351</v>
      </c>
      <c r="H1182" s="1409"/>
    </row>
    <row r="1183" spans="2:8">
      <c r="B1183" s="1413" t="s">
        <v>5626</v>
      </c>
      <c r="C1183" s="1413" t="s">
        <v>5627</v>
      </c>
      <c r="D1183" s="1414"/>
      <c r="E1183" s="1414">
        <v>80000</v>
      </c>
      <c r="F1183" s="1414">
        <v>0</v>
      </c>
      <c r="G1183" s="1414"/>
      <c r="H1183" s="1415"/>
    </row>
    <row r="1184" spans="2:8">
      <c r="B1184" s="1409"/>
      <c r="C1184" s="1409" t="s">
        <v>1352</v>
      </c>
      <c r="D1184" s="1411"/>
      <c r="E1184" s="1411">
        <v>80000</v>
      </c>
      <c r="F1184" s="1411">
        <v>0</v>
      </c>
      <c r="G1184" s="1411" t="s">
        <v>1351</v>
      </c>
      <c r="H1184" s="1409"/>
    </row>
    <row r="1185" spans="2:8">
      <c r="B1185" s="1409" t="s">
        <v>5628</v>
      </c>
      <c r="C1185" s="1410" t="s">
        <v>1567</v>
      </c>
      <c r="D1185" s="1411">
        <v>16000</v>
      </c>
      <c r="E1185" s="1411">
        <v>0</v>
      </c>
      <c r="F1185" s="1411">
        <v>0</v>
      </c>
      <c r="G1185" s="1411">
        <v>16000</v>
      </c>
      <c r="H1185" s="1412"/>
    </row>
    <row r="1186" spans="2:8">
      <c r="B1186" s="1409" t="s">
        <v>5629</v>
      </c>
      <c r="C1186" s="1410" t="s">
        <v>1579</v>
      </c>
      <c r="D1186" s="1411">
        <v>7500</v>
      </c>
      <c r="E1186" s="1411">
        <v>0</v>
      </c>
      <c r="F1186" s="1411">
        <v>0</v>
      </c>
      <c r="G1186" s="1411">
        <v>7500</v>
      </c>
      <c r="H1186" s="1412"/>
    </row>
    <row r="1187" spans="2:8">
      <c r="B1187" s="1409" t="s">
        <v>5630</v>
      </c>
      <c r="C1187" s="1410" t="s">
        <v>1788</v>
      </c>
      <c r="D1187" s="1411">
        <v>65921.91</v>
      </c>
      <c r="E1187" s="1411">
        <v>0</v>
      </c>
      <c r="F1187" s="1411">
        <v>0</v>
      </c>
      <c r="G1187" s="1411">
        <v>65921.91</v>
      </c>
      <c r="H1187" s="1412"/>
    </row>
    <row r="1188" spans="2:8">
      <c r="B1188" s="1409" t="s">
        <v>5631</v>
      </c>
      <c r="C1188" s="1410" t="s">
        <v>2030</v>
      </c>
      <c r="D1188" s="1411">
        <v>1315430</v>
      </c>
      <c r="E1188" s="1411">
        <v>420000</v>
      </c>
      <c r="F1188" s="1411">
        <v>0</v>
      </c>
      <c r="G1188" s="1411">
        <v>895430</v>
      </c>
      <c r="H1188" s="1412"/>
    </row>
    <row r="1189" spans="2:8">
      <c r="B1189" s="1409" t="s">
        <v>4689</v>
      </c>
      <c r="C1189" s="1409" t="s">
        <v>930</v>
      </c>
      <c r="D1189" s="1409"/>
      <c r="E1189" s="1409" t="s">
        <v>4690</v>
      </c>
      <c r="F1189" s="1409" t="s">
        <v>4691</v>
      </c>
      <c r="G1189" s="1409" t="s">
        <v>1351</v>
      </c>
      <c r="H1189" s="1409"/>
    </row>
    <row r="1190" spans="2:8">
      <c r="B1190" s="1413" t="s">
        <v>5632</v>
      </c>
      <c r="C1190" s="1413" t="s">
        <v>5633</v>
      </c>
      <c r="D1190" s="1414"/>
      <c r="E1190" s="1414">
        <v>420000</v>
      </c>
      <c r="F1190" s="1414">
        <v>0</v>
      </c>
      <c r="G1190" s="1414"/>
      <c r="H1190" s="1415"/>
    </row>
    <row r="1191" spans="2:8">
      <c r="B1191" s="1409"/>
      <c r="C1191" s="1409" t="s">
        <v>1352</v>
      </c>
      <c r="D1191" s="1411"/>
      <c r="E1191" s="1411">
        <v>420000</v>
      </c>
      <c r="F1191" s="1411">
        <v>0</v>
      </c>
      <c r="G1191" s="1411" t="s">
        <v>1351</v>
      </c>
      <c r="H1191" s="1409"/>
    </row>
    <row r="1192" spans="2:8">
      <c r="B1192" s="1409" t="s">
        <v>5634</v>
      </c>
      <c r="C1192" s="1410" t="s">
        <v>1379</v>
      </c>
      <c r="D1192" s="1411">
        <v>126000</v>
      </c>
      <c r="E1192" s="1411">
        <v>0</v>
      </c>
      <c r="F1192" s="1411">
        <v>0</v>
      </c>
      <c r="G1192" s="1411">
        <v>126000</v>
      </c>
      <c r="H1192" s="1412"/>
    </row>
    <row r="1193" spans="2:8">
      <c r="B1193" s="1409" t="s">
        <v>5635</v>
      </c>
      <c r="C1193" s="1410" t="s">
        <v>1420</v>
      </c>
      <c r="D1193" s="1411">
        <v>9800</v>
      </c>
      <c r="E1193" s="1411">
        <v>0</v>
      </c>
      <c r="F1193" s="1411">
        <v>0</v>
      </c>
      <c r="G1193" s="1411">
        <v>9800</v>
      </c>
      <c r="H1193" s="1412"/>
    </row>
    <row r="1194" spans="2:8">
      <c r="B1194" s="1409" t="s">
        <v>5636</v>
      </c>
      <c r="C1194" s="1410" t="s">
        <v>1422</v>
      </c>
      <c r="D1194" s="1411">
        <v>24500</v>
      </c>
      <c r="E1194" s="1411">
        <v>0</v>
      </c>
      <c r="F1194" s="1411">
        <v>50000</v>
      </c>
      <c r="G1194" s="1411">
        <v>74500</v>
      </c>
      <c r="H1194" s="1412"/>
    </row>
    <row r="1195" spans="2:8">
      <c r="B1195" s="1409" t="s">
        <v>4689</v>
      </c>
      <c r="C1195" s="1409" t="s">
        <v>930</v>
      </c>
      <c r="D1195" s="1409"/>
      <c r="E1195" s="1409" t="s">
        <v>4690</v>
      </c>
      <c r="F1195" s="1409" t="s">
        <v>4691</v>
      </c>
      <c r="G1195" s="1409" t="s">
        <v>1351</v>
      </c>
      <c r="H1195" s="1409"/>
    </row>
    <row r="1196" spans="2:8">
      <c r="B1196" s="1413" t="s">
        <v>5637</v>
      </c>
      <c r="C1196" s="1413" t="s">
        <v>5617</v>
      </c>
      <c r="D1196" s="1414"/>
      <c r="E1196" s="1414">
        <v>0</v>
      </c>
      <c r="F1196" s="1414">
        <v>50000</v>
      </c>
      <c r="G1196" s="1414"/>
      <c r="H1196" s="1415"/>
    </row>
    <row r="1197" spans="2:8">
      <c r="B1197" s="1409"/>
      <c r="C1197" s="1409" t="s">
        <v>1352</v>
      </c>
      <c r="D1197" s="1411"/>
      <c r="E1197" s="1411">
        <v>0</v>
      </c>
      <c r="F1197" s="1411">
        <v>50000</v>
      </c>
      <c r="G1197" s="1411" t="s">
        <v>1351</v>
      </c>
      <c r="H1197" s="1409"/>
    </row>
    <row r="1198" spans="2:8">
      <c r="B1198" s="1409" t="s">
        <v>5638</v>
      </c>
      <c r="C1198" s="1410" t="s">
        <v>1443</v>
      </c>
      <c r="D1198" s="1411">
        <v>42060</v>
      </c>
      <c r="E1198" s="1411">
        <v>0</v>
      </c>
      <c r="F1198" s="1411">
        <v>0</v>
      </c>
      <c r="G1198" s="1411">
        <v>42060</v>
      </c>
      <c r="H1198" s="1412"/>
    </row>
    <row r="1199" spans="2:8">
      <c r="B1199" s="1409" t="s">
        <v>5639</v>
      </c>
      <c r="C1199" s="1410" t="s">
        <v>1567</v>
      </c>
      <c r="D1199" s="1411">
        <v>7500</v>
      </c>
      <c r="E1199" s="1411">
        <v>0</v>
      </c>
      <c r="F1199" s="1411">
        <v>0</v>
      </c>
      <c r="G1199" s="1411">
        <v>7500</v>
      </c>
      <c r="H1199" s="1412"/>
    </row>
    <row r="1200" spans="2:8">
      <c r="B1200" s="1409" t="s">
        <v>5640</v>
      </c>
      <c r="C1200" s="1410" t="s">
        <v>1379</v>
      </c>
      <c r="D1200" s="1411">
        <v>112800</v>
      </c>
      <c r="E1200" s="1411">
        <v>0</v>
      </c>
      <c r="F1200" s="1411">
        <v>0</v>
      </c>
      <c r="G1200" s="1411">
        <v>112800</v>
      </c>
      <c r="H1200" s="1412"/>
    </row>
    <row r="1201" spans="2:8">
      <c r="B1201" s="1409" t="s">
        <v>5641</v>
      </c>
      <c r="C1201" s="1410" t="s">
        <v>1420</v>
      </c>
      <c r="D1201" s="1411">
        <v>8700</v>
      </c>
      <c r="E1201" s="1411">
        <v>0</v>
      </c>
      <c r="F1201" s="1411">
        <v>0</v>
      </c>
      <c r="G1201" s="1411">
        <v>8700</v>
      </c>
      <c r="H1201" s="1412"/>
    </row>
    <row r="1202" spans="2:8">
      <c r="B1202" s="1409" t="s">
        <v>5642</v>
      </c>
      <c r="C1202" s="1410" t="s">
        <v>1422</v>
      </c>
      <c r="D1202" s="1411">
        <v>19500</v>
      </c>
      <c r="E1202" s="1411">
        <v>0</v>
      </c>
      <c r="F1202" s="1411">
        <v>50000</v>
      </c>
      <c r="G1202" s="1411">
        <v>69500</v>
      </c>
      <c r="H1202" s="1412"/>
    </row>
    <row r="1203" spans="2:8">
      <c r="B1203" s="1409" t="s">
        <v>4689</v>
      </c>
      <c r="C1203" s="1409" t="s">
        <v>930</v>
      </c>
      <c r="D1203" s="1409"/>
      <c r="E1203" s="1409" t="s">
        <v>4690</v>
      </c>
      <c r="F1203" s="1409" t="s">
        <v>4691</v>
      </c>
      <c r="G1203" s="1409" t="s">
        <v>1351</v>
      </c>
      <c r="H1203" s="1409"/>
    </row>
    <row r="1204" spans="2:8">
      <c r="B1204" s="1413" t="s">
        <v>5643</v>
      </c>
      <c r="C1204" s="1413" t="s">
        <v>5617</v>
      </c>
      <c r="D1204" s="1414"/>
      <c r="E1204" s="1414">
        <v>0</v>
      </c>
      <c r="F1204" s="1414">
        <v>50000</v>
      </c>
      <c r="G1204" s="1414"/>
      <c r="H1204" s="1415"/>
    </row>
    <row r="1205" spans="2:8">
      <c r="B1205" s="1409"/>
      <c r="C1205" s="1409" t="s">
        <v>1352</v>
      </c>
      <c r="D1205" s="1411"/>
      <c r="E1205" s="1411">
        <v>0</v>
      </c>
      <c r="F1205" s="1411">
        <v>50000</v>
      </c>
      <c r="G1205" s="1411" t="s">
        <v>1351</v>
      </c>
      <c r="H1205" s="1409"/>
    </row>
    <row r="1206" spans="2:8">
      <c r="B1206" s="1419" t="s">
        <v>5644</v>
      </c>
      <c r="C1206" s="1420" t="s">
        <v>1443</v>
      </c>
      <c r="D1206" s="1421">
        <v>37800</v>
      </c>
      <c r="E1206" s="1421">
        <v>0</v>
      </c>
      <c r="F1206" s="1421">
        <v>0</v>
      </c>
      <c r="G1206" s="1421">
        <v>37800</v>
      </c>
      <c r="H1206" s="1422"/>
    </row>
    <row r="1207" spans="2:8">
      <c r="B1207" s="1409" t="s">
        <v>5645</v>
      </c>
      <c r="C1207" s="1410" t="s">
        <v>1567</v>
      </c>
      <c r="D1207" s="1411">
        <v>6000</v>
      </c>
      <c r="E1207" s="1411">
        <v>0</v>
      </c>
      <c r="F1207" s="1411">
        <v>0</v>
      </c>
      <c r="G1207" s="1411">
        <v>6000</v>
      </c>
      <c r="H1207" s="1412"/>
    </row>
    <row r="1208" spans="2:8">
      <c r="B1208" s="1409" t="s">
        <v>5646</v>
      </c>
      <c r="C1208" s="1410" t="s">
        <v>1579</v>
      </c>
      <c r="D1208" s="1411">
        <v>5500</v>
      </c>
      <c r="E1208" s="1411">
        <v>0</v>
      </c>
      <c r="F1208" s="1411">
        <v>0</v>
      </c>
      <c r="G1208" s="1411">
        <v>5500</v>
      </c>
      <c r="H1208" s="1412"/>
    </row>
    <row r="1209" spans="2:8">
      <c r="B1209" s="1409" t="s">
        <v>5647</v>
      </c>
      <c r="C1209" s="1410" t="s">
        <v>1607</v>
      </c>
      <c r="D1209" s="1411">
        <v>10000</v>
      </c>
      <c r="E1209" s="1411">
        <v>0</v>
      </c>
      <c r="F1209" s="1411">
        <v>0</v>
      </c>
      <c r="G1209" s="1411">
        <v>10000</v>
      </c>
      <c r="H1209" s="1412"/>
    </row>
    <row r="1210" spans="2:8">
      <c r="B1210" s="1409" t="s">
        <v>5648</v>
      </c>
      <c r="C1210" s="1410" t="s">
        <v>1379</v>
      </c>
      <c r="D1210" s="1411">
        <v>342000</v>
      </c>
      <c r="E1210" s="1411">
        <v>0</v>
      </c>
      <c r="F1210" s="1411">
        <v>0</v>
      </c>
      <c r="G1210" s="1411">
        <v>342000</v>
      </c>
      <c r="H1210" s="1412"/>
    </row>
    <row r="1211" spans="2:8">
      <c r="B1211" s="1409" t="s">
        <v>5649</v>
      </c>
      <c r="C1211" s="1410" t="s">
        <v>1420</v>
      </c>
      <c r="D1211" s="1411">
        <v>26600</v>
      </c>
      <c r="E1211" s="1411">
        <v>0</v>
      </c>
      <c r="F1211" s="1411">
        <v>0</v>
      </c>
      <c r="G1211" s="1411">
        <v>26600</v>
      </c>
      <c r="H1211" s="1412"/>
    </row>
    <row r="1212" spans="2:8">
      <c r="B1212" s="1409" t="s">
        <v>5650</v>
      </c>
      <c r="C1212" s="1410" t="s">
        <v>1422</v>
      </c>
      <c r="D1212" s="1411">
        <v>66500</v>
      </c>
      <c r="E1212" s="1411">
        <v>0</v>
      </c>
      <c r="F1212" s="1411">
        <v>0</v>
      </c>
      <c r="G1212" s="1411">
        <v>66500</v>
      </c>
      <c r="H1212" s="1412"/>
    </row>
    <row r="1213" spans="2:8">
      <c r="B1213" s="1409" t="s">
        <v>5651</v>
      </c>
      <c r="C1213" s="1410" t="s">
        <v>1443</v>
      </c>
      <c r="D1213" s="1411">
        <v>76600</v>
      </c>
      <c r="E1213" s="1411">
        <v>0</v>
      </c>
      <c r="F1213" s="1411">
        <v>0</v>
      </c>
      <c r="G1213" s="1411">
        <v>76600</v>
      </c>
      <c r="H1213" s="1412"/>
    </row>
    <row r="1214" spans="2:8">
      <c r="B1214" s="1409" t="s">
        <v>5652</v>
      </c>
      <c r="C1214" s="1410" t="s">
        <v>1567</v>
      </c>
      <c r="D1214" s="1411">
        <v>6570</v>
      </c>
      <c r="E1214" s="1411">
        <v>0</v>
      </c>
      <c r="F1214" s="1411">
        <v>0</v>
      </c>
      <c r="G1214" s="1411">
        <v>6570</v>
      </c>
      <c r="H1214" s="1412"/>
    </row>
    <row r="1215" spans="2:8">
      <c r="B1215" s="1409" t="s">
        <v>5653</v>
      </c>
      <c r="C1215" s="1410" t="s">
        <v>1579</v>
      </c>
      <c r="D1215" s="1411">
        <v>4000</v>
      </c>
      <c r="E1215" s="1411">
        <v>0</v>
      </c>
      <c r="F1215" s="1411">
        <v>0</v>
      </c>
      <c r="G1215" s="1411">
        <v>4000</v>
      </c>
      <c r="H1215" s="1412"/>
    </row>
    <row r="1216" spans="2:8">
      <c r="B1216" s="1409" t="s">
        <v>5654</v>
      </c>
      <c r="C1216" s="1410" t="s">
        <v>1990</v>
      </c>
      <c r="D1216" s="1411">
        <v>3700</v>
      </c>
      <c r="E1216" s="1411">
        <v>0</v>
      </c>
      <c r="F1216" s="1411">
        <v>0</v>
      </c>
      <c r="G1216" s="1411">
        <v>3700</v>
      </c>
      <c r="H1216" s="1412"/>
    </row>
    <row r="1217" spans="2:8">
      <c r="B1217" s="1409" t="s">
        <v>5655</v>
      </c>
      <c r="C1217" s="1410" t="s">
        <v>1379</v>
      </c>
      <c r="D1217" s="1411">
        <v>100800</v>
      </c>
      <c r="E1217" s="1411">
        <v>0</v>
      </c>
      <c r="F1217" s="1411">
        <v>0</v>
      </c>
      <c r="G1217" s="1411">
        <v>100800</v>
      </c>
      <c r="H1217" s="1412"/>
    </row>
    <row r="1218" spans="2:8">
      <c r="B1218" s="1409" t="s">
        <v>5656</v>
      </c>
      <c r="C1218" s="1410" t="s">
        <v>1420</v>
      </c>
      <c r="D1218" s="1411">
        <v>7850</v>
      </c>
      <c r="E1218" s="1411">
        <v>0</v>
      </c>
      <c r="F1218" s="1411">
        <v>0</v>
      </c>
      <c r="G1218" s="1411">
        <v>7850</v>
      </c>
      <c r="H1218" s="1412"/>
    </row>
    <row r="1219" spans="2:8">
      <c r="B1219" s="1409" t="s">
        <v>5657</v>
      </c>
      <c r="C1219" s="1410" t="s">
        <v>1422</v>
      </c>
      <c r="D1219" s="1411">
        <v>19600</v>
      </c>
      <c r="E1219" s="1411">
        <v>0</v>
      </c>
      <c r="F1219" s="1411">
        <v>50000</v>
      </c>
      <c r="G1219" s="1411">
        <v>69600</v>
      </c>
      <c r="H1219" s="1412"/>
    </row>
    <row r="1220" spans="2:8">
      <c r="B1220" s="1409" t="s">
        <v>4689</v>
      </c>
      <c r="C1220" s="1409" t="s">
        <v>930</v>
      </c>
      <c r="D1220" s="1409"/>
      <c r="E1220" s="1409" t="s">
        <v>4690</v>
      </c>
      <c r="F1220" s="1409" t="s">
        <v>4691</v>
      </c>
      <c r="G1220" s="1409" t="s">
        <v>1351</v>
      </c>
      <c r="H1220" s="1409"/>
    </row>
    <row r="1221" spans="2:8">
      <c r="B1221" s="1413" t="s">
        <v>5658</v>
      </c>
      <c r="C1221" s="1413" t="s">
        <v>5617</v>
      </c>
      <c r="D1221" s="1414"/>
      <c r="E1221" s="1414">
        <v>0</v>
      </c>
      <c r="F1221" s="1414">
        <v>50000</v>
      </c>
      <c r="G1221" s="1414"/>
      <c r="H1221" s="1415"/>
    </row>
    <row r="1222" spans="2:8">
      <c r="B1222" s="1409"/>
      <c r="C1222" s="1409" t="s">
        <v>1352</v>
      </c>
      <c r="D1222" s="1411"/>
      <c r="E1222" s="1411">
        <v>0</v>
      </c>
      <c r="F1222" s="1411">
        <v>50000</v>
      </c>
      <c r="G1222" s="1411" t="s">
        <v>1351</v>
      </c>
      <c r="H1222" s="1409"/>
    </row>
    <row r="1223" spans="2:8">
      <c r="B1223" s="1409" t="s">
        <v>5659</v>
      </c>
      <c r="C1223" s="1410" t="s">
        <v>1443</v>
      </c>
      <c r="D1223" s="1411">
        <v>35300</v>
      </c>
      <c r="E1223" s="1411">
        <v>0</v>
      </c>
      <c r="F1223" s="1411">
        <v>0</v>
      </c>
      <c r="G1223" s="1411">
        <v>35300</v>
      </c>
      <c r="H1223" s="1412"/>
    </row>
    <row r="1224" spans="2:8">
      <c r="B1224" s="1409" t="s">
        <v>5660</v>
      </c>
      <c r="C1224" s="1410" t="s">
        <v>1567</v>
      </c>
      <c r="D1224" s="1411">
        <v>14500</v>
      </c>
      <c r="E1224" s="1411">
        <v>0</v>
      </c>
      <c r="F1224" s="1411">
        <v>0</v>
      </c>
      <c r="G1224" s="1411">
        <v>14500</v>
      </c>
      <c r="H1224" s="1412"/>
    </row>
    <row r="1225" spans="2:8">
      <c r="B1225" s="1409" t="s">
        <v>5661</v>
      </c>
      <c r="C1225" s="1410" t="s">
        <v>1579</v>
      </c>
      <c r="D1225" s="1411">
        <v>5939.18</v>
      </c>
      <c r="E1225" s="1411">
        <v>0</v>
      </c>
      <c r="F1225" s="1411">
        <v>0</v>
      </c>
      <c r="G1225" s="1411">
        <v>5939.18</v>
      </c>
      <c r="H1225" s="1412"/>
    </row>
    <row r="1226" spans="2:8">
      <c r="B1226" s="1409" t="s">
        <v>5662</v>
      </c>
      <c r="C1226" s="1410" t="s">
        <v>1607</v>
      </c>
      <c r="D1226" s="1411">
        <v>10500</v>
      </c>
      <c r="E1226" s="1411">
        <v>0</v>
      </c>
      <c r="F1226" s="1411">
        <v>0</v>
      </c>
      <c r="G1226" s="1411">
        <v>10500</v>
      </c>
      <c r="H1226" s="1412"/>
    </row>
    <row r="1227" spans="2:8">
      <c r="B1227" s="1409" t="s">
        <v>5663</v>
      </c>
      <c r="C1227" s="1410" t="s">
        <v>1379</v>
      </c>
      <c r="D1227" s="1411">
        <v>1532400</v>
      </c>
      <c r="E1227" s="1411">
        <v>0</v>
      </c>
      <c r="F1227" s="1411">
        <v>200000</v>
      </c>
      <c r="G1227" s="1411">
        <v>1732400</v>
      </c>
      <c r="H1227" s="1412"/>
    </row>
    <row r="1228" spans="2:8">
      <c r="B1228" s="1409" t="s">
        <v>4689</v>
      </c>
      <c r="C1228" s="1409" t="s">
        <v>930</v>
      </c>
      <c r="D1228" s="1409"/>
      <c r="E1228" s="1409" t="s">
        <v>4690</v>
      </c>
      <c r="F1228" s="1409" t="s">
        <v>4691</v>
      </c>
      <c r="G1228" s="1409" t="s">
        <v>1351</v>
      </c>
      <c r="H1228" s="1409"/>
    </row>
    <row r="1229" spans="2:8">
      <c r="B1229" s="1413" t="s">
        <v>5664</v>
      </c>
      <c r="C1229" s="1413" t="s">
        <v>5617</v>
      </c>
      <c r="D1229" s="1414"/>
      <c r="E1229" s="1414">
        <v>0</v>
      </c>
      <c r="F1229" s="1414">
        <v>200000</v>
      </c>
      <c r="G1229" s="1414"/>
      <c r="H1229" s="1415"/>
    </row>
    <row r="1230" spans="2:8">
      <c r="B1230" s="1409"/>
      <c r="C1230" s="1409" t="s">
        <v>1352</v>
      </c>
      <c r="D1230" s="1411"/>
      <c r="E1230" s="1411">
        <v>0</v>
      </c>
      <c r="F1230" s="1411">
        <v>200000</v>
      </c>
      <c r="G1230" s="1411" t="s">
        <v>1351</v>
      </c>
      <c r="H1230" s="1409"/>
    </row>
    <row r="1231" spans="2:8">
      <c r="B1231" s="1409" t="s">
        <v>5665</v>
      </c>
      <c r="C1231" s="1410" t="s">
        <v>1420</v>
      </c>
      <c r="D1231" s="1411">
        <v>119185</v>
      </c>
      <c r="E1231" s="1411">
        <v>0</v>
      </c>
      <c r="F1231" s="1411">
        <v>0</v>
      </c>
      <c r="G1231" s="1411">
        <v>119185</v>
      </c>
      <c r="H1231" s="1412"/>
    </row>
    <row r="1232" spans="2:8">
      <c r="B1232" s="1409" t="s">
        <v>5666</v>
      </c>
      <c r="C1232" s="1410" t="s">
        <v>1422</v>
      </c>
      <c r="D1232" s="1411">
        <v>297950</v>
      </c>
      <c r="E1232" s="1411">
        <v>0</v>
      </c>
      <c r="F1232" s="1411">
        <v>120000</v>
      </c>
      <c r="G1232" s="1411">
        <v>417950</v>
      </c>
      <c r="H1232" s="1412"/>
    </row>
    <row r="1233" spans="2:8">
      <c r="B1233" s="1409" t="s">
        <v>4689</v>
      </c>
      <c r="C1233" s="1409" t="s">
        <v>930</v>
      </c>
      <c r="D1233" s="1409"/>
      <c r="E1233" s="1409" t="s">
        <v>4690</v>
      </c>
      <c r="F1233" s="1409" t="s">
        <v>4691</v>
      </c>
      <c r="G1233" s="1409" t="s">
        <v>1351</v>
      </c>
      <c r="H1233" s="1409"/>
    </row>
    <row r="1234" spans="2:8">
      <c r="B1234" s="1413" t="s">
        <v>5667</v>
      </c>
      <c r="C1234" s="1413" t="s">
        <v>5617</v>
      </c>
      <c r="D1234" s="1414"/>
      <c r="E1234" s="1414">
        <v>0</v>
      </c>
      <c r="F1234" s="1414">
        <v>120000</v>
      </c>
      <c r="G1234" s="1414"/>
      <c r="H1234" s="1415"/>
    </row>
    <row r="1235" spans="2:8">
      <c r="B1235" s="1409"/>
      <c r="C1235" s="1409" t="s">
        <v>1352</v>
      </c>
      <c r="D1235" s="1411"/>
      <c r="E1235" s="1411">
        <v>0</v>
      </c>
      <c r="F1235" s="1411">
        <v>120000</v>
      </c>
      <c r="G1235" s="1411" t="s">
        <v>1351</v>
      </c>
      <c r="H1235" s="1409"/>
    </row>
    <row r="1236" spans="2:8">
      <c r="B1236" s="1409" t="s">
        <v>5668</v>
      </c>
      <c r="C1236" s="1410" t="s">
        <v>1443</v>
      </c>
      <c r="D1236" s="1411">
        <v>406386</v>
      </c>
      <c r="E1236" s="1411">
        <v>0</v>
      </c>
      <c r="F1236" s="1411">
        <v>0</v>
      </c>
      <c r="G1236" s="1411">
        <v>406386</v>
      </c>
      <c r="H1236" s="1412"/>
    </row>
    <row r="1237" spans="2:8">
      <c r="B1237" s="1409" t="s">
        <v>5669</v>
      </c>
      <c r="C1237" s="1410" t="s">
        <v>1567</v>
      </c>
      <c r="D1237" s="1411">
        <v>36000</v>
      </c>
      <c r="E1237" s="1411">
        <v>0</v>
      </c>
      <c r="F1237" s="1411">
        <v>0</v>
      </c>
      <c r="G1237" s="1411">
        <v>36000</v>
      </c>
      <c r="H1237" s="1412"/>
    </row>
    <row r="1238" spans="2:8">
      <c r="B1238" s="1409" t="s">
        <v>5670</v>
      </c>
      <c r="C1238" s="1410" t="s">
        <v>1572</v>
      </c>
      <c r="D1238" s="1411">
        <v>80000</v>
      </c>
      <c r="E1238" s="1411">
        <v>0</v>
      </c>
      <c r="F1238" s="1411">
        <v>0</v>
      </c>
      <c r="G1238" s="1411">
        <v>80000</v>
      </c>
      <c r="H1238" s="1412"/>
    </row>
    <row r="1239" spans="2:8">
      <c r="B1239" s="1409" t="s">
        <v>5671</v>
      </c>
      <c r="C1239" s="1410" t="s">
        <v>1579</v>
      </c>
      <c r="D1239" s="1411">
        <v>31500</v>
      </c>
      <c r="E1239" s="1411">
        <v>0</v>
      </c>
      <c r="F1239" s="1411">
        <v>0</v>
      </c>
      <c r="G1239" s="1411">
        <v>31500</v>
      </c>
      <c r="H1239" s="1412"/>
    </row>
    <row r="1240" spans="2:8">
      <c r="B1240" s="1409" t="s">
        <v>5672</v>
      </c>
      <c r="C1240" s="1410" t="s">
        <v>1582</v>
      </c>
      <c r="D1240" s="1411">
        <v>17581.29</v>
      </c>
      <c r="E1240" s="1411">
        <v>0</v>
      </c>
      <c r="F1240" s="1411">
        <v>0</v>
      </c>
      <c r="G1240" s="1411">
        <v>17581.29</v>
      </c>
      <c r="H1240" s="1412"/>
    </row>
    <row r="1241" spans="2:8">
      <c r="B1241" s="1409" t="s">
        <v>5673</v>
      </c>
      <c r="C1241" s="1410" t="s">
        <v>1585</v>
      </c>
      <c r="D1241" s="1411">
        <v>37000</v>
      </c>
      <c r="E1241" s="1411">
        <v>0</v>
      </c>
      <c r="F1241" s="1411">
        <v>0</v>
      </c>
      <c r="G1241" s="1411">
        <v>37000</v>
      </c>
      <c r="H1241" s="1412"/>
    </row>
    <row r="1242" spans="2:8">
      <c r="B1242" s="1409" t="s">
        <v>5674</v>
      </c>
      <c r="C1242" s="1410" t="s">
        <v>1588</v>
      </c>
      <c r="D1242" s="1411">
        <v>10000</v>
      </c>
      <c r="E1242" s="1411">
        <v>0</v>
      </c>
      <c r="F1242" s="1411">
        <v>0</v>
      </c>
      <c r="G1242" s="1411">
        <v>10000</v>
      </c>
      <c r="H1242" s="1412"/>
    </row>
    <row r="1243" spans="2:8">
      <c r="B1243" s="1409" t="s">
        <v>5675</v>
      </c>
      <c r="C1243" s="1410" t="s">
        <v>1592</v>
      </c>
      <c r="D1243" s="1411">
        <v>10000</v>
      </c>
      <c r="E1243" s="1411">
        <v>0</v>
      </c>
      <c r="F1243" s="1411">
        <v>0</v>
      </c>
      <c r="G1243" s="1411">
        <v>10000</v>
      </c>
      <c r="H1243" s="1412"/>
    </row>
    <row r="1244" spans="2:8">
      <c r="B1244" s="1409" t="s">
        <v>5676</v>
      </c>
      <c r="C1244" s="1410" t="s">
        <v>1594</v>
      </c>
      <c r="D1244" s="1411">
        <v>75000</v>
      </c>
      <c r="E1244" s="1411">
        <v>0</v>
      </c>
      <c r="F1244" s="1411">
        <v>0</v>
      </c>
      <c r="G1244" s="1411">
        <v>75000</v>
      </c>
      <c r="H1244" s="1412"/>
    </row>
    <row r="1245" spans="2:8">
      <c r="B1245" s="1409" t="s">
        <v>5677</v>
      </c>
      <c r="C1245" s="1410" t="s">
        <v>1652</v>
      </c>
      <c r="D1245" s="1411">
        <v>8000</v>
      </c>
      <c r="E1245" s="1411">
        <v>0</v>
      </c>
      <c r="F1245" s="1411">
        <v>0</v>
      </c>
      <c r="G1245" s="1411">
        <v>8000</v>
      </c>
      <c r="H1245" s="1412"/>
    </row>
    <row r="1246" spans="2:8">
      <c r="B1246" s="1409" t="s">
        <v>5678</v>
      </c>
      <c r="C1246" s="1410" t="s">
        <v>1661</v>
      </c>
      <c r="D1246" s="1411">
        <v>46500</v>
      </c>
      <c r="E1246" s="1411">
        <v>0</v>
      </c>
      <c r="F1246" s="1411">
        <v>0</v>
      </c>
      <c r="G1246" s="1411">
        <v>46500</v>
      </c>
      <c r="H1246" s="1412"/>
    </row>
    <row r="1247" spans="2:8">
      <c r="B1247" s="1409" t="s">
        <v>5679</v>
      </c>
      <c r="C1247" s="1410" t="s">
        <v>1698</v>
      </c>
      <c r="D1247" s="1411">
        <v>26127.88</v>
      </c>
      <c r="E1247" s="1411">
        <v>0</v>
      </c>
      <c r="F1247" s="1411">
        <v>0</v>
      </c>
      <c r="G1247" s="1411">
        <v>26127.88</v>
      </c>
      <c r="H1247" s="1412"/>
    </row>
    <row r="1248" spans="2:8">
      <c r="B1248" s="1409" t="s">
        <v>5680</v>
      </c>
      <c r="C1248" s="1410" t="s">
        <v>1749</v>
      </c>
      <c r="D1248" s="1411">
        <v>20000</v>
      </c>
      <c r="E1248" s="1411">
        <v>0</v>
      </c>
      <c r="F1248" s="1411">
        <v>120000</v>
      </c>
      <c r="G1248" s="1411">
        <v>140000</v>
      </c>
      <c r="H1248" s="1412"/>
    </row>
    <row r="1249" spans="2:8">
      <c r="B1249" s="1409" t="s">
        <v>4689</v>
      </c>
      <c r="C1249" s="1409" t="s">
        <v>930</v>
      </c>
      <c r="D1249" s="1409"/>
      <c r="E1249" s="1409" t="s">
        <v>4690</v>
      </c>
      <c r="F1249" s="1409" t="s">
        <v>4691</v>
      </c>
      <c r="G1249" s="1409" t="s">
        <v>1351</v>
      </c>
      <c r="H1249" s="1409"/>
    </row>
    <row r="1250" spans="2:8">
      <c r="B1250" s="1413" t="s">
        <v>5681</v>
      </c>
      <c r="C1250" s="1413" t="s">
        <v>5617</v>
      </c>
      <c r="D1250" s="1414"/>
      <c r="E1250" s="1414">
        <v>0</v>
      </c>
      <c r="F1250" s="1414">
        <v>120000</v>
      </c>
      <c r="G1250" s="1414"/>
      <c r="H1250" s="1415"/>
    </row>
    <row r="1251" spans="2:8">
      <c r="B1251" s="1409"/>
      <c r="C1251" s="1409" t="s">
        <v>1352</v>
      </c>
      <c r="D1251" s="1411"/>
      <c r="E1251" s="1411">
        <v>0</v>
      </c>
      <c r="F1251" s="1411">
        <v>120000</v>
      </c>
      <c r="G1251" s="1411" t="s">
        <v>1351</v>
      </c>
      <c r="H1251" s="1409"/>
    </row>
    <row r="1252" spans="2:8">
      <c r="B1252" s="1409" t="s">
        <v>5682</v>
      </c>
      <c r="C1252" s="1410" t="s">
        <v>1778</v>
      </c>
      <c r="D1252" s="1411">
        <v>7500</v>
      </c>
      <c r="E1252" s="1411">
        <v>0</v>
      </c>
      <c r="F1252" s="1411">
        <v>0</v>
      </c>
      <c r="G1252" s="1411">
        <v>7500</v>
      </c>
      <c r="H1252" s="1412"/>
    </row>
    <row r="1253" spans="2:8" ht="18.75">
      <c r="B1253" s="1409" t="s">
        <v>5683</v>
      </c>
      <c r="C1253" s="1410" t="s">
        <v>4669</v>
      </c>
      <c r="D1253" s="1411">
        <v>31000</v>
      </c>
      <c r="E1253" s="1411">
        <v>0</v>
      </c>
      <c r="F1253" s="1411">
        <v>0</v>
      </c>
      <c r="G1253" s="1411">
        <v>31000</v>
      </c>
      <c r="H1253" s="1412"/>
    </row>
    <row r="1254" spans="2:8" ht="18.75">
      <c r="B1254" s="1409" t="s">
        <v>5684</v>
      </c>
      <c r="C1254" s="1410" t="s">
        <v>1924</v>
      </c>
      <c r="D1254" s="1411">
        <v>52500</v>
      </c>
      <c r="E1254" s="1411">
        <v>0</v>
      </c>
      <c r="F1254" s="1411">
        <v>0</v>
      </c>
      <c r="G1254" s="1411">
        <v>52500</v>
      </c>
      <c r="H1254" s="1412"/>
    </row>
    <row r="1255" spans="2:8">
      <c r="B1255" s="1409" t="s">
        <v>5685</v>
      </c>
      <c r="C1255" s="1410" t="s">
        <v>1934</v>
      </c>
      <c r="D1255" s="1411">
        <v>146200</v>
      </c>
      <c r="E1255" s="1411">
        <v>0</v>
      </c>
      <c r="F1255" s="1411">
        <v>0</v>
      </c>
      <c r="G1255" s="1411">
        <v>146200</v>
      </c>
      <c r="H1255" s="1412"/>
    </row>
    <row r="1256" spans="2:8">
      <c r="B1256" s="1409" t="s">
        <v>5686</v>
      </c>
      <c r="C1256" s="1410" t="s">
        <v>1958</v>
      </c>
      <c r="D1256" s="1411">
        <v>40000</v>
      </c>
      <c r="E1256" s="1411">
        <v>0</v>
      </c>
      <c r="F1256" s="1411">
        <v>0</v>
      </c>
      <c r="G1256" s="1411">
        <v>40000</v>
      </c>
      <c r="H1256" s="1412"/>
    </row>
    <row r="1257" spans="2:8">
      <c r="B1257" s="1409" t="s">
        <v>5687</v>
      </c>
      <c r="C1257" s="1410" t="s">
        <v>1990</v>
      </c>
      <c r="D1257" s="1411">
        <v>11000</v>
      </c>
      <c r="E1257" s="1411">
        <v>0</v>
      </c>
      <c r="F1257" s="1411">
        <v>50000</v>
      </c>
      <c r="G1257" s="1411">
        <v>61000</v>
      </c>
      <c r="H1257" s="1412"/>
    </row>
    <row r="1258" spans="2:8">
      <c r="B1258" s="1419" t="s">
        <v>4689</v>
      </c>
      <c r="C1258" s="1419" t="s">
        <v>930</v>
      </c>
      <c r="D1258" s="1419"/>
      <c r="E1258" s="1419" t="s">
        <v>4690</v>
      </c>
      <c r="F1258" s="1419" t="s">
        <v>4691</v>
      </c>
      <c r="G1258" s="1419" t="s">
        <v>1351</v>
      </c>
      <c r="H1258" s="1419"/>
    </row>
    <row r="1259" spans="2:8">
      <c r="B1259" s="1413" t="s">
        <v>5688</v>
      </c>
      <c r="C1259" s="1413" t="s">
        <v>5617</v>
      </c>
      <c r="D1259" s="1414"/>
      <c r="E1259" s="1414">
        <v>0</v>
      </c>
      <c r="F1259" s="1414">
        <v>50000</v>
      </c>
      <c r="G1259" s="1414"/>
      <c r="H1259" s="1415"/>
    </row>
    <row r="1260" spans="2:8">
      <c r="B1260" s="1409"/>
      <c r="C1260" s="1409" t="s">
        <v>1352</v>
      </c>
      <c r="D1260" s="1411"/>
      <c r="E1260" s="1411">
        <v>0</v>
      </c>
      <c r="F1260" s="1411">
        <v>50000</v>
      </c>
      <c r="G1260" s="1411" t="s">
        <v>1351</v>
      </c>
      <c r="H1260" s="1409"/>
    </row>
    <row r="1261" spans="2:8">
      <c r="B1261" s="1409" t="s">
        <v>5689</v>
      </c>
      <c r="C1261" s="1410" t="s">
        <v>1379</v>
      </c>
      <c r="D1261" s="1411">
        <v>108000</v>
      </c>
      <c r="E1261" s="1411">
        <v>0</v>
      </c>
      <c r="F1261" s="1411">
        <v>0</v>
      </c>
      <c r="G1261" s="1411">
        <v>108000</v>
      </c>
      <c r="H1261" s="1412"/>
    </row>
    <row r="1262" spans="2:8">
      <c r="B1262" s="1409" t="s">
        <v>5690</v>
      </c>
      <c r="C1262" s="1410" t="s">
        <v>1420</v>
      </c>
      <c r="D1262" s="1411">
        <v>7000</v>
      </c>
      <c r="E1262" s="1411">
        <v>0</v>
      </c>
      <c r="F1262" s="1411">
        <v>0</v>
      </c>
      <c r="G1262" s="1411">
        <v>7000</v>
      </c>
      <c r="H1262" s="1412"/>
    </row>
    <row r="1263" spans="2:8">
      <c r="B1263" s="1409" t="s">
        <v>5691</v>
      </c>
      <c r="C1263" s="1410" t="s">
        <v>1422</v>
      </c>
      <c r="D1263" s="1411">
        <v>16500</v>
      </c>
      <c r="E1263" s="1411">
        <v>0</v>
      </c>
      <c r="F1263" s="1411">
        <v>60000</v>
      </c>
      <c r="G1263" s="1411">
        <v>76500</v>
      </c>
      <c r="H1263" s="1412"/>
    </row>
    <row r="1264" spans="2:8">
      <c r="B1264" s="1409" t="s">
        <v>4689</v>
      </c>
      <c r="C1264" s="1409" t="s">
        <v>930</v>
      </c>
      <c r="D1264" s="1409"/>
      <c r="E1264" s="1409" t="s">
        <v>4690</v>
      </c>
      <c r="F1264" s="1409" t="s">
        <v>4691</v>
      </c>
      <c r="G1264" s="1409" t="s">
        <v>1351</v>
      </c>
      <c r="H1264" s="1409"/>
    </row>
    <row r="1265" spans="2:8">
      <c r="B1265" s="1413" t="s">
        <v>5692</v>
      </c>
      <c r="C1265" s="1413" t="s">
        <v>5617</v>
      </c>
      <c r="D1265" s="1414"/>
      <c r="E1265" s="1414">
        <v>0</v>
      </c>
      <c r="F1265" s="1414">
        <v>60000</v>
      </c>
      <c r="G1265" s="1414"/>
      <c r="H1265" s="1415"/>
    </row>
    <row r="1266" spans="2:8">
      <c r="B1266" s="1409"/>
      <c r="C1266" s="1409" t="s">
        <v>1352</v>
      </c>
      <c r="D1266" s="1411"/>
      <c r="E1266" s="1411">
        <v>0</v>
      </c>
      <c r="F1266" s="1411">
        <v>60000</v>
      </c>
      <c r="G1266" s="1411" t="s">
        <v>1351</v>
      </c>
      <c r="H1266" s="1409"/>
    </row>
    <row r="1267" spans="2:8">
      <c r="B1267" s="1409" t="s">
        <v>5693</v>
      </c>
      <c r="C1267" s="1410" t="s">
        <v>1443</v>
      </c>
      <c r="D1267" s="1411">
        <v>36250</v>
      </c>
      <c r="E1267" s="1411">
        <v>0</v>
      </c>
      <c r="F1267" s="1411">
        <v>0</v>
      </c>
      <c r="G1267" s="1411">
        <v>36250</v>
      </c>
      <c r="H1267" s="1412"/>
    </row>
    <row r="1268" spans="2:8">
      <c r="B1268" s="1409" t="s">
        <v>5694</v>
      </c>
      <c r="C1268" s="1410" t="s">
        <v>1567</v>
      </c>
      <c r="D1268" s="1411">
        <v>9050.34</v>
      </c>
      <c r="E1268" s="1411">
        <v>0</v>
      </c>
      <c r="F1268" s="1411">
        <v>0</v>
      </c>
      <c r="G1268" s="1411">
        <v>9050.34</v>
      </c>
      <c r="H1268" s="1412"/>
    </row>
    <row r="1269" spans="2:8">
      <c r="B1269" s="1409" t="s">
        <v>5695</v>
      </c>
      <c r="C1269" s="1410" t="s">
        <v>1990</v>
      </c>
      <c r="D1269" s="1411">
        <v>2100</v>
      </c>
      <c r="E1269" s="1411">
        <v>0</v>
      </c>
      <c r="F1269" s="1411">
        <v>0</v>
      </c>
      <c r="G1269" s="1411">
        <v>2100</v>
      </c>
      <c r="H1269" s="1412"/>
    </row>
    <row r="1270" spans="2:8">
      <c r="B1270" s="1409" t="s">
        <v>5696</v>
      </c>
      <c r="C1270" s="1410" t="s">
        <v>1379</v>
      </c>
      <c r="D1270" s="1411">
        <v>320400</v>
      </c>
      <c r="E1270" s="1411">
        <v>0</v>
      </c>
      <c r="F1270" s="1411">
        <v>0</v>
      </c>
      <c r="G1270" s="1411">
        <v>320400</v>
      </c>
      <c r="H1270" s="1412"/>
    </row>
    <row r="1271" spans="2:8">
      <c r="B1271" s="1409" t="s">
        <v>5697</v>
      </c>
      <c r="C1271" s="1410" t="s">
        <v>1420</v>
      </c>
      <c r="D1271" s="1411">
        <v>24920</v>
      </c>
      <c r="E1271" s="1411">
        <v>0</v>
      </c>
      <c r="F1271" s="1411">
        <v>0</v>
      </c>
      <c r="G1271" s="1411">
        <v>24920</v>
      </c>
      <c r="H1271" s="1412"/>
    </row>
    <row r="1272" spans="2:8">
      <c r="B1272" s="1409" t="s">
        <v>5698</v>
      </c>
      <c r="C1272" s="1410" t="s">
        <v>1422</v>
      </c>
      <c r="D1272" s="1411">
        <v>62300</v>
      </c>
      <c r="E1272" s="1411">
        <v>0</v>
      </c>
      <c r="F1272" s="1411">
        <v>0</v>
      </c>
      <c r="G1272" s="1411">
        <v>62300</v>
      </c>
      <c r="H1272" s="1412"/>
    </row>
    <row r="1273" spans="2:8">
      <c r="B1273" s="1409" t="s">
        <v>5699</v>
      </c>
      <c r="C1273" s="1410" t="s">
        <v>1443</v>
      </c>
      <c r="D1273" s="1411">
        <v>76480</v>
      </c>
      <c r="E1273" s="1411">
        <v>0</v>
      </c>
      <c r="F1273" s="1411">
        <v>0</v>
      </c>
      <c r="G1273" s="1411">
        <v>76480</v>
      </c>
      <c r="H1273" s="1412"/>
    </row>
    <row r="1274" spans="2:8">
      <c r="B1274" s="1409" t="s">
        <v>5700</v>
      </c>
      <c r="C1274" s="1410" t="s">
        <v>1567</v>
      </c>
      <c r="D1274" s="1411">
        <v>21000</v>
      </c>
      <c r="E1274" s="1411">
        <v>0</v>
      </c>
      <c r="F1274" s="1411">
        <v>0</v>
      </c>
      <c r="G1274" s="1411">
        <v>21000</v>
      </c>
      <c r="H1274" s="1412"/>
    </row>
    <row r="1275" spans="2:8">
      <c r="B1275" s="1409" t="s">
        <v>5701</v>
      </c>
      <c r="C1275" s="1410" t="s">
        <v>1579</v>
      </c>
      <c r="D1275" s="1411">
        <v>4000</v>
      </c>
      <c r="E1275" s="1411">
        <v>0</v>
      </c>
      <c r="F1275" s="1411">
        <v>0</v>
      </c>
      <c r="G1275" s="1411">
        <v>4000</v>
      </c>
      <c r="H1275" s="1412"/>
    </row>
    <row r="1276" spans="2:8">
      <c r="B1276" s="1409" t="s">
        <v>5702</v>
      </c>
      <c r="C1276" s="1410" t="s">
        <v>1990</v>
      </c>
      <c r="D1276" s="1411">
        <v>3650</v>
      </c>
      <c r="E1276" s="1411">
        <v>0</v>
      </c>
      <c r="F1276" s="1411">
        <v>0</v>
      </c>
      <c r="G1276" s="1411">
        <v>3650</v>
      </c>
      <c r="H1276" s="1412"/>
    </row>
    <row r="1277" spans="2:8">
      <c r="B1277" s="1409" t="s">
        <v>5703</v>
      </c>
      <c r="C1277" s="1410" t="s">
        <v>1379</v>
      </c>
      <c r="D1277" s="1411">
        <v>214560</v>
      </c>
      <c r="E1277" s="1411">
        <v>0</v>
      </c>
      <c r="F1277" s="1411">
        <v>0</v>
      </c>
      <c r="G1277" s="1411">
        <v>214560</v>
      </c>
      <c r="H1277" s="1412"/>
    </row>
    <row r="1278" spans="2:8">
      <c r="B1278" s="1409" t="s">
        <v>5704</v>
      </c>
      <c r="C1278" s="1410" t="s">
        <v>1420</v>
      </c>
      <c r="D1278" s="1411">
        <v>16688</v>
      </c>
      <c r="E1278" s="1411">
        <v>0</v>
      </c>
      <c r="F1278" s="1411">
        <v>0</v>
      </c>
      <c r="G1278" s="1411">
        <v>16688</v>
      </c>
      <c r="H1278" s="1412"/>
    </row>
    <row r="1279" spans="2:8">
      <c r="B1279" s="1409" t="s">
        <v>5705</v>
      </c>
      <c r="C1279" s="1410" t="s">
        <v>1422</v>
      </c>
      <c r="D1279" s="1411">
        <v>41720</v>
      </c>
      <c r="E1279" s="1411">
        <v>0</v>
      </c>
      <c r="F1279" s="1411">
        <v>0</v>
      </c>
      <c r="G1279" s="1411">
        <v>41720</v>
      </c>
      <c r="H1279" s="1412"/>
    </row>
    <row r="1280" spans="2:8">
      <c r="B1280" s="1409" t="s">
        <v>5706</v>
      </c>
      <c r="C1280" s="1410" t="s">
        <v>1443</v>
      </c>
      <c r="D1280" s="1411">
        <v>57508</v>
      </c>
      <c r="E1280" s="1411">
        <v>0</v>
      </c>
      <c r="F1280" s="1411">
        <v>0</v>
      </c>
      <c r="G1280" s="1411">
        <v>57508</v>
      </c>
      <c r="H1280" s="1412"/>
    </row>
    <row r="1281" spans="2:8">
      <c r="B1281" s="1409" t="s">
        <v>5707</v>
      </c>
      <c r="C1281" s="1410" t="s">
        <v>1567</v>
      </c>
      <c r="D1281" s="1411">
        <v>17000</v>
      </c>
      <c r="E1281" s="1411">
        <v>0</v>
      </c>
      <c r="F1281" s="1411">
        <v>0</v>
      </c>
      <c r="G1281" s="1411">
        <v>17000</v>
      </c>
      <c r="H1281" s="1412"/>
    </row>
    <row r="1282" spans="2:8">
      <c r="B1282" s="1409" t="s">
        <v>5708</v>
      </c>
      <c r="C1282" s="1410" t="s">
        <v>1579</v>
      </c>
      <c r="D1282" s="1411">
        <v>4000</v>
      </c>
      <c r="E1282" s="1411">
        <v>0</v>
      </c>
      <c r="F1282" s="1411">
        <v>0</v>
      </c>
      <c r="G1282" s="1411">
        <v>4000</v>
      </c>
      <c r="H1282" s="1412"/>
    </row>
    <row r="1283" spans="2:8">
      <c r="B1283" s="1409" t="s">
        <v>5709</v>
      </c>
      <c r="C1283" s="1410" t="s">
        <v>1990</v>
      </c>
      <c r="D1283" s="1411">
        <v>1600</v>
      </c>
      <c r="E1283" s="1411">
        <v>0</v>
      </c>
      <c r="F1283" s="1411">
        <v>0</v>
      </c>
      <c r="G1283" s="1411">
        <v>1600</v>
      </c>
      <c r="H1283" s="1412"/>
    </row>
    <row r="1284" spans="2:8">
      <c r="B1284" s="1409" t="s">
        <v>5710</v>
      </c>
      <c r="C1284" s="1410" t="s">
        <v>1379</v>
      </c>
      <c r="D1284" s="1411">
        <v>120000</v>
      </c>
      <c r="E1284" s="1411">
        <v>0</v>
      </c>
      <c r="F1284" s="1411">
        <v>0</v>
      </c>
      <c r="G1284" s="1411">
        <v>120000</v>
      </c>
      <c r="H1284" s="1412"/>
    </row>
    <row r="1285" spans="2:8">
      <c r="B1285" s="1409" t="s">
        <v>5711</v>
      </c>
      <c r="C1285" s="1410" t="s">
        <v>1420</v>
      </c>
      <c r="D1285" s="1411">
        <v>9350</v>
      </c>
      <c r="E1285" s="1411">
        <v>0</v>
      </c>
      <c r="F1285" s="1411">
        <v>0</v>
      </c>
      <c r="G1285" s="1411">
        <v>9350</v>
      </c>
      <c r="H1285" s="1412"/>
    </row>
    <row r="1286" spans="2:8">
      <c r="B1286" s="1409" t="s">
        <v>5712</v>
      </c>
      <c r="C1286" s="1410" t="s">
        <v>1422</v>
      </c>
      <c r="D1286" s="1411">
        <v>23350</v>
      </c>
      <c r="E1286" s="1411">
        <v>0</v>
      </c>
      <c r="F1286" s="1411">
        <v>50000</v>
      </c>
      <c r="G1286" s="1411">
        <v>73350</v>
      </c>
      <c r="H1286" s="1412"/>
    </row>
    <row r="1287" spans="2:8">
      <c r="B1287" s="1409" t="s">
        <v>4689</v>
      </c>
      <c r="C1287" s="1409" t="s">
        <v>930</v>
      </c>
      <c r="D1287" s="1409"/>
      <c r="E1287" s="1409" t="s">
        <v>4690</v>
      </c>
      <c r="F1287" s="1409" t="s">
        <v>4691</v>
      </c>
      <c r="G1287" s="1409" t="s">
        <v>1351</v>
      </c>
      <c r="H1287" s="1409"/>
    </row>
    <row r="1288" spans="2:8">
      <c r="B1288" s="1413" t="s">
        <v>5713</v>
      </c>
      <c r="C1288" s="1413" t="s">
        <v>5617</v>
      </c>
      <c r="D1288" s="1414"/>
      <c r="E1288" s="1414">
        <v>0</v>
      </c>
      <c r="F1288" s="1414">
        <v>50000</v>
      </c>
      <c r="G1288" s="1414"/>
      <c r="H1288" s="1415"/>
    </row>
    <row r="1289" spans="2:8">
      <c r="B1289" s="1409"/>
      <c r="C1289" s="1409" t="s">
        <v>1352</v>
      </c>
      <c r="D1289" s="1411"/>
      <c r="E1289" s="1411">
        <v>0</v>
      </c>
      <c r="F1289" s="1411">
        <v>50000</v>
      </c>
      <c r="G1289" s="1411" t="s">
        <v>1351</v>
      </c>
      <c r="H1289" s="1409"/>
    </row>
    <row r="1290" spans="2:8">
      <c r="B1290" s="1409" t="s">
        <v>5714</v>
      </c>
      <c r="C1290" s="1410" t="s">
        <v>1443</v>
      </c>
      <c r="D1290" s="1411">
        <v>49640</v>
      </c>
      <c r="E1290" s="1411">
        <v>0</v>
      </c>
      <c r="F1290" s="1411">
        <v>0</v>
      </c>
      <c r="G1290" s="1411">
        <v>49640</v>
      </c>
      <c r="H1290" s="1412"/>
    </row>
    <row r="1291" spans="2:8">
      <c r="B1291" s="1409" t="s">
        <v>5715</v>
      </c>
      <c r="C1291" s="1410" t="s">
        <v>1567</v>
      </c>
      <c r="D1291" s="1411">
        <v>10000</v>
      </c>
      <c r="E1291" s="1411">
        <v>0</v>
      </c>
      <c r="F1291" s="1411">
        <v>0</v>
      </c>
      <c r="G1291" s="1411">
        <v>10000</v>
      </c>
      <c r="H1291" s="1412"/>
    </row>
    <row r="1292" spans="2:8">
      <c r="B1292" s="1409" t="s">
        <v>5716</v>
      </c>
      <c r="C1292" s="1410" t="s">
        <v>1579</v>
      </c>
      <c r="D1292" s="1411">
        <v>2000</v>
      </c>
      <c r="E1292" s="1411">
        <v>0</v>
      </c>
      <c r="F1292" s="1411">
        <v>0</v>
      </c>
      <c r="G1292" s="1411">
        <v>2000</v>
      </c>
      <c r="H1292" s="1412"/>
    </row>
    <row r="1293" spans="2:8">
      <c r="B1293" s="1409" t="s">
        <v>5717</v>
      </c>
      <c r="C1293" s="1410" t="s">
        <v>1990</v>
      </c>
      <c r="D1293" s="1411">
        <v>1600</v>
      </c>
      <c r="E1293" s="1411">
        <v>0</v>
      </c>
      <c r="F1293" s="1411">
        <v>0</v>
      </c>
      <c r="G1293" s="1411">
        <v>1600</v>
      </c>
      <c r="H1293" s="1412"/>
    </row>
    <row r="1294" spans="2:8">
      <c r="B1294" s="1409" t="s">
        <v>5718</v>
      </c>
      <c r="C1294" s="1410" t="s">
        <v>1379</v>
      </c>
      <c r="D1294" s="1411">
        <v>1251600</v>
      </c>
      <c r="E1294" s="1411">
        <v>300000</v>
      </c>
      <c r="F1294" s="1411">
        <v>0</v>
      </c>
      <c r="G1294" s="1411">
        <v>951600</v>
      </c>
      <c r="H1294" s="1412"/>
    </row>
    <row r="1295" spans="2:8">
      <c r="B1295" s="1409" t="s">
        <v>4689</v>
      </c>
      <c r="C1295" s="1409" t="s">
        <v>930</v>
      </c>
      <c r="D1295" s="1409"/>
      <c r="E1295" s="1409" t="s">
        <v>4690</v>
      </c>
      <c r="F1295" s="1409" t="s">
        <v>4691</v>
      </c>
      <c r="G1295" s="1409" t="s">
        <v>1351</v>
      </c>
      <c r="H1295" s="1409"/>
    </row>
    <row r="1296" spans="2:8">
      <c r="B1296" s="1413" t="s">
        <v>5719</v>
      </c>
      <c r="C1296" s="1413" t="s">
        <v>5633</v>
      </c>
      <c r="D1296" s="1414"/>
      <c r="E1296" s="1414">
        <v>300000</v>
      </c>
      <c r="F1296" s="1414">
        <v>0</v>
      </c>
      <c r="G1296" s="1414"/>
      <c r="H1296" s="1415"/>
    </row>
    <row r="1297" spans="2:8">
      <c r="B1297" s="1409"/>
      <c r="C1297" s="1409" t="s">
        <v>1352</v>
      </c>
      <c r="D1297" s="1411"/>
      <c r="E1297" s="1411">
        <v>300000</v>
      </c>
      <c r="F1297" s="1411">
        <v>0</v>
      </c>
      <c r="G1297" s="1411" t="s">
        <v>1351</v>
      </c>
      <c r="H1297" s="1409"/>
    </row>
    <row r="1298" spans="2:8">
      <c r="B1298" s="1409" t="s">
        <v>5720</v>
      </c>
      <c r="C1298" s="1410" t="s">
        <v>1420</v>
      </c>
      <c r="D1298" s="1411">
        <v>97450</v>
      </c>
      <c r="E1298" s="1411">
        <v>0</v>
      </c>
      <c r="F1298" s="1411">
        <v>0</v>
      </c>
      <c r="G1298" s="1411">
        <v>97450</v>
      </c>
      <c r="H1298" s="1412"/>
    </row>
    <row r="1299" spans="2:8">
      <c r="B1299" s="1409" t="s">
        <v>5721</v>
      </c>
      <c r="C1299" s="1410" t="s">
        <v>1422</v>
      </c>
      <c r="D1299" s="1411">
        <v>255640</v>
      </c>
      <c r="E1299" s="1411">
        <v>0</v>
      </c>
      <c r="F1299" s="1411">
        <v>0</v>
      </c>
      <c r="G1299" s="1411">
        <v>255640</v>
      </c>
      <c r="H1299" s="1412"/>
    </row>
    <row r="1300" spans="2:8">
      <c r="B1300" s="1409" t="s">
        <v>5722</v>
      </c>
      <c r="C1300" s="1410" t="s">
        <v>1443</v>
      </c>
      <c r="D1300" s="1411">
        <v>293312</v>
      </c>
      <c r="E1300" s="1411">
        <v>0</v>
      </c>
      <c r="F1300" s="1411">
        <v>0</v>
      </c>
      <c r="G1300" s="1411">
        <v>293312</v>
      </c>
      <c r="H1300" s="1412"/>
    </row>
    <row r="1301" spans="2:8">
      <c r="B1301" s="1409" t="s">
        <v>5723</v>
      </c>
      <c r="C1301" s="1410" t="s">
        <v>1567</v>
      </c>
      <c r="D1301" s="1411">
        <v>22000</v>
      </c>
      <c r="E1301" s="1411">
        <v>0</v>
      </c>
      <c r="F1301" s="1411">
        <v>0</v>
      </c>
      <c r="G1301" s="1411">
        <v>22000</v>
      </c>
      <c r="H1301" s="1412"/>
    </row>
    <row r="1302" spans="2:8">
      <c r="B1302" s="1409" t="s">
        <v>5724</v>
      </c>
      <c r="C1302" s="1410" t="s">
        <v>1579</v>
      </c>
      <c r="D1302" s="1411">
        <v>12500</v>
      </c>
      <c r="E1302" s="1411">
        <v>0</v>
      </c>
      <c r="F1302" s="1411">
        <v>0</v>
      </c>
      <c r="G1302" s="1411">
        <v>12500</v>
      </c>
      <c r="H1302" s="1412"/>
    </row>
    <row r="1303" spans="2:8">
      <c r="B1303" s="1409" t="s">
        <v>5725</v>
      </c>
      <c r="C1303" s="1410" t="s">
        <v>1652</v>
      </c>
      <c r="D1303" s="1411">
        <v>8000</v>
      </c>
      <c r="E1303" s="1411">
        <v>0</v>
      </c>
      <c r="F1303" s="1411">
        <v>0</v>
      </c>
      <c r="G1303" s="1411">
        <v>8000</v>
      </c>
      <c r="H1303" s="1412"/>
    </row>
    <row r="1304" spans="2:8">
      <c r="B1304" s="1409" t="s">
        <v>5726</v>
      </c>
      <c r="C1304" s="1410" t="s">
        <v>1681</v>
      </c>
      <c r="D1304" s="1411">
        <v>7500</v>
      </c>
      <c r="E1304" s="1411">
        <v>0</v>
      </c>
      <c r="F1304" s="1411">
        <v>0</v>
      </c>
      <c r="G1304" s="1411">
        <v>7500</v>
      </c>
      <c r="H1304" s="1412"/>
    </row>
    <row r="1305" spans="2:8">
      <c r="B1305" s="1409" t="s">
        <v>5727</v>
      </c>
      <c r="C1305" s="1410" t="s">
        <v>1684</v>
      </c>
      <c r="D1305" s="1411">
        <v>58500</v>
      </c>
      <c r="E1305" s="1411">
        <v>0</v>
      </c>
      <c r="F1305" s="1411">
        <v>60000</v>
      </c>
      <c r="G1305" s="1411">
        <v>118500</v>
      </c>
      <c r="H1305" s="1412"/>
    </row>
    <row r="1306" spans="2:8">
      <c r="B1306" s="1409" t="s">
        <v>4689</v>
      </c>
      <c r="C1306" s="1409" t="s">
        <v>930</v>
      </c>
      <c r="D1306" s="1409"/>
      <c r="E1306" s="1409" t="s">
        <v>4690</v>
      </c>
      <c r="F1306" s="1409" t="s">
        <v>4691</v>
      </c>
      <c r="G1306" s="1409" t="s">
        <v>1351</v>
      </c>
      <c r="H1306" s="1409"/>
    </row>
    <row r="1307" spans="2:8">
      <c r="B1307" s="1413" t="s">
        <v>5728</v>
      </c>
      <c r="C1307" s="1413" t="s">
        <v>5617</v>
      </c>
      <c r="D1307" s="1414"/>
      <c r="E1307" s="1414">
        <v>0</v>
      </c>
      <c r="F1307" s="1414">
        <v>60000</v>
      </c>
      <c r="G1307" s="1414"/>
      <c r="H1307" s="1415"/>
    </row>
    <row r="1308" spans="2:8">
      <c r="B1308" s="1409"/>
      <c r="C1308" s="1409" t="s">
        <v>1352</v>
      </c>
      <c r="D1308" s="1411"/>
      <c r="E1308" s="1411">
        <v>0</v>
      </c>
      <c r="F1308" s="1411">
        <v>60000</v>
      </c>
      <c r="G1308" s="1411" t="s">
        <v>1351</v>
      </c>
      <c r="H1308" s="1409"/>
    </row>
    <row r="1309" spans="2:8">
      <c r="B1309" s="1409" t="s">
        <v>5729</v>
      </c>
      <c r="C1309" s="1410" t="s">
        <v>1698</v>
      </c>
      <c r="D1309" s="1411">
        <v>4000</v>
      </c>
      <c r="E1309" s="1411">
        <v>0</v>
      </c>
      <c r="F1309" s="1411">
        <v>0</v>
      </c>
      <c r="G1309" s="1411">
        <v>4000</v>
      </c>
      <c r="H1309" s="1412"/>
    </row>
    <row r="1310" spans="2:8">
      <c r="B1310" s="1419" t="s">
        <v>5730</v>
      </c>
      <c r="C1310" s="1420" t="s">
        <v>1990</v>
      </c>
      <c r="D1310" s="1421">
        <v>2100</v>
      </c>
      <c r="E1310" s="1421">
        <v>0</v>
      </c>
      <c r="F1310" s="1421">
        <v>0</v>
      </c>
      <c r="G1310" s="1421">
        <v>2100</v>
      </c>
      <c r="H1310" s="1422"/>
    </row>
    <row r="1311" spans="2:8">
      <c r="B1311" s="1409" t="s">
        <v>5731</v>
      </c>
      <c r="C1311" s="1410" t="s">
        <v>1379</v>
      </c>
      <c r="D1311" s="1411">
        <v>458400</v>
      </c>
      <c r="E1311" s="1411">
        <v>0</v>
      </c>
      <c r="F1311" s="1411">
        <v>120000</v>
      </c>
      <c r="G1311" s="1411">
        <v>578400</v>
      </c>
      <c r="H1311" s="1412"/>
    </row>
    <row r="1312" spans="2:8">
      <c r="B1312" s="1409" t="s">
        <v>4689</v>
      </c>
      <c r="C1312" s="1409" t="s">
        <v>930</v>
      </c>
      <c r="D1312" s="1409"/>
      <c r="E1312" s="1409" t="s">
        <v>4690</v>
      </c>
      <c r="F1312" s="1409" t="s">
        <v>4691</v>
      </c>
      <c r="G1312" s="1409" t="s">
        <v>1351</v>
      </c>
      <c r="H1312" s="1409"/>
    </row>
    <row r="1313" spans="2:8">
      <c r="B1313" s="1413" t="s">
        <v>5732</v>
      </c>
      <c r="C1313" s="1413" t="s">
        <v>5617</v>
      </c>
      <c r="D1313" s="1414"/>
      <c r="E1313" s="1414">
        <v>0</v>
      </c>
      <c r="F1313" s="1414">
        <v>120000</v>
      </c>
      <c r="G1313" s="1414"/>
      <c r="H1313" s="1415"/>
    </row>
    <row r="1314" spans="2:8">
      <c r="B1314" s="1409"/>
      <c r="C1314" s="1409" t="s">
        <v>1352</v>
      </c>
      <c r="D1314" s="1411"/>
      <c r="E1314" s="1411">
        <v>0</v>
      </c>
      <c r="F1314" s="1411">
        <v>120000</v>
      </c>
      <c r="G1314" s="1411" t="s">
        <v>1351</v>
      </c>
      <c r="H1314" s="1409"/>
    </row>
    <row r="1315" spans="2:8">
      <c r="B1315" s="1409" t="s">
        <v>5733</v>
      </c>
      <c r="C1315" s="1410" t="s">
        <v>1420</v>
      </c>
      <c r="D1315" s="1411">
        <v>35670</v>
      </c>
      <c r="E1315" s="1411">
        <v>0</v>
      </c>
      <c r="F1315" s="1411">
        <v>80000</v>
      </c>
      <c r="G1315" s="1411">
        <v>115670</v>
      </c>
      <c r="H1315" s="1412"/>
    </row>
    <row r="1316" spans="2:8">
      <c r="B1316" s="1409" t="s">
        <v>4689</v>
      </c>
      <c r="C1316" s="1409" t="s">
        <v>930</v>
      </c>
      <c r="D1316" s="1409"/>
      <c r="E1316" s="1409" t="s">
        <v>4690</v>
      </c>
      <c r="F1316" s="1409" t="s">
        <v>4691</v>
      </c>
      <c r="G1316" s="1409" t="s">
        <v>1351</v>
      </c>
      <c r="H1316" s="1409"/>
    </row>
    <row r="1317" spans="2:8">
      <c r="B1317" s="1413" t="s">
        <v>5734</v>
      </c>
      <c r="C1317" s="1413" t="s">
        <v>5617</v>
      </c>
      <c r="D1317" s="1414"/>
      <c r="E1317" s="1414">
        <v>0</v>
      </c>
      <c r="F1317" s="1414">
        <v>80000</v>
      </c>
      <c r="G1317" s="1414"/>
      <c r="H1317" s="1415"/>
    </row>
    <row r="1318" spans="2:8">
      <c r="B1318" s="1409"/>
      <c r="C1318" s="1409" t="s">
        <v>1352</v>
      </c>
      <c r="D1318" s="1411"/>
      <c r="E1318" s="1411">
        <v>0</v>
      </c>
      <c r="F1318" s="1411">
        <v>80000</v>
      </c>
      <c r="G1318" s="1411" t="s">
        <v>1351</v>
      </c>
      <c r="H1318" s="1409"/>
    </row>
    <row r="1319" spans="2:8">
      <c r="B1319" s="1409" t="s">
        <v>5735</v>
      </c>
      <c r="C1319" s="1410" t="s">
        <v>1422</v>
      </c>
      <c r="D1319" s="1411">
        <v>89150</v>
      </c>
      <c r="E1319" s="1411">
        <v>0</v>
      </c>
      <c r="F1319" s="1411">
        <v>60000</v>
      </c>
      <c r="G1319" s="1411">
        <v>149150</v>
      </c>
      <c r="H1319" s="1412"/>
    </row>
    <row r="1320" spans="2:8">
      <c r="B1320" s="1409" t="s">
        <v>4689</v>
      </c>
      <c r="C1320" s="1409" t="s">
        <v>930</v>
      </c>
      <c r="D1320" s="1409"/>
      <c r="E1320" s="1409" t="s">
        <v>4690</v>
      </c>
      <c r="F1320" s="1409" t="s">
        <v>4691</v>
      </c>
      <c r="G1320" s="1409" t="s">
        <v>1351</v>
      </c>
      <c r="H1320" s="1409"/>
    </row>
    <row r="1321" spans="2:8">
      <c r="B1321" s="1413" t="s">
        <v>5736</v>
      </c>
      <c r="C1321" s="1413" t="s">
        <v>5617</v>
      </c>
      <c r="D1321" s="1414"/>
      <c r="E1321" s="1414">
        <v>0</v>
      </c>
      <c r="F1321" s="1414">
        <v>60000</v>
      </c>
      <c r="G1321" s="1414"/>
      <c r="H1321" s="1415"/>
    </row>
    <row r="1322" spans="2:8">
      <c r="B1322" s="1409"/>
      <c r="C1322" s="1409" t="s">
        <v>1352</v>
      </c>
      <c r="D1322" s="1411"/>
      <c r="E1322" s="1411">
        <v>0</v>
      </c>
      <c r="F1322" s="1411">
        <v>60000</v>
      </c>
      <c r="G1322" s="1411" t="s">
        <v>1351</v>
      </c>
      <c r="H1322" s="1409"/>
    </row>
    <row r="1323" spans="2:8">
      <c r="B1323" s="1409" t="s">
        <v>5737</v>
      </c>
      <c r="C1323" s="1410" t="s">
        <v>1443</v>
      </c>
      <c r="D1323" s="1411">
        <v>140164</v>
      </c>
      <c r="E1323" s="1411">
        <v>0</v>
      </c>
      <c r="F1323" s="1411">
        <v>0</v>
      </c>
      <c r="G1323" s="1411">
        <v>140164</v>
      </c>
      <c r="H1323" s="1412"/>
    </row>
    <row r="1324" spans="2:8">
      <c r="B1324" s="1409" t="s">
        <v>5738</v>
      </c>
      <c r="C1324" s="1410" t="s">
        <v>1594</v>
      </c>
      <c r="D1324" s="1411">
        <v>699200</v>
      </c>
      <c r="E1324" s="1411">
        <v>0</v>
      </c>
      <c r="F1324" s="1411">
        <v>0</v>
      </c>
      <c r="G1324" s="1411">
        <v>699200</v>
      </c>
      <c r="H1324" s="1412"/>
    </row>
    <row r="1325" spans="2:8">
      <c r="B1325" s="1409" t="s">
        <v>5739</v>
      </c>
      <c r="C1325" s="1410" t="s">
        <v>1379</v>
      </c>
      <c r="D1325" s="1411">
        <v>153672</v>
      </c>
      <c r="E1325" s="1411">
        <v>0</v>
      </c>
      <c r="F1325" s="1411">
        <v>0</v>
      </c>
      <c r="G1325" s="1411">
        <v>153672</v>
      </c>
      <c r="H1325" s="1412"/>
    </row>
    <row r="1326" spans="2:8">
      <c r="B1326" s="1409" t="s">
        <v>5740</v>
      </c>
      <c r="C1326" s="1410" t="s">
        <v>1420</v>
      </c>
      <c r="D1326" s="1411">
        <v>11950</v>
      </c>
      <c r="E1326" s="1411">
        <v>0</v>
      </c>
      <c r="F1326" s="1411">
        <v>0</v>
      </c>
      <c r="G1326" s="1411">
        <v>11950</v>
      </c>
      <c r="H1326" s="1412"/>
    </row>
    <row r="1327" spans="2:8">
      <c r="B1327" s="1409" t="s">
        <v>5741</v>
      </c>
      <c r="C1327" s="1410" t="s">
        <v>1422</v>
      </c>
      <c r="D1327" s="1411">
        <v>29850</v>
      </c>
      <c r="E1327" s="1411">
        <v>0</v>
      </c>
      <c r="F1327" s="1411">
        <v>60000</v>
      </c>
      <c r="G1327" s="1411">
        <v>89850</v>
      </c>
      <c r="H1327" s="1412"/>
    </row>
    <row r="1328" spans="2:8">
      <c r="B1328" s="1409" t="s">
        <v>4689</v>
      </c>
      <c r="C1328" s="1409" t="s">
        <v>930</v>
      </c>
      <c r="D1328" s="1409"/>
      <c r="E1328" s="1409" t="s">
        <v>4690</v>
      </c>
      <c r="F1328" s="1409" t="s">
        <v>4691</v>
      </c>
      <c r="G1328" s="1409" t="s">
        <v>1351</v>
      </c>
      <c r="H1328" s="1409"/>
    </row>
    <row r="1329" spans="2:8">
      <c r="B1329" s="1413" t="s">
        <v>5742</v>
      </c>
      <c r="C1329" s="1413" t="s">
        <v>5617</v>
      </c>
      <c r="D1329" s="1414"/>
      <c r="E1329" s="1414">
        <v>0</v>
      </c>
      <c r="F1329" s="1414">
        <v>60000</v>
      </c>
      <c r="G1329" s="1414"/>
      <c r="H1329" s="1415"/>
    </row>
    <row r="1330" spans="2:8">
      <c r="B1330" s="1409"/>
      <c r="C1330" s="1409" t="s">
        <v>1352</v>
      </c>
      <c r="D1330" s="1411"/>
      <c r="E1330" s="1411">
        <v>0</v>
      </c>
      <c r="F1330" s="1411">
        <v>60000</v>
      </c>
      <c r="G1330" s="1411" t="s">
        <v>1351</v>
      </c>
      <c r="H1330" s="1409"/>
    </row>
    <row r="1331" spans="2:8">
      <c r="B1331" s="1409" t="s">
        <v>5743</v>
      </c>
      <c r="C1331" s="1410" t="s">
        <v>1443</v>
      </c>
      <c r="D1331" s="1411">
        <v>72254</v>
      </c>
      <c r="E1331" s="1411">
        <v>0</v>
      </c>
      <c r="F1331" s="1411">
        <v>0</v>
      </c>
      <c r="G1331" s="1411">
        <v>72254</v>
      </c>
      <c r="H1331" s="1412"/>
    </row>
    <row r="1332" spans="2:8">
      <c r="B1332" s="1409" t="s">
        <v>5744</v>
      </c>
      <c r="C1332" s="1410" t="s">
        <v>1567</v>
      </c>
      <c r="D1332" s="1411">
        <v>26000</v>
      </c>
      <c r="E1332" s="1411">
        <v>0</v>
      </c>
      <c r="F1332" s="1411">
        <v>0</v>
      </c>
      <c r="G1332" s="1411">
        <v>26000</v>
      </c>
      <c r="H1332" s="1412"/>
    </row>
    <row r="1333" spans="2:8">
      <c r="B1333" s="1409" t="s">
        <v>5745</v>
      </c>
      <c r="C1333" s="1410" t="s">
        <v>1579</v>
      </c>
      <c r="D1333" s="1411">
        <v>5500</v>
      </c>
      <c r="E1333" s="1411">
        <v>0</v>
      </c>
      <c r="F1333" s="1411">
        <v>0</v>
      </c>
      <c r="G1333" s="1411">
        <v>5500</v>
      </c>
      <c r="H1333" s="1412"/>
    </row>
    <row r="1334" spans="2:8">
      <c r="B1334" s="1409" t="s">
        <v>5746</v>
      </c>
      <c r="C1334" s="1410" t="s">
        <v>1379</v>
      </c>
      <c r="D1334" s="1411">
        <v>879600</v>
      </c>
      <c r="E1334" s="1411">
        <v>0</v>
      </c>
      <c r="F1334" s="1411">
        <v>200000</v>
      </c>
      <c r="G1334" s="1411">
        <v>1079600</v>
      </c>
      <c r="H1334" s="1412"/>
    </row>
    <row r="1335" spans="2:8">
      <c r="B1335" s="1409" t="s">
        <v>4689</v>
      </c>
      <c r="C1335" s="1409" t="s">
        <v>930</v>
      </c>
      <c r="D1335" s="1409"/>
      <c r="E1335" s="1409" t="s">
        <v>4690</v>
      </c>
      <c r="F1335" s="1409" t="s">
        <v>4691</v>
      </c>
      <c r="G1335" s="1409" t="s">
        <v>1351</v>
      </c>
      <c r="H1335" s="1409"/>
    </row>
    <row r="1336" spans="2:8">
      <c r="B1336" s="1413" t="s">
        <v>5747</v>
      </c>
      <c r="C1336" s="1413" t="s">
        <v>5617</v>
      </c>
      <c r="D1336" s="1414"/>
      <c r="E1336" s="1414">
        <v>0</v>
      </c>
      <c r="F1336" s="1414">
        <v>200000</v>
      </c>
      <c r="G1336" s="1414"/>
      <c r="H1336" s="1415"/>
    </row>
    <row r="1337" spans="2:8">
      <c r="B1337" s="1409"/>
      <c r="C1337" s="1409" t="s">
        <v>1352</v>
      </c>
      <c r="D1337" s="1411"/>
      <c r="E1337" s="1411">
        <v>0</v>
      </c>
      <c r="F1337" s="1411">
        <v>200000</v>
      </c>
      <c r="G1337" s="1411" t="s">
        <v>1351</v>
      </c>
      <c r="H1337" s="1409"/>
    </row>
    <row r="1338" spans="2:8">
      <c r="B1338" s="1409" t="s">
        <v>5748</v>
      </c>
      <c r="C1338" s="1410" t="s">
        <v>1420</v>
      </c>
      <c r="D1338" s="1411">
        <v>68450</v>
      </c>
      <c r="E1338" s="1411">
        <v>0</v>
      </c>
      <c r="F1338" s="1411">
        <v>0</v>
      </c>
      <c r="G1338" s="1411">
        <v>68450</v>
      </c>
      <c r="H1338" s="1412"/>
    </row>
    <row r="1339" spans="2:8">
      <c r="B1339" s="1409" t="s">
        <v>5749</v>
      </c>
      <c r="C1339" s="1410" t="s">
        <v>1422</v>
      </c>
      <c r="D1339" s="1411">
        <v>171000</v>
      </c>
      <c r="E1339" s="1411">
        <v>0</v>
      </c>
      <c r="F1339" s="1411">
        <v>120000</v>
      </c>
      <c r="G1339" s="1411">
        <v>291000</v>
      </c>
      <c r="H1339" s="1412"/>
    </row>
    <row r="1340" spans="2:8">
      <c r="B1340" s="1409" t="s">
        <v>4689</v>
      </c>
      <c r="C1340" s="1409" t="s">
        <v>930</v>
      </c>
      <c r="D1340" s="1409"/>
      <c r="E1340" s="1409" t="s">
        <v>4690</v>
      </c>
      <c r="F1340" s="1409" t="s">
        <v>4691</v>
      </c>
      <c r="G1340" s="1409" t="s">
        <v>1351</v>
      </c>
      <c r="H1340" s="1409"/>
    </row>
    <row r="1341" spans="2:8">
      <c r="B1341" s="1413" t="s">
        <v>5750</v>
      </c>
      <c r="C1341" s="1413" t="s">
        <v>5617</v>
      </c>
      <c r="D1341" s="1414"/>
      <c r="E1341" s="1414">
        <v>0</v>
      </c>
      <c r="F1341" s="1414">
        <v>120000</v>
      </c>
      <c r="G1341" s="1414"/>
      <c r="H1341" s="1415"/>
    </row>
    <row r="1342" spans="2:8">
      <c r="B1342" s="1409"/>
      <c r="C1342" s="1409" t="s">
        <v>1352</v>
      </c>
      <c r="D1342" s="1411"/>
      <c r="E1342" s="1411">
        <v>0</v>
      </c>
      <c r="F1342" s="1411">
        <v>120000</v>
      </c>
      <c r="G1342" s="1411" t="s">
        <v>1351</v>
      </c>
      <c r="H1342" s="1409"/>
    </row>
    <row r="1343" spans="2:8">
      <c r="B1343" s="1409" t="s">
        <v>5751</v>
      </c>
      <c r="C1343" s="1410" t="s">
        <v>1443</v>
      </c>
      <c r="D1343" s="1411">
        <v>244580</v>
      </c>
      <c r="E1343" s="1411">
        <v>0</v>
      </c>
      <c r="F1343" s="1411">
        <v>50000</v>
      </c>
      <c r="G1343" s="1411">
        <v>294580</v>
      </c>
      <c r="H1343" s="1412"/>
    </row>
    <row r="1344" spans="2:8">
      <c r="B1344" s="1409" t="s">
        <v>4689</v>
      </c>
      <c r="C1344" s="1409" t="s">
        <v>930</v>
      </c>
      <c r="D1344" s="1409"/>
      <c r="E1344" s="1409" t="s">
        <v>4690</v>
      </c>
      <c r="F1344" s="1409" t="s">
        <v>4691</v>
      </c>
      <c r="G1344" s="1409" t="s">
        <v>1351</v>
      </c>
      <c r="H1344" s="1409"/>
    </row>
    <row r="1345" spans="2:8">
      <c r="B1345" s="1413" t="s">
        <v>5752</v>
      </c>
      <c r="C1345" s="1413" t="s">
        <v>5617</v>
      </c>
      <c r="D1345" s="1414"/>
      <c r="E1345" s="1414">
        <v>0</v>
      </c>
      <c r="F1345" s="1414">
        <v>50000</v>
      </c>
      <c r="G1345" s="1414"/>
      <c r="H1345" s="1415"/>
    </row>
    <row r="1346" spans="2:8">
      <c r="B1346" s="1409"/>
      <c r="C1346" s="1409" t="s">
        <v>1352</v>
      </c>
      <c r="D1346" s="1411"/>
      <c r="E1346" s="1411">
        <v>0</v>
      </c>
      <c r="F1346" s="1411">
        <v>50000</v>
      </c>
      <c r="G1346" s="1411" t="s">
        <v>1351</v>
      </c>
      <c r="H1346" s="1409"/>
    </row>
    <row r="1347" spans="2:8">
      <c r="B1347" s="1409" t="s">
        <v>5753</v>
      </c>
      <c r="C1347" s="1410" t="s">
        <v>1567</v>
      </c>
      <c r="D1347" s="1411">
        <v>27500</v>
      </c>
      <c r="E1347" s="1411">
        <v>0</v>
      </c>
      <c r="F1347" s="1411">
        <v>0</v>
      </c>
      <c r="G1347" s="1411">
        <v>27500</v>
      </c>
      <c r="H1347" s="1412"/>
    </row>
    <row r="1348" spans="2:8">
      <c r="B1348" s="1409" t="s">
        <v>5754</v>
      </c>
      <c r="C1348" s="1410" t="s">
        <v>1579</v>
      </c>
      <c r="D1348" s="1411">
        <v>6000</v>
      </c>
      <c r="E1348" s="1411">
        <v>0</v>
      </c>
      <c r="F1348" s="1411">
        <v>0</v>
      </c>
      <c r="G1348" s="1411">
        <v>6000</v>
      </c>
      <c r="H1348" s="1412"/>
    </row>
    <row r="1349" spans="2:8">
      <c r="B1349" s="1409" t="s">
        <v>5755</v>
      </c>
      <c r="C1349" s="1410" t="s">
        <v>1684</v>
      </c>
      <c r="D1349" s="1411">
        <v>21500</v>
      </c>
      <c r="E1349" s="1411">
        <v>0</v>
      </c>
      <c r="F1349" s="1411">
        <v>0</v>
      </c>
      <c r="G1349" s="1411">
        <v>21500</v>
      </c>
      <c r="H1349" s="1412"/>
    </row>
    <row r="1350" spans="2:8">
      <c r="B1350" s="1409" t="s">
        <v>5756</v>
      </c>
      <c r="C1350" s="1410" t="s">
        <v>1930</v>
      </c>
      <c r="D1350" s="1411">
        <v>27500</v>
      </c>
      <c r="E1350" s="1411">
        <v>0</v>
      </c>
      <c r="F1350" s="1411">
        <v>0</v>
      </c>
      <c r="G1350" s="1411">
        <v>27500</v>
      </c>
      <c r="H1350" s="1412"/>
    </row>
    <row r="1351" spans="2:8">
      <c r="B1351" s="1409" t="s">
        <v>5757</v>
      </c>
      <c r="C1351" s="1410" t="s">
        <v>1990</v>
      </c>
      <c r="D1351" s="1411">
        <v>2100</v>
      </c>
      <c r="E1351" s="1411">
        <v>0</v>
      </c>
      <c r="F1351" s="1411">
        <v>0</v>
      </c>
      <c r="G1351" s="1411">
        <v>2100</v>
      </c>
      <c r="H1351" s="1412"/>
    </row>
    <row r="1352" spans="2:8">
      <c r="B1352" s="1409" t="s">
        <v>5758</v>
      </c>
      <c r="C1352" s="1410" t="s">
        <v>1379</v>
      </c>
      <c r="D1352" s="1411">
        <v>2065008</v>
      </c>
      <c r="E1352" s="1411">
        <v>400000</v>
      </c>
      <c r="F1352" s="1411">
        <v>0</v>
      </c>
      <c r="G1352" s="1411">
        <v>1665008</v>
      </c>
      <c r="H1352" s="1412"/>
    </row>
    <row r="1353" spans="2:8">
      <c r="B1353" s="1409" t="s">
        <v>4689</v>
      </c>
      <c r="C1353" s="1409" t="s">
        <v>930</v>
      </c>
      <c r="D1353" s="1409"/>
      <c r="E1353" s="1409" t="s">
        <v>4690</v>
      </c>
      <c r="F1353" s="1409" t="s">
        <v>4691</v>
      </c>
      <c r="G1353" s="1409" t="s">
        <v>1351</v>
      </c>
      <c r="H1353" s="1409"/>
    </row>
    <row r="1354" spans="2:8">
      <c r="B1354" s="1413" t="s">
        <v>5759</v>
      </c>
      <c r="C1354" s="1413" t="s">
        <v>5633</v>
      </c>
      <c r="D1354" s="1414"/>
      <c r="E1354" s="1414">
        <v>400000</v>
      </c>
      <c r="F1354" s="1414">
        <v>0</v>
      </c>
      <c r="G1354" s="1414"/>
      <c r="H1354" s="1415"/>
    </row>
    <row r="1355" spans="2:8">
      <c r="B1355" s="1409"/>
      <c r="C1355" s="1409" t="s">
        <v>1352</v>
      </c>
      <c r="D1355" s="1411"/>
      <c r="E1355" s="1411">
        <v>400000</v>
      </c>
      <c r="F1355" s="1411">
        <v>0</v>
      </c>
      <c r="G1355" s="1411" t="s">
        <v>1351</v>
      </c>
      <c r="H1355" s="1409"/>
    </row>
    <row r="1356" spans="2:8">
      <c r="B1356" s="1409" t="s">
        <v>5760</v>
      </c>
      <c r="C1356" s="1410" t="s">
        <v>1420</v>
      </c>
      <c r="D1356" s="1411">
        <v>165000</v>
      </c>
      <c r="E1356" s="1411">
        <v>0</v>
      </c>
      <c r="F1356" s="1411">
        <v>0</v>
      </c>
      <c r="G1356" s="1411">
        <v>165000</v>
      </c>
      <c r="H1356" s="1412"/>
    </row>
    <row r="1357" spans="2:8">
      <c r="B1357" s="1409" t="s">
        <v>5761</v>
      </c>
      <c r="C1357" s="1410" t="s">
        <v>1422</v>
      </c>
      <c r="D1357" s="1411">
        <v>407590</v>
      </c>
      <c r="E1357" s="1411">
        <v>0</v>
      </c>
      <c r="F1357" s="1411">
        <v>0</v>
      </c>
      <c r="G1357" s="1411">
        <v>407590</v>
      </c>
      <c r="H1357" s="1412"/>
    </row>
    <row r="1358" spans="2:8">
      <c r="B1358" s="1409" t="s">
        <v>5762</v>
      </c>
      <c r="C1358" s="1410" t="s">
        <v>1443</v>
      </c>
      <c r="D1358" s="1411">
        <v>520647.4</v>
      </c>
      <c r="E1358" s="1411">
        <v>250000</v>
      </c>
      <c r="F1358" s="1411">
        <v>0</v>
      </c>
      <c r="G1358" s="1411">
        <v>270647.40000000002</v>
      </c>
      <c r="H1358" s="1412"/>
    </row>
    <row r="1359" spans="2:8">
      <c r="B1359" s="1409" t="s">
        <v>4689</v>
      </c>
      <c r="C1359" s="1409" t="s">
        <v>930</v>
      </c>
      <c r="D1359" s="1409"/>
      <c r="E1359" s="1409" t="s">
        <v>4690</v>
      </c>
      <c r="F1359" s="1409" t="s">
        <v>4691</v>
      </c>
      <c r="G1359" s="1409" t="s">
        <v>1351</v>
      </c>
      <c r="H1359" s="1409"/>
    </row>
    <row r="1360" spans="2:8">
      <c r="B1360" s="1413" t="s">
        <v>5763</v>
      </c>
      <c r="C1360" s="1413" t="s">
        <v>5633</v>
      </c>
      <c r="D1360" s="1414"/>
      <c r="E1360" s="1414">
        <v>250000</v>
      </c>
      <c r="F1360" s="1414">
        <v>0</v>
      </c>
      <c r="G1360" s="1414"/>
      <c r="H1360" s="1415"/>
    </row>
    <row r="1361" spans="2:8">
      <c r="B1361" s="1409"/>
      <c r="C1361" s="1409" t="s">
        <v>1352</v>
      </c>
      <c r="D1361" s="1411"/>
      <c r="E1361" s="1411">
        <v>250000</v>
      </c>
      <c r="F1361" s="1411">
        <v>0</v>
      </c>
      <c r="G1361" s="1411" t="s">
        <v>1351</v>
      </c>
      <c r="H1361" s="1409"/>
    </row>
    <row r="1362" spans="2:8">
      <c r="B1362" s="1419" t="s">
        <v>5764</v>
      </c>
      <c r="C1362" s="1420" t="s">
        <v>1471</v>
      </c>
      <c r="D1362" s="1421">
        <v>1217338.8</v>
      </c>
      <c r="E1362" s="1421">
        <v>250000</v>
      </c>
      <c r="F1362" s="1421">
        <v>0</v>
      </c>
      <c r="G1362" s="1421">
        <v>967338.8</v>
      </c>
      <c r="H1362" s="1422"/>
    </row>
    <row r="1363" spans="2:8">
      <c r="B1363" s="1409" t="s">
        <v>4689</v>
      </c>
      <c r="C1363" s="1409" t="s">
        <v>930</v>
      </c>
      <c r="D1363" s="1409"/>
      <c r="E1363" s="1409" t="s">
        <v>4690</v>
      </c>
      <c r="F1363" s="1409" t="s">
        <v>4691</v>
      </c>
      <c r="G1363" s="1409" t="s">
        <v>1351</v>
      </c>
      <c r="H1363" s="1409"/>
    </row>
    <row r="1364" spans="2:8">
      <c r="B1364" s="1413" t="s">
        <v>5765</v>
      </c>
      <c r="C1364" s="1413" t="s">
        <v>5633</v>
      </c>
      <c r="D1364" s="1414"/>
      <c r="E1364" s="1414">
        <v>250000</v>
      </c>
      <c r="F1364" s="1414">
        <v>0</v>
      </c>
      <c r="G1364" s="1414"/>
      <c r="H1364" s="1415"/>
    </row>
    <row r="1365" spans="2:8">
      <c r="B1365" s="1409"/>
      <c r="C1365" s="1409" t="s">
        <v>1352</v>
      </c>
      <c r="D1365" s="1411"/>
      <c r="E1365" s="1411">
        <v>250000</v>
      </c>
      <c r="F1365" s="1411">
        <v>0</v>
      </c>
      <c r="G1365" s="1411" t="s">
        <v>1351</v>
      </c>
      <c r="H1365" s="1409"/>
    </row>
    <row r="1366" spans="2:8">
      <c r="B1366" s="1409" t="s">
        <v>5766</v>
      </c>
      <c r="C1366" s="1410" t="s">
        <v>1473</v>
      </c>
      <c r="D1366" s="1411">
        <v>883754.98</v>
      </c>
      <c r="E1366" s="1411">
        <v>180000</v>
      </c>
      <c r="F1366" s="1411">
        <v>0</v>
      </c>
      <c r="G1366" s="1411">
        <v>703754.98</v>
      </c>
      <c r="H1366" s="1412"/>
    </row>
    <row r="1367" spans="2:8">
      <c r="B1367" s="1409" t="s">
        <v>4689</v>
      </c>
      <c r="C1367" s="1409" t="s">
        <v>930</v>
      </c>
      <c r="D1367" s="1409"/>
      <c r="E1367" s="1409" t="s">
        <v>4690</v>
      </c>
      <c r="F1367" s="1409" t="s">
        <v>4691</v>
      </c>
      <c r="G1367" s="1409" t="s">
        <v>1351</v>
      </c>
      <c r="H1367" s="1409"/>
    </row>
    <row r="1368" spans="2:8">
      <c r="B1368" s="1413" t="s">
        <v>5767</v>
      </c>
      <c r="C1368" s="1413" t="s">
        <v>5633</v>
      </c>
      <c r="D1368" s="1414"/>
      <c r="E1368" s="1414">
        <v>180000</v>
      </c>
      <c r="F1368" s="1414">
        <v>0</v>
      </c>
      <c r="G1368" s="1414"/>
      <c r="H1368" s="1415"/>
    </row>
    <row r="1369" spans="2:8">
      <c r="B1369" s="1409"/>
      <c r="C1369" s="1409" t="s">
        <v>1352</v>
      </c>
      <c r="D1369" s="1411"/>
      <c r="E1369" s="1411">
        <v>180000</v>
      </c>
      <c r="F1369" s="1411">
        <v>0</v>
      </c>
      <c r="G1369" s="1411" t="s">
        <v>1351</v>
      </c>
      <c r="H1369" s="1409"/>
    </row>
    <row r="1370" spans="2:8">
      <c r="B1370" s="1409" t="s">
        <v>5768</v>
      </c>
      <c r="C1370" s="1410" t="s">
        <v>1475</v>
      </c>
      <c r="D1370" s="1411">
        <v>210987.88</v>
      </c>
      <c r="E1370" s="1411">
        <v>0</v>
      </c>
      <c r="F1370" s="1411">
        <v>0</v>
      </c>
      <c r="G1370" s="1411">
        <v>210987.88</v>
      </c>
      <c r="H1370" s="1412"/>
    </row>
    <row r="1371" spans="2:8">
      <c r="B1371" s="1409" t="s">
        <v>5769</v>
      </c>
      <c r="C1371" s="1410" t="s">
        <v>1477</v>
      </c>
      <c r="D1371" s="1411">
        <v>266068.65000000002</v>
      </c>
      <c r="E1371" s="1411">
        <v>0</v>
      </c>
      <c r="F1371" s="1411">
        <v>0</v>
      </c>
      <c r="G1371" s="1411">
        <v>266068.65000000002</v>
      </c>
      <c r="H1371" s="1412"/>
    </row>
    <row r="1372" spans="2:8">
      <c r="B1372" s="1409" t="s">
        <v>5770</v>
      </c>
      <c r="C1372" s="1410" t="s">
        <v>1479</v>
      </c>
      <c r="D1372" s="1411">
        <v>11365.29</v>
      </c>
      <c r="E1372" s="1411">
        <v>0</v>
      </c>
      <c r="F1372" s="1411">
        <v>400000</v>
      </c>
      <c r="G1372" s="1411">
        <v>411365.29</v>
      </c>
      <c r="H1372" s="1412"/>
    </row>
    <row r="1373" spans="2:8">
      <c r="B1373" s="1409" t="s">
        <v>4689</v>
      </c>
      <c r="C1373" s="1409" t="s">
        <v>930</v>
      </c>
      <c r="D1373" s="1409"/>
      <c r="E1373" s="1409" t="s">
        <v>4690</v>
      </c>
      <c r="F1373" s="1409" t="s">
        <v>4691</v>
      </c>
      <c r="G1373" s="1409" t="s">
        <v>1351</v>
      </c>
      <c r="H1373" s="1409"/>
    </row>
    <row r="1374" spans="2:8">
      <c r="B1374" s="1413" t="s">
        <v>5771</v>
      </c>
      <c r="C1374" s="1413" t="s">
        <v>5617</v>
      </c>
      <c r="D1374" s="1414"/>
      <c r="E1374" s="1414">
        <v>0</v>
      </c>
      <c r="F1374" s="1414">
        <v>400000</v>
      </c>
      <c r="G1374" s="1414"/>
      <c r="H1374" s="1415"/>
    </row>
    <row r="1375" spans="2:8">
      <c r="B1375" s="1409"/>
      <c r="C1375" s="1409" t="s">
        <v>1352</v>
      </c>
      <c r="D1375" s="1411"/>
      <c r="E1375" s="1411">
        <v>0</v>
      </c>
      <c r="F1375" s="1411">
        <v>400000</v>
      </c>
      <c r="G1375" s="1411" t="s">
        <v>1351</v>
      </c>
      <c r="H1375" s="1409"/>
    </row>
    <row r="1376" spans="2:8">
      <c r="B1376" s="1409" t="s">
        <v>5772</v>
      </c>
      <c r="C1376" s="1410" t="s">
        <v>1507</v>
      </c>
      <c r="D1376" s="1411">
        <v>680000</v>
      </c>
      <c r="E1376" s="1411">
        <v>0</v>
      </c>
      <c r="F1376" s="1411">
        <v>0</v>
      </c>
      <c r="G1376" s="1411">
        <v>680000</v>
      </c>
      <c r="H1376" s="1412"/>
    </row>
    <row r="1377" spans="2:8">
      <c r="B1377" s="1409" t="s">
        <v>5773</v>
      </c>
      <c r="C1377" s="1410" t="s">
        <v>1567</v>
      </c>
      <c r="D1377" s="1411">
        <v>127800</v>
      </c>
      <c r="E1377" s="1411">
        <v>0</v>
      </c>
      <c r="F1377" s="1411">
        <v>60000</v>
      </c>
      <c r="G1377" s="1411">
        <v>187800</v>
      </c>
      <c r="H1377" s="1412"/>
    </row>
    <row r="1378" spans="2:8">
      <c r="B1378" s="1409" t="s">
        <v>4689</v>
      </c>
      <c r="C1378" s="1409" t="s">
        <v>930</v>
      </c>
      <c r="D1378" s="1409"/>
      <c r="E1378" s="1409" t="s">
        <v>4690</v>
      </c>
      <c r="F1378" s="1409" t="s">
        <v>4691</v>
      </c>
      <c r="G1378" s="1409" t="s">
        <v>1351</v>
      </c>
      <c r="H1378" s="1409"/>
    </row>
    <row r="1379" spans="2:8">
      <c r="B1379" s="1413" t="s">
        <v>5774</v>
      </c>
      <c r="C1379" s="1413" t="s">
        <v>5617</v>
      </c>
      <c r="D1379" s="1414"/>
      <c r="E1379" s="1414">
        <v>0</v>
      </c>
      <c r="F1379" s="1414">
        <v>60000</v>
      </c>
      <c r="G1379" s="1414"/>
      <c r="H1379" s="1415"/>
    </row>
    <row r="1380" spans="2:8">
      <c r="B1380" s="1409"/>
      <c r="C1380" s="1409" t="s">
        <v>1352</v>
      </c>
      <c r="D1380" s="1411"/>
      <c r="E1380" s="1411">
        <v>0</v>
      </c>
      <c r="F1380" s="1411">
        <v>60000</v>
      </c>
      <c r="G1380" s="1411" t="s">
        <v>1351</v>
      </c>
      <c r="H1380" s="1409"/>
    </row>
    <row r="1381" spans="2:8">
      <c r="B1381" s="1409" t="s">
        <v>5775</v>
      </c>
      <c r="C1381" s="1410" t="s">
        <v>1569</v>
      </c>
      <c r="D1381" s="1411">
        <v>20914</v>
      </c>
      <c r="E1381" s="1411">
        <v>0</v>
      </c>
      <c r="F1381" s="1411">
        <v>0</v>
      </c>
      <c r="G1381" s="1411">
        <v>20914</v>
      </c>
      <c r="H1381" s="1412"/>
    </row>
    <row r="1382" spans="2:8">
      <c r="B1382" s="1409" t="s">
        <v>5776</v>
      </c>
      <c r="C1382" s="1410" t="s">
        <v>1572</v>
      </c>
      <c r="D1382" s="1411">
        <v>90000</v>
      </c>
      <c r="E1382" s="1411">
        <v>0</v>
      </c>
      <c r="F1382" s="1411">
        <v>0</v>
      </c>
      <c r="G1382" s="1411">
        <v>90000</v>
      </c>
      <c r="H1382" s="1412"/>
    </row>
    <row r="1383" spans="2:8">
      <c r="B1383" s="1409" t="s">
        <v>5777</v>
      </c>
      <c r="C1383" s="1410" t="s">
        <v>1579</v>
      </c>
      <c r="D1383" s="1411">
        <v>132500</v>
      </c>
      <c r="E1383" s="1411">
        <v>0</v>
      </c>
      <c r="F1383" s="1411">
        <v>0</v>
      </c>
      <c r="G1383" s="1411">
        <v>132500</v>
      </c>
      <c r="H1383" s="1412"/>
    </row>
    <row r="1384" spans="2:8">
      <c r="B1384" s="1409" t="s">
        <v>5778</v>
      </c>
      <c r="C1384" s="1410" t="s">
        <v>1582</v>
      </c>
      <c r="D1384" s="1411">
        <v>12000</v>
      </c>
      <c r="E1384" s="1411">
        <v>0</v>
      </c>
      <c r="F1384" s="1411">
        <v>0</v>
      </c>
      <c r="G1384" s="1411">
        <v>12000</v>
      </c>
      <c r="H1384" s="1412"/>
    </row>
    <row r="1385" spans="2:8">
      <c r="B1385" s="1409" t="s">
        <v>5779</v>
      </c>
      <c r="C1385" s="1410" t="s">
        <v>1585</v>
      </c>
      <c r="D1385" s="1411">
        <v>201000</v>
      </c>
      <c r="E1385" s="1411">
        <v>0</v>
      </c>
      <c r="F1385" s="1411">
        <v>0</v>
      </c>
      <c r="G1385" s="1411">
        <v>201000</v>
      </c>
      <c r="H1385" s="1412"/>
    </row>
    <row r="1386" spans="2:8">
      <c r="B1386" s="1409" t="s">
        <v>5780</v>
      </c>
      <c r="C1386" s="1410" t="s">
        <v>1594</v>
      </c>
      <c r="D1386" s="1411">
        <v>20500</v>
      </c>
      <c r="E1386" s="1411">
        <v>0</v>
      </c>
      <c r="F1386" s="1411">
        <v>100000</v>
      </c>
      <c r="G1386" s="1411">
        <v>120500</v>
      </c>
      <c r="H1386" s="1412"/>
    </row>
    <row r="1387" spans="2:8">
      <c r="B1387" s="1409" t="s">
        <v>4689</v>
      </c>
      <c r="C1387" s="1409" t="s">
        <v>930</v>
      </c>
      <c r="D1387" s="1409"/>
      <c r="E1387" s="1409" t="s">
        <v>4690</v>
      </c>
      <c r="F1387" s="1409" t="s">
        <v>4691</v>
      </c>
      <c r="G1387" s="1409" t="s">
        <v>1351</v>
      </c>
      <c r="H1387" s="1409"/>
    </row>
    <row r="1388" spans="2:8">
      <c r="B1388" s="1413" t="s">
        <v>5781</v>
      </c>
      <c r="C1388" s="1413" t="s">
        <v>5617</v>
      </c>
      <c r="D1388" s="1414"/>
      <c r="E1388" s="1414">
        <v>0</v>
      </c>
      <c r="F1388" s="1414">
        <v>100000</v>
      </c>
      <c r="G1388" s="1414"/>
      <c r="H1388" s="1415"/>
    </row>
    <row r="1389" spans="2:8">
      <c r="B1389" s="1409"/>
      <c r="C1389" s="1409" t="s">
        <v>1352</v>
      </c>
      <c r="D1389" s="1411"/>
      <c r="E1389" s="1411">
        <v>0</v>
      </c>
      <c r="F1389" s="1411">
        <v>100000</v>
      </c>
      <c r="G1389" s="1411" t="s">
        <v>1351</v>
      </c>
      <c r="H1389" s="1409"/>
    </row>
    <row r="1390" spans="2:8">
      <c r="B1390" s="1409" t="s">
        <v>5782</v>
      </c>
      <c r="C1390" s="1410" t="s">
        <v>1652</v>
      </c>
      <c r="D1390" s="1411">
        <v>12000</v>
      </c>
      <c r="E1390" s="1411">
        <v>0</v>
      </c>
      <c r="F1390" s="1411">
        <v>0</v>
      </c>
      <c r="G1390" s="1411">
        <v>12000</v>
      </c>
      <c r="H1390" s="1412"/>
    </row>
    <row r="1391" spans="2:8">
      <c r="B1391" s="1409" t="s">
        <v>5783</v>
      </c>
      <c r="C1391" s="1410" t="s">
        <v>1658</v>
      </c>
      <c r="D1391" s="1411">
        <v>7500</v>
      </c>
      <c r="E1391" s="1411">
        <v>0</v>
      </c>
      <c r="F1391" s="1411">
        <v>0</v>
      </c>
      <c r="G1391" s="1411">
        <v>7500</v>
      </c>
      <c r="H1391" s="1412"/>
    </row>
    <row r="1392" spans="2:8">
      <c r="B1392" s="1409" t="s">
        <v>5784</v>
      </c>
      <c r="C1392" s="1410" t="s">
        <v>1667</v>
      </c>
      <c r="D1392" s="1411">
        <v>14000</v>
      </c>
      <c r="E1392" s="1411">
        <v>0</v>
      </c>
      <c r="F1392" s="1411">
        <v>0</v>
      </c>
      <c r="G1392" s="1411">
        <v>14000</v>
      </c>
      <c r="H1392" s="1412"/>
    </row>
    <row r="1393" spans="2:8">
      <c r="B1393" s="1409" t="s">
        <v>5785</v>
      </c>
      <c r="C1393" s="1410" t="s">
        <v>1669</v>
      </c>
      <c r="D1393" s="1411">
        <v>19332</v>
      </c>
      <c r="E1393" s="1411">
        <v>0</v>
      </c>
      <c r="F1393" s="1411">
        <v>60000</v>
      </c>
      <c r="G1393" s="1411">
        <v>79332</v>
      </c>
      <c r="H1393" s="1412"/>
    </row>
    <row r="1394" spans="2:8">
      <c r="B1394" s="1409" t="s">
        <v>4689</v>
      </c>
      <c r="C1394" s="1409" t="s">
        <v>930</v>
      </c>
      <c r="D1394" s="1409"/>
      <c r="E1394" s="1409" t="s">
        <v>4690</v>
      </c>
      <c r="F1394" s="1409" t="s">
        <v>4691</v>
      </c>
      <c r="G1394" s="1409" t="s">
        <v>1351</v>
      </c>
      <c r="H1394" s="1409"/>
    </row>
    <row r="1395" spans="2:8">
      <c r="B1395" s="1413" t="s">
        <v>5786</v>
      </c>
      <c r="C1395" s="1413" t="s">
        <v>5617</v>
      </c>
      <c r="D1395" s="1414"/>
      <c r="E1395" s="1414">
        <v>0</v>
      </c>
      <c r="F1395" s="1414">
        <v>60000</v>
      </c>
      <c r="G1395" s="1414"/>
      <c r="H1395" s="1415"/>
    </row>
    <row r="1396" spans="2:8">
      <c r="B1396" s="1409"/>
      <c r="C1396" s="1409" t="s">
        <v>1352</v>
      </c>
      <c r="D1396" s="1411"/>
      <c r="E1396" s="1411">
        <v>0</v>
      </c>
      <c r="F1396" s="1411">
        <v>60000</v>
      </c>
      <c r="G1396" s="1411" t="s">
        <v>1351</v>
      </c>
      <c r="H1396" s="1409"/>
    </row>
    <row r="1397" spans="2:8">
      <c r="B1397" s="1409" t="s">
        <v>5787</v>
      </c>
      <c r="C1397" s="1410" t="s">
        <v>1679</v>
      </c>
      <c r="D1397" s="1411">
        <v>7000</v>
      </c>
      <c r="E1397" s="1411">
        <v>0</v>
      </c>
      <c r="F1397" s="1411">
        <v>0</v>
      </c>
      <c r="G1397" s="1411">
        <v>7000</v>
      </c>
      <c r="H1397" s="1412"/>
    </row>
    <row r="1398" spans="2:8">
      <c r="B1398" s="1409" t="s">
        <v>5788</v>
      </c>
      <c r="C1398" s="1410" t="s">
        <v>1690</v>
      </c>
      <c r="D1398" s="1411">
        <v>7000</v>
      </c>
      <c r="E1398" s="1411">
        <v>0</v>
      </c>
      <c r="F1398" s="1411">
        <v>0</v>
      </c>
      <c r="G1398" s="1411">
        <v>7000</v>
      </c>
      <c r="H1398" s="1412"/>
    </row>
    <row r="1399" spans="2:8">
      <c r="B1399" s="1409" t="s">
        <v>5789</v>
      </c>
      <c r="C1399" s="1410" t="s">
        <v>1698</v>
      </c>
      <c r="D1399" s="1411">
        <v>89500</v>
      </c>
      <c r="E1399" s="1411">
        <v>0</v>
      </c>
      <c r="F1399" s="1411">
        <v>120000</v>
      </c>
      <c r="G1399" s="1411">
        <v>209500</v>
      </c>
      <c r="H1399" s="1412"/>
    </row>
    <row r="1400" spans="2:8">
      <c r="B1400" s="1409" t="s">
        <v>4689</v>
      </c>
      <c r="C1400" s="1409" t="s">
        <v>930</v>
      </c>
      <c r="D1400" s="1409"/>
      <c r="E1400" s="1409" t="s">
        <v>4690</v>
      </c>
      <c r="F1400" s="1409" t="s">
        <v>4691</v>
      </c>
      <c r="G1400" s="1409" t="s">
        <v>1351</v>
      </c>
      <c r="H1400" s="1409"/>
    </row>
    <row r="1401" spans="2:8">
      <c r="B1401" s="1413" t="s">
        <v>5790</v>
      </c>
      <c r="C1401" s="1413" t="s">
        <v>5617</v>
      </c>
      <c r="D1401" s="1414"/>
      <c r="E1401" s="1414">
        <v>0</v>
      </c>
      <c r="F1401" s="1414">
        <v>120000</v>
      </c>
      <c r="G1401" s="1414"/>
      <c r="H1401" s="1415"/>
    </row>
    <row r="1402" spans="2:8">
      <c r="B1402" s="1409"/>
      <c r="C1402" s="1409" t="s">
        <v>1352</v>
      </c>
      <c r="D1402" s="1411"/>
      <c r="E1402" s="1411">
        <v>0</v>
      </c>
      <c r="F1402" s="1411">
        <v>120000</v>
      </c>
      <c r="G1402" s="1411" t="s">
        <v>1351</v>
      </c>
      <c r="H1402" s="1409"/>
    </row>
    <row r="1403" spans="2:8">
      <c r="B1403" s="1409" t="s">
        <v>5791</v>
      </c>
      <c r="C1403" s="1410" t="s">
        <v>1706</v>
      </c>
      <c r="D1403" s="1411">
        <v>12000</v>
      </c>
      <c r="E1403" s="1411">
        <v>0</v>
      </c>
      <c r="F1403" s="1411">
        <v>60000</v>
      </c>
      <c r="G1403" s="1411">
        <v>72000</v>
      </c>
      <c r="H1403" s="1412"/>
    </row>
    <row r="1404" spans="2:8">
      <c r="B1404" s="1409" t="s">
        <v>4689</v>
      </c>
      <c r="C1404" s="1409" t="s">
        <v>930</v>
      </c>
      <c r="D1404" s="1409"/>
      <c r="E1404" s="1409" t="s">
        <v>4690</v>
      </c>
      <c r="F1404" s="1409" t="s">
        <v>4691</v>
      </c>
      <c r="G1404" s="1409" t="s">
        <v>1351</v>
      </c>
      <c r="H1404" s="1409"/>
    </row>
    <row r="1405" spans="2:8">
      <c r="B1405" s="1413" t="s">
        <v>5792</v>
      </c>
      <c r="C1405" s="1413" t="s">
        <v>5617</v>
      </c>
      <c r="D1405" s="1414"/>
      <c r="E1405" s="1414">
        <v>0</v>
      </c>
      <c r="F1405" s="1414">
        <v>60000</v>
      </c>
      <c r="G1405" s="1414"/>
      <c r="H1405" s="1415"/>
    </row>
    <row r="1406" spans="2:8">
      <c r="B1406" s="1409"/>
      <c r="C1406" s="1409" t="s">
        <v>1352</v>
      </c>
      <c r="D1406" s="1411"/>
      <c r="E1406" s="1411">
        <v>0</v>
      </c>
      <c r="F1406" s="1411">
        <v>60000</v>
      </c>
      <c r="G1406" s="1411" t="s">
        <v>1351</v>
      </c>
      <c r="H1406" s="1409"/>
    </row>
    <row r="1407" spans="2:8">
      <c r="B1407" s="1409" t="s">
        <v>5793</v>
      </c>
      <c r="C1407" s="1410" t="s">
        <v>1739</v>
      </c>
      <c r="D1407" s="1411">
        <v>27924</v>
      </c>
      <c r="E1407" s="1411">
        <v>0</v>
      </c>
      <c r="F1407" s="1411">
        <v>0</v>
      </c>
      <c r="G1407" s="1411">
        <v>27924</v>
      </c>
      <c r="H1407" s="1412"/>
    </row>
    <row r="1408" spans="2:8">
      <c r="B1408" s="1409" t="s">
        <v>5794</v>
      </c>
      <c r="C1408" s="1410" t="s">
        <v>1741</v>
      </c>
      <c r="D1408" s="1411">
        <v>32220</v>
      </c>
      <c r="E1408" s="1411">
        <v>0</v>
      </c>
      <c r="F1408" s="1411">
        <v>0</v>
      </c>
      <c r="G1408" s="1411">
        <v>32220</v>
      </c>
      <c r="H1408" s="1412"/>
    </row>
    <row r="1409" spans="2:8">
      <c r="B1409" s="1409" t="s">
        <v>5795</v>
      </c>
      <c r="C1409" s="1410" t="s">
        <v>1759</v>
      </c>
      <c r="D1409" s="1411">
        <v>7500</v>
      </c>
      <c r="E1409" s="1411">
        <v>0</v>
      </c>
      <c r="F1409" s="1411">
        <v>0</v>
      </c>
      <c r="G1409" s="1411">
        <v>7500</v>
      </c>
      <c r="H1409" s="1412"/>
    </row>
    <row r="1410" spans="2:8">
      <c r="B1410" s="1409" t="s">
        <v>5796</v>
      </c>
      <c r="C1410" s="1410" t="s">
        <v>1770</v>
      </c>
      <c r="D1410" s="1411">
        <v>10300</v>
      </c>
      <c r="E1410" s="1411">
        <v>0</v>
      </c>
      <c r="F1410" s="1411">
        <v>0</v>
      </c>
      <c r="G1410" s="1411">
        <v>10300</v>
      </c>
      <c r="H1410" s="1412"/>
    </row>
    <row r="1411" spans="2:8">
      <c r="B1411" s="1409" t="s">
        <v>5797</v>
      </c>
      <c r="C1411" s="1410" t="s">
        <v>1775</v>
      </c>
      <c r="D1411" s="1411">
        <v>97500</v>
      </c>
      <c r="E1411" s="1411">
        <v>0</v>
      </c>
      <c r="F1411" s="1411">
        <v>50000</v>
      </c>
      <c r="G1411" s="1411">
        <v>147500</v>
      </c>
      <c r="H1411" s="1412"/>
    </row>
    <row r="1412" spans="2:8">
      <c r="B1412" s="1409" t="s">
        <v>4689</v>
      </c>
      <c r="C1412" s="1409" t="s">
        <v>930</v>
      </c>
      <c r="D1412" s="1409"/>
      <c r="E1412" s="1409" t="s">
        <v>4690</v>
      </c>
      <c r="F1412" s="1409" t="s">
        <v>4691</v>
      </c>
      <c r="G1412" s="1409" t="s">
        <v>1351</v>
      </c>
      <c r="H1412" s="1409"/>
    </row>
    <row r="1413" spans="2:8">
      <c r="B1413" s="1413" t="s">
        <v>5798</v>
      </c>
      <c r="C1413" s="1413" t="s">
        <v>5617</v>
      </c>
      <c r="D1413" s="1414"/>
      <c r="E1413" s="1414">
        <v>0</v>
      </c>
      <c r="F1413" s="1414">
        <v>50000</v>
      </c>
      <c r="G1413" s="1414"/>
      <c r="H1413" s="1415"/>
    </row>
    <row r="1414" spans="2:8">
      <c r="B1414" s="1419"/>
      <c r="C1414" s="1419" t="s">
        <v>1352</v>
      </c>
      <c r="D1414" s="1421"/>
      <c r="E1414" s="1421">
        <v>0</v>
      </c>
      <c r="F1414" s="1421">
        <v>50000</v>
      </c>
      <c r="G1414" s="1421" t="s">
        <v>1351</v>
      </c>
      <c r="H1414" s="1419"/>
    </row>
    <row r="1415" spans="2:8">
      <c r="B1415" s="1409" t="s">
        <v>5799</v>
      </c>
      <c r="C1415" s="1410" t="s">
        <v>1796</v>
      </c>
      <c r="D1415" s="1411">
        <v>65000</v>
      </c>
      <c r="E1415" s="1411">
        <v>0</v>
      </c>
      <c r="F1415" s="1411">
        <v>90000</v>
      </c>
      <c r="G1415" s="1411">
        <v>155000</v>
      </c>
      <c r="H1415" s="1412"/>
    </row>
    <row r="1416" spans="2:8">
      <c r="B1416" s="1409" t="s">
        <v>4689</v>
      </c>
      <c r="C1416" s="1409" t="s">
        <v>930</v>
      </c>
      <c r="D1416" s="1409"/>
      <c r="E1416" s="1409" t="s">
        <v>4690</v>
      </c>
      <c r="F1416" s="1409" t="s">
        <v>4691</v>
      </c>
      <c r="G1416" s="1409" t="s">
        <v>1351</v>
      </c>
      <c r="H1416" s="1409"/>
    </row>
    <row r="1417" spans="2:8">
      <c r="B1417" s="1413" t="s">
        <v>5800</v>
      </c>
      <c r="C1417" s="1413" t="s">
        <v>5617</v>
      </c>
      <c r="D1417" s="1414"/>
      <c r="E1417" s="1414">
        <v>0</v>
      </c>
      <c r="F1417" s="1414">
        <v>90000</v>
      </c>
      <c r="G1417" s="1414"/>
      <c r="H1417" s="1415"/>
    </row>
    <row r="1418" spans="2:8">
      <c r="B1418" s="1409"/>
      <c r="C1418" s="1409" t="s">
        <v>1352</v>
      </c>
      <c r="D1418" s="1411"/>
      <c r="E1418" s="1411">
        <v>0</v>
      </c>
      <c r="F1418" s="1411">
        <v>90000</v>
      </c>
      <c r="G1418" s="1411" t="s">
        <v>1351</v>
      </c>
      <c r="H1418" s="1409"/>
    </row>
    <row r="1419" spans="2:8">
      <c r="B1419" s="1409" t="s">
        <v>5801</v>
      </c>
      <c r="C1419" s="1410" t="s">
        <v>1802</v>
      </c>
      <c r="D1419" s="1411">
        <v>21500</v>
      </c>
      <c r="E1419" s="1411">
        <v>0</v>
      </c>
      <c r="F1419" s="1411">
        <v>0</v>
      </c>
      <c r="G1419" s="1411">
        <v>21500</v>
      </c>
      <c r="H1419" s="1412"/>
    </row>
    <row r="1420" spans="2:8">
      <c r="B1420" s="1409" t="s">
        <v>5802</v>
      </c>
      <c r="C1420" s="1410" t="s">
        <v>1818</v>
      </c>
      <c r="D1420" s="1411">
        <v>0</v>
      </c>
      <c r="E1420" s="1411">
        <v>0</v>
      </c>
      <c r="F1420" s="1411">
        <v>100000</v>
      </c>
      <c r="G1420" s="1411">
        <v>100000</v>
      </c>
      <c r="H1420" s="1412"/>
    </row>
    <row r="1421" spans="2:8">
      <c r="B1421" s="1409" t="s">
        <v>4689</v>
      </c>
      <c r="C1421" s="1409" t="s">
        <v>930</v>
      </c>
      <c r="D1421" s="1409"/>
      <c r="E1421" s="1409" t="s">
        <v>4690</v>
      </c>
      <c r="F1421" s="1409" t="s">
        <v>4691</v>
      </c>
      <c r="G1421" s="1409" t="s">
        <v>1351</v>
      </c>
      <c r="H1421" s="1409"/>
    </row>
    <row r="1422" spans="2:8">
      <c r="B1422" s="1413" t="s">
        <v>5803</v>
      </c>
      <c r="C1422" s="1413" t="s">
        <v>5617</v>
      </c>
      <c r="D1422" s="1414"/>
      <c r="E1422" s="1414">
        <v>0</v>
      </c>
      <c r="F1422" s="1414">
        <v>100000</v>
      </c>
      <c r="G1422" s="1414"/>
      <c r="H1422" s="1415"/>
    </row>
    <row r="1423" spans="2:8">
      <c r="B1423" s="1409"/>
      <c r="C1423" s="1409" t="s">
        <v>1352</v>
      </c>
      <c r="D1423" s="1411"/>
      <c r="E1423" s="1411">
        <v>0</v>
      </c>
      <c r="F1423" s="1411">
        <v>100000</v>
      </c>
      <c r="G1423" s="1411" t="s">
        <v>1351</v>
      </c>
      <c r="H1423" s="1409"/>
    </row>
    <row r="1424" spans="2:8">
      <c r="B1424" s="1409" t="s">
        <v>5804</v>
      </c>
      <c r="C1424" s="1410" t="s">
        <v>1826</v>
      </c>
      <c r="D1424" s="1411">
        <v>0</v>
      </c>
      <c r="E1424" s="1411">
        <v>0</v>
      </c>
      <c r="F1424" s="1411">
        <v>400000</v>
      </c>
      <c r="G1424" s="1411">
        <v>400000</v>
      </c>
      <c r="H1424" s="1412"/>
    </row>
    <row r="1425" spans="2:8">
      <c r="B1425" s="1409" t="s">
        <v>4689</v>
      </c>
      <c r="C1425" s="1409" t="s">
        <v>930</v>
      </c>
      <c r="D1425" s="1409"/>
      <c r="E1425" s="1409" t="s">
        <v>4690</v>
      </c>
      <c r="F1425" s="1409" t="s">
        <v>4691</v>
      </c>
      <c r="G1425" s="1409" t="s">
        <v>1351</v>
      </c>
      <c r="H1425" s="1409"/>
    </row>
    <row r="1426" spans="2:8">
      <c r="B1426" s="1413" t="s">
        <v>5805</v>
      </c>
      <c r="C1426" s="1413" t="s">
        <v>5617</v>
      </c>
      <c r="D1426" s="1414"/>
      <c r="E1426" s="1414">
        <v>0</v>
      </c>
      <c r="F1426" s="1414">
        <v>400000</v>
      </c>
      <c r="G1426" s="1414"/>
      <c r="H1426" s="1415"/>
    </row>
    <row r="1427" spans="2:8">
      <c r="B1427" s="1409"/>
      <c r="C1427" s="1409" t="s">
        <v>1352</v>
      </c>
      <c r="D1427" s="1411"/>
      <c r="E1427" s="1411">
        <v>0</v>
      </c>
      <c r="F1427" s="1411">
        <v>400000</v>
      </c>
      <c r="G1427" s="1411" t="s">
        <v>1351</v>
      </c>
      <c r="H1427" s="1409"/>
    </row>
    <row r="1428" spans="2:8">
      <c r="B1428" s="1409" t="s">
        <v>5806</v>
      </c>
      <c r="C1428" s="1410" t="s">
        <v>1844</v>
      </c>
      <c r="D1428" s="1411">
        <v>48330</v>
      </c>
      <c r="E1428" s="1411">
        <v>0</v>
      </c>
      <c r="F1428" s="1411">
        <v>80000</v>
      </c>
      <c r="G1428" s="1411">
        <v>128330</v>
      </c>
      <c r="H1428" s="1412"/>
    </row>
    <row r="1429" spans="2:8">
      <c r="B1429" s="1409" t="s">
        <v>4689</v>
      </c>
      <c r="C1429" s="1409" t="s">
        <v>930</v>
      </c>
      <c r="D1429" s="1409"/>
      <c r="E1429" s="1409" t="s">
        <v>4690</v>
      </c>
      <c r="F1429" s="1409" t="s">
        <v>4691</v>
      </c>
      <c r="G1429" s="1409" t="s">
        <v>1351</v>
      </c>
      <c r="H1429" s="1409"/>
    </row>
    <row r="1430" spans="2:8">
      <c r="B1430" s="1413" t="s">
        <v>5807</v>
      </c>
      <c r="C1430" s="1413" t="s">
        <v>5617</v>
      </c>
      <c r="D1430" s="1414"/>
      <c r="E1430" s="1414">
        <v>0</v>
      </c>
      <c r="F1430" s="1414">
        <v>80000</v>
      </c>
      <c r="G1430" s="1414"/>
      <c r="H1430" s="1415"/>
    </row>
    <row r="1431" spans="2:8">
      <c r="B1431" s="1409"/>
      <c r="C1431" s="1409" t="s">
        <v>1352</v>
      </c>
      <c r="D1431" s="1411"/>
      <c r="E1431" s="1411">
        <v>0</v>
      </c>
      <c r="F1431" s="1411">
        <v>80000</v>
      </c>
      <c r="G1431" s="1411" t="s">
        <v>1351</v>
      </c>
      <c r="H1431" s="1409"/>
    </row>
    <row r="1432" spans="2:8">
      <c r="B1432" s="1409" t="s">
        <v>5808</v>
      </c>
      <c r="C1432" s="1410" t="s">
        <v>1851</v>
      </c>
      <c r="D1432" s="1411">
        <v>106000</v>
      </c>
      <c r="E1432" s="1411">
        <v>0</v>
      </c>
      <c r="F1432" s="1411">
        <v>0</v>
      </c>
      <c r="G1432" s="1411">
        <v>106000</v>
      </c>
      <c r="H1432" s="1412"/>
    </row>
    <row r="1433" spans="2:8">
      <c r="B1433" s="1409" t="s">
        <v>5809</v>
      </c>
      <c r="C1433" s="1410" t="s">
        <v>1862</v>
      </c>
      <c r="D1433" s="1411">
        <v>57750</v>
      </c>
      <c r="E1433" s="1411">
        <v>0</v>
      </c>
      <c r="F1433" s="1411">
        <v>0</v>
      </c>
      <c r="G1433" s="1411">
        <v>57750</v>
      </c>
      <c r="H1433" s="1412"/>
    </row>
    <row r="1434" spans="2:8">
      <c r="B1434" s="1409" t="s">
        <v>5810</v>
      </c>
      <c r="C1434" s="1410" t="s">
        <v>1882</v>
      </c>
      <c r="D1434" s="1411">
        <v>15340</v>
      </c>
      <c r="E1434" s="1411">
        <v>0</v>
      </c>
      <c r="F1434" s="1411">
        <v>0</v>
      </c>
      <c r="G1434" s="1411">
        <v>15340</v>
      </c>
      <c r="H1434" s="1412"/>
    </row>
    <row r="1435" spans="2:8">
      <c r="B1435" s="1409" t="s">
        <v>5811</v>
      </c>
      <c r="C1435" s="1410" t="s">
        <v>1493</v>
      </c>
      <c r="D1435" s="1411">
        <v>73834.37</v>
      </c>
      <c r="E1435" s="1411">
        <v>0</v>
      </c>
      <c r="F1435" s="1411">
        <v>60000</v>
      </c>
      <c r="G1435" s="1411">
        <v>133834.37</v>
      </c>
      <c r="H1435" s="1412"/>
    </row>
    <row r="1436" spans="2:8">
      <c r="B1436" s="1409" t="s">
        <v>4689</v>
      </c>
      <c r="C1436" s="1409" t="s">
        <v>930</v>
      </c>
      <c r="D1436" s="1409"/>
      <c r="E1436" s="1409" t="s">
        <v>4690</v>
      </c>
      <c r="F1436" s="1409" t="s">
        <v>4691</v>
      </c>
      <c r="G1436" s="1409" t="s">
        <v>1351</v>
      </c>
      <c r="H1436" s="1409"/>
    </row>
    <row r="1437" spans="2:8">
      <c r="B1437" s="1413" t="s">
        <v>5812</v>
      </c>
      <c r="C1437" s="1413" t="s">
        <v>5617</v>
      </c>
      <c r="D1437" s="1414"/>
      <c r="E1437" s="1414">
        <v>0</v>
      </c>
      <c r="F1437" s="1414">
        <v>60000</v>
      </c>
      <c r="G1437" s="1414"/>
      <c r="H1437" s="1415"/>
    </row>
    <row r="1438" spans="2:8">
      <c r="B1438" s="1409"/>
      <c r="C1438" s="1409" t="s">
        <v>1352</v>
      </c>
      <c r="D1438" s="1411"/>
      <c r="E1438" s="1411">
        <v>0</v>
      </c>
      <c r="F1438" s="1411">
        <v>60000</v>
      </c>
      <c r="G1438" s="1411" t="s">
        <v>1351</v>
      </c>
      <c r="H1438" s="1409"/>
    </row>
    <row r="1439" spans="2:8">
      <c r="B1439" s="1409" t="s">
        <v>5813</v>
      </c>
      <c r="C1439" s="1410" t="s">
        <v>1914</v>
      </c>
      <c r="D1439" s="1411">
        <v>965353.72</v>
      </c>
      <c r="E1439" s="1411">
        <v>900000</v>
      </c>
      <c r="F1439" s="1411">
        <v>0</v>
      </c>
      <c r="G1439" s="1411">
        <v>65353.72</v>
      </c>
      <c r="H1439" s="1412"/>
    </row>
    <row r="1440" spans="2:8">
      <c r="B1440" s="1409" t="s">
        <v>4689</v>
      </c>
      <c r="C1440" s="1409" t="s">
        <v>930</v>
      </c>
      <c r="D1440" s="1409"/>
      <c r="E1440" s="1409" t="s">
        <v>4690</v>
      </c>
      <c r="F1440" s="1409" t="s">
        <v>4691</v>
      </c>
      <c r="G1440" s="1409" t="s">
        <v>1351</v>
      </c>
      <c r="H1440" s="1409"/>
    </row>
    <row r="1441" spans="2:8">
      <c r="B1441" s="1413" t="s">
        <v>5814</v>
      </c>
      <c r="C1441" s="1413" t="s">
        <v>5633</v>
      </c>
      <c r="D1441" s="1414"/>
      <c r="E1441" s="1414">
        <v>900000</v>
      </c>
      <c r="F1441" s="1414">
        <v>0</v>
      </c>
      <c r="G1441" s="1414"/>
      <c r="H1441" s="1415"/>
    </row>
    <row r="1442" spans="2:8">
      <c r="B1442" s="1409"/>
      <c r="C1442" s="1409" t="s">
        <v>1352</v>
      </c>
      <c r="D1442" s="1411"/>
      <c r="E1442" s="1411">
        <v>900000</v>
      </c>
      <c r="F1442" s="1411">
        <v>0</v>
      </c>
      <c r="G1442" s="1411" t="s">
        <v>1351</v>
      </c>
      <c r="H1442" s="1409"/>
    </row>
    <row r="1443" spans="2:8">
      <c r="B1443" s="1409" t="s">
        <v>5815</v>
      </c>
      <c r="C1443" s="1410" t="s">
        <v>1920</v>
      </c>
      <c r="D1443" s="1411">
        <v>11000</v>
      </c>
      <c r="E1443" s="1411">
        <v>0</v>
      </c>
      <c r="F1443" s="1411">
        <v>0</v>
      </c>
      <c r="G1443" s="1411">
        <v>11000</v>
      </c>
      <c r="H1443" s="1412"/>
    </row>
    <row r="1444" spans="2:8">
      <c r="B1444" s="1409" t="s">
        <v>5816</v>
      </c>
      <c r="C1444" s="1410" t="s">
        <v>1934</v>
      </c>
      <c r="D1444" s="1411">
        <v>45500</v>
      </c>
      <c r="E1444" s="1411">
        <v>0</v>
      </c>
      <c r="F1444" s="1411">
        <v>0</v>
      </c>
      <c r="G1444" s="1411">
        <v>45500</v>
      </c>
      <c r="H1444" s="1412"/>
    </row>
    <row r="1445" spans="2:8">
      <c r="B1445" s="1409" t="s">
        <v>5817</v>
      </c>
      <c r="C1445" s="1410" t="s">
        <v>1946</v>
      </c>
      <c r="D1445" s="1411">
        <v>3000</v>
      </c>
      <c r="E1445" s="1411">
        <v>0</v>
      </c>
      <c r="F1445" s="1411">
        <v>50000</v>
      </c>
      <c r="G1445" s="1411">
        <v>53000</v>
      </c>
      <c r="H1445" s="1412"/>
    </row>
    <row r="1446" spans="2:8">
      <c r="B1446" s="1409" t="s">
        <v>4689</v>
      </c>
      <c r="C1446" s="1409" t="s">
        <v>930</v>
      </c>
      <c r="D1446" s="1409"/>
      <c r="E1446" s="1409" t="s">
        <v>4690</v>
      </c>
      <c r="F1446" s="1409" t="s">
        <v>4691</v>
      </c>
      <c r="G1446" s="1409" t="s">
        <v>1351</v>
      </c>
      <c r="H1446" s="1409"/>
    </row>
    <row r="1447" spans="2:8">
      <c r="B1447" s="1413" t="s">
        <v>5818</v>
      </c>
      <c r="C1447" s="1413" t="s">
        <v>5617</v>
      </c>
      <c r="D1447" s="1414"/>
      <c r="E1447" s="1414">
        <v>0</v>
      </c>
      <c r="F1447" s="1414">
        <v>50000</v>
      </c>
      <c r="G1447" s="1414"/>
      <c r="H1447" s="1415"/>
    </row>
    <row r="1448" spans="2:8">
      <c r="B1448" s="1409"/>
      <c r="C1448" s="1409" t="s">
        <v>1352</v>
      </c>
      <c r="D1448" s="1411"/>
      <c r="E1448" s="1411">
        <v>0</v>
      </c>
      <c r="F1448" s="1411">
        <v>50000</v>
      </c>
      <c r="G1448" s="1411" t="s">
        <v>1351</v>
      </c>
      <c r="H1448" s="1409"/>
    </row>
    <row r="1449" spans="2:8">
      <c r="B1449" s="1409" t="s">
        <v>5819</v>
      </c>
      <c r="C1449" s="1410" t="s">
        <v>1950</v>
      </c>
      <c r="D1449" s="1411">
        <v>7000</v>
      </c>
      <c r="E1449" s="1411">
        <v>0</v>
      </c>
      <c r="F1449" s="1411">
        <v>0</v>
      </c>
      <c r="G1449" s="1411">
        <v>7000</v>
      </c>
      <c r="H1449" s="1412"/>
    </row>
    <row r="1450" spans="2:8">
      <c r="B1450" s="1409" t="s">
        <v>5820</v>
      </c>
      <c r="C1450" s="1410" t="s">
        <v>1990</v>
      </c>
      <c r="D1450" s="1411">
        <v>8000</v>
      </c>
      <c r="E1450" s="1411">
        <v>0</v>
      </c>
      <c r="F1450" s="1411">
        <v>0</v>
      </c>
      <c r="G1450" s="1411">
        <v>8000</v>
      </c>
      <c r="H1450" s="1412"/>
    </row>
    <row r="1451" spans="2:8">
      <c r="B1451" s="1409" t="s">
        <v>5821</v>
      </c>
      <c r="C1451" s="1410" t="s">
        <v>2030</v>
      </c>
      <c r="D1451" s="1411">
        <v>35000</v>
      </c>
      <c r="E1451" s="1411">
        <v>0</v>
      </c>
      <c r="F1451" s="1411">
        <v>0</v>
      </c>
      <c r="G1451" s="1411">
        <v>35000</v>
      </c>
      <c r="H1451" s="1412"/>
    </row>
    <row r="1452" spans="2:8">
      <c r="B1452" s="1409" t="s">
        <v>5822</v>
      </c>
      <c r="C1452" s="1410" t="s">
        <v>2053</v>
      </c>
      <c r="D1452" s="1411">
        <v>8000</v>
      </c>
      <c r="E1452" s="1411">
        <v>0</v>
      </c>
      <c r="F1452" s="1411">
        <v>50000</v>
      </c>
      <c r="G1452" s="1411">
        <v>58000</v>
      </c>
      <c r="H1452" s="1412"/>
    </row>
    <row r="1453" spans="2:8">
      <c r="B1453" s="1409" t="s">
        <v>4689</v>
      </c>
      <c r="C1453" s="1409" t="s">
        <v>930</v>
      </c>
      <c r="D1453" s="1409"/>
      <c r="E1453" s="1409" t="s">
        <v>4690</v>
      </c>
      <c r="F1453" s="1409" t="s">
        <v>4691</v>
      </c>
      <c r="G1453" s="1409" t="s">
        <v>1351</v>
      </c>
      <c r="H1453" s="1409"/>
    </row>
    <row r="1454" spans="2:8">
      <c r="B1454" s="1413" t="s">
        <v>5823</v>
      </c>
      <c r="C1454" s="1413" t="s">
        <v>5617</v>
      </c>
      <c r="D1454" s="1414"/>
      <c r="E1454" s="1414">
        <v>0</v>
      </c>
      <c r="F1454" s="1414">
        <v>50000</v>
      </c>
      <c r="G1454" s="1414"/>
      <c r="H1454" s="1415"/>
    </row>
    <row r="1455" spans="2:8">
      <c r="B1455" s="1409"/>
      <c r="C1455" s="1409" t="s">
        <v>1352</v>
      </c>
      <c r="D1455" s="1411"/>
      <c r="E1455" s="1411">
        <v>0</v>
      </c>
      <c r="F1455" s="1411">
        <v>50000</v>
      </c>
      <c r="G1455" s="1411" t="s">
        <v>1351</v>
      </c>
      <c r="H1455" s="1409"/>
    </row>
    <row r="1456" spans="2:8">
      <c r="B1456" s="1409" t="s">
        <v>5824</v>
      </c>
      <c r="C1456" s="1410" t="s">
        <v>2077</v>
      </c>
      <c r="D1456" s="1411">
        <v>452840</v>
      </c>
      <c r="E1456" s="1411">
        <v>0</v>
      </c>
      <c r="F1456" s="1411">
        <v>0</v>
      </c>
      <c r="G1456" s="1411">
        <v>452840</v>
      </c>
      <c r="H1456" s="1412"/>
    </row>
    <row r="1457" spans="2:8">
      <c r="B1457" s="1409" t="s">
        <v>5825</v>
      </c>
      <c r="C1457" s="1410" t="s">
        <v>2084</v>
      </c>
      <c r="D1457" s="1411">
        <v>18200</v>
      </c>
      <c r="E1457" s="1411">
        <v>0</v>
      </c>
      <c r="F1457" s="1411">
        <v>0</v>
      </c>
      <c r="G1457" s="1411">
        <v>18200</v>
      </c>
      <c r="H1457" s="1412"/>
    </row>
    <row r="1458" spans="2:8">
      <c r="B1458" s="1409" t="s">
        <v>5826</v>
      </c>
      <c r="C1458" s="1410" t="s">
        <v>1379</v>
      </c>
      <c r="D1458" s="1411">
        <v>348000</v>
      </c>
      <c r="E1458" s="1411">
        <v>0</v>
      </c>
      <c r="F1458" s="1411">
        <v>0</v>
      </c>
      <c r="G1458" s="1411">
        <v>348000</v>
      </c>
      <c r="H1458" s="1412"/>
    </row>
    <row r="1459" spans="2:8">
      <c r="B1459" s="1409" t="s">
        <v>5827</v>
      </c>
      <c r="C1459" s="1410" t="s">
        <v>1420</v>
      </c>
      <c r="D1459" s="1411">
        <v>27100</v>
      </c>
      <c r="E1459" s="1411">
        <v>0</v>
      </c>
      <c r="F1459" s="1411">
        <v>0</v>
      </c>
      <c r="G1459" s="1411">
        <v>27100</v>
      </c>
      <c r="H1459" s="1412"/>
    </row>
    <row r="1460" spans="2:8">
      <c r="B1460" s="1409" t="s">
        <v>5828</v>
      </c>
      <c r="C1460" s="1410" t="s">
        <v>1422</v>
      </c>
      <c r="D1460" s="1411">
        <v>68000</v>
      </c>
      <c r="E1460" s="1411">
        <v>0</v>
      </c>
      <c r="F1460" s="1411">
        <v>0</v>
      </c>
      <c r="G1460" s="1411">
        <v>68000</v>
      </c>
      <c r="H1460" s="1412"/>
    </row>
    <row r="1461" spans="2:8">
      <c r="B1461" s="1409" t="s">
        <v>5829</v>
      </c>
      <c r="C1461" s="1410" t="s">
        <v>1443</v>
      </c>
      <c r="D1461" s="1411">
        <v>72600</v>
      </c>
      <c r="E1461" s="1411">
        <v>0</v>
      </c>
      <c r="F1461" s="1411">
        <v>100000</v>
      </c>
      <c r="G1461" s="1411">
        <v>172600</v>
      </c>
      <c r="H1461" s="1412"/>
    </row>
    <row r="1462" spans="2:8">
      <c r="B1462" s="1409" t="s">
        <v>4689</v>
      </c>
      <c r="C1462" s="1409" t="s">
        <v>930</v>
      </c>
      <c r="D1462" s="1409"/>
      <c r="E1462" s="1409" t="s">
        <v>4690</v>
      </c>
      <c r="F1462" s="1409" t="s">
        <v>4691</v>
      </c>
      <c r="G1462" s="1409" t="s">
        <v>1351</v>
      </c>
      <c r="H1462" s="1409"/>
    </row>
    <row r="1463" spans="2:8">
      <c r="B1463" s="1413" t="s">
        <v>5830</v>
      </c>
      <c r="C1463" s="1413" t="s">
        <v>5617</v>
      </c>
      <c r="D1463" s="1414"/>
      <c r="E1463" s="1414">
        <v>0</v>
      </c>
      <c r="F1463" s="1414">
        <v>100000</v>
      </c>
      <c r="G1463" s="1414"/>
      <c r="H1463" s="1415"/>
    </row>
    <row r="1464" spans="2:8">
      <c r="B1464" s="1409"/>
      <c r="C1464" s="1409" t="s">
        <v>1352</v>
      </c>
      <c r="D1464" s="1411"/>
      <c r="E1464" s="1411">
        <v>0</v>
      </c>
      <c r="F1464" s="1411">
        <v>100000</v>
      </c>
      <c r="G1464" s="1411" t="s">
        <v>1351</v>
      </c>
      <c r="H1464" s="1409"/>
    </row>
    <row r="1465" spans="2:8">
      <c r="B1465" s="1409" t="s">
        <v>5831</v>
      </c>
      <c r="C1465" s="1410" t="s">
        <v>1567</v>
      </c>
      <c r="D1465" s="1411">
        <v>5000</v>
      </c>
      <c r="E1465" s="1411">
        <v>0</v>
      </c>
      <c r="F1465" s="1411">
        <v>0</v>
      </c>
      <c r="G1465" s="1411">
        <v>5000</v>
      </c>
      <c r="H1465" s="1412"/>
    </row>
    <row r="1466" spans="2:8">
      <c r="B1466" s="1419" t="s">
        <v>5832</v>
      </c>
      <c r="C1466" s="1420" t="s">
        <v>1684</v>
      </c>
      <c r="D1466" s="1421">
        <v>25000</v>
      </c>
      <c r="E1466" s="1421">
        <v>0</v>
      </c>
      <c r="F1466" s="1421">
        <v>0</v>
      </c>
      <c r="G1466" s="1421">
        <v>25000</v>
      </c>
      <c r="H1466" s="1422"/>
    </row>
    <row r="1467" spans="2:8">
      <c r="B1467" s="1409" t="s">
        <v>5833</v>
      </c>
      <c r="C1467" s="1410" t="s">
        <v>1990</v>
      </c>
      <c r="D1467" s="1411">
        <v>1200</v>
      </c>
      <c r="E1467" s="1411">
        <v>0</v>
      </c>
      <c r="F1467" s="1411">
        <v>0</v>
      </c>
      <c r="G1467" s="1411">
        <v>1200</v>
      </c>
      <c r="H1467" s="1412"/>
    </row>
    <row r="1468" spans="2:8">
      <c r="B1468" s="1409" t="s">
        <v>5834</v>
      </c>
      <c r="C1468" s="1410" t="s">
        <v>1379</v>
      </c>
      <c r="D1468" s="1411">
        <v>141000</v>
      </c>
      <c r="E1468" s="1411">
        <v>0</v>
      </c>
      <c r="F1468" s="1411">
        <v>100000</v>
      </c>
      <c r="G1468" s="1411">
        <v>241000</v>
      </c>
      <c r="H1468" s="1412"/>
    </row>
    <row r="1469" spans="2:8">
      <c r="B1469" s="1409" t="s">
        <v>4689</v>
      </c>
      <c r="C1469" s="1409" t="s">
        <v>930</v>
      </c>
      <c r="D1469" s="1409"/>
      <c r="E1469" s="1409" t="s">
        <v>4690</v>
      </c>
      <c r="F1469" s="1409" t="s">
        <v>4691</v>
      </c>
      <c r="G1469" s="1409" t="s">
        <v>1351</v>
      </c>
      <c r="H1469" s="1409"/>
    </row>
    <row r="1470" spans="2:8">
      <c r="B1470" s="1413" t="s">
        <v>5835</v>
      </c>
      <c r="C1470" s="1413" t="s">
        <v>5617</v>
      </c>
      <c r="D1470" s="1414"/>
      <c r="E1470" s="1414">
        <v>0</v>
      </c>
      <c r="F1470" s="1414">
        <v>100000</v>
      </c>
      <c r="G1470" s="1414"/>
      <c r="H1470" s="1415"/>
    </row>
    <row r="1471" spans="2:8">
      <c r="B1471" s="1409"/>
      <c r="C1471" s="1409" t="s">
        <v>1352</v>
      </c>
      <c r="D1471" s="1411"/>
      <c r="E1471" s="1411">
        <v>0</v>
      </c>
      <c r="F1471" s="1411">
        <v>100000</v>
      </c>
      <c r="G1471" s="1411" t="s">
        <v>1351</v>
      </c>
      <c r="H1471" s="1409"/>
    </row>
    <row r="1472" spans="2:8">
      <c r="B1472" s="1409" t="s">
        <v>5836</v>
      </c>
      <c r="C1472" s="1410" t="s">
        <v>1420</v>
      </c>
      <c r="D1472" s="1411">
        <v>10400</v>
      </c>
      <c r="E1472" s="1411">
        <v>0</v>
      </c>
      <c r="F1472" s="1411">
        <v>0</v>
      </c>
      <c r="G1472" s="1411">
        <v>10400</v>
      </c>
      <c r="H1472" s="1412"/>
    </row>
    <row r="1473" spans="2:8">
      <c r="B1473" s="1409" t="s">
        <v>5837</v>
      </c>
      <c r="C1473" s="1410" t="s">
        <v>1422</v>
      </c>
      <c r="D1473" s="1411">
        <v>28500</v>
      </c>
      <c r="E1473" s="1411">
        <v>0</v>
      </c>
      <c r="F1473" s="1411">
        <v>0</v>
      </c>
      <c r="G1473" s="1411">
        <v>28500</v>
      </c>
      <c r="H1473" s="1412"/>
    </row>
    <row r="1474" spans="2:8">
      <c r="B1474" s="1409" t="s">
        <v>5838</v>
      </c>
      <c r="C1474" s="1410" t="s">
        <v>1443</v>
      </c>
      <c r="D1474" s="1411">
        <v>48010</v>
      </c>
      <c r="E1474" s="1411">
        <v>0</v>
      </c>
      <c r="F1474" s="1411">
        <v>0</v>
      </c>
      <c r="G1474" s="1411">
        <v>48010</v>
      </c>
      <c r="H1474" s="1412"/>
    </row>
    <row r="1475" spans="2:8">
      <c r="B1475" s="1409" t="s">
        <v>5839</v>
      </c>
      <c r="C1475" s="1410" t="s">
        <v>1567</v>
      </c>
      <c r="D1475" s="1411">
        <v>17900</v>
      </c>
      <c r="E1475" s="1411">
        <v>0</v>
      </c>
      <c r="F1475" s="1411">
        <v>0</v>
      </c>
      <c r="G1475" s="1411">
        <v>17900</v>
      </c>
      <c r="H1475" s="1412"/>
    </row>
    <row r="1476" spans="2:8">
      <c r="B1476" s="1409" t="s">
        <v>5840</v>
      </c>
      <c r="C1476" s="1410" t="s">
        <v>1579</v>
      </c>
      <c r="D1476" s="1411">
        <v>5000</v>
      </c>
      <c r="E1476" s="1411">
        <v>0</v>
      </c>
      <c r="F1476" s="1411">
        <v>0</v>
      </c>
      <c r="G1476" s="1411">
        <v>5000</v>
      </c>
      <c r="H1476" s="1412"/>
    </row>
    <row r="1477" spans="2:8">
      <c r="B1477" s="1409" t="s">
        <v>5841</v>
      </c>
      <c r="C1477" s="1410" t="s">
        <v>1698</v>
      </c>
      <c r="D1477" s="1411">
        <v>1000</v>
      </c>
      <c r="E1477" s="1411">
        <v>0</v>
      </c>
      <c r="F1477" s="1411">
        <v>0</v>
      </c>
      <c r="G1477" s="1411">
        <v>1000</v>
      </c>
      <c r="H1477" s="1412"/>
    </row>
    <row r="1478" spans="2:8">
      <c r="B1478" s="1409" t="s">
        <v>5842</v>
      </c>
      <c r="C1478" s="1410" t="s">
        <v>1990</v>
      </c>
      <c r="D1478" s="1411">
        <v>1200</v>
      </c>
      <c r="E1478" s="1411">
        <v>0</v>
      </c>
      <c r="F1478" s="1411">
        <v>0</v>
      </c>
      <c r="G1478" s="1411">
        <v>1200</v>
      </c>
      <c r="H1478" s="1412"/>
    </row>
    <row r="1479" spans="2:8">
      <c r="B1479" s="1409" t="s">
        <v>3548</v>
      </c>
      <c r="C1479" s="1410" t="s">
        <v>3549</v>
      </c>
      <c r="D1479" s="1411">
        <v>12125345</v>
      </c>
      <c r="E1479" s="1411">
        <v>0</v>
      </c>
      <c r="F1479" s="1411">
        <v>0</v>
      </c>
      <c r="G1479" s="1411">
        <v>12125345</v>
      </c>
      <c r="H1479" s="1412"/>
    </row>
    <row r="1480" spans="2:8">
      <c r="B1480" s="1409" t="s">
        <v>5843</v>
      </c>
      <c r="C1480" s="1410" t="s">
        <v>2196</v>
      </c>
      <c r="D1480" s="1411">
        <v>1625345</v>
      </c>
      <c r="E1480" s="1411">
        <v>0</v>
      </c>
      <c r="F1480" s="1411">
        <v>0</v>
      </c>
      <c r="G1480" s="1411">
        <v>1625345</v>
      </c>
      <c r="H1480" s="1412"/>
    </row>
    <row r="1481" spans="2:8">
      <c r="B1481" s="1409" t="s">
        <v>5844</v>
      </c>
      <c r="C1481" s="1410" t="s">
        <v>2198</v>
      </c>
      <c r="D1481" s="1411">
        <v>10500000</v>
      </c>
      <c r="E1481" s="1411">
        <v>0</v>
      </c>
      <c r="F1481" s="1411">
        <v>0</v>
      </c>
      <c r="G1481" s="1411">
        <v>10500000</v>
      </c>
      <c r="H1481" s="1412"/>
    </row>
    <row r="1482" spans="2:8">
      <c r="B1482" s="1409" t="s">
        <v>3550</v>
      </c>
      <c r="C1482" s="1410" t="s">
        <v>3551</v>
      </c>
      <c r="D1482" s="1411">
        <v>2917863.25</v>
      </c>
      <c r="E1482" s="1411">
        <v>400000</v>
      </c>
      <c r="F1482" s="1411">
        <v>50000</v>
      </c>
      <c r="G1482" s="1411">
        <v>2567863.25</v>
      </c>
      <c r="H1482" s="1412"/>
    </row>
    <row r="1483" spans="2:8">
      <c r="B1483" s="1409" t="s">
        <v>5845</v>
      </c>
      <c r="C1483" s="1410" t="s">
        <v>2341</v>
      </c>
      <c r="D1483" s="1411">
        <v>19000</v>
      </c>
      <c r="E1483" s="1411">
        <v>0</v>
      </c>
      <c r="F1483" s="1411">
        <v>0</v>
      </c>
      <c r="G1483" s="1411">
        <v>19000</v>
      </c>
      <c r="H1483" s="1412"/>
    </row>
    <row r="1484" spans="2:8">
      <c r="B1484" s="1409" t="s">
        <v>5846</v>
      </c>
      <c r="C1484" s="1410" t="s">
        <v>2341</v>
      </c>
      <c r="D1484" s="1411">
        <v>19000</v>
      </c>
      <c r="E1484" s="1411">
        <v>0</v>
      </c>
      <c r="F1484" s="1411">
        <v>0</v>
      </c>
      <c r="G1484" s="1411">
        <v>19000</v>
      </c>
      <c r="H1484" s="1412"/>
    </row>
    <row r="1485" spans="2:8">
      <c r="B1485" s="1409" t="s">
        <v>5847</v>
      </c>
      <c r="C1485" s="1410" t="s">
        <v>2341</v>
      </c>
      <c r="D1485" s="1411">
        <v>19500</v>
      </c>
      <c r="E1485" s="1411">
        <v>0</v>
      </c>
      <c r="F1485" s="1411">
        <v>0</v>
      </c>
      <c r="G1485" s="1411">
        <v>19500</v>
      </c>
      <c r="H1485" s="1412"/>
    </row>
    <row r="1486" spans="2:8">
      <c r="B1486" s="1409" t="s">
        <v>5848</v>
      </c>
      <c r="C1486" s="1410" t="s">
        <v>2321</v>
      </c>
      <c r="D1486" s="1411">
        <v>52963.25</v>
      </c>
      <c r="E1486" s="1411">
        <v>0</v>
      </c>
      <c r="F1486" s="1411">
        <v>0</v>
      </c>
      <c r="G1486" s="1411">
        <v>52963.25</v>
      </c>
      <c r="H1486" s="1412"/>
    </row>
    <row r="1487" spans="2:8">
      <c r="B1487" s="1409" t="s">
        <v>5849</v>
      </c>
      <c r="C1487" s="1410" t="s">
        <v>2341</v>
      </c>
      <c r="D1487" s="1411">
        <v>58000</v>
      </c>
      <c r="E1487" s="1411">
        <v>0</v>
      </c>
      <c r="F1487" s="1411">
        <v>0</v>
      </c>
      <c r="G1487" s="1411">
        <v>58000</v>
      </c>
      <c r="H1487" s="1412"/>
    </row>
    <row r="1488" spans="2:8">
      <c r="B1488" s="1409" t="s">
        <v>5850</v>
      </c>
      <c r="C1488" s="1410" t="s">
        <v>2345</v>
      </c>
      <c r="D1488" s="1411">
        <v>5000</v>
      </c>
      <c r="E1488" s="1411">
        <v>0</v>
      </c>
      <c r="F1488" s="1411">
        <v>50000</v>
      </c>
      <c r="G1488" s="1411">
        <v>55000</v>
      </c>
      <c r="H1488" s="1412"/>
    </row>
    <row r="1489" spans="2:8">
      <c r="B1489" s="1409" t="s">
        <v>4689</v>
      </c>
      <c r="C1489" s="1409" t="s">
        <v>930</v>
      </c>
      <c r="D1489" s="1409"/>
      <c r="E1489" s="1409" t="s">
        <v>4690</v>
      </c>
      <c r="F1489" s="1409" t="s">
        <v>4691</v>
      </c>
      <c r="G1489" s="1409" t="s">
        <v>1351</v>
      </c>
      <c r="H1489" s="1409"/>
    </row>
    <row r="1490" spans="2:8">
      <c r="B1490" s="1413" t="s">
        <v>5851</v>
      </c>
      <c r="C1490" s="1413" t="s">
        <v>5617</v>
      </c>
      <c r="D1490" s="1414"/>
      <c r="E1490" s="1414">
        <v>0</v>
      </c>
      <c r="F1490" s="1414">
        <v>50000</v>
      </c>
      <c r="G1490" s="1414"/>
      <c r="H1490" s="1415"/>
    </row>
    <row r="1491" spans="2:8">
      <c r="B1491" s="1409"/>
      <c r="C1491" s="1409" t="s">
        <v>1352</v>
      </c>
      <c r="D1491" s="1411"/>
      <c r="E1491" s="1411">
        <v>0</v>
      </c>
      <c r="F1491" s="1411">
        <v>50000</v>
      </c>
      <c r="G1491" s="1411" t="s">
        <v>1351</v>
      </c>
      <c r="H1491" s="1409"/>
    </row>
    <row r="1492" spans="2:8">
      <c r="B1492" s="1409" t="s">
        <v>5852</v>
      </c>
      <c r="C1492" s="1410" t="s">
        <v>2347</v>
      </c>
      <c r="D1492" s="1411">
        <v>50800</v>
      </c>
      <c r="E1492" s="1411">
        <v>0</v>
      </c>
      <c r="F1492" s="1411">
        <v>0</v>
      </c>
      <c r="G1492" s="1411">
        <v>50800</v>
      </c>
      <c r="H1492" s="1412"/>
    </row>
    <row r="1493" spans="2:8">
      <c r="B1493" s="1409" t="s">
        <v>5853</v>
      </c>
      <c r="C1493" s="1410" t="s">
        <v>2368</v>
      </c>
      <c r="D1493" s="1411">
        <v>81200</v>
      </c>
      <c r="E1493" s="1411">
        <v>0</v>
      </c>
      <c r="F1493" s="1411">
        <v>0</v>
      </c>
      <c r="G1493" s="1411">
        <v>81200</v>
      </c>
      <c r="H1493" s="1412"/>
    </row>
    <row r="1494" spans="2:8">
      <c r="B1494" s="1409" t="s">
        <v>5854</v>
      </c>
      <c r="C1494" s="1410" t="s">
        <v>2378</v>
      </c>
      <c r="D1494" s="1411">
        <v>2450000</v>
      </c>
      <c r="E1494" s="1411">
        <v>400000</v>
      </c>
      <c r="F1494" s="1411">
        <v>0</v>
      </c>
      <c r="G1494" s="1411">
        <v>2050000</v>
      </c>
      <c r="H1494" s="1412"/>
    </row>
    <row r="1495" spans="2:8">
      <c r="B1495" s="1409" t="s">
        <v>4689</v>
      </c>
      <c r="C1495" s="1409" t="s">
        <v>930</v>
      </c>
      <c r="D1495" s="1409"/>
      <c r="E1495" s="1409" t="s">
        <v>4690</v>
      </c>
      <c r="F1495" s="1409" t="s">
        <v>4691</v>
      </c>
      <c r="G1495" s="1409" t="s">
        <v>1351</v>
      </c>
      <c r="H1495" s="1409"/>
    </row>
    <row r="1496" spans="2:8">
      <c r="B1496" s="1413" t="s">
        <v>5855</v>
      </c>
      <c r="C1496" s="1413" t="s">
        <v>5633</v>
      </c>
      <c r="D1496" s="1414"/>
      <c r="E1496" s="1414">
        <v>400000</v>
      </c>
      <c r="F1496" s="1414">
        <v>0</v>
      </c>
      <c r="G1496" s="1414"/>
      <c r="H1496" s="1415"/>
    </row>
    <row r="1497" spans="2:8">
      <c r="B1497" s="1409"/>
      <c r="C1497" s="1409" t="s">
        <v>1352</v>
      </c>
      <c r="D1497" s="1411"/>
      <c r="E1497" s="1411">
        <v>400000</v>
      </c>
      <c r="F1497" s="1411">
        <v>0</v>
      </c>
      <c r="G1497" s="1411" t="s">
        <v>1351</v>
      </c>
      <c r="H1497" s="1409"/>
    </row>
    <row r="1498" spans="2:8">
      <c r="B1498" s="1409" t="s">
        <v>5856</v>
      </c>
      <c r="C1498" s="1410" t="s">
        <v>2341</v>
      </c>
      <c r="D1498" s="1411">
        <v>19500</v>
      </c>
      <c r="E1498" s="1411">
        <v>0</v>
      </c>
      <c r="F1498" s="1411">
        <v>0</v>
      </c>
      <c r="G1498" s="1411">
        <v>19500</v>
      </c>
      <c r="H1498" s="1412"/>
    </row>
    <row r="1499" spans="2:8">
      <c r="B1499" s="1409" t="s">
        <v>5857</v>
      </c>
      <c r="C1499" s="1410" t="s">
        <v>2341</v>
      </c>
      <c r="D1499" s="1411">
        <v>19500</v>
      </c>
      <c r="E1499" s="1411">
        <v>0</v>
      </c>
      <c r="F1499" s="1411">
        <v>0</v>
      </c>
      <c r="G1499" s="1411">
        <v>19500</v>
      </c>
      <c r="H1499" s="1412"/>
    </row>
    <row r="1500" spans="2:8">
      <c r="B1500" s="1409" t="s">
        <v>5858</v>
      </c>
      <c r="C1500" s="1410" t="s">
        <v>2341</v>
      </c>
      <c r="D1500" s="1411">
        <v>38500</v>
      </c>
      <c r="E1500" s="1411">
        <v>0</v>
      </c>
      <c r="F1500" s="1411">
        <v>0</v>
      </c>
      <c r="G1500" s="1411">
        <v>38500</v>
      </c>
      <c r="H1500" s="1412"/>
    </row>
    <row r="1501" spans="2:8">
      <c r="B1501" s="1409" t="s">
        <v>5859</v>
      </c>
      <c r="C1501" s="1410" t="s">
        <v>2341</v>
      </c>
      <c r="D1501" s="1411">
        <v>19000</v>
      </c>
      <c r="E1501" s="1411">
        <v>0</v>
      </c>
      <c r="F1501" s="1411">
        <v>0</v>
      </c>
      <c r="G1501" s="1411">
        <v>19000</v>
      </c>
      <c r="H1501" s="1412"/>
    </row>
    <row r="1502" spans="2:8">
      <c r="B1502" s="1409" t="s">
        <v>5860</v>
      </c>
      <c r="C1502" s="1410" t="s">
        <v>2368</v>
      </c>
      <c r="D1502" s="1411">
        <v>8400</v>
      </c>
      <c r="E1502" s="1411">
        <v>0</v>
      </c>
      <c r="F1502" s="1411">
        <v>0</v>
      </c>
      <c r="G1502" s="1411">
        <v>8400</v>
      </c>
      <c r="H1502" s="1412"/>
    </row>
    <row r="1503" spans="2:8">
      <c r="B1503" s="1409" t="s">
        <v>5861</v>
      </c>
      <c r="C1503" s="1410" t="s">
        <v>2341</v>
      </c>
      <c r="D1503" s="1411">
        <v>38500</v>
      </c>
      <c r="E1503" s="1411">
        <v>0</v>
      </c>
      <c r="F1503" s="1411">
        <v>0</v>
      </c>
      <c r="G1503" s="1411">
        <v>38500</v>
      </c>
      <c r="H1503" s="1412"/>
    </row>
    <row r="1504" spans="2:8">
      <c r="B1504" s="1409" t="s">
        <v>5862</v>
      </c>
      <c r="C1504" s="1410" t="s">
        <v>2341</v>
      </c>
      <c r="D1504" s="1411">
        <v>19000</v>
      </c>
      <c r="E1504" s="1411">
        <v>0</v>
      </c>
      <c r="F1504" s="1411">
        <v>0</v>
      </c>
      <c r="G1504" s="1411">
        <v>19000</v>
      </c>
      <c r="H1504" s="1412"/>
    </row>
    <row r="1505" spans="2:8">
      <c r="B1505" s="1409" t="s">
        <v>3554</v>
      </c>
      <c r="C1505" s="1410" t="s">
        <v>3555</v>
      </c>
      <c r="D1505" s="1411">
        <v>10705763.35</v>
      </c>
      <c r="E1505" s="1411">
        <v>3430000</v>
      </c>
      <c r="F1505" s="1411">
        <v>7120761.2699999996</v>
      </c>
      <c r="G1505" s="1411">
        <v>7015002.0800000001</v>
      </c>
      <c r="H1505" s="1412"/>
    </row>
    <row r="1506" spans="2:8">
      <c r="B1506" s="1409" t="s">
        <v>5863</v>
      </c>
      <c r="C1506" s="1410" t="s">
        <v>1379</v>
      </c>
      <c r="D1506" s="1411">
        <v>57000</v>
      </c>
      <c r="E1506" s="1411">
        <v>0</v>
      </c>
      <c r="F1506" s="1411">
        <v>7000</v>
      </c>
      <c r="G1506" s="1411">
        <v>50000</v>
      </c>
      <c r="H1506" s="1412"/>
    </row>
    <row r="1507" spans="2:8">
      <c r="B1507" s="1409" t="s">
        <v>4689</v>
      </c>
      <c r="C1507" s="1409" t="s">
        <v>930</v>
      </c>
      <c r="D1507" s="1409"/>
      <c r="E1507" s="1409" t="s">
        <v>4690</v>
      </c>
      <c r="F1507" s="1409" t="s">
        <v>4691</v>
      </c>
      <c r="G1507" s="1409" t="s">
        <v>1351</v>
      </c>
      <c r="H1507" s="1409"/>
    </row>
    <row r="1508" spans="2:8">
      <c r="B1508" s="1413" t="s">
        <v>5864</v>
      </c>
      <c r="C1508" s="1413" t="s">
        <v>5865</v>
      </c>
      <c r="D1508" s="1414"/>
      <c r="E1508" s="1414">
        <v>0</v>
      </c>
      <c r="F1508" s="1414">
        <v>3500</v>
      </c>
      <c r="G1508" s="1414"/>
      <c r="H1508" s="1415"/>
    </row>
    <row r="1509" spans="2:8">
      <c r="B1509" s="1413" t="s">
        <v>5866</v>
      </c>
      <c r="C1509" s="1413" t="s">
        <v>5865</v>
      </c>
      <c r="D1509" s="1414"/>
      <c r="E1509" s="1414">
        <v>0</v>
      </c>
      <c r="F1509" s="1414">
        <v>3500</v>
      </c>
      <c r="G1509" s="1414"/>
      <c r="H1509" s="1415"/>
    </row>
    <row r="1510" spans="2:8">
      <c r="B1510" s="1409"/>
      <c r="C1510" s="1409" t="s">
        <v>1352</v>
      </c>
      <c r="D1510" s="1411"/>
      <c r="E1510" s="1411">
        <v>0</v>
      </c>
      <c r="F1510" s="1411">
        <v>7000</v>
      </c>
      <c r="G1510" s="1411" t="s">
        <v>1351</v>
      </c>
      <c r="H1510" s="1409"/>
    </row>
    <row r="1511" spans="2:8">
      <c r="B1511" s="1409" t="s">
        <v>5867</v>
      </c>
      <c r="C1511" s="1410" t="s">
        <v>1420</v>
      </c>
      <c r="D1511" s="1411">
        <v>9150</v>
      </c>
      <c r="E1511" s="1411">
        <v>0</v>
      </c>
      <c r="F1511" s="1411">
        <v>3560.72</v>
      </c>
      <c r="G1511" s="1411">
        <v>5589.28</v>
      </c>
      <c r="H1511" s="1412"/>
    </row>
    <row r="1512" spans="2:8">
      <c r="B1512" s="1409" t="s">
        <v>4689</v>
      </c>
      <c r="C1512" s="1409" t="s">
        <v>930</v>
      </c>
      <c r="D1512" s="1409"/>
      <c r="E1512" s="1409" t="s">
        <v>4690</v>
      </c>
      <c r="F1512" s="1409" t="s">
        <v>4691</v>
      </c>
      <c r="G1512" s="1409" t="s">
        <v>1351</v>
      </c>
      <c r="H1512" s="1409"/>
    </row>
    <row r="1513" spans="2:8">
      <c r="B1513" s="1413" t="s">
        <v>5868</v>
      </c>
      <c r="C1513" s="1413" t="s">
        <v>5869</v>
      </c>
      <c r="D1513" s="1414"/>
      <c r="E1513" s="1414">
        <v>0</v>
      </c>
      <c r="F1513" s="1414">
        <v>3560.72</v>
      </c>
      <c r="G1513" s="1414"/>
      <c r="H1513" s="1415"/>
    </row>
    <row r="1514" spans="2:8">
      <c r="B1514" s="1409"/>
      <c r="C1514" s="1409" t="s">
        <v>1352</v>
      </c>
      <c r="D1514" s="1411"/>
      <c r="E1514" s="1411">
        <v>0</v>
      </c>
      <c r="F1514" s="1411">
        <v>3560.72</v>
      </c>
      <c r="G1514" s="1411" t="s">
        <v>1351</v>
      </c>
      <c r="H1514" s="1409"/>
    </row>
    <row r="1515" spans="2:8">
      <c r="B1515" s="1409" t="s">
        <v>5870</v>
      </c>
      <c r="C1515" s="1410" t="s">
        <v>1422</v>
      </c>
      <c r="D1515" s="1411">
        <v>24500</v>
      </c>
      <c r="E1515" s="1411">
        <v>0</v>
      </c>
      <c r="F1515" s="1411">
        <v>14613.21</v>
      </c>
      <c r="G1515" s="1411">
        <v>9886.7900000000009</v>
      </c>
      <c r="H1515" s="1412"/>
    </row>
    <row r="1516" spans="2:8">
      <c r="B1516" s="1409" t="s">
        <v>4689</v>
      </c>
      <c r="C1516" s="1409" t="s">
        <v>930</v>
      </c>
      <c r="D1516" s="1409"/>
      <c r="E1516" s="1409" t="s">
        <v>4690</v>
      </c>
      <c r="F1516" s="1409" t="s">
        <v>4691</v>
      </c>
      <c r="G1516" s="1409" t="s">
        <v>1351</v>
      </c>
      <c r="H1516" s="1409"/>
    </row>
    <row r="1517" spans="2:8">
      <c r="B1517" s="1413" t="s">
        <v>5871</v>
      </c>
      <c r="C1517" s="1413" t="s">
        <v>5872</v>
      </c>
      <c r="D1517" s="1414"/>
      <c r="E1517" s="1414">
        <v>0</v>
      </c>
      <c r="F1517" s="1414">
        <v>14613.21</v>
      </c>
      <c r="G1517" s="1414"/>
      <c r="H1517" s="1415"/>
    </row>
    <row r="1518" spans="2:8">
      <c r="B1518" s="1419"/>
      <c r="C1518" s="1419" t="s">
        <v>1352</v>
      </c>
      <c r="D1518" s="1421"/>
      <c r="E1518" s="1421">
        <v>0</v>
      </c>
      <c r="F1518" s="1421">
        <v>14613.21</v>
      </c>
      <c r="G1518" s="1421" t="s">
        <v>1351</v>
      </c>
      <c r="H1518" s="1419"/>
    </row>
    <row r="1519" spans="2:8">
      <c r="B1519" s="1409" t="s">
        <v>5873</v>
      </c>
      <c r="C1519" s="1410" t="s">
        <v>1443</v>
      </c>
      <c r="D1519" s="1411">
        <v>-5404.68</v>
      </c>
      <c r="E1519" s="1411">
        <v>50000</v>
      </c>
      <c r="F1519" s="1411">
        <v>3824.6</v>
      </c>
      <c r="G1519" s="1411">
        <v>40770.720000000001</v>
      </c>
      <c r="H1519" s="1412"/>
    </row>
    <row r="1520" spans="2:8">
      <c r="B1520" s="1409" t="s">
        <v>4689</v>
      </c>
      <c r="C1520" s="1409" t="s">
        <v>930</v>
      </c>
      <c r="D1520" s="1409"/>
      <c r="E1520" s="1409" t="s">
        <v>4690</v>
      </c>
      <c r="F1520" s="1409" t="s">
        <v>4691</v>
      </c>
      <c r="G1520" s="1409" t="s">
        <v>1351</v>
      </c>
      <c r="H1520" s="1409"/>
    </row>
    <row r="1521" spans="2:8">
      <c r="B1521" s="1413" t="s">
        <v>5874</v>
      </c>
      <c r="C1521" s="1413" t="s">
        <v>5617</v>
      </c>
      <c r="D1521" s="1414"/>
      <c r="E1521" s="1414">
        <v>50000</v>
      </c>
      <c r="F1521" s="1414">
        <v>0</v>
      </c>
      <c r="G1521" s="1414"/>
      <c r="H1521" s="1415"/>
    </row>
    <row r="1522" spans="2:8">
      <c r="B1522" s="1413" t="s">
        <v>5875</v>
      </c>
      <c r="C1522" s="1413" t="s">
        <v>5876</v>
      </c>
      <c r="D1522" s="1414"/>
      <c r="E1522" s="1414">
        <v>0</v>
      </c>
      <c r="F1522" s="1414">
        <v>1912.3</v>
      </c>
      <c r="G1522" s="1414"/>
      <c r="H1522" s="1415"/>
    </row>
    <row r="1523" spans="2:8">
      <c r="B1523" s="1413" t="s">
        <v>5877</v>
      </c>
      <c r="C1523" s="1413" t="s">
        <v>5876</v>
      </c>
      <c r="D1523" s="1414"/>
      <c r="E1523" s="1414">
        <v>0</v>
      </c>
      <c r="F1523" s="1414">
        <v>1912.3</v>
      </c>
      <c r="G1523" s="1414"/>
      <c r="H1523" s="1415"/>
    </row>
    <row r="1524" spans="2:8">
      <c r="B1524" s="1409"/>
      <c r="C1524" s="1409" t="s">
        <v>1352</v>
      </c>
      <c r="D1524" s="1411"/>
      <c r="E1524" s="1411">
        <v>50000</v>
      </c>
      <c r="F1524" s="1411">
        <v>3824.6</v>
      </c>
      <c r="G1524" s="1411" t="s">
        <v>1351</v>
      </c>
      <c r="H1524" s="1409"/>
    </row>
    <row r="1525" spans="2:8">
      <c r="B1525" s="1409" t="s">
        <v>5878</v>
      </c>
      <c r="C1525" s="1410" t="s">
        <v>1567</v>
      </c>
      <c r="D1525" s="1411">
        <v>17500</v>
      </c>
      <c r="E1525" s="1411">
        <v>0</v>
      </c>
      <c r="F1525" s="1411">
        <v>0</v>
      </c>
      <c r="G1525" s="1411">
        <v>17500</v>
      </c>
      <c r="H1525" s="1412"/>
    </row>
    <row r="1526" spans="2:8">
      <c r="B1526" s="1409" t="s">
        <v>5879</v>
      </c>
      <c r="C1526" s="1410" t="s">
        <v>1579</v>
      </c>
      <c r="D1526" s="1411">
        <v>2600</v>
      </c>
      <c r="E1526" s="1411">
        <v>0</v>
      </c>
      <c r="F1526" s="1411">
        <v>0</v>
      </c>
      <c r="G1526" s="1411">
        <v>2600</v>
      </c>
      <c r="H1526" s="1412"/>
    </row>
    <row r="1527" spans="2:8">
      <c r="B1527" s="1409" t="s">
        <v>5880</v>
      </c>
      <c r="C1527" s="1410" t="s">
        <v>1379</v>
      </c>
      <c r="D1527" s="1411">
        <v>420412.39</v>
      </c>
      <c r="E1527" s="1411">
        <v>0</v>
      </c>
      <c r="F1527" s="1411">
        <v>342480.84</v>
      </c>
      <c r="G1527" s="1411">
        <v>77931.55</v>
      </c>
      <c r="H1527" s="1412"/>
    </row>
    <row r="1528" spans="2:8">
      <c r="B1528" s="1409" t="s">
        <v>4689</v>
      </c>
      <c r="C1528" s="1409" t="s">
        <v>930</v>
      </c>
      <c r="D1528" s="1409"/>
      <c r="E1528" s="1409" t="s">
        <v>4690</v>
      </c>
      <c r="F1528" s="1409" t="s">
        <v>4691</v>
      </c>
      <c r="G1528" s="1409" t="s">
        <v>1351</v>
      </c>
      <c r="H1528" s="1409"/>
    </row>
    <row r="1529" spans="2:8">
      <c r="B1529" s="1413" t="s">
        <v>5881</v>
      </c>
      <c r="C1529" s="1413" t="s">
        <v>5633</v>
      </c>
      <c r="D1529" s="1414"/>
      <c r="E1529" s="1414">
        <v>0</v>
      </c>
      <c r="F1529" s="1414">
        <v>300000</v>
      </c>
      <c r="G1529" s="1414"/>
      <c r="H1529" s="1415"/>
    </row>
    <row r="1530" spans="2:8">
      <c r="B1530" s="1413" t="s">
        <v>5882</v>
      </c>
      <c r="C1530" s="1413" t="s">
        <v>5865</v>
      </c>
      <c r="D1530" s="1414"/>
      <c r="E1530" s="1414">
        <v>0</v>
      </c>
      <c r="F1530" s="1414">
        <v>21240.42</v>
      </c>
      <c r="G1530" s="1414"/>
      <c r="H1530" s="1415"/>
    </row>
    <row r="1531" spans="2:8">
      <c r="B1531" s="1413" t="s">
        <v>5883</v>
      </c>
      <c r="C1531" s="1413" t="s">
        <v>5865</v>
      </c>
      <c r="D1531" s="1414"/>
      <c r="E1531" s="1414">
        <v>0</v>
      </c>
      <c r="F1531" s="1414">
        <v>21240.42</v>
      </c>
      <c r="G1531" s="1414"/>
      <c r="H1531" s="1415"/>
    </row>
    <row r="1532" spans="2:8">
      <c r="B1532" s="1409"/>
      <c r="C1532" s="1409" t="s">
        <v>1352</v>
      </c>
      <c r="D1532" s="1411"/>
      <c r="E1532" s="1411">
        <v>0</v>
      </c>
      <c r="F1532" s="1411">
        <v>342480.84</v>
      </c>
      <c r="G1532" s="1411" t="s">
        <v>1351</v>
      </c>
      <c r="H1532" s="1409"/>
    </row>
    <row r="1533" spans="2:8">
      <c r="B1533" s="1409" t="s">
        <v>5884</v>
      </c>
      <c r="C1533" s="1410" t="s">
        <v>1420</v>
      </c>
      <c r="D1533" s="1411">
        <v>56373.86</v>
      </c>
      <c r="E1533" s="1411">
        <v>0</v>
      </c>
      <c r="F1533" s="1411">
        <v>19189.21</v>
      </c>
      <c r="G1533" s="1411">
        <v>37184.65</v>
      </c>
      <c r="H1533" s="1412"/>
    </row>
    <row r="1534" spans="2:8">
      <c r="B1534" s="1409" t="s">
        <v>4689</v>
      </c>
      <c r="C1534" s="1409" t="s">
        <v>930</v>
      </c>
      <c r="D1534" s="1409"/>
      <c r="E1534" s="1409" t="s">
        <v>4690</v>
      </c>
      <c r="F1534" s="1409" t="s">
        <v>4691</v>
      </c>
      <c r="G1534" s="1409" t="s">
        <v>1351</v>
      </c>
      <c r="H1534" s="1409"/>
    </row>
    <row r="1535" spans="2:8">
      <c r="B1535" s="1413" t="s">
        <v>5885</v>
      </c>
      <c r="C1535" s="1413" t="s">
        <v>5869</v>
      </c>
      <c r="D1535" s="1414"/>
      <c r="E1535" s="1414">
        <v>0</v>
      </c>
      <c r="F1535" s="1414">
        <v>19189.21</v>
      </c>
      <c r="G1535" s="1414"/>
      <c r="H1535" s="1415"/>
    </row>
    <row r="1536" spans="2:8">
      <c r="B1536" s="1409"/>
      <c r="C1536" s="1409" t="s">
        <v>1352</v>
      </c>
      <c r="D1536" s="1411"/>
      <c r="E1536" s="1411">
        <v>0</v>
      </c>
      <c r="F1536" s="1411">
        <v>19189.21</v>
      </c>
      <c r="G1536" s="1411" t="s">
        <v>1351</v>
      </c>
      <c r="H1536" s="1409"/>
    </row>
    <row r="1537" spans="2:8">
      <c r="B1537" s="1409" t="s">
        <v>5886</v>
      </c>
      <c r="C1537" s="1410" t="s">
        <v>1422</v>
      </c>
      <c r="D1537" s="1411">
        <v>167750</v>
      </c>
      <c r="E1537" s="1411">
        <v>0</v>
      </c>
      <c r="F1537" s="1411">
        <v>112872.08</v>
      </c>
      <c r="G1537" s="1411">
        <v>54877.919999999998</v>
      </c>
      <c r="H1537" s="1412"/>
    </row>
    <row r="1538" spans="2:8">
      <c r="B1538" s="1409" t="s">
        <v>4689</v>
      </c>
      <c r="C1538" s="1409" t="s">
        <v>930</v>
      </c>
      <c r="D1538" s="1409"/>
      <c r="E1538" s="1409" t="s">
        <v>4690</v>
      </c>
      <c r="F1538" s="1409" t="s">
        <v>4691</v>
      </c>
      <c r="G1538" s="1409" t="s">
        <v>1351</v>
      </c>
      <c r="H1538" s="1409"/>
    </row>
    <row r="1539" spans="2:8">
      <c r="B1539" s="1413" t="s">
        <v>5887</v>
      </c>
      <c r="C1539" s="1413" t="s">
        <v>5872</v>
      </c>
      <c r="D1539" s="1414"/>
      <c r="E1539" s="1414">
        <v>0</v>
      </c>
      <c r="F1539" s="1414">
        <v>112872.08</v>
      </c>
      <c r="G1539" s="1414"/>
      <c r="H1539" s="1415"/>
    </row>
    <row r="1540" spans="2:8">
      <c r="B1540" s="1409"/>
      <c r="C1540" s="1409" t="s">
        <v>1352</v>
      </c>
      <c r="D1540" s="1411"/>
      <c r="E1540" s="1411">
        <v>0</v>
      </c>
      <c r="F1540" s="1411">
        <v>112872.08</v>
      </c>
      <c r="G1540" s="1411" t="s">
        <v>1351</v>
      </c>
      <c r="H1540" s="1409"/>
    </row>
    <row r="1541" spans="2:8">
      <c r="B1541" s="1409" t="s">
        <v>5888</v>
      </c>
      <c r="C1541" s="1410" t="s">
        <v>1443</v>
      </c>
      <c r="D1541" s="1411">
        <v>121091.62</v>
      </c>
      <c r="E1541" s="1411">
        <v>0</v>
      </c>
      <c r="F1541" s="1411">
        <v>91241.12</v>
      </c>
      <c r="G1541" s="1411">
        <v>29850.5</v>
      </c>
      <c r="H1541" s="1412"/>
    </row>
    <row r="1542" spans="2:8">
      <c r="B1542" s="1409" t="s">
        <v>4689</v>
      </c>
      <c r="C1542" s="1409" t="s">
        <v>930</v>
      </c>
      <c r="D1542" s="1409"/>
      <c r="E1542" s="1409" t="s">
        <v>4690</v>
      </c>
      <c r="F1542" s="1409" t="s">
        <v>4691</v>
      </c>
      <c r="G1542" s="1409" t="s">
        <v>1351</v>
      </c>
      <c r="H1542" s="1409"/>
    </row>
    <row r="1543" spans="2:8">
      <c r="B1543" s="1413" t="s">
        <v>5889</v>
      </c>
      <c r="C1543" s="1413" t="s">
        <v>5633</v>
      </c>
      <c r="D1543" s="1414"/>
      <c r="E1543" s="1414">
        <v>0</v>
      </c>
      <c r="F1543" s="1414">
        <v>80000</v>
      </c>
      <c r="G1543" s="1414"/>
      <c r="H1543" s="1415"/>
    </row>
    <row r="1544" spans="2:8">
      <c r="B1544" s="1413" t="s">
        <v>5890</v>
      </c>
      <c r="C1544" s="1413" t="s">
        <v>5876</v>
      </c>
      <c r="D1544" s="1414"/>
      <c r="E1544" s="1414">
        <v>0</v>
      </c>
      <c r="F1544" s="1414">
        <v>5620.56</v>
      </c>
      <c r="G1544" s="1414"/>
      <c r="H1544" s="1415"/>
    </row>
    <row r="1545" spans="2:8">
      <c r="B1545" s="1413" t="s">
        <v>5891</v>
      </c>
      <c r="C1545" s="1413" t="s">
        <v>5876</v>
      </c>
      <c r="D1545" s="1414"/>
      <c r="E1545" s="1414">
        <v>0</v>
      </c>
      <c r="F1545" s="1414">
        <v>5620.56</v>
      </c>
      <c r="G1545" s="1414"/>
      <c r="H1545" s="1415"/>
    </row>
    <row r="1546" spans="2:8">
      <c r="B1546" s="1409"/>
      <c r="C1546" s="1409" t="s">
        <v>1352</v>
      </c>
      <c r="D1546" s="1411"/>
      <c r="E1546" s="1411">
        <v>0</v>
      </c>
      <c r="F1546" s="1411">
        <v>91241.12</v>
      </c>
      <c r="G1546" s="1411" t="s">
        <v>1351</v>
      </c>
      <c r="H1546" s="1409"/>
    </row>
    <row r="1547" spans="2:8">
      <c r="B1547" s="1409" t="s">
        <v>5892</v>
      </c>
      <c r="C1547" s="1410" t="s">
        <v>1567</v>
      </c>
      <c r="D1547" s="1411">
        <v>16000</v>
      </c>
      <c r="E1547" s="1411">
        <v>0</v>
      </c>
      <c r="F1547" s="1411">
        <v>0</v>
      </c>
      <c r="G1547" s="1411">
        <v>16000</v>
      </c>
      <c r="H1547" s="1412"/>
    </row>
    <row r="1548" spans="2:8">
      <c r="B1548" s="1409" t="s">
        <v>5893</v>
      </c>
      <c r="C1548" s="1410" t="s">
        <v>1579</v>
      </c>
      <c r="D1548" s="1411">
        <v>7500</v>
      </c>
      <c r="E1548" s="1411">
        <v>0</v>
      </c>
      <c r="F1548" s="1411">
        <v>0</v>
      </c>
      <c r="G1548" s="1411">
        <v>7500</v>
      </c>
      <c r="H1548" s="1412"/>
    </row>
    <row r="1549" spans="2:8">
      <c r="B1549" s="1409" t="s">
        <v>5894</v>
      </c>
      <c r="C1549" s="1410" t="s">
        <v>1788</v>
      </c>
      <c r="D1549" s="1411">
        <v>40829.910000000003</v>
      </c>
      <c r="E1549" s="1411">
        <v>0</v>
      </c>
      <c r="F1549" s="1411">
        <v>2788</v>
      </c>
      <c r="G1549" s="1411">
        <v>38041.910000000003</v>
      </c>
      <c r="H1549" s="1412"/>
    </row>
    <row r="1550" spans="2:8">
      <c r="B1550" s="1409" t="s">
        <v>4689</v>
      </c>
      <c r="C1550" s="1409" t="s">
        <v>930</v>
      </c>
      <c r="D1550" s="1409"/>
      <c r="E1550" s="1409" t="s">
        <v>4690</v>
      </c>
      <c r="F1550" s="1409" t="s">
        <v>4691</v>
      </c>
      <c r="G1550" s="1409" t="s">
        <v>1351</v>
      </c>
      <c r="H1550" s="1409"/>
    </row>
    <row r="1551" spans="2:8">
      <c r="B1551" s="1413" t="s">
        <v>5895</v>
      </c>
      <c r="C1551" s="1413" t="s">
        <v>5896</v>
      </c>
      <c r="D1551" s="1414"/>
      <c r="E1551" s="1414">
        <v>0</v>
      </c>
      <c r="F1551" s="1414">
        <v>2788</v>
      </c>
      <c r="G1551" s="1414"/>
      <c r="H1551" s="1415"/>
    </row>
    <row r="1552" spans="2:8">
      <c r="B1552" s="1409"/>
      <c r="C1552" s="1409" t="s">
        <v>1352</v>
      </c>
      <c r="D1552" s="1411"/>
      <c r="E1552" s="1411">
        <v>0</v>
      </c>
      <c r="F1552" s="1411">
        <v>2788</v>
      </c>
      <c r="G1552" s="1411" t="s">
        <v>1351</v>
      </c>
      <c r="H1552" s="1409"/>
    </row>
    <row r="1553" spans="2:8">
      <c r="B1553" s="1409" t="s">
        <v>5897</v>
      </c>
      <c r="C1553" s="1410" t="s">
        <v>2030</v>
      </c>
      <c r="D1553" s="1411">
        <v>1215456.83</v>
      </c>
      <c r="E1553" s="1411">
        <v>0</v>
      </c>
      <c r="F1553" s="1411">
        <v>499639.33</v>
      </c>
      <c r="G1553" s="1411">
        <v>715817.5</v>
      </c>
      <c r="H1553" s="1412"/>
    </row>
    <row r="1554" spans="2:8">
      <c r="B1554" s="1409" t="s">
        <v>4689</v>
      </c>
      <c r="C1554" s="1409" t="s">
        <v>930</v>
      </c>
      <c r="D1554" s="1409"/>
      <c r="E1554" s="1409" t="s">
        <v>4690</v>
      </c>
      <c r="F1554" s="1409" t="s">
        <v>4691</v>
      </c>
      <c r="G1554" s="1409" t="s">
        <v>1351</v>
      </c>
      <c r="H1554" s="1409"/>
    </row>
    <row r="1555" spans="2:8">
      <c r="B1555" s="1413" t="s">
        <v>5898</v>
      </c>
      <c r="C1555" s="1413" t="s">
        <v>5633</v>
      </c>
      <c r="D1555" s="1414"/>
      <c r="E1555" s="1414">
        <v>0</v>
      </c>
      <c r="F1555" s="1414">
        <v>420000</v>
      </c>
      <c r="G1555" s="1414"/>
      <c r="H1555" s="1415"/>
    </row>
    <row r="1556" spans="2:8">
      <c r="B1556" s="1413" t="s">
        <v>5899</v>
      </c>
      <c r="C1556" s="1413" t="s">
        <v>5900</v>
      </c>
      <c r="D1556" s="1414"/>
      <c r="E1556" s="1414">
        <v>0</v>
      </c>
      <c r="F1556" s="1414">
        <v>79639.33</v>
      </c>
      <c r="G1556" s="1414"/>
      <c r="H1556" s="1415"/>
    </row>
    <row r="1557" spans="2:8">
      <c r="B1557" s="1409"/>
      <c r="C1557" s="1409" t="s">
        <v>1352</v>
      </c>
      <c r="D1557" s="1411"/>
      <c r="E1557" s="1411">
        <v>0</v>
      </c>
      <c r="F1557" s="1411">
        <v>499639.33</v>
      </c>
      <c r="G1557" s="1411" t="s">
        <v>1351</v>
      </c>
      <c r="H1557" s="1409"/>
    </row>
    <row r="1558" spans="2:8">
      <c r="B1558" s="1409" t="s">
        <v>5901</v>
      </c>
      <c r="C1558" s="1410" t="s">
        <v>1379</v>
      </c>
      <c r="D1558" s="1411">
        <v>21000</v>
      </c>
      <c r="E1558" s="1411">
        <v>0</v>
      </c>
      <c r="F1558" s="1411">
        <v>10500</v>
      </c>
      <c r="G1558" s="1411">
        <v>10500</v>
      </c>
      <c r="H1558" s="1412"/>
    </row>
    <row r="1559" spans="2:8">
      <c r="B1559" s="1409" t="s">
        <v>4689</v>
      </c>
      <c r="C1559" s="1409" t="s">
        <v>930</v>
      </c>
      <c r="D1559" s="1409"/>
      <c r="E1559" s="1409" t="s">
        <v>4690</v>
      </c>
      <c r="F1559" s="1409" t="s">
        <v>4691</v>
      </c>
      <c r="G1559" s="1409" t="s">
        <v>1351</v>
      </c>
      <c r="H1559" s="1409"/>
    </row>
    <row r="1560" spans="2:8">
      <c r="B1560" s="1413" t="s">
        <v>5902</v>
      </c>
      <c r="C1560" s="1413" t="s">
        <v>5865</v>
      </c>
      <c r="D1560" s="1414"/>
      <c r="E1560" s="1414">
        <v>0</v>
      </c>
      <c r="F1560" s="1414">
        <v>5250</v>
      </c>
      <c r="G1560" s="1414"/>
      <c r="H1560" s="1415"/>
    </row>
    <row r="1561" spans="2:8">
      <c r="B1561" s="1413" t="s">
        <v>5903</v>
      </c>
      <c r="C1561" s="1413" t="s">
        <v>5865</v>
      </c>
      <c r="D1561" s="1414"/>
      <c r="E1561" s="1414">
        <v>0</v>
      </c>
      <c r="F1561" s="1414">
        <v>5250</v>
      </c>
      <c r="G1561" s="1414"/>
      <c r="H1561" s="1415"/>
    </row>
    <row r="1562" spans="2:8">
      <c r="B1562" s="1409"/>
      <c r="C1562" s="1409" t="s">
        <v>1352</v>
      </c>
      <c r="D1562" s="1411"/>
      <c r="E1562" s="1411">
        <v>0</v>
      </c>
      <c r="F1562" s="1411">
        <v>10500</v>
      </c>
      <c r="G1562" s="1411" t="s">
        <v>1351</v>
      </c>
      <c r="H1562" s="1409"/>
    </row>
    <row r="1563" spans="2:8">
      <c r="B1563" s="1409" t="s">
        <v>5904</v>
      </c>
      <c r="C1563" s="1410" t="s">
        <v>1420</v>
      </c>
      <c r="D1563" s="1411">
        <v>5570</v>
      </c>
      <c r="E1563" s="1411">
        <v>0</v>
      </c>
      <c r="F1563" s="1411">
        <v>4145.2</v>
      </c>
      <c r="G1563" s="1411">
        <v>1424.8</v>
      </c>
      <c r="H1563" s="1412"/>
    </row>
    <row r="1564" spans="2:8">
      <c r="B1564" s="1409" t="s">
        <v>4689</v>
      </c>
      <c r="C1564" s="1409" t="s">
        <v>930</v>
      </c>
      <c r="D1564" s="1409"/>
      <c r="E1564" s="1409" t="s">
        <v>4690</v>
      </c>
      <c r="F1564" s="1409" t="s">
        <v>4691</v>
      </c>
      <c r="G1564" s="1409" t="s">
        <v>1351</v>
      </c>
      <c r="H1564" s="1409"/>
    </row>
    <row r="1565" spans="2:8">
      <c r="B1565" s="1413" t="s">
        <v>5905</v>
      </c>
      <c r="C1565" s="1413" t="s">
        <v>5869</v>
      </c>
      <c r="D1565" s="1414"/>
      <c r="E1565" s="1414">
        <v>0</v>
      </c>
      <c r="F1565" s="1414">
        <v>4145.2</v>
      </c>
      <c r="G1565" s="1414"/>
      <c r="H1565" s="1415"/>
    </row>
    <row r="1566" spans="2:8">
      <c r="B1566" s="1409"/>
      <c r="C1566" s="1409" t="s">
        <v>1352</v>
      </c>
      <c r="D1566" s="1411"/>
      <c r="E1566" s="1411">
        <v>0</v>
      </c>
      <c r="F1566" s="1411">
        <v>4145.2</v>
      </c>
      <c r="G1566" s="1411" t="s">
        <v>1351</v>
      </c>
      <c r="H1566" s="1409"/>
    </row>
    <row r="1567" spans="2:8">
      <c r="B1567" s="1409" t="s">
        <v>5906</v>
      </c>
      <c r="C1567" s="1410" t="s">
        <v>1422</v>
      </c>
      <c r="D1567" s="1411">
        <v>24500</v>
      </c>
      <c r="E1567" s="1411">
        <v>50000</v>
      </c>
      <c r="F1567" s="1411">
        <v>29016.38</v>
      </c>
      <c r="G1567" s="1411">
        <v>45483.62</v>
      </c>
      <c r="H1567" s="1412"/>
    </row>
    <row r="1568" spans="2:8">
      <c r="B1568" s="1409" t="s">
        <v>4689</v>
      </c>
      <c r="C1568" s="1409" t="s">
        <v>930</v>
      </c>
      <c r="D1568" s="1409"/>
      <c r="E1568" s="1409" t="s">
        <v>4690</v>
      </c>
      <c r="F1568" s="1409" t="s">
        <v>4691</v>
      </c>
      <c r="G1568" s="1409" t="s">
        <v>1351</v>
      </c>
      <c r="H1568" s="1409"/>
    </row>
    <row r="1569" spans="2:8">
      <c r="B1569" s="1413" t="s">
        <v>5907</v>
      </c>
      <c r="C1569" s="1413" t="s">
        <v>5617</v>
      </c>
      <c r="D1569" s="1414"/>
      <c r="E1569" s="1414">
        <v>50000</v>
      </c>
      <c r="F1569" s="1414">
        <v>0</v>
      </c>
      <c r="G1569" s="1414"/>
      <c r="H1569" s="1415"/>
    </row>
    <row r="1570" spans="2:8">
      <c r="B1570" s="1416" t="s">
        <v>5908</v>
      </c>
      <c r="C1570" s="1416" t="s">
        <v>5872</v>
      </c>
      <c r="D1570" s="1417"/>
      <c r="E1570" s="1417">
        <v>0</v>
      </c>
      <c r="F1570" s="1417">
        <v>29016.38</v>
      </c>
      <c r="G1570" s="1417"/>
      <c r="H1570" s="1418"/>
    </row>
    <row r="1571" spans="2:8">
      <c r="B1571" s="1409"/>
      <c r="C1571" s="1409" t="s">
        <v>1352</v>
      </c>
      <c r="D1571" s="1411"/>
      <c r="E1571" s="1411">
        <v>50000</v>
      </c>
      <c r="F1571" s="1411">
        <v>29016.38</v>
      </c>
      <c r="G1571" s="1411" t="s">
        <v>1351</v>
      </c>
      <c r="H1571" s="1409"/>
    </row>
    <row r="1572" spans="2:8">
      <c r="B1572" s="1409" t="s">
        <v>5909</v>
      </c>
      <c r="C1572" s="1410" t="s">
        <v>1443</v>
      </c>
      <c r="D1572" s="1411">
        <v>21055.1</v>
      </c>
      <c r="E1572" s="1411">
        <v>0</v>
      </c>
      <c r="F1572" s="1411">
        <v>2101.4</v>
      </c>
      <c r="G1572" s="1411">
        <v>18953.7</v>
      </c>
      <c r="H1572" s="1412"/>
    </row>
    <row r="1573" spans="2:8">
      <c r="B1573" s="1409" t="s">
        <v>4689</v>
      </c>
      <c r="C1573" s="1409" t="s">
        <v>930</v>
      </c>
      <c r="D1573" s="1409"/>
      <c r="E1573" s="1409" t="s">
        <v>4690</v>
      </c>
      <c r="F1573" s="1409" t="s">
        <v>4691</v>
      </c>
      <c r="G1573" s="1409" t="s">
        <v>1351</v>
      </c>
      <c r="H1573" s="1409"/>
    </row>
    <row r="1574" spans="2:8">
      <c r="B1574" s="1413" t="s">
        <v>5910</v>
      </c>
      <c r="C1574" s="1413" t="s">
        <v>5876</v>
      </c>
      <c r="D1574" s="1414"/>
      <c r="E1574" s="1414">
        <v>0</v>
      </c>
      <c r="F1574" s="1414">
        <v>1050.7</v>
      </c>
      <c r="G1574" s="1414"/>
      <c r="H1574" s="1415"/>
    </row>
    <row r="1575" spans="2:8">
      <c r="B1575" s="1413" t="s">
        <v>5911</v>
      </c>
      <c r="C1575" s="1413" t="s">
        <v>5876</v>
      </c>
      <c r="D1575" s="1414"/>
      <c r="E1575" s="1414">
        <v>0</v>
      </c>
      <c r="F1575" s="1414">
        <v>1050.7</v>
      </c>
      <c r="G1575" s="1414"/>
      <c r="H1575" s="1415"/>
    </row>
    <row r="1576" spans="2:8">
      <c r="B1576" s="1409"/>
      <c r="C1576" s="1409" t="s">
        <v>1352</v>
      </c>
      <c r="D1576" s="1411"/>
      <c r="E1576" s="1411">
        <v>0</v>
      </c>
      <c r="F1576" s="1411">
        <v>2101.4</v>
      </c>
      <c r="G1576" s="1411" t="s">
        <v>1351</v>
      </c>
      <c r="H1576" s="1409"/>
    </row>
    <row r="1577" spans="2:8">
      <c r="B1577" s="1409" t="s">
        <v>5912</v>
      </c>
      <c r="C1577" s="1410" t="s">
        <v>1567</v>
      </c>
      <c r="D1577" s="1411">
        <v>7500</v>
      </c>
      <c r="E1577" s="1411">
        <v>0</v>
      </c>
      <c r="F1577" s="1411">
        <v>0</v>
      </c>
      <c r="G1577" s="1411">
        <v>7500</v>
      </c>
      <c r="H1577" s="1412"/>
    </row>
    <row r="1578" spans="2:8">
      <c r="B1578" s="1409" t="s">
        <v>5913</v>
      </c>
      <c r="C1578" s="1410" t="s">
        <v>1379</v>
      </c>
      <c r="D1578" s="1411">
        <v>36300</v>
      </c>
      <c r="E1578" s="1411">
        <v>0</v>
      </c>
      <c r="F1578" s="1411">
        <v>8500</v>
      </c>
      <c r="G1578" s="1411">
        <v>27800</v>
      </c>
      <c r="H1578" s="1412"/>
    </row>
    <row r="1579" spans="2:8">
      <c r="B1579" s="1409" t="s">
        <v>4689</v>
      </c>
      <c r="C1579" s="1409" t="s">
        <v>930</v>
      </c>
      <c r="D1579" s="1409"/>
      <c r="E1579" s="1409" t="s">
        <v>4690</v>
      </c>
      <c r="F1579" s="1409" t="s">
        <v>4691</v>
      </c>
      <c r="G1579" s="1409" t="s">
        <v>1351</v>
      </c>
      <c r="H1579" s="1409"/>
    </row>
    <row r="1580" spans="2:8">
      <c r="B1580" s="1413" t="s">
        <v>5914</v>
      </c>
      <c r="C1580" s="1413" t="s">
        <v>5865</v>
      </c>
      <c r="D1580" s="1414"/>
      <c r="E1580" s="1414">
        <v>0</v>
      </c>
      <c r="F1580" s="1414">
        <v>4250</v>
      </c>
      <c r="G1580" s="1414"/>
      <c r="H1580" s="1415"/>
    </row>
    <row r="1581" spans="2:8">
      <c r="B1581" s="1413" t="s">
        <v>5915</v>
      </c>
      <c r="C1581" s="1413" t="s">
        <v>5865</v>
      </c>
      <c r="D1581" s="1414"/>
      <c r="E1581" s="1414">
        <v>0</v>
      </c>
      <c r="F1581" s="1414">
        <v>4250</v>
      </c>
      <c r="G1581" s="1414"/>
      <c r="H1581" s="1415"/>
    </row>
    <row r="1582" spans="2:8">
      <c r="B1582" s="1409"/>
      <c r="C1582" s="1409" t="s">
        <v>1352</v>
      </c>
      <c r="D1582" s="1411"/>
      <c r="E1582" s="1411">
        <v>0</v>
      </c>
      <c r="F1582" s="1411">
        <v>8500</v>
      </c>
      <c r="G1582" s="1411" t="s">
        <v>1351</v>
      </c>
      <c r="H1582" s="1409"/>
    </row>
    <row r="1583" spans="2:8">
      <c r="B1583" s="1409" t="s">
        <v>5916</v>
      </c>
      <c r="C1583" s="1410" t="s">
        <v>1420</v>
      </c>
      <c r="D1583" s="1411">
        <v>6194</v>
      </c>
      <c r="E1583" s="1411">
        <v>0</v>
      </c>
      <c r="F1583" s="1411">
        <v>3657.13</v>
      </c>
      <c r="G1583" s="1411">
        <v>2536.87</v>
      </c>
      <c r="H1583" s="1412"/>
    </row>
    <row r="1584" spans="2:8">
      <c r="B1584" s="1409" t="s">
        <v>4689</v>
      </c>
      <c r="C1584" s="1409" t="s">
        <v>930</v>
      </c>
      <c r="D1584" s="1409"/>
      <c r="E1584" s="1409" t="s">
        <v>4690</v>
      </c>
      <c r="F1584" s="1409" t="s">
        <v>4691</v>
      </c>
      <c r="G1584" s="1409" t="s">
        <v>1351</v>
      </c>
      <c r="H1584" s="1409"/>
    </row>
    <row r="1585" spans="2:8">
      <c r="B1585" s="1413" t="s">
        <v>5917</v>
      </c>
      <c r="C1585" s="1413" t="s">
        <v>5869</v>
      </c>
      <c r="D1585" s="1414"/>
      <c r="E1585" s="1414">
        <v>0</v>
      </c>
      <c r="F1585" s="1414">
        <v>3657.13</v>
      </c>
      <c r="G1585" s="1414"/>
      <c r="H1585" s="1415"/>
    </row>
    <row r="1586" spans="2:8">
      <c r="B1586" s="1409"/>
      <c r="C1586" s="1409" t="s">
        <v>1352</v>
      </c>
      <c r="D1586" s="1411"/>
      <c r="E1586" s="1411">
        <v>0</v>
      </c>
      <c r="F1586" s="1411">
        <v>3657.13</v>
      </c>
      <c r="G1586" s="1411" t="s">
        <v>1351</v>
      </c>
      <c r="H1586" s="1409"/>
    </row>
    <row r="1587" spans="2:8">
      <c r="B1587" s="1409" t="s">
        <v>5918</v>
      </c>
      <c r="C1587" s="1410" t="s">
        <v>1422</v>
      </c>
      <c r="D1587" s="1411">
        <v>19500</v>
      </c>
      <c r="E1587" s="1411">
        <v>50000</v>
      </c>
      <c r="F1587" s="1411">
        <v>21434.95</v>
      </c>
      <c r="G1587" s="1411">
        <v>48065.05</v>
      </c>
      <c r="H1587" s="1412"/>
    </row>
    <row r="1588" spans="2:8">
      <c r="B1588" s="1409" t="s">
        <v>4689</v>
      </c>
      <c r="C1588" s="1409" t="s">
        <v>930</v>
      </c>
      <c r="D1588" s="1409"/>
      <c r="E1588" s="1409" t="s">
        <v>4690</v>
      </c>
      <c r="F1588" s="1409" t="s">
        <v>4691</v>
      </c>
      <c r="G1588" s="1409" t="s">
        <v>1351</v>
      </c>
      <c r="H1588" s="1409"/>
    </row>
    <row r="1589" spans="2:8">
      <c r="B1589" s="1413" t="s">
        <v>5919</v>
      </c>
      <c r="C1589" s="1413" t="s">
        <v>5617</v>
      </c>
      <c r="D1589" s="1414"/>
      <c r="E1589" s="1414">
        <v>50000</v>
      </c>
      <c r="F1589" s="1414">
        <v>0</v>
      </c>
      <c r="G1589" s="1414"/>
      <c r="H1589" s="1415"/>
    </row>
    <row r="1590" spans="2:8">
      <c r="B1590" s="1413" t="s">
        <v>5920</v>
      </c>
      <c r="C1590" s="1413" t="s">
        <v>5872</v>
      </c>
      <c r="D1590" s="1414"/>
      <c r="E1590" s="1414">
        <v>0</v>
      </c>
      <c r="F1590" s="1414">
        <v>21434.95</v>
      </c>
      <c r="G1590" s="1414"/>
      <c r="H1590" s="1415"/>
    </row>
    <row r="1591" spans="2:8">
      <c r="B1591" s="1409"/>
      <c r="C1591" s="1409" t="s">
        <v>1352</v>
      </c>
      <c r="D1591" s="1411"/>
      <c r="E1591" s="1411">
        <v>50000</v>
      </c>
      <c r="F1591" s="1411">
        <v>21434.95</v>
      </c>
      <c r="G1591" s="1411" t="s">
        <v>1351</v>
      </c>
      <c r="H1591" s="1409"/>
    </row>
    <row r="1592" spans="2:8">
      <c r="B1592" s="1409" t="s">
        <v>5921</v>
      </c>
      <c r="C1592" s="1410" t="s">
        <v>1443</v>
      </c>
      <c r="D1592" s="1411">
        <v>14383.62</v>
      </c>
      <c r="E1592" s="1411">
        <v>0</v>
      </c>
      <c r="F1592" s="1411">
        <v>2604.6799999999998</v>
      </c>
      <c r="G1592" s="1411">
        <v>11778.94</v>
      </c>
      <c r="H1592" s="1412"/>
    </row>
    <row r="1593" spans="2:8">
      <c r="B1593" s="1409" t="s">
        <v>4689</v>
      </c>
      <c r="C1593" s="1409" t="s">
        <v>930</v>
      </c>
      <c r="D1593" s="1409"/>
      <c r="E1593" s="1409" t="s">
        <v>4690</v>
      </c>
      <c r="F1593" s="1409" t="s">
        <v>4691</v>
      </c>
      <c r="G1593" s="1409" t="s">
        <v>1351</v>
      </c>
      <c r="H1593" s="1409"/>
    </row>
    <row r="1594" spans="2:8">
      <c r="B1594" s="1413" t="s">
        <v>5922</v>
      </c>
      <c r="C1594" s="1413" t="s">
        <v>5876</v>
      </c>
      <c r="D1594" s="1414"/>
      <c r="E1594" s="1414">
        <v>0</v>
      </c>
      <c r="F1594" s="1414">
        <v>1302.3399999999999</v>
      </c>
      <c r="G1594" s="1414"/>
      <c r="H1594" s="1415"/>
    </row>
    <row r="1595" spans="2:8">
      <c r="B1595" s="1413" t="s">
        <v>5923</v>
      </c>
      <c r="C1595" s="1413" t="s">
        <v>5876</v>
      </c>
      <c r="D1595" s="1414"/>
      <c r="E1595" s="1414">
        <v>0</v>
      </c>
      <c r="F1595" s="1414">
        <v>1302.3399999999999</v>
      </c>
      <c r="G1595" s="1414"/>
      <c r="H1595" s="1415"/>
    </row>
    <row r="1596" spans="2:8">
      <c r="B1596" s="1409"/>
      <c r="C1596" s="1409" t="s">
        <v>1352</v>
      </c>
      <c r="D1596" s="1411"/>
      <c r="E1596" s="1411">
        <v>0</v>
      </c>
      <c r="F1596" s="1411">
        <v>2604.6799999999998</v>
      </c>
      <c r="G1596" s="1411" t="s">
        <v>1351</v>
      </c>
      <c r="H1596" s="1409"/>
    </row>
    <row r="1597" spans="2:8">
      <c r="B1597" s="1409" t="s">
        <v>5924</v>
      </c>
      <c r="C1597" s="1410" t="s">
        <v>1567</v>
      </c>
      <c r="D1597" s="1411">
        <v>6000</v>
      </c>
      <c r="E1597" s="1411">
        <v>0</v>
      </c>
      <c r="F1597" s="1411">
        <v>0</v>
      </c>
      <c r="G1597" s="1411">
        <v>6000</v>
      </c>
      <c r="H1597" s="1412"/>
    </row>
    <row r="1598" spans="2:8">
      <c r="B1598" s="1409" t="s">
        <v>5925</v>
      </c>
      <c r="C1598" s="1410" t="s">
        <v>1579</v>
      </c>
      <c r="D1598" s="1411">
        <v>5500</v>
      </c>
      <c r="E1598" s="1411">
        <v>0</v>
      </c>
      <c r="F1598" s="1411">
        <v>0</v>
      </c>
      <c r="G1598" s="1411">
        <v>5500</v>
      </c>
      <c r="H1598" s="1412"/>
    </row>
    <row r="1599" spans="2:8">
      <c r="B1599" s="1409" t="s">
        <v>5926</v>
      </c>
      <c r="C1599" s="1410" t="s">
        <v>1607</v>
      </c>
      <c r="D1599" s="1411">
        <v>10000</v>
      </c>
      <c r="E1599" s="1411">
        <v>0</v>
      </c>
      <c r="F1599" s="1411">
        <v>0</v>
      </c>
      <c r="G1599" s="1411">
        <v>10000</v>
      </c>
      <c r="H1599" s="1412"/>
    </row>
    <row r="1600" spans="2:8">
      <c r="B1600" s="1409" t="s">
        <v>5927</v>
      </c>
      <c r="C1600" s="1410" t="s">
        <v>1379</v>
      </c>
      <c r="D1600" s="1411">
        <v>113000</v>
      </c>
      <c r="E1600" s="1411">
        <v>0</v>
      </c>
      <c r="F1600" s="1411">
        <v>19500</v>
      </c>
      <c r="G1600" s="1411">
        <v>93500</v>
      </c>
      <c r="H1600" s="1412"/>
    </row>
    <row r="1601" spans="2:8">
      <c r="B1601" s="1409" t="s">
        <v>4689</v>
      </c>
      <c r="C1601" s="1409" t="s">
        <v>930</v>
      </c>
      <c r="D1601" s="1409"/>
      <c r="E1601" s="1409" t="s">
        <v>4690</v>
      </c>
      <c r="F1601" s="1409" t="s">
        <v>4691</v>
      </c>
      <c r="G1601" s="1409" t="s">
        <v>1351</v>
      </c>
      <c r="H1601" s="1409"/>
    </row>
    <row r="1602" spans="2:8">
      <c r="B1602" s="1413" t="s">
        <v>5928</v>
      </c>
      <c r="C1602" s="1413" t="s">
        <v>5865</v>
      </c>
      <c r="D1602" s="1414"/>
      <c r="E1602" s="1414">
        <v>0</v>
      </c>
      <c r="F1602" s="1414">
        <v>9750</v>
      </c>
      <c r="G1602" s="1414"/>
      <c r="H1602" s="1415"/>
    </row>
    <row r="1603" spans="2:8">
      <c r="B1603" s="1413" t="s">
        <v>5929</v>
      </c>
      <c r="C1603" s="1413" t="s">
        <v>5865</v>
      </c>
      <c r="D1603" s="1414"/>
      <c r="E1603" s="1414">
        <v>0</v>
      </c>
      <c r="F1603" s="1414">
        <v>9750</v>
      </c>
      <c r="G1603" s="1414"/>
      <c r="H1603" s="1415"/>
    </row>
    <row r="1604" spans="2:8">
      <c r="B1604" s="1409"/>
      <c r="C1604" s="1409" t="s">
        <v>1352</v>
      </c>
      <c r="D1604" s="1411"/>
      <c r="E1604" s="1411">
        <v>0</v>
      </c>
      <c r="F1604" s="1411">
        <v>19500</v>
      </c>
      <c r="G1604" s="1411" t="s">
        <v>1351</v>
      </c>
      <c r="H1604" s="1409"/>
    </row>
    <row r="1605" spans="2:8">
      <c r="B1605" s="1409" t="s">
        <v>5930</v>
      </c>
      <c r="C1605" s="1410" t="s">
        <v>1420</v>
      </c>
      <c r="D1605" s="1411">
        <v>19350</v>
      </c>
      <c r="E1605" s="1411">
        <v>0</v>
      </c>
      <c r="F1605" s="1411">
        <v>7089.39</v>
      </c>
      <c r="G1605" s="1411">
        <v>12260.61</v>
      </c>
      <c r="H1605" s="1412"/>
    </row>
    <row r="1606" spans="2:8">
      <c r="B1606" s="1409" t="s">
        <v>4689</v>
      </c>
      <c r="C1606" s="1409" t="s">
        <v>930</v>
      </c>
      <c r="D1606" s="1409"/>
      <c r="E1606" s="1409" t="s">
        <v>4690</v>
      </c>
      <c r="F1606" s="1409" t="s">
        <v>4691</v>
      </c>
      <c r="G1606" s="1409" t="s">
        <v>1351</v>
      </c>
      <c r="H1606" s="1409"/>
    </row>
    <row r="1607" spans="2:8">
      <c r="B1607" s="1413" t="s">
        <v>5931</v>
      </c>
      <c r="C1607" s="1413" t="s">
        <v>5869</v>
      </c>
      <c r="D1607" s="1414"/>
      <c r="E1607" s="1414">
        <v>0</v>
      </c>
      <c r="F1607" s="1414">
        <v>7089.39</v>
      </c>
      <c r="G1607" s="1414"/>
      <c r="H1607" s="1415"/>
    </row>
    <row r="1608" spans="2:8">
      <c r="B1608" s="1409"/>
      <c r="C1608" s="1409" t="s">
        <v>1352</v>
      </c>
      <c r="D1608" s="1411"/>
      <c r="E1608" s="1411">
        <v>0</v>
      </c>
      <c r="F1608" s="1411">
        <v>7089.39</v>
      </c>
      <c r="G1608" s="1411" t="s">
        <v>1351</v>
      </c>
      <c r="H1608" s="1409"/>
    </row>
    <row r="1609" spans="2:8">
      <c r="B1609" s="1409" t="s">
        <v>5932</v>
      </c>
      <c r="C1609" s="1410" t="s">
        <v>1422</v>
      </c>
      <c r="D1609" s="1411">
        <v>66500</v>
      </c>
      <c r="E1609" s="1411">
        <v>0</v>
      </c>
      <c r="F1609" s="1411">
        <v>49625.760000000002</v>
      </c>
      <c r="G1609" s="1411">
        <v>16874.240000000002</v>
      </c>
      <c r="H1609" s="1412"/>
    </row>
    <row r="1610" spans="2:8">
      <c r="B1610" s="1409" t="s">
        <v>4689</v>
      </c>
      <c r="C1610" s="1409" t="s">
        <v>930</v>
      </c>
      <c r="D1610" s="1409"/>
      <c r="E1610" s="1409" t="s">
        <v>4690</v>
      </c>
      <c r="F1610" s="1409" t="s">
        <v>4691</v>
      </c>
      <c r="G1610" s="1409" t="s">
        <v>1351</v>
      </c>
      <c r="H1610" s="1409"/>
    </row>
    <row r="1611" spans="2:8">
      <c r="B1611" s="1413" t="s">
        <v>5933</v>
      </c>
      <c r="C1611" s="1413" t="s">
        <v>5872</v>
      </c>
      <c r="D1611" s="1414"/>
      <c r="E1611" s="1414">
        <v>0</v>
      </c>
      <c r="F1611" s="1414">
        <v>49625.760000000002</v>
      </c>
      <c r="G1611" s="1414"/>
      <c r="H1611" s="1415"/>
    </row>
    <row r="1612" spans="2:8">
      <c r="B1612" s="1409"/>
      <c r="C1612" s="1409" t="s">
        <v>1352</v>
      </c>
      <c r="D1612" s="1411"/>
      <c r="E1612" s="1411">
        <v>0</v>
      </c>
      <c r="F1612" s="1411">
        <v>49625.760000000002</v>
      </c>
      <c r="G1612" s="1411" t="s">
        <v>1351</v>
      </c>
      <c r="H1612" s="1409"/>
    </row>
    <row r="1613" spans="2:8">
      <c r="B1613" s="1409" t="s">
        <v>5934</v>
      </c>
      <c r="C1613" s="1410" t="s">
        <v>1443</v>
      </c>
      <c r="D1613" s="1411">
        <v>50336.36</v>
      </c>
      <c r="E1613" s="1411">
        <v>0</v>
      </c>
      <c r="F1613" s="1411">
        <v>2051.7600000000002</v>
      </c>
      <c r="G1613" s="1411">
        <v>48284.6</v>
      </c>
      <c r="H1613" s="1412"/>
    </row>
    <row r="1614" spans="2:8">
      <c r="B1614" s="1409" t="s">
        <v>4689</v>
      </c>
      <c r="C1614" s="1409" t="s">
        <v>930</v>
      </c>
      <c r="D1614" s="1409"/>
      <c r="E1614" s="1409" t="s">
        <v>4690</v>
      </c>
      <c r="F1614" s="1409" t="s">
        <v>4691</v>
      </c>
      <c r="G1614" s="1409" t="s">
        <v>1351</v>
      </c>
      <c r="H1614" s="1409"/>
    </row>
    <row r="1615" spans="2:8">
      <c r="B1615" s="1413" t="s">
        <v>5935</v>
      </c>
      <c r="C1615" s="1413" t="s">
        <v>5876</v>
      </c>
      <c r="D1615" s="1414"/>
      <c r="E1615" s="1414">
        <v>0</v>
      </c>
      <c r="F1615" s="1414">
        <v>1025.8800000000001</v>
      </c>
      <c r="G1615" s="1414"/>
      <c r="H1615" s="1415"/>
    </row>
    <row r="1616" spans="2:8">
      <c r="B1616" s="1413" t="s">
        <v>5936</v>
      </c>
      <c r="C1616" s="1413" t="s">
        <v>5876</v>
      </c>
      <c r="D1616" s="1414"/>
      <c r="E1616" s="1414">
        <v>0</v>
      </c>
      <c r="F1616" s="1414">
        <v>1025.8800000000001</v>
      </c>
      <c r="G1616" s="1414"/>
      <c r="H1616" s="1415"/>
    </row>
    <row r="1617" spans="2:8">
      <c r="B1617" s="1409"/>
      <c r="C1617" s="1409" t="s">
        <v>1352</v>
      </c>
      <c r="D1617" s="1411"/>
      <c r="E1617" s="1411">
        <v>0</v>
      </c>
      <c r="F1617" s="1411">
        <v>2051.7600000000002</v>
      </c>
      <c r="G1617" s="1411" t="s">
        <v>1351</v>
      </c>
      <c r="H1617" s="1409"/>
    </row>
    <row r="1618" spans="2:8">
      <c r="B1618" s="1409" t="s">
        <v>5937</v>
      </c>
      <c r="C1618" s="1410" t="s">
        <v>1567</v>
      </c>
      <c r="D1618" s="1411">
        <v>6570</v>
      </c>
      <c r="E1618" s="1411">
        <v>0</v>
      </c>
      <c r="F1618" s="1411">
        <v>0</v>
      </c>
      <c r="G1618" s="1411">
        <v>6570</v>
      </c>
      <c r="H1618" s="1412"/>
    </row>
    <row r="1619" spans="2:8">
      <c r="B1619" s="1409" t="s">
        <v>5938</v>
      </c>
      <c r="C1619" s="1410" t="s">
        <v>1579</v>
      </c>
      <c r="D1619" s="1411">
        <v>4000</v>
      </c>
      <c r="E1619" s="1411">
        <v>0</v>
      </c>
      <c r="F1619" s="1411">
        <v>0</v>
      </c>
      <c r="G1619" s="1411">
        <v>4000</v>
      </c>
      <c r="H1619" s="1412"/>
    </row>
    <row r="1620" spans="2:8">
      <c r="B1620" s="1409" t="s">
        <v>5939</v>
      </c>
      <c r="C1620" s="1410" t="s">
        <v>1990</v>
      </c>
      <c r="D1620" s="1411">
        <v>3700</v>
      </c>
      <c r="E1620" s="1411">
        <v>0</v>
      </c>
      <c r="F1620" s="1411">
        <v>0</v>
      </c>
      <c r="G1620" s="1411">
        <v>3700</v>
      </c>
      <c r="H1620" s="1412"/>
    </row>
    <row r="1621" spans="2:8">
      <c r="B1621" s="1409" t="s">
        <v>5940</v>
      </c>
      <c r="C1621" s="1410" t="s">
        <v>1379</v>
      </c>
      <c r="D1621" s="1411">
        <v>19320</v>
      </c>
      <c r="E1621" s="1411">
        <v>0</v>
      </c>
      <c r="F1621" s="1411">
        <v>9000</v>
      </c>
      <c r="G1621" s="1411">
        <v>10320</v>
      </c>
      <c r="H1621" s="1412"/>
    </row>
    <row r="1622" spans="2:8">
      <c r="B1622" s="1419" t="s">
        <v>4689</v>
      </c>
      <c r="C1622" s="1419" t="s">
        <v>930</v>
      </c>
      <c r="D1622" s="1419"/>
      <c r="E1622" s="1419" t="s">
        <v>4690</v>
      </c>
      <c r="F1622" s="1419" t="s">
        <v>4691</v>
      </c>
      <c r="G1622" s="1419" t="s">
        <v>1351</v>
      </c>
      <c r="H1622" s="1419"/>
    </row>
    <row r="1623" spans="2:8">
      <c r="B1623" s="1413" t="s">
        <v>5941</v>
      </c>
      <c r="C1623" s="1413" t="s">
        <v>5865</v>
      </c>
      <c r="D1623" s="1414"/>
      <c r="E1623" s="1414">
        <v>0</v>
      </c>
      <c r="F1623" s="1414">
        <v>4500</v>
      </c>
      <c r="G1623" s="1414"/>
      <c r="H1623" s="1415"/>
    </row>
    <row r="1624" spans="2:8">
      <c r="B1624" s="1413" t="s">
        <v>5942</v>
      </c>
      <c r="C1624" s="1413" t="s">
        <v>5865</v>
      </c>
      <c r="D1624" s="1414"/>
      <c r="E1624" s="1414">
        <v>0</v>
      </c>
      <c r="F1624" s="1414">
        <v>4500</v>
      </c>
      <c r="G1624" s="1414"/>
      <c r="H1624" s="1415"/>
    </row>
    <row r="1625" spans="2:8">
      <c r="B1625" s="1409"/>
      <c r="C1625" s="1409" t="s">
        <v>1352</v>
      </c>
      <c r="D1625" s="1411"/>
      <c r="E1625" s="1411">
        <v>0</v>
      </c>
      <c r="F1625" s="1411">
        <v>9000</v>
      </c>
      <c r="G1625" s="1411" t="s">
        <v>1351</v>
      </c>
      <c r="H1625" s="1409"/>
    </row>
    <row r="1626" spans="2:8">
      <c r="B1626" s="1409" t="s">
        <v>5943</v>
      </c>
      <c r="C1626" s="1410" t="s">
        <v>1420</v>
      </c>
      <c r="D1626" s="1411">
        <v>4792</v>
      </c>
      <c r="E1626" s="1411">
        <v>0</v>
      </c>
      <c r="F1626" s="1411">
        <v>3330.85</v>
      </c>
      <c r="G1626" s="1411">
        <v>1461.15</v>
      </c>
      <c r="H1626" s="1412"/>
    </row>
    <row r="1627" spans="2:8">
      <c r="B1627" s="1409" t="s">
        <v>4689</v>
      </c>
      <c r="C1627" s="1409" t="s">
        <v>930</v>
      </c>
      <c r="D1627" s="1409"/>
      <c r="E1627" s="1409" t="s">
        <v>4690</v>
      </c>
      <c r="F1627" s="1409" t="s">
        <v>4691</v>
      </c>
      <c r="G1627" s="1409" t="s">
        <v>1351</v>
      </c>
      <c r="H1627" s="1409"/>
    </row>
    <row r="1628" spans="2:8">
      <c r="B1628" s="1413" t="s">
        <v>5944</v>
      </c>
      <c r="C1628" s="1413" t="s">
        <v>5869</v>
      </c>
      <c r="D1628" s="1414"/>
      <c r="E1628" s="1414">
        <v>0</v>
      </c>
      <c r="F1628" s="1414">
        <v>3330.85</v>
      </c>
      <c r="G1628" s="1414"/>
      <c r="H1628" s="1415"/>
    </row>
    <row r="1629" spans="2:8">
      <c r="B1629" s="1409"/>
      <c r="C1629" s="1409" t="s">
        <v>1352</v>
      </c>
      <c r="D1629" s="1411"/>
      <c r="E1629" s="1411">
        <v>0</v>
      </c>
      <c r="F1629" s="1411">
        <v>3330.85</v>
      </c>
      <c r="G1629" s="1411" t="s">
        <v>1351</v>
      </c>
      <c r="H1629" s="1409"/>
    </row>
    <row r="1630" spans="2:8">
      <c r="B1630" s="1409" t="s">
        <v>5945</v>
      </c>
      <c r="C1630" s="1410" t="s">
        <v>1422</v>
      </c>
      <c r="D1630" s="1411">
        <v>19600</v>
      </c>
      <c r="E1630" s="1411">
        <v>50000</v>
      </c>
      <c r="F1630" s="1411">
        <v>23284.91</v>
      </c>
      <c r="G1630" s="1411">
        <v>46315.09</v>
      </c>
      <c r="H1630" s="1412"/>
    </row>
    <row r="1631" spans="2:8">
      <c r="B1631" s="1409" t="s">
        <v>4689</v>
      </c>
      <c r="C1631" s="1409" t="s">
        <v>930</v>
      </c>
      <c r="D1631" s="1409"/>
      <c r="E1631" s="1409" t="s">
        <v>4690</v>
      </c>
      <c r="F1631" s="1409" t="s">
        <v>4691</v>
      </c>
      <c r="G1631" s="1409" t="s">
        <v>1351</v>
      </c>
      <c r="H1631" s="1409"/>
    </row>
    <row r="1632" spans="2:8">
      <c r="B1632" s="1413" t="s">
        <v>5946</v>
      </c>
      <c r="C1632" s="1413" t="s">
        <v>5617</v>
      </c>
      <c r="D1632" s="1414"/>
      <c r="E1632" s="1414">
        <v>50000</v>
      </c>
      <c r="F1632" s="1414">
        <v>0</v>
      </c>
      <c r="G1632" s="1414"/>
      <c r="H1632" s="1415"/>
    </row>
    <row r="1633" spans="2:8">
      <c r="B1633" s="1413" t="s">
        <v>5947</v>
      </c>
      <c r="C1633" s="1413" t="s">
        <v>5872</v>
      </c>
      <c r="D1633" s="1414"/>
      <c r="E1633" s="1414">
        <v>0</v>
      </c>
      <c r="F1633" s="1414">
        <v>23284.91</v>
      </c>
      <c r="G1633" s="1414"/>
      <c r="H1633" s="1415"/>
    </row>
    <row r="1634" spans="2:8">
      <c r="B1634" s="1409"/>
      <c r="C1634" s="1409" t="s">
        <v>1352</v>
      </c>
      <c r="D1634" s="1411"/>
      <c r="E1634" s="1411">
        <v>50000</v>
      </c>
      <c r="F1634" s="1411">
        <v>23284.91</v>
      </c>
      <c r="G1634" s="1411" t="s">
        <v>1351</v>
      </c>
      <c r="H1634" s="1409"/>
    </row>
    <row r="1635" spans="2:8">
      <c r="B1635" s="1409" t="s">
        <v>5948</v>
      </c>
      <c r="C1635" s="1410" t="s">
        <v>1443</v>
      </c>
      <c r="D1635" s="1411">
        <v>17509.53</v>
      </c>
      <c r="E1635" s="1411">
        <v>0</v>
      </c>
      <c r="F1635" s="1411">
        <v>2117.66</v>
      </c>
      <c r="G1635" s="1411">
        <v>15391.87</v>
      </c>
      <c r="H1635" s="1412"/>
    </row>
    <row r="1636" spans="2:8">
      <c r="B1636" s="1409" t="s">
        <v>4689</v>
      </c>
      <c r="C1636" s="1409" t="s">
        <v>930</v>
      </c>
      <c r="D1636" s="1409"/>
      <c r="E1636" s="1409" t="s">
        <v>4690</v>
      </c>
      <c r="F1636" s="1409" t="s">
        <v>4691</v>
      </c>
      <c r="G1636" s="1409" t="s">
        <v>1351</v>
      </c>
      <c r="H1636" s="1409"/>
    </row>
    <row r="1637" spans="2:8">
      <c r="B1637" s="1413" t="s">
        <v>5949</v>
      </c>
      <c r="C1637" s="1413" t="s">
        <v>5876</v>
      </c>
      <c r="D1637" s="1414"/>
      <c r="E1637" s="1414">
        <v>0</v>
      </c>
      <c r="F1637" s="1414">
        <v>1058.83</v>
      </c>
      <c r="G1637" s="1414"/>
      <c r="H1637" s="1415"/>
    </row>
    <row r="1638" spans="2:8">
      <c r="B1638" s="1413" t="s">
        <v>5950</v>
      </c>
      <c r="C1638" s="1413" t="s">
        <v>5876</v>
      </c>
      <c r="D1638" s="1414"/>
      <c r="E1638" s="1414">
        <v>0</v>
      </c>
      <c r="F1638" s="1414">
        <v>1058.83</v>
      </c>
      <c r="G1638" s="1414"/>
      <c r="H1638" s="1415"/>
    </row>
    <row r="1639" spans="2:8">
      <c r="B1639" s="1409"/>
      <c r="C1639" s="1409" t="s">
        <v>1352</v>
      </c>
      <c r="D1639" s="1411"/>
      <c r="E1639" s="1411">
        <v>0</v>
      </c>
      <c r="F1639" s="1411">
        <v>2117.66</v>
      </c>
      <c r="G1639" s="1411" t="s">
        <v>1351</v>
      </c>
      <c r="H1639" s="1409"/>
    </row>
    <row r="1640" spans="2:8">
      <c r="B1640" s="1409" t="s">
        <v>5951</v>
      </c>
      <c r="C1640" s="1410" t="s">
        <v>1579</v>
      </c>
      <c r="D1640" s="1411">
        <v>5939.18</v>
      </c>
      <c r="E1640" s="1411">
        <v>0</v>
      </c>
      <c r="F1640" s="1411">
        <v>0</v>
      </c>
      <c r="G1640" s="1411">
        <v>5939.18</v>
      </c>
      <c r="H1640" s="1412"/>
    </row>
    <row r="1641" spans="2:8">
      <c r="B1641" s="1409" t="s">
        <v>5952</v>
      </c>
      <c r="C1641" s="1410" t="s">
        <v>1607</v>
      </c>
      <c r="D1641" s="1411">
        <v>10500</v>
      </c>
      <c r="E1641" s="1411">
        <v>0</v>
      </c>
      <c r="F1641" s="1411">
        <v>0</v>
      </c>
      <c r="G1641" s="1411">
        <v>10500</v>
      </c>
      <c r="H1641" s="1412"/>
    </row>
    <row r="1642" spans="2:8">
      <c r="B1642" s="1409" t="s">
        <v>5953</v>
      </c>
      <c r="C1642" s="1410" t="s">
        <v>1379</v>
      </c>
      <c r="D1642" s="1411">
        <v>6986.13</v>
      </c>
      <c r="E1642" s="1411">
        <v>200000</v>
      </c>
      <c r="F1642" s="1411">
        <v>188387.9</v>
      </c>
      <c r="G1642" s="1411">
        <v>18598.23</v>
      </c>
      <c r="H1642" s="1412"/>
    </row>
    <row r="1643" spans="2:8">
      <c r="B1643" s="1409" t="s">
        <v>4689</v>
      </c>
      <c r="C1643" s="1409" t="s">
        <v>930</v>
      </c>
      <c r="D1643" s="1409"/>
      <c r="E1643" s="1409" t="s">
        <v>4690</v>
      </c>
      <c r="F1643" s="1409" t="s">
        <v>4691</v>
      </c>
      <c r="G1643" s="1409" t="s">
        <v>1351</v>
      </c>
      <c r="H1643" s="1409"/>
    </row>
    <row r="1644" spans="2:8">
      <c r="B1644" s="1413" t="s">
        <v>5954</v>
      </c>
      <c r="C1644" s="1413" t="s">
        <v>5617</v>
      </c>
      <c r="D1644" s="1414"/>
      <c r="E1644" s="1414">
        <v>200000</v>
      </c>
      <c r="F1644" s="1414">
        <v>0</v>
      </c>
      <c r="G1644" s="1414"/>
      <c r="H1644" s="1415"/>
    </row>
    <row r="1645" spans="2:8">
      <c r="B1645" s="1413" t="s">
        <v>5955</v>
      </c>
      <c r="C1645" s="1413" t="s">
        <v>5865</v>
      </c>
      <c r="D1645" s="1414"/>
      <c r="E1645" s="1414">
        <v>0</v>
      </c>
      <c r="F1645" s="1414">
        <v>94193.95</v>
      </c>
      <c r="G1645" s="1414"/>
      <c r="H1645" s="1415"/>
    </row>
    <row r="1646" spans="2:8">
      <c r="B1646" s="1413" t="s">
        <v>5956</v>
      </c>
      <c r="C1646" s="1413" t="s">
        <v>5865</v>
      </c>
      <c r="D1646" s="1414"/>
      <c r="E1646" s="1414">
        <v>0</v>
      </c>
      <c r="F1646" s="1414">
        <v>94193.95</v>
      </c>
      <c r="G1646" s="1414"/>
      <c r="H1646" s="1415"/>
    </row>
    <row r="1647" spans="2:8">
      <c r="B1647" s="1409"/>
      <c r="C1647" s="1409" t="s">
        <v>1352</v>
      </c>
      <c r="D1647" s="1411"/>
      <c r="E1647" s="1411">
        <v>200000</v>
      </c>
      <c r="F1647" s="1411">
        <v>188387.9</v>
      </c>
      <c r="G1647" s="1411" t="s">
        <v>1351</v>
      </c>
      <c r="H1647" s="1409"/>
    </row>
    <row r="1648" spans="2:8">
      <c r="B1648" s="1409" t="s">
        <v>5957</v>
      </c>
      <c r="C1648" s="1410" t="s">
        <v>1420</v>
      </c>
      <c r="D1648" s="1411">
        <v>71127.320000000007</v>
      </c>
      <c r="E1648" s="1411">
        <v>0</v>
      </c>
      <c r="F1648" s="1411">
        <v>57904.06</v>
      </c>
      <c r="G1648" s="1411">
        <v>13223.26</v>
      </c>
      <c r="H1648" s="1412"/>
    </row>
    <row r="1649" spans="2:8">
      <c r="B1649" s="1409" t="s">
        <v>4689</v>
      </c>
      <c r="C1649" s="1409" t="s">
        <v>930</v>
      </c>
      <c r="D1649" s="1409"/>
      <c r="E1649" s="1409" t="s">
        <v>4690</v>
      </c>
      <c r="F1649" s="1409" t="s">
        <v>4691</v>
      </c>
      <c r="G1649" s="1409" t="s">
        <v>1351</v>
      </c>
      <c r="H1649" s="1409"/>
    </row>
    <row r="1650" spans="2:8">
      <c r="B1650" s="1413" t="s">
        <v>5958</v>
      </c>
      <c r="C1650" s="1413" t="s">
        <v>5869</v>
      </c>
      <c r="D1650" s="1414"/>
      <c r="E1650" s="1414">
        <v>0</v>
      </c>
      <c r="F1650" s="1414">
        <v>57904.06</v>
      </c>
      <c r="G1650" s="1414"/>
      <c r="H1650" s="1415"/>
    </row>
    <row r="1651" spans="2:8">
      <c r="B1651" s="1409"/>
      <c r="C1651" s="1409" t="s">
        <v>1352</v>
      </c>
      <c r="D1651" s="1411"/>
      <c r="E1651" s="1411">
        <v>0</v>
      </c>
      <c r="F1651" s="1411">
        <v>57904.06</v>
      </c>
      <c r="G1651" s="1411" t="s">
        <v>1351</v>
      </c>
      <c r="H1651" s="1409"/>
    </row>
    <row r="1652" spans="2:8">
      <c r="B1652" s="1409" t="s">
        <v>5959</v>
      </c>
      <c r="C1652" s="1410" t="s">
        <v>1422</v>
      </c>
      <c r="D1652" s="1411">
        <v>297950</v>
      </c>
      <c r="E1652" s="1411">
        <v>120000</v>
      </c>
      <c r="F1652" s="1411">
        <v>370501.88</v>
      </c>
      <c r="G1652" s="1411">
        <v>47448.12</v>
      </c>
      <c r="H1652" s="1412"/>
    </row>
    <row r="1653" spans="2:8">
      <c r="B1653" s="1409" t="s">
        <v>4689</v>
      </c>
      <c r="C1653" s="1409" t="s">
        <v>930</v>
      </c>
      <c r="D1653" s="1409"/>
      <c r="E1653" s="1409" t="s">
        <v>4690</v>
      </c>
      <c r="F1653" s="1409" t="s">
        <v>4691</v>
      </c>
      <c r="G1653" s="1409" t="s">
        <v>1351</v>
      </c>
      <c r="H1653" s="1409"/>
    </row>
    <row r="1654" spans="2:8">
      <c r="B1654" s="1413" t="s">
        <v>5960</v>
      </c>
      <c r="C1654" s="1413" t="s">
        <v>5617</v>
      </c>
      <c r="D1654" s="1414"/>
      <c r="E1654" s="1414">
        <v>120000</v>
      </c>
      <c r="F1654" s="1414">
        <v>0</v>
      </c>
      <c r="G1654" s="1414"/>
      <c r="H1654" s="1415"/>
    </row>
    <row r="1655" spans="2:8">
      <c r="B1655" s="1413" t="s">
        <v>5961</v>
      </c>
      <c r="C1655" s="1413" t="s">
        <v>5872</v>
      </c>
      <c r="D1655" s="1414"/>
      <c r="E1655" s="1414">
        <v>0</v>
      </c>
      <c r="F1655" s="1414">
        <v>370501.88</v>
      </c>
      <c r="G1655" s="1414"/>
      <c r="H1655" s="1415"/>
    </row>
    <row r="1656" spans="2:8">
      <c r="B1656" s="1409"/>
      <c r="C1656" s="1409" t="s">
        <v>1352</v>
      </c>
      <c r="D1656" s="1411"/>
      <c r="E1656" s="1411">
        <v>120000</v>
      </c>
      <c r="F1656" s="1411">
        <v>370501.88</v>
      </c>
      <c r="G1656" s="1411" t="s">
        <v>1351</v>
      </c>
      <c r="H1656" s="1409"/>
    </row>
    <row r="1657" spans="2:8">
      <c r="B1657" s="1409" t="s">
        <v>5962</v>
      </c>
      <c r="C1657" s="1410" t="s">
        <v>1443</v>
      </c>
      <c r="D1657" s="1411">
        <v>106397.53</v>
      </c>
      <c r="E1657" s="1411">
        <v>0</v>
      </c>
      <c r="F1657" s="1411">
        <v>26847.8</v>
      </c>
      <c r="G1657" s="1411">
        <v>79549.73</v>
      </c>
      <c r="H1657" s="1412"/>
    </row>
    <row r="1658" spans="2:8">
      <c r="B1658" s="1409" t="s">
        <v>4689</v>
      </c>
      <c r="C1658" s="1409" t="s">
        <v>930</v>
      </c>
      <c r="D1658" s="1409"/>
      <c r="E1658" s="1409" t="s">
        <v>4690</v>
      </c>
      <c r="F1658" s="1409" t="s">
        <v>4691</v>
      </c>
      <c r="G1658" s="1409" t="s">
        <v>1351</v>
      </c>
      <c r="H1658" s="1409"/>
    </row>
    <row r="1659" spans="2:8">
      <c r="B1659" s="1413" t="s">
        <v>5963</v>
      </c>
      <c r="C1659" s="1413" t="s">
        <v>5876</v>
      </c>
      <c r="D1659" s="1414"/>
      <c r="E1659" s="1414">
        <v>0</v>
      </c>
      <c r="F1659" s="1414">
        <v>13423.9</v>
      </c>
      <c r="G1659" s="1414"/>
      <c r="H1659" s="1415"/>
    </row>
    <row r="1660" spans="2:8">
      <c r="B1660" s="1413" t="s">
        <v>5964</v>
      </c>
      <c r="C1660" s="1413" t="s">
        <v>5876</v>
      </c>
      <c r="D1660" s="1414"/>
      <c r="E1660" s="1414">
        <v>0</v>
      </c>
      <c r="F1660" s="1414">
        <v>13423.9</v>
      </c>
      <c r="G1660" s="1414"/>
      <c r="H1660" s="1415"/>
    </row>
    <row r="1661" spans="2:8">
      <c r="B1661" s="1409"/>
      <c r="C1661" s="1409" t="s">
        <v>1352</v>
      </c>
      <c r="D1661" s="1411"/>
      <c r="E1661" s="1411">
        <v>0</v>
      </c>
      <c r="F1661" s="1411">
        <v>26847.8</v>
      </c>
      <c r="G1661" s="1411" t="s">
        <v>1351</v>
      </c>
      <c r="H1661" s="1409"/>
    </row>
    <row r="1662" spans="2:8">
      <c r="B1662" s="1409" t="s">
        <v>5965</v>
      </c>
      <c r="C1662" s="1410" t="s">
        <v>1572</v>
      </c>
      <c r="D1662" s="1411">
        <v>54842.5</v>
      </c>
      <c r="E1662" s="1411">
        <v>0</v>
      </c>
      <c r="F1662" s="1411">
        <v>0</v>
      </c>
      <c r="G1662" s="1411">
        <v>54842.5</v>
      </c>
      <c r="H1662" s="1412"/>
    </row>
    <row r="1663" spans="2:8">
      <c r="B1663" s="1409" t="s">
        <v>5966</v>
      </c>
      <c r="C1663" s="1410" t="s">
        <v>1579</v>
      </c>
      <c r="D1663" s="1411">
        <v>31339.919999999998</v>
      </c>
      <c r="E1663" s="1411">
        <v>0</v>
      </c>
      <c r="F1663" s="1411">
        <v>0</v>
      </c>
      <c r="G1663" s="1411">
        <v>31339.919999999998</v>
      </c>
      <c r="H1663" s="1412"/>
    </row>
    <row r="1664" spans="2:8">
      <c r="B1664" s="1409" t="s">
        <v>5967</v>
      </c>
      <c r="C1664" s="1410" t="s">
        <v>1582</v>
      </c>
      <c r="D1664" s="1411">
        <v>17581.29</v>
      </c>
      <c r="E1664" s="1411">
        <v>0</v>
      </c>
      <c r="F1664" s="1411">
        <v>0</v>
      </c>
      <c r="G1664" s="1411">
        <v>17581.29</v>
      </c>
      <c r="H1664" s="1412"/>
    </row>
    <row r="1665" spans="2:8">
      <c r="B1665" s="1409" t="s">
        <v>5968</v>
      </c>
      <c r="C1665" s="1410" t="s">
        <v>1585</v>
      </c>
      <c r="D1665" s="1411">
        <v>37000</v>
      </c>
      <c r="E1665" s="1411">
        <v>0</v>
      </c>
      <c r="F1665" s="1411">
        <v>0</v>
      </c>
      <c r="G1665" s="1411">
        <v>37000</v>
      </c>
      <c r="H1665" s="1412"/>
    </row>
    <row r="1666" spans="2:8">
      <c r="B1666" s="1409" t="s">
        <v>5969</v>
      </c>
      <c r="C1666" s="1410" t="s">
        <v>1588</v>
      </c>
      <c r="D1666" s="1411">
        <v>10000</v>
      </c>
      <c r="E1666" s="1411">
        <v>0</v>
      </c>
      <c r="F1666" s="1411">
        <v>0</v>
      </c>
      <c r="G1666" s="1411">
        <v>10000</v>
      </c>
      <c r="H1666" s="1412"/>
    </row>
    <row r="1667" spans="2:8">
      <c r="B1667" s="1409" t="s">
        <v>5970</v>
      </c>
      <c r="C1667" s="1410" t="s">
        <v>1592</v>
      </c>
      <c r="D1667" s="1411">
        <v>10000</v>
      </c>
      <c r="E1667" s="1411">
        <v>0</v>
      </c>
      <c r="F1667" s="1411">
        <v>0</v>
      </c>
      <c r="G1667" s="1411">
        <v>10000</v>
      </c>
      <c r="H1667" s="1412"/>
    </row>
    <row r="1668" spans="2:8">
      <c r="B1668" s="1409" t="s">
        <v>5971</v>
      </c>
      <c r="C1668" s="1410" t="s">
        <v>1594</v>
      </c>
      <c r="D1668" s="1411">
        <v>65369.01</v>
      </c>
      <c r="E1668" s="1411">
        <v>0</v>
      </c>
      <c r="F1668" s="1411">
        <v>4768.13</v>
      </c>
      <c r="G1668" s="1411">
        <v>60600.88</v>
      </c>
      <c r="H1668" s="1412"/>
    </row>
    <row r="1669" spans="2:8">
      <c r="B1669" s="1409" t="s">
        <v>4689</v>
      </c>
      <c r="C1669" s="1409" t="s">
        <v>930</v>
      </c>
      <c r="D1669" s="1409"/>
      <c r="E1669" s="1409" t="s">
        <v>4690</v>
      </c>
      <c r="F1669" s="1409" t="s">
        <v>4691</v>
      </c>
      <c r="G1669" s="1409" t="s">
        <v>1351</v>
      </c>
      <c r="H1669" s="1409"/>
    </row>
    <row r="1670" spans="2:8">
      <c r="B1670" s="1413" t="s">
        <v>5972</v>
      </c>
      <c r="C1670" s="1413" t="s">
        <v>5973</v>
      </c>
      <c r="D1670" s="1414"/>
      <c r="E1670" s="1414">
        <v>0</v>
      </c>
      <c r="F1670" s="1414">
        <v>4768.13</v>
      </c>
      <c r="G1670" s="1414"/>
      <c r="H1670" s="1415"/>
    </row>
    <row r="1671" spans="2:8">
      <c r="B1671" s="1409"/>
      <c r="C1671" s="1409" t="s">
        <v>1352</v>
      </c>
      <c r="D1671" s="1411"/>
      <c r="E1671" s="1411">
        <v>0</v>
      </c>
      <c r="F1671" s="1411">
        <v>4768.13</v>
      </c>
      <c r="G1671" s="1411" t="s">
        <v>1351</v>
      </c>
      <c r="H1671" s="1409"/>
    </row>
    <row r="1672" spans="2:8">
      <c r="B1672" s="1409" t="s">
        <v>5974</v>
      </c>
      <c r="C1672" s="1410" t="s">
        <v>1600</v>
      </c>
      <c r="D1672" s="1411">
        <v>0</v>
      </c>
      <c r="E1672" s="1411">
        <v>0</v>
      </c>
      <c r="F1672" s="1411">
        <v>1699</v>
      </c>
      <c r="G1672" s="1411">
        <v>-1699</v>
      </c>
      <c r="H1672" s="1412"/>
    </row>
    <row r="1673" spans="2:8">
      <c r="B1673" s="1409" t="s">
        <v>4689</v>
      </c>
      <c r="C1673" s="1409" t="s">
        <v>930</v>
      </c>
      <c r="D1673" s="1409"/>
      <c r="E1673" s="1409" t="s">
        <v>4690</v>
      </c>
      <c r="F1673" s="1409" t="s">
        <v>4691</v>
      </c>
      <c r="G1673" s="1409" t="s">
        <v>1351</v>
      </c>
      <c r="H1673" s="1409"/>
    </row>
    <row r="1674" spans="2:8">
      <c r="B1674" s="1416" t="s">
        <v>5975</v>
      </c>
      <c r="C1674" s="1416" t="s">
        <v>5976</v>
      </c>
      <c r="D1674" s="1417"/>
      <c r="E1674" s="1417">
        <v>0</v>
      </c>
      <c r="F1674" s="1417">
        <v>1699</v>
      </c>
      <c r="G1674" s="1417"/>
      <c r="H1674" s="1418"/>
    </row>
    <row r="1675" spans="2:8">
      <c r="B1675" s="1409"/>
      <c r="C1675" s="1409" t="s">
        <v>1352</v>
      </c>
      <c r="D1675" s="1411"/>
      <c r="E1675" s="1411">
        <v>0</v>
      </c>
      <c r="F1675" s="1411">
        <v>1699</v>
      </c>
      <c r="G1675" s="1411" t="s">
        <v>1351</v>
      </c>
      <c r="H1675" s="1409"/>
    </row>
    <row r="1676" spans="2:8">
      <c r="B1676" s="1409" t="s">
        <v>5977</v>
      </c>
      <c r="C1676" s="1410" t="s">
        <v>1652</v>
      </c>
      <c r="D1676" s="1411">
        <v>6579.82</v>
      </c>
      <c r="E1676" s="1411">
        <v>0</v>
      </c>
      <c r="F1676" s="1411">
        <v>0</v>
      </c>
      <c r="G1676" s="1411">
        <v>6579.82</v>
      </c>
      <c r="H1676" s="1412"/>
    </row>
    <row r="1677" spans="2:8" ht="18.75">
      <c r="B1677" s="1409" t="s">
        <v>5978</v>
      </c>
      <c r="C1677" s="1410" t="s">
        <v>1661</v>
      </c>
      <c r="D1677" s="1411">
        <v>46500</v>
      </c>
      <c r="E1677" s="1411">
        <v>0</v>
      </c>
      <c r="F1677" s="1411">
        <v>0</v>
      </c>
      <c r="G1677" s="1411">
        <v>46500</v>
      </c>
      <c r="H1677" s="1412"/>
    </row>
    <row r="1678" spans="2:8">
      <c r="B1678" s="1409" t="s">
        <v>5979</v>
      </c>
      <c r="C1678" s="1410" t="s">
        <v>1698</v>
      </c>
      <c r="D1678" s="1411">
        <v>21621.79</v>
      </c>
      <c r="E1678" s="1411">
        <v>0</v>
      </c>
      <c r="F1678" s="1411">
        <v>0</v>
      </c>
      <c r="G1678" s="1411">
        <v>21621.79</v>
      </c>
      <c r="H1678" s="1412"/>
    </row>
    <row r="1679" spans="2:8">
      <c r="B1679" s="1409" t="s">
        <v>5980</v>
      </c>
      <c r="C1679" s="1410" t="s">
        <v>1749</v>
      </c>
      <c r="D1679" s="1411">
        <v>-62051.14</v>
      </c>
      <c r="E1679" s="1411">
        <v>120000</v>
      </c>
      <c r="F1679" s="1411">
        <v>1405</v>
      </c>
      <c r="G1679" s="1411">
        <v>56543.86</v>
      </c>
      <c r="H1679" s="1412"/>
    </row>
    <row r="1680" spans="2:8">
      <c r="B1680" s="1409" t="s">
        <v>4689</v>
      </c>
      <c r="C1680" s="1409" t="s">
        <v>930</v>
      </c>
      <c r="D1680" s="1409"/>
      <c r="E1680" s="1409" t="s">
        <v>4690</v>
      </c>
      <c r="F1680" s="1409" t="s">
        <v>4691</v>
      </c>
      <c r="G1680" s="1409" t="s">
        <v>1351</v>
      </c>
      <c r="H1680" s="1409"/>
    </row>
    <row r="1681" spans="2:8">
      <c r="B1681" s="1413" t="s">
        <v>5981</v>
      </c>
      <c r="C1681" s="1413" t="s">
        <v>5982</v>
      </c>
      <c r="D1681" s="1414"/>
      <c r="E1681" s="1414">
        <v>0</v>
      </c>
      <c r="F1681" s="1414">
        <v>1405</v>
      </c>
      <c r="G1681" s="1414"/>
      <c r="H1681" s="1415"/>
    </row>
    <row r="1682" spans="2:8">
      <c r="B1682" s="1413" t="s">
        <v>5983</v>
      </c>
      <c r="C1682" s="1413" t="s">
        <v>5617</v>
      </c>
      <c r="D1682" s="1414"/>
      <c r="E1682" s="1414">
        <v>120000</v>
      </c>
      <c r="F1682" s="1414">
        <v>0</v>
      </c>
      <c r="G1682" s="1414"/>
      <c r="H1682" s="1415"/>
    </row>
    <row r="1683" spans="2:8">
      <c r="B1683" s="1409"/>
      <c r="C1683" s="1409" t="s">
        <v>1352</v>
      </c>
      <c r="D1683" s="1411"/>
      <c r="E1683" s="1411">
        <v>120000</v>
      </c>
      <c r="F1683" s="1411">
        <v>1405</v>
      </c>
      <c r="G1683" s="1411" t="s">
        <v>1351</v>
      </c>
      <c r="H1683" s="1409"/>
    </row>
    <row r="1684" spans="2:8">
      <c r="B1684" s="1409" t="s">
        <v>5984</v>
      </c>
      <c r="C1684" s="1410" t="s">
        <v>1778</v>
      </c>
      <c r="D1684" s="1411">
        <v>7500</v>
      </c>
      <c r="E1684" s="1411">
        <v>0</v>
      </c>
      <c r="F1684" s="1411">
        <v>0</v>
      </c>
      <c r="G1684" s="1411">
        <v>7500</v>
      </c>
      <c r="H1684" s="1412"/>
    </row>
    <row r="1685" spans="2:8" ht="18.75">
      <c r="B1685" s="1409" t="s">
        <v>5985</v>
      </c>
      <c r="C1685" s="1410" t="s">
        <v>4669</v>
      </c>
      <c r="D1685" s="1411">
        <v>31000</v>
      </c>
      <c r="E1685" s="1411">
        <v>0</v>
      </c>
      <c r="F1685" s="1411">
        <v>0</v>
      </c>
      <c r="G1685" s="1411">
        <v>31000</v>
      </c>
      <c r="H1685" s="1412"/>
    </row>
    <row r="1686" spans="2:8" ht="18.75">
      <c r="B1686" s="1409" t="s">
        <v>5986</v>
      </c>
      <c r="C1686" s="1410" t="s">
        <v>1924</v>
      </c>
      <c r="D1686" s="1411">
        <v>20335.52</v>
      </c>
      <c r="E1686" s="1411">
        <v>0</v>
      </c>
      <c r="F1686" s="1411">
        <v>17529.919999999998</v>
      </c>
      <c r="G1686" s="1411">
        <v>2805.6</v>
      </c>
      <c r="H1686" s="1412"/>
    </row>
    <row r="1687" spans="2:8">
      <c r="B1687" s="1409" t="s">
        <v>4689</v>
      </c>
      <c r="C1687" s="1409" t="s">
        <v>930</v>
      </c>
      <c r="D1687" s="1409"/>
      <c r="E1687" s="1409" t="s">
        <v>4690</v>
      </c>
      <c r="F1687" s="1409" t="s">
        <v>4691</v>
      </c>
      <c r="G1687" s="1409" t="s">
        <v>1351</v>
      </c>
      <c r="H1687" s="1409"/>
    </row>
    <row r="1688" spans="2:8" ht="18.75">
      <c r="B1688" s="1413" t="s">
        <v>5987</v>
      </c>
      <c r="C1688" s="1413" t="s">
        <v>5988</v>
      </c>
      <c r="D1688" s="1414"/>
      <c r="E1688" s="1414">
        <v>0</v>
      </c>
      <c r="F1688" s="1414">
        <v>17529.919999999998</v>
      </c>
      <c r="G1688" s="1414"/>
      <c r="H1688" s="1415"/>
    </row>
    <row r="1689" spans="2:8">
      <c r="B1689" s="1409"/>
      <c r="C1689" s="1409" t="s">
        <v>1352</v>
      </c>
      <c r="D1689" s="1411"/>
      <c r="E1689" s="1411">
        <v>0</v>
      </c>
      <c r="F1689" s="1411">
        <v>17529.919999999998</v>
      </c>
      <c r="G1689" s="1411" t="s">
        <v>1351</v>
      </c>
      <c r="H1689" s="1409"/>
    </row>
    <row r="1690" spans="2:8">
      <c r="B1690" s="1409" t="s">
        <v>5989</v>
      </c>
      <c r="C1690" s="1410" t="s">
        <v>1934</v>
      </c>
      <c r="D1690" s="1411">
        <v>93880.01</v>
      </c>
      <c r="E1690" s="1411">
        <v>0</v>
      </c>
      <c r="F1690" s="1411">
        <v>0</v>
      </c>
      <c r="G1690" s="1411">
        <v>93880.01</v>
      </c>
      <c r="H1690" s="1412"/>
    </row>
    <row r="1691" spans="2:8">
      <c r="B1691" s="1409" t="s">
        <v>5990</v>
      </c>
      <c r="C1691" s="1410" t="s">
        <v>1958</v>
      </c>
      <c r="D1691" s="1411">
        <v>40000</v>
      </c>
      <c r="E1691" s="1411">
        <v>0</v>
      </c>
      <c r="F1691" s="1411">
        <v>0</v>
      </c>
      <c r="G1691" s="1411">
        <v>40000</v>
      </c>
      <c r="H1691" s="1412"/>
    </row>
    <row r="1692" spans="2:8">
      <c r="B1692" s="1409" t="s">
        <v>5991</v>
      </c>
      <c r="C1692" s="1410" t="s">
        <v>1990</v>
      </c>
      <c r="D1692" s="1411">
        <v>-22408</v>
      </c>
      <c r="E1692" s="1411">
        <v>50000</v>
      </c>
      <c r="F1692" s="1411">
        <v>0</v>
      </c>
      <c r="G1692" s="1411">
        <v>27592</v>
      </c>
      <c r="H1692" s="1412"/>
    </row>
    <row r="1693" spans="2:8">
      <c r="B1693" s="1409" t="s">
        <v>4689</v>
      </c>
      <c r="C1693" s="1409" t="s">
        <v>930</v>
      </c>
      <c r="D1693" s="1409"/>
      <c r="E1693" s="1409" t="s">
        <v>4690</v>
      </c>
      <c r="F1693" s="1409" t="s">
        <v>4691</v>
      </c>
      <c r="G1693" s="1409" t="s">
        <v>1351</v>
      </c>
      <c r="H1693" s="1409"/>
    </row>
    <row r="1694" spans="2:8">
      <c r="B1694" s="1413" t="s">
        <v>5992</v>
      </c>
      <c r="C1694" s="1413" t="s">
        <v>5617</v>
      </c>
      <c r="D1694" s="1414"/>
      <c r="E1694" s="1414">
        <v>50000</v>
      </c>
      <c r="F1694" s="1414">
        <v>0</v>
      </c>
      <c r="G1694" s="1414"/>
      <c r="H1694" s="1415"/>
    </row>
    <row r="1695" spans="2:8">
      <c r="B1695" s="1409"/>
      <c r="C1695" s="1409" t="s">
        <v>1352</v>
      </c>
      <c r="D1695" s="1411"/>
      <c r="E1695" s="1411">
        <v>50000</v>
      </c>
      <c r="F1695" s="1411">
        <v>0</v>
      </c>
      <c r="G1695" s="1411" t="s">
        <v>1351</v>
      </c>
      <c r="H1695" s="1409"/>
    </row>
    <row r="1696" spans="2:8">
      <c r="B1696" s="1409" t="s">
        <v>5993</v>
      </c>
      <c r="C1696" s="1410" t="s">
        <v>1379</v>
      </c>
      <c r="D1696" s="1411">
        <v>24796</v>
      </c>
      <c r="E1696" s="1411">
        <v>0</v>
      </c>
      <c r="F1696" s="1411">
        <v>10000</v>
      </c>
      <c r="G1696" s="1411">
        <v>14796</v>
      </c>
      <c r="H1696" s="1412"/>
    </row>
    <row r="1697" spans="2:8">
      <c r="B1697" s="1409" t="s">
        <v>4689</v>
      </c>
      <c r="C1697" s="1409" t="s">
        <v>930</v>
      </c>
      <c r="D1697" s="1409"/>
      <c r="E1697" s="1409" t="s">
        <v>4690</v>
      </c>
      <c r="F1697" s="1409" t="s">
        <v>4691</v>
      </c>
      <c r="G1697" s="1409" t="s">
        <v>1351</v>
      </c>
      <c r="H1697" s="1409"/>
    </row>
    <row r="1698" spans="2:8">
      <c r="B1698" s="1413" t="s">
        <v>5994</v>
      </c>
      <c r="C1698" s="1413" t="s">
        <v>5865</v>
      </c>
      <c r="D1698" s="1414"/>
      <c r="E1698" s="1414">
        <v>0</v>
      </c>
      <c r="F1698" s="1414">
        <v>5000</v>
      </c>
      <c r="G1698" s="1414"/>
      <c r="H1698" s="1415"/>
    </row>
    <row r="1699" spans="2:8">
      <c r="B1699" s="1413" t="s">
        <v>5995</v>
      </c>
      <c r="C1699" s="1413" t="s">
        <v>5865</v>
      </c>
      <c r="D1699" s="1414"/>
      <c r="E1699" s="1414">
        <v>0</v>
      </c>
      <c r="F1699" s="1414">
        <v>5000</v>
      </c>
      <c r="G1699" s="1414"/>
      <c r="H1699" s="1415"/>
    </row>
    <row r="1700" spans="2:8">
      <c r="B1700" s="1409"/>
      <c r="C1700" s="1409" t="s">
        <v>1352</v>
      </c>
      <c r="D1700" s="1411"/>
      <c r="E1700" s="1411">
        <v>0</v>
      </c>
      <c r="F1700" s="1411">
        <v>10000</v>
      </c>
      <c r="G1700" s="1411" t="s">
        <v>1351</v>
      </c>
      <c r="H1700" s="1409"/>
    </row>
    <row r="1701" spans="2:8">
      <c r="B1701" s="1409" t="s">
        <v>5996</v>
      </c>
      <c r="C1701" s="1410" t="s">
        <v>1420</v>
      </c>
      <c r="D1701" s="1411">
        <v>5355.26</v>
      </c>
      <c r="E1701" s="1411">
        <v>0</v>
      </c>
      <c r="F1701" s="1411">
        <v>3361.49</v>
      </c>
      <c r="G1701" s="1411">
        <v>1993.77</v>
      </c>
      <c r="H1701" s="1412"/>
    </row>
    <row r="1702" spans="2:8">
      <c r="B1702" s="1409" t="s">
        <v>4689</v>
      </c>
      <c r="C1702" s="1409" t="s">
        <v>930</v>
      </c>
      <c r="D1702" s="1409"/>
      <c r="E1702" s="1409" t="s">
        <v>4690</v>
      </c>
      <c r="F1702" s="1409" t="s">
        <v>4691</v>
      </c>
      <c r="G1702" s="1409" t="s">
        <v>1351</v>
      </c>
      <c r="H1702" s="1409"/>
    </row>
    <row r="1703" spans="2:8">
      <c r="B1703" s="1413" t="s">
        <v>5997</v>
      </c>
      <c r="C1703" s="1413" t="s">
        <v>5869</v>
      </c>
      <c r="D1703" s="1414"/>
      <c r="E1703" s="1414">
        <v>0</v>
      </c>
      <c r="F1703" s="1414">
        <v>3361.49</v>
      </c>
      <c r="G1703" s="1414"/>
      <c r="H1703" s="1415"/>
    </row>
    <row r="1704" spans="2:8">
      <c r="B1704" s="1409"/>
      <c r="C1704" s="1409" t="s">
        <v>1352</v>
      </c>
      <c r="D1704" s="1411"/>
      <c r="E1704" s="1411">
        <v>0</v>
      </c>
      <c r="F1704" s="1411">
        <v>3361.49</v>
      </c>
      <c r="G1704" s="1411" t="s">
        <v>1351</v>
      </c>
      <c r="H1704" s="1409"/>
    </row>
    <row r="1705" spans="2:8">
      <c r="B1705" s="1409" t="s">
        <v>5998</v>
      </c>
      <c r="C1705" s="1410" t="s">
        <v>1422</v>
      </c>
      <c r="D1705" s="1411">
        <v>16500</v>
      </c>
      <c r="E1705" s="1411">
        <v>60000</v>
      </c>
      <c r="F1705" s="1411">
        <v>30265.84</v>
      </c>
      <c r="G1705" s="1411">
        <v>46234.16</v>
      </c>
      <c r="H1705" s="1412"/>
    </row>
    <row r="1706" spans="2:8">
      <c r="B1706" s="1409" t="s">
        <v>4689</v>
      </c>
      <c r="C1706" s="1409" t="s">
        <v>930</v>
      </c>
      <c r="D1706" s="1409"/>
      <c r="E1706" s="1409" t="s">
        <v>4690</v>
      </c>
      <c r="F1706" s="1409" t="s">
        <v>4691</v>
      </c>
      <c r="G1706" s="1409" t="s">
        <v>1351</v>
      </c>
      <c r="H1706" s="1409"/>
    </row>
    <row r="1707" spans="2:8">
      <c r="B1707" s="1413" t="s">
        <v>5999</v>
      </c>
      <c r="C1707" s="1413" t="s">
        <v>5617</v>
      </c>
      <c r="D1707" s="1414"/>
      <c r="E1707" s="1414">
        <v>60000</v>
      </c>
      <c r="F1707" s="1414">
        <v>0</v>
      </c>
      <c r="G1707" s="1414"/>
      <c r="H1707" s="1415"/>
    </row>
    <row r="1708" spans="2:8">
      <c r="B1708" s="1413" t="s">
        <v>6000</v>
      </c>
      <c r="C1708" s="1413" t="s">
        <v>5872</v>
      </c>
      <c r="D1708" s="1414"/>
      <c r="E1708" s="1414">
        <v>0</v>
      </c>
      <c r="F1708" s="1414">
        <v>30265.84</v>
      </c>
      <c r="G1708" s="1414"/>
      <c r="H1708" s="1415"/>
    </row>
    <row r="1709" spans="2:8">
      <c r="B1709" s="1409"/>
      <c r="C1709" s="1409" t="s">
        <v>1352</v>
      </c>
      <c r="D1709" s="1411"/>
      <c r="E1709" s="1411">
        <v>60000</v>
      </c>
      <c r="F1709" s="1411">
        <v>30265.84</v>
      </c>
      <c r="G1709" s="1411" t="s">
        <v>1351</v>
      </c>
      <c r="H1709" s="1409"/>
    </row>
    <row r="1710" spans="2:8">
      <c r="B1710" s="1409" t="s">
        <v>6001</v>
      </c>
      <c r="C1710" s="1410" t="s">
        <v>1443</v>
      </c>
      <c r="D1710" s="1411">
        <v>14557.32</v>
      </c>
      <c r="E1710" s="1411">
        <v>0</v>
      </c>
      <c r="F1710" s="1411">
        <v>3144.02</v>
      </c>
      <c r="G1710" s="1411">
        <v>11413.3</v>
      </c>
      <c r="H1710" s="1412"/>
    </row>
    <row r="1711" spans="2:8">
      <c r="B1711" s="1409" t="s">
        <v>4689</v>
      </c>
      <c r="C1711" s="1409" t="s">
        <v>930</v>
      </c>
      <c r="D1711" s="1409"/>
      <c r="E1711" s="1409" t="s">
        <v>4690</v>
      </c>
      <c r="F1711" s="1409" t="s">
        <v>4691</v>
      </c>
      <c r="G1711" s="1409" t="s">
        <v>1351</v>
      </c>
      <c r="H1711" s="1409"/>
    </row>
    <row r="1712" spans="2:8">
      <c r="B1712" s="1413" t="s">
        <v>6002</v>
      </c>
      <c r="C1712" s="1413" t="s">
        <v>5876</v>
      </c>
      <c r="D1712" s="1414"/>
      <c r="E1712" s="1414">
        <v>0</v>
      </c>
      <c r="F1712" s="1414">
        <v>1572.01</v>
      </c>
      <c r="G1712" s="1414"/>
      <c r="H1712" s="1415"/>
    </row>
    <row r="1713" spans="2:8">
      <c r="B1713" s="1413" t="s">
        <v>6003</v>
      </c>
      <c r="C1713" s="1413" t="s">
        <v>5876</v>
      </c>
      <c r="D1713" s="1414"/>
      <c r="E1713" s="1414">
        <v>0</v>
      </c>
      <c r="F1713" s="1414">
        <v>1572.01</v>
      </c>
      <c r="G1713" s="1414"/>
      <c r="H1713" s="1415"/>
    </row>
    <row r="1714" spans="2:8">
      <c r="B1714" s="1409"/>
      <c r="C1714" s="1409" t="s">
        <v>1352</v>
      </c>
      <c r="D1714" s="1411"/>
      <c r="E1714" s="1411">
        <v>0</v>
      </c>
      <c r="F1714" s="1411">
        <v>3144.02</v>
      </c>
      <c r="G1714" s="1411" t="s">
        <v>1351</v>
      </c>
      <c r="H1714" s="1409"/>
    </row>
    <row r="1715" spans="2:8">
      <c r="B1715" s="1409" t="s">
        <v>6004</v>
      </c>
      <c r="C1715" s="1410" t="s">
        <v>1567</v>
      </c>
      <c r="D1715" s="1411">
        <v>9050.34</v>
      </c>
      <c r="E1715" s="1411">
        <v>0</v>
      </c>
      <c r="F1715" s="1411">
        <v>0</v>
      </c>
      <c r="G1715" s="1411">
        <v>9050.34</v>
      </c>
      <c r="H1715" s="1412"/>
    </row>
    <row r="1716" spans="2:8">
      <c r="B1716" s="1409" t="s">
        <v>6005</v>
      </c>
      <c r="C1716" s="1410" t="s">
        <v>1990</v>
      </c>
      <c r="D1716" s="1411">
        <v>2100</v>
      </c>
      <c r="E1716" s="1411">
        <v>0</v>
      </c>
      <c r="F1716" s="1411">
        <v>0</v>
      </c>
      <c r="G1716" s="1411">
        <v>2100</v>
      </c>
      <c r="H1716" s="1412"/>
    </row>
    <row r="1717" spans="2:8">
      <c r="B1717" s="1409" t="s">
        <v>6006</v>
      </c>
      <c r="C1717" s="1410" t="s">
        <v>1379</v>
      </c>
      <c r="D1717" s="1411">
        <v>70874.399999999994</v>
      </c>
      <c r="E1717" s="1411">
        <v>0</v>
      </c>
      <c r="F1717" s="1411">
        <v>28489.599999999999</v>
      </c>
      <c r="G1717" s="1411">
        <v>42384.800000000003</v>
      </c>
      <c r="H1717" s="1412"/>
    </row>
    <row r="1718" spans="2:8">
      <c r="B1718" s="1409" t="s">
        <v>4689</v>
      </c>
      <c r="C1718" s="1409" t="s">
        <v>930</v>
      </c>
      <c r="D1718" s="1409"/>
      <c r="E1718" s="1409" t="s">
        <v>4690</v>
      </c>
      <c r="F1718" s="1409" t="s">
        <v>4691</v>
      </c>
      <c r="G1718" s="1409" t="s">
        <v>1351</v>
      </c>
      <c r="H1718" s="1409"/>
    </row>
    <row r="1719" spans="2:8">
      <c r="B1719" s="1413" t="s">
        <v>6007</v>
      </c>
      <c r="C1719" s="1413" t="s">
        <v>5865</v>
      </c>
      <c r="D1719" s="1414"/>
      <c r="E1719" s="1414">
        <v>0</v>
      </c>
      <c r="F1719" s="1414">
        <v>14244.8</v>
      </c>
      <c r="G1719" s="1414"/>
      <c r="H1719" s="1415"/>
    </row>
    <row r="1720" spans="2:8">
      <c r="B1720" s="1413" t="s">
        <v>6008</v>
      </c>
      <c r="C1720" s="1413" t="s">
        <v>5865</v>
      </c>
      <c r="D1720" s="1414"/>
      <c r="E1720" s="1414">
        <v>0</v>
      </c>
      <c r="F1720" s="1414">
        <v>14244.8</v>
      </c>
      <c r="G1720" s="1414"/>
      <c r="H1720" s="1415"/>
    </row>
    <row r="1721" spans="2:8">
      <c r="B1721" s="1409"/>
      <c r="C1721" s="1409" t="s">
        <v>1352</v>
      </c>
      <c r="D1721" s="1411"/>
      <c r="E1721" s="1411">
        <v>0</v>
      </c>
      <c r="F1721" s="1411">
        <v>28489.599999999999</v>
      </c>
      <c r="G1721" s="1411" t="s">
        <v>1351</v>
      </c>
      <c r="H1721" s="1409"/>
    </row>
    <row r="1722" spans="2:8">
      <c r="B1722" s="1409" t="s">
        <v>6009</v>
      </c>
      <c r="C1722" s="1410" t="s">
        <v>1420</v>
      </c>
      <c r="D1722" s="1411">
        <v>18816.57</v>
      </c>
      <c r="E1722" s="1411">
        <v>0</v>
      </c>
      <c r="F1722" s="1411">
        <v>8798.7999999999993</v>
      </c>
      <c r="G1722" s="1411">
        <v>10017.77</v>
      </c>
      <c r="H1722" s="1412"/>
    </row>
    <row r="1723" spans="2:8">
      <c r="B1723" s="1409" t="s">
        <v>4689</v>
      </c>
      <c r="C1723" s="1409" t="s">
        <v>930</v>
      </c>
      <c r="D1723" s="1409"/>
      <c r="E1723" s="1409" t="s">
        <v>4690</v>
      </c>
      <c r="F1723" s="1409" t="s">
        <v>4691</v>
      </c>
      <c r="G1723" s="1409" t="s">
        <v>1351</v>
      </c>
      <c r="H1723" s="1409"/>
    </row>
    <row r="1724" spans="2:8">
      <c r="B1724" s="1413" t="s">
        <v>6010</v>
      </c>
      <c r="C1724" s="1413" t="s">
        <v>5869</v>
      </c>
      <c r="D1724" s="1414"/>
      <c r="E1724" s="1414">
        <v>0</v>
      </c>
      <c r="F1724" s="1414">
        <v>8798.7999999999993</v>
      </c>
      <c r="G1724" s="1414"/>
      <c r="H1724" s="1415"/>
    </row>
    <row r="1725" spans="2:8">
      <c r="B1725" s="1409"/>
      <c r="C1725" s="1409" t="s">
        <v>1352</v>
      </c>
      <c r="D1725" s="1411"/>
      <c r="E1725" s="1411">
        <v>0</v>
      </c>
      <c r="F1725" s="1411">
        <v>8798.7999999999993</v>
      </c>
      <c r="G1725" s="1411" t="s">
        <v>1351</v>
      </c>
      <c r="H1725" s="1409"/>
    </row>
    <row r="1726" spans="2:8" ht="18.75">
      <c r="B1726" s="1419" t="s">
        <v>6011</v>
      </c>
      <c r="C1726" s="1420" t="s">
        <v>1422</v>
      </c>
      <c r="D1726" s="1421">
        <v>62300</v>
      </c>
      <c r="E1726" s="1421">
        <v>0</v>
      </c>
      <c r="F1726" s="1421">
        <v>50387.31</v>
      </c>
      <c r="G1726" s="1421">
        <v>11912.69</v>
      </c>
      <c r="H1726" s="1422"/>
    </row>
    <row r="1727" spans="2:8">
      <c r="B1727" s="1409" t="s">
        <v>4689</v>
      </c>
      <c r="C1727" s="1409" t="s">
        <v>930</v>
      </c>
      <c r="D1727" s="1409"/>
      <c r="E1727" s="1409" t="s">
        <v>4690</v>
      </c>
      <c r="F1727" s="1409" t="s">
        <v>4691</v>
      </c>
      <c r="G1727" s="1409" t="s">
        <v>1351</v>
      </c>
      <c r="H1727" s="1409"/>
    </row>
    <row r="1728" spans="2:8">
      <c r="B1728" s="1413" t="s">
        <v>6012</v>
      </c>
      <c r="C1728" s="1413" t="s">
        <v>5872</v>
      </c>
      <c r="D1728" s="1414"/>
      <c r="E1728" s="1414">
        <v>0</v>
      </c>
      <c r="F1728" s="1414">
        <v>50387.31</v>
      </c>
      <c r="G1728" s="1414"/>
      <c r="H1728" s="1415"/>
    </row>
    <row r="1729" spans="2:8">
      <c r="B1729" s="1409"/>
      <c r="C1729" s="1409" t="s">
        <v>1352</v>
      </c>
      <c r="D1729" s="1411"/>
      <c r="E1729" s="1411">
        <v>0</v>
      </c>
      <c r="F1729" s="1411">
        <v>50387.31</v>
      </c>
      <c r="G1729" s="1411" t="s">
        <v>1351</v>
      </c>
      <c r="H1729" s="1409"/>
    </row>
    <row r="1730" spans="2:8" ht="18.75">
      <c r="B1730" s="1409" t="s">
        <v>6013</v>
      </c>
      <c r="C1730" s="1410" t="s">
        <v>1443</v>
      </c>
      <c r="D1730" s="1411">
        <v>34384.550000000003</v>
      </c>
      <c r="E1730" s="1411">
        <v>0</v>
      </c>
      <c r="F1730" s="1411">
        <v>4097.88</v>
      </c>
      <c r="G1730" s="1411">
        <v>30286.67</v>
      </c>
      <c r="H1730" s="1412"/>
    </row>
    <row r="1731" spans="2:8">
      <c r="B1731" s="1409" t="s">
        <v>4689</v>
      </c>
      <c r="C1731" s="1409" t="s">
        <v>930</v>
      </c>
      <c r="D1731" s="1409"/>
      <c r="E1731" s="1409" t="s">
        <v>4690</v>
      </c>
      <c r="F1731" s="1409" t="s">
        <v>4691</v>
      </c>
      <c r="G1731" s="1409" t="s">
        <v>1351</v>
      </c>
      <c r="H1731" s="1409"/>
    </row>
    <row r="1732" spans="2:8">
      <c r="B1732" s="1413" t="s">
        <v>6014</v>
      </c>
      <c r="C1732" s="1413" t="s">
        <v>5876</v>
      </c>
      <c r="D1732" s="1414"/>
      <c r="E1732" s="1414">
        <v>0</v>
      </c>
      <c r="F1732" s="1414">
        <v>2048.94</v>
      </c>
      <c r="G1732" s="1414"/>
      <c r="H1732" s="1415"/>
    </row>
    <row r="1733" spans="2:8">
      <c r="B1733" s="1413" t="s">
        <v>6015</v>
      </c>
      <c r="C1733" s="1413" t="s">
        <v>5876</v>
      </c>
      <c r="D1733" s="1414"/>
      <c r="E1733" s="1414">
        <v>0</v>
      </c>
      <c r="F1733" s="1414">
        <v>2048.94</v>
      </c>
      <c r="G1733" s="1414"/>
      <c r="H1733" s="1415"/>
    </row>
    <row r="1734" spans="2:8">
      <c r="B1734" s="1409"/>
      <c r="C1734" s="1409" t="s">
        <v>1352</v>
      </c>
      <c r="D1734" s="1411"/>
      <c r="E1734" s="1411">
        <v>0</v>
      </c>
      <c r="F1734" s="1411">
        <v>4097.88</v>
      </c>
      <c r="G1734" s="1411" t="s">
        <v>1351</v>
      </c>
      <c r="H1734" s="1409"/>
    </row>
    <row r="1735" spans="2:8">
      <c r="B1735" s="1409" t="s">
        <v>6016</v>
      </c>
      <c r="C1735" s="1410" t="s">
        <v>1567</v>
      </c>
      <c r="D1735" s="1411">
        <v>21000</v>
      </c>
      <c r="E1735" s="1411">
        <v>0</v>
      </c>
      <c r="F1735" s="1411">
        <v>0</v>
      </c>
      <c r="G1735" s="1411">
        <v>21000</v>
      </c>
      <c r="H1735" s="1412"/>
    </row>
    <row r="1736" spans="2:8">
      <c r="B1736" s="1409" t="s">
        <v>6017</v>
      </c>
      <c r="C1736" s="1410" t="s">
        <v>1579</v>
      </c>
      <c r="D1736" s="1411">
        <v>4000</v>
      </c>
      <c r="E1736" s="1411">
        <v>0</v>
      </c>
      <c r="F1736" s="1411">
        <v>0</v>
      </c>
      <c r="G1736" s="1411">
        <v>4000</v>
      </c>
      <c r="H1736" s="1412"/>
    </row>
    <row r="1737" spans="2:8" ht="18.75">
      <c r="B1737" s="1409" t="s">
        <v>6018</v>
      </c>
      <c r="C1737" s="1410" t="s">
        <v>1990</v>
      </c>
      <c r="D1737" s="1411">
        <v>2420</v>
      </c>
      <c r="E1737" s="1411">
        <v>0</v>
      </c>
      <c r="F1737" s="1411">
        <v>0</v>
      </c>
      <c r="G1737" s="1411">
        <v>2420</v>
      </c>
      <c r="H1737" s="1412"/>
    </row>
    <row r="1738" spans="2:8">
      <c r="B1738" s="1409" t="s">
        <v>6019</v>
      </c>
      <c r="C1738" s="1410" t="s">
        <v>1379</v>
      </c>
      <c r="D1738" s="1411">
        <v>103680</v>
      </c>
      <c r="E1738" s="1411">
        <v>0</v>
      </c>
      <c r="F1738" s="1411">
        <v>8400</v>
      </c>
      <c r="G1738" s="1411">
        <v>95280</v>
      </c>
      <c r="H1738" s="1412"/>
    </row>
    <row r="1739" spans="2:8">
      <c r="B1739" s="1409" t="s">
        <v>4689</v>
      </c>
      <c r="C1739" s="1409" t="s">
        <v>930</v>
      </c>
      <c r="D1739" s="1409"/>
      <c r="E1739" s="1409" t="s">
        <v>4690</v>
      </c>
      <c r="F1739" s="1409" t="s">
        <v>4691</v>
      </c>
      <c r="G1739" s="1409" t="s">
        <v>1351</v>
      </c>
      <c r="H1739" s="1409"/>
    </row>
    <row r="1740" spans="2:8">
      <c r="B1740" s="1413" t="s">
        <v>6020</v>
      </c>
      <c r="C1740" s="1413" t="s">
        <v>5865</v>
      </c>
      <c r="D1740" s="1414"/>
      <c r="E1740" s="1414">
        <v>0</v>
      </c>
      <c r="F1740" s="1414">
        <v>4200</v>
      </c>
      <c r="G1740" s="1414"/>
      <c r="H1740" s="1415"/>
    </row>
    <row r="1741" spans="2:8">
      <c r="B1741" s="1413" t="s">
        <v>6021</v>
      </c>
      <c r="C1741" s="1413" t="s">
        <v>5865</v>
      </c>
      <c r="D1741" s="1414"/>
      <c r="E1741" s="1414">
        <v>0</v>
      </c>
      <c r="F1741" s="1414">
        <v>4200</v>
      </c>
      <c r="G1741" s="1414"/>
      <c r="H1741" s="1415"/>
    </row>
    <row r="1742" spans="2:8">
      <c r="B1742" s="1409"/>
      <c r="C1742" s="1409" t="s">
        <v>1352</v>
      </c>
      <c r="D1742" s="1411"/>
      <c r="E1742" s="1411">
        <v>0</v>
      </c>
      <c r="F1742" s="1411">
        <v>8400</v>
      </c>
      <c r="G1742" s="1411" t="s">
        <v>1351</v>
      </c>
      <c r="H1742" s="1409"/>
    </row>
    <row r="1743" spans="2:8">
      <c r="B1743" s="1409" t="s">
        <v>6022</v>
      </c>
      <c r="C1743" s="1410" t="s">
        <v>1420</v>
      </c>
      <c r="D1743" s="1411">
        <v>15306.42</v>
      </c>
      <c r="E1743" s="1411">
        <v>0</v>
      </c>
      <c r="F1743" s="1411">
        <v>3652.86</v>
      </c>
      <c r="G1743" s="1411">
        <v>11653.56</v>
      </c>
      <c r="H1743" s="1412"/>
    </row>
    <row r="1744" spans="2:8">
      <c r="B1744" s="1409" t="s">
        <v>4689</v>
      </c>
      <c r="C1744" s="1409" t="s">
        <v>930</v>
      </c>
      <c r="D1744" s="1409"/>
      <c r="E1744" s="1409" t="s">
        <v>4690</v>
      </c>
      <c r="F1744" s="1409" t="s">
        <v>4691</v>
      </c>
      <c r="G1744" s="1409" t="s">
        <v>1351</v>
      </c>
      <c r="H1744" s="1409"/>
    </row>
    <row r="1745" spans="2:8">
      <c r="B1745" s="1413" t="s">
        <v>6023</v>
      </c>
      <c r="C1745" s="1413" t="s">
        <v>5869</v>
      </c>
      <c r="D1745" s="1414"/>
      <c r="E1745" s="1414">
        <v>0</v>
      </c>
      <c r="F1745" s="1414">
        <v>3652.86</v>
      </c>
      <c r="G1745" s="1414"/>
      <c r="H1745" s="1415"/>
    </row>
    <row r="1746" spans="2:8">
      <c r="B1746" s="1409"/>
      <c r="C1746" s="1409" t="s">
        <v>1352</v>
      </c>
      <c r="D1746" s="1411"/>
      <c r="E1746" s="1411">
        <v>0</v>
      </c>
      <c r="F1746" s="1411">
        <v>3652.86</v>
      </c>
      <c r="G1746" s="1411" t="s">
        <v>1351</v>
      </c>
      <c r="H1746" s="1409"/>
    </row>
    <row r="1747" spans="2:8" ht="18.75">
      <c r="B1747" s="1409" t="s">
        <v>6024</v>
      </c>
      <c r="C1747" s="1410" t="s">
        <v>1422</v>
      </c>
      <c r="D1747" s="1411">
        <v>41720</v>
      </c>
      <c r="E1747" s="1411">
        <v>0</v>
      </c>
      <c r="F1747" s="1411">
        <v>23369.49</v>
      </c>
      <c r="G1747" s="1411">
        <v>18350.509999999998</v>
      </c>
      <c r="H1747" s="1412"/>
    </row>
    <row r="1748" spans="2:8">
      <c r="B1748" s="1409" t="s">
        <v>4689</v>
      </c>
      <c r="C1748" s="1409" t="s">
        <v>930</v>
      </c>
      <c r="D1748" s="1409"/>
      <c r="E1748" s="1409" t="s">
        <v>4690</v>
      </c>
      <c r="F1748" s="1409" t="s">
        <v>4691</v>
      </c>
      <c r="G1748" s="1409" t="s">
        <v>1351</v>
      </c>
      <c r="H1748" s="1409"/>
    </row>
    <row r="1749" spans="2:8">
      <c r="B1749" s="1413" t="s">
        <v>6025</v>
      </c>
      <c r="C1749" s="1413" t="s">
        <v>5872</v>
      </c>
      <c r="D1749" s="1414"/>
      <c r="E1749" s="1414">
        <v>0</v>
      </c>
      <c r="F1749" s="1414">
        <v>23369.49</v>
      </c>
      <c r="G1749" s="1414"/>
      <c r="H1749" s="1415"/>
    </row>
    <row r="1750" spans="2:8">
      <c r="B1750" s="1409"/>
      <c r="C1750" s="1409" t="s">
        <v>1352</v>
      </c>
      <c r="D1750" s="1411"/>
      <c r="E1750" s="1411">
        <v>0</v>
      </c>
      <c r="F1750" s="1411">
        <v>23369.49</v>
      </c>
      <c r="G1750" s="1411" t="s">
        <v>1351</v>
      </c>
      <c r="H1750" s="1409"/>
    </row>
    <row r="1751" spans="2:8" ht="18.75">
      <c r="B1751" s="1409" t="s">
        <v>6026</v>
      </c>
      <c r="C1751" s="1410" t="s">
        <v>1443</v>
      </c>
      <c r="D1751" s="1411">
        <v>36248.660000000003</v>
      </c>
      <c r="E1751" s="1411">
        <v>0</v>
      </c>
      <c r="F1751" s="1411">
        <v>1776.66</v>
      </c>
      <c r="G1751" s="1411">
        <v>34472</v>
      </c>
      <c r="H1751" s="1412"/>
    </row>
    <row r="1752" spans="2:8">
      <c r="B1752" s="1409" t="s">
        <v>4689</v>
      </c>
      <c r="C1752" s="1409" t="s">
        <v>930</v>
      </c>
      <c r="D1752" s="1409"/>
      <c r="E1752" s="1409" t="s">
        <v>4690</v>
      </c>
      <c r="F1752" s="1409" t="s">
        <v>4691</v>
      </c>
      <c r="G1752" s="1409" t="s">
        <v>1351</v>
      </c>
      <c r="H1752" s="1409"/>
    </row>
    <row r="1753" spans="2:8">
      <c r="B1753" s="1413" t="s">
        <v>6027</v>
      </c>
      <c r="C1753" s="1413" t="s">
        <v>5876</v>
      </c>
      <c r="D1753" s="1414"/>
      <c r="E1753" s="1414">
        <v>0</v>
      </c>
      <c r="F1753" s="1414">
        <v>888.33</v>
      </c>
      <c r="G1753" s="1414"/>
      <c r="H1753" s="1415"/>
    </row>
    <row r="1754" spans="2:8">
      <c r="B1754" s="1413" t="s">
        <v>6028</v>
      </c>
      <c r="C1754" s="1413" t="s">
        <v>5876</v>
      </c>
      <c r="D1754" s="1414"/>
      <c r="E1754" s="1414">
        <v>0</v>
      </c>
      <c r="F1754" s="1414">
        <v>888.33</v>
      </c>
      <c r="G1754" s="1414"/>
      <c r="H1754" s="1415"/>
    </row>
    <row r="1755" spans="2:8">
      <c r="B1755" s="1409"/>
      <c r="C1755" s="1409" t="s">
        <v>1352</v>
      </c>
      <c r="D1755" s="1411"/>
      <c r="E1755" s="1411">
        <v>0</v>
      </c>
      <c r="F1755" s="1411">
        <v>1776.66</v>
      </c>
      <c r="G1755" s="1411" t="s">
        <v>1351</v>
      </c>
      <c r="H1755" s="1409"/>
    </row>
    <row r="1756" spans="2:8">
      <c r="B1756" s="1409" t="s">
        <v>6029</v>
      </c>
      <c r="C1756" s="1410" t="s">
        <v>1567</v>
      </c>
      <c r="D1756" s="1411">
        <v>17000</v>
      </c>
      <c r="E1756" s="1411">
        <v>0</v>
      </c>
      <c r="F1756" s="1411">
        <v>0</v>
      </c>
      <c r="G1756" s="1411">
        <v>17000</v>
      </c>
      <c r="H1756" s="1412"/>
    </row>
    <row r="1757" spans="2:8">
      <c r="B1757" s="1409" t="s">
        <v>6030</v>
      </c>
      <c r="C1757" s="1410" t="s">
        <v>1579</v>
      </c>
      <c r="D1757" s="1411">
        <v>4000</v>
      </c>
      <c r="E1757" s="1411">
        <v>0</v>
      </c>
      <c r="F1757" s="1411">
        <v>0</v>
      </c>
      <c r="G1757" s="1411">
        <v>4000</v>
      </c>
      <c r="H1757" s="1412"/>
    </row>
    <row r="1758" spans="2:8" ht="18.75">
      <c r="B1758" s="1409" t="s">
        <v>6031</v>
      </c>
      <c r="C1758" s="1410" t="s">
        <v>1990</v>
      </c>
      <c r="D1758" s="1411">
        <v>1600</v>
      </c>
      <c r="E1758" s="1411">
        <v>0</v>
      </c>
      <c r="F1758" s="1411">
        <v>0</v>
      </c>
      <c r="G1758" s="1411">
        <v>1600</v>
      </c>
      <c r="H1758" s="1412"/>
    </row>
    <row r="1759" spans="2:8">
      <c r="B1759" s="1409" t="s">
        <v>6032</v>
      </c>
      <c r="C1759" s="1410" t="s">
        <v>1379</v>
      </c>
      <c r="D1759" s="1411">
        <v>14160</v>
      </c>
      <c r="E1759" s="1411">
        <v>0</v>
      </c>
      <c r="F1759" s="1411">
        <v>9480</v>
      </c>
      <c r="G1759" s="1411">
        <v>4680</v>
      </c>
      <c r="H1759" s="1412"/>
    </row>
    <row r="1760" spans="2:8">
      <c r="B1760" s="1409" t="s">
        <v>4689</v>
      </c>
      <c r="C1760" s="1409" t="s">
        <v>930</v>
      </c>
      <c r="D1760" s="1409"/>
      <c r="E1760" s="1409" t="s">
        <v>4690</v>
      </c>
      <c r="F1760" s="1409" t="s">
        <v>4691</v>
      </c>
      <c r="G1760" s="1409" t="s">
        <v>1351</v>
      </c>
      <c r="H1760" s="1409"/>
    </row>
    <row r="1761" spans="2:8">
      <c r="B1761" s="1413" t="s">
        <v>6033</v>
      </c>
      <c r="C1761" s="1413" t="s">
        <v>5865</v>
      </c>
      <c r="D1761" s="1414"/>
      <c r="E1761" s="1414">
        <v>0</v>
      </c>
      <c r="F1761" s="1414">
        <v>4740</v>
      </c>
      <c r="G1761" s="1414"/>
      <c r="H1761" s="1415"/>
    </row>
    <row r="1762" spans="2:8">
      <c r="B1762" s="1413" t="s">
        <v>6034</v>
      </c>
      <c r="C1762" s="1413" t="s">
        <v>5865</v>
      </c>
      <c r="D1762" s="1414"/>
      <c r="E1762" s="1414">
        <v>0</v>
      </c>
      <c r="F1762" s="1414">
        <v>4740</v>
      </c>
      <c r="G1762" s="1414"/>
      <c r="H1762" s="1415"/>
    </row>
    <row r="1763" spans="2:8">
      <c r="B1763" s="1409"/>
      <c r="C1763" s="1409" t="s">
        <v>1352</v>
      </c>
      <c r="D1763" s="1411"/>
      <c r="E1763" s="1411">
        <v>0</v>
      </c>
      <c r="F1763" s="1411">
        <v>9480</v>
      </c>
      <c r="G1763" s="1411" t="s">
        <v>1351</v>
      </c>
      <c r="H1763" s="1409"/>
    </row>
    <row r="1764" spans="2:8">
      <c r="B1764" s="1409" t="s">
        <v>6035</v>
      </c>
      <c r="C1764" s="1410" t="s">
        <v>1420</v>
      </c>
      <c r="D1764" s="1411">
        <v>7790.79</v>
      </c>
      <c r="E1764" s="1411">
        <v>0</v>
      </c>
      <c r="F1764" s="1411">
        <v>4323.6899999999996</v>
      </c>
      <c r="G1764" s="1411">
        <v>3467.1</v>
      </c>
      <c r="H1764" s="1412"/>
    </row>
    <row r="1765" spans="2:8">
      <c r="B1765" s="1409" t="s">
        <v>4689</v>
      </c>
      <c r="C1765" s="1409" t="s">
        <v>930</v>
      </c>
      <c r="D1765" s="1409"/>
      <c r="E1765" s="1409" t="s">
        <v>4690</v>
      </c>
      <c r="F1765" s="1409" t="s">
        <v>4691</v>
      </c>
      <c r="G1765" s="1409" t="s">
        <v>1351</v>
      </c>
      <c r="H1765" s="1409"/>
    </row>
    <row r="1766" spans="2:8">
      <c r="B1766" s="1413" t="s">
        <v>6036</v>
      </c>
      <c r="C1766" s="1413" t="s">
        <v>5869</v>
      </c>
      <c r="D1766" s="1414"/>
      <c r="E1766" s="1414">
        <v>0</v>
      </c>
      <c r="F1766" s="1414">
        <v>4323.6899999999996</v>
      </c>
      <c r="G1766" s="1414"/>
      <c r="H1766" s="1415"/>
    </row>
    <row r="1767" spans="2:8">
      <c r="B1767" s="1409"/>
      <c r="C1767" s="1409" t="s">
        <v>1352</v>
      </c>
      <c r="D1767" s="1411"/>
      <c r="E1767" s="1411">
        <v>0</v>
      </c>
      <c r="F1767" s="1411">
        <v>4323.6899999999996</v>
      </c>
      <c r="G1767" s="1411" t="s">
        <v>1351</v>
      </c>
      <c r="H1767" s="1409"/>
    </row>
    <row r="1768" spans="2:8" ht="18.75">
      <c r="B1768" s="1409" t="s">
        <v>6037</v>
      </c>
      <c r="C1768" s="1410" t="s">
        <v>1422</v>
      </c>
      <c r="D1768" s="1411">
        <v>23350</v>
      </c>
      <c r="E1768" s="1411">
        <v>50000</v>
      </c>
      <c r="F1768" s="1411">
        <v>23662.97</v>
      </c>
      <c r="G1768" s="1411">
        <v>49687.03</v>
      </c>
      <c r="H1768" s="1412"/>
    </row>
    <row r="1769" spans="2:8">
      <c r="B1769" s="1409" t="s">
        <v>4689</v>
      </c>
      <c r="C1769" s="1409" t="s">
        <v>930</v>
      </c>
      <c r="D1769" s="1409"/>
      <c r="E1769" s="1409" t="s">
        <v>4690</v>
      </c>
      <c r="F1769" s="1409" t="s">
        <v>4691</v>
      </c>
      <c r="G1769" s="1409" t="s">
        <v>1351</v>
      </c>
      <c r="H1769" s="1409"/>
    </row>
    <row r="1770" spans="2:8">
      <c r="B1770" s="1413" t="s">
        <v>6038</v>
      </c>
      <c r="C1770" s="1413" t="s">
        <v>5617</v>
      </c>
      <c r="D1770" s="1414"/>
      <c r="E1770" s="1414">
        <v>50000</v>
      </c>
      <c r="F1770" s="1414">
        <v>0</v>
      </c>
      <c r="G1770" s="1414"/>
      <c r="H1770" s="1415"/>
    </row>
    <row r="1771" spans="2:8">
      <c r="B1771" s="1413" t="s">
        <v>6039</v>
      </c>
      <c r="C1771" s="1413" t="s">
        <v>5872</v>
      </c>
      <c r="D1771" s="1414"/>
      <c r="E1771" s="1414">
        <v>0</v>
      </c>
      <c r="F1771" s="1414">
        <v>23662.97</v>
      </c>
      <c r="G1771" s="1414"/>
      <c r="H1771" s="1415"/>
    </row>
    <row r="1772" spans="2:8">
      <c r="B1772" s="1409"/>
      <c r="C1772" s="1409" t="s">
        <v>1352</v>
      </c>
      <c r="D1772" s="1411"/>
      <c r="E1772" s="1411">
        <v>50000</v>
      </c>
      <c r="F1772" s="1411">
        <v>23662.97</v>
      </c>
      <c r="G1772" s="1411" t="s">
        <v>1351</v>
      </c>
      <c r="H1772" s="1409"/>
    </row>
    <row r="1773" spans="2:8" ht="18.75">
      <c r="B1773" s="1409" t="s">
        <v>6040</v>
      </c>
      <c r="C1773" s="1410" t="s">
        <v>1443</v>
      </c>
      <c r="D1773" s="1411">
        <v>33816.68</v>
      </c>
      <c r="E1773" s="1411">
        <v>0</v>
      </c>
      <c r="F1773" s="1411">
        <v>852.58</v>
      </c>
      <c r="G1773" s="1411">
        <v>32964.1</v>
      </c>
      <c r="H1773" s="1412"/>
    </row>
    <row r="1774" spans="2:8">
      <c r="B1774" s="1409" t="s">
        <v>4689</v>
      </c>
      <c r="C1774" s="1409" t="s">
        <v>930</v>
      </c>
      <c r="D1774" s="1409"/>
      <c r="E1774" s="1409" t="s">
        <v>4690</v>
      </c>
      <c r="F1774" s="1409" t="s">
        <v>4691</v>
      </c>
      <c r="G1774" s="1409" t="s">
        <v>1351</v>
      </c>
      <c r="H1774" s="1409"/>
    </row>
    <row r="1775" spans="2:8">
      <c r="B1775" s="1413" t="s">
        <v>6041</v>
      </c>
      <c r="C1775" s="1413" t="s">
        <v>5876</v>
      </c>
      <c r="D1775" s="1414"/>
      <c r="E1775" s="1414">
        <v>0</v>
      </c>
      <c r="F1775" s="1414">
        <v>426.29</v>
      </c>
      <c r="G1775" s="1414"/>
      <c r="H1775" s="1415"/>
    </row>
    <row r="1776" spans="2:8">
      <c r="B1776" s="1413" t="s">
        <v>6042</v>
      </c>
      <c r="C1776" s="1413" t="s">
        <v>5876</v>
      </c>
      <c r="D1776" s="1414"/>
      <c r="E1776" s="1414">
        <v>0</v>
      </c>
      <c r="F1776" s="1414">
        <v>426.29</v>
      </c>
      <c r="G1776" s="1414"/>
      <c r="H1776" s="1415"/>
    </row>
    <row r="1777" spans="2:8">
      <c r="B1777" s="1409"/>
      <c r="C1777" s="1409" t="s">
        <v>1352</v>
      </c>
      <c r="D1777" s="1411"/>
      <c r="E1777" s="1411">
        <v>0</v>
      </c>
      <c r="F1777" s="1411">
        <v>852.58</v>
      </c>
      <c r="G1777" s="1411" t="s">
        <v>1351</v>
      </c>
      <c r="H1777" s="1409"/>
    </row>
    <row r="1778" spans="2:8">
      <c r="B1778" s="1419" t="s">
        <v>6043</v>
      </c>
      <c r="C1778" s="1420" t="s">
        <v>1567</v>
      </c>
      <c r="D1778" s="1421">
        <v>10000</v>
      </c>
      <c r="E1778" s="1421">
        <v>0</v>
      </c>
      <c r="F1778" s="1421">
        <v>0</v>
      </c>
      <c r="G1778" s="1421">
        <v>10000</v>
      </c>
      <c r="H1778" s="1422"/>
    </row>
    <row r="1779" spans="2:8">
      <c r="B1779" s="1409" t="s">
        <v>6044</v>
      </c>
      <c r="C1779" s="1410" t="s">
        <v>1579</v>
      </c>
      <c r="D1779" s="1411">
        <v>2000</v>
      </c>
      <c r="E1779" s="1411">
        <v>0</v>
      </c>
      <c r="F1779" s="1411">
        <v>0</v>
      </c>
      <c r="G1779" s="1411">
        <v>2000</v>
      </c>
      <c r="H1779" s="1412"/>
    </row>
    <row r="1780" spans="2:8" ht="18.75">
      <c r="B1780" s="1409" t="s">
        <v>6045</v>
      </c>
      <c r="C1780" s="1410" t="s">
        <v>1990</v>
      </c>
      <c r="D1780" s="1411">
        <v>1600</v>
      </c>
      <c r="E1780" s="1411">
        <v>0</v>
      </c>
      <c r="F1780" s="1411">
        <v>0</v>
      </c>
      <c r="G1780" s="1411">
        <v>1600</v>
      </c>
      <c r="H1780" s="1412"/>
    </row>
    <row r="1781" spans="2:8">
      <c r="B1781" s="1409" t="s">
        <v>6046</v>
      </c>
      <c r="C1781" s="1410" t="s">
        <v>1379</v>
      </c>
      <c r="D1781" s="1411">
        <v>420690</v>
      </c>
      <c r="E1781" s="1411">
        <v>0</v>
      </c>
      <c r="F1781" s="1411">
        <v>113363.56</v>
      </c>
      <c r="G1781" s="1411">
        <v>307326.44</v>
      </c>
      <c r="H1781" s="1412"/>
    </row>
    <row r="1782" spans="2:8">
      <c r="B1782" s="1409" t="s">
        <v>4689</v>
      </c>
      <c r="C1782" s="1409" t="s">
        <v>930</v>
      </c>
      <c r="D1782" s="1409"/>
      <c r="E1782" s="1409" t="s">
        <v>4690</v>
      </c>
      <c r="F1782" s="1409" t="s">
        <v>4691</v>
      </c>
      <c r="G1782" s="1409" t="s">
        <v>1351</v>
      </c>
      <c r="H1782" s="1409"/>
    </row>
    <row r="1783" spans="2:8">
      <c r="B1783" s="1413" t="s">
        <v>6047</v>
      </c>
      <c r="C1783" s="1413" t="s">
        <v>5865</v>
      </c>
      <c r="D1783" s="1414"/>
      <c r="E1783" s="1414">
        <v>0</v>
      </c>
      <c r="F1783" s="1414">
        <v>56681.78</v>
      </c>
      <c r="G1783" s="1414"/>
      <c r="H1783" s="1415"/>
    </row>
    <row r="1784" spans="2:8">
      <c r="B1784" s="1413" t="s">
        <v>6048</v>
      </c>
      <c r="C1784" s="1413" t="s">
        <v>5865</v>
      </c>
      <c r="D1784" s="1414"/>
      <c r="E1784" s="1414">
        <v>0</v>
      </c>
      <c r="F1784" s="1414">
        <v>56681.78</v>
      </c>
      <c r="G1784" s="1414"/>
      <c r="H1784" s="1415"/>
    </row>
    <row r="1785" spans="2:8">
      <c r="B1785" s="1409"/>
      <c r="C1785" s="1409" t="s">
        <v>1352</v>
      </c>
      <c r="D1785" s="1411"/>
      <c r="E1785" s="1411">
        <v>0</v>
      </c>
      <c r="F1785" s="1411">
        <v>113363.56</v>
      </c>
      <c r="G1785" s="1411" t="s">
        <v>1351</v>
      </c>
      <c r="H1785" s="1409"/>
    </row>
    <row r="1786" spans="2:8">
      <c r="B1786" s="1409" t="s">
        <v>6049</v>
      </c>
      <c r="C1786" s="1410" t="s">
        <v>1420</v>
      </c>
      <c r="D1786" s="1411">
        <v>76867.08</v>
      </c>
      <c r="E1786" s="1411">
        <v>0</v>
      </c>
      <c r="F1786" s="1411">
        <v>41992.98</v>
      </c>
      <c r="G1786" s="1411">
        <v>34874.1</v>
      </c>
      <c r="H1786" s="1412"/>
    </row>
    <row r="1787" spans="2:8">
      <c r="B1787" s="1409" t="s">
        <v>4689</v>
      </c>
      <c r="C1787" s="1409" t="s">
        <v>930</v>
      </c>
      <c r="D1787" s="1409"/>
      <c r="E1787" s="1409" t="s">
        <v>4690</v>
      </c>
      <c r="F1787" s="1409" t="s">
        <v>4691</v>
      </c>
      <c r="G1787" s="1409" t="s">
        <v>1351</v>
      </c>
      <c r="H1787" s="1409"/>
    </row>
    <row r="1788" spans="2:8">
      <c r="B1788" s="1413" t="s">
        <v>6050</v>
      </c>
      <c r="C1788" s="1413" t="s">
        <v>5869</v>
      </c>
      <c r="D1788" s="1414"/>
      <c r="E1788" s="1414">
        <v>0</v>
      </c>
      <c r="F1788" s="1414">
        <v>41992.98</v>
      </c>
      <c r="G1788" s="1414"/>
      <c r="H1788" s="1415"/>
    </row>
    <row r="1789" spans="2:8">
      <c r="B1789" s="1409"/>
      <c r="C1789" s="1409" t="s">
        <v>1352</v>
      </c>
      <c r="D1789" s="1411"/>
      <c r="E1789" s="1411">
        <v>0</v>
      </c>
      <c r="F1789" s="1411">
        <v>41992.98</v>
      </c>
      <c r="G1789" s="1411" t="s">
        <v>1351</v>
      </c>
      <c r="H1789" s="1409"/>
    </row>
    <row r="1790" spans="2:8">
      <c r="B1790" s="1409" t="s">
        <v>6051</v>
      </c>
      <c r="C1790" s="1410" t="s">
        <v>1422</v>
      </c>
      <c r="D1790" s="1411">
        <v>255640</v>
      </c>
      <c r="E1790" s="1411">
        <v>0</v>
      </c>
      <c r="F1790" s="1411">
        <v>246920.19</v>
      </c>
      <c r="G1790" s="1411">
        <v>8719.81</v>
      </c>
      <c r="H1790" s="1412"/>
    </row>
    <row r="1791" spans="2:8">
      <c r="B1791" s="1409" t="s">
        <v>4689</v>
      </c>
      <c r="C1791" s="1409" t="s">
        <v>930</v>
      </c>
      <c r="D1791" s="1409"/>
      <c r="E1791" s="1409" t="s">
        <v>4690</v>
      </c>
      <c r="F1791" s="1409" t="s">
        <v>4691</v>
      </c>
      <c r="G1791" s="1409" t="s">
        <v>1351</v>
      </c>
      <c r="H1791" s="1409"/>
    </row>
    <row r="1792" spans="2:8">
      <c r="B1792" s="1413" t="s">
        <v>6052</v>
      </c>
      <c r="C1792" s="1413" t="s">
        <v>5872</v>
      </c>
      <c r="D1792" s="1414"/>
      <c r="E1792" s="1414">
        <v>0</v>
      </c>
      <c r="F1792" s="1414">
        <v>246920.19</v>
      </c>
      <c r="G1792" s="1414"/>
      <c r="H1792" s="1415"/>
    </row>
    <row r="1793" spans="2:8">
      <c r="B1793" s="1409"/>
      <c r="C1793" s="1409" t="s">
        <v>1352</v>
      </c>
      <c r="D1793" s="1411"/>
      <c r="E1793" s="1411">
        <v>0</v>
      </c>
      <c r="F1793" s="1411">
        <v>246920.19</v>
      </c>
      <c r="G1793" s="1411" t="s">
        <v>1351</v>
      </c>
      <c r="H1793" s="1409"/>
    </row>
    <row r="1794" spans="2:8">
      <c r="B1794" s="1409" t="s">
        <v>6053</v>
      </c>
      <c r="C1794" s="1410" t="s">
        <v>1443</v>
      </c>
      <c r="D1794" s="1411">
        <v>59106.8</v>
      </c>
      <c r="E1794" s="1411">
        <v>0</v>
      </c>
      <c r="F1794" s="1411">
        <v>28227.66</v>
      </c>
      <c r="G1794" s="1411">
        <v>30879.14</v>
      </c>
      <c r="H1794" s="1412"/>
    </row>
    <row r="1795" spans="2:8">
      <c r="B1795" s="1409" t="s">
        <v>4689</v>
      </c>
      <c r="C1795" s="1409" t="s">
        <v>930</v>
      </c>
      <c r="D1795" s="1409"/>
      <c r="E1795" s="1409" t="s">
        <v>4690</v>
      </c>
      <c r="F1795" s="1409" t="s">
        <v>4691</v>
      </c>
      <c r="G1795" s="1409" t="s">
        <v>1351</v>
      </c>
      <c r="H1795" s="1409"/>
    </row>
    <row r="1796" spans="2:8">
      <c r="B1796" s="1413" t="s">
        <v>6054</v>
      </c>
      <c r="C1796" s="1413" t="s">
        <v>5876</v>
      </c>
      <c r="D1796" s="1414"/>
      <c r="E1796" s="1414">
        <v>0</v>
      </c>
      <c r="F1796" s="1414">
        <v>14113.83</v>
      </c>
      <c r="G1796" s="1414"/>
      <c r="H1796" s="1415"/>
    </row>
    <row r="1797" spans="2:8">
      <c r="B1797" s="1413" t="s">
        <v>6055</v>
      </c>
      <c r="C1797" s="1413" t="s">
        <v>5876</v>
      </c>
      <c r="D1797" s="1414"/>
      <c r="E1797" s="1414">
        <v>0</v>
      </c>
      <c r="F1797" s="1414">
        <v>14113.83</v>
      </c>
      <c r="G1797" s="1414"/>
      <c r="H1797" s="1415"/>
    </row>
    <row r="1798" spans="2:8">
      <c r="B1798" s="1409"/>
      <c r="C1798" s="1409" t="s">
        <v>1352</v>
      </c>
      <c r="D1798" s="1411"/>
      <c r="E1798" s="1411">
        <v>0</v>
      </c>
      <c r="F1798" s="1411">
        <v>28227.66</v>
      </c>
      <c r="G1798" s="1411" t="s">
        <v>1351</v>
      </c>
      <c r="H1798" s="1409"/>
    </row>
    <row r="1799" spans="2:8">
      <c r="B1799" s="1409" t="s">
        <v>6056</v>
      </c>
      <c r="C1799" s="1410" t="s">
        <v>1579</v>
      </c>
      <c r="D1799" s="1411">
        <v>12500</v>
      </c>
      <c r="E1799" s="1411">
        <v>0</v>
      </c>
      <c r="F1799" s="1411">
        <v>0</v>
      </c>
      <c r="G1799" s="1411">
        <v>12500</v>
      </c>
      <c r="H1799" s="1412"/>
    </row>
    <row r="1800" spans="2:8">
      <c r="B1800" s="1409" t="s">
        <v>6057</v>
      </c>
      <c r="C1800" s="1410" t="s">
        <v>1652</v>
      </c>
      <c r="D1800" s="1411">
        <v>7112.2</v>
      </c>
      <c r="E1800" s="1411">
        <v>0</v>
      </c>
      <c r="F1800" s="1411">
        <v>0</v>
      </c>
      <c r="G1800" s="1411">
        <v>7112.2</v>
      </c>
      <c r="H1800" s="1412"/>
    </row>
    <row r="1801" spans="2:8">
      <c r="B1801" s="1409" t="s">
        <v>6058</v>
      </c>
      <c r="C1801" s="1410" t="s">
        <v>1681</v>
      </c>
      <c r="D1801" s="1411">
        <v>4957.12</v>
      </c>
      <c r="E1801" s="1411">
        <v>0</v>
      </c>
      <c r="F1801" s="1411">
        <v>1202.8800000000001</v>
      </c>
      <c r="G1801" s="1411">
        <v>3754.24</v>
      </c>
      <c r="H1801" s="1412"/>
    </row>
    <row r="1802" spans="2:8">
      <c r="B1802" s="1409" t="s">
        <v>4689</v>
      </c>
      <c r="C1802" s="1409" t="s">
        <v>930</v>
      </c>
      <c r="D1802" s="1409"/>
      <c r="E1802" s="1409" t="s">
        <v>4690</v>
      </c>
      <c r="F1802" s="1409" t="s">
        <v>4691</v>
      </c>
      <c r="G1802" s="1409" t="s">
        <v>1351</v>
      </c>
      <c r="H1802" s="1409"/>
    </row>
    <row r="1803" spans="2:8">
      <c r="B1803" s="1413" t="s">
        <v>6059</v>
      </c>
      <c r="C1803" s="1413" t="s">
        <v>6060</v>
      </c>
      <c r="D1803" s="1414"/>
      <c r="E1803" s="1414">
        <v>0</v>
      </c>
      <c r="F1803" s="1414">
        <v>1202.8800000000001</v>
      </c>
      <c r="G1803" s="1414"/>
      <c r="H1803" s="1415"/>
    </row>
    <row r="1804" spans="2:8">
      <c r="B1804" s="1409"/>
      <c r="C1804" s="1409" t="s">
        <v>1352</v>
      </c>
      <c r="D1804" s="1411"/>
      <c r="E1804" s="1411">
        <v>0</v>
      </c>
      <c r="F1804" s="1411">
        <v>1202.8800000000001</v>
      </c>
      <c r="G1804" s="1411" t="s">
        <v>1351</v>
      </c>
      <c r="H1804" s="1409"/>
    </row>
    <row r="1805" spans="2:8">
      <c r="B1805" s="1409" t="s">
        <v>6061</v>
      </c>
      <c r="C1805" s="1410" t="s">
        <v>1684</v>
      </c>
      <c r="D1805" s="1411">
        <v>-18279.18</v>
      </c>
      <c r="E1805" s="1411">
        <v>60000</v>
      </c>
      <c r="F1805" s="1411">
        <v>0</v>
      </c>
      <c r="G1805" s="1411">
        <v>41720.82</v>
      </c>
      <c r="H1805" s="1412"/>
    </row>
    <row r="1806" spans="2:8">
      <c r="B1806" s="1409" t="s">
        <v>4689</v>
      </c>
      <c r="C1806" s="1409" t="s">
        <v>930</v>
      </c>
      <c r="D1806" s="1409"/>
      <c r="E1806" s="1409" t="s">
        <v>4690</v>
      </c>
      <c r="F1806" s="1409" t="s">
        <v>4691</v>
      </c>
      <c r="G1806" s="1409" t="s">
        <v>1351</v>
      </c>
      <c r="H1806" s="1409"/>
    </row>
    <row r="1807" spans="2:8">
      <c r="B1807" s="1413" t="s">
        <v>6062</v>
      </c>
      <c r="C1807" s="1413" t="s">
        <v>5617</v>
      </c>
      <c r="D1807" s="1414"/>
      <c r="E1807" s="1414">
        <v>60000</v>
      </c>
      <c r="F1807" s="1414">
        <v>0</v>
      </c>
      <c r="G1807" s="1414"/>
      <c r="H1807" s="1415"/>
    </row>
    <row r="1808" spans="2:8">
      <c r="B1808" s="1409"/>
      <c r="C1808" s="1409" t="s">
        <v>1352</v>
      </c>
      <c r="D1808" s="1411"/>
      <c r="E1808" s="1411">
        <v>60000</v>
      </c>
      <c r="F1808" s="1411">
        <v>0</v>
      </c>
      <c r="G1808" s="1411" t="s">
        <v>1351</v>
      </c>
      <c r="H1808" s="1409"/>
    </row>
    <row r="1809" spans="2:8">
      <c r="B1809" s="1409" t="s">
        <v>6063</v>
      </c>
      <c r="C1809" s="1410" t="s">
        <v>1698</v>
      </c>
      <c r="D1809" s="1411">
        <v>236.5</v>
      </c>
      <c r="E1809" s="1411">
        <v>0</v>
      </c>
      <c r="F1809" s="1411">
        <v>0</v>
      </c>
      <c r="G1809" s="1411">
        <v>236.5</v>
      </c>
      <c r="H1809" s="1412"/>
    </row>
    <row r="1810" spans="2:8">
      <c r="B1810" s="1409" t="s">
        <v>6064</v>
      </c>
      <c r="C1810" s="1410" t="s">
        <v>1990</v>
      </c>
      <c r="D1810" s="1411">
        <v>2100</v>
      </c>
      <c r="E1810" s="1411">
        <v>0</v>
      </c>
      <c r="F1810" s="1411">
        <v>0</v>
      </c>
      <c r="G1810" s="1411">
        <v>2100</v>
      </c>
      <c r="H1810" s="1412"/>
    </row>
    <row r="1811" spans="2:8">
      <c r="B1811" s="1409" t="s">
        <v>6065</v>
      </c>
      <c r="C1811" s="1410" t="s">
        <v>1379</v>
      </c>
      <c r="D1811" s="1411">
        <v>-3092.75</v>
      </c>
      <c r="E1811" s="1411">
        <v>120000</v>
      </c>
      <c r="F1811" s="1411">
        <v>52880</v>
      </c>
      <c r="G1811" s="1411">
        <v>64027.25</v>
      </c>
      <c r="H1811" s="1412"/>
    </row>
    <row r="1812" spans="2:8">
      <c r="B1812" s="1409" t="s">
        <v>4689</v>
      </c>
      <c r="C1812" s="1409" t="s">
        <v>930</v>
      </c>
      <c r="D1812" s="1409"/>
      <c r="E1812" s="1409" t="s">
        <v>4690</v>
      </c>
      <c r="F1812" s="1409" t="s">
        <v>4691</v>
      </c>
      <c r="G1812" s="1409" t="s">
        <v>1351</v>
      </c>
      <c r="H1812" s="1409"/>
    </row>
    <row r="1813" spans="2:8">
      <c r="B1813" s="1413" t="s">
        <v>6066</v>
      </c>
      <c r="C1813" s="1413" t="s">
        <v>5617</v>
      </c>
      <c r="D1813" s="1414"/>
      <c r="E1813" s="1414">
        <v>120000</v>
      </c>
      <c r="F1813" s="1414">
        <v>0</v>
      </c>
      <c r="G1813" s="1414"/>
      <c r="H1813" s="1415"/>
    </row>
    <row r="1814" spans="2:8">
      <c r="B1814" s="1413" t="s">
        <v>6067</v>
      </c>
      <c r="C1814" s="1413" t="s">
        <v>5865</v>
      </c>
      <c r="D1814" s="1414"/>
      <c r="E1814" s="1414">
        <v>0</v>
      </c>
      <c r="F1814" s="1414">
        <v>26440</v>
      </c>
      <c r="G1814" s="1414"/>
      <c r="H1814" s="1415"/>
    </row>
    <row r="1815" spans="2:8">
      <c r="B1815" s="1413" t="s">
        <v>6068</v>
      </c>
      <c r="C1815" s="1413" t="s">
        <v>5865</v>
      </c>
      <c r="D1815" s="1414"/>
      <c r="E1815" s="1414">
        <v>0</v>
      </c>
      <c r="F1815" s="1414">
        <v>26440</v>
      </c>
      <c r="G1815" s="1414"/>
      <c r="H1815" s="1415"/>
    </row>
    <row r="1816" spans="2:8">
      <c r="B1816" s="1409"/>
      <c r="C1816" s="1409" t="s">
        <v>1352</v>
      </c>
      <c r="D1816" s="1411"/>
      <c r="E1816" s="1411">
        <v>120000</v>
      </c>
      <c r="F1816" s="1411">
        <v>52880</v>
      </c>
      <c r="G1816" s="1411" t="s">
        <v>1351</v>
      </c>
      <c r="H1816" s="1409"/>
    </row>
    <row r="1817" spans="2:8">
      <c r="B1817" s="1409" t="s">
        <v>6069</v>
      </c>
      <c r="C1817" s="1410" t="s">
        <v>1420</v>
      </c>
      <c r="D1817" s="1411">
        <v>17160</v>
      </c>
      <c r="E1817" s="1411">
        <v>80000</v>
      </c>
      <c r="F1817" s="1411">
        <v>22605.91</v>
      </c>
      <c r="G1817" s="1411">
        <v>74554.09</v>
      </c>
      <c r="H1817" s="1412"/>
    </row>
    <row r="1818" spans="2:8">
      <c r="B1818" s="1409" t="s">
        <v>4689</v>
      </c>
      <c r="C1818" s="1409" t="s">
        <v>930</v>
      </c>
      <c r="D1818" s="1409"/>
      <c r="E1818" s="1409" t="s">
        <v>4690</v>
      </c>
      <c r="F1818" s="1409" t="s">
        <v>4691</v>
      </c>
      <c r="G1818" s="1409" t="s">
        <v>1351</v>
      </c>
      <c r="H1818" s="1409"/>
    </row>
    <row r="1819" spans="2:8">
      <c r="B1819" s="1413" t="s">
        <v>6070</v>
      </c>
      <c r="C1819" s="1413" t="s">
        <v>5617</v>
      </c>
      <c r="D1819" s="1414"/>
      <c r="E1819" s="1414">
        <v>80000</v>
      </c>
      <c r="F1819" s="1414">
        <v>0</v>
      </c>
      <c r="G1819" s="1414"/>
      <c r="H1819" s="1415"/>
    </row>
    <row r="1820" spans="2:8">
      <c r="B1820" s="1413" t="s">
        <v>6071</v>
      </c>
      <c r="C1820" s="1413" t="s">
        <v>5869</v>
      </c>
      <c r="D1820" s="1414"/>
      <c r="E1820" s="1414">
        <v>0</v>
      </c>
      <c r="F1820" s="1414">
        <v>22605.91</v>
      </c>
      <c r="G1820" s="1414"/>
      <c r="H1820" s="1415"/>
    </row>
    <row r="1821" spans="2:8">
      <c r="B1821" s="1409"/>
      <c r="C1821" s="1409" t="s">
        <v>1352</v>
      </c>
      <c r="D1821" s="1411"/>
      <c r="E1821" s="1411">
        <v>80000</v>
      </c>
      <c r="F1821" s="1411">
        <v>22605.91</v>
      </c>
      <c r="G1821" s="1411" t="s">
        <v>1351</v>
      </c>
      <c r="H1821" s="1409"/>
    </row>
    <row r="1822" spans="2:8">
      <c r="B1822" s="1409" t="s">
        <v>6072</v>
      </c>
      <c r="C1822" s="1410" t="s">
        <v>1422</v>
      </c>
      <c r="D1822" s="1411">
        <v>89150</v>
      </c>
      <c r="E1822" s="1411">
        <v>60000</v>
      </c>
      <c r="F1822" s="1411">
        <v>116488.28</v>
      </c>
      <c r="G1822" s="1411">
        <v>32661.72</v>
      </c>
      <c r="H1822" s="1412"/>
    </row>
    <row r="1823" spans="2:8">
      <c r="B1823" s="1409" t="s">
        <v>4689</v>
      </c>
      <c r="C1823" s="1409" t="s">
        <v>930</v>
      </c>
      <c r="D1823" s="1409"/>
      <c r="E1823" s="1409" t="s">
        <v>4690</v>
      </c>
      <c r="F1823" s="1409" t="s">
        <v>4691</v>
      </c>
      <c r="G1823" s="1409" t="s">
        <v>1351</v>
      </c>
      <c r="H1823" s="1409"/>
    </row>
    <row r="1824" spans="2:8">
      <c r="B1824" s="1413" t="s">
        <v>6073</v>
      </c>
      <c r="C1824" s="1413" t="s">
        <v>5617</v>
      </c>
      <c r="D1824" s="1414"/>
      <c r="E1824" s="1414">
        <v>60000</v>
      </c>
      <c r="F1824" s="1414">
        <v>0</v>
      </c>
      <c r="G1824" s="1414"/>
      <c r="H1824" s="1415"/>
    </row>
    <row r="1825" spans="2:8">
      <c r="B1825" s="1413" t="s">
        <v>6074</v>
      </c>
      <c r="C1825" s="1413" t="s">
        <v>5872</v>
      </c>
      <c r="D1825" s="1414"/>
      <c r="E1825" s="1414">
        <v>0</v>
      </c>
      <c r="F1825" s="1414">
        <v>116488.28</v>
      </c>
      <c r="G1825" s="1414"/>
      <c r="H1825" s="1415"/>
    </row>
    <row r="1826" spans="2:8">
      <c r="B1826" s="1409"/>
      <c r="C1826" s="1409" t="s">
        <v>1352</v>
      </c>
      <c r="D1826" s="1411"/>
      <c r="E1826" s="1411">
        <v>60000</v>
      </c>
      <c r="F1826" s="1411">
        <v>116488.28</v>
      </c>
      <c r="G1826" s="1411" t="s">
        <v>1351</v>
      </c>
      <c r="H1826" s="1409"/>
    </row>
    <row r="1827" spans="2:8">
      <c r="B1827" s="1409" t="s">
        <v>6075</v>
      </c>
      <c r="C1827" s="1410" t="s">
        <v>1443</v>
      </c>
      <c r="D1827" s="1411">
        <v>35170.26</v>
      </c>
      <c r="E1827" s="1411">
        <v>0</v>
      </c>
      <c r="F1827" s="1411">
        <v>7651.74</v>
      </c>
      <c r="G1827" s="1411">
        <v>27518.52</v>
      </c>
      <c r="H1827" s="1412"/>
    </row>
    <row r="1828" spans="2:8">
      <c r="B1828" s="1409" t="s">
        <v>4689</v>
      </c>
      <c r="C1828" s="1409" t="s">
        <v>930</v>
      </c>
      <c r="D1828" s="1409"/>
      <c r="E1828" s="1409" t="s">
        <v>4690</v>
      </c>
      <c r="F1828" s="1409" t="s">
        <v>4691</v>
      </c>
      <c r="G1828" s="1409" t="s">
        <v>1351</v>
      </c>
      <c r="H1828" s="1409"/>
    </row>
    <row r="1829" spans="2:8">
      <c r="B1829" s="1413" t="s">
        <v>6076</v>
      </c>
      <c r="C1829" s="1413" t="s">
        <v>5876</v>
      </c>
      <c r="D1829" s="1414"/>
      <c r="E1829" s="1414">
        <v>0</v>
      </c>
      <c r="F1829" s="1414">
        <v>3825.87</v>
      </c>
      <c r="G1829" s="1414"/>
      <c r="H1829" s="1415"/>
    </row>
    <row r="1830" spans="2:8">
      <c r="B1830" s="1416" t="s">
        <v>6077</v>
      </c>
      <c r="C1830" s="1416" t="s">
        <v>5876</v>
      </c>
      <c r="D1830" s="1417"/>
      <c r="E1830" s="1417">
        <v>0</v>
      </c>
      <c r="F1830" s="1417">
        <v>3825.87</v>
      </c>
      <c r="G1830" s="1417"/>
      <c r="H1830" s="1418"/>
    </row>
    <row r="1831" spans="2:8">
      <c r="B1831" s="1409"/>
      <c r="C1831" s="1409" t="s">
        <v>1352</v>
      </c>
      <c r="D1831" s="1411"/>
      <c r="E1831" s="1411">
        <v>0</v>
      </c>
      <c r="F1831" s="1411">
        <v>7651.74</v>
      </c>
      <c r="G1831" s="1411" t="s">
        <v>1351</v>
      </c>
      <c r="H1831" s="1409"/>
    </row>
    <row r="1832" spans="2:8">
      <c r="B1832" s="1409" t="s">
        <v>6078</v>
      </c>
      <c r="C1832" s="1410" t="s">
        <v>1594</v>
      </c>
      <c r="D1832" s="1411">
        <v>652376</v>
      </c>
      <c r="E1832" s="1411">
        <v>0</v>
      </c>
      <c r="F1832" s="1411">
        <v>0</v>
      </c>
      <c r="G1832" s="1411">
        <v>652376</v>
      </c>
      <c r="H1832" s="1412"/>
    </row>
    <row r="1833" spans="2:8">
      <c r="B1833" s="1409" t="s">
        <v>6079</v>
      </c>
      <c r="C1833" s="1410" t="s">
        <v>1379</v>
      </c>
      <c r="D1833" s="1411">
        <v>19680.25</v>
      </c>
      <c r="E1833" s="1411">
        <v>0</v>
      </c>
      <c r="F1833" s="1411">
        <v>12805.5</v>
      </c>
      <c r="G1833" s="1411">
        <v>6874.75</v>
      </c>
      <c r="H1833" s="1412"/>
    </row>
    <row r="1834" spans="2:8">
      <c r="B1834" s="1409" t="s">
        <v>4689</v>
      </c>
      <c r="C1834" s="1409" t="s">
        <v>930</v>
      </c>
      <c r="D1834" s="1409"/>
      <c r="E1834" s="1409" t="s">
        <v>4690</v>
      </c>
      <c r="F1834" s="1409" t="s">
        <v>4691</v>
      </c>
      <c r="G1834" s="1409" t="s">
        <v>1351</v>
      </c>
      <c r="H1834" s="1409"/>
    </row>
    <row r="1835" spans="2:8">
      <c r="B1835" s="1413" t="s">
        <v>6080</v>
      </c>
      <c r="C1835" s="1413" t="s">
        <v>5865</v>
      </c>
      <c r="D1835" s="1414"/>
      <c r="E1835" s="1414">
        <v>0</v>
      </c>
      <c r="F1835" s="1414">
        <v>6402.75</v>
      </c>
      <c r="G1835" s="1414"/>
      <c r="H1835" s="1415"/>
    </row>
    <row r="1836" spans="2:8">
      <c r="B1836" s="1413" t="s">
        <v>6081</v>
      </c>
      <c r="C1836" s="1413" t="s">
        <v>5865</v>
      </c>
      <c r="D1836" s="1414"/>
      <c r="E1836" s="1414">
        <v>0</v>
      </c>
      <c r="F1836" s="1414">
        <v>6402.75</v>
      </c>
      <c r="G1836" s="1414"/>
      <c r="H1836" s="1415"/>
    </row>
    <row r="1837" spans="2:8">
      <c r="B1837" s="1409"/>
      <c r="C1837" s="1409" t="s">
        <v>1352</v>
      </c>
      <c r="D1837" s="1411"/>
      <c r="E1837" s="1411">
        <v>0</v>
      </c>
      <c r="F1837" s="1411">
        <v>12805.5</v>
      </c>
      <c r="G1837" s="1411" t="s">
        <v>1351</v>
      </c>
      <c r="H1837" s="1409"/>
    </row>
    <row r="1838" spans="2:8">
      <c r="B1838" s="1409" t="s">
        <v>6082</v>
      </c>
      <c r="C1838" s="1410" t="s">
        <v>1420</v>
      </c>
      <c r="D1838" s="1411">
        <v>9869.11</v>
      </c>
      <c r="E1838" s="1411">
        <v>0</v>
      </c>
      <c r="F1838" s="1411">
        <v>2412.4499999999998</v>
      </c>
      <c r="G1838" s="1411">
        <v>7456.66</v>
      </c>
      <c r="H1838" s="1412"/>
    </row>
    <row r="1839" spans="2:8">
      <c r="B1839" s="1409" t="s">
        <v>4689</v>
      </c>
      <c r="C1839" s="1409" t="s">
        <v>930</v>
      </c>
      <c r="D1839" s="1409"/>
      <c r="E1839" s="1409" t="s">
        <v>4690</v>
      </c>
      <c r="F1839" s="1409" t="s">
        <v>4691</v>
      </c>
      <c r="G1839" s="1409" t="s">
        <v>1351</v>
      </c>
      <c r="H1839" s="1409"/>
    </row>
    <row r="1840" spans="2:8">
      <c r="B1840" s="1413" t="s">
        <v>6083</v>
      </c>
      <c r="C1840" s="1413" t="s">
        <v>5869</v>
      </c>
      <c r="D1840" s="1414"/>
      <c r="E1840" s="1414">
        <v>0</v>
      </c>
      <c r="F1840" s="1414">
        <v>2412.4499999999998</v>
      </c>
      <c r="G1840" s="1414"/>
      <c r="H1840" s="1415"/>
    </row>
    <row r="1841" spans="2:8">
      <c r="B1841" s="1409"/>
      <c r="C1841" s="1409" t="s">
        <v>1352</v>
      </c>
      <c r="D1841" s="1411"/>
      <c r="E1841" s="1411">
        <v>0</v>
      </c>
      <c r="F1841" s="1411">
        <v>2412.4499999999998</v>
      </c>
      <c r="G1841" s="1411" t="s">
        <v>1351</v>
      </c>
      <c r="H1841" s="1409"/>
    </row>
    <row r="1842" spans="2:8">
      <c r="B1842" s="1409" t="s">
        <v>6084</v>
      </c>
      <c r="C1842" s="1410" t="s">
        <v>1422</v>
      </c>
      <c r="D1842" s="1411">
        <v>29850</v>
      </c>
      <c r="E1842" s="1411">
        <v>60000</v>
      </c>
      <c r="F1842" s="1411">
        <v>41263.040000000001</v>
      </c>
      <c r="G1842" s="1411">
        <v>48586.96</v>
      </c>
      <c r="H1842" s="1412"/>
    </row>
    <row r="1843" spans="2:8">
      <c r="B1843" s="1409" t="s">
        <v>4689</v>
      </c>
      <c r="C1843" s="1409" t="s">
        <v>930</v>
      </c>
      <c r="D1843" s="1409"/>
      <c r="E1843" s="1409" t="s">
        <v>4690</v>
      </c>
      <c r="F1843" s="1409" t="s">
        <v>4691</v>
      </c>
      <c r="G1843" s="1409" t="s">
        <v>1351</v>
      </c>
      <c r="H1843" s="1409"/>
    </row>
    <row r="1844" spans="2:8">
      <c r="B1844" s="1413" t="s">
        <v>6085</v>
      </c>
      <c r="C1844" s="1413" t="s">
        <v>5617</v>
      </c>
      <c r="D1844" s="1414"/>
      <c r="E1844" s="1414">
        <v>60000</v>
      </c>
      <c r="F1844" s="1414">
        <v>0</v>
      </c>
      <c r="G1844" s="1414"/>
      <c r="H1844" s="1415"/>
    </row>
    <row r="1845" spans="2:8">
      <c r="B1845" s="1413" t="s">
        <v>6086</v>
      </c>
      <c r="C1845" s="1413" t="s">
        <v>5872</v>
      </c>
      <c r="D1845" s="1414"/>
      <c r="E1845" s="1414">
        <v>0</v>
      </c>
      <c r="F1845" s="1414">
        <v>41263.040000000001</v>
      </c>
      <c r="G1845" s="1414"/>
      <c r="H1845" s="1415"/>
    </row>
    <row r="1846" spans="2:8">
      <c r="B1846" s="1409"/>
      <c r="C1846" s="1409" t="s">
        <v>1352</v>
      </c>
      <c r="D1846" s="1411"/>
      <c r="E1846" s="1411">
        <v>60000</v>
      </c>
      <c r="F1846" s="1411">
        <v>41263.040000000001</v>
      </c>
      <c r="G1846" s="1411" t="s">
        <v>1351</v>
      </c>
      <c r="H1846" s="1409"/>
    </row>
    <row r="1847" spans="2:8">
      <c r="B1847" s="1409" t="s">
        <v>6087</v>
      </c>
      <c r="C1847" s="1410" t="s">
        <v>1443</v>
      </c>
      <c r="D1847" s="1411">
        <v>18040.189999999999</v>
      </c>
      <c r="E1847" s="1411">
        <v>0</v>
      </c>
      <c r="F1847" s="1411">
        <v>5163.22</v>
      </c>
      <c r="G1847" s="1411">
        <v>12876.97</v>
      </c>
      <c r="H1847" s="1412"/>
    </row>
    <row r="1848" spans="2:8">
      <c r="B1848" s="1409" t="s">
        <v>4689</v>
      </c>
      <c r="C1848" s="1409" t="s">
        <v>930</v>
      </c>
      <c r="D1848" s="1409"/>
      <c r="E1848" s="1409" t="s">
        <v>4690</v>
      </c>
      <c r="F1848" s="1409" t="s">
        <v>4691</v>
      </c>
      <c r="G1848" s="1409" t="s">
        <v>1351</v>
      </c>
      <c r="H1848" s="1409"/>
    </row>
    <row r="1849" spans="2:8">
      <c r="B1849" s="1413" t="s">
        <v>6088</v>
      </c>
      <c r="C1849" s="1413" t="s">
        <v>5876</v>
      </c>
      <c r="D1849" s="1414"/>
      <c r="E1849" s="1414">
        <v>0</v>
      </c>
      <c r="F1849" s="1414">
        <v>2581.61</v>
      </c>
      <c r="G1849" s="1414"/>
      <c r="H1849" s="1415"/>
    </row>
    <row r="1850" spans="2:8">
      <c r="B1850" s="1413" t="s">
        <v>6089</v>
      </c>
      <c r="C1850" s="1413" t="s">
        <v>5876</v>
      </c>
      <c r="D1850" s="1414"/>
      <c r="E1850" s="1414">
        <v>0</v>
      </c>
      <c r="F1850" s="1414">
        <v>2581.61</v>
      </c>
      <c r="G1850" s="1414"/>
      <c r="H1850" s="1415"/>
    </row>
    <row r="1851" spans="2:8">
      <c r="B1851" s="1409"/>
      <c r="C1851" s="1409" t="s">
        <v>1352</v>
      </c>
      <c r="D1851" s="1411"/>
      <c r="E1851" s="1411">
        <v>0</v>
      </c>
      <c r="F1851" s="1411">
        <v>5163.22</v>
      </c>
      <c r="G1851" s="1411" t="s">
        <v>1351</v>
      </c>
      <c r="H1851" s="1409"/>
    </row>
    <row r="1852" spans="2:8">
      <c r="B1852" s="1409" t="s">
        <v>6090</v>
      </c>
      <c r="C1852" s="1410" t="s">
        <v>1567</v>
      </c>
      <c r="D1852" s="1411">
        <v>26000</v>
      </c>
      <c r="E1852" s="1411">
        <v>0</v>
      </c>
      <c r="F1852" s="1411">
        <v>0</v>
      </c>
      <c r="G1852" s="1411">
        <v>26000</v>
      </c>
      <c r="H1852" s="1412"/>
    </row>
    <row r="1853" spans="2:8">
      <c r="B1853" s="1409" t="s">
        <v>6091</v>
      </c>
      <c r="C1853" s="1410" t="s">
        <v>1579</v>
      </c>
      <c r="D1853" s="1411">
        <v>5500</v>
      </c>
      <c r="E1853" s="1411">
        <v>0</v>
      </c>
      <c r="F1853" s="1411">
        <v>0</v>
      </c>
      <c r="G1853" s="1411">
        <v>5500</v>
      </c>
      <c r="H1853" s="1412"/>
    </row>
    <row r="1854" spans="2:8">
      <c r="B1854" s="1409" t="s">
        <v>6092</v>
      </c>
      <c r="C1854" s="1410" t="s">
        <v>1379</v>
      </c>
      <c r="D1854" s="1411">
        <v>-89780</v>
      </c>
      <c r="E1854" s="1411">
        <v>200000</v>
      </c>
      <c r="F1854" s="1411">
        <v>97900</v>
      </c>
      <c r="G1854" s="1411">
        <v>12320</v>
      </c>
      <c r="H1854" s="1412"/>
    </row>
    <row r="1855" spans="2:8">
      <c r="B1855" s="1409" t="s">
        <v>4689</v>
      </c>
      <c r="C1855" s="1409" t="s">
        <v>930</v>
      </c>
      <c r="D1855" s="1409"/>
      <c r="E1855" s="1409" t="s">
        <v>4690</v>
      </c>
      <c r="F1855" s="1409" t="s">
        <v>4691</v>
      </c>
      <c r="G1855" s="1409" t="s">
        <v>1351</v>
      </c>
      <c r="H1855" s="1409"/>
    </row>
    <row r="1856" spans="2:8">
      <c r="B1856" s="1413" t="s">
        <v>6093</v>
      </c>
      <c r="C1856" s="1413" t="s">
        <v>5617</v>
      </c>
      <c r="D1856" s="1414"/>
      <c r="E1856" s="1414">
        <v>200000</v>
      </c>
      <c r="F1856" s="1414">
        <v>0</v>
      </c>
      <c r="G1856" s="1414"/>
      <c r="H1856" s="1415"/>
    </row>
    <row r="1857" spans="2:8">
      <c r="B1857" s="1413" t="s">
        <v>6094</v>
      </c>
      <c r="C1857" s="1413" t="s">
        <v>5865</v>
      </c>
      <c r="D1857" s="1414"/>
      <c r="E1857" s="1414">
        <v>0</v>
      </c>
      <c r="F1857" s="1414">
        <v>48950</v>
      </c>
      <c r="G1857" s="1414"/>
      <c r="H1857" s="1415"/>
    </row>
    <row r="1858" spans="2:8">
      <c r="B1858" s="1413" t="s">
        <v>6095</v>
      </c>
      <c r="C1858" s="1413" t="s">
        <v>5865</v>
      </c>
      <c r="D1858" s="1414"/>
      <c r="E1858" s="1414">
        <v>0</v>
      </c>
      <c r="F1858" s="1414">
        <v>48950</v>
      </c>
      <c r="G1858" s="1414"/>
      <c r="H1858" s="1415"/>
    </row>
    <row r="1859" spans="2:8">
      <c r="B1859" s="1409"/>
      <c r="C1859" s="1409" t="s">
        <v>1352</v>
      </c>
      <c r="D1859" s="1411"/>
      <c r="E1859" s="1411">
        <v>200000</v>
      </c>
      <c r="F1859" s="1411">
        <v>97900</v>
      </c>
      <c r="G1859" s="1411" t="s">
        <v>1351</v>
      </c>
      <c r="H1859" s="1409"/>
    </row>
    <row r="1860" spans="2:8">
      <c r="B1860" s="1409" t="s">
        <v>6096</v>
      </c>
      <c r="C1860" s="1410" t="s">
        <v>1420</v>
      </c>
      <c r="D1860" s="1411">
        <v>43731.58</v>
      </c>
      <c r="E1860" s="1411">
        <v>0</v>
      </c>
      <c r="F1860" s="1411">
        <v>40322.14</v>
      </c>
      <c r="G1860" s="1411">
        <v>3409.44</v>
      </c>
      <c r="H1860" s="1412"/>
    </row>
    <row r="1861" spans="2:8">
      <c r="B1861" s="1409" t="s">
        <v>4689</v>
      </c>
      <c r="C1861" s="1409" t="s">
        <v>930</v>
      </c>
      <c r="D1861" s="1409"/>
      <c r="E1861" s="1409" t="s">
        <v>4690</v>
      </c>
      <c r="F1861" s="1409" t="s">
        <v>4691</v>
      </c>
      <c r="G1861" s="1409" t="s">
        <v>1351</v>
      </c>
      <c r="H1861" s="1409"/>
    </row>
    <row r="1862" spans="2:8">
      <c r="B1862" s="1413" t="s">
        <v>6097</v>
      </c>
      <c r="C1862" s="1413" t="s">
        <v>5869</v>
      </c>
      <c r="D1862" s="1414"/>
      <c r="E1862" s="1414">
        <v>0</v>
      </c>
      <c r="F1862" s="1414">
        <v>40322.14</v>
      </c>
      <c r="G1862" s="1414"/>
      <c r="H1862" s="1415"/>
    </row>
    <row r="1863" spans="2:8">
      <c r="B1863" s="1409"/>
      <c r="C1863" s="1409" t="s">
        <v>1352</v>
      </c>
      <c r="D1863" s="1411"/>
      <c r="E1863" s="1411">
        <v>0</v>
      </c>
      <c r="F1863" s="1411">
        <v>40322.14</v>
      </c>
      <c r="G1863" s="1411" t="s">
        <v>1351</v>
      </c>
      <c r="H1863" s="1409"/>
    </row>
    <row r="1864" spans="2:8">
      <c r="B1864" s="1409" t="s">
        <v>6098</v>
      </c>
      <c r="C1864" s="1410" t="s">
        <v>1422</v>
      </c>
      <c r="D1864" s="1411">
        <v>171000</v>
      </c>
      <c r="E1864" s="1411">
        <v>120000</v>
      </c>
      <c r="F1864" s="1411">
        <v>258619.22</v>
      </c>
      <c r="G1864" s="1411">
        <v>32380.78</v>
      </c>
      <c r="H1864" s="1412"/>
    </row>
    <row r="1865" spans="2:8">
      <c r="B1865" s="1409" t="s">
        <v>4689</v>
      </c>
      <c r="C1865" s="1409" t="s">
        <v>930</v>
      </c>
      <c r="D1865" s="1409"/>
      <c r="E1865" s="1409" t="s">
        <v>4690</v>
      </c>
      <c r="F1865" s="1409" t="s">
        <v>4691</v>
      </c>
      <c r="G1865" s="1409" t="s">
        <v>1351</v>
      </c>
      <c r="H1865" s="1409"/>
    </row>
    <row r="1866" spans="2:8">
      <c r="B1866" s="1413" t="s">
        <v>6099</v>
      </c>
      <c r="C1866" s="1413" t="s">
        <v>5617</v>
      </c>
      <c r="D1866" s="1414"/>
      <c r="E1866" s="1414">
        <v>120000</v>
      </c>
      <c r="F1866" s="1414">
        <v>0</v>
      </c>
      <c r="G1866" s="1414"/>
      <c r="H1866" s="1415"/>
    </row>
    <row r="1867" spans="2:8">
      <c r="B1867" s="1413" t="s">
        <v>6100</v>
      </c>
      <c r="C1867" s="1413" t="s">
        <v>5872</v>
      </c>
      <c r="D1867" s="1414"/>
      <c r="E1867" s="1414">
        <v>0</v>
      </c>
      <c r="F1867" s="1414">
        <v>258619.22</v>
      </c>
      <c r="G1867" s="1414"/>
      <c r="H1867" s="1415"/>
    </row>
    <row r="1868" spans="2:8">
      <c r="B1868" s="1409"/>
      <c r="C1868" s="1409" t="s">
        <v>1352</v>
      </c>
      <c r="D1868" s="1411"/>
      <c r="E1868" s="1411">
        <v>120000</v>
      </c>
      <c r="F1868" s="1411">
        <v>258619.22</v>
      </c>
      <c r="G1868" s="1411" t="s">
        <v>1351</v>
      </c>
      <c r="H1868" s="1409"/>
    </row>
    <row r="1869" spans="2:8">
      <c r="B1869" s="1409" t="s">
        <v>6101</v>
      </c>
      <c r="C1869" s="1410" t="s">
        <v>1443</v>
      </c>
      <c r="D1869" s="1411">
        <v>15531.52</v>
      </c>
      <c r="E1869" s="1411">
        <v>50000</v>
      </c>
      <c r="F1869" s="1411">
        <v>24679.279999999999</v>
      </c>
      <c r="G1869" s="1411">
        <v>40852.239999999998</v>
      </c>
      <c r="H1869" s="1412"/>
    </row>
    <row r="1870" spans="2:8">
      <c r="B1870" s="1409" t="s">
        <v>4689</v>
      </c>
      <c r="C1870" s="1409" t="s">
        <v>930</v>
      </c>
      <c r="D1870" s="1409"/>
      <c r="E1870" s="1409" t="s">
        <v>4690</v>
      </c>
      <c r="F1870" s="1409" t="s">
        <v>4691</v>
      </c>
      <c r="G1870" s="1409" t="s">
        <v>1351</v>
      </c>
      <c r="H1870" s="1409"/>
    </row>
    <row r="1871" spans="2:8">
      <c r="B1871" s="1413" t="s">
        <v>6102</v>
      </c>
      <c r="C1871" s="1413" t="s">
        <v>5617</v>
      </c>
      <c r="D1871" s="1414"/>
      <c r="E1871" s="1414">
        <v>50000</v>
      </c>
      <c r="F1871" s="1414">
        <v>0</v>
      </c>
      <c r="G1871" s="1414"/>
      <c r="H1871" s="1415"/>
    </row>
    <row r="1872" spans="2:8">
      <c r="B1872" s="1413" t="s">
        <v>6103</v>
      </c>
      <c r="C1872" s="1413" t="s">
        <v>5876</v>
      </c>
      <c r="D1872" s="1414"/>
      <c r="E1872" s="1414">
        <v>0</v>
      </c>
      <c r="F1872" s="1414">
        <v>12339.64</v>
      </c>
      <c r="G1872" s="1414"/>
      <c r="H1872" s="1415"/>
    </row>
    <row r="1873" spans="2:8">
      <c r="B1873" s="1413" t="s">
        <v>6104</v>
      </c>
      <c r="C1873" s="1413" t="s">
        <v>5876</v>
      </c>
      <c r="D1873" s="1414"/>
      <c r="E1873" s="1414">
        <v>0</v>
      </c>
      <c r="F1873" s="1414">
        <v>12339.64</v>
      </c>
      <c r="G1873" s="1414"/>
      <c r="H1873" s="1415"/>
    </row>
    <row r="1874" spans="2:8">
      <c r="B1874" s="1409"/>
      <c r="C1874" s="1409" t="s">
        <v>1352</v>
      </c>
      <c r="D1874" s="1411"/>
      <c r="E1874" s="1411">
        <v>50000</v>
      </c>
      <c r="F1874" s="1411">
        <v>24679.279999999999</v>
      </c>
      <c r="G1874" s="1411" t="s">
        <v>1351</v>
      </c>
      <c r="H1874" s="1409"/>
    </row>
    <row r="1875" spans="2:8">
      <c r="B1875" s="1409" t="s">
        <v>6105</v>
      </c>
      <c r="C1875" s="1410" t="s">
        <v>1567</v>
      </c>
      <c r="D1875" s="1411">
        <v>27500</v>
      </c>
      <c r="E1875" s="1411">
        <v>0</v>
      </c>
      <c r="F1875" s="1411">
        <v>0</v>
      </c>
      <c r="G1875" s="1411">
        <v>27500</v>
      </c>
      <c r="H1875" s="1412"/>
    </row>
    <row r="1876" spans="2:8">
      <c r="B1876" s="1409" t="s">
        <v>6106</v>
      </c>
      <c r="C1876" s="1410" t="s">
        <v>1579</v>
      </c>
      <c r="D1876" s="1411">
        <v>3608</v>
      </c>
      <c r="E1876" s="1411">
        <v>0</v>
      </c>
      <c r="F1876" s="1411">
        <v>0</v>
      </c>
      <c r="G1876" s="1411">
        <v>3608</v>
      </c>
      <c r="H1876" s="1412"/>
    </row>
    <row r="1877" spans="2:8">
      <c r="B1877" s="1409" t="s">
        <v>6107</v>
      </c>
      <c r="C1877" s="1410" t="s">
        <v>1684</v>
      </c>
      <c r="D1877" s="1411">
        <v>9064.7999999999993</v>
      </c>
      <c r="E1877" s="1411">
        <v>0</v>
      </c>
      <c r="F1877" s="1411">
        <v>0</v>
      </c>
      <c r="G1877" s="1411">
        <v>9064.7999999999993</v>
      </c>
      <c r="H1877" s="1412"/>
    </row>
    <row r="1878" spans="2:8">
      <c r="B1878" s="1409" t="s">
        <v>6108</v>
      </c>
      <c r="C1878" s="1410" t="s">
        <v>1930</v>
      </c>
      <c r="D1878" s="1411">
        <v>10680</v>
      </c>
      <c r="E1878" s="1411">
        <v>0</v>
      </c>
      <c r="F1878" s="1411">
        <v>0</v>
      </c>
      <c r="G1878" s="1411">
        <v>10680</v>
      </c>
      <c r="H1878" s="1412"/>
    </row>
    <row r="1879" spans="2:8">
      <c r="B1879" s="1409" t="s">
        <v>6109</v>
      </c>
      <c r="C1879" s="1410" t="s">
        <v>1990</v>
      </c>
      <c r="D1879" s="1411">
        <v>2100</v>
      </c>
      <c r="E1879" s="1411">
        <v>0</v>
      </c>
      <c r="F1879" s="1411">
        <v>0</v>
      </c>
      <c r="G1879" s="1411">
        <v>2100</v>
      </c>
      <c r="H1879" s="1412"/>
    </row>
    <row r="1880" spans="2:8">
      <c r="B1880" s="1409" t="s">
        <v>6110</v>
      </c>
      <c r="C1880" s="1410" t="s">
        <v>1379</v>
      </c>
      <c r="D1880" s="1411">
        <v>635200.19999999995</v>
      </c>
      <c r="E1880" s="1411">
        <v>0</v>
      </c>
      <c r="F1880" s="1411">
        <v>841919.86</v>
      </c>
      <c r="G1880" s="1411">
        <v>-206719.66</v>
      </c>
      <c r="H1880" s="1412"/>
    </row>
    <row r="1881" spans="2:8">
      <c r="B1881" s="1409" t="s">
        <v>4689</v>
      </c>
      <c r="C1881" s="1409" t="s">
        <v>930</v>
      </c>
      <c r="D1881" s="1409"/>
      <c r="E1881" s="1409" t="s">
        <v>4690</v>
      </c>
      <c r="F1881" s="1409" t="s">
        <v>4691</v>
      </c>
      <c r="G1881" s="1409" t="s">
        <v>1351</v>
      </c>
      <c r="H1881" s="1409"/>
    </row>
    <row r="1882" spans="2:8">
      <c r="B1882" s="1416" t="s">
        <v>6111</v>
      </c>
      <c r="C1882" s="1416" t="s">
        <v>5633</v>
      </c>
      <c r="D1882" s="1417"/>
      <c r="E1882" s="1417">
        <v>0</v>
      </c>
      <c r="F1882" s="1417">
        <v>300000</v>
      </c>
      <c r="G1882" s="1417"/>
      <c r="H1882" s="1418"/>
    </row>
    <row r="1883" spans="2:8">
      <c r="B1883" s="1413" t="s">
        <v>6112</v>
      </c>
      <c r="C1883" s="1413" t="s">
        <v>5633</v>
      </c>
      <c r="D1883" s="1414"/>
      <c r="E1883" s="1414">
        <v>0</v>
      </c>
      <c r="F1883" s="1414">
        <v>400000</v>
      </c>
      <c r="G1883" s="1414"/>
      <c r="H1883" s="1415"/>
    </row>
    <row r="1884" spans="2:8">
      <c r="B1884" s="1413" t="s">
        <v>6113</v>
      </c>
      <c r="C1884" s="1413" t="s">
        <v>5865</v>
      </c>
      <c r="D1884" s="1414"/>
      <c r="E1884" s="1414">
        <v>0</v>
      </c>
      <c r="F1884" s="1414">
        <v>70959.929999999993</v>
      </c>
      <c r="G1884" s="1414"/>
      <c r="H1884" s="1415"/>
    </row>
    <row r="1885" spans="2:8">
      <c r="B1885" s="1413" t="s">
        <v>6114</v>
      </c>
      <c r="C1885" s="1413" t="s">
        <v>5865</v>
      </c>
      <c r="D1885" s="1414"/>
      <c r="E1885" s="1414">
        <v>0</v>
      </c>
      <c r="F1885" s="1414">
        <v>70959.929999999993</v>
      </c>
      <c r="G1885" s="1414"/>
      <c r="H1885" s="1415"/>
    </row>
    <row r="1886" spans="2:8">
      <c r="B1886" s="1409"/>
      <c r="C1886" s="1409" t="s">
        <v>1352</v>
      </c>
      <c r="D1886" s="1411"/>
      <c r="E1886" s="1411">
        <v>0</v>
      </c>
      <c r="F1886" s="1411">
        <v>841919.86</v>
      </c>
      <c r="G1886" s="1411" t="s">
        <v>1351</v>
      </c>
      <c r="H1886" s="1409"/>
    </row>
    <row r="1887" spans="2:8">
      <c r="B1887" s="1409" t="s">
        <v>6115</v>
      </c>
      <c r="C1887" s="1410" t="s">
        <v>1420</v>
      </c>
      <c r="D1887" s="1411">
        <v>120352.66</v>
      </c>
      <c r="E1887" s="1411">
        <v>0</v>
      </c>
      <c r="F1887" s="1411">
        <v>56573.33</v>
      </c>
      <c r="G1887" s="1411">
        <v>63779.33</v>
      </c>
      <c r="H1887" s="1412"/>
    </row>
    <row r="1888" spans="2:8">
      <c r="B1888" s="1409" t="s">
        <v>4689</v>
      </c>
      <c r="C1888" s="1409" t="s">
        <v>930</v>
      </c>
      <c r="D1888" s="1409"/>
      <c r="E1888" s="1409" t="s">
        <v>4690</v>
      </c>
      <c r="F1888" s="1409" t="s">
        <v>4691</v>
      </c>
      <c r="G1888" s="1409" t="s">
        <v>1351</v>
      </c>
      <c r="H1888" s="1409"/>
    </row>
    <row r="1889" spans="2:8">
      <c r="B1889" s="1413" t="s">
        <v>6116</v>
      </c>
      <c r="C1889" s="1413" t="s">
        <v>5869</v>
      </c>
      <c r="D1889" s="1414"/>
      <c r="E1889" s="1414">
        <v>0</v>
      </c>
      <c r="F1889" s="1414">
        <v>56573.33</v>
      </c>
      <c r="G1889" s="1414"/>
      <c r="H1889" s="1415"/>
    </row>
    <row r="1890" spans="2:8">
      <c r="B1890" s="1409"/>
      <c r="C1890" s="1409" t="s">
        <v>1352</v>
      </c>
      <c r="D1890" s="1411"/>
      <c r="E1890" s="1411">
        <v>0</v>
      </c>
      <c r="F1890" s="1411">
        <v>56573.33</v>
      </c>
      <c r="G1890" s="1411" t="s">
        <v>1351</v>
      </c>
      <c r="H1890" s="1409"/>
    </row>
    <row r="1891" spans="2:8">
      <c r="B1891" s="1409" t="s">
        <v>6117</v>
      </c>
      <c r="C1891" s="1410" t="s">
        <v>1422</v>
      </c>
      <c r="D1891" s="1411">
        <v>407590</v>
      </c>
      <c r="E1891" s="1411">
        <v>0</v>
      </c>
      <c r="F1891" s="1411">
        <v>360907.52000000002</v>
      </c>
      <c r="G1891" s="1411">
        <v>46682.48</v>
      </c>
      <c r="H1891" s="1412"/>
    </row>
    <row r="1892" spans="2:8">
      <c r="B1892" s="1409" t="s">
        <v>4689</v>
      </c>
      <c r="C1892" s="1409" t="s">
        <v>930</v>
      </c>
      <c r="D1892" s="1409"/>
      <c r="E1892" s="1409" t="s">
        <v>4690</v>
      </c>
      <c r="F1892" s="1409" t="s">
        <v>4691</v>
      </c>
      <c r="G1892" s="1409" t="s">
        <v>1351</v>
      </c>
      <c r="H1892" s="1409"/>
    </row>
    <row r="1893" spans="2:8">
      <c r="B1893" s="1413" t="s">
        <v>6118</v>
      </c>
      <c r="C1893" s="1413" t="s">
        <v>5872</v>
      </c>
      <c r="D1893" s="1414"/>
      <c r="E1893" s="1414">
        <v>0</v>
      </c>
      <c r="F1893" s="1414">
        <v>360907.52000000002</v>
      </c>
      <c r="G1893" s="1414"/>
      <c r="H1893" s="1415"/>
    </row>
    <row r="1894" spans="2:8">
      <c r="B1894" s="1409"/>
      <c r="C1894" s="1409" t="s">
        <v>1352</v>
      </c>
      <c r="D1894" s="1411"/>
      <c r="E1894" s="1411">
        <v>0</v>
      </c>
      <c r="F1894" s="1411">
        <v>360907.52000000002</v>
      </c>
      <c r="G1894" s="1411" t="s">
        <v>1351</v>
      </c>
      <c r="H1894" s="1409"/>
    </row>
    <row r="1895" spans="2:8">
      <c r="B1895" s="1409" t="s">
        <v>6119</v>
      </c>
      <c r="C1895" s="1410" t="s">
        <v>1443</v>
      </c>
      <c r="D1895" s="1411">
        <v>283092.09999999998</v>
      </c>
      <c r="E1895" s="1411">
        <v>0</v>
      </c>
      <c r="F1895" s="1411">
        <v>273609.38</v>
      </c>
      <c r="G1895" s="1411">
        <v>9482.7199999999993</v>
      </c>
      <c r="H1895" s="1412"/>
    </row>
    <row r="1896" spans="2:8">
      <c r="B1896" s="1409" t="s">
        <v>4689</v>
      </c>
      <c r="C1896" s="1409" t="s">
        <v>930</v>
      </c>
      <c r="D1896" s="1409"/>
      <c r="E1896" s="1409" t="s">
        <v>4690</v>
      </c>
      <c r="F1896" s="1409" t="s">
        <v>4691</v>
      </c>
      <c r="G1896" s="1409" t="s">
        <v>1351</v>
      </c>
      <c r="H1896" s="1409"/>
    </row>
    <row r="1897" spans="2:8">
      <c r="B1897" s="1413" t="s">
        <v>6120</v>
      </c>
      <c r="C1897" s="1413" t="s">
        <v>5633</v>
      </c>
      <c r="D1897" s="1414"/>
      <c r="E1897" s="1414">
        <v>0</v>
      </c>
      <c r="F1897" s="1414">
        <v>250000</v>
      </c>
      <c r="G1897" s="1414"/>
      <c r="H1897" s="1415"/>
    </row>
    <row r="1898" spans="2:8">
      <c r="B1898" s="1413" t="s">
        <v>6121</v>
      </c>
      <c r="C1898" s="1413" t="s">
        <v>5876</v>
      </c>
      <c r="D1898" s="1414"/>
      <c r="E1898" s="1414">
        <v>0</v>
      </c>
      <c r="F1898" s="1414">
        <v>11804.69</v>
      </c>
      <c r="G1898" s="1414"/>
      <c r="H1898" s="1415"/>
    </row>
    <row r="1899" spans="2:8">
      <c r="B1899" s="1413" t="s">
        <v>6122</v>
      </c>
      <c r="C1899" s="1413" t="s">
        <v>5876</v>
      </c>
      <c r="D1899" s="1414"/>
      <c r="E1899" s="1414">
        <v>0</v>
      </c>
      <c r="F1899" s="1414">
        <v>11804.69</v>
      </c>
      <c r="G1899" s="1414"/>
      <c r="H1899" s="1415"/>
    </row>
    <row r="1900" spans="2:8">
      <c r="B1900" s="1409"/>
      <c r="C1900" s="1409" t="s">
        <v>1352</v>
      </c>
      <c r="D1900" s="1411"/>
      <c r="E1900" s="1411">
        <v>0</v>
      </c>
      <c r="F1900" s="1411">
        <v>273609.38</v>
      </c>
      <c r="G1900" s="1411" t="s">
        <v>1351</v>
      </c>
      <c r="H1900" s="1409"/>
    </row>
    <row r="1901" spans="2:8">
      <c r="B1901" s="1409" t="s">
        <v>6123</v>
      </c>
      <c r="C1901" s="1410" t="s">
        <v>1471</v>
      </c>
      <c r="D1901" s="1411">
        <v>454490.3</v>
      </c>
      <c r="E1901" s="1411">
        <v>0</v>
      </c>
      <c r="F1901" s="1411">
        <v>332765.34000000003</v>
      </c>
      <c r="G1901" s="1411">
        <v>121724.96</v>
      </c>
      <c r="H1901" s="1412"/>
    </row>
    <row r="1902" spans="2:8">
      <c r="B1902" s="1409" t="s">
        <v>4689</v>
      </c>
      <c r="C1902" s="1409" t="s">
        <v>930</v>
      </c>
      <c r="D1902" s="1409"/>
      <c r="E1902" s="1409" t="s">
        <v>4690</v>
      </c>
      <c r="F1902" s="1409" t="s">
        <v>4691</v>
      </c>
      <c r="G1902" s="1409" t="s">
        <v>1351</v>
      </c>
      <c r="H1902" s="1409"/>
    </row>
    <row r="1903" spans="2:8">
      <c r="B1903" s="1413" t="s">
        <v>6124</v>
      </c>
      <c r="C1903" s="1413" t="s">
        <v>5633</v>
      </c>
      <c r="D1903" s="1414"/>
      <c r="E1903" s="1414">
        <v>0</v>
      </c>
      <c r="F1903" s="1414">
        <v>250000</v>
      </c>
      <c r="G1903" s="1414"/>
      <c r="H1903" s="1415"/>
    </row>
    <row r="1904" spans="2:8">
      <c r="B1904" s="1413" t="s">
        <v>6125</v>
      </c>
      <c r="C1904" s="1413" t="s">
        <v>6126</v>
      </c>
      <c r="D1904" s="1414"/>
      <c r="E1904" s="1414">
        <v>0</v>
      </c>
      <c r="F1904" s="1414">
        <v>41382.67</v>
      </c>
      <c r="G1904" s="1414"/>
      <c r="H1904" s="1415"/>
    </row>
    <row r="1905" spans="2:8">
      <c r="B1905" s="1413" t="s">
        <v>6127</v>
      </c>
      <c r="C1905" s="1413" t="s">
        <v>6126</v>
      </c>
      <c r="D1905" s="1414"/>
      <c r="E1905" s="1414">
        <v>0</v>
      </c>
      <c r="F1905" s="1414">
        <v>41382.67</v>
      </c>
      <c r="G1905" s="1414"/>
      <c r="H1905" s="1415"/>
    </row>
    <row r="1906" spans="2:8">
      <c r="B1906" s="1409"/>
      <c r="C1906" s="1409" t="s">
        <v>1352</v>
      </c>
      <c r="D1906" s="1411"/>
      <c r="E1906" s="1411">
        <v>0</v>
      </c>
      <c r="F1906" s="1411">
        <v>332765.34000000003</v>
      </c>
      <c r="G1906" s="1411" t="s">
        <v>1351</v>
      </c>
      <c r="H1906" s="1409"/>
    </row>
    <row r="1907" spans="2:8">
      <c r="B1907" s="1409" t="s">
        <v>6128</v>
      </c>
      <c r="C1907" s="1410" t="s">
        <v>1473</v>
      </c>
      <c r="D1907" s="1411">
        <v>268981.90000000002</v>
      </c>
      <c r="E1907" s="1411">
        <v>0</v>
      </c>
      <c r="F1907" s="1411">
        <v>241411.9</v>
      </c>
      <c r="G1907" s="1411">
        <v>27570</v>
      </c>
      <c r="H1907" s="1412"/>
    </row>
    <row r="1908" spans="2:8">
      <c r="B1908" s="1409" t="s">
        <v>4689</v>
      </c>
      <c r="C1908" s="1409" t="s">
        <v>930</v>
      </c>
      <c r="D1908" s="1409"/>
      <c r="E1908" s="1409" t="s">
        <v>4690</v>
      </c>
      <c r="F1908" s="1409" t="s">
        <v>4691</v>
      </c>
      <c r="G1908" s="1409" t="s">
        <v>1351</v>
      </c>
      <c r="H1908" s="1409"/>
    </row>
    <row r="1909" spans="2:8">
      <c r="B1909" s="1413" t="s">
        <v>6129</v>
      </c>
      <c r="C1909" s="1413" t="s">
        <v>5633</v>
      </c>
      <c r="D1909" s="1414"/>
      <c r="E1909" s="1414">
        <v>0</v>
      </c>
      <c r="F1909" s="1414">
        <v>180000</v>
      </c>
      <c r="G1909" s="1414"/>
      <c r="H1909" s="1415"/>
    </row>
    <row r="1910" spans="2:8">
      <c r="B1910" s="1413" t="s">
        <v>6130</v>
      </c>
      <c r="C1910" s="1413" t="s">
        <v>6131</v>
      </c>
      <c r="D1910" s="1414"/>
      <c r="E1910" s="1414">
        <v>0</v>
      </c>
      <c r="F1910" s="1414">
        <v>30705.95</v>
      </c>
      <c r="G1910" s="1414"/>
      <c r="H1910" s="1415"/>
    </row>
    <row r="1911" spans="2:8">
      <c r="B1911" s="1413" t="s">
        <v>6132</v>
      </c>
      <c r="C1911" s="1413" t="s">
        <v>6131</v>
      </c>
      <c r="D1911" s="1414"/>
      <c r="E1911" s="1414">
        <v>0</v>
      </c>
      <c r="F1911" s="1414">
        <v>30705.95</v>
      </c>
      <c r="G1911" s="1414"/>
      <c r="H1911" s="1415"/>
    </row>
    <row r="1912" spans="2:8">
      <c r="B1912" s="1409"/>
      <c r="C1912" s="1409" t="s">
        <v>1352</v>
      </c>
      <c r="D1912" s="1411"/>
      <c r="E1912" s="1411">
        <v>0</v>
      </c>
      <c r="F1912" s="1411">
        <v>241411.9</v>
      </c>
      <c r="G1912" s="1411" t="s">
        <v>1351</v>
      </c>
      <c r="H1912" s="1409"/>
    </row>
    <row r="1913" spans="2:8">
      <c r="B1913" s="1409" t="s">
        <v>6133</v>
      </c>
      <c r="C1913" s="1410" t="s">
        <v>1475</v>
      </c>
      <c r="D1913" s="1411">
        <v>94999.66</v>
      </c>
      <c r="E1913" s="1411">
        <v>0</v>
      </c>
      <c r="F1913" s="1411">
        <v>12438.8</v>
      </c>
      <c r="G1913" s="1411">
        <v>82560.86</v>
      </c>
      <c r="H1913" s="1412"/>
    </row>
    <row r="1914" spans="2:8">
      <c r="B1914" s="1409" t="s">
        <v>4689</v>
      </c>
      <c r="C1914" s="1409" t="s">
        <v>930</v>
      </c>
      <c r="D1914" s="1409"/>
      <c r="E1914" s="1409" t="s">
        <v>4690</v>
      </c>
      <c r="F1914" s="1409" t="s">
        <v>4691</v>
      </c>
      <c r="G1914" s="1409" t="s">
        <v>1351</v>
      </c>
      <c r="H1914" s="1409"/>
    </row>
    <row r="1915" spans="2:8">
      <c r="B1915" s="1413" t="s">
        <v>6134</v>
      </c>
      <c r="C1915" s="1413" t="s">
        <v>6135</v>
      </c>
      <c r="D1915" s="1414"/>
      <c r="E1915" s="1414">
        <v>0</v>
      </c>
      <c r="F1915" s="1414">
        <v>6219.4</v>
      </c>
      <c r="G1915" s="1414"/>
      <c r="H1915" s="1415"/>
    </row>
    <row r="1916" spans="2:8">
      <c r="B1916" s="1413" t="s">
        <v>6136</v>
      </c>
      <c r="C1916" s="1413" t="s">
        <v>6135</v>
      </c>
      <c r="D1916" s="1414"/>
      <c r="E1916" s="1414">
        <v>0</v>
      </c>
      <c r="F1916" s="1414">
        <v>6219.4</v>
      </c>
      <c r="G1916" s="1414"/>
      <c r="H1916" s="1415"/>
    </row>
    <row r="1917" spans="2:8">
      <c r="B1917" s="1409"/>
      <c r="C1917" s="1409" t="s">
        <v>1352</v>
      </c>
      <c r="D1917" s="1411"/>
      <c r="E1917" s="1411">
        <v>0</v>
      </c>
      <c r="F1917" s="1411">
        <v>12438.8</v>
      </c>
      <c r="G1917" s="1411" t="s">
        <v>1351</v>
      </c>
      <c r="H1917" s="1409"/>
    </row>
    <row r="1918" spans="2:8">
      <c r="B1918" s="1409" t="s">
        <v>6137</v>
      </c>
      <c r="C1918" s="1410" t="s">
        <v>1477</v>
      </c>
      <c r="D1918" s="1411">
        <v>151459.22</v>
      </c>
      <c r="E1918" s="1411">
        <v>0</v>
      </c>
      <c r="F1918" s="1411">
        <v>7242</v>
      </c>
      <c r="G1918" s="1411">
        <v>144217.22</v>
      </c>
      <c r="H1918" s="1412"/>
    </row>
    <row r="1919" spans="2:8">
      <c r="B1919" s="1409" t="s">
        <v>4689</v>
      </c>
      <c r="C1919" s="1409" t="s">
        <v>930</v>
      </c>
      <c r="D1919" s="1409"/>
      <c r="E1919" s="1409" t="s">
        <v>4690</v>
      </c>
      <c r="F1919" s="1409" t="s">
        <v>4691</v>
      </c>
      <c r="G1919" s="1409" t="s">
        <v>1351</v>
      </c>
      <c r="H1919" s="1409"/>
    </row>
    <row r="1920" spans="2:8" ht="18.75">
      <c r="B1920" s="1413" t="s">
        <v>6138</v>
      </c>
      <c r="C1920" s="1413" t="s">
        <v>6139</v>
      </c>
      <c r="D1920" s="1414"/>
      <c r="E1920" s="1414">
        <v>0</v>
      </c>
      <c r="F1920" s="1414">
        <v>3621</v>
      </c>
      <c r="G1920" s="1414"/>
      <c r="H1920" s="1415"/>
    </row>
    <row r="1921" spans="2:8" ht="18.75">
      <c r="B1921" s="1413" t="s">
        <v>6140</v>
      </c>
      <c r="C1921" s="1413" t="s">
        <v>6139</v>
      </c>
      <c r="D1921" s="1414"/>
      <c r="E1921" s="1414">
        <v>0</v>
      </c>
      <c r="F1921" s="1414">
        <v>3621</v>
      </c>
      <c r="G1921" s="1414"/>
      <c r="H1921" s="1415"/>
    </row>
    <row r="1922" spans="2:8">
      <c r="B1922" s="1409"/>
      <c r="C1922" s="1409" t="s">
        <v>1352</v>
      </c>
      <c r="D1922" s="1411"/>
      <c r="E1922" s="1411">
        <v>0</v>
      </c>
      <c r="F1922" s="1411">
        <v>7242</v>
      </c>
      <c r="G1922" s="1411" t="s">
        <v>1351</v>
      </c>
      <c r="H1922" s="1409"/>
    </row>
    <row r="1923" spans="2:8">
      <c r="B1923" s="1409" t="s">
        <v>6141</v>
      </c>
      <c r="C1923" s="1410" t="s">
        <v>1479</v>
      </c>
      <c r="D1923" s="1411">
        <v>-296054.23</v>
      </c>
      <c r="E1923" s="1411">
        <v>400000</v>
      </c>
      <c r="F1923" s="1411">
        <v>34140.639999999999</v>
      </c>
      <c r="G1923" s="1411">
        <v>69805.13</v>
      </c>
      <c r="H1923" s="1412"/>
    </row>
    <row r="1924" spans="2:8">
      <c r="B1924" s="1409" t="s">
        <v>4689</v>
      </c>
      <c r="C1924" s="1409" t="s">
        <v>930</v>
      </c>
      <c r="D1924" s="1409"/>
      <c r="E1924" s="1409" t="s">
        <v>4690</v>
      </c>
      <c r="F1924" s="1409" t="s">
        <v>4691</v>
      </c>
      <c r="G1924" s="1409" t="s">
        <v>1351</v>
      </c>
      <c r="H1924" s="1409"/>
    </row>
    <row r="1925" spans="2:8">
      <c r="B1925" s="1413" t="s">
        <v>6142</v>
      </c>
      <c r="C1925" s="1413" t="s">
        <v>5617</v>
      </c>
      <c r="D1925" s="1414"/>
      <c r="E1925" s="1414">
        <v>400000</v>
      </c>
      <c r="F1925" s="1414">
        <v>0</v>
      </c>
      <c r="G1925" s="1414"/>
      <c r="H1925" s="1415"/>
    </row>
    <row r="1926" spans="2:8">
      <c r="B1926" s="1413" t="s">
        <v>6143</v>
      </c>
      <c r="C1926" s="1413" t="s">
        <v>6144</v>
      </c>
      <c r="D1926" s="1414"/>
      <c r="E1926" s="1414">
        <v>0</v>
      </c>
      <c r="F1926" s="1414">
        <v>860.7</v>
      </c>
      <c r="G1926" s="1414"/>
      <c r="H1926" s="1415"/>
    </row>
    <row r="1927" spans="2:8">
      <c r="B1927" s="1413" t="s">
        <v>6145</v>
      </c>
      <c r="C1927" s="1413" t="s">
        <v>6144</v>
      </c>
      <c r="D1927" s="1414"/>
      <c r="E1927" s="1414">
        <v>0</v>
      </c>
      <c r="F1927" s="1414">
        <v>8276.52</v>
      </c>
      <c r="G1927" s="1414"/>
      <c r="H1927" s="1415"/>
    </row>
    <row r="1928" spans="2:8">
      <c r="B1928" s="1413" t="s">
        <v>6146</v>
      </c>
      <c r="C1928" s="1413" t="s">
        <v>6144</v>
      </c>
      <c r="D1928" s="1414"/>
      <c r="E1928" s="1414">
        <v>0</v>
      </c>
      <c r="F1928" s="1414">
        <v>25003.42</v>
      </c>
      <c r="G1928" s="1414"/>
      <c r="H1928" s="1415"/>
    </row>
    <row r="1929" spans="2:8">
      <c r="B1929" s="1409"/>
      <c r="C1929" s="1409" t="s">
        <v>1352</v>
      </c>
      <c r="D1929" s="1411"/>
      <c r="E1929" s="1411">
        <v>400000</v>
      </c>
      <c r="F1929" s="1411">
        <v>34140.639999999999</v>
      </c>
      <c r="G1929" s="1411" t="s">
        <v>1351</v>
      </c>
      <c r="H1929" s="1409"/>
    </row>
    <row r="1930" spans="2:8">
      <c r="B1930" s="1409" t="s">
        <v>6147</v>
      </c>
      <c r="C1930" s="1410" t="s">
        <v>1507</v>
      </c>
      <c r="D1930" s="1411">
        <v>680000</v>
      </c>
      <c r="E1930" s="1411">
        <v>0</v>
      </c>
      <c r="F1930" s="1411">
        <v>50000</v>
      </c>
      <c r="G1930" s="1411">
        <v>630000</v>
      </c>
      <c r="H1930" s="1412"/>
    </row>
    <row r="1931" spans="2:8">
      <c r="B1931" s="1409" t="s">
        <v>4689</v>
      </c>
      <c r="C1931" s="1409" t="s">
        <v>930</v>
      </c>
      <c r="D1931" s="1409"/>
      <c r="E1931" s="1409" t="s">
        <v>4690</v>
      </c>
      <c r="F1931" s="1409" t="s">
        <v>4691</v>
      </c>
      <c r="G1931" s="1409" t="s">
        <v>1351</v>
      </c>
      <c r="H1931" s="1409"/>
    </row>
    <row r="1932" spans="2:8" ht="18.75">
      <c r="B1932" s="1413" t="s">
        <v>6148</v>
      </c>
      <c r="C1932" s="1413" t="s">
        <v>6149</v>
      </c>
      <c r="D1932" s="1414"/>
      <c r="E1932" s="1414">
        <v>0</v>
      </c>
      <c r="F1932" s="1414">
        <v>50000</v>
      </c>
      <c r="G1932" s="1414"/>
      <c r="H1932" s="1415"/>
    </row>
    <row r="1933" spans="2:8">
      <c r="B1933" s="1409"/>
      <c r="C1933" s="1409" t="s">
        <v>1352</v>
      </c>
      <c r="D1933" s="1411"/>
      <c r="E1933" s="1411">
        <v>0</v>
      </c>
      <c r="F1933" s="1411">
        <v>50000</v>
      </c>
      <c r="G1933" s="1411" t="s">
        <v>1351</v>
      </c>
      <c r="H1933" s="1409"/>
    </row>
    <row r="1934" spans="2:8">
      <c r="B1934" s="1419" t="s">
        <v>6150</v>
      </c>
      <c r="C1934" s="1420" t="s">
        <v>1567</v>
      </c>
      <c r="D1934" s="1421">
        <v>-27849.599999999999</v>
      </c>
      <c r="E1934" s="1421">
        <v>60000</v>
      </c>
      <c r="F1934" s="1421">
        <v>1702.9</v>
      </c>
      <c r="G1934" s="1421">
        <v>30447.5</v>
      </c>
      <c r="H1934" s="1422"/>
    </row>
    <row r="1935" spans="2:8">
      <c r="B1935" s="1409" t="s">
        <v>4689</v>
      </c>
      <c r="C1935" s="1409" t="s">
        <v>930</v>
      </c>
      <c r="D1935" s="1409"/>
      <c r="E1935" s="1409" t="s">
        <v>4690</v>
      </c>
      <c r="F1935" s="1409" t="s">
        <v>4691</v>
      </c>
      <c r="G1935" s="1409" t="s">
        <v>1351</v>
      </c>
      <c r="H1935" s="1409"/>
    </row>
    <row r="1936" spans="2:8">
      <c r="B1936" s="1413" t="s">
        <v>6151</v>
      </c>
      <c r="C1936" s="1413" t="s">
        <v>6152</v>
      </c>
      <c r="D1936" s="1414"/>
      <c r="E1936" s="1414">
        <v>0</v>
      </c>
      <c r="F1936" s="1414">
        <v>1702.9</v>
      </c>
      <c r="G1936" s="1414"/>
      <c r="H1936" s="1415"/>
    </row>
    <row r="1937" spans="2:8">
      <c r="B1937" s="1413" t="s">
        <v>6153</v>
      </c>
      <c r="C1937" s="1413" t="s">
        <v>5617</v>
      </c>
      <c r="D1937" s="1414"/>
      <c r="E1937" s="1414">
        <v>60000</v>
      </c>
      <c r="F1937" s="1414">
        <v>0</v>
      </c>
      <c r="G1937" s="1414"/>
      <c r="H1937" s="1415"/>
    </row>
    <row r="1938" spans="2:8">
      <c r="B1938" s="1409"/>
      <c r="C1938" s="1409" t="s">
        <v>1352</v>
      </c>
      <c r="D1938" s="1411"/>
      <c r="E1938" s="1411">
        <v>60000</v>
      </c>
      <c r="F1938" s="1411">
        <v>1702.9</v>
      </c>
      <c r="G1938" s="1411" t="s">
        <v>1351</v>
      </c>
      <c r="H1938" s="1409"/>
    </row>
    <row r="1939" spans="2:8">
      <c r="B1939" s="1409" t="s">
        <v>6154</v>
      </c>
      <c r="C1939" s="1410" t="s">
        <v>1569</v>
      </c>
      <c r="D1939" s="1411">
        <v>13610</v>
      </c>
      <c r="E1939" s="1411">
        <v>0</v>
      </c>
      <c r="F1939" s="1411">
        <v>0</v>
      </c>
      <c r="G1939" s="1411">
        <v>13610</v>
      </c>
      <c r="H1939" s="1412"/>
    </row>
    <row r="1940" spans="2:8">
      <c r="B1940" s="1409" t="s">
        <v>6155</v>
      </c>
      <c r="C1940" s="1410" t="s">
        <v>1572</v>
      </c>
      <c r="D1940" s="1411">
        <v>50181.14</v>
      </c>
      <c r="E1940" s="1411">
        <v>0</v>
      </c>
      <c r="F1940" s="1411">
        <v>10788</v>
      </c>
      <c r="G1940" s="1411">
        <v>39393.14</v>
      </c>
      <c r="H1940" s="1412"/>
    </row>
    <row r="1941" spans="2:8">
      <c r="B1941" s="1409" t="s">
        <v>4689</v>
      </c>
      <c r="C1941" s="1409" t="s">
        <v>930</v>
      </c>
      <c r="D1941" s="1409"/>
      <c r="E1941" s="1409" t="s">
        <v>4690</v>
      </c>
      <c r="F1941" s="1409" t="s">
        <v>4691</v>
      </c>
      <c r="G1941" s="1409" t="s">
        <v>1351</v>
      </c>
      <c r="H1941" s="1409"/>
    </row>
    <row r="1942" spans="2:8">
      <c r="B1942" s="1413" t="s">
        <v>6156</v>
      </c>
      <c r="C1942" s="1413" t="s">
        <v>6157</v>
      </c>
      <c r="D1942" s="1414"/>
      <c r="E1942" s="1414">
        <v>0</v>
      </c>
      <c r="F1942" s="1414">
        <v>10788</v>
      </c>
      <c r="G1942" s="1414"/>
      <c r="H1942" s="1415"/>
    </row>
    <row r="1943" spans="2:8">
      <c r="B1943" s="1409"/>
      <c r="C1943" s="1409" t="s">
        <v>1352</v>
      </c>
      <c r="D1943" s="1411"/>
      <c r="E1943" s="1411">
        <v>0</v>
      </c>
      <c r="F1943" s="1411">
        <v>10788</v>
      </c>
      <c r="G1943" s="1411" t="s">
        <v>1351</v>
      </c>
      <c r="H1943" s="1409"/>
    </row>
    <row r="1944" spans="2:8">
      <c r="B1944" s="1409" t="s">
        <v>6158</v>
      </c>
      <c r="C1944" s="1410" t="s">
        <v>1579</v>
      </c>
      <c r="D1944" s="1411">
        <v>127274.96</v>
      </c>
      <c r="E1944" s="1411">
        <v>0</v>
      </c>
      <c r="F1944" s="1411">
        <v>1440.02</v>
      </c>
      <c r="G1944" s="1411">
        <v>125834.94</v>
      </c>
      <c r="H1944" s="1412"/>
    </row>
    <row r="1945" spans="2:8">
      <c r="B1945" s="1409" t="s">
        <v>4689</v>
      </c>
      <c r="C1945" s="1409" t="s">
        <v>930</v>
      </c>
      <c r="D1945" s="1409"/>
      <c r="E1945" s="1409" t="s">
        <v>4690</v>
      </c>
      <c r="F1945" s="1409" t="s">
        <v>4691</v>
      </c>
      <c r="G1945" s="1409" t="s">
        <v>1351</v>
      </c>
      <c r="H1945" s="1409"/>
    </row>
    <row r="1946" spans="2:8" ht="18.75">
      <c r="B1946" s="1413" t="s">
        <v>6159</v>
      </c>
      <c r="C1946" s="1413" t="s">
        <v>6160</v>
      </c>
      <c r="D1946" s="1414"/>
      <c r="E1946" s="1414">
        <v>0</v>
      </c>
      <c r="F1946" s="1414">
        <v>1440.02</v>
      </c>
      <c r="G1946" s="1414"/>
      <c r="H1946" s="1415"/>
    </row>
    <row r="1947" spans="2:8">
      <c r="B1947" s="1409"/>
      <c r="C1947" s="1409" t="s">
        <v>1352</v>
      </c>
      <c r="D1947" s="1411"/>
      <c r="E1947" s="1411">
        <v>0</v>
      </c>
      <c r="F1947" s="1411">
        <v>1440.02</v>
      </c>
      <c r="G1947" s="1411" t="s">
        <v>1351</v>
      </c>
      <c r="H1947" s="1409"/>
    </row>
    <row r="1948" spans="2:8">
      <c r="B1948" s="1409" t="s">
        <v>6161</v>
      </c>
      <c r="C1948" s="1410" t="s">
        <v>1582</v>
      </c>
      <c r="D1948" s="1411">
        <v>12000</v>
      </c>
      <c r="E1948" s="1411">
        <v>0</v>
      </c>
      <c r="F1948" s="1411">
        <v>0</v>
      </c>
      <c r="G1948" s="1411">
        <v>12000</v>
      </c>
      <c r="H1948" s="1412"/>
    </row>
    <row r="1949" spans="2:8">
      <c r="B1949" s="1409" t="s">
        <v>6162</v>
      </c>
      <c r="C1949" s="1410" t="s">
        <v>1585</v>
      </c>
      <c r="D1949" s="1411">
        <v>112811.11</v>
      </c>
      <c r="E1949" s="1411">
        <v>0</v>
      </c>
      <c r="F1949" s="1411">
        <v>12364.89</v>
      </c>
      <c r="G1949" s="1411">
        <v>100446.22</v>
      </c>
      <c r="H1949" s="1412"/>
    </row>
    <row r="1950" spans="2:8">
      <c r="B1950" s="1409" t="s">
        <v>4689</v>
      </c>
      <c r="C1950" s="1409" t="s">
        <v>930</v>
      </c>
      <c r="D1950" s="1409"/>
      <c r="E1950" s="1409" t="s">
        <v>4690</v>
      </c>
      <c r="F1950" s="1409" t="s">
        <v>4691</v>
      </c>
      <c r="G1950" s="1409" t="s">
        <v>1351</v>
      </c>
      <c r="H1950" s="1409"/>
    </row>
    <row r="1951" spans="2:8">
      <c r="B1951" s="1413" t="s">
        <v>6163</v>
      </c>
      <c r="C1951" s="1413" t="s">
        <v>6164</v>
      </c>
      <c r="D1951" s="1414"/>
      <c r="E1951" s="1414">
        <v>0</v>
      </c>
      <c r="F1951" s="1414">
        <v>9267.69</v>
      </c>
      <c r="G1951" s="1414"/>
      <c r="H1951" s="1415"/>
    </row>
    <row r="1952" spans="2:8">
      <c r="B1952" s="1413" t="s">
        <v>6165</v>
      </c>
      <c r="C1952" s="1413" t="s">
        <v>6164</v>
      </c>
      <c r="D1952" s="1414"/>
      <c r="E1952" s="1414">
        <v>0</v>
      </c>
      <c r="F1952" s="1414">
        <v>3097.2</v>
      </c>
      <c r="G1952" s="1414"/>
      <c r="H1952" s="1415"/>
    </row>
    <row r="1953" spans="2:8">
      <c r="B1953" s="1409"/>
      <c r="C1953" s="1409" t="s">
        <v>1352</v>
      </c>
      <c r="D1953" s="1411"/>
      <c r="E1953" s="1411">
        <v>0</v>
      </c>
      <c r="F1953" s="1411">
        <v>12364.89</v>
      </c>
      <c r="G1953" s="1411" t="s">
        <v>1351</v>
      </c>
      <c r="H1953" s="1409"/>
    </row>
    <row r="1954" spans="2:8">
      <c r="B1954" s="1409" t="s">
        <v>6166</v>
      </c>
      <c r="C1954" s="1410" t="s">
        <v>1594</v>
      </c>
      <c r="D1954" s="1411">
        <v>-67003</v>
      </c>
      <c r="E1954" s="1411">
        <v>100000</v>
      </c>
      <c r="F1954" s="1411">
        <v>0</v>
      </c>
      <c r="G1954" s="1411">
        <v>32997</v>
      </c>
      <c r="H1954" s="1412"/>
    </row>
    <row r="1955" spans="2:8">
      <c r="B1955" s="1409" t="s">
        <v>4689</v>
      </c>
      <c r="C1955" s="1409" t="s">
        <v>930</v>
      </c>
      <c r="D1955" s="1409"/>
      <c r="E1955" s="1409" t="s">
        <v>4690</v>
      </c>
      <c r="F1955" s="1409" t="s">
        <v>4691</v>
      </c>
      <c r="G1955" s="1409" t="s">
        <v>1351</v>
      </c>
      <c r="H1955" s="1409"/>
    </row>
    <row r="1956" spans="2:8">
      <c r="B1956" s="1413" t="s">
        <v>6167</v>
      </c>
      <c r="C1956" s="1413" t="s">
        <v>5617</v>
      </c>
      <c r="D1956" s="1414"/>
      <c r="E1956" s="1414">
        <v>100000</v>
      </c>
      <c r="F1956" s="1414">
        <v>0</v>
      </c>
      <c r="G1956" s="1414"/>
      <c r="H1956" s="1415"/>
    </row>
    <row r="1957" spans="2:8">
      <c r="B1957" s="1409"/>
      <c r="C1957" s="1409" t="s">
        <v>1352</v>
      </c>
      <c r="D1957" s="1411"/>
      <c r="E1957" s="1411">
        <v>100000</v>
      </c>
      <c r="F1957" s="1411">
        <v>0</v>
      </c>
      <c r="G1957" s="1411" t="s">
        <v>1351</v>
      </c>
      <c r="H1957" s="1409"/>
    </row>
    <row r="1958" spans="2:8">
      <c r="B1958" s="1409" t="s">
        <v>6168</v>
      </c>
      <c r="C1958" s="1410" t="s">
        <v>1652</v>
      </c>
      <c r="D1958" s="1411">
        <v>8458.5</v>
      </c>
      <c r="E1958" s="1411">
        <v>0</v>
      </c>
      <c r="F1958" s="1411">
        <v>3734.4</v>
      </c>
      <c r="G1958" s="1411">
        <v>4724.1000000000004</v>
      </c>
      <c r="H1958" s="1412"/>
    </row>
    <row r="1959" spans="2:8">
      <c r="B1959" s="1409" t="s">
        <v>4689</v>
      </c>
      <c r="C1959" s="1409" t="s">
        <v>930</v>
      </c>
      <c r="D1959" s="1409"/>
      <c r="E1959" s="1409" t="s">
        <v>4690</v>
      </c>
      <c r="F1959" s="1409" t="s">
        <v>4691</v>
      </c>
      <c r="G1959" s="1409" t="s">
        <v>1351</v>
      </c>
      <c r="H1959" s="1409"/>
    </row>
    <row r="1960" spans="2:8">
      <c r="B1960" s="1413" t="s">
        <v>6169</v>
      </c>
      <c r="C1960" s="1413" t="s">
        <v>6170</v>
      </c>
      <c r="D1960" s="1414"/>
      <c r="E1960" s="1414">
        <v>0</v>
      </c>
      <c r="F1960" s="1414">
        <v>3734.4</v>
      </c>
      <c r="G1960" s="1414"/>
      <c r="H1960" s="1415"/>
    </row>
    <row r="1961" spans="2:8">
      <c r="B1961" s="1409"/>
      <c r="C1961" s="1409" t="s">
        <v>1352</v>
      </c>
      <c r="D1961" s="1411"/>
      <c r="E1961" s="1411">
        <v>0</v>
      </c>
      <c r="F1961" s="1411">
        <v>3734.4</v>
      </c>
      <c r="G1961" s="1411" t="s">
        <v>1351</v>
      </c>
      <c r="H1961" s="1409"/>
    </row>
    <row r="1962" spans="2:8">
      <c r="B1962" s="1409" t="s">
        <v>6171</v>
      </c>
      <c r="C1962" s="1410" t="s">
        <v>1658</v>
      </c>
      <c r="D1962" s="1411">
        <v>6074.64</v>
      </c>
      <c r="E1962" s="1411">
        <v>0</v>
      </c>
      <c r="F1962" s="1411">
        <v>339</v>
      </c>
      <c r="G1962" s="1411">
        <v>5735.64</v>
      </c>
      <c r="H1962" s="1412"/>
    </row>
    <row r="1963" spans="2:8">
      <c r="B1963" s="1409" t="s">
        <v>4689</v>
      </c>
      <c r="C1963" s="1409" t="s">
        <v>930</v>
      </c>
      <c r="D1963" s="1409"/>
      <c r="E1963" s="1409" t="s">
        <v>4690</v>
      </c>
      <c r="F1963" s="1409" t="s">
        <v>4691</v>
      </c>
      <c r="G1963" s="1409" t="s">
        <v>1351</v>
      </c>
      <c r="H1963" s="1409"/>
    </row>
    <row r="1964" spans="2:8">
      <c r="B1964" s="1413" t="s">
        <v>6172</v>
      </c>
      <c r="C1964" s="1413" t="s">
        <v>6173</v>
      </c>
      <c r="D1964" s="1414"/>
      <c r="E1964" s="1414">
        <v>0</v>
      </c>
      <c r="F1964" s="1414">
        <v>339</v>
      </c>
      <c r="G1964" s="1414"/>
      <c r="H1964" s="1415"/>
    </row>
    <row r="1965" spans="2:8">
      <c r="B1965" s="1409"/>
      <c r="C1965" s="1409" t="s">
        <v>1352</v>
      </c>
      <c r="D1965" s="1411"/>
      <c r="E1965" s="1411">
        <v>0</v>
      </c>
      <c r="F1965" s="1411">
        <v>339</v>
      </c>
      <c r="G1965" s="1411" t="s">
        <v>1351</v>
      </c>
      <c r="H1965" s="1409"/>
    </row>
    <row r="1966" spans="2:8">
      <c r="B1966" s="1409" t="s">
        <v>6174</v>
      </c>
      <c r="C1966" s="1410" t="s">
        <v>1667</v>
      </c>
      <c r="D1966" s="1411">
        <v>4478.7</v>
      </c>
      <c r="E1966" s="1411">
        <v>0</v>
      </c>
      <c r="F1966" s="1411">
        <v>2633.5</v>
      </c>
      <c r="G1966" s="1411">
        <v>1845.2</v>
      </c>
      <c r="H1966" s="1412"/>
    </row>
    <row r="1967" spans="2:8">
      <c r="B1967" s="1409" t="s">
        <v>4689</v>
      </c>
      <c r="C1967" s="1409" t="s">
        <v>930</v>
      </c>
      <c r="D1967" s="1409"/>
      <c r="E1967" s="1409" t="s">
        <v>4690</v>
      </c>
      <c r="F1967" s="1409" t="s">
        <v>4691</v>
      </c>
      <c r="G1967" s="1409" t="s">
        <v>1351</v>
      </c>
      <c r="H1967" s="1409"/>
    </row>
    <row r="1968" spans="2:8">
      <c r="B1968" s="1413" t="s">
        <v>6175</v>
      </c>
      <c r="C1968" s="1413" t="s">
        <v>6176</v>
      </c>
      <c r="D1968" s="1414"/>
      <c r="E1968" s="1414">
        <v>0</v>
      </c>
      <c r="F1968" s="1414">
        <v>2633.5</v>
      </c>
      <c r="G1968" s="1414"/>
      <c r="H1968" s="1415"/>
    </row>
    <row r="1969" spans="2:8">
      <c r="B1969" s="1409"/>
      <c r="C1969" s="1409" t="s">
        <v>1352</v>
      </c>
      <c r="D1969" s="1411"/>
      <c r="E1969" s="1411">
        <v>0</v>
      </c>
      <c r="F1969" s="1411">
        <v>2633.5</v>
      </c>
      <c r="G1969" s="1411" t="s">
        <v>1351</v>
      </c>
      <c r="H1969" s="1409"/>
    </row>
    <row r="1970" spans="2:8" ht="18.75">
      <c r="B1970" s="1409" t="s">
        <v>6177</v>
      </c>
      <c r="C1970" s="1410" t="s">
        <v>1669</v>
      </c>
      <c r="D1970" s="1411">
        <v>-15676</v>
      </c>
      <c r="E1970" s="1411">
        <v>60000</v>
      </c>
      <c r="F1970" s="1411">
        <v>3667.77</v>
      </c>
      <c r="G1970" s="1411">
        <v>40656.230000000003</v>
      </c>
      <c r="H1970" s="1412"/>
    </row>
    <row r="1971" spans="2:8">
      <c r="B1971" s="1409" t="s">
        <v>4689</v>
      </c>
      <c r="C1971" s="1409" t="s">
        <v>930</v>
      </c>
      <c r="D1971" s="1409"/>
      <c r="E1971" s="1409" t="s">
        <v>4690</v>
      </c>
      <c r="F1971" s="1409" t="s">
        <v>4691</v>
      </c>
      <c r="G1971" s="1409" t="s">
        <v>1351</v>
      </c>
      <c r="H1971" s="1409"/>
    </row>
    <row r="1972" spans="2:8" ht="18.75">
      <c r="B1972" s="1413" t="s">
        <v>6178</v>
      </c>
      <c r="C1972" s="1413" t="s">
        <v>6179</v>
      </c>
      <c r="D1972" s="1414"/>
      <c r="E1972" s="1414">
        <v>0</v>
      </c>
      <c r="F1972" s="1414">
        <v>3667.77</v>
      </c>
      <c r="G1972" s="1414"/>
      <c r="H1972" s="1415"/>
    </row>
    <row r="1973" spans="2:8">
      <c r="B1973" s="1413" t="s">
        <v>6180</v>
      </c>
      <c r="C1973" s="1413" t="s">
        <v>5617</v>
      </c>
      <c r="D1973" s="1414"/>
      <c r="E1973" s="1414">
        <v>60000</v>
      </c>
      <c r="F1973" s="1414">
        <v>0</v>
      </c>
      <c r="G1973" s="1414"/>
      <c r="H1973" s="1415"/>
    </row>
    <row r="1974" spans="2:8">
      <c r="B1974" s="1409"/>
      <c r="C1974" s="1409" t="s">
        <v>1352</v>
      </c>
      <c r="D1974" s="1411"/>
      <c r="E1974" s="1411">
        <v>60000</v>
      </c>
      <c r="F1974" s="1411">
        <v>3667.77</v>
      </c>
      <c r="G1974" s="1411" t="s">
        <v>1351</v>
      </c>
      <c r="H1974" s="1409"/>
    </row>
    <row r="1975" spans="2:8">
      <c r="B1975" s="1409" t="s">
        <v>6181</v>
      </c>
      <c r="C1975" s="1410" t="s">
        <v>1679</v>
      </c>
      <c r="D1975" s="1411">
        <v>7000</v>
      </c>
      <c r="E1975" s="1411">
        <v>0</v>
      </c>
      <c r="F1975" s="1411">
        <v>0</v>
      </c>
      <c r="G1975" s="1411">
        <v>7000</v>
      </c>
      <c r="H1975" s="1412"/>
    </row>
    <row r="1976" spans="2:8">
      <c r="B1976" s="1409" t="s">
        <v>6182</v>
      </c>
      <c r="C1976" s="1410" t="s">
        <v>1690</v>
      </c>
      <c r="D1976" s="1411">
        <v>7000</v>
      </c>
      <c r="E1976" s="1411">
        <v>0</v>
      </c>
      <c r="F1976" s="1411">
        <v>0</v>
      </c>
      <c r="G1976" s="1411">
        <v>7000</v>
      </c>
      <c r="H1976" s="1412"/>
    </row>
    <row r="1977" spans="2:8">
      <c r="B1977" s="1409" t="s">
        <v>6183</v>
      </c>
      <c r="C1977" s="1410" t="s">
        <v>1698</v>
      </c>
      <c r="D1977" s="1411">
        <v>-42227.22</v>
      </c>
      <c r="E1977" s="1411">
        <v>120000</v>
      </c>
      <c r="F1977" s="1411">
        <v>37931.300000000003</v>
      </c>
      <c r="G1977" s="1411">
        <v>39841.480000000003</v>
      </c>
      <c r="H1977" s="1412"/>
    </row>
    <row r="1978" spans="2:8">
      <c r="B1978" s="1409" t="s">
        <v>4689</v>
      </c>
      <c r="C1978" s="1409" t="s">
        <v>930</v>
      </c>
      <c r="D1978" s="1409"/>
      <c r="E1978" s="1409" t="s">
        <v>4690</v>
      </c>
      <c r="F1978" s="1409" t="s">
        <v>4691</v>
      </c>
      <c r="G1978" s="1409" t="s">
        <v>1351</v>
      </c>
      <c r="H1978" s="1409"/>
    </row>
    <row r="1979" spans="2:8">
      <c r="B1979" s="1413" t="s">
        <v>6184</v>
      </c>
      <c r="C1979" s="1413" t="s">
        <v>5617</v>
      </c>
      <c r="D1979" s="1414"/>
      <c r="E1979" s="1414">
        <v>120000</v>
      </c>
      <c r="F1979" s="1414">
        <v>0</v>
      </c>
      <c r="G1979" s="1414"/>
      <c r="H1979" s="1415"/>
    </row>
    <row r="1980" spans="2:8">
      <c r="B1980" s="1413" t="s">
        <v>6185</v>
      </c>
      <c r="C1980" s="1413" t="s">
        <v>6186</v>
      </c>
      <c r="D1980" s="1414"/>
      <c r="E1980" s="1414">
        <v>0</v>
      </c>
      <c r="F1980" s="1414">
        <v>13703.6</v>
      </c>
      <c r="G1980" s="1414"/>
      <c r="H1980" s="1415"/>
    </row>
    <row r="1981" spans="2:8">
      <c r="B1981" s="1413" t="s">
        <v>6187</v>
      </c>
      <c r="C1981" s="1413" t="s">
        <v>6186</v>
      </c>
      <c r="D1981" s="1414"/>
      <c r="E1981" s="1414">
        <v>0</v>
      </c>
      <c r="F1981" s="1414">
        <v>24227.7</v>
      </c>
      <c r="G1981" s="1414"/>
      <c r="H1981" s="1415"/>
    </row>
    <row r="1982" spans="2:8">
      <c r="B1982" s="1409"/>
      <c r="C1982" s="1409" t="s">
        <v>1352</v>
      </c>
      <c r="D1982" s="1411"/>
      <c r="E1982" s="1411">
        <v>120000</v>
      </c>
      <c r="F1982" s="1411">
        <v>37931.300000000003</v>
      </c>
      <c r="G1982" s="1411" t="s">
        <v>1351</v>
      </c>
      <c r="H1982" s="1409"/>
    </row>
    <row r="1983" spans="2:8">
      <c r="B1983" s="1409" t="s">
        <v>6188</v>
      </c>
      <c r="C1983" s="1410" t="s">
        <v>1706</v>
      </c>
      <c r="D1983" s="1411">
        <v>-26348.26</v>
      </c>
      <c r="E1983" s="1411">
        <v>60000</v>
      </c>
      <c r="F1983" s="1411">
        <v>0</v>
      </c>
      <c r="G1983" s="1411">
        <v>33651.74</v>
      </c>
      <c r="H1983" s="1412"/>
    </row>
    <row r="1984" spans="2:8">
      <c r="B1984" s="1409" t="s">
        <v>4689</v>
      </c>
      <c r="C1984" s="1409" t="s">
        <v>930</v>
      </c>
      <c r="D1984" s="1409"/>
      <c r="E1984" s="1409" t="s">
        <v>4690</v>
      </c>
      <c r="F1984" s="1409" t="s">
        <v>4691</v>
      </c>
      <c r="G1984" s="1409" t="s">
        <v>1351</v>
      </c>
      <c r="H1984" s="1409"/>
    </row>
    <row r="1985" spans="2:8">
      <c r="B1985" s="1413" t="s">
        <v>6189</v>
      </c>
      <c r="C1985" s="1413" t="s">
        <v>5617</v>
      </c>
      <c r="D1985" s="1414"/>
      <c r="E1985" s="1414">
        <v>60000</v>
      </c>
      <c r="F1985" s="1414">
        <v>0</v>
      </c>
      <c r="G1985" s="1414"/>
      <c r="H1985" s="1415"/>
    </row>
    <row r="1986" spans="2:8">
      <c r="B1986" s="1419"/>
      <c r="C1986" s="1419" t="s">
        <v>1352</v>
      </c>
      <c r="D1986" s="1421"/>
      <c r="E1986" s="1421">
        <v>60000</v>
      </c>
      <c r="F1986" s="1421">
        <v>0</v>
      </c>
      <c r="G1986" s="1421" t="s">
        <v>1351</v>
      </c>
      <c r="H1986" s="1419"/>
    </row>
    <row r="1987" spans="2:8">
      <c r="B1987" s="1409" t="s">
        <v>6190</v>
      </c>
      <c r="C1987" s="1410" t="s">
        <v>1739</v>
      </c>
      <c r="D1987" s="1411">
        <v>5254.07</v>
      </c>
      <c r="E1987" s="1411">
        <v>0</v>
      </c>
      <c r="F1987" s="1411">
        <v>241.41</v>
      </c>
      <c r="G1987" s="1411">
        <v>5012.66</v>
      </c>
      <c r="H1987" s="1412"/>
    </row>
    <row r="1988" spans="2:8">
      <c r="B1988" s="1409" t="s">
        <v>4689</v>
      </c>
      <c r="C1988" s="1409" t="s">
        <v>930</v>
      </c>
      <c r="D1988" s="1409"/>
      <c r="E1988" s="1409" t="s">
        <v>4690</v>
      </c>
      <c r="F1988" s="1409" t="s">
        <v>4691</v>
      </c>
      <c r="G1988" s="1409" t="s">
        <v>1351</v>
      </c>
      <c r="H1988" s="1409"/>
    </row>
    <row r="1989" spans="2:8">
      <c r="B1989" s="1413" t="s">
        <v>6191</v>
      </c>
      <c r="C1989" s="1413" t="s">
        <v>6192</v>
      </c>
      <c r="D1989" s="1414"/>
      <c r="E1989" s="1414">
        <v>0</v>
      </c>
      <c r="F1989" s="1414">
        <v>241.41</v>
      </c>
      <c r="G1989" s="1414"/>
      <c r="H1989" s="1415"/>
    </row>
    <row r="1990" spans="2:8">
      <c r="B1990" s="1409"/>
      <c r="C1990" s="1409" t="s">
        <v>1352</v>
      </c>
      <c r="D1990" s="1411"/>
      <c r="E1990" s="1411">
        <v>0</v>
      </c>
      <c r="F1990" s="1411">
        <v>241.41</v>
      </c>
      <c r="G1990" s="1411" t="s">
        <v>1351</v>
      </c>
      <c r="H1990" s="1409"/>
    </row>
    <row r="1991" spans="2:8">
      <c r="B1991" s="1409" t="s">
        <v>6193</v>
      </c>
      <c r="C1991" s="1410" t="s">
        <v>1741</v>
      </c>
      <c r="D1991" s="1411">
        <v>31640</v>
      </c>
      <c r="E1991" s="1411">
        <v>0</v>
      </c>
      <c r="F1991" s="1411">
        <v>10037.93</v>
      </c>
      <c r="G1991" s="1411">
        <v>21602.07</v>
      </c>
      <c r="H1991" s="1412"/>
    </row>
    <row r="1992" spans="2:8">
      <c r="B1992" s="1409" t="s">
        <v>4689</v>
      </c>
      <c r="C1992" s="1409" t="s">
        <v>930</v>
      </c>
      <c r="D1992" s="1409"/>
      <c r="E1992" s="1409" t="s">
        <v>4690</v>
      </c>
      <c r="F1992" s="1409" t="s">
        <v>4691</v>
      </c>
      <c r="G1992" s="1409" t="s">
        <v>1351</v>
      </c>
      <c r="H1992" s="1409"/>
    </row>
    <row r="1993" spans="2:8">
      <c r="B1993" s="1413" t="s">
        <v>6194</v>
      </c>
      <c r="C1993" s="1413" t="s">
        <v>6195</v>
      </c>
      <c r="D1993" s="1414"/>
      <c r="E1993" s="1414">
        <v>0</v>
      </c>
      <c r="F1993" s="1414">
        <v>346.99</v>
      </c>
      <c r="G1993" s="1414"/>
      <c r="H1993" s="1415"/>
    </row>
    <row r="1994" spans="2:8">
      <c r="B1994" s="1413" t="s">
        <v>6196</v>
      </c>
      <c r="C1994" s="1413" t="s">
        <v>6195</v>
      </c>
      <c r="D1994" s="1414"/>
      <c r="E1994" s="1414">
        <v>0</v>
      </c>
      <c r="F1994" s="1414">
        <v>9690.94</v>
      </c>
      <c r="G1994" s="1414"/>
      <c r="H1994" s="1415"/>
    </row>
    <row r="1995" spans="2:8">
      <c r="B1995" s="1409"/>
      <c r="C1995" s="1409" t="s">
        <v>1352</v>
      </c>
      <c r="D1995" s="1411"/>
      <c r="E1995" s="1411">
        <v>0</v>
      </c>
      <c r="F1995" s="1411">
        <v>10037.93</v>
      </c>
      <c r="G1995" s="1411" t="s">
        <v>1351</v>
      </c>
      <c r="H1995" s="1409"/>
    </row>
    <row r="1996" spans="2:8">
      <c r="B1996" s="1409" t="s">
        <v>6197</v>
      </c>
      <c r="C1996" s="1410" t="s">
        <v>1759</v>
      </c>
      <c r="D1996" s="1411">
        <v>4049</v>
      </c>
      <c r="E1996" s="1411">
        <v>0</v>
      </c>
      <c r="F1996" s="1411">
        <v>0</v>
      </c>
      <c r="G1996" s="1411">
        <v>4049</v>
      </c>
      <c r="H1996" s="1412"/>
    </row>
    <row r="1997" spans="2:8" ht="18.75">
      <c r="B1997" s="1409" t="s">
        <v>6198</v>
      </c>
      <c r="C1997" s="1410" t="s">
        <v>1770</v>
      </c>
      <c r="D1997" s="1411">
        <v>6117.62</v>
      </c>
      <c r="E1997" s="1411">
        <v>0</v>
      </c>
      <c r="F1997" s="1411">
        <v>2884.62</v>
      </c>
      <c r="G1997" s="1411">
        <v>3233</v>
      </c>
      <c r="H1997" s="1412"/>
    </row>
    <row r="1998" spans="2:8">
      <c r="B1998" s="1409" t="s">
        <v>4689</v>
      </c>
      <c r="C1998" s="1409" t="s">
        <v>930</v>
      </c>
      <c r="D1998" s="1409"/>
      <c r="E1998" s="1409" t="s">
        <v>4690</v>
      </c>
      <c r="F1998" s="1409" t="s">
        <v>4691</v>
      </c>
      <c r="G1998" s="1409" t="s">
        <v>1351</v>
      </c>
      <c r="H1998" s="1409"/>
    </row>
    <row r="1999" spans="2:8">
      <c r="B1999" s="1413" t="s">
        <v>6199</v>
      </c>
      <c r="C1999" s="1413" t="s">
        <v>6200</v>
      </c>
      <c r="D1999" s="1414"/>
      <c r="E1999" s="1414">
        <v>0</v>
      </c>
      <c r="F1999" s="1414">
        <v>2884.62</v>
      </c>
      <c r="G1999" s="1414"/>
      <c r="H1999" s="1415"/>
    </row>
    <row r="2000" spans="2:8">
      <c r="B2000" s="1409"/>
      <c r="C2000" s="1409" t="s">
        <v>1352</v>
      </c>
      <c r="D2000" s="1411"/>
      <c r="E2000" s="1411">
        <v>0</v>
      </c>
      <c r="F2000" s="1411">
        <v>2884.62</v>
      </c>
      <c r="G2000" s="1411" t="s">
        <v>1351</v>
      </c>
      <c r="H2000" s="1409"/>
    </row>
    <row r="2001" spans="2:8">
      <c r="B2001" s="1409" t="s">
        <v>6201</v>
      </c>
      <c r="C2001" s="1410" t="s">
        <v>1775</v>
      </c>
      <c r="D2001" s="1411">
        <v>6945</v>
      </c>
      <c r="E2001" s="1411">
        <v>50000</v>
      </c>
      <c r="F2001" s="1411">
        <v>14999</v>
      </c>
      <c r="G2001" s="1411">
        <v>41946</v>
      </c>
      <c r="H2001" s="1412"/>
    </row>
    <row r="2002" spans="2:8">
      <c r="B2002" s="1409" t="s">
        <v>4689</v>
      </c>
      <c r="C2002" s="1409" t="s">
        <v>930</v>
      </c>
      <c r="D2002" s="1409"/>
      <c r="E2002" s="1409" t="s">
        <v>4690</v>
      </c>
      <c r="F2002" s="1409" t="s">
        <v>4691</v>
      </c>
      <c r="G2002" s="1409" t="s">
        <v>1351</v>
      </c>
      <c r="H2002" s="1409"/>
    </row>
    <row r="2003" spans="2:8">
      <c r="B2003" s="1413" t="s">
        <v>6202</v>
      </c>
      <c r="C2003" s="1413" t="s">
        <v>5617</v>
      </c>
      <c r="D2003" s="1414"/>
      <c r="E2003" s="1414">
        <v>50000</v>
      </c>
      <c r="F2003" s="1414">
        <v>0</v>
      </c>
      <c r="G2003" s="1414"/>
      <c r="H2003" s="1415"/>
    </row>
    <row r="2004" spans="2:8">
      <c r="B2004" s="1413" t="s">
        <v>6203</v>
      </c>
      <c r="C2004" s="1413" t="s">
        <v>6204</v>
      </c>
      <c r="D2004" s="1414"/>
      <c r="E2004" s="1414">
        <v>0</v>
      </c>
      <c r="F2004" s="1414">
        <v>343</v>
      </c>
      <c r="G2004" s="1414"/>
      <c r="H2004" s="1415"/>
    </row>
    <row r="2005" spans="2:8">
      <c r="B2005" s="1413" t="s">
        <v>6205</v>
      </c>
      <c r="C2005" s="1413" t="s">
        <v>6204</v>
      </c>
      <c r="D2005" s="1414"/>
      <c r="E2005" s="1414">
        <v>0</v>
      </c>
      <c r="F2005" s="1414">
        <v>10917</v>
      </c>
      <c r="G2005" s="1414"/>
      <c r="H2005" s="1415"/>
    </row>
    <row r="2006" spans="2:8">
      <c r="B2006" s="1413" t="s">
        <v>6206</v>
      </c>
      <c r="C2006" s="1413" t="s">
        <v>6204</v>
      </c>
      <c r="D2006" s="1414"/>
      <c r="E2006" s="1414">
        <v>0</v>
      </c>
      <c r="F2006" s="1414">
        <v>734</v>
      </c>
      <c r="G2006" s="1414"/>
      <c r="H2006" s="1415"/>
    </row>
    <row r="2007" spans="2:8">
      <c r="B2007" s="1413" t="s">
        <v>6207</v>
      </c>
      <c r="C2007" s="1413" t="s">
        <v>6204</v>
      </c>
      <c r="D2007" s="1414"/>
      <c r="E2007" s="1414">
        <v>0</v>
      </c>
      <c r="F2007" s="1414">
        <v>3005</v>
      </c>
      <c r="G2007" s="1414"/>
      <c r="H2007" s="1415"/>
    </row>
    <row r="2008" spans="2:8">
      <c r="B2008" s="1409"/>
      <c r="C2008" s="1409" t="s">
        <v>1352</v>
      </c>
      <c r="D2008" s="1411"/>
      <c r="E2008" s="1411">
        <v>50000</v>
      </c>
      <c r="F2008" s="1411">
        <v>14999</v>
      </c>
      <c r="G2008" s="1411" t="s">
        <v>1351</v>
      </c>
      <c r="H2008" s="1409"/>
    </row>
    <row r="2009" spans="2:8">
      <c r="B2009" s="1409" t="s">
        <v>6208</v>
      </c>
      <c r="C2009" s="1410" t="s">
        <v>1796</v>
      </c>
      <c r="D2009" s="1411">
        <v>-50012.91</v>
      </c>
      <c r="E2009" s="1411">
        <v>90000</v>
      </c>
      <c r="F2009" s="1411">
        <v>9948.81</v>
      </c>
      <c r="G2009" s="1411">
        <v>30038.28</v>
      </c>
      <c r="H2009" s="1412"/>
    </row>
    <row r="2010" spans="2:8">
      <c r="B2010" s="1409" t="s">
        <v>4689</v>
      </c>
      <c r="C2010" s="1409" t="s">
        <v>930</v>
      </c>
      <c r="D2010" s="1409"/>
      <c r="E2010" s="1409" t="s">
        <v>4690</v>
      </c>
      <c r="F2010" s="1409" t="s">
        <v>4691</v>
      </c>
      <c r="G2010" s="1409" t="s">
        <v>1351</v>
      </c>
      <c r="H2010" s="1409"/>
    </row>
    <row r="2011" spans="2:8">
      <c r="B2011" s="1413" t="s">
        <v>6209</v>
      </c>
      <c r="C2011" s="1413" t="s">
        <v>5617</v>
      </c>
      <c r="D2011" s="1414"/>
      <c r="E2011" s="1414">
        <v>90000</v>
      </c>
      <c r="F2011" s="1414">
        <v>0</v>
      </c>
      <c r="G2011" s="1414"/>
      <c r="H2011" s="1415"/>
    </row>
    <row r="2012" spans="2:8">
      <c r="B2012" s="1413" t="s">
        <v>6210</v>
      </c>
      <c r="C2012" s="1413" t="s">
        <v>6211</v>
      </c>
      <c r="D2012" s="1414"/>
      <c r="E2012" s="1414">
        <v>0</v>
      </c>
      <c r="F2012" s="1414">
        <v>9948.81</v>
      </c>
      <c r="G2012" s="1414"/>
      <c r="H2012" s="1415"/>
    </row>
    <row r="2013" spans="2:8">
      <c r="B2013" s="1409"/>
      <c r="C2013" s="1409" t="s">
        <v>1352</v>
      </c>
      <c r="D2013" s="1411"/>
      <c r="E2013" s="1411">
        <v>90000</v>
      </c>
      <c r="F2013" s="1411">
        <v>9948.81</v>
      </c>
      <c r="G2013" s="1411" t="s">
        <v>1351</v>
      </c>
      <c r="H2013" s="1409"/>
    </row>
    <row r="2014" spans="2:8">
      <c r="B2014" s="1409" t="s">
        <v>6212</v>
      </c>
      <c r="C2014" s="1410" t="s">
        <v>1802</v>
      </c>
      <c r="D2014" s="1411">
        <v>10510.95</v>
      </c>
      <c r="E2014" s="1411">
        <v>0</v>
      </c>
      <c r="F2014" s="1411">
        <v>3620</v>
      </c>
      <c r="G2014" s="1411">
        <v>6890.95</v>
      </c>
      <c r="H2014" s="1412"/>
    </row>
    <row r="2015" spans="2:8">
      <c r="B2015" s="1409" t="s">
        <v>4689</v>
      </c>
      <c r="C2015" s="1409" t="s">
        <v>930</v>
      </c>
      <c r="D2015" s="1409"/>
      <c r="E2015" s="1409" t="s">
        <v>4690</v>
      </c>
      <c r="F2015" s="1409" t="s">
        <v>4691</v>
      </c>
      <c r="G2015" s="1409" t="s">
        <v>1351</v>
      </c>
      <c r="H2015" s="1409"/>
    </row>
    <row r="2016" spans="2:8">
      <c r="B2016" s="1413" t="s">
        <v>6213</v>
      </c>
      <c r="C2016" s="1413" t="s">
        <v>6214</v>
      </c>
      <c r="D2016" s="1414"/>
      <c r="E2016" s="1414">
        <v>0</v>
      </c>
      <c r="F2016" s="1414">
        <v>3620</v>
      </c>
      <c r="G2016" s="1414"/>
      <c r="H2016" s="1415"/>
    </row>
    <row r="2017" spans="2:8">
      <c r="B2017" s="1409"/>
      <c r="C2017" s="1409" t="s">
        <v>1352</v>
      </c>
      <c r="D2017" s="1411"/>
      <c r="E2017" s="1411">
        <v>0</v>
      </c>
      <c r="F2017" s="1411">
        <v>3620</v>
      </c>
      <c r="G2017" s="1411" t="s">
        <v>1351</v>
      </c>
      <c r="H2017" s="1409"/>
    </row>
    <row r="2018" spans="2:8">
      <c r="B2018" s="1409" t="s">
        <v>6215</v>
      </c>
      <c r="C2018" s="1410" t="s">
        <v>1818</v>
      </c>
      <c r="D2018" s="1411">
        <v>-40121.730000000003</v>
      </c>
      <c r="E2018" s="1411">
        <v>100000</v>
      </c>
      <c r="F2018" s="1411">
        <v>13373.91</v>
      </c>
      <c r="G2018" s="1411">
        <v>46504.36</v>
      </c>
      <c r="H2018" s="1412"/>
    </row>
    <row r="2019" spans="2:8">
      <c r="B2019" s="1409" t="s">
        <v>4689</v>
      </c>
      <c r="C2019" s="1409" t="s">
        <v>930</v>
      </c>
      <c r="D2019" s="1409"/>
      <c r="E2019" s="1409" t="s">
        <v>4690</v>
      </c>
      <c r="F2019" s="1409" t="s">
        <v>4691</v>
      </c>
      <c r="G2019" s="1409" t="s">
        <v>1351</v>
      </c>
      <c r="H2019" s="1409"/>
    </row>
    <row r="2020" spans="2:8">
      <c r="B2020" s="1413" t="s">
        <v>6216</v>
      </c>
      <c r="C2020" s="1413" t="s">
        <v>5617</v>
      </c>
      <c r="D2020" s="1414"/>
      <c r="E2020" s="1414">
        <v>100000</v>
      </c>
      <c r="F2020" s="1414">
        <v>0</v>
      </c>
      <c r="G2020" s="1414"/>
      <c r="H2020" s="1415"/>
    </row>
    <row r="2021" spans="2:8">
      <c r="B2021" s="1413" t="s">
        <v>6217</v>
      </c>
      <c r="C2021" s="1413" t="s">
        <v>6218</v>
      </c>
      <c r="D2021" s="1414"/>
      <c r="E2021" s="1414">
        <v>0</v>
      </c>
      <c r="F2021" s="1414">
        <v>13373.91</v>
      </c>
      <c r="G2021" s="1414"/>
      <c r="H2021" s="1415"/>
    </row>
    <row r="2022" spans="2:8">
      <c r="B2022" s="1409"/>
      <c r="C2022" s="1409" t="s">
        <v>1352</v>
      </c>
      <c r="D2022" s="1411"/>
      <c r="E2022" s="1411">
        <v>100000</v>
      </c>
      <c r="F2022" s="1411">
        <v>13373.91</v>
      </c>
      <c r="G2022" s="1411" t="s">
        <v>1351</v>
      </c>
      <c r="H2022" s="1409"/>
    </row>
    <row r="2023" spans="2:8">
      <c r="B2023" s="1409" t="s">
        <v>6219</v>
      </c>
      <c r="C2023" s="1410" t="s">
        <v>1826</v>
      </c>
      <c r="D2023" s="1411">
        <v>0</v>
      </c>
      <c r="E2023" s="1411">
        <v>400000</v>
      </c>
      <c r="F2023" s="1411">
        <v>359720.69</v>
      </c>
      <c r="G2023" s="1411">
        <v>40279.31</v>
      </c>
      <c r="H2023" s="1412"/>
    </row>
    <row r="2024" spans="2:8">
      <c r="B2024" s="1409" t="s">
        <v>4689</v>
      </c>
      <c r="C2024" s="1409" t="s">
        <v>930</v>
      </c>
      <c r="D2024" s="1409"/>
      <c r="E2024" s="1409" t="s">
        <v>4690</v>
      </c>
      <c r="F2024" s="1409" t="s">
        <v>4691</v>
      </c>
      <c r="G2024" s="1409" t="s">
        <v>1351</v>
      </c>
      <c r="H2024" s="1409"/>
    </row>
    <row r="2025" spans="2:8">
      <c r="B2025" s="1413" t="s">
        <v>6220</v>
      </c>
      <c r="C2025" s="1413" t="s">
        <v>5617</v>
      </c>
      <c r="D2025" s="1414"/>
      <c r="E2025" s="1414">
        <v>400000</v>
      </c>
      <c r="F2025" s="1414">
        <v>0</v>
      </c>
      <c r="G2025" s="1414"/>
      <c r="H2025" s="1415"/>
    </row>
    <row r="2026" spans="2:8">
      <c r="B2026" s="1413" t="s">
        <v>6221</v>
      </c>
      <c r="C2026" s="1413" t="s">
        <v>6222</v>
      </c>
      <c r="D2026" s="1414"/>
      <c r="E2026" s="1414">
        <v>0</v>
      </c>
      <c r="F2026" s="1414">
        <v>359720.69</v>
      </c>
      <c r="G2026" s="1414"/>
      <c r="H2026" s="1415"/>
    </row>
    <row r="2027" spans="2:8">
      <c r="B2027" s="1409"/>
      <c r="C2027" s="1409" t="s">
        <v>1352</v>
      </c>
      <c r="D2027" s="1411"/>
      <c r="E2027" s="1411">
        <v>400000</v>
      </c>
      <c r="F2027" s="1411">
        <v>359720.69</v>
      </c>
      <c r="G2027" s="1411" t="s">
        <v>1351</v>
      </c>
      <c r="H2027" s="1409"/>
    </row>
    <row r="2028" spans="2:8">
      <c r="B2028" s="1409" t="s">
        <v>6223</v>
      </c>
      <c r="C2028" s="1410" t="s">
        <v>1844</v>
      </c>
      <c r="D2028" s="1411">
        <v>-13440</v>
      </c>
      <c r="E2028" s="1411">
        <v>80000</v>
      </c>
      <c r="F2028" s="1411">
        <v>32480</v>
      </c>
      <c r="G2028" s="1411">
        <v>34080</v>
      </c>
      <c r="H2028" s="1412"/>
    </row>
    <row r="2029" spans="2:8">
      <c r="B2029" s="1409" t="s">
        <v>4689</v>
      </c>
      <c r="C2029" s="1409" t="s">
        <v>930</v>
      </c>
      <c r="D2029" s="1409"/>
      <c r="E2029" s="1409" t="s">
        <v>4690</v>
      </c>
      <c r="F2029" s="1409" t="s">
        <v>4691</v>
      </c>
      <c r="G2029" s="1409" t="s">
        <v>1351</v>
      </c>
      <c r="H2029" s="1409"/>
    </row>
    <row r="2030" spans="2:8">
      <c r="B2030" s="1413" t="s">
        <v>6224</v>
      </c>
      <c r="C2030" s="1413" t="s">
        <v>5617</v>
      </c>
      <c r="D2030" s="1414"/>
      <c r="E2030" s="1414">
        <v>80000</v>
      </c>
      <c r="F2030" s="1414">
        <v>0</v>
      </c>
      <c r="G2030" s="1414"/>
      <c r="H2030" s="1415"/>
    </row>
    <row r="2031" spans="2:8">
      <c r="B2031" s="1413" t="s">
        <v>6225</v>
      </c>
      <c r="C2031" s="1413" t="s">
        <v>6226</v>
      </c>
      <c r="D2031" s="1414"/>
      <c r="E2031" s="1414">
        <v>0</v>
      </c>
      <c r="F2031" s="1414">
        <v>32480</v>
      </c>
      <c r="G2031" s="1414"/>
      <c r="H2031" s="1415"/>
    </row>
    <row r="2032" spans="2:8">
      <c r="B2032" s="1409"/>
      <c r="C2032" s="1409" t="s">
        <v>1352</v>
      </c>
      <c r="D2032" s="1411"/>
      <c r="E2032" s="1411">
        <v>80000</v>
      </c>
      <c r="F2032" s="1411">
        <v>32480</v>
      </c>
      <c r="G2032" s="1411" t="s">
        <v>1351</v>
      </c>
      <c r="H2032" s="1409"/>
    </row>
    <row r="2033" spans="2:8">
      <c r="B2033" s="1409" t="s">
        <v>6227</v>
      </c>
      <c r="C2033" s="1410" t="s">
        <v>1851</v>
      </c>
      <c r="D2033" s="1411">
        <v>59078</v>
      </c>
      <c r="E2033" s="1411">
        <v>0</v>
      </c>
      <c r="F2033" s="1411">
        <v>0</v>
      </c>
      <c r="G2033" s="1411">
        <v>59078</v>
      </c>
      <c r="H2033" s="1412"/>
    </row>
    <row r="2034" spans="2:8">
      <c r="B2034" s="1409" t="s">
        <v>6228</v>
      </c>
      <c r="C2034" s="1410" t="s">
        <v>1862</v>
      </c>
      <c r="D2034" s="1411">
        <v>24769.41</v>
      </c>
      <c r="E2034" s="1411">
        <v>0</v>
      </c>
      <c r="F2034" s="1411">
        <v>2923.2</v>
      </c>
      <c r="G2034" s="1411">
        <v>21846.21</v>
      </c>
      <c r="H2034" s="1412"/>
    </row>
    <row r="2035" spans="2:8">
      <c r="B2035" s="1409" t="s">
        <v>4689</v>
      </c>
      <c r="C2035" s="1409" t="s">
        <v>930</v>
      </c>
      <c r="D2035" s="1409"/>
      <c r="E2035" s="1409" t="s">
        <v>4690</v>
      </c>
      <c r="F2035" s="1409" t="s">
        <v>4691</v>
      </c>
      <c r="G2035" s="1409" t="s">
        <v>1351</v>
      </c>
      <c r="H2035" s="1409"/>
    </row>
    <row r="2036" spans="2:8">
      <c r="B2036" s="1413" t="s">
        <v>6229</v>
      </c>
      <c r="C2036" s="1413" t="s">
        <v>6230</v>
      </c>
      <c r="D2036" s="1414"/>
      <c r="E2036" s="1414">
        <v>0</v>
      </c>
      <c r="F2036" s="1414">
        <v>2923.2</v>
      </c>
      <c r="G2036" s="1414"/>
      <c r="H2036" s="1415"/>
    </row>
    <row r="2037" spans="2:8">
      <c r="B2037" s="1409"/>
      <c r="C2037" s="1409" t="s">
        <v>1352</v>
      </c>
      <c r="D2037" s="1411"/>
      <c r="E2037" s="1411">
        <v>0</v>
      </c>
      <c r="F2037" s="1411">
        <v>2923.2</v>
      </c>
      <c r="G2037" s="1411" t="s">
        <v>1351</v>
      </c>
      <c r="H2037" s="1409"/>
    </row>
    <row r="2038" spans="2:8">
      <c r="B2038" s="1419" t="s">
        <v>6231</v>
      </c>
      <c r="C2038" s="1420" t="s">
        <v>1882</v>
      </c>
      <c r="D2038" s="1421">
        <v>12192.55</v>
      </c>
      <c r="E2038" s="1421">
        <v>0</v>
      </c>
      <c r="F2038" s="1421">
        <v>349.87</v>
      </c>
      <c r="G2038" s="1421">
        <v>11842.68</v>
      </c>
      <c r="H2038" s="1422"/>
    </row>
    <row r="2039" spans="2:8">
      <c r="B2039" s="1409" t="s">
        <v>4689</v>
      </c>
      <c r="C2039" s="1409" t="s">
        <v>930</v>
      </c>
      <c r="D2039" s="1409"/>
      <c r="E2039" s="1409" t="s">
        <v>4690</v>
      </c>
      <c r="F2039" s="1409" t="s">
        <v>4691</v>
      </c>
      <c r="G2039" s="1409" t="s">
        <v>1351</v>
      </c>
      <c r="H2039" s="1409"/>
    </row>
    <row r="2040" spans="2:8">
      <c r="B2040" s="1413" t="s">
        <v>6232</v>
      </c>
      <c r="C2040" s="1413" t="s">
        <v>6233</v>
      </c>
      <c r="D2040" s="1414"/>
      <c r="E2040" s="1414">
        <v>0</v>
      </c>
      <c r="F2040" s="1414">
        <v>349.87</v>
      </c>
      <c r="G2040" s="1414"/>
      <c r="H2040" s="1415"/>
    </row>
    <row r="2041" spans="2:8">
      <c r="B2041" s="1409"/>
      <c r="C2041" s="1409" t="s">
        <v>1352</v>
      </c>
      <c r="D2041" s="1411"/>
      <c r="E2041" s="1411">
        <v>0</v>
      </c>
      <c r="F2041" s="1411">
        <v>349.87</v>
      </c>
      <c r="G2041" s="1411" t="s">
        <v>1351</v>
      </c>
      <c r="H2041" s="1409"/>
    </row>
    <row r="2042" spans="2:8">
      <c r="B2042" s="1409" t="s">
        <v>6234</v>
      </c>
      <c r="C2042" s="1410" t="s">
        <v>1493</v>
      </c>
      <c r="D2042" s="1411">
        <v>-21607.119999999999</v>
      </c>
      <c r="E2042" s="1411">
        <v>60000</v>
      </c>
      <c r="F2042" s="1411">
        <v>0</v>
      </c>
      <c r="G2042" s="1411">
        <v>38392.879999999997</v>
      </c>
      <c r="H2042" s="1412"/>
    </row>
    <row r="2043" spans="2:8">
      <c r="B2043" s="1409" t="s">
        <v>4689</v>
      </c>
      <c r="C2043" s="1409" t="s">
        <v>930</v>
      </c>
      <c r="D2043" s="1409"/>
      <c r="E2043" s="1409" t="s">
        <v>4690</v>
      </c>
      <c r="F2043" s="1409" t="s">
        <v>4691</v>
      </c>
      <c r="G2043" s="1409" t="s">
        <v>1351</v>
      </c>
      <c r="H2043" s="1409"/>
    </row>
    <row r="2044" spans="2:8">
      <c r="B2044" s="1413" t="s">
        <v>6235</v>
      </c>
      <c r="C2044" s="1413" t="s">
        <v>5617</v>
      </c>
      <c r="D2044" s="1414"/>
      <c r="E2044" s="1414">
        <v>60000</v>
      </c>
      <c r="F2044" s="1414">
        <v>0</v>
      </c>
      <c r="G2044" s="1414"/>
      <c r="H2044" s="1415"/>
    </row>
    <row r="2045" spans="2:8">
      <c r="B2045" s="1409"/>
      <c r="C2045" s="1409" t="s">
        <v>1352</v>
      </c>
      <c r="D2045" s="1411"/>
      <c r="E2045" s="1411">
        <v>60000</v>
      </c>
      <c r="F2045" s="1411">
        <v>0</v>
      </c>
      <c r="G2045" s="1411" t="s">
        <v>1351</v>
      </c>
      <c r="H2045" s="1409"/>
    </row>
    <row r="2046" spans="2:8">
      <c r="B2046" s="1409" t="s">
        <v>6236</v>
      </c>
      <c r="C2046" s="1410" t="s">
        <v>1914</v>
      </c>
      <c r="D2046" s="1411">
        <v>955915.72</v>
      </c>
      <c r="E2046" s="1411">
        <v>0</v>
      </c>
      <c r="F2046" s="1411">
        <v>900000</v>
      </c>
      <c r="G2046" s="1411">
        <v>55915.72</v>
      </c>
      <c r="H2046" s="1412"/>
    </row>
    <row r="2047" spans="2:8">
      <c r="B2047" s="1409" t="s">
        <v>4689</v>
      </c>
      <c r="C2047" s="1409" t="s">
        <v>930</v>
      </c>
      <c r="D2047" s="1409"/>
      <c r="E2047" s="1409" t="s">
        <v>4690</v>
      </c>
      <c r="F2047" s="1409" t="s">
        <v>4691</v>
      </c>
      <c r="G2047" s="1409" t="s">
        <v>1351</v>
      </c>
      <c r="H2047" s="1409"/>
    </row>
    <row r="2048" spans="2:8">
      <c r="B2048" s="1413" t="s">
        <v>6237</v>
      </c>
      <c r="C2048" s="1413" t="s">
        <v>5633</v>
      </c>
      <c r="D2048" s="1414"/>
      <c r="E2048" s="1414">
        <v>0</v>
      </c>
      <c r="F2048" s="1414">
        <v>900000</v>
      </c>
      <c r="G2048" s="1414"/>
      <c r="H2048" s="1415"/>
    </row>
    <row r="2049" spans="2:8">
      <c r="B2049" s="1409"/>
      <c r="C2049" s="1409" t="s">
        <v>1352</v>
      </c>
      <c r="D2049" s="1411"/>
      <c r="E2049" s="1411">
        <v>0</v>
      </c>
      <c r="F2049" s="1411">
        <v>900000</v>
      </c>
      <c r="G2049" s="1411" t="s">
        <v>1351</v>
      </c>
      <c r="H2049" s="1409"/>
    </row>
    <row r="2050" spans="2:8">
      <c r="B2050" s="1409" t="s">
        <v>6238</v>
      </c>
      <c r="C2050" s="1410" t="s">
        <v>1920</v>
      </c>
      <c r="D2050" s="1411">
        <v>11000</v>
      </c>
      <c r="E2050" s="1411">
        <v>0</v>
      </c>
      <c r="F2050" s="1411">
        <v>0</v>
      </c>
      <c r="G2050" s="1411">
        <v>11000</v>
      </c>
      <c r="H2050" s="1412"/>
    </row>
    <row r="2051" spans="2:8">
      <c r="B2051" s="1409" t="s">
        <v>6239</v>
      </c>
      <c r="C2051" s="1410" t="s">
        <v>1934</v>
      </c>
      <c r="D2051" s="1411">
        <v>33926</v>
      </c>
      <c r="E2051" s="1411">
        <v>0</v>
      </c>
      <c r="F2051" s="1411">
        <v>3306</v>
      </c>
      <c r="G2051" s="1411">
        <v>30620</v>
      </c>
      <c r="H2051" s="1412"/>
    </row>
    <row r="2052" spans="2:8">
      <c r="B2052" s="1409" t="s">
        <v>4689</v>
      </c>
      <c r="C2052" s="1409" t="s">
        <v>930</v>
      </c>
      <c r="D2052" s="1409"/>
      <c r="E2052" s="1409" t="s">
        <v>4690</v>
      </c>
      <c r="F2052" s="1409" t="s">
        <v>4691</v>
      </c>
      <c r="G2052" s="1409" t="s">
        <v>1351</v>
      </c>
      <c r="H2052" s="1409"/>
    </row>
    <row r="2053" spans="2:8" ht="18.75">
      <c r="B2053" s="1413" t="s">
        <v>6240</v>
      </c>
      <c r="C2053" s="1413" t="s">
        <v>6241</v>
      </c>
      <c r="D2053" s="1414"/>
      <c r="E2053" s="1414">
        <v>0</v>
      </c>
      <c r="F2053" s="1414">
        <v>3306</v>
      </c>
      <c r="G2053" s="1414"/>
      <c r="H2053" s="1415"/>
    </row>
    <row r="2054" spans="2:8">
      <c r="B2054" s="1409"/>
      <c r="C2054" s="1409" t="s">
        <v>1352</v>
      </c>
      <c r="D2054" s="1411"/>
      <c r="E2054" s="1411">
        <v>0</v>
      </c>
      <c r="F2054" s="1411">
        <v>3306</v>
      </c>
      <c r="G2054" s="1411" t="s">
        <v>1351</v>
      </c>
      <c r="H2054" s="1409"/>
    </row>
    <row r="2055" spans="2:8">
      <c r="B2055" s="1409" t="s">
        <v>6242</v>
      </c>
      <c r="C2055" s="1410" t="s">
        <v>1946</v>
      </c>
      <c r="D2055" s="1411">
        <v>-1186.76</v>
      </c>
      <c r="E2055" s="1411">
        <v>50000</v>
      </c>
      <c r="F2055" s="1411">
        <v>3140.07</v>
      </c>
      <c r="G2055" s="1411">
        <v>45673.17</v>
      </c>
      <c r="H2055" s="1412"/>
    </row>
    <row r="2056" spans="2:8">
      <c r="B2056" s="1409" t="s">
        <v>4689</v>
      </c>
      <c r="C2056" s="1409" t="s">
        <v>930</v>
      </c>
      <c r="D2056" s="1409"/>
      <c r="E2056" s="1409" t="s">
        <v>4690</v>
      </c>
      <c r="F2056" s="1409" t="s">
        <v>4691</v>
      </c>
      <c r="G2056" s="1409" t="s">
        <v>1351</v>
      </c>
      <c r="H2056" s="1409"/>
    </row>
    <row r="2057" spans="2:8">
      <c r="B2057" s="1413" t="s">
        <v>6243</v>
      </c>
      <c r="C2057" s="1413" t="s">
        <v>6244</v>
      </c>
      <c r="D2057" s="1414"/>
      <c r="E2057" s="1414">
        <v>0</v>
      </c>
      <c r="F2057" s="1414">
        <v>1046.69</v>
      </c>
      <c r="G2057" s="1414"/>
      <c r="H2057" s="1415"/>
    </row>
    <row r="2058" spans="2:8">
      <c r="B2058" s="1413" t="s">
        <v>6245</v>
      </c>
      <c r="C2058" s="1413" t="s">
        <v>5617</v>
      </c>
      <c r="D2058" s="1414"/>
      <c r="E2058" s="1414">
        <v>50000</v>
      </c>
      <c r="F2058" s="1414">
        <v>0</v>
      </c>
      <c r="G2058" s="1414"/>
      <c r="H2058" s="1415"/>
    </row>
    <row r="2059" spans="2:8">
      <c r="B2059" s="1413" t="s">
        <v>6246</v>
      </c>
      <c r="C2059" s="1413" t="s">
        <v>6244</v>
      </c>
      <c r="D2059" s="1414"/>
      <c r="E2059" s="1414">
        <v>0</v>
      </c>
      <c r="F2059" s="1414">
        <v>2093.38</v>
      </c>
      <c r="G2059" s="1414"/>
      <c r="H2059" s="1415"/>
    </row>
    <row r="2060" spans="2:8">
      <c r="B2060" s="1409"/>
      <c r="C2060" s="1409" t="s">
        <v>1352</v>
      </c>
      <c r="D2060" s="1411"/>
      <c r="E2060" s="1411">
        <v>50000</v>
      </c>
      <c r="F2060" s="1411">
        <v>3140.07</v>
      </c>
      <c r="G2060" s="1411" t="s">
        <v>1351</v>
      </c>
      <c r="H2060" s="1409"/>
    </row>
    <row r="2061" spans="2:8">
      <c r="B2061" s="1409" t="s">
        <v>6247</v>
      </c>
      <c r="C2061" s="1410" t="s">
        <v>1950</v>
      </c>
      <c r="D2061" s="1411">
        <v>7000</v>
      </c>
      <c r="E2061" s="1411">
        <v>0</v>
      </c>
      <c r="F2061" s="1411">
        <v>0</v>
      </c>
      <c r="G2061" s="1411">
        <v>7000</v>
      </c>
      <c r="H2061" s="1412"/>
    </row>
    <row r="2062" spans="2:8">
      <c r="B2062" s="1409" t="s">
        <v>6248</v>
      </c>
      <c r="C2062" s="1410" t="s">
        <v>1990</v>
      </c>
      <c r="D2062" s="1411">
        <v>8000</v>
      </c>
      <c r="E2062" s="1411">
        <v>0</v>
      </c>
      <c r="F2062" s="1411">
        <v>3248</v>
      </c>
      <c r="G2062" s="1411">
        <v>4752</v>
      </c>
      <c r="H2062" s="1412"/>
    </row>
    <row r="2063" spans="2:8">
      <c r="B2063" s="1409" t="s">
        <v>4689</v>
      </c>
      <c r="C2063" s="1409" t="s">
        <v>930</v>
      </c>
      <c r="D2063" s="1409"/>
      <c r="E2063" s="1409" t="s">
        <v>4690</v>
      </c>
      <c r="F2063" s="1409" t="s">
        <v>4691</v>
      </c>
      <c r="G2063" s="1409" t="s">
        <v>1351</v>
      </c>
      <c r="H2063" s="1409"/>
    </row>
    <row r="2064" spans="2:8">
      <c r="B2064" s="1413" t="s">
        <v>6249</v>
      </c>
      <c r="C2064" s="1413" t="s">
        <v>6250</v>
      </c>
      <c r="D2064" s="1414"/>
      <c r="E2064" s="1414">
        <v>0</v>
      </c>
      <c r="F2064" s="1414">
        <v>3248</v>
      </c>
      <c r="G2064" s="1414"/>
      <c r="H2064" s="1415"/>
    </row>
    <row r="2065" spans="2:8">
      <c r="B2065" s="1409"/>
      <c r="C2065" s="1409" t="s">
        <v>1352</v>
      </c>
      <c r="D2065" s="1411"/>
      <c r="E2065" s="1411">
        <v>0</v>
      </c>
      <c r="F2065" s="1411">
        <v>3248</v>
      </c>
      <c r="G2065" s="1411" t="s">
        <v>1351</v>
      </c>
      <c r="H2065" s="1409"/>
    </row>
    <row r="2066" spans="2:8">
      <c r="B2066" s="1409" t="s">
        <v>6251</v>
      </c>
      <c r="C2066" s="1410" t="s">
        <v>2030</v>
      </c>
      <c r="D2066" s="1411">
        <v>34884</v>
      </c>
      <c r="E2066" s="1411">
        <v>0</v>
      </c>
      <c r="F2066" s="1411">
        <v>0</v>
      </c>
      <c r="G2066" s="1411">
        <v>34884</v>
      </c>
      <c r="H2066" s="1412"/>
    </row>
    <row r="2067" spans="2:8" ht="18.75">
      <c r="B2067" s="1409" t="s">
        <v>6252</v>
      </c>
      <c r="C2067" s="1410" t="s">
        <v>2053</v>
      </c>
      <c r="D2067" s="1411">
        <v>-2265</v>
      </c>
      <c r="E2067" s="1411">
        <v>50000</v>
      </c>
      <c r="F2067" s="1411">
        <v>0</v>
      </c>
      <c r="G2067" s="1411">
        <v>47735</v>
      </c>
      <c r="H2067" s="1412"/>
    </row>
    <row r="2068" spans="2:8">
      <c r="B2068" s="1409" t="s">
        <v>4689</v>
      </c>
      <c r="C2068" s="1409" t="s">
        <v>930</v>
      </c>
      <c r="D2068" s="1409"/>
      <c r="E2068" s="1409" t="s">
        <v>4690</v>
      </c>
      <c r="F2068" s="1409" t="s">
        <v>4691</v>
      </c>
      <c r="G2068" s="1409" t="s">
        <v>1351</v>
      </c>
      <c r="H2068" s="1409"/>
    </row>
    <row r="2069" spans="2:8">
      <c r="B2069" s="1413" t="s">
        <v>6253</v>
      </c>
      <c r="C2069" s="1413" t="s">
        <v>5617</v>
      </c>
      <c r="D2069" s="1414"/>
      <c r="E2069" s="1414">
        <v>50000</v>
      </c>
      <c r="F2069" s="1414">
        <v>0</v>
      </c>
      <c r="G2069" s="1414"/>
      <c r="H2069" s="1415"/>
    </row>
    <row r="2070" spans="2:8">
      <c r="B2070" s="1409"/>
      <c r="C2070" s="1409" t="s">
        <v>1352</v>
      </c>
      <c r="D2070" s="1411"/>
      <c r="E2070" s="1411">
        <v>50000</v>
      </c>
      <c r="F2070" s="1411">
        <v>0</v>
      </c>
      <c r="G2070" s="1411" t="s">
        <v>1351</v>
      </c>
      <c r="H2070" s="1409"/>
    </row>
    <row r="2071" spans="2:8" ht="18.75">
      <c r="B2071" s="1409" t="s">
        <v>6254</v>
      </c>
      <c r="C2071" s="1410" t="s">
        <v>2077</v>
      </c>
      <c r="D2071" s="1411">
        <v>210669</v>
      </c>
      <c r="E2071" s="1411">
        <v>0</v>
      </c>
      <c r="F2071" s="1411">
        <v>28852</v>
      </c>
      <c r="G2071" s="1411">
        <v>181817</v>
      </c>
      <c r="H2071" s="1412"/>
    </row>
    <row r="2072" spans="2:8">
      <c r="B2072" s="1409" t="s">
        <v>4689</v>
      </c>
      <c r="C2072" s="1409" t="s">
        <v>930</v>
      </c>
      <c r="D2072" s="1409"/>
      <c r="E2072" s="1409" t="s">
        <v>4690</v>
      </c>
      <c r="F2072" s="1409" t="s">
        <v>4691</v>
      </c>
      <c r="G2072" s="1409" t="s">
        <v>1351</v>
      </c>
      <c r="H2072" s="1409"/>
    </row>
    <row r="2073" spans="2:8" ht="18.75">
      <c r="B2073" s="1413" t="s">
        <v>6255</v>
      </c>
      <c r="C2073" s="1413" t="s">
        <v>6256</v>
      </c>
      <c r="D2073" s="1414"/>
      <c r="E2073" s="1414">
        <v>0</v>
      </c>
      <c r="F2073" s="1414">
        <v>28852</v>
      </c>
      <c r="G2073" s="1414"/>
      <c r="H2073" s="1415"/>
    </row>
    <row r="2074" spans="2:8">
      <c r="B2074" s="1409"/>
      <c r="C2074" s="1409" t="s">
        <v>1352</v>
      </c>
      <c r="D2074" s="1411"/>
      <c r="E2074" s="1411">
        <v>0</v>
      </c>
      <c r="F2074" s="1411">
        <v>28852</v>
      </c>
      <c r="G2074" s="1411" t="s">
        <v>1351</v>
      </c>
      <c r="H2074" s="1409"/>
    </row>
    <row r="2075" spans="2:8" ht="18.75">
      <c r="B2075" s="1409" t="s">
        <v>6257</v>
      </c>
      <c r="C2075" s="1410" t="s">
        <v>2084</v>
      </c>
      <c r="D2075" s="1411">
        <v>18200</v>
      </c>
      <c r="E2075" s="1411">
        <v>0</v>
      </c>
      <c r="F2075" s="1411">
        <v>0</v>
      </c>
      <c r="G2075" s="1411">
        <v>18200</v>
      </c>
      <c r="H2075" s="1412"/>
    </row>
    <row r="2076" spans="2:8">
      <c r="B2076" s="1409" t="s">
        <v>6258</v>
      </c>
      <c r="C2076" s="1410" t="s">
        <v>1379</v>
      </c>
      <c r="D2076" s="1411">
        <v>152888</v>
      </c>
      <c r="E2076" s="1411">
        <v>0</v>
      </c>
      <c r="F2076" s="1411">
        <v>18000</v>
      </c>
      <c r="G2076" s="1411">
        <v>134888</v>
      </c>
      <c r="H2076" s="1412"/>
    </row>
    <row r="2077" spans="2:8">
      <c r="B2077" s="1409" t="s">
        <v>4689</v>
      </c>
      <c r="C2077" s="1409" t="s">
        <v>930</v>
      </c>
      <c r="D2077" s="1409"/>
      <c r="E2077" s="1409" t="s">
        <v>4690</v>
      </c>
      <c r="F2077" s="1409" t="s">
        <v>4691</v>
      </c>
      <c r="G2077" s="1409" t="s">
        <v>1351</v>
      </c>
      <c r="H2077" s="1409"/>
    </row>
    <row r="2078" spans="2:8">
      <c r="B2078" s="1413" t="s">
        <v>6259</v>
      </c>
      <c r="C2078" s="1413" t="s">
        <v>5865</v>
      </c>
      <c r="D2078" s="1414"/>
      <c r="E2078" s="1414">
        <v>0</v>
      </c>
      <c r="F2078" s="1414">
        <v>9000</v>
      </c>
      <c r="G2078" s="1414"/>
      <c r="H2078" s="1415"/>
    </row>
    <row r="2079" spans="2:8">
      <c r="B2079" s="1413" t="s">
        <v>6260</v>
      </c>
      <c r="C2079" s="1413" t="s">
        <v>5865</v>
      </c>
      <c r="D2079" s="1414"/>
      <c r="E2079" s="1414">
        <v>0</v>
      </c>
      <c r="F2079" s="1414">
        <v>9000</v>
      </c>
      <c r="G2079" s="1414"/>
      <c r="H2079" s="1415"/>
    </row>
    <row r="2080" spans="2:8">
      <c r="B2080" s="1409"/>
      <c r="C2080" s="1409" t="s">
        <v>1352</v>
      </c>
      <c r="D2080" s="1411"/>
      <c r="E2080" s="1411">
        <v>0</v>
      </c>
      <c r="F2080" s="1411">
        <v>18000</v>
      </c>
      <c r="G2080" s="1411" t="s">
        <v>1351</v>
      </c>
      <c r="H2080" s="1409"/>
    </row>
    <row r="2081" spans="2:8">
      <c r="B2081" s="1409" t="s">
        <v>6261</v>
      </c>
      <c r="C2081" s="1410" t="s">
        <v>1420</v>
      </c>
      <c r="D2081" s="1411">
        <v>19808</v>
      </c>
      <c r="E2081" s="1411">
        <v>0</v>
      </c>
      <c r="F2081" s="1411">
        <v>9359.73</v>
      </c>
      <c r="G2081" s="1411">
        <v>10448.27</v>
      </c>
      <c r="H2081" s="1412"/>
    </row>
    <row r="2082" spans="2:8">
      <c r="B2082" s="1409" t="s">
        <v>4689</v>
      </c>
      <c r="C2082" s="1409" t="s">
        <v>930</v>
      </c>
      <c r="D2082" s="1409"/>
      <c r="E2082" s="1409" t="s">
        <v>4690</v>
      </c>
      <c r="F2082" s="1409" t="s">
        <v>4691</v>
      </c>
      <c r="G2082" s="1409" t="s">
        <v>1351</v>
      </c>
      <c r="H2082" s="1409"/>
    </row>
    <row r="2083" spans="2:8">
      <c r="B2083" s="1413" t="s">
        <v>6262</v>
      </c>
      <c r="C2083" s="1413" t="s">
        <v>5869</v>
      </c>
      <c r="D2083" s="1414"/>
      <c r="E2083" s="1414">
        <v>0</v>
      </c>
      <c r="F2083" s="1414">
        <v>9359.73</v>
      </c>
      <c r="G2083" s="1414"/>
      <c r="H2083" s="1415"/>
    </row>
    <row r="2084" spans="2:8">
      <c r="B2084" s="1409"/>
      <c r="C2084" s="1409" t="s">
        <v>1352</v>
      </c>
      <c r="D2084" s="1411"/>
      <c r="E2084" s="1411">
        <v>0</v>
      </c>
      <c r="F2084" s="1411">
        <v>9359.73</v>
      </c>
      <c r="G2084" s="1411" t="s">
        <v>1351</v>
      </c>
      <c r="H2084" s="1409"/>
    </row>
    <row r="2085" spans="2:8">
      <c r="B2085" s="1409" t="s">
        <v>6263</v>
      </c>
      <c r="C2085" s="1410" t="s">
        <v>1422</v>
      </c>
      <c r="D2085" s="1411">
        <v>68000</v>
      </c>
      <c r="E2085" s="1411">
        <v>0</v>
      </c>
      <c r="F2085" s="1411">
        <v>57809.52</v>
      </c>
      <c r="G2085" s="1411">
        <v>10190.48</v>
      </c>
      <c r="H2085" s="1412"/>
    </row>
    <row r="2086" spans="2:8">
      <c r="B2086" s="1409" t="s">
        <v>4689</v>
      </c>
      <c r="C2086" s="1409" t="s">
        <v>930</v>
      </c>
      <c r="D2086" s="1409"/>
      <c r="E2086" s="1409" t="s">
        <v>4690</v>
      </c>
      <c r="F2086" s="1409" t="s">
        <v>4691</v>
      </c>
      <c r="G2086" s="1409" t="s">
        <v>1351</v>
      </c>
      <c r="H2086" s="1409"/>
    </row>
    <row r="2087" spans="2:8">
      <c r="B2087" s="1413" t="s">
        <v>6264</v>
      </c>
      <c r="C2087" s="1413" t="s">
        <v>5872</v>
      </c>
      <c r="D2087" s="1414"/>
      <c r="E2087" s="1414">
        <v>0</v>
      </c>
      <c r="F2087" s="1414">
        <v>57809.52</v>
      </c>
      <c r="G2087" s="1414"/>
      <c r="H2087" s="1415"/>
    </row>
    <row r="2088" spans="2:8">
      <c r="B2088" s="1409"/>
      <c r="C2088" s="1409" t="s">
        <v>1352</v>
      </c>
      <c r="D2088" s="1411"/>
      <c r="E2088" s="1411">
        <v>0</v>
      </c>
      <c r="F2088" s="1411">
        <v>57809.52</v>
      </c>
      <c r="G2088" s="1411" t="s">
        <v>1351</v>
      </c>
      <c r="H2088" s="1409"/>
    </row>
    <row r="2089" spans="2:8">
      <c r="B2089" s="1409" t="s">
        <v>6265</v>
      </c>
      <c r="C2089" s="1410" t="s">
        <v>1443</v>
      </c>
      <c r="D2089" s="1411">
        <v>-39399.199999999997</v>
      </c>
      <c r="E2089" s="1411">
        <v>100000</v>
      </c>
      <c r="F2089" s="1411">
        <v>10453.56</v>
      </c>
      <c r="G2089" s="1411">
        <v>50147.24</v>
      </c>
      <c r="H2089" s="1412"/>
    </row>
    <row r="2090" spans="2:8">
      <c r="B2090" s="1419" t="s">
        <v>4689</v>
      </c>
      <c r="C2090" s="1419" t="s">
        <v>930</v>
      </c>
      <c r="D2090" s="1419"/>
      <c r="E2090" s="1419" t="s">
        <v>4690</v>
      </c>
      <c r="F2090" s="1419" t="s">
        <v>4691</v>
      </c>
      <c r="G2090" s="1419" t="s">
        <v>1351</v>
      </c>
      <c r="H2090" s="1419"/>
    </row>
    <row r="2091" spans="2:8">
      <c r="B2091" s="1413" t="s">
        <v>6266</v>
      </c>
      <c r="C2091" s="1413" t="s">
        <v>5617</v>
      </c>
      <c r="D2091" s="1414"/>
      <c r="E2091" s="1414">
        <v>100000</v>
      </c>
      <c r="F2091" s="1414">
        <v>0</v>
      </c>
      <c r="G2091" s="1414"/>
      <c r="H2091" s="1415"/>
    </row>
    <row r="2092" spans="2:8">
      <c r="B2092" s="1413" t="s">
        <v>6267</v>
      </c>
      <c r="C2092" s="1413" t="s">
        <v>5876</v>
      </c>
      <c r="D2092" s="1414"/>
      <c r="E2092" s="1414">
        <v>0</v>
      </c>
      <c r="F2092" s="1414">
        <v>5226.78</v>
      </c>
      <c r="G2092" s="1414"/>
      <c r="H2092" s="1415"/>
    </row>
    <row r="2093" spans="2:8">
      <c r="B2093" s="1413" t="s">
        <v>6268</v>
      </c>
      <c r="C2093" s="1413" t="s">
        <v>5876</v>
      </c>
      <c r="D2093" s="1414"/>
      <c r="E2093" s="1414">
        <v>0</v>
      </c>
      <c r="F2093" s="1414">
        <v>5226.78</v>
      </c>
      <c r="G2093" s="1414"/>
      <c r="H2093" s="1415"/>
    </row>
    <row r="2094" spans="2:8">
      <c r="B2094" s="1409"/>
      <c r="C2094" s="1409" t="s">
        <v>1352</v>
      </c>
      <c r="D2094" s="1411"/>
      <c r="E2094" s="1411">
        <v>100000</v>
      </c>
      <c r="F2094" s="1411">
        <v>10453.56</v>
      </c>
      <c r="G2094" s="1411" t="s">
        <v>1351</v>
      </c>
      <c r="H2094" s="1409"/>
    </row>
    <row r="2095" spans="2:8">
      <c r="B2095" s="1409" t="s">
        <v>6269</v>
      </c>
      <c r="C2095" s="1410" t="s">
        <v>1567</v>
      </c>
      <c r="D2095" s="1411">
        <v>151.19999999999999</v>
      </c>
      <c r="E2095" s="1411">
        <v>0</v>
      </c>
      <c r="F2095" s="1411">
        <v>0</v>
      </c>
      <c r="G2095" s="1411">
        <v>151.19999999999999</v>
      </c>
      <c r="H2095" s="1412"/>
    </row>
    <row r="2096" spans="2:8">
      <c r="B2096" s="1409" t="s">
        <v>6270</v>
      </c>
      <c r="C2096" s="1410" t="s">
        <v>1684</v>
      </c>
      <c r="D2096" s="1411">
        <v>25000</v>
      </c>
      <c r="E2096" s="1411">
        <v>0</v>
      </c>
      <c r="F2096" s="1411">
        <v>0</v>
      </c>
      <c r="G2096" s="1411">
        <v>25000</v>
      </c>
      <c r="H2096" s="1412"/>
    </row>
    <row r="2097" spans="2:8">
      <c r="B2097" s="1409" t="s">
        <v>6271</v>
      </c>
      <c r="C2097" s="1410" t="s">
        <v>1990</v>
      </c>
      <c r="D2097" s="1411">
        <v>1200</v>
      </c>
      <c r="E2097" s="1411">
        <v>0</v>
      </c>
      <c r="F2097" s="1411">
        <v>0</v>
      </c>
      <c r="G2097" s="1411">
        <v>1200</v>
      </c>
      <c r="H2097" s="1412"/>
    </row>
    <row r="2098" spans="2:8">
      <c r="B2098" s="1409" t="s">
        <v>6272</v>
      </c>
      <c r="C2098" s="1410" t="s">
        <v>1379</v>
      </c>
      <c r="D2098" s="1411">
        <v>39432.94</v>
      </c>
      <c r="E2098" s="1411">
        <v>100000</v>
      </c>
      <c r="F2098" s="1411">
        <v>40289.339999999997</v>
      </c>
      <c r="G2098" s="1411">
        <v>99143.6</v>
      </c>
      <c r="H2098" s="1412"/>
    </row>
    <row r="2099" spans="2:8">
      <c r="B2099" s="1409" t="s">
        <v>4689</v>
      </c>
      <c r="C2099" s="1409" t="s">
        <v>930</v>
      </c>
      <c r="D2099" s="1409"/>
      <c r="E2099" s="1409" t="s">
        <v>4690</v>
      </c>
      <c r="F2099" s="1409" t="s">
        <v>4691</v>
      </c>
      <c r="G2099" s="1409" t="s">
        <v>1351</v>
      </c>
      <c r="H2099" s="1409"/>
    </row>
    <row r="2100" spans="2:8">
      <c r="B2100" s="1413" t="s">
        <v>6273</v>
      </c>
      <c r="C2100" s="1413" t="s">
        <v>5617</v>
      </c>
      <c r="D2100" s="1414"/>
      <c r="E2100" s="1414">
        <v>100000</v>
      </c>
      <c r="F2100" s="1414">
        <v>0</v>
      </c>
      <c r="G2100" s="1414"/>
      <c r="H2100" s="1415"/>
    </row>
    <row r="2101" spans="2:8">
      <c r="B2101" s="1413" t="s">
        <v>6274</v>
      </c>
      <c r="C2101" s="1413" t="s">
        <v>5865</v>
      </c>
      <c r="D2101" s="1414"/>
      <c r="E2101" s="1414">
        <v>0</v>
      </c>
      <c r="F2101" s="1414">
        <v>20144.669999999998</v>
      </c>
      <c r="G2101" s="1414"/>
      <c r="H2101" s="1415"/>
    </row>
    <row r="2102" spans="2:8">
      <c r="B2102" s="1413" t="s">
        <v>6275</v>
      </c>
      <c r="C2102" s="1413" t="s">
        <v>5865</v>
      </c>
      <c r="D2102" s="1414"/>
      <c r="E2102" s="1414">
        <v>0</v>
      </c>
      <c r="F2102" s="1414">
        <v>20144.669999999998</v>
      </c>
      <c r="G2102" s="1414"/>
      <c r="H2102" s="1415"/>
    </row>
    <row r="2103" spans="2:8">
      <c r="B2103" s="1409"/>
      <c r="C2103" s="1409" t="s">
        <v>1352</v>
      </c>
      <c r="D2103" s="1411"/>
      <c r="E2103" s="1411">
        <v>100000</v>
      </c>
      <c r="F2103" s="1411">
        <v>40289.339999999997</v>
      </c>
      <c r="G2103" s="1411" t="s">
        <v>1351</v>
      </c>
      <c r="H2103" s="1409"/>
    </row>
    <row r="2104" spans="2:8">
      <c r="B2104" s="1409" t="s">
        <v>6276</v>
      </c>
      <c r="C2104" s="1410" t="s">
        <v>1420</v>
      </c>
      <c r="D2104" s="1411">
        <v>6160</v>
      </c>
      <c r="E2104" s="1411">
        <v>0</v>
      </c>
      <c r="F2104" s="1411">
        <v>3764.48</v>
      </c>
      <c r="G2104" s="1411">
        <v>2395.52</v>
      </c>
      <c r="H2104" s="1412"/>
    </row>
    <row r="2105" spans="2:8">
      <c r="B2105" s="1409" t="s">
        <v>4689</v>
      </c>
      <c r="C2105" s="1409" t="s">
        <v>930</v>
      </c>
      <c r="D2105" s="1409"/>
      <c r="E2105" s="1409" t="s">
        <v>4690</v>
      </c>
      <c r="F2105" s="1409" t="s">
        <v>4691</v>
      </c>
      <c r="G2105" s="1409" t="s">
        <v>1351</v>
      </c>
      <c r="H2105" s="1409"/>
    </row>
    <row r="2106" spans="2:8">
      <c r="B2106" s="1413" t="s">
        <v>6277</v>
      </c>
      <c r="C2106" s="1413" t="s">
        <v>5869</v>
      </c>
      <c r="D2106" s="1414"/>
      <c r="E2106" s="1414">
        <v>0</v>
      </c>
      <c r="F2106" s="1414">
        <v>3764.48</v>
      </c>
      <c r="G2106" s="1414"/>
      <c r="H2106" s="1415"/>
    </row>
    <row r="2107" spans="2:8">
      <c r="B2107" s="1409"/>
      <c r="C2107" s="1409" t="s">
        <v>1352</v>
      </c>
      <c r="D2107" s="1411"/>
      <c r="E2107" s="1411">
        <v>0</v>
      </c>
      <c r="F2107" s="1411">
        <v>3764.48</v>
      </c>
      <c r="G2107" s="1411" t="s">
        <v>1351</v>
      </c>
      <c r="H2107" s="1409"/>
    </row>
    <row r="2108" spans="2:8">
      <c r="B2108" s="1409" t="s">
        <v>6278</v>
      </c>
      <c r="C2108" s="1410" t="s">
        <v>1422</v>
      </c>
      <c r="D2108" s="1411">
        <v>28500</v>
      </c>
      <c r="E2108" s="1411">
        <v>0</v>
      </c>
      <c r="F2108" s="1411">
        <v>13574.47</v>
      </c>
      <c r="G2108" s="1411">
        <v>14925.53</v>
      </c>
      <c r="H2108" s="1412"/>
    </row>
    <row r="2109" spans="2:8">
      <c r="B2109" s="1409" t="s">
        <v>4689</v>
      </c>
      <c r="C2109" s="1409" t="s">
        <v>930</v>
      </c>
      <c r="D2109" s="1409"/>
      <c r="E2109" s="1409" t="s">
        <v>4690</v>
      </c>
      <c r="F2109" s="1409" t="s">
        <v>4691</v>
      </c>
      <c r="G2109" s="1409" t="s">
        <v>1351</v>
      </c>
      <c r="H2109" s="1409"/>
    </row>
    <row r="2110" spans="2:8">
      <c r="B2110" s="1413" t="s">
        <v>6279</v>
      </c>
      <c r="C2110" s="1413" t="s">
        <v>5872</v>
      </c>
      <c r="D2110" s="1414"/>
      <c r="E2110" s="1414">
        <v>0</v>
      </c>
      <c r="F2110" s="1414">
        <v>13574.47</v>
      </c>
      <c r="G2110" s="1414"/>
      <c r="H2110" s="1415"/>
    </row>
    <row r="2111" spans="2:8">
      <c r="B2111" s="1409"/>
      <c r="C2111" s="1409" t="s">
        <v>1352</v>
      </c>
      <c r="D2111" s="1411"/>
      <c r="E2111" s="1411">
        <v>0</v>
      </c>
      <c r="F2111" s="1411">
        <v>13574.47</v>
      </c>
      <c r="G2111" s="1411" t="s">
        <v>1351</v>
      </c>
      <c r="H2111" s="1409"/>
    </row>
    <row r="2112" spans="2:8">
      <c r="B2112" s="1409" t="s">
        <v>6280</v>
      </c>
      <c r="C2112" s="1410" t="s">
        <v>1443</v>
      </c>
      <c r="D2112" s="1411">
        <v>39045</v>
      </c>
      <c r="E2112" s="1411">
        <v>0</v>
      </c>
      <c r="F2112" s="1411">
        <v>0</v>
      </c>
      <c r="G2112" s="1411">
        <v>39045</v>
      </c>
      <c r="H2112" s="1412"/>
    </row>
    <row r="2113" spans="2:8">
      <c r="B2113" s="1409" t="s">
        <v>6281</v>
      </c>
      <c r="C2113" s="1410" t="s">
        <v>1567</v>
      </c>
      <c r="D2113" s="1411">
        <v>3279.94</v>
      </c>
      <c r="E2113" s="1411">
        <v>0</v>
      </c>
      <c r="F2113" s="1411">
        <v>0</v>
      </c>
      <c r="G2113" s="1411">
        <v>3279.94</v>
      </c>
      <c r="H2113" s="1412"/>
    </row>
    <row r="2114" spans="2:8">
      <c r="B2114" s="1409" t="s">
        <v>6282</v>
      </c>
      <c r="C2114" s="1410" t="s">
        <v>1579</v>
      </c>
      <c r="D2114" s="1411">
        <v>5000</v>
      </c>
      <c r="E2114" s="1411">
        <v>0</v>
      </c>
      <c r="F2114" s="1411">
        <v>0</v>
      </c>
      <c r="G2114" s="1411">
        <v>5000</v>
      </c>
      <c r="H2114" s="1412"/>
    </row>
    <row r="2115" spans="2:8">
      <c r="B2115" s="1409" t="s">
        <v>6283</v>
      </c>
      <c r="C2115" s="1410" t="s">
        <v>1698</v>
      </c>
      <c r="D2115" s="1411">
        <v>655</v>
      </c>
      <c r="E2115" s="1411">
        <v>0</v>
      </c>
      <c r="F2115" s="1411">
        <v>0</v>
      </c>
      <c r="G2115" s="1411">
        <v>655</v>
      </c>
      <c r="H2115" s="1412"/>
    </row>
    <row r="2116" spans="2:8">
      <c r="B2116" s="1409" t="s">
        <v>6284</v>
      </c>
      <c r="C2116" s="1410" t="s">
        <v>1990</v>
      </c>
      <c r="D2116" s="1411">
        <v>1200</v>
      </c>
      <c r="E2116" s="1411">
        <v>0</v>
      </c>
      <c r="F2116" s="1411">
        <v>0</v>
      </c>
      <c r="G2116" s="1411">
        <v>1200</v>
      </c>
      <c r="H2116" s="1412"/>
    </row>
    <row r="2117" spans="2:8">
      <c r="B2117" s="1409" t="s">
        <v>3556</v>
      </c>
      <c r="C2117" s="1410" t="s">
        <v>3557</v>
      </c>
      <c r="D2117" s="1411">
        <v>162411</v>
      </c>
      <c r="E2117" s="1411">
        <v>0</v>
      </c>
      <c r="F2117" s="1411">
        <v>55647.519999999997</v>
      </c>
      <c r="G2117" s="1411">
        <v>106763.48</v>
      </c>
      <c r="H2117" s="1412"/>
    </row>
    <row r="2118" spans="2:8">
      <c r="B2118" s="1409" t="s">
        <v>6285</v>
      </c>
      <c r="C2118" s="1410" t="s">
        <v>2196</v>
      </c>
      <c r="D2118" s="1411">
        <v>162411</v>
      </c>
      <c r="E2118" s="1411">
        <v>0</v>
      </c>
      <c r="F2118" s="1411">
        <v>55647.519999999997</v>
      </c>
      <c r="G2118" s="1411">
        <v>106763.48</v>
      </c>
      <c r="H2118" s="1412"/>
    </row>
    <row r="2119" spans="2:8">
      <c r="B2119" s="1409" t="s">
        <v>4689</v>
      </c>
      <c r="C2119" s="1409" t="s">
        <v>930</v>
      </c>
      <c r="D2119" s="1409"/>
      <c r="E2119" s="1409" t="s">
        <v>4690</v>
      </c>
      <c r="F2119" s="1409" t="s">
        <v>4691</v>
      </c>
      <c r="G2119" s="1409" t="s">
        <v>1351</v>
      </c>
      <c r="H2119" s="1409"/>
    </row>
    <row r="2120" spans="2:8">
      <c r="B2120" s="1413" t="s">
        <v>6286</v>
      </c>
      <c r="C2120" s="1413" t="s">
        <v>6287</v>
      </c>
      <c r="D2120" s="1414"/>
      <c r="E2120" s="1414">
        <v>0</v>
      </c>
      <c r="F2120" s="1414">
        <v>55647.519999999997</v>
      </c>
      <c r="G2120" s="1414"/>
      <c r="H2120" s="1415"/>
    </row>
    <row r="2121" spans="2:8">
      <c r="B2121" s="1409"/>
      <c r="C2121" s="1409" t="s">
        <v>1352</v>
      </c>
      <c r="D2121" s="1411"/>
      <c r="E2121" s="1411">
        <v>0</v>
      </c>
      <c r="F2121" s="1411">
        <v>55647.519999999997</v>
      </c>
      <c r="G2121" s="1411" t="s">
        <v>1351</v>
      </c>
      <c r="H2121" s="1409"/>
    </row>
    <row r="2122" spans="2:8">
      <c r="B2122" s="1409" t="s">
        <v>3558</v>
      </c>
      <c r="C2122" s="1410" t="s">
        <v>3559</v>
      </c>
      <c r="D2122" s="1411">
        <v>1973672.51</v>
      </c>
      <c r="E2122" s="1411">
        <v>50000</v>
      </c>
      <c r="F2122" s="1411">
        <v>400000</v>
      </c>
      <c r="G2122" s="1411">
        <v>1623672.51</v>
      </c>
      <c r="H2122" s="1412"/>
    </row>
    <row r="2123" spans="2:8">
      <c r="B2123" s="1409" t="s">
        <v>6288</v>
      </c>
      <c r="C2123" s="1410" t="s">
        <v>2341</v>
      </c>
      <c r="D2123" s="1411">
        <v>19000</v>
      </c>
      <c r="E2123" s="1411">
        <v>0</v>
      </c>
      <c r="F2123" s="1411">
        <v>0</v>
      </c>
      <c r="G2123" s="1411">
        <v>19000</v>
      </c>
      <c r="H2123" s="1412"/>
    </row>
    <row r="2124" spans="2:8">
      <c r="B2124" s="1409" t="s">
        <v>6289</v>
      </c>
      <c r="C2124" s="1410" t="s">
        <v>2341</v>
      </c>
      <c r="D2124" s="1411">
        <v>19000</v>
      </c>
      <c r="E2124" s="1411">
        <v>0</v>
      </c>
      <c r="F2124" s="1411">
        <v>0</v>
      </c>
      <c r="G2124" s="1411">
        <v>19000</v>
      </c>
      <c r="H2124" s="1412"/>
    </row>
    <row r="2125" spans="2:8">
      <c r="B2125" s="1409" t="s">
        <v>6290</v>
      </c>
      <c r="C2125" s="1410" t="s">
        <v>2341</v>
      </c>
      <c r="D2125" s="1411">
        <v>19500</v>
      </c>
      <c r="E2125" s="1411">
        <v>0</v>
      </c>
      <c r="F2125" s="1411">
        <v>0</v>
      </c>
      <c r="G2125" s="1411">
        <v>19500</v>
      </c>
      <c r="H2125" s="1412"/>
    </row>
    <row r="2126" spans="2:8">
      <c r="B2126" s="1409" t="s">
        <v>6291</v>
      </c>
      <c r="C2126" s="1410" t="s">
        <v>2321</v>
      </c>
      <c r="D2126" s="1411">
        <v>52963.25</v>
      </c>
      <c r="E2126" s="1411">
        <v>0</v>
      </c>
      <c r="F2126" s="1411">
        <v>0</v>
      </c>
      <c r="G2126" s="1411">
        <v>52963.25</v>
      </c>
      <c r="H2126" s="1412"/>
    </row>
    <row r="2127" spans="2:8">
      <c r="B2127" s="1409" t="s">
        <v>6292</v>
      </c>
      <c r="C2127" s="1410" t="s">
        <v>2341</v>
      </c>
      <c r="D2127" s="1411">
        <v>21341.759999999998</v>
      </c>
      <c r="E2127" s="1411">
        <v>0</v>
      </c>
      <c r="F2127" s="1411">
        <v>0</v>
      </c>
      <c r="G2127" s="1411">
        <v>21341.759999999998</v>
      </c>
      <c r="H2127" s="1412"/>
    </row>
    <row r="2128" spans="2:8">
      <c r="B2128" s="1409" t="s">
        <v>6293</v>
      </c>
      <c r="C2128" s="1410" t="s">
        <v>2345</v>
      </c>
      <c r="D2128" s="1411">
        <v>-13752.5</v>
      </c>
      <c r="E2128" s="1411">
        <v>50000</v>
      </c>
      <c r="F2128" s="1411">
        <v>0</v>
      </c>
      <c r="G2128" s="1411">
        <v>36247.5</v>
      </c>
      <c r="H2128" s="1412"/>
    </row>
    <row r="2129" spans="2:8">
      <c r="B2129" s="1409" t="s">
        <v>4689</v>
      </c>
      <c r="C2129" s="1409" t="s">
        <v>930</v>
      </c>
      <c r="D2129" s="1409"/>
      <c r="E2129" s="1409" t="s">
        <v>4690</v>
      </c>
      <c r="F2129" s="1409" t="s">
        <v>4691</v>
      </c>
      <c r="G2129" s="1409" t="s">
        <v>1351</v>
      </c>
      <c r="H2129" s="1409"/>
    </row>
    <row r="2130" spans="2:8">
      <c r="B2130" s="1413" t="s">
        <v>6294</v>
      </c>
      <c r="C2130" s="1413" t="s">
        <v>5617</v>
      </c>
      <c r="D2130" s="1414"/>
      <c r="E2130" s="1414">
        <v>50000</v>
      </c>
      <c r="F2130" s="1414">
        <v>0</v>
      </c>
      <c r="G2130" s="1414"/>
      <c r="H2130" s="1415"/>
    </row>
    <row r="2131" spans="2:8">
      <c r="B2131" s="1409"/>
      <c r="C2131" s="1409" t="s">
        <v>1352</v>
      </c>
      <c r="D2131" s="1411"/>
      <c r="E2131" s="1411">
        <v>50000</v>
      </c>
      <c r="F2131" s="1411">
        <v>0</v>
      </c>
      <c r="G2131" s="1411" t="s">
        <v>1351</v>
      </c>
      <c r="H2131" s="1409"/>
    </row>
    <row r="2132" spans="2:8" ht="18.75">
      <c r="B2132" s="1409" t="s">
        <v>6295</v>
      </c>
      <c r="C2132" s="1410" t="s">
        <v>2347</v>
      </c>
      <c r="D2132" s="1411">
        <v>50800</v>
      </c>
      <c r="E2132" s="1411">
        <v>0</v>
      </c>
      <c r="F2132" s="1411">
        <v>0</v>
      </c>
      <c r="G2132" s="1411">
        <v>50800</v>
      </c>
      <c r="H2132" s="1412"/>
    </row>
    <row r="2133" spans="2:8">
      <c r="B2133" s="1409" t="s">
        <v>6296</v>
      </c>
      <c r="C2133" s="1410" t="s">
        <v>2368</v>
      </c>
      <c r="D2133" s="1411">
        <v>13200</v>
      </c>
      <c r="E2133" s="1411">
        <v>0</v>
      </c>
      <c r="F2133" s="1411">
        <v>0</v>
      </c>
      <c r="G2133" s="1411">
        <v>13200</v>
      </c>
      <c r="H2133" s="1412"/>
    </row>
    <row r="2134" spans="2:8">
      <c r="B2134" s="1409" t="s">
        <v>6297</v>
      </c>
      <c r="C2134" s="1410" t="s">
        <v>2378</v>
      </c>
      <c r="D2134" s="1411">
        <v>1629220</v>
      </c>
      <c r="E2134" s="1411">
        <v>0</v>
      </c>
      <c r="F2134" s="1411">
        <v>400000</v>
      </c>
      <c r="G2134" s="1411">
        <v>1229220</v>
      </c>
      <c r="H2134" s="1412"/>
    </row>
    <row r="2135" spans="2:8">
      <c r="B2135" s="1409" t="s">
        <v>4689</v>
      </c>
      <c r="C2135" s="1409" t="s">
        <v>930</v>
      </c>
      <c r="D2135" s="1409"/>
      <c r="E2135" s="1409" t="s">
        <v>4690</v>
      </c>
      <c r="F2135" s="1409" t="s">
        <v>4691</v>
      </c>
      <c r="G2135" s="1409" t="s">
        <v>1351</v>
      </c>
      <c r="H2135" s="1409"/>
    </row>
    <row r="2136" spans="2:8">
      <c r="B2136" s="1413" t="s">
        <v>6298</v>
      </c>
      <c r="C2136" s="1413" t="s">
        <v>5633</v>
      </c>
      <c r="D2136" s="1414"/>
      <c r="E2136" s="1414">
        <v>0</v>
      </c>
      <c r="F2136" s="1414">
        <v>400000</v>
      </c>
      <c r="G2136" s="1414"/>
      <c r="H2136" s="1415"/>
    </row>
    <row r="2137" spans="2:8">
      <c r="B2137" s="1409"/>
      <c r="C2137" s="1409" t="s">
        <v>1352</v>
      </c>
      <c r="D2137" s="1411"/>
      <c r="E2137" s="1411">
        <v>0</v>
      </c>
      <c r="F2137" s="1411">
        <v>400000</v>
      </c>
      <c r="G2137" s="1411" t="s">
        <v>1351</v>
      </c>
      <c r="H2137" s="1409"/>
    </row>
    <row r="2138" spans="2:8" ht="18.75">
      <c r="B2138" s="1409" t="s">
        <v>6299</v>
      </c>
      <c r="C2138" s="1410" t="s">
        <v>2341</v>
      </c>
      <c r="D2138" s="1411">
        <v>19500</v>
      </c>
      <c r="E2138" s="1411">
        <v>0</v>
      </c>
      <c r="F2138" s="1411">
        <v>0</v>
      </c>
      <c r="G2138" s="1411">
        <v>19500</v>
      </c>
      <c r="H2138" s="1412"/>
    </row>
    <row r="2139" spans="2:8">
      <c r="B2139" s="1409" t="s">
        <v>6300</v>
      </c>
      <c r="C2139" s="1410" t="s">
        <v>2341</v>
      </c>
      <c r="D2139" s="1411">
        <v>19500</v>
      </c>
      <c r="E2139" s="1411">
        <v>0</v>
      </c>
      <c r="F2139" s="1411">
        <v>0</v>
      </c>
      <c r="G2139" s="1411">
        <v>19500</v>
      </c>
      <c r="H2139" s="1412"/>
    </row>
    <row r="2140" spans="2:8">
      <c r="B2140" s="1409" t="s">
        <v>6301</v>
      </c>
      <c r="C2140" s="1410" t="s">
        <v>2341</v>
      </c>
      <c r="D2140" s="1411">
        <v>38500</v>
      </c>
      <c r="E2140" s="1411">
        <v>0</v>
      </c>
      <c r="F2140" s="1411">
        <v>0</v>
      </c>
      <c r="G2140" s="1411">
        <v>38500</v>
      </c>
      <c r="H2140" s="1412"/>
    </row>
    <row r="2141" spans="2:8">
      <c r="B2141" s="1409" t="s">
        <v>6302</v>
      </c>
      <c r="C2141" s="1410" t="s">
        <v>2341</v>
      </c>
      <c r="D2141" s="1411">
        <v>19000</v>
      </c>
      <c r="E2141" s="1411">
        <v>0</v>
      </c>
      <c r="F2141" s="1411">
        <v>0</v>
      </c>
      <c r="G2141" s="1411">
        <v>19000</v>
      </c>
      <c r="H2141" s="1412"/>
    </row>
    <row r="2142" spans="2:8">
      <c r="B2142" s="1419" t="s">
        <v>6303</v>
      </c>
      <c r="C2142" s="1420" t="s">
        <v>2368</v>
      </c>
      <c r="D2142" s="1421">
        <v>8400</v>
      </c>
      <c r="E2142" s="1421">
        <v>0</v>
      </c>
      <c r="F2142" s="1421">
        <v>0</v>
      </c>
      <c r="G2142" s="1421">
        <v>8400</v>
      </c>
      <c r="H2142" s="1422"/>
    </row>
    <row r="2143" spans="2:8">
      <c r="B2143" s="1409" t="s">
        <v>6304</v>
      </c>
      <c r="C2143" s="1410" t="s">
        <v>2341</v>
      </c>
      <c r="D2143" s="1411">
        <v>38500</v>
      </c>
      <c r="E2143" s="1411">
        <v>0</v>
      </c>
      <c r="F2143" s="1411">
        <v>0</v>
      </c>
      <c r="G2143" s="1411">
        <v>38500</v>
      </c>
      <c r="H2143" s="1412"/>
    </row>
    <row r="2144" spans="2:8">
      <c r="B2144" s="1409" t="s">
        <v>6305</v>
      </c>
      <c r="C2144" s="1410" t="s">
        <v>2341</v>
      </c>
      <c r="D2144" s="1411">
        <v>19000</v>
      </c>
      <c r="E2144" s="1411">
        <v>0</v>
      </c>
      <c r="F2144" s="1411">
        <v>0</v>
      </c>
      <c r="G2144" s="1411">
        <v>19000</v>
      </c>
      <c r="H2144" s="1412"/>
    </row>
    <row r="2145" spans="2:8">
      <c r="B2145" s="1409" t="s">
        <v>4670</v>
      </c>
      <c r="C2145" s="1410" t="s">
        <v>4671</v>
      </c>
      <c r="D2145" s="1411">
        <v>0</v>
      </c>
      <c r="E2145" s="1411">
        <v>4040761.27</v>
      </c>
      <c r="F2145" s="1411">
        <v>4040761.27</v>
      </c>
      <c r="G2145" s="1411">
        <v>0</v>
      </c>
      <c r="H2145" s="1412"/>
    </row>
    <row r="2146" spans="2:8">
      <c r="B2146" s="1409" t="s">
        <v>6306</v>
      </c>
      <c r="C2146" s="1410" t="s">
        <v>1379</v>
      </c>
      <c r="D2146" s="1411">
        <v>0</v>
      </c>
      <c r="E2146" s="1411">
        <v>7000</v>
      </c>
      <c r="F2146" s="1411">
        <v>7000</v>
      </c>
      <c r="G2146" s="1411">
        <v>0</v>
      </c>
      <c r="H2146" s="1412"/>
    </row>
    <row r="2147" spans="2:8">
      <c r="B2147" s="1409" t="s">
        <v>4689</v>
      </c>
      <c r="C2147" s="1409" t="s">
        <v>930</v>
      </c>
      <c r="D2147" s="1409"/>
      <c r="E2147" s="1409" t="s">
        <v>4690</v>
      </c>
      <c r="F2147" s="1409" t="s">
        <v>4691</v>
      </c>
      <c r="G2147" s="1409" t="s">
        <v>1351</v>
      </c>
      <c r="H2147" s="1409"/>
    </row>
    <row r="2148" spans="2:8">
      <c r="B2148" s="1413" t="s">
        <v>6307</v>
      </c>
      <c r="C2148" s="1413" t="s">
        <v>6308</v>
      </c>
      <c r="D2148" s="1414"/>
      <c r="E2148" s="1414">
        <v>3500</v>
      </c>
      <c r="F2148" s="1414">
        <v>0</v>
      </c>
      <c r="G2148" s="1414"/>
      <c r="H2148" s="1415"/>
    </row>
    <row r="2149" spans="2:8">
      <c r="B2149" s="1413" t="s">
        <v>6309</v>
      </c>
      <c r="C2149" s="1413" t="s">
        <v>6308</v>
      </c>
      <c r="D2149" s="1414"/>
      <c r="E2149" s="1414">
        <v>0</v>
      </c>
      <c r="F2149" s="1414">
        <v>3500</v>
      </c>
      <c r="G2149" s="1414"/>
      <c r="H2149" s="1415"/>
    </row>
    <row r="2150" spans="2:8">
      <c r="B2150" s="1413" t="s">
        <v>6310</v>
      </c>
      <c r="C2150" s="1413" t="s">
        <v>6308</v>
      </c>
      <c r="D2150" s="1414"/>
      <c r="E2150" s="1414">
        <v>3500</v>
      </c>
      <c r="F2150" s="1414">
        <v>0</v>
      </c>
      <c r="G2150" s="1414"/>
      <c r="H2150" s="1415"/>
    </row>
    <row r="2151" spans="2:8">
      <c r="B2151" s="1413" t="s">
        <v>6311</v>
      </c>
      <c r="C2151" s="1413" t="s">
        <v>6308</v>
      </c>
      <c r="D2151" s="1414"/>
      <c r="E2151" s="1414">
        <v>0</v>
      </c>
      <c r="F2151" s="1414">
        <v>3500</v>
      </c>
      <c r="G2151" s="1414"/>
      <c r="H2151" s="1415"/>
    </row>
    <row r="2152" spans="2:8">
      <c r="B2152" s="1409"/>
      <c r="C2152" s="1409" t="s">
        <v>1352</v>
      </c>
      <c r="D2152" s="1411"/>
      <c r="E2152" s="1411">
        <v>7000</v>
      </c>
      <c r="F2152" s="1411">
        <v>7000</v>
      </c>
      <c r="G2152" s="1411" t="s">
        <v>1351</v>
      </c>
      <c r="H2152" s="1409"/>
    </row>
    <row r="2153" spans="2:8">
      <c r="B2153" s="1409" t="s">
        <v>6312</v>
      </c>
      <c r="C2153" s="1410" t="s">
        <v>1420</v>
      </c>
      <c r="D2153" s="1411">
        <v>0</v>
      </c>
      <c r="E2153" s="1411">
        <v>3560.72</v>
      </c>
      <c r="F2153" s="1411">
        <v>3560.72</v>
      </c>
      <c r="G2153" s="1411">
        <v>0</v>
      </c>
      <c r="H2153" s="1412"/>
    </row>
    <row r="2154" spans="2:8">
      <c r="B2154" s="1409" t="s">
        <v>4689</v>
      </c>
      <c r="C2154" s="1409" t="s">
        <v>930</v>
      </c>
      <c r="D2154" s="1409"/>
      <c r="E2154" s="1409" t="s">
        <v>4690</v>
      </c>
      <c r="F2154" s="1409" t="s">
        <v>4691</v>
      </c>
      <c r="G2154" s="1409" t="s">
        <v>1351</v>
      </c>
      <c r="H2154" s="1409"/>
    </row>
    <row r="2155" spans="2:8">
      <c r="B2155" s="1413" t="s">
        <v>6313</v>
      </c>
      <c r="C2155" s="1413" t="s">
        <v>6314</v>
      </c>
      <c r="D2155" s="1414"/>
      <c r="E2155" s="1414">
        <v>3560.72</v>
      </c>
      <c r="F2155" s="1414">
        <v>0</v>
      </c>
      <c r="G2155" s="1414"/>
      <c r="H2155" s="1415"/>
    </row>
    <row r="2156" spans="2:8">
      <c r="B2156" s="1413" t="s">
        <v>6315</v>
      </c>
      <c r="C2156" s="1413" t="s">
        <v>6314</v>
      </c>
      <c r="D2156" s="1414"/>
      <c r="E2156" s="1414">
        <v>0</v>
      </c>
      <c r="F2156" s="1414">
        <v>3560.72</v>
      </c>
      <c r="G2156" s="1414"/>
      <c r="H2156" s="1415"/>
    </row>
    <row r="2157" spans="2:8">
      <c r="B2157" s="1409"/>
      <c r="C2157" s="1409" t="s">
        <v>1352</v>
      </c>
      <c r="D2157" s="1411"/>
      <c r="E2157" s="1411">
        <v>3560.72</v>
      </c>
      <c r="F2157" s="1411">
        <v>3560.72</v>
      </c>
      <c r="G2157" s="1411" t="s">
        <v>1351</v>
      </c>
      <c r="H2157" s="1409"/>
    </row>
    <row r="2158" spans="2:8">
      <c r="B2158" s="1409" t="s">
        <v>6316</v>
      </c>
      <c r="C2158" s="1410" t="s">
        <v>1422</v>
      </c>
      <c r="D2158" s="1411">
        <v>0</v>
      </c>
      <c r="E2158" s="1411">
        <v>14613.21</v>
      </c>
      <c r="F2158" s="1411">
        <v>14613.21</v>
      </c>
      <c r="G2158" s="1411">
        <v>0</v>
      </c>
      <c r="H2158" s="1412"/>
    </row>
    <row r="2159" spans="2:8">
      <c r="B2159" s="1409" t="s">
        <v>4689</v>
      </c>
      <c r="C2159" s="1409" t="s">
        <v>930</v>
      </c>
      <c r="D2159" s="1409"/>
      <c r="E2159" s="1409" t="s">
        <v>4690</v>
      </c>
      <c r="F2159" s="1409" t="s">
        <v>4691</v>
      </c>
      <c r="G2159" s="1409" t="s">
        <v>1351</v>
      </c>
      <c r="H2159" s="1409"/>
    </row>
    <row r="2160" spans="2:8">
      <c r="B2160" s="1413" t="s">
        <v>6317</v>
      </c>
      <c r="C2160" s="1413" t="s">
        <v>6318</v>
      </c>
      <c r="D2160" s="1414"/>
      <c r="E2160" s="1414">
        <v>14613.21</v>
      </c>
      <c r="F2160" s="1414">
        <v>0</v>
      </c>
      <c r="G2160" s="1414"/>
      <c r="H2160" s="1415"/>
    </row>
    <row r="2161" spans="2:8">
      <c r="B2161" s="1413" t="s">
        <v>6319</v>
      </c>
      <c r="C2161" s="1413" t="s">
        <v>6318</v>
      </c>
      <c r="D2161" s="1414"/>
      <c r="E2161" s="1414">
        <v>0</v>
      </c>
      <c r="F2161" s="1414">
        <v>14613.21</v>
      </c>
      <c r="G2161" s="1414"/>
      <c r="H2161" s="1415"/>
    </row>
    <row r="2162" spans="2:8">
      <c r="B2162" s="1409"/>
      <c r="C2162" s="1409" t="s">
        <v>1352</v>
      </c>
      <c r="D2162" s="1411"/>
      <c r="E2162" s="1411">
        <v>14613.21</v>
      </c>
      <c r="F2162" s="1411">
        <v>14613.21</v>
      </c>
      <c r="G2162" s="1411" t="s">
        <v>1351</v>
      </c>
      <c r="H2162" s="1409"/>
    </row>
    <row r="2163" spans="2:8">
      <c r="B2163" s="1409" t="s">
        <v>6320</v>
      </c>
      <c r="C2163" s="1410" t="s">
        <v>1443</v>
      </c>
      <c r="D2163" s="1411">
        <v>0</v>
      </c>
      <c r="E2163" s="1411">
        <v>3824.6</v>
      </c>
      <c r="F2163" s="1411">
        <v>3824.6</v>
      </c>
      <c r="G2163" s="1411">
        <v>0</v>
      </c>
      <c r="H2163" s="1412"/>
    </row>
    <row r="2164" spans="2:8">
      <c r="B2164" s="1409" t="s">
        <v>4689</v>
      </c>
      <c r="C2164" s="1409" t="s">
        <v>930</v>
      </c>
      <c r="D2164" s="1409"/>
      <c r="E2164" s="1409" t="s">
        <v>4690</v>
      </c>
      <c r="F2164" s="1409" t="s">
        <v>4691</v>
      </c>
      <c r="G2164" s="1409" t="s">
        <v>1351</v>
      </c>
      <c r="H2164" s="1409"/>
    </row>
    <row r="2165" spans="2:8">
      <c r="B2165" s="1413" t="s">
        <v>6321</v>
      </c>
      <c r="C2165" s="1413" t="s">
        <v>6322</v>
      </c>
      <c r="D2165" s="1414"/>
      <c r="E2165" s="1414">
        <v>1912.3</v>
      </c>
      <c r="F2165" s="1414">
        <v>0</v>
      </c>
      <c r="G2165" s="1414"/>
      <c r="H2165" s="1415"/>
    </row>
    <row r="2166" spans="2:8">
      <c r="B2166" s="1413" t="s">
        <v>6323</v>
      </c>
      <c r="C2166" s="1413" t="s">
        <v>6322</v>
      </c>
      <c r="D2166" s="1414"/>
      <c r="E2166" s="1414">
        <v>0</v>
      </c>
      <c r="F2166" s="1414">
        <v>1912.3</v>
      </c>
      <c r="G2166" s="1414"/>
      <c r="H2166" s="1415"/>
    </row>
    <row r="2167" spans="2:8">
      <c r="B2167" s="1413" t="s">
        <v>6324</v>
      </c>
      <c r="C2167" s="1413" t="s">
        <v>6322</v>
      </c>
      <c r="D2167" s="1414"/>
      <c r="E2167" s="1414">
        <v>1912.3</v>
      </c>
      <c r="F2167" s="1414">
        <v>0</v>
      </c>
      <c r="G2167" s="1414"/>
      <c r="H2167" s="1415"/>
    </row>
    <row r="2168" spans="2:8">
      <c r="B2168" s="1413" t="s">
        <v>6325</v>
      </c>
      <c r="C2168" s="1413" t="s">
        <v>6322</v>
      </c>
      <c r="D2168" s="1414"/>
      <c r="E2168" s="1414">
        <v>0</v>
      </c>
      <c r="F2168" s="1414">
        <v>1912.3</v>
      </c>
      <c r="G2168" s="1414"/>
      <c r="H2168" s="1415"/>
    </row>
    <row r="2169" spans="2:8">
      <c r="B2169" s="1409"/>
      <c r="C2169" s="1409" t="s">
        <v>1352</v>
      </c>
      <c r="D2169" s="1411"/>
      <c r="E2169" s="1411">
        <v>3824.6</v>
      </c>
      <c r="F2169" s="1411">
        <v>3824.6</v>
      </c>
      <c r="G2169" s="1411" t="s">
        <v>1351</v>
      </c>
      <c r="H2169" s="1409"/>
    </row>
    <row r="2170" spans="2:8">
      <c r="B2170" s="1409" t="s">
        <v>6326</v>
      </c>
      <c r="C2170" s="1410" t="s">
        <v>1379</v>
      </c>
      <c r="D2170" s="1411">
        <v>0</v>
      </c>
      <c r="E2170" s="1411">
        <v>42480.84</v>
      </c>
      <c r="F2170" s="1411">
        <v>42480.84</v>
      </c>
      <c r="G2170" s="1411">
        <v>0</v>
      </c>
      <c r="H2170" s="1412"/>
    </row>
    <row r="2171" spans="2:8">
      <c r="B2171" s="1409" t="s">
        <v>4689</v>
      </c>
      <c r="C2171" s="1409" t="s">
        <v>930</v>
      </c>
      <c r="D2171" s="1409"/>
      <c r="E2171" s="1409" t="s">
        <v>4690</v>
      </c>
      <c r="F2171" s="1409" t="s">
        <v>4691</v>
      </c>
      <c r="G2171" s="1409" t="s">
        <v>1351</v>
      </c>
      <c r="H2171" s="1409"/>
    </row>
    <row r="2172" spans="2:8">
      <c r="B2172" s="1413" t="s">
        <v>6327</v>
      </c>
      <c r="C2172" s="1413" t="s">
        <v>6308</v>
      </c>
      <c r="D2172" s="1414"/>
      <c r="E2172" s="1414">
        <v>21240.42</v>
      </c>
      <c r="F2172" s="1414">
        <v>0</v>
      </c>
      <c r="G2172" s="1414"/>
      <c r="H2172" s="1415"/>
    </row>
    <row r="2173" spans="2:8">
      <c r="B2173" s="1413" t="s">
        <v>6328</v>
      </c>
      <c r="C2173" s="1413" t="s">
        <v>6308</v>
      </c>
      <c r="D2173" s="1414"/>
      <c r="E2173" s="1414">
        <v>0</v>
      </c>
      <c r="F2173" s="1414">
        <v>21240.42</v>
      </c>
      <c r="G2173" s="1414"/>
      <c r="H2173" s="1415"/>
    </row>
    <row r="2174" spans="2:8">
      <c r="B2174" s="1413" t="s">
        <v>6329</v>
      </c>
      <c r="C2174" s="1413" t="s">
        <v>6308</v>
      </c>
      <c r="D2174" s="1414"/>
      <c r="E2174" s="1414">
        <v>21240.42</v>
      </c>
      <c r="F2174" s="1414">
        <v>0</v>
      </c>
      <c r="G2174" s="1414"/>
      <c r="H2174" s="1415"/>
    </row>
    <row r="2175" spans="2:8">
      <c r="B2175" s="1413" t="s">
        <v>6330</v>
      </c>
      <c r="C2175" s="1413" t="s">
        <v>6308</v>
      </c>
      <c r="D2175" s="1414"/>
      <c r="E2175" s="1414">
        <v>0</v>
      </c>
      <c r="F2175" s="1414">
        <v>21240.42</v>
      </c>
      <c r="G2175" s="1414"/>
      <c r="H2175" s="1415"/>
    </row>
    <row r="2176" spans="2:8">
      <c r="B2176" s="1409"/>
      <c r="C2176" s="1409" t="s">
        <v>1352</v>
      </c>
      <c r="D2176" s="1411"/>
      <c r="E2176" s="1411">
        <v>42480.84</v>
      </c>
      <c r="F2176" s="1411">
        <v>42480.84</v>
      </c>
      <c r="G2176" s="1411" t="s">
        <v>1351</v>
      </c>
      <c r="H2176" s="1409"/>
    </row>
    <row r="2177" spans="2:8">
      <c r="B2177" s="1409" t="s">
        <v>6331</v>
      </c>
      <c r="C2177" s="1410" t="s">
        <v>1420</v>
      </c>
      <c r="D2177" s="1411">
        <v>0</v>
      </c>
      <c r="E2177" s="1411">
        <v>19189.21</v>
      </c>
      <c r="F2177" s="1411">
        <v>19189.21</v>
      </c>
      <c r="G2177" s="1411">
        <v>0</v>
      </c>
      <c r="H2177" s="1412"/>
    </row>
    <row r="2178" spans="2:8">
      <c r="B2178" s="1409" t="s">
        <v>4689</v>
      </c>
      <c r="C2178" s="1409" t="s">
        <v>930</v>
      </c>
      <c r="D2178" s="1409"/>
      <c r="E2178" s="1409" t="s">
        <v>4690</v>
      </c>
      <c r="F2178" s="1409" t="s">
        <v>4691</v>
      </c>
      <c r="G2178" s="1409" t="s">
        <v>1351</v>
      </c>
      <c r="H2178" s="1409"/>
    </row>
    <row r="2179" spans="2:8">
      <c r="B2179" s="1413" t="s">
        <v>6332</v>
      </c>
      <c r="C2179" s="1413" t="s">
        <v>6314</v>
      </c>
      <c r="D2179" s="1414"/>
      <c r="E2179" s="1414">
        <v>19189.21</v>
      </c>
      <c r="F2179" s="1414">
        <v>0</v>
      </c>
      <c r="G2179" s="1414"/>
      <c r="H2179" s="1415"/>
    </row>
    <row r="2180" spans="2:8">
      <c r="B2180" s="1413" t="s">
        <v>6333</v>
      </c>
      <c r="C2180" s="1413" t="s">
        <v>6314</v>
      </c>
      <c r="D2180" s="1414"/>
      <c r="E2180" s="1414">
        <v>0</v>
      </c>
      <c r="F2180" s="1414">
        <v>19189.21</v>
      </c>
      <c r="G2180" s="1414"/>
      <c r="H2180" s="1415"/>
    </row>
    <row r="2181" spans="2:8">
      <c r="B2181" s="1409"/>
      <c r="C2181" s="1409" t="s">
        <v>1352</v>
      </c>
      <c r="D2181" s="1411"/>
      <c r="E2181" s="1411">
        <v>19189.21</v>
      </c>
      <c r="F2181" s="1411">
        <v>19189.21</v>
      </c>
      <c r="G2181" s="1411" t="s">
        <v>1351</v>
      </c>
      <c r="H2181" s="1409"/>
    </row>
    <row r="2182" spans="2:8">
      <c r="B2182" s="1409" t="s">
        <v>6334</v>
      </c>
      <c r="C2182" s="1410" t="s">
        <v>1422</v>
      </c>
      <c r="D2182" s="1411">
        <v>0</v>
      </c>
      <c r="E2182" s="1411">
        <v>112872.08</v>
      </c>
      <c r="F2182" s="1411">
        <v>112872.08</v>
      </c>
      <c r="G2182" s="1411">
        <v>0</v>
      </c>
      <c r="H2182" s="1412"/>
    </row>
    <row r="2183" spans="2:8">
      <c r="B2183" s="1409" t="s">
        <v>4689</v>
      </c>
      <c r="C2183" s="1409" t="s">
        <v>930</v>
      </c>
      <c r="D2183" s="1409"/>
      <c r="E2183" s="1409" t="s">
        <v>4690</v>
      </c>
      <c r="F2183" s="1409" t="s">
        <v>4691</v>
      </c>
      <c r="G2183" s="1409" t="s">
        <v>1351</v>
      </c>
      <c r="H2183" s="1409"/>
    </row>
    <row r="2184" spans="2:8">
      <c r="B2184" s="1413" t="s">
        <v>6335</v>
      </c>
      <c r="C2184" s="1413" t="s">
        <v>6318</v>
      </c>
      <c r="D2184" s="1414"/>
      <c r="E2184" s="1414">
        <v>112872.08</v>
      </c>
      <c r="F2184" s="1414">
        <v>0</v>
      </c>
      <c r="G2184" s="1414"/>
      <c r="H2184" s="1415"/>
    </row>
    <row r="2185" spans="2:8">
      <c r="B2185" s="1413" t="s">
        <v>6336</v>
      </c>
      <c r="C2185" s="1413" t="s">
        <v>6318</v>
      </c>
      <c r="D2185" s="1414"/>
      <c r="E2185" s="1414">
        <v>0</v>
      </c>
      <c r="F2185" s="1414">
        <v>112872.08</v>
      </c>
      <c r="G2185" s="1414"/>
      <c r="H2185" s="1415"/>
    </row>
    <row r="2186" spans="2:8">
      <c r="B2186" s="1409"/>
      <c r="C2186" s="1409" t="s">
        <v>1352</v>
      </c>
      <c r="D2186" s="1411"/>
      <c r="E2186" s="1411">
        <v>112872.08</v>
      </c>
      <c r="F2186" s="1411">
        <v>112872.08</v>
      </c>
      <c r="G2186" s="1411" t="s">
        <v>1351</v>
      </c>
      <c r="H2186" s="1409"/>
    </row>
    <row r="2187" spans="2:8">
      <c r="B2187" s="1409" t="s">
        <v>6337</v>
      </c>
      <c r="C2187" s="1410" t="s">
        <v>1443</v>
      </c>
      <c r="D2187" s="1411">
        <v>0</v>
      </c>
      <c r="E2187" s="1411">
        <v>11241.12</v>
      </c>
      <c r="F2187" s="1411">
        <v>11241.12</v>
      </c>
      <c r="G2187" s="1411">
        <v>0</v>
      </c>
      <c r="H2187" s="1412"/>
    </row>
    <row r="2188" spans="2:8">
      <c r="B2188" s="1409" t="s">
        <v>4689</v>
      </c>
      <c r="C2188" s="1409" t="s">
        <v>930</v>
      </c>
      <c r="D2188" s="1409"/>
      <c r="E2188" s="1409" t="s">
        <v>4690</v>
      </c>
      <c r="F2188" s="1409" t="s">
        <v>4691</v>
      </c>
      <c r="G2188" s="1409" t="s">
        <v>1351</v>
      </c>
      <c r="H2188" s="1409"/>
    </row>
    <row r="2189" spans="2:8">
      <c r="B2189" s="1413" t="s">
        <v>6338</v>
      </c>
      <c r="C2189" s="1413" t="s">
        <v>6322</v>
      </c>
      <c r="D2189" s="1414"/>
      <c r="E2189" s="1414">
        <v>5620.56</v>
      </c>
      <c r="F2189" s="1414">
        <v>0</v>
      </c>
      <c r="G2189" s="1414"/>
      <c r="H2189" s="1415"/>
    </row>
    <row r="2190" spans="2:8">
      <c r="B2190" s="1413" t="s">
        <v>6339</v>
      </c>
      <c r="C2190" s="1413" t="s">
        <v>6322</v>
      </c>
      <c r="D2190" s="1414"/>
      <c r="E2190" s="1414">
        <v>0</v>
      </c>
      <c r="F2190" s="1414">
        <v>5620.56</v>
      </c>
      <c r="G2190" s="1414"/>
      <c r="H2190" s="1415"/>
    </row>
    <row r="2191" spans="2:8">
      <c r="B2191" s="1413" t="s">
        <v>6340</v>
      </c>
      <c r="C2191" s="1413" t="s">
        <v>6322</v>
      </c>
      <c r="D2191" s="1414"/>
      <c r="E2191" s="1414">
        <v>5620.56</v>
      </c>
      <c r="F2191" s="1414">
        <v>0</v>
      </c>
      <c r="G2191" s="1414"/>
      <c r="H2191" s="1415"/>
    </row>
    <row r="2192" spans="2:8">
      <c r="B2192" s="1413" t="s">
        <v>6341</v>
      </c>
      <c r="C2192" s="1413" t="s">
        <v>6322</v>
      </c>
      <c r="D2192" s="1414"/>
      <c r="E2192" s="1414">
        <v>0</v>
      </c>
      <c r="F2192" s="1414">
        <v>5620.56</v>
      </c>
      <c r="G2192" s="1414"/>
      <c r="H2192" s="1415"/>
    </row>
    <row r="2193" spans="2:8">
      <c r="B2193" s="1409"/>
      <c r="C2193" s="1409" t="s">
        <v>1352</v>
      </c>
      <c r="D2193" s="1411"/>
      <c r="E2193" s="1411">
        <v>11241.12</v>
      </c>
      <c r="F2193" s="1411">
        <v>11241.12</v>
      </c>
      <c r="G2193" s="1411" t="s">
        <v>1351</v>
      </c>
      <c r="H2193" s="1409"/>
    </row>
    <row r="2194" spans="2:8">
      <c r="B2194" s="1419" t="s">
        <v>6342</v>
      </c>
      <c r="C2194" s="1420" t="s">
        <v>1788</v>
      </c>
      <c r="D2194" s="1421">
        <v>0</v>
      </c>
      <c r="E2194" s="1421">
        <v>2788</v>
      </c>
      <c r="F2194" s="1421">
        <v>2788</v>
      </c>
      <c r="G2194" s="1421">
        <v>0</v>
      </c>
      <c r="H2194" s="1422"/>
    </row>
    <row r="2195" spans="2:8">
      <c r="B2195" s="1409" t="s">
        <v>4689</v>
      </c>
      <c r="C2195" s="1409" t="s">
        <v>930</v>
      </c>
      <c r="D2195" s="1409"/>
      <c r="E2195" s="1409" t="s">
        <v>4690</v>
      </c>
      <c r="F2195" s="1409" t="s">
        <v>4691</v>
      </c>
      <c r="G2195" s="1409" t="s">
        <v>1351</v>
      </c>
      <c r="H2195" s="1409"/>
    </row>
    <row r="2196" spans="2:8">
      <c r="B2196" s="1413" t="s">
        <v>6343</v>
      </c>
      <c r="C2196" s="1413" t="s">
        <v>6344</v>
      </c>
      <c r="D2196" s="1414"/>
      <c r="E2196" s="1414">
        <v>2788</v>
      </c>
      <c r="F2196" s="1414">
        <v>0</v>
      </c>
      <c r="G2196" s="1414"/>
      <c r="H2196" s="1415"/>
    </row>
    <row r="2197" spans="2:8">
      <c r="B2197" s="1413" t="s">
        <v>6345</v>
      </c>
      <c r="C2197" s="1413" t="s">
        <v>6344</v>
      </c>
      <c r="D2197" s="1414"/>
      <c r="E2197" s="1414">
        <v>0</v>
      </c>
      <c r="F2197" s="1414">
        <v>2788</v>
      </c>
      <c r="G2197" s="1414"/>
      <c r="H2197" s="1415"/>
    </row>
    <row r="2198" spans="2:8">
      <c r="B2198" s="1409"/>
      <c r="C2198" s="1409" t="s">
        <v>1352</v>
      </c>
      <c r="D2198" s="1411"/>
      <c r="E2198" s="1411">
        <v>2788</v>
      </c>
      <c r="F2198" s="1411">
        <v>2788</v>
      </c>
      <c r="G2198" s="1411" t="s">
        <v>1351</v>
      </c>
      <c r="H2198" s="1409"/>
    </row>
    <row r="2199" spans="2:8">
      <c r="B2199" s="1409" t="s">
        <v>6346</v>
      </c>
      <c r="C2199" s="1410" t="s">
        <v>2030</v>
      </c>
      <c r="D2199" s="1411">
        <v>0</v>
      </c>
      <c r="E2199" s="1411">
        <v>79639.33</v>
      </c>
      <c r="F2199" s="1411">
        <v>79639.33</v>
      </c>
      <c r="G2199" s="1411">
        <v>0</v>
      </c>
      <c r="H2199" s="1412"/>
    </row>
    <row r="2200" spans="2:8">
      <c r="B2200" s="1409" t="s">
        <v>4689</v>
      </c>
      <c r="C2200" s="1409" t="s">
        <v>930</v>
      </c>
      <c r="D2200" s="1409"/>
      <c r="E2200" s="1409" t="s">
        <v>4690</v>
      </c>
      <c r="F2200" s="1409" t="s">
        <v>4691</v>
      </c>
      <c r="G2200" s="1409" t="s">
        <v>1351</v>
      </c>
      <c r="H2200" s="1409"/>
    </row>
    <row r="2201" spans="2:8">
      <c r="B2201" s="1413" t="s">
        <v>6347</v>
      </c>
      <c r="C2201" s="1413" t="s">
        <v>6348</v>
      </c>
      <c r="D2201" s="1414"/>
      <c r="E2201" s="1414">
        <v>79639.33</v>
      </c>
      <c r="F2201" s="1414">
        <v>0</v>
      </c>
      <c r="G2201" s="1414"/>
      <c r="H2201" s="1415"/>
    </row>
    <row r="2202" spans="2:8">
      <c r="B2202" s="1413" t="s">
        <v>6349</v>
      </c>
      <c r="C2202" s="1413" t="s">
        <v>6348</v>
      </c>
      <c r="D2202" s="1414"/>
      <c r="E2202" s="1414">
        <v>0</v>
      </c>
      <c r="F2202" s="1414">
        <v>79639.33</v>
      </c>
      <c r="G2202" s="1414"/>
      <c r="H2202" s="1415"/>
    </row>
    <row r="2203" spans="2:8">
      <c r="B2203" s="1409"/>
      <c r="C2203" s="1409" t="s">
        <v>1352</v>
      </c>
      <c r="D2203" s="1411"/>
      <c r="E2203" s="1411">
        <v>79639.33</v>
      </c>
      <c r="F2203" s="1411">
        <v>79639.33</v>
      </c>
      <c r="G2203" s="1411" t="s">
        <v>1351</v>
      </c>
      <c r="H2203" s="1409"/>
    </row>
    <row r="2204" spans="2:8">
      <c r="B2204" s="1409" t="s">
        <v>6350</v>
      </c>
      <c r="C2204" s="1410" t="s">
        <v>1379</v>
      </c>
      <c r="D2204" s="1411">
        <v>0</v>
      </c>
      <c r="E2204" s="1411">
        <v>10500</v>
      </c>
      <c r="F2204" s="1411">
        <v>10500</v>
      </c>
      <c r="G2204" s="1411">
        <v>0</v>
      </c>
      <c r="H2204" s="1412"/>
    </row>
    <row r="2205" spans="2:8">
      <c r="B2205" s="1409" t="s">
        <v>4689</v>
      </c>
      <c r="C2205" s="1409" t="s">
        <v>930</v>
      </c>
      <c r="D2205" s="1409"/>
      <c r="E2205" s="1409" t="s">
        <v>4690</v>
      </c>
      <c r="F2205" s="1409" t="s">
        <v>4691</v>
      </c>
      <c r="G2205" s="1409" t="s">
        <v>1351</v>
      </c>
      <c r="H2205" s="1409"/>
    </row>
    <row r="2206" spans="2:8">
      <c r="B2206" s="1413" t="s">
        <v>6351</v>
      </c>
      <c r="C2206" s="1413" t="s">
        <v>6308</v>
      </c>
      <c r="D2206" s="1414"/>
      <c r="E2206" s="1414">
        <v>5250</v>
      </c>
      <c r="F2206" s="1414">
        <v>0</v>
      </c>
      <c r="G2206" s="1414"/>
      <c r="H2206" s="1415"/>
    </row>
    <row r="2207" spans="2:8">
      <c r="B2207" s="1413" t="s">
        <v>6352</v>
      </c>
      <c r="C2207" s="1413" t="s">
        <v>6308</v>
      </c>
      <c r="D2207" s="1414"/>
      <c r="E2207" s="1414">
        <v>0</v>
      </c>
      <c r="F2207" s="1414">
        <v>5250</v>
      </c>
      <c r="G2207" s="1414"/>
      <c r="H2207" s="1415"/>
    </row>
    <row r="2208" spans="2:8">
      <c r="B2208" s="1413" t="s">
        <v>6353</v>
      </c>
      <c r="C2208" s="1413" t="s">
        <v>6308</v>
      </c>
      <c r="D2208" s="1414"/>
      <c r="E2208" s="1414">
        <v>5250</v>
      </c>
      <c r="F2208" s="1414">
        <v>0</v>
      </c>
      <c r="G2208" s="1414"/>
      <c r="H2208" s="1415"/>
    </row>
    <row r="2209" spans="2:8">
      <c r="B2209" s="1413" t="s">
        <v>6354</v>
      </c>
      <c r="C2209" s="1413" t="s">
        <v>6308</v>
      </c>
      <c r="D2209" s="1414"/>
      <c r="E2209" s="1414">
        <v>0</v>
      </c>
      <c r="F2209" s="1414">
        <v>5250</v>
      </c>
      <c r="G2209" s="1414"/>
      <c r="H2209" s="1415"/>
    </row>
    <row r="2210" spans="2:8">
      <c r="B2210" s="1409"/>
      <c r="C2210" s="1409" t="s">
        <v>1352</v>
      </c>
      <c r="D2210" s="1411"/>
      <c r="E2210" s="1411">
        <v>10500</v>
      </c>
      <c r="F2210" s="1411">
        <v>10500</v>
      </c>
      <c r="G2210" s="1411" t="s">
        <v>1351</v>
      </c>
      <c r="H2210" s="1409"/>
    </row>
    <row r="2211" spans="2:8">
      <c r="B2211" s="1409" t="s">
        <v>6355</v>
      </c>
      <c r="C2211" s="1410" t="s">
        <v>1420</v>
      </c>
      <c r="D2211" s="1411">
        <v>0</v>
      </c>
      <c r="E2211" s="1411">
        <v>4145.2</v>
      </c>
      <c r="F2211" s="1411">
        <v>4145.2</v>
      </c>
      <c r="G2211" s="1411">
        <v>0</v>
      </c>
      <c r="H2211" s="1412"/>
    </row>
    <row r="2212" spans="2:8">
      <c r="B2212" s="1409" t="s">
        <v>4689</v>
      </c>
      <c r="C2212" s="1409" t="s">
        <v>930</v>
      </c>
      <c r="D2212" s="1409"/>
      <c r="E2212" s="1409" t="s">
        <v>4690</v>
      </c>
      <c r="F2212" s="1409" t="s">
        <v>4691</v>
      </c>
      <c r="G2212" s="1409" t="s">
        <v>1351</v>
      </c>
      <c r="H2212" s="1409"/>
    </row>
    <row r="2213" spans="2:8">
      <c r="B2213" s="1413" t="s">
        <v>6356</v>
      </c>
      <c r="C2213" s="1413" t="s">
        <v>6314</v>
      </c>
      <c r="D2213" s="1414"/>
      <c r="E2213" s="1414">
        <v>4145.2</v>
      </c>
      <c r="F2213" s="1414">
        <v>0</v>
      </c>
      <c r="G2213" s="1414"/>
      <c r="H2213" s="1415"/>
    </row>
    <row r="2214" spans="2:8">
      <c r="B2214" s="1413" t="s">
        <v>6357</v>
      </c>
      <c r="C2214" s="1413" t="s">
        <v>6314</v>
      </c>
      <c r="D2214" s="1414"/>
      <c r="E2214" s="1414">
        <v>0</v>
      </c>
      <c r="F2214" s="1414">
        <v>4145.2</v>
      </c>
      <c r="G2214" s="1414"/>
      <c r="H2214" s="1415"/>
    </row>
    <row r="2215" spans="2:8">
      <c r="B2215" s="1409"/>
      <c r="C2215" s="1409" t="s">
        <v>1352</v>
      </c>
      <c r="D2215" s="1411"/>
      <c r="E2215" s="1411">
        <v>4145.2</v>
      </c>
      <c r="F2215" s="1411">
        <v>4145.2</v>
      </c>
      <c r="G2215" s="1411" t="s">
        <v>1351</v>
      </c>
      <c r="H2215" s="1409"/>
    </row>
    <row r="2216" spans="2:8">
      <c r="B2216" s="1409" t="s">
        <v>6358</v>
      </c>
      <c r="C2216" s="1410" t="s">
        <v>1422</v>
      </c>
      <c r="D2216" s="1411">
        <v>0</v>
      </c>
      <c r="E2216" s="1411">
        <v>29016.38</v>
      </c>
      <c r="F2216" s="1411">
        <v>29016.38</v>
      </c>
      <c r="G2216" s="1411">
        <v>0</v>
      </c>
      <c r="H2216" s="1412"/>
    </row>
    <row r="2217" spans="2:8">
      <c r="B2217" s="1409" t="s">
        <v>4689</v>
      </c>
      <c r="C2217" s="1409" t="s">
        <v>930</v>
      </c>
      <c r="D2217" s="1409"/>
      <c r="E2217" s="1409" t="s">
        <v>4690</v>
      </c>
      <c r="F2217" s="1409" t="s">
        <v>4691</v>
      </c>
      <c r="G2217" s="1409" t="s">
        <v>1351</v>
      </c>
      <c r="H2217" s="1409"/>
    </row>
    <row r="2218" spans="2:8">
      <c r="B2218" s="1413" t="s">
        <v>6359</v>
      </c>
      <c r="C2218" s="1413" t="s">
        <v>6318</v>
      </c>
      <c r="D2218" s="1414"/>
      <c r="E2218" s="1414">
        <v>29016.38</v>
      </c>
      <c r="F2218" s="1414">
        <v>0</v>
      </c>
      <c r="G2218" s="1414"/>
      <c r="H2218" s="1415"/>
    </row>
    <row r="2219" spans="2:8">
      <c r="B2219" s="1413" t="s">
        <v>6360</v>
      </c>
      <c r="C2219" s="1413" t="s">
        <v>6318</v>
      </c>
      <c r="D2219" s="1414"/>
      <c r="E2219" s="1414">
        <v>0</v>
      </c>
      <c r="F2219" s="1414">
        <v>29016.38</v>
      </c>
      <c r="G2219" s="1414"/>
      <c r="H2219" s="1415"/>
    </row>
    <row r="2220" spans="2:8">
      <c r="B2220" s="1409"/>
      <c r="C2220" s="1409" t="s">
        <v>1352</v>
      </c>
      <c r="D2220" s="1411"/>
      <c r="E2220" s="1411">
        <v>29016.38</v>
      </c>
      <c r="F2220" s="1411">
        <v>29016.38</v>
      </c>
      <c r="G2220" s="1411" t="s">
        <v>1351</v>
      </c>
      <c r="H2220" s="1409"/>
    </row>
    <row r="2221" spans="2:8">
      <c r="B2221" s="1409" t="s">
        <v>6361</v>
      </c>
      <c r="C2221" s="1410" t="s">
        <v>1443</v>
      </c>
      <c r="D2221" s="1411">
        <v>0</v>
      </c>
      <c r="E2221" s="1411">
        <v>2101.4</v>
      </c>
      <c r="F2221" s="1411">
        <v>2101.4</v>
      </c>
      <c r="G2221" s="1411">
        <v>0</v>
      </c>
      <c r="H2221" s="1412"/>
    </row>
    <row r="2222" spans="2:8">
      <c r="B2222" s="1409" t="s">
        <v>4689</v>
      </c>
      <c r="C2222" s="1409" t="s">
        <v>930</v>
      </c>
      <c r="D2222" s="1409"/>
      <c r="E2222" s="1409" t="s">
        <v>4690</v>
      </c>
      <c r="F2222" s="1409" t="s">
        <v>4691</v>
      </c>
      <c r="G2222" s="1409" t="s">
        <v>1351</v>
      </c>
      <c r="H2222" s="1409"/>
    </row>
    <row r="2223" spans="2:8">
      <c r="B2223" s="1413" t="s">
        <v>6362</v>
      </c>
      <c r="C2223" s="1413" t="s">
        <v>6322</v>
      </c>
      <c r="D2223" s="1414"/>
      <c r="E2223" s="1414">
        <v>1050.7</v>
      </c>
      <c r="F2223" s="1414">
        <v>0</v>
      </c>
      <c r="G2223" s="1414"/>
      <c r="H2223" s="1415"/>
    </row>
    <row r="2224" spans="2:8">
      <c r="B2224" s="1413" t="s">
        <v>6363</v>
      </c>
      <c r="C2224" s="1413" t="s">
        <v>6322</v>
      </c>
      <c r="D2224" s="1414"/>
      <c r="E2224" s="1414">
        <v>0</v>
      </c>
      <c r="F2224" s="1414">
        <v>1050.7</v>
      </c>
      <c r="G2224" s="1414"/>
      <c r="H2224" s="1415"/>
    </row>
    <row r="2225" spans="2:8">
      <c r="B2225" s="1413" t="s">
        <v>6364</v>
      </c>
      <c r="C2225" s="1413" t="s">
        <v>6322</v>
      </c>
      <c r="D2225" s="1414"/>
      <c r="E2225" s="1414">
        <v>1050.7</v>
      </c>
      <c r="F2225" s="1414">
        <v>0</v>
      </c>
      <c r="G2225" s="1414"/>
      <c r="H2225" s="1415"/>
    </row>
    <row r="2226" spans="2:8">
      <c r="B2226" s="1413" t="s">
        <v>6365</v>
      </c>
      <c r="C2226" s="1413" t="s">
        <v>6322</v>
      </c>
      <c r="D2226" s="1414"/>
      <c r="E2226" s="1414">
        <v>0</v>
      </c>
      <c r="F2226" s="1414">
        <v>1050.7</v>
      </c>
      <c r="G2226" s="1414"/>
      <c r="H2226" s="1415"/>
    </row>
    <row r="2227" spans="2:8">
      <c r="B2227" s="1409"/>
      <c r="C2227" s="1409" t="s">
        <v>1352</v>
      </c>
      <c r="D2227" s="1411"/>
      <c r="E2227" s="1411">
        <v>2101.4</v>
      </c>
      <c r="F2227" s="1411">
        <v>2101.4</v>
      </c>
      <c r="G2227" s="1411" t="s">
        <v>1351</v>
      </c>
      <c r="H2227" s="1409"/>
    </row>
    <row r="2228" spans="2:8">
      <c r="B2228" s="1409" t="s">
        <v>6366</v>
      </c>
      <c r="C2228" s="1410" t="s">
        <v>1379</v>
      </c>
      <c r="D2228" s="1411">
        <v>0</v>
      </c>
      <c r="E2228" s="1411">
        <v>8500</v>
      </c>
      <c r="F2228" s="1411">
        <v>8500</v>
      </c>
      <c r="G2228" s="1411">
        <v>0</v>
      </c>
      <c r="H2228" s="1412"/>
    </row>
    <row r="2229" spans="2:8">
      <c r="B2229" s="1409" t="s">
        <v>4689</v>
      </c>
      <c r="C2229" s="1409" t="s">
        <v>930</v>
      </c>
      <c r="D2229" s="1409"/>
      <c r="E2229" s="1409" t="s">
        <v>4690</v>
      </c>
      <c r="F2229" s="1409" t="s">
        <v>4691</v>
      </c>
      <c r="G2229" s="1409" t="s">
        <v>1351</v>
      </c>
      <c r="H2229" s="1409"/>
    </row>
    <row r="2230" spans="2:8">
      <c r="B2230" s="1413" t="s">
        <v>6367</v>
      </c>
      <c r="C2230" s="1413" t="s">
        <v>6308</v>
      </c>
      <c r="D2230" s="1414"/>
      <c r="E2230" s="1414">
        <v>4250</v>
      </c>
      <c r="F2230" s="1414">
        <v>0</v>
      </c>
      <c r="G2230" s="1414"/>
      <c r="H2230" s="1415"/>
    </row>
    <row r="2231" spans="2:8">
      <c r="B2231" s="1413" t="s">
        <v>6368</v>
      </c>
      <c r="C2231" s="1413" t="s">
        <v>6308</v>
      </c>
      <c r="D2231" s="1414"/>
      <c r="E2231" s="1414">
        <v>0</v>
      </c>
      <c r="F2231" s="1414">
        <v>4250</v>
      </c>
      <c r="G2231" s="1414"/>
      <c r="H2231" s="1415"/>
    </row>
    <row r="2232" spans="2:8">
      <c r="B2232" s="1413" t="s">
        <v>6369</v>
      </c>
      <c r="C2232" s="1413" t="s">
        <v>6308</v>
      </c>
      <c r="D2232" s="1414"/>
      <c r="E2232" s="1414">
        <v>4250</v>
      </c>
      <c r="F2232" s="1414">
        <v>0</v>
      </c>
      <c r="G2232" s="1414"/>
      <c r="H2232" s="1415"/>
    </row>
    <row r="2233" spans="2:8">
      <c r="B2233" s="1413" t="s">
        <v>6370</v>
      </c>
      <c r="C2233" s="1413" t="s">
        <v>6308</v>
      </c>
      <c r="D2233" s="1414"/>
      <c r="E2233" s="1414">
        <v>0</v>
      </c>
      <c r="F2233" s="1414">
        <v>4250</v>
      </c>
      <c r="G2233" s="1414"/>
      <c r="H2233" s="1415"/>
    </row>
    <row r="2234" spans="2:8">
      <c r="B2234" s="1409"/>
      <c r="C2234" s="1409" t="s">
        <v>1352</v>
      </c>
      <c r="D2234" s="1411"/>
      <c r="E2234" s="1411">
        <v>8500</v>
      </c>
      <c r="F2234" s="1411">
        <v>8500</v>
      </c>
      <c r="G2234" s="1411" t="s">
        <v>1351</v>
      </c>
      <c r="H2234" s="1409"/>
    </row>
    <row r="2235" spans="2:8">
      <c r="B2235" s="1409" t="s">
        <v>6371</v>
      </c>
      <c r="C2235" s="1410" t="s">
        <v>1420</v>
      </c>
      <c r="D2235" s="1411">
        <v>0</v>
      </c>
      <c r="E2235" s="1411">
        <v>3657.13</v>
      </c>
      <c r="F2235" s="1411">
        <v>3657.13</v>
      </c>
      <c r="G2235" s="1411">
        <v>0</v>
      </c>
      <c r="H2235" s="1412"/>
    </row>
    <row r="2236" spans="2:8">
      <c r="B2236" s="1409" t="s">
        <v>4689</v>
      </c>
      <c r="C2236" s="1409" t="s">
        <v>930</v>
      </c>
      <c r="D2236" s="1409"/>
      <c r="E2236" s="1409" t="s">
        <v>4690</v>
      </c>
      <c r="F2236" s="1409" t="s">
        <v>4691</v>
      </c>
      <c r="G2236" s="1409" t="s">
        <v>1351</v>
      </c>
      <c r="H2236" s="1409"/>
    </row>
    <row r="2237" spans="2:8">
      <c r="B2237" s="1413" t="s">
        <v>6372</v>
      </c>
      <c r="C2237" s="1413" t="s">
        <v>6314</v>
      </c>
      <c r="D2237" s="1414"/>
      <c r="E2237" s="1414">
        <v>3657.13</v>
      </c>
      <c r="F2237" s="1414">
        <v>0</v>
      </c>
      <c r="G2237" s="1414"/>
      <c r="H2237" s="1415"/>
    </row>
    <row r="2238" spans="2:8">
      <c r="B2238" s="1413" t="s">
        <v>6373</v>
      </c>
      <c r="C2238" s="1413" t="s">
        <v>6314</v>
      </c>
      <c r="D2238" s="1414"/>
      <c r="E2238" s="1414">
        <v>0</v>
      </c>
      <c r="F2238" s="1414">
        <v>3657.13</v>
      </c>
      <c r="G2238" s="1414"/>
      <c r="H2238" s="1415"/>
    </row>
    <row r="2239" spans="2:8">
      <c r="B2239" s="1409"/>
      <c r="C2239" s="1409" t="s">
        <v>1352</v>
      </c>
      <c r="D2239" s="1411"/>
      <c r="E2239" s="1411">
        <v>3657.13</v>
      </c>
      <c r="F2239" s="1411">
        <v>3657.13</v>
      </c>
      <c r="G2239" s="1411" t="s">
        <v>1351</v>
      </c>
      <c r="H2239" s="1409"/>
    </row>
    <row r="2240" spans="2:8">
      <c r="B2240" s="1409" t="s">
        <v>6374</v>
      </c>
      <c r="C2240" s="1410" t="s">
        <v>1422</v>
      </c>
      <c r="D2240" s="1411">
        <v>0</v>
      </c>
      <c r="E2240" s="1411">
        <v>21434.95</v>
      </c>
      <c r="F2240" s="1411">
        <v>21434.95</v>
      </c>
      <c r="G2240" s="1411">
        <v>0</v>
      </c>
      <c r="H2240" s="1412"/>
    </row>
    <row r="2241" spans="2:8">
      <c r="B2241" s="1409" t="s">
        <v>4689</v>
      </c>
      <c r="C2241" s="1409" t="s">
        <v>930</v>
      </c>
      <c r="D2241" s="1409"/>
      <c r="E2241" s="1409" t="s">
        <v>4690</v>
      </c>
      <c r="F2241" s="1409" t="s">
        <v>4691</v>
      </c>
      <c r="G2241" s="1409" t="s">
        <v>1351</v>
      </c>
      <c r="H2241" s="1409"/>
    </row>
    <row r="2242" spans="2:8">
      <c r="B2242" s="1413" t="s">
        <v>6375</v>
      </c>
      <c r="C2242" s="1413" t="s">
        <v>6318</v>
      </c>
      <c r="D2242" s="1414"/>
      <c r="E2242" s="1414">
        <v>21434.95</v>
      </c>
      <c r="F2242" s="1414">
        <v>0</v>
      </c>
      <c r="G2242" s="1414"/>
      <c r="H2242" s="1415"/>
    </row>
    <row r="2243" spans="2:8">
      <c r="B2243" s="1413" t="s">
        <v>6376</v>
      </c>
      <c r="C2243" s="1413" t="s">
        <v>6318</v>
      </c>
      <c r="D2243" s="1414"/>
      <c r="E2243" s="1414">
        <v>0</v>
      </c>
      <c r="F2243" s="1414">
        <v>21434.95</v>
      </c>
      <c r="G2243" s="1414"/>
      <c r="H2243" s="1415"/>
    </row>
    <row r="2244" spans="2:8">
      <c r="B2244" s="1409"/>
      <c r="C2244" s="1409" t="s">
        <v>1352</v>
      </c>
      <c r="D2244" s="1411"/>
      <c r="E2244" s="1411">
        <v>21434.95</v>
      </c>
      <c r="F2244" s="1411">
        <v>21434.95</v>
      </c>
      <c r="G2244" s="1411" t="s">
        <v>1351</v>
      </c>
      <c r="H2244" s="1409"/>
    </row>
    <row r="2245" spans="2:8">
      <c r="B2245" s="1409" t="s">
        <v>6377</v>
      </c>
      <c r="C2245" s="1410" t="s">
        <v>1443</v>
      </c>
      <c r="D2245" s="1411">
        <v>0</v>
      </c>
      <c r="E2245" s="1411">
        <v>2604.6799999999998</v>
      </c>
      <c r="F2245" s="1411">
        <v>2604.6799999999998</v>
      </c>
      <c r="G2245" s="1411">
        <v>0</v>
      </c>
      <c r="H2245" s="1412"/>
    </row>
    <row r="2246" spans="2:8">
      <c r="B2246" s="1419" t="s">
        <v>4689</v>
      </c>
      <c r="C2246" s="1419" t="s">
        <v>930</v>
      </c>
      <c r="D2246" s="1419"/>
      <c r="E2246" s="1419" t="s">
        <v>4690</v>
      </c>
      <c r="F2246" s="1419" t="s">
        <v>4691</v>
      </c>
      <c r="G2246" s="1419" t="s">
        <v>1351</v>
      </c>
      <c r="H2246" s="1419"/>
    </row>
    <row r="2247" spans="2:8">
      <c r="B2247" s="1413" t="s">
        <v>6378</v>
      </c>
      <c r="C2247" s="1413" t="s">
        <v>6322</v>
      </c>
      <c r="D2247" s="1414"/>
      <c r="E2247" s="1414">
        <v>1302.3399999999999</v>
      </c>
      <c r="F2247" s="1414">
        <v>0</v>
      </c>
      <c r="G2247" s="1414"/>
      <c r="H2247" s="1415"/>
    </row>
    <row r="2248" spans="2:8">
      <c r="B2248" s="1413" t="s">
        <v>6379</v>
      </c>
      <c r="C2248" s="1413" t="s">
        <v>6322</v>
      </c>
      <c r="D2248" s="1414"/>
      <c r="E2248" s="1414">
        <v>0</v>
      </c>
      <c r="F2248" s="1414">
        <v>1302.3399999999999</v>
      </c>
      <c r="G2248" s="1414"/>
      <c r="H2248" s="1415"/>
    </row>
    <row r="2249" spans="2:8">
      <c r="B2249" s="1413" t="s">
        <v>6380</v>
      </c>
      <c r="C2249" s="1413" t="s">
        <v>6322</v>
      </c>
      <c r="D2249" s="1414"/>
      <c r="E2249" s="1414">
        <v>1302.3399999999999</v>
      </c>
      <c r="F2249" s="1414">
        <v>0</v>
      </c>
      <c r="G2249" s="1414"/>
      <c r="H2249" s="1415"/>
    </row>
    <row r="2250" spans="2:8">
      <c r="B2250" s="1413" t="s">
        <v>6381</v>
      </c>
      <c r="C2250" s="1413" t="s">
        <v>6322</v>
      </c>
      <c r="D2250" s="1414"/>
      <c r="E2250" s="1414">
        <v>0</v>
      </c>
      <c r="F2250" s="1414">
        <v>1302.3399999999999</v>
      </c>
      <c r="G2250" s="1414"/>
      <c r="H2250" s="1415"/>
    </row>
    <row r="2251" spans="2:8">
      <c r="B2251" s="1409"/>
      <c r="C2251" s="1409" t="s">
        <v>1352</v>
      </c>
      <c r="D2251" s="1411"/>
      <c r="E2251" s="1411">
        <v>2604.6799999999998</v>
      </c>
      <c r="F2251" s="1411">
        <v>2604.6799999999998</v>
      </c>
      <c r="G2251" s="1411" t="s">
        <v>1351</v>
      </c>
      <c r="H2251" s="1409"/>
    </row>
    <row r="2252" spans="2:8">
      <c r="B2252" s="1409" t="s">
        <v>6382</v>
      </c>
      <c r="C2252" s="1410" t="s">
        <v>1379</v>
      </c>
      <c r="D2252" s="1411">
        <v>0</v>
      </c>
      <c r="E2252" s="1411">
        <v>19500</v>
      </c>
      <c r="F2252" s="1411">
        <v>19500</v>
      </c>
      <c r="G2252" s="1411">
        <v>0</v>
      </c>
      <c r="H2252" s="1412"/>
    </row>
    <row r="2253" spans="2:8">
      <c r="B2253" s="1409" t="s">
        <v>4689</v>
      </c>
      <c r="C2253" s="1409" t="s">
        <v>930</v>
      </c>
      <c r="D2253" s="1409"/>
      <c r="E2253" s="1409" t="s">
        <v>4690</v>
      </c>
      <c r="F2253" s="1409" t="s">
        <v>4691</v>
      </c>
      <c r="G2253" s="1409" t="s">
        <v>1351</v>
      </c>
      <c r="H2253" s="1409"/>
    </row>
    <row r="2254" spans="2:8">
      <c r="B2254" s="1413" t="s">
        <v>6383</v>
      </c>
      <c r="C2254" s="1413" t="s">
        <v>6308</v>
      </c>
      <c r="D2254" s="1414"/>
      <c r="E2254" s="1414">
        <v>9750</v>
      </c>
      <c r="F2254" s="1414">
        <v>0</v>
      </c>
      <c r="G2254" s="1414"/>
      <c r="H2254" s="1415"/>
    </row>
    <row r="2255" spans="2:8">
      <c r="B2255" s="1413" t="s">
        <v>6384</v>
      </c>
      <c r="C2255" s="1413" t="s">
        <v>6308</v>
      </c>
      <c r="D2255" s="1414"/>
      <c r="E2255" s="1414">
        <v>0</v>
      </c>
      <c r="F2255" s="1414">
        <v>9750</v>
      </c>
      <c r="G2255" s="1414"/>
      <c r="H2255" s="1415"/>
    </row>
    <row r="2256" spans="2:8">
      <c r="B2256" s="1413" t="s">
        <v>6385</v>
      </c>
      <c r="C2256" s="1413" t="s">
        <v>6308</v>
      </c>
      <c r="D2256" s="1414"/>
      <c r="E2256" s="1414">
        <v>9750</v>
      </c>
      <c r="F2256" s="1414">
        <v>0</v>
      </c>
      <c r="G2256" s="1414"/>
      <c r="H2256" s="1415"/>
    </row>
    <row r="2257" spans="2:8">
      <c r="B2257" s="1413" t="s">
        <v>6386</v>
      </c>
      <c r="C2257" s="1413" t="s">
        <v>6308</v>
      </c>
      <c r="D2257" s="1414"/>
      <c r="E2257" s="1414">
        <v>0</v>
      </c>
      <c r="F2257" s="1414">
        <v>9750</v>
      </c>
      <c r="G2257" s="1414"/>
      <c r="H2257" s="1415"/>
    </row>
    <row r="2258" spans="2:8">
      <c r="B2258" s="1409"/>
      <c r="C2258" s="1409" t="s">
        <v>1352</v>
      </c>
      <c r="D2258" s="1411"/>
      <c r="E2258" s="1411">
        <v>19500</v>
      </c>
      <c r="F2258" s="1411">
        <v>19500</v>
      </c>
      <c r="G2258" s="1411" t="s">
        <v>1351</v>
      </c>
      <c r="H2258" s="1409"/>
    </row>
    <row r="2259" spans="2:8">
      <c r="B2259" s="1409" t="s">
        <v>6387</v>
      </c>
      <c r="C2259" s="1410" t="s">
        <v>1420</v>
      </c>
      <c r="D2259" s="1411">
        <v>0</v>
      </c>
      <c r="E2259" s="1411">
        <v>7089.39</v>
      </c>
      <c r="F2259" s="1411">
        <v>7089.39</v>
      </c>
      <c r="G2259" s="1411">
        <v>0</v>
      </c>
      <c r="H2259" s="1412"/>
    </row>
    <row r="2260" spans="2:8">
      <c r="B2260" s="1409" t="s">
        <v>4689</v>
      </c>
      <c r="C2260" s="1409" t="s">
        <v>930</v>
      </c>
      <c r="D2260" s="1409"/>
      <c r="E2260" s="1409" t="s">
        <v>4690</v>
      </c>
      <c r="F2260" s="1409" t="s">
        <v>4691</v>
      </c>
      <c r="G2260" s="1409" t="s">
        <v>1351</v>
      </c>
      <c r="H2260" s="1409"/>
    </row>
    <row r="2261" spans="2:8">
      <c r="B2261" s="1413" t="s">
        <v>6388</v>
      </c>
      <c r="C2261" s="1413" t="s">
        <v>6314</v>
      </c>
      <c r="D2261" s="1414"/>
      <c r="E2261" s="1414">
        <v>7089.39</v>
      </c>
      <c r="F2261" s="1414">
        <v>0</v>
      </c>
      <c r="G2261" s="1414"/>
      <c r="H2261" s="1415"/>
    </row>
    <row r="2262" spans="2:8">
      <c r="B2262" s="1413" t="s">
        <v>6389</v>
      </c>
      <c r="C2262" s="1413" t="s">
        <v>6314</v>
      </c>
      <c r="D2262" s="1414"/>
      <c r="E2262" s="1414">
        <v>0</v>
      </c>
      <c r="F2262" s="1414">
        <v>7089.39</v>
      </c>
      <c r="G2262" s="1414"/>
      <c r="H2262" s="1415"/>
    </row>
    <row r="2263" spans="2:8">
      <c r="B2263" s="1409"/>
      <c r="C2263" s="1409" t="s">
        <v>1352</v>
      </c>
      <c r="D2263" s="1411"/>
      <c r="E2263" s="1411">
        <v>7089.39</v>
      </c>
      <c r="F2263" s="1411">
        <v>7089.39</v>
      </c>
      <c r="G2263" s="1411" t="s">
        <v>1351</v>
      </c>
      <c r="H2263" s="1409"/>
    </row>
    <row r="2264" spans="2:8">
      <c r="B2264" s="1409" t="s">
        <v>6390</v>
      </c>
      <c r="C2264" s="1410" t="s">
        <v>1422</v>
      </c>
      <c r="D2264" s="1411">
        <v>0</v>
      </c>
      <c r="E2264" s="1411">
        <v>49625.760000000002</v>
      </c>
      <c r="F2264" s="1411">
        <v>49625.760000000002</v>
      </c>
      <c r="G2264" s="1411">
        <v>0</v>
      </c>
      <c r="H2264" s="1412"/>
    </row>
    <row r="2265" spans="2:8">
      <c r="B2265" s="1409" t="s">
        <v>4689</v>
      </c>
      <c r="C2265" s="1409" t="s">
        <v>930</v>
      </c>
      <c r="D2265" s="1409"/>
      <c r="E2265" s="1409" t="s">
        <v>4690</v>
      </c>
      <c r="F2265" s="1409" t="s">
        <v>4691</v>
      </c>
      <c r="G2265" s="1409" t="s">
        <v>1351</v>
      </c>
      <c r="H2265" s="1409"/>
    </row>
    <row r="2266" spans="2:8">
      <c r="B2266" s="1413" t="s">
        <v>6391</v>
      </c>
      <c r="C2266" s="1413" t="s">
        <v>6318</v>
      </c>
      <c r="D2266" s="1414"/>
      <c r="E2266" s="1414">
        <v>49625.760000000002</v>
      </c>
      <c r="F2266" s="1414">
        <v>0</v>
      </c>
      <c r="G2266" s="1414"/>
      <c r="H2266" s="1415"/>
    </row>
    <row r="2267" spans="2:8">
      <c r="B2267" s="1413" t="s">
        <v>6392</v>
      </c>
      <c r="C2267" s="1413" t="s">
        <v>6318</v>
      </c>
      <c r="D2267" s="1414"/>
      <c r="E2267" s="1414">
        <v>0</v>
      </c>
      <c r="F2267" s="1414">
        <v>49625.760000000002</v>
      </c>
      <c r="G2267" s="1414"/>
      <c r="H2267" s="1415"/>
    </row>
    <row r="2268" spans="2:8">
      <c r="B2268" s="1409"/>
      <c r="C2268" s="1409" t="s">
        <v>1352</v>
      </c>
      <c r="D2268" s="1411"/>
      <c r="E2268" s="1411">
        <v>49625.760000000002</v>
      </c>
      <c r="F2268" s="1411">
        <v>49625.760000000002</v>
      </c>
      <c r="G2268" s="1411" t="s">
        <v>1351</v>
      </c>
      <c r="H2268" s="1409"/>
    </row>
    <row r="2269" spans="2:8">
      <c r="B2269" s="1409" t="s">
        <v>6393</v>
      </c>
      <c r="C2269" s="1410" t="s">
        <v>1443</v>
      </c>
      <c r="D2269" s="1411">
        <v>0</v>
      </c>
      <c r="E2269" s="1411">
        <v>2051.7600000000002</v>
      </c>
      <c r="F2269" s="1411">
        <v>2051.7600000000002</v>
      </c>
      <c r="G2269" s="1411">
        <v>0</v>
      </c>
      <c r="H2269" s="1412"/>
    </row>
    <row r="2270" spans="2:8">
      <c r="B2270" s="1409" t="s">
        <v>4689</v>
      </c>
      <c r="C2270" s="1409" t="s">
        <v>930</v>
      </c>
      <c r="D2270" s="1409"/>
      <c r="E2270" s="1409" t="s">
        <v>4690</v>
      </c>
      <c r="F2270" s="1409" t="s">
        <v>4691</v>
      </c>
      <c r="G2270" s="1409" t="s">
        <v>1351</v>
      </c>
      <c r="H2270" s="1409"/>
    </row>
    <row r="2271" spans="2:8">
      <c r="B2271" s="1413" t="s">
        <v>6394</v>
      </c>
      <c r="C2271" s="1413" t="s">
        <v>6322</v>
      </c>
      <c r="D2271" s="1414"/>
      <c r="E2271" s="1414">
        <v>1025.8800000000001</v>
      </c>
      <c r="F2271" s="1414">
        <v>0</v>
      </c>
      <c r="G2271" s="1414"/>
      <c r="H2271" s="1415"/>
    </row>
    <row r="2272" spans="2:8">
      <c r="B2272" s="1413" t="s">
        <v>6395</v>
      </c>
      <c r="C2272" s="1413" t="s">
        <v>6322</v>
      </c>
      <c r="D2272" s="1414"/>
      <c r="E2272" s="1414">
        <v>0</v>
      </c>
      <c r="F2272" s="1414">
        <v>1025.8800000000001</v>
      </c>
      <c r="G2272" s="1414"/>
      <c r="H2272" s="1415"/>
    </row>
    <row r="2273" spans="2:8">
      <c r="B2273" s="1413" t="s">
        <v>6396</v>
      </c>
      <c r="C2273" s="1413" t="s">
        <v>6322</v>
      </c>
      <c r="D2273" s="1414"/>
      <c r="E2273" s="1414">
        <v>1025.8800000000001</v>
      </c>
      <c r="F2273" s="1414">
        <v>0</v>
      </c>
      <c r="G2273" s="1414"/>
      <c r="H2273" s="1415"/>
    </row>
    <row r="2274" spans="2:8">
      <c r="B2274" s="1413" t="s">
        <v>6397</v>
      </c>
      <c r="C2274" s="1413" t="s">
        <v>6322</v>
      </c>
      <c r="D2274" s="1414"/>
      <c r="E2274" s="1414">
        <v>0</v>
      </c>
      <c r="F2274" s="1414">
        <v>1025.8800000000001</v>
      </c>
      <c r="G2274" s="1414"/>
      <c r="H2274" s="1415"/>
    </row>
    <row r="2275" spans="2:8">
      <c r="B2275" s="1409"/>
      <c r="C2275" s="1409" t="s">
        <v>1352</v>
      </c>
      <c r="D2275" s="1411"/>
      <c r="E2275" s="1411">
        <v>2051.7600000000002</v>
      </c>
      <c r="F2275" s="1411">
        <v>2051.7600000000002</v>
      </c>
      <c r="G2275" s="1411" t="s">
        <v>1351</v>
      </c>
      <c r="H2275" s="1409"/>
    </row>
    <row r="2276" spans="2:8">
      <c r="B2276" s="1409" t="s">
        <v>6398</v>
      </c>
      <c r="C2276" s="1410" t="s">
        <v>1379</v>
      </c>
      <c r="D2276" s="1411">
        <v>0</v>
      </c>
      <c r="E2276" s="1411">
        <v>9000</v>
      </c>
      <c r="F2276" s="1411">
        <v>9000</v>
      </c>
      <c r="G2276" s="1411">
        <v>0</v>
      </c>
      <c r="H2276" s="1412"/>
    </row>
    <row r="2277" spans="2:8">
      <c r="B2277" s="1409" t="s">
        <v>4689</v>
      </c>
      <c r="C2277" s="1409" t="s">
        <v>930</v>
      </c>
      <c r="D2277" s="1409"/>
      <c r="E2277" s="1409" t="s">
        <v>4690</v>
      </c>
      <c r="F2277" s="1409" t="s">
        <v>4691</v>
      </c>
      <c r="G2277" s="1409" t="s">
        <v>1351</v>
      </c>
      <c r="H2277" s="1409"/>
    </row>
    <row r="2278" spans="2:8">
      <c r="B2278" s="1413" t="s">
        <v>6399</v>
      </c>
      <c r="C2278" s="1413" t="s">
        <v>6308</v>
      </c>
      <c r="D2278" s="1414"/>
      <c r="E2278" s="1414">
        <v>4500</v>
      </c>
      <c r="F2278" s="1414">
        <v>0</v>
      </c>
      <c r="G2278" s="1414"/>
      <c r="H2278" s="1415"/>
    </row>
    <row r="2279" spans="2:8">
      <c r="B2279" s="1413" t="s">
        <v>6400</v>
      </c>
      <c r="C2279" s="1413" t="s">
        <v>6308</v>
      </c>
      <c r="D2279" s="1414"/>
      <c r="E2279" s="1414">
        <v>0</v>
      </c>
      <c r="F2279" s="1414">
        <v>4500</v>
      </c>
      <c r="G2279" s="1414"/>
      <c r="H2279" s="1415"/>
    </row>
    <row r="2280" spans="2:8">
      <c r="B2280" s="1413" t="s">
        <v>6401</v>
      </c>
      <c r="C2280" s="1413" t="s">
        <v>6308</v>
      </c>
      <c r="D2280" s="1414"/>
      <c r="E2280" s="1414">
        <v>4500</v>
      </c>
      <c r="F2280" s="1414">
        <v>0</v>
      </c>
      <c r="G2280" s="1414"/>
      <c r="H2280" s="1415"/>
    </row>
    <row r="2281" spans="2:8">
      <c r="B2281" s="1413" t="s">
        <v>6402</v>
      </c>
      <c r="C2281" s="1413" t="s">
        <v>6308</v>
      </c>
      <c r="D2281" s="1414"/>
      <c r="E2281" s="1414">
        <v>0</v>
      </c>
      <c r="F2281" s="1414">
        <v>4500</v>
      </c>
      <c r="G2281" s="1414"/>
      <c r="H2281" s="1415"/>
    </row>
    <row r="2282" spans="2:8">
      <c r="B2282" s="1409"/>
      <c r="C2282" s="1409" t="s">
        <v>1352</v>
      </c>
      <c r="D2282" s="1411"/>
      <c r="E2282" s="1411">
        <v>9000</v>
      </c>
      <c r="F2282" s="1411">
        <v>9000</v>
      </c>
      <c r="G2282" s="1411" t="s">
        <v>1351</v>
      </c>
      <c r="H2282" s="1409"/>
    </row>
    <row r="2283" spans="2:8">
      <c r="B2283" s="1409" t="s">
        <v>6403</v>
      </c>
      <c r="C2283" s="1410" t="s">
        <v>1420</v>
      </c>
      <c r="D2283" s="1411">
        <v>0</v>
      </c>
      <c r="E2283" s="1411">
        <v>3330.85</v>
      </c>
      <c r="F2283" s="1411">
        <v>3330.85</v>
      </c>
      <c r="G2283" s="1411">
        <v>0</v>
      </c>
      <c r="H2283" s="1412"/>
    </row>
    <row r="2284" spans="2:8">
      <c r="B2284" s="1409" t="s">
        <v>4689</v>
      </c>
      <c r="C2284" s="1409" t="s">
        <v>930</v>
      </c>
      <c r="D2284" s="1409"/>
      <c r="E2284" s="1409" t="s">
        <v>4690</v>
      </c>
      <c r="F2284" s="1409" t="s">
        <v>4691</v>
      </c>
      <c r="G2284" s="1409" t="s">
        <v>1351</v>
      </c>
      <c r="H2284" s="1409"/>
    </row>
    <row r="2285" spans="2:8">
      <c r="B2285" s="1413" t="s">
        <v>6404</v>
      </c>
      <c r="C2285" s="1413" t="s">
        <v>6314</v>
      </c>
      <c r="D2285" s="1414"/>
      <c r="E2285" s="1414">
        <v>3330.85</v>
      </c>
      <c r="F2285" s="1414">
        <v>0</v>
      </c>
      <c r="G2285" s="1414"/>
      <c r="H2285" s="1415"/>
    </row>
    <row r="2286" spans="2:8">
      <c r="B2286" s="1413" t="s">
        <v>6405</v>
      </c>
      <c r="C2286" s="1413" t="s">
        <v>6314</v>
      </c>
      <c r="D2286" s="1414"/>
      <c r="E2286" s="1414">
        <v>0</v>
      </c>
      <c r="F2286" s="1414">
        <v>3330.85</v>
      </c>
      <c r="G2286" s="1414"/>
      <c r="H2286" s="1415"/>
    </row>
    <row r="2287" spans="2:8">
      <c r="B2287" s="1409"/>
      <c r="C2287" s="1409" t="s">
        <v>1352</v>
      </c>
      <c r="D2287" s="1411"/>
      <c r="E2287" s="1411">
        <v>3330.85</v>
      </c>
      <c r="F2287" s="1411">
        <v>3330.85</v>
      </c>
      <c r="G2287" s="1411" t="s">
        <v>1351</v>
      </c>
      <c r="H2287" s="1409"/>
    </row>
    <row r="2288" spans="2:8">
      <c r="B2288" s="1409" t="s">
        <v>6406</v>
      </c>
      <c r="C2288" s="1410" t="s">
        <v>1422</v>
      </c>
      <c r="D2288" s="1411">
        <v>0</v>
      </c>
      <c r="E2288" s="1411">
        <v>23284.91</v>
      </c>
      <c r="F2288" s="1411">
        <v>23284.91</v>
      </c>
      <c r="G2288" s="1411">
        <v>0</v>
      </c>
      <c r="H2288" s="1412"/>
    </row>
    <row r="2289" spans="2:8">
      <c r="B2289" s="1409" t="s">
        <v>4689</v>
      </c>
      <c r="C2289" s="1409" t="s">
        <v>930</v>
      </c>
      <c r="D2289" s="1409"/>
      <c r="E2289" s="1409" t="s">
        <v>4690</v>
      </c>
      <c r="F2289" s="1409" t="s">
        <v>4691</v>
      </c>
      <c r="G2289" s="1409" t="s">
        <v>1351</v>
      </c>
      <c r="H2289" s="1409"/>
    </row>
    <row r="2290" spans="2:8">
      <c r="B2290" s="1413" t="s">
        <v>6407</v>
      </c>
      <c r="C2290" s="1413" t="s">
        <v>6318</v>
      </c>
      <c r="D2290" s="1414"/>
      <c r="E2290" s="1414">
        <v>23284.91</v>
      </c>
      <c r="F2290" s="1414">
        <v>0</v>
      </c>
      <c r="G2290" s="1414"/>
      <c r="H2290" s="1415"/>
    </row>
    <row r="2291" spans="2:8">
      <c r="B2291" s="1413" t="s">
        <v>6408</v>
      </c>
      <c r="C2291" s="1413" t="s">
        <v>6318</v>
      </c>
      <c r="D2291" s="1414"/>
      <c r="E2291" s="1414">
        <v>0</v>
      </c>
      <c r="F2291" s="1414">
        <v>23284.91</v>
      </c>
      <c r="G2291" s="1414"/>
      <c r="H2291" s="1415"/>
    </row>
    <row r="2292" spans="2:8">
      <c r="B2292" s="1409"/>
      <c r="C2292" s="1409" t="s">
        <v>1352</v>
      </c>
      <c r="D2292" s="1411"/>
      <c r="E2292" s="1411">
        <v>23284.91</v>
      </c>
      <c r="F2292" s="1411">
        <v>23284.91</v>
      </c>
      <c r="G2292" s="1411" t="s">
        <v>1351</v>
      </c>
      <c r="H2292" s="1409"/>
    </row>
    <row r="2293" spans="2:8">
      <c r="B2293" s="1409" t="s">
        <v>6409</v>
      </c>
      <c r="C2293" s="1410" t="s">
        <v>1443</v>
      </c>
      <c r="D2293" s="1411">
        <v>0</v>
      </c>
      <c r="E2293" s="1411">
        <v>2117.66</v>
      </c>
      <c r="F2293" s="1411">
        <v>2117.66</v>
      </c>
      <c r="G2293" s="1411">
        <v>0</v>
      </c>
      <c r="H2293" s="1412"/>
    </row>
    <row r="2294" spans="2:8">
      <c r="B2294" s="1409" t="s">
        <v>4689</v>
      </c>
      <c r="C2294" s="1409" t="s">
        <v>930</v>
      </c>
      <c r="D2294" s="1409"/>
      <c r="E2294" s="1409" t="s">
        <v>4690</v>
      </c>
      <c r="F2294" s="1409" t="s">
        <v>4691</v>
      </c>
      <c r="G2294" s="1409" t="s">
        <v>1351</v>
      </c>
      <c r="H2294" s="1409"/>
    </row>
    <row r="2295" spans="2:8">
      <c r="B2295" s="1413" t="s">
        <v>6410</v>
      </c>
      <c r="C2295" s="1413" t="s">
        <v>6322</v>
      </c>
      <c r="D2295" s="1414"/>
      <c r="E2295" s="1414">
        <v>1058.83</v>
      </c>
      <c r="F2295" s="1414">
        <v>0</v>
      </c>
      <c r="G2295" s="1414"/>
      <c r="H2295" s="1415"/>
    </row>
    <row r="2296" spans="2:8">
      <c r="B2296" s="1413" t="s">
        <v>6411</v>
      </c>
      <c r="C2296" s="1413" t="s">
        <v>6322</v>
      </c>
      <c r="D2296" s="1414"/>
      <c r="E2296" s="1414">
        <v>0</v>
      </c>
      <c r="F2296" s="1414">
        <v>1058.83</v>
      </c>
      <c r="G2296" s="1414"/>
      <c r="H2296" s="1415"/>
    </row>
    <row r="2297" spans="2:8">
      <c r="B2297" s="1413" t="s">
        <v>6412</v>
      </c>
      <c r="C2297" s="1413" t="s">
        <v>6322</v>
      </c>
      <c r="D2297" s="1414"/>
      <c r="E2297" s="1414">
        <v>1058.83</v>
      </c>
      <c r="F2297" s="1414">
        <v>0</v>
      </c>
      <c r="G2297" s="1414"/>
      <c r="H2297" s="1415"/>
    </row>
    <row r="2298" spans="2:8">
      <c r="B2298" s="1416" t="s">
        <v>6413</v>
      </c>
      <c r="C2298" s="1416" t="s">
        <v>6322</v>
      </c>
      <c r="D2298" s="1417"/>
      <c r="E2298" s="1417">
        <v>0</v>
      </c>
      <c r="F2298" s="1417">
        <v>1058.83</v>
      </c>
      <c r="G2298" s="1417"/>
      <c r="H2298" s="1418"/>
    </row>
    <row r="2299" spans="2:8">
      <c r="B2299" s="1409"/>
      <c r="C2299" s="1409" t="s">
        <v>1352</v>
      </c>
      <c r="D2299" s="1411"/>
      <c r="E2299" s="1411">
        <v>2117.66</v>
      </c>
      <c r="F2299" s="1411">
        <v>2117.66</v>
      </c>
      <c r="G2299" s="1411" t="s">
        <v>1351</v>
      </c>
      <c r="H2299" s="1409"/>
    </row>
    <row r="2300" spans="2:8">
      <c r="B2300" s="1409" t="s">
        <v>6414</v>
      </c>
      <c r="C2300" s="1410" t="s">
        <v>1379</v>
      </c>
      <c r="D2300" s="1411">
        <v>0</v>
      </c>
      <c r="E2300" s="1411">
        <v>188387.9</v>
      </c>
      <c r="F2300" s="1411">
        <v>188387.9</v>
      </c>
      <c r="G2300" s="1411">
        <v>0</v>
      </c>
      <c r="H2300" s="1412"/>
    </row>
    <row r="2301" spans="2:8">
      <c r="B2301" s="1409" t="s">
        <v>4689</v>
      </c>
      <c r="C2301" s="1409" t="s">
        <v>930</v>
      </c>
      <c r="D2301" s="1409"/>
      <c r="E2301" s="1409" t="s">
        <v>4690</v>
      </c>
      <c r="F2301" s="1409" t="s">
        <v>4691</v>
      </c>
      <c r="G2301" s="1409" t="s">
        <v>1351</v>
      </c>
      <c r="H2301" s="1409"/>
    </row>
    <row r="2302" spans="2:8">
      <c r="B2302" s="1413" t="s">
        <v>6415</v>
      </c>
      <c r="C2302" s="1413" t="s">
        <v>6308</v>
      </c>
      <c r="D2302" s="1414"/>
      <c r="E2302" s="1414">
        <v>94193.95</v>
      </c>
      <c r="F2302" s="1414">
        <v>0</v>
      </c>
      <c r="G2302" s="1414"/>
      <c r="H2302" s="1415"/>
    </row>
    <row r="2303" spans="2:8">
      <c r="B2303" s="1413" t="s">
        <v>6416</v>
      </c>
      <c r="C2303" s="1413" t="s">
        <v>6308</v>
      </c>
      <c r="D2303" s="1414"/>
      <c r="E2303" s="1414">
        <v>0</v>
      </c>
      <c r="F2303" s="1414">
        <v>94193.95</v>
      </c>
      <c r="G2303" s="1414"/>
      <c r="H2303" s="1415"/>
    </row>
    <row r="2304" spans="2:8">
      <c r="B2304" s="1413" t="s">
        <v>6417</v>
      </c>
      <c r="C2304" s="1413" t="s">
        <v>6308</v>
      </c>
      <c r="D2304" s="1414"/>
      <c r="E2304" s="1414">
        <v>94193.95</v>
      </c>
      <c r="F2304" s="1414">
        <v>0</v>
      </c>
      <c r="G2304" s="1414"/>
      <c r="H2304" s="1415"/>
    </row>
    <row r="2305" spans="2:8">
      <c r="B2305" s="1413" t="s">
        <v>6418</v>
      </c>
      <c r="C2305" s="1413" t="s">
        <v>6308</v>
      </c>
      <c r="D2305" s="1414"/>
      <c r="E2305" s="1414">
        <v>0</v>
      </c>
      <c r="F2305" s="1414">
        <v>94193.95</v>
      </c>
      <c r="G2305" s="1414"/>
      <c r="H2305" s="1415"/>
    </row>
    <row r="2306" spans="2:8">
      <c r="B2306" s="1409"/>
      <c r="C2306" s="1409" t="s">
        <v>1352</v>
      </c>
      <c r="D2306" s="1411"/>
      <c r="E2306" s="1411">
        <v>188387.9</v>
      </c>
      <c r="F2306" s="1411">
        <v>188387.9</v>
      </c>
      <c r="G2306" s="1411" t="s">
        <v>1351</v>
      </c>
      <c r="H2306" s="1409"/>
    </row>
    <row r="2307" spans="2:8">
      <c r="B2307" s="1409" t="s">
        <v>6419</v>
      </c>
      <c r="C2307" s="1410" t="s">
        <v>1420</v>
      </c>
      <c r="D2307" s="1411">
        <v>0</v>
      </c>
      <c r="E2307" s="1411">
        <v>57904.06</v>
      </c>
      <c r="F2307" s="1411">
        <v>57904.06</v>
      </c>
      <c r="G2307" s="1411">
        <v>0</v>
      </c>
      <c r="H2307" s="1412"/>
    </row>
    <row r="2308" spans="2:8">
      <c r="B2308" s="1409" t="s">
        <v>4689</v>
      </c>
      <c r="C2308" s="1409" t="s">
        <v>930</v>
      </c>
      <c r="D2308" s="1409"/>
      <c r="E2308" s="1409" t="s">
        <v>4690</v>
      </c>
      <c r="F2308" s="1409" t="s">
        <v>4691</v>
      </c>
      <c r="G2308" s="1409" t="s">
        <v>1351</v>
      </c>
      <c r="H2308" s="1409"/>
    </row>
    <row r="2309" spans="2:8">
      <c r="B2309" s="1413" t="s">
        <v>6420</v>
      </c>
      <c r="C2309" s="1413" t="s">
        <v>6314</v>
      </c>
      <c r="D2309" s="1414"/>
      <c r="E2309" s="1414">
        <v>57904.06</v>
      </c>
      <c r="F2309" s="1414">
        <v>0</v>
      </c>
      <c r="G2309" s="1414"/>
      <c r="H2309" s="1415"/>
    </row>
    <row r="2310" spans="2:8">
      <c r="B2310" s="1413" t="s">
        <v>6421</v>
      </c>
      <c r="C2310" s="1413" t="s">
        <v>6314</v>
      </c>
      <c r="D2310" s="1414"/>
      <c r="E2310" s="1414">
        <v>0</v>
      </c>
      <c r="F2310" s="1414">
        <v>57904.06</v>
      </c>
      <c r="G2310" s="1414"/>
      <c r="H2310" s="1415"/>
    </row>
    <row r="2311" spans="2:8">
      <c r="B2311" s="1409"/>
      <c r="C2311" s="1409" t="s">
        <v>1352</v>
      </c>
      <c r="D2311" s="1411"/>
      <c r="E2311" s="1411">
        <v>57904.06</v>
      </c>
      <c r="F2311" s="1411">
        <v>57904.06</v>
      </c>
      <c r="G2311" s="1411" t="s">
        <v>1351</v>
      </c>
      <c r="H2311" s="1409"/>
    </row>
    <row r="2312" spans="2:8">
      <c r="B2312" s="1409" t="s">
        <v>6422</v>
      </c>
      <c r="C2312" s="1410" t="s">
        <v>1422</v>
      </c>
      <c r="D2312" s="1411">
        <v>0</v>
      </c>
      <c r="E2312" s="1411">
        <v>370501.88</v>
      </c>
      <c r="F2312" s="1411">
        <v>370501.88</v>
      </c>
      <c r="G2312" s="1411">
        <v>0</v>
      </c>
      <c r="H2312" s="1412"/>
    </row>
    <row r="2313" spans="2:8">
      <c r="B2313" s="1409" t="s">
        <v>4689</v>
      </c>
      <c r="C2313" s="1409" t="s">
        <v>930</v>
      </c>
      <c r="D2313" s="1409"/>
      <c r="E2313" s="1409" t="s">
        <v>4690</v>
      </c>
      <c r="F2313" s="1409" t="s">
        <v>4691</v>
      </c>
      <c r="G2313" s="1409" t="s">
        <v>1351</v>
      </c>
      <c r="H2313" s="1409"/>
    </row>
    <row r="2314" spans="2:8">
      <c r="B2314" s="1413" t="s">
        <v>6423</v>
      </c>
      <c r="C2314" s="1413" t="s">
        <v>6318</v>
      </c>
      <c r="D2314" s="1414"/>
      <c r="E2314" s="1414">
        <v>370501.88</v>
      </c>
      <c r="F2314" s="1414">
        <v>0</v>
      </c>
      <c r="G2314" s="1414"/>
      <c r="H2314" s="1415"/>
    </row>
    <row r="2315" spans="2:8">
      <c r="B2315" s="1413" t="s">
        <v>6424</v>
      </c>
      <c r="C2315" s="1413" t="s">
        <v>6318</v>
      </c>
      <c r="D2315" s="1414"/>
      <c r="E2315" s="1414">
        <v>0</v>
      </c>
      <c r="F2315" s="1414">
        <v>370501.88</v>
      </c>
      <c r="G2315" s="1414"/>
      <c r="H2315" s="1415"/>
    </row>
    <row r="2316" spans="2:8">
      <c r="B2316" s="1409"/>
      <c r="C2316" s="1409" t="s">
        <v>1352</v>
      </c>
      <c r="D2316" s="1411"/>
      <c r="E2316" s="1411">
        <v>370501.88</v>
      </c>
      <c r="F2316" s="1411">
        <v>370501.88</v>
      </c>
      <c r="G2316" s="1411" t="s">
        <v>1351</v>
      </c>
      <c r="H2316" s="1409"/>
    </row>
    <row r="2317" spans="2:8">
      <c r="B2317" s="1409" t="s">
        <v>6425</v>
      </c>
      <c r="C2317" s="1410" t="s">
        <v>1443</v>
      </c>
      <c r="D2317" s="1411">
        <v>0</v>
      </c>
      <c r="E2317" s="1411">
        <v>26847.8</v>
      </c>
      <c r="F2317" s="1411">
        <v>26847.8</v>
      </c>
      <c r="G2317" s="1411">
        <v>0</v>
      </c>
      <c r="H2317" s="1412"/>
    </row>
    <row r="2318" spans="2:8">
      <c r="B2318" s="1409" t="s">
        <v>4689</v>
      </c>
      <c r="C2318" s="1409" t="s">
        <v>930</v>
      </c>
      <c r="D2318" s="1409"/>
      <c r="E2318" s="1409" t="s">
        <v>4690</v>
      </c>
      <c r="F2318" s="1409" t="s">
        <v>4691</v>
      </c>
      <c r="G2318" s="1409" t="s">
        <v>1351</v>
      </c>
      <c r="H2318" s="1409"/>
    </row>
    <row r="2319" spans="2:8">
      <c r="B2319" s="1413" t="s">
        <v>6426</v>
      </c>
      <c r="C2319" s="1413" t="s">
        <v>6322</v>
      </c>
      <c r="D2319" s="1414"/>
      <c r="E2319" s="1414">
        <v>13423.9</v>
      </c>
      <c r="F2319" s="1414">
        <v>0</v>
      </c>
      <c r="G2319" s="1414"/>
      <c r="H2319" s="1415"/>
    </row>
    <row r="2320" spans="2:8">
      <c r="B2320" s="1413" t="s">
        <v>6427</v>
      </c>
      <c r="C2320" s="1413" t="s">
        <v>6322</v>
      </c>
      <c r="D2320" s="1414"/>
      <c r="E2320" s="1414">
        <v>0</v>
      </c>
      <c r="F2320" s="1414">
        <v>13423.9</v>
      </c>
      <c r="G2320" s="1414"/>
      <c r="H2320" s="1415"/>
    </row>
    <row r="2321" spans="2:8">
      <c r="B2321" s="1413" t="s">
        <v>6428</v>
      </c>
      <c r="C2321" s="1413" t="s">
        <v>6322</v>
      </c>
      <c r="D2321" s="1414"/>
      <c r="E2321" s="1414">
        <v>13423.9</v>
      </c>
      <c r="F2321" s="1414">
        <v>0</v>
      </c>
      <c r="G2321" s="1414"/>
      <c r="H2321" s="1415"/>
    </row>
    <row r="2322" spans="2:8">
      <c r="B2322" s="1413" t="s">
        <v>6429</v>
      </c>
      <c r="C2322" s="1413" t="s">
        <v>6322</v>
      </c>
      <c r="D2322" s="1414"/>
      <c r="E2322" s="1414">
        <v>0</v>
      </c>
      <c r="F2322" s="1414">
        <v>13423.9</v>
      </c>
      <c r="G2322" s="1414"/>
      <c r="H2322" s="1415"/>
    </row>
    <row r="2323" spans="2:8">
      <c r="B2323" s="1409"/>
      <c r="C2323" s="1409" t="s">
        <v>1352</v>
      </c>
      <c r="D2323" s="1411"/>
      <c r="E2323" s="1411">
        <v>26847.8</v>
      </c>
      <c r="F2323" s="1411">
        <v>26847.8</v>
      </c>
      <c r="G2323" s="1411" t="s">
        <v>1351</v>
      </c>
      <c r="H2323" s="1409"/>
    </row>
    <row r="2324" spans="2:8">
      <c r="B2324" s="1409" t="s">
        <v>6430</v>
      </c>
      <c r="C2324" s="1410" t="s">
        <v>1594</v>
      </c>
      <c r="D2324" s="1411">
        <v>0</v>
      </c>
      <c r="E2324" s="1411">
        <v>4768.13</v>
      </c>
      <c r="F2324" s="1411">
        <v>4768.13</v>
      </c>
      <c r="G2324" s="1411">
        <v>0</v>
      </c>
      <c r="H2324" s="1412"/>
    </row>
    <row r="2325" spans="2:8">
      <c r="B2325" s="1409" t="s">
        <v>4689</v>
      </c>
      <c r="C2325" s="1409" t="s">
        <v>930</v>
      </c>
      <c r="D2325" s="1409"/>
      <c r="E2325" s="1409" t="s">
        <v>4690</v>
      </c>
      <c r="F2325" s="1409" t="s">
        <v>4691</v>
      </c>
      <c r="G2325" s="1409" t="s">
        <v>1351</v>
      </c>
      <c r="H2325" s="1409"/>
    </row>
    <row r="2326" spans="2:8">
      <c r="B2326" s="1413" t="s">
        <v>6431</v>
      </c>
      <c r="C2326" s="1413" t="s">
        <v>6432</v>
      </c>
      <c r="D2326" s="1414"/>
      <c r="E2326" s="1414">
        <v>4768.13</v>
      </c>
      <c r="F2326" s="1414">
        <v>0</v>
      </c>
      <c r="G2326" s="1414"/>
      <c r="H2326" s="1415"/>
    </row>
    <row r="2327" spans="2:8">
      <c r="B2327" s="1413" t="s">
        <v>6433</v>
      </c>
      <c r="C2327" s="1413" t="s">
        <v>6432</v>
      </c>
      <c r="D2327" s="1414"/>
      <c r="E2327" s="1414">
        <v>0</v>
      </c>
      <c r="F2327" s="1414">
        <v>4768.13</v>
      </c>
      <c r="G2327" s="1414"/>
      <c r="H2327" s="1415"/>
    </row>
    <row r="2328" spans="2:8">
      <c r="B2328" s="1409"/>
      <c r="C2328" s="1409" t="s">
        <v>1352</v>
      </c>
      <c r="D2328" s="1411"/>
      <c r="E2328" s="1411">
        <v>4768.13</v>
      </c>
      <c r="F2328" s="1411">
        <v>4768.13</v>
      </c>
      <c r="G2328" s="1411" t="s">
        <v>1351</v>
      </c>
      <c r="H2328" s="1409"/>
    </row>
    <row r="2329" spans="2:8">
      <c r="B2329" s="1409" t="s">
        <v>6434</v>
      </c>
      <c r="C2329" s="1410" t="s">
        <v>1600</v>
      </c>
      <c r="D2329" s="1411">
        <v>0</v>
      </c>
      <c r="E2329" s="1411">
        <v>1699</v>
      </c>
      <c r="F2329" s="1411">
        <v>1699</v>
      </c>
      <c r="G2329" s="1411">
        <v>0</v>
      </c>
      <c r="H2329" s="1412"/>
    </row>
    <row r="2330" spans="2:8">
      <c r="B2330" s="1409" t="s">
        <v>4689</v>
      </c>
      <c r="C2330" s="1409" t="s">
        <v>930</v>
      </c>
      <c r="D2330" s="1409"/>
      <c r="E2330" s="1409" t="s">
        <v>4690</v>
      </c>
      <c r="F2330" s="1409" t="s">
        <v>4691</v>
      </c>
      <c r="G2330" s="1409" t="s">
        <v>1351</v>
      </c>
      <c r="H2330" s="1409"/>
    </row>
    <row r="2331" spans="2:8">
      <c r="B2331" s="1413" t="s">
        <v>6435</v>
      </c>
      <c r="C2331" s="1413" t="s">
        <v>6436</v>
      </c>
      <c r="D2331" s="1414"/>
      <c r="E2331" s="1414">
        <v>1699</v>
      </c>
      <c r="F2331" s="1414">
        <v>0</v>
      </c>
      <c r="G2331" s="1414"/>
      <c r="H2331" s="1415"/>
    </row>
    <row r="2332" spans="2:8">
      <c r="B2332" s="1413" t="s">
        <v>6437</v>
      </c>
      <c r="C2332" s="1413" t="s">
        <v>6436</v>
      </c>
      <c r="D2332" s="1414"/>
      <c r="E2332" s="1414">
        <v>0</v>
      </c>
      <c r="F2332" s="1414">
        <v>1699</v>
      </c>
      <c r="G2332" s="1414"/>
      <c r="H2332" s="1415"/>
    </row>
    <row r="2333" spans="2:8">
      <c r="B2333" s="1409"/>
      <c r="C2333" s="1409" t="s">
        <v>1352</v>
      </c>
      <c r="D2333" s="1411"/>
      <c r="E2333" s="1411">
        <v>1699</v>
      </c>
      <c r="F2333" s="1411">
        <v>1699</v>
      </c>
      <c r="G2333" s="1411" t="s">
        <v>1351</v>
      </c>
      <c r="H2333" s="1409"/>
    </row>
    <row r="2334" spans="2:8">
      <c r="B2334" s="1409" t="s">
        <v>6438</v>
      </c>
      <c r="C2334" s="1410" t="s">
        <v>1749</v>
      </c>
      <c r="D2334" s="1411">
        <v>0</v>
      </c>
      <c r="E2334" s="1411">
        <v>1405</v>
      </c>
      <c r="F2334" s="1411">
        <v>1405</v>
      </c>
      <c r="G2334" s="1411">
        <v>0</v>
      </c>
      <c r="H2334" s="1412"/>
    </row>
    <row r="2335" spans="2:8">
      <c r="B2335" s="1409" t="s">
        <v>4689</v>
      </c>
      <c r="C2335" s="1409" t="s">
        <v>930</v>
      </c>
      <c r="D2335" s="1409"/>
      <c r="E2335" s="1409" t="s">
        <v>4690</v>
      </c>
      <c r="F2335" s="1409" t="s">
        <v>4691</v>
      </c>
      <c r="G2335" s="1409" t="s">
        <v>1351</v>
      </c>
      <c r="H2335" s="1409"/>
    </row>
    <row r="2336" spans="2:8">
      <c r="B2336" s="1413" t="s">
        <v>6439</v>
      </c>
      <c r="C2336" s="1413" t="s">
        <v>6440</v>
      </c>
      <c r="D2336" s="1414"/>
      <c r="E2336" s="1414">
        <v>1405</v>
      </c>
      <c r="F2336" s="1414">
        <v>0</v>
      </c>
      <c r="G2336" s="1414"/>
      <c r="H2336" s="1415"/>
    </row>
    <row r="2337" spans="2:8">
      <c r="B2337" s="1413" t="s">
        <v>6441</v>
      </c>
      <c r="C2337" s="1413" t="s">
        <v>6440</v>
      </c>
      <c r="D2337" s="1414"/>
      <c r="E2337" s="1414">
        <v>0</v>
      </c>
      <c r="F2337" s="1414">
        <v>1405</v>
      </c>
      <c r="G2337" s="1414"/>
      <c r="H2337" s="1415"/>
    </row>
    <row r="2338" spans="2:8">
      <c r="B2338" s="1409"/>
      <c r="C2338" s="1409" t="s">
        <v>1352</v>
      </c>
      <c r="D2338" s="1411"/>
      <c r="E2338" s="1411">
        <v>1405</v>
      </c>
      <c r="F2338" s="1411">
        <v>1405</v>
      </c>
      <c r="G2338" s="1411" t="s">
        <v>1351</v>
      </c>
      <c r="H2338" s="1409"/>
    </row>
    <row r="2339" spans="2:8" ht="18.75">
      <c r="B2339" s="1409" t="s">
        <v>6442</v>
      </c>
      <c r="C2339" s="1410" t="s">
        <v>1924</v>
      </c>
      <c r="D2339" s="1411">
        <v>0</v>
      </c>
      <c r="E2339" s="1411">
        <v>17529.919999999998</v>
      </c>
      <c r="F2339" s="1411">
        <v>17529.919999999998</v>
      </c>
      <c r="G2339" s="1411">
        <v>0</v>
      </c>
      <c r="H2339" s="1412"/>
    </row>
    <row r="2340" spans="2:8">
      <c r="B2340" s="1409" t="s">
        <v>4689</v>
      </c>
      <c r="C2340" s="1409" t="s">
        <v>930</v>
      </c>
      <c r="D2340" s="1409"/>
      <c r="E2340" s="1409" t="s">
        <v>4690</v>
      </c>
      <c r="F2340" s="1409" t="s">
        <v>4691</v>
      </c>
      <c r="G2340" s="1409" t="s">
        <v>1351</v>
      </c>
      <c r="H2340" s="1409"/>
    </row>
    <row r="2341" spans="2:8" ht="18.75">
      <c r="B2341" s="1413" t="s">
        <v>6443</v>
      </c>
      <c r="C2341" s="1413" t="s">
        <v>6444</v>
      </c>
      <c r="D2341" s="1414"/>
      <c r="E2341" s="1414">
        <v>17529.919999999998</v>
      </c>
      <c r="F2341" s="1414">
        <v>0</v>
      </c>
      <c r="G2341" s="1414"/>
      <c r="H2341" s="1415"/>
    </row>
    <row r="2342" spans="2:8" ht="18.75">
      <c r="B2342" s="1413" t="s">
        <v>6445</v>
      </c>
      <c r="C2342" s="1413" t="s">
        <v>6444</v>
      </c>
      <c r="D2342" s="1414"/>
      <c r="E2342" s="1414">
        <v>0</v>
      </c>
      <c r="F2342" s="1414">
        <v>17529.919999999998</v>
      </c>
      <c r="G2342" s="1414"/>
      <c r="H2342" s="1415"/>
    </row>
    <row r="2343" spans="2:8">
      <c r="B2343" s="1409"/>
      <c r="C2343" s="1409" t="s">
        <v>1352</v>
      </c>
      <c r="D2343" s="1411"/>
      <c r="E2343" s="1411">
        <v>17529.919999999998</v>
      </c>
      <c r="F2343" s="1411">
        <v>17529.919999999998</v>
      </c>
      <c r="G2343" s="1411" t="s">
        <v>1351</v>
      </c>
      <c r="H2343" s="1409"/>
    </row>
    <row r="2344" spans="2:8">
      <c r="B2344" s="1409" t="s">
        <v>6446</v>
      </c>
      <c r="C2344" s="1410" t="s">
        <v>1379</v>
      </c>
      <c r="D2344" s="1411">
        <v>0</v>
      </c>
      <c r="E2344" s="1411">
        <v>10000</v>
      </c>
      <c r="F2344" s="1411">
        <v>10000</v>
      </c>
      <c r="G2344" s="1411">
        <v>0</v>
      </c>
      <c r="H2344" s="1412"/>
    </row>
    <row r="2345" spans="2:8">
      <c r="B2345" s="1409" t="s">
        <v>4689</v>
      </c>
      <c r="C2345" s="1409" t="s">
        <v>930</v>
      </c>
      <c r="D2345" s="1409"/>
      <c r="E2345" s="1409" t="s">
        <v>4690</v>
      </c>
      <c r="F2345" s="1409" t="s">
        <v>4691</v>
      </c>
      <c r="G2345" s="1409" t="s">
        <v>1351</v>
      </c>
      <c r="H2345" s="1409"/>
    </row>
    <row r="2346" spans="2:8">
      <c r="B2346" s="1413" t="s">
        <v>6447</v>
      </c>
      <c r="C2346" s="1413" t="s">
        <v>6308</v>
      </c>
      <c r="D2346" s="1414"/>
      <c r="E2346" s="1414">
        <v>5000</v>
      </c>
      <c r="F2346" s="1414">
        <v>0</v>
      </c>
      <c r="G2346" s="1414"/>
      <c r="H2346" s="1415"/>
    </row>
    <row r="2347" spans="2:8">
      <c r="B2347" s="1413" t="s">
        <v>6448</v>
      </c>
      <c r="C2347" s="1413" t="s">
        <v>6308</v>
      </c>
      <c r="D2347" s="1414"/>
      <c r="E2347" s="1414">
        <v>0</v>
      </c>
      <c r="F2347" s="1414">
        <v>5000</v>
      </c>
      <c r="G2347" s="1414"/>
      <c r="H2347" s="1415"/>
    </row>
    <row r="2348" spans="2:8">
      <c r="B2348" s="1413" t="s">
        <v>6449</v>
      </c>
      <c r="C2348" s="1413" t="s">
        <v>6308</v>
      </c>
      <c r="D2348" s="1414"/>
      <c r="E2348" s="1414">
        <v>5000</v>
      </c>
      <c r="F2348" s="1414">
        <v>0</v>
      </c>
      <c r="G2348" s="1414"/>
      <c r="H2348" s="1415"/>
    </row>
    <row r="2349" spans="2:8">
      <c r="B2349" s="1413" t="s">
        <v>6450</v>
      </c>
      <c r="C2349" s="1413" t="s">
        <v>6308</v>
      </c>
      <c r="D2349" s="1414"/>
      <c r="E2349" s="1414">
        <v>0</v>
      </c>
      <c r="F2349" s="1414">
        <v>5000</v>
      </c>
      <c r="G2349" s="1414"/>
      <c r="H2349" s="1415"/>
    </row>
    <row r="2350" spans="2:8">
      <c r="B2350" s="1419"/>
      <c r="C2350" s="1419" t="s">
        <v>1352</v>
      </c>
      <c r="D2350" s="1421"/>
      <c r="E2350" s="1421">
        <v>10000</v>
      </c>
      <c r="F2350" s="1421">
        <v>10000</v>
      </c>
      <c r="G2350" s="1421" t="s">
        <v>1351</v>
      </c>
      <c r="H2350" s="1419"/>
    </row>
    <row r="2351" spans="2:8">
      <c r="B2351" s="1409" t="s">
        <v>6451</v>
      </c>
      <c r="C2351" s="1410" t="s">
        <v>1420</v>
      </c>
      <c r="D2351" s="1411">
        <v>0</v>
      </c>
      <c r="E2351" s="1411">
        <v>3361.49</v>
      </c>
      <c r="F2351" s="1411">
        <v>3361.49</v>
      </c>
      <c r="G2351" s="1411">
        <v>0</v>
      </c>
      <c r="H2351" s="1412"/>
    </row>
    <row r="2352" spans="2:8">
      <c r="B2352" s="1409" t="s">
        <v>4689</v>
      </c>
      <c r="C2352" s="1409" t="s">
        <v>930</v>
      </c>
      <c r="D2352" s="1409"/>
      <c r="E2352" s="1409" t="s">
        <v>4690</v>
      </c>
      <c r="F2352" s="1409" t="s">
        <v>4691</v>
      </c>
      <c r="G2352" s="1409" t="s">
        <v>1351</v>
      </c>
      <c r="H2352" s="1409"/>
    </row>
    <row r="2353" spans="2:8">
      <c r="B2353" s="1413" t="s">
        <v>6452</v>
      </c>
      <c r="C2353" s="1413" t="s">
        <v>6314</v>
      </c>
      <c r="D2353" s="1414"/>
      <c r="E2353" s="1414">
        <v>3361.49</v>
      </c>
      <c r="F2353" s="1414">
        <v>0</v>
      </c>
      <c r="G2353" s="1414"/>
      <c r="H2353" s="1415"/>
    </row>
    <row r="2354" spans="2:8">
      <c r="B2354" s="1413" t="s">
        <v>6453</v>
      </c>
      <c r="C2354" s="1413" t="s">
        <v>6314</v>
      </c>
      <c r="D2354" s="1414"/>
      <c r="E2354" s="1414">
        <v>0</v>
      </c>
      <c r="F2354" s="1414">
        <v>3361.49</v>
      </c>
      <c r="G2354" s="1414"/>
      <c r="H2354" s="1415"/>
    </row>
    <row r="2355" spans="2:8">
      <c r="B2355" s="1409"/>
      <c r="C2355" s="1409" t="s">
        <v>1352</v>
      </c>
      <c r="D2355" s="1411"/>
      <c r="E2355" s="1411">
        <v>3361.49</v>
      </c>
      <c r="F2355" s="1411">
        <v>3361.49</v>
      </c>
      <c r="G2355" s="1411" t="s">
        <v>1351</v>
      </c>
      <c r="H2355" s="1409"/>
    </row>
    <row r="2356" spans="2:8">
      <c r="B2356" s="1409" t="s">
        <v>6454</v>
      </c>
      <c r="C2356" s="1410" t="s">
        <v>1422</v>
      </c>
      <c r="D2356" s="1411">
        <v>0</v>
      </c>
      <c r="E2356" s="1411">
        <v>30265.84</v>
      </c>
      <c r="F2356" s="1411">
        <v>30265.84</v>
      </c>
      <c r="G2356" s="1411">
        <v>0</v>
      </c>
      <c r="H2356" s="1412"/>
    </row>
    <row r="2357" spans="2:8">
      <c r="B2357" s="1409" t="s">
        <v>4689</v>
      </c>
      <c r="C2357" s="1409" t="s">
        <v>930</v>
      </c>
      <c r="D2357" s="1409"/>
      <c r="E2357" s="1409" t="s">
        <v>4690</v>
      </c>
      <c r="F2357" s="1409" t="s">
        <v>4691</v>
      </c>
      <c r="G2357" s="1409" t="s">
        <v>1351</v>
      </c>
      <c r="H2357" s="1409"/>
    </row>
    <row r="2358" spans="2:8">
      <c r="B2358" s="1413" t="s">
        <v>6455</v>
      </c>
      <c r="C2358" s="1413" t="s">
        <v>6318</v>
      </c>
      <c r="D2358" s="1414"/>
      <c r="E2358" s="1414">
        <v>30265.84</v>
      </c>
      <c r="F2358" s="1414">
        <v>0</v>
      </c>
      <c r="G2358" s="1414"/>
      <c r="H2358" s="1415"/>
    </row>
    <row r="2359" spans="2:8">
      <c r="B2359" s="1413" t="s">
        <v>6456</v>
      </c>
      <c r="C2359" s="1413" t="s">
        <v>6318</v>
      </c>
      <c r="D2359" s="1414"/>
      <c r="E2359" s="1414">
        <v>0</v>
      </c>
      <c r="F2359" s="1414">
        <v>30265.84</v>
      </c>
      <c r="G2359" s="1414"/>
      <c r="H2359" s="1415"/>
    </row>
    <row r="2360" spans="2:8">
      <c r="B2360" s="1409"/>
      <c r="C2360" s="1409" t="s">
        <v>1352</v>
      </c>
      <c r="D2360" s="1411"/>
      <c r="E2360" s="1411">
        <v>30265.84</v>
      </c>
      <c r="F2360" s="1411">
        <v>30265.84</v>
      </c>
      <c r="G2360" s="1411" t="s">
        <v>1351</v>
      </c>
      <c r="H2360" s="1409"/>
    </row>
    <row r="2361" spans="2:8">
      <c r="B2361" s="1409" t="s">
        <v>6457</v>
      </c>
      <c r="C2361" s="1410" t="s">
        <v>1443</v>
      </c>
      <c r="D2361" s="1411">
        <v>0</v>
      </c>
      <c r="E2361" s="1411">
        <v>3144.02</v>
      </c>
      <c r="F2361" s="1411">
        <v>3144.02</v>
      </c>
      <c r="G2361" s="1411">
        <v>0</v>
      </c>
      <c r="H2361" s="1412"/>
    </row>
    <row r="2362" spans="2:8">
      <c r="B2362" s="1409" t="s">
        <v>4689</v>
      </c>
      <c r="C2362" s="1409" t="s">
        <v>930</v>
      </c>
      <c r="D2362" s="1409"/>
      <c r="E2362" s="1409" t="s">
        <v>4690</v>
      </c>
      <c r="F2362" s="1409" t="s">
        <v>4691</v>
      </c>
      <c r="G2362" s="1409" t="s">
        <v>1351</v>
      </c>
      <c r="H2362" s="1409"/>
    </row>
    <row r="2363" spans="2:8">
      <c r="B2363" s="1413" t="s">
        <v>6458</v>
      </c>
      <c r="C2363" s="1413" t="s">
        <v>6322</v>
      </c>
      <c r="D2363" s="1414"/>
      <c r="E2363" s="1414">
        <v>1572.01</v>
      </c>
      <c r="F2363" s="1414">
        <v>0</v>
      </c>
      <c r="G2363" s="1414"/>
      <c r="H2363" s="1415"/>
    </row>
    <row r="2364" spans="2:8">
      <c r="B2364" s="1413" t="s">
        <v>6459</v>
      </c>
      <c r="C2364" s="1413" t="s">
        <v>6322</v>
      </c>
      <c r="D2364" s="1414"/>
      <c r="E2364" s="1414">
        <v>0</v>
      </c>
      <c r="F2364" s="1414">
        <v>1572.01</v>
      </c>
      <c r="G2364" s="1414"/>
      <c r="H2364" s="1415"/>
    </row>
    <row r="2365" spans="2:8">
      <c r="B2365" s="1413" t="s">
        <v>6460</v>
      </c>
      <c r="C2365" s="1413" t="s">
        <v>6322</v>
      </c>
      <c r="D2365" s="1414"/>
      <c r="E2365" s="1414">
        <v>1572.01</v>
      </c>
      <c r="F2365" s="1414">
        <v>0</v>
      </c>
      <c r="G2365" s="1414"/>
      <c r="H2365" s="1415"/>
    </row>
    <row r="2366" spans="2:8">
      <c r="B2366" s="1413" t="s">
        <v>6461</v>
      </c>
      <c r="C2366" s="1413" t="s">
        <v>6322</v>
      </c>
      <c r="D2366" s="1414"/>
      <c r="E2366" s="1414">
        <v>0</v>
      </c>
      <c r="F2366" s="1414">
        <v>1572.01</v>
      </c>
      <c r="G2366" s="1414"/>
      <c r="H2366" s="1415"/>
    </row>
    <row r="2367" spans="2:8">
      <c r="B2367" s="1409"/>
      <c r="C2367" s="1409" t="s">
        <v>1352</v>
      </c>
      <c r="D2367" s="1411"/>
      <c r="E2367" s="1411">
        <v>3144.02</v>
      </c>
      <c r="F2367" s="1411">
        <v>3144.02</v>
      </c>
      <c r="G2367" s="1411" t="s">
        <v>1351</v>
      </c>
      <c r="H2367" s="1409"/>
    </row>
    <row r="2368" spans="2:8">
      <c r="B2368" s="1409" t="s">
        <v>6462</v>
      </c>
      <c r="C2368" s="1410" t="s">
        <v>1379</v>
      </c>
      <c r="D2368" s="1411">
        <v>0</v>
      </c>
      <c r="E2368" s="1411">
        <v>28489.599999999999</v>
      </c>
      <c r="F2368" s="1411">
        <v>28489.599999999999</v>
      </c>
      <c r="G2368" s="1411">
        <v>0</v>
      </c>
      <c r="H2368" s="1412"/>
    </row>
    <row r="2369" spans="2:8">
      <c r="B2369" s="1409" t="s">
        <v>4689</v>
      </c>
      <c r="C2369" s="1409" t="s">
        <v>930</v>
      </c>
      <c r="D2369" s="1409"/>
      <c r="E2369" s="1409" t="s">
        <v>4690</v>
      </c>
      <c r="F2369" s="1409" t="s">
        <v>4691</v>
      </c>
      <c r="G2369" s="1409" t="s">
        <v>1351</v>
      </c>
      <c r="H2369" s="1409"/>
    </row>
    <row r="2370" spans="2:8">
      <c r="B2370" s="1413" t="s">
        <v>6463</v>
      </c>
      <c r="C2370" s="1413" t="s">
        <v>6308</v>
      </c>
      <c r="D2370" s="1414"/>
      <c r="E2370" s="1414">
        <v>14244.8</v>
      </c>
      <c r="F2370" s="1414">
        <v>0</v>
      </c>
      <c r="G2370" s="1414"/>
      <c r="H2370" s="1415"/>
    </row>
    <row r="2371" spans="2:8">
      <c r="B2371" s="1413" t="s">
        <v>6464</v>
      </c>
      <c r="C2371" s="1413" t="s">
        <v>6308</v>
      </c>
      <c r="D2371" s="1414"/>
      <c r="E2371" s="1414">
        <v>0</v>
      </c>
      <c r="F2371" s="1414">
        <v>14244.8</v>
      </c>
      <c r="G2371" s="1414"/>
      <c r="H2371" s="1415"/>
    </row>
    <row r="2372" spans="2:8">
      <c r="B2372" s="1413" t="s">
        <v>6465</v>
      </c>
      <c r="C2372" s="1413" t="s">
        <v>6308</v>
      </c>
      <c r="D2372" s="1414"/>
      <c r="E2372" s="1414">
        <v>14244.8</v>
      </c>
      <c r="F2372" s="1414">
        <v>0</v>
      </c>
      <c r="G2372" s="1414"/>
      <c r="H2372" s="1415"/>
    </row>
    <row r="2373" spans="2:8">
      <c r="B2373" s="1413" t="s">
        <v>6466</v>
      </c>
      <c r="C2373" s="1413" t="s">
        <v>6308</v>
      </c>
      <c r="D2373" s="1414"/>
      <c r="E2373" s="1414">
        <v>0</v>
      </c>
      <c r="F2373" s="1414">
        <v>14244.8</v>
      </c>
      <c r="G2373" s="1414"/>
      <c r="H2373" s="1415"/>
    </row>
    <row r="2374" spans="2:8">
      <c r="B2374" s="1409"/>
      <c r="C2374" s="1409" t="s">
        <v>1352</v>
      </c>
      <c r="D2374" s="1411"/>
      <c r="E2374" s="1411">
        <v>28489.599999999999</v>
      </c>
      <c r="F2374" s="1411">
        <v>28489.599999999999</v>
      </c>
      <c r="G2374" s="1411" t="s">
        <v>1351</v>
      </c>
      <c r="H2374" s="1409"/>
    </row>
    <row r="2375" spans="2:8">
      <c r="B2375" s="1409" t="s">
        <v>6467</v>
      </c>
      <c r="C2375" s="1410" t="s">
        <v>1420</v>
      </c>
      <c r="D2375" s="1411">
        <v>0</v>
      </c>
      <c r="E2375" s="1411">
        <v>8798.7999999999993</v>
      </c>
      <c r="F2375" s="1411">
        <v>8798.7999999999993</v>
      </c>
      <c r="G2375" s="1411">
        <v>0</v>
      </c>
      <c r="H2375" s="1412"/>
    </row>
    <row r="2376" spans="2:8">
      <c r="B2376" s="1409" t="s">
        <v>4689</v>
      </c>
      <c r="C2376" s="1409" t="s">
        <v>930</v>
      </c>
      <c r="D2376" s="1409"/>
      <c r="E2376" s="1409" t="s">
        <v>4690</v>
      </c>
      <c r="F2376" s="1409" t="s">
        <v>4691</v>
      </c>
      <c r="G2376" s="1409" t="s">
        <v>1351</v>
      </c>
      <c r="H2376" s="1409"/>
    </row>
    <row r="2377" spans="2:8">
      <c r="B2377" s="1413" t="s">
        <v>6468</v>
      </c>
      <c r="C2377" s="1413" t="s">
        <v>6314</v>
      </c>
      <c r="D2377" s="1414"/>
      <c r="E2377" s="1414">
        <v>8798.7999999999993</v>
      </c>
      <c r="F2377" s="1414">
        <v>0</v>
      </c>
      <c r="G2377" s="1414"/>
      <c r="H2377" s="1415"/>
    </row>
    <row r="2378" spans="2:8">
      <c r="B2378" s="1413" t="s">
        <v>6469</v>
      </c>
      <c r="C2378" s="1413" t="s">
        <v>6314</v>
      </c>
      <c r="D2378" s="1414"/>
      <c r="E2378" s="1414">
        <v>0</v>
      </c>
      <c r="F2378" s="1414">
        <v>8798.7999999999993</v>
      </c>
      <c r="G2378" s="1414"/>
      <c r="H2378" s="1415"/>
    </row>
    <row r="2379" spans="2:8">
      <c r="B2379" s="1409"/>
      <c r="C2379" s="1409" t="s">
        <v>1352</v>
      </c>
      <c r="D2379" s="1411"/>
      <c r="E2379" s="1411">
        <v>8798.7999999999993</v>
      </c>
      <c r="F2379" s="1411">
        <v>8798.7999999999993</v>
      </c>
      <c r="G2379" s="1411" t="s">
        <v>1351</v>
      </c>
      <c r="H2379" s="1409"/>
    </row>
    <row r="2380" spans="2:8" ht="18.75">
      <c r="B2380" s="1409" t="s">
        <v>6470</v>
      </c>
      <c r="C2380" s="1410" t="s">
        <v>1422</v>
      </c>
      <c r="D2380" s="1411">
        <v>0</v>
      </c>
      <c r="E2380" s="1411">
        <v>50387.31</v>
      </c>
      <c r="F2380" s="1411">
        <v>50387.31</v>
      </c>
      <c r="G2380" s="1411">
        <v>0</v>
      </c>
      <c r="H2380" s="1412"/>
    </row>
    <row r="2381" spans="2:8">
      <c r="B2381" s="1409" t="s">
        <v>4689</v>
      </c>
      <c r="C2381" s="1409" t="s">
        <v>930</v>
      </c>
      <c r="D2381" s="1409"/>
      <c r="E2381" s="1409" t="s">
        <v>4690</v>
      </c>
      <c r="F2381" s="1409" t="s">
        <v>4691</v>
      </c>
      <c r="G2381" s="1409" t="s">
        <v>1351</v>
      </c>
      <c r="H2381" s="1409"/>
    </row>
    <row r="2382" spans="2:8">
      <c r="B2382" s="1413" t="s">
        <v>6471</v>
      </c>
      <c r="C2382" s="1413" t="s">
        <v>6318</v>
      </c>
      <c r="D2382" s="1414"/>
      <c r="E2382" s="1414">
        <v>50387.31</v>
      </c>
      <c r="F2382" s="1414">
        <v>0</v>
      </c>
      <c r="G2382" s="1414"/>
      <c r="H2382" s="1415"/>
    </row>
    <row r="2383" spans="2:8">
      <c r="B2383" s="1413" t="s">
        <v>6472</v>
      </c>
      <c r="C2383" s="1413" t="s">
        <v>6318</v>
      </c>
      <c r="D2383" s="1414"/>
      <c r="E2383" s="1414">
        <v>0</v>
      </c>
      <c r="F2383" s="1414">
        <v>50387.31</v>
      </c>
      <c r="G2383" s="1414"/>
      <c r="H2383" s="1415"/>
    </row>
    <row r="2384" spans="2:8">
      <c r="B2384" s="1409"/>
      <c r="C2384" s="1409" t="s">
        <v>1352</v>
      </c>
      <c r="D2384" s="1411"/>
      <c r="E2384" s="1411">
        <v>50387.31</v>
      </c>
      <c r="F2384" s="1411">
        <v>50387.31</v>
      </c>
      <c r="G2384" s="1411" t="s">
        <v>1351</v>
      </c>
      <c r="H2384" s="1409"/>
    </row>
    <row r="2385" spans="2:8" ht="18.75">
      <c r="B2385" s="1409" t="s">
        <v>6473</v>
      </c>
      <c r="C2385" s="1410" t="s">
        <v>1443</v>
      </c>
      <c r="D2385" s="1411">
        <v>0</v>
      </c>
      <c r="E2385" s="1411">
        <v>4097.88</v>
      </c>
      <c r="F2385" s="1411">
        <v>4097.88</v>
      </c>
      <c r="G2385" s="1411">
        <v>0</v>
      </c>
      <c r="H2385" s="1412"/>
    </row>
    <row r="2386" spans="2:8">
      <c r="B2386" s="1409" t="s">
        <v>4689</v>
      </c>
      <c r="C2386" s="1409" t="s">
        <v>930</v>
      </c>
      <c r="D2386" s="1409"/>
      <c r="E2386" s="1409" t="s">
        <v>4690</v>
      </c>
      <c r="F2386" s="1409" t="s">
        <v>4691</v>
      </c>
      <c r="G2386" s="1409" t="s">
        <v>1351</v>
      </c>
      <c r="H2386" s="1409"/>
    </row>
    <row r="2387" spans="2:8">
      <c r="B2387" s="1413" t="s">
        <v>6474</v>
      </c>
      <c r="C2387" s="1413" t="s">
        <v>6322</v>
      </c>
      <c r="D2387" s="1414"/>
      <c r="E2387" s="1414">
        <v>2048.94</v>
      </c>
      <c r="F2387" s="1414">
        <v>0</v>
      </c>
      <c r="G2387" s="1414"/>
      <c r="H2387" s="1415"/>
    </row>
    <row r="2388" spans="2:8">
      <c r="B2388" s="1413" t="s">
        <v>6475</v>
      </c>
      <c r="C2388" s="1413" t="s">
        <v>6322</v>
      </c>
      <c r="D2388" s="1414"/>
      <c r="E2388" s="1414">
        <v>0</v>
      </c>
      <c r="F2388" s="1414">
        <v>2048.94</v>
      </c>
      <c r="G2388" s="1414"/>
      <c r="H2388" s="1415"/>
    </row>
    <row r="2389" spans="2:8">
      <c r="B2389" s="1413" t="s">
        <v>6476</v>
      </c>
      <c r="C2389" s="1413" t="s">
        <v>6322</v>
      </c>
      <c r="D2389" s="1414"/>
      <c r="E2389" s="1414">
        <v>2048.94</v>
      </c>
      <c r="F2389" s="1414">
        <v>0</v>
      </c>
      <c r="G2389" s="1414"/>
      <c r="H2389" s="1415"/>
    </row>
    <row r="2390" spans="2:8">
      <c r="B2390" s="1413" t="s">
        <v>6477</v>
      </c>
      <c r="C2390" s="1413" t="s">
        <v>6322</v>
      </c>
      <c r="D2390" s="1414"/>
      <c r="E2390" s="1414">
        <v>0</v>
      </c>
      <c r="F2390" s="1414">
        <v>2048.94</v>
      </c>
      <c r="G2390" s="1414"/>
      <c r="H2390" s="1415"/>
    </row>
    <row r="2391" spans="2:8">
      <c r="B2391" s="1409"/>
      <c r="C2391" s="1409" t="s">
        <v>1352</v>
      </c>
      <c r="D2391" s="1411"/>
      <c r="E2391" s="1411">
        <v>4097.88</v>
      </c>
      <c r="F2391" s="1411">
        <v>4097.88</v>
      </c>
      <c r="G2391" s="1411" t="s">
        <v>1351</v>
      </c>
      <c r="H2391" s="1409"/>
    </row>
    <row r="2392" spans="2:8">
      <c r="B2392" s="1409" t="s">
        <v>6478</v>
      </c>
      <c r="C2392" s="1410" t="s">
        <v>1379</v>
      </c>
      <c r="D2392" s="1411">
        <v>0</v>
      </c>
      <c r="E2392" s="1411">
        <v>8400</v>
      </c>
      <c r="F2392" s="1411">
        <v>8400</v>
      </c>
      <c r="G2392" s="1411">
        <v>0</v>
      </c>
      <c r="H2392" s="1412"/>
    </row>
    <row r="2393" spans="2:8">
      <c r="B2393" s="1409" t="s">
        <v>4689</v>
      </c>
      <c r="C2393" s="1409" t="s">
        <v>930</v>
      </c>
      <c r="D2393" s="1409"/>
      <c r="E2393" s="1409" t="s">
        <v>4690</v>
      </c>
      <c r="F2393" s="1409" t="s">
        <v>4691</v>
      </c>
      <c r="G2393" s="1409" t="s">
        <v>1351</v>
      </c>
      <c r="H2393" s="1409"/>
    </row>
    <row r="2394" spans="2:8">
      <c r="B2394" s="1413" t="s">
        <v>6479</v>
      </c>
      <c r="C2394" s="1413" t="s">
        <v>6308</v>
      </c>
      <c r="D2394" s="1414"/>
      <c r="E2394" s="1414">
        <v>4200</v>
      </c>
      <c r="F2394" s="1414">
        <v>0</v>
      </c>
      <c r="G2394" s="1414"/>
      <c r="H2394" s="1415"/>
    </row>
    <row r="2395" spans="2:8">
      <c r="B2395" s="1413" t="s">
        <v>6480</v>
      </c>
      <c r="C2395" s="1413" t="s">
        <v>6308</v>
      </c>
      <c r="D2395" s="1414"/>
      <c r="E2395" s="1414">
        <v>0</v>
      </c>
      <c r="F2395" s="1414">
        <v>4200</v>
      </c>
      <c r="G2395" s="1414"/>
      <c r="H2395" s="1415"/>
    </row>
    <row r="2396" spans="2:8">
      <c r="B2396" s="1413" t="s">
        <v>6481</v>
      </c>
      <c r="C2396" s="1413" t="s">
        <v>6308</v>
      </c>
      <c r="D2396" s="1414"/>
      <c r="E2396" s="1414">
        <v>4200</v>
      </c>
      <c r="F2396" s="1414">
        <v>0</v>
      </c>
      <c r="G2396" s="1414"/>
      <c r="H2396" s="1415"/>
    </row>
    <row r="2397" spans="2:8">
      <c r="B2397" s="1413" t="s">
        <v>6482</v>
      </c>
      <c r="C2397" s="1413" t="s">
        <v>6308</v>
      </c>
      <c r="D2397" s="1414"/>
      <c r="E2397" s="1414">
        <v>0</v>
      </c>
      <c r="F2397" s="1414">
        <v>4200</v>
      </c>
      <c r="G2397" s="1414"/>
      <c r="H2397" s="1415"/>
    </row>
    <row r="2398" spans="2:8">
      <c r="B2398" s="1409"/>
      <c r="C2398" s="1409" t="s">
        <v>1352</v>
      </c>
      <c r="D2398" s="1411"/>
      <c r="E2398" s="1411">
        <v>8400</v>
      </c>
      <c r="F2398" s="1411">
        <v>8400</v>
      </c>
      <c r="G2398" s="1411" t="s">
        <v>1351</v>
      </c>
      <c r="H2398" s="1409"/>
    </row>
    <row r="2399" spans="2:8">
      <c r="B2399" s="1409" t="s">
        <v>6483</v>
      </c>
      <c r="C2399" s="1410" t="s">
        <v>1420</v>
      </c>
      <c r="D2399" s="1411">
        <v>0</v>
      </c>
      <c r="E2399" s="1411">
        <v>3652.86</v>
      </c>
      <c r="F2399" s="1411">
        <v>3652.86</v>
      </c>
      <c r="G2399" s="1411">
        <v>0</v>
      </c>
      <c r="H2399" s="1412"/>
    </row>
    <row r="2400" spans="2:8">
      <c r="B2400" s="1409" t="s">
        <v>4689</v>
      </c>
      <c r="C2400" s="1409" t="s">
        <v>930</v>
      </c>
      <c r="D2400" s="1409"/>
      <c r="E2400" s="1409" t="s">
        <v>4690</v>
      </c>
      <c r="F2400" s="1409" t="s">
        <v>4691</v>
      </c>
      <c r="G2400" s="1409" t="s">
        <v>1351</v>
      </c>
      <c r="H2400" s="1409"/>
    </row>
    <row r="2401" spans="2:8">
      <c r="B2401" s="1413" t="s">
        <v>6484</v>
      </c>
      <c r="C2401" s="1413" t="s">
        <v>6314</v>
      </c>
      <c r="D2401" s="1414"/>
      <c r="E2401" s="1414">
        <v>3652.86</v>
      </c>
      <c r="F2401" s="1414">
        <v>0</v>
      </c>
      <c r="G2401" s="1414"/>
      <c r="H2401" s="1415"/>
    </row>
    <row r="2402" spans="2:8">
      <c r="B2402" s="1416" t="s">
        <v>6485</v>
      </c>
      <c r="C2402" s="1416" t="s">
        <v>6314</v>
      </c>
      <c r="D2402" s="1417"/>
      <c r="E2402" s="1417">
        <v>0</v>
      </c>
      <c r="F2402" s="1417">
        <v>3652.86</v>
      </c>
      <c r="G2402" s="1417"/>
      <c r="H2402" s="1418"/>
    </row>
    <row r="2403" spans="2:8">
      <c r="B2403" s="1409"/>
      <c r="C2403" s="1409" t="s">
        <v>1352</v>
      </c>
      <c r="D2403" s="1411"/>
      <c r="E2403" s="1411">
        <v>3652.86</v>
      </c>
      <c r="F2403" s="1411">
        <v>3652.86</v>
      </c>
      <c r="G2403" s="1411" t="s">
        <v>1351</v>
      </c>
      <c r="H2403" s="1409"/>
    </row>
    <row r="2404" spans="2:8" ht="18.75">
      <c r="B2404" s="1409" t="s">
        <v>6486</v>
      </c>
      <c r="C2404" s="1410" t="s">
        <v>1422</v>
      </c>
      <c r="D2404" s="1411">
        <v>0</v>
      </c>
      <c r="E2404" s="1411">
        <v>23369.49</v>
      </c>
      <c r="F2404" s="1411">
        <v>23369.49</v>
      </c>
      <c r="G2404" s="1411">
        <v>0</v>
      </c>
      <c r="H2404" s="1412"/>
    </row>
    <row r="2405" spans="2:8">
      <c r="B2405" s="1409" t="s">
        <v>4689</v>
      </c>
      <c r="C2405" s="1409" t="s">
        <v>930</v>
      </c>
      <c r="D2405" s="1409"/>
      <c r="E2405" s="1409" t="s">
        <v>4690</v>
      </c>
      <c r="F2405" s="1409" t="s">
        <v>4691</v>
      </c>
      <c r="G2405" s="1409" t="s">
        <v>1351</v>
      </c>
      <c r="H2405" s="1409"/>
    </row>
    <row r="2406" spans="2:8">
      <c r="B2406" s="1413" t="s">
        <v>6487</v>
      </c>
      <c r="C2406" s="1413" t="s">
        <v>6318</v>
      </c>
      <c r="D2406" s="1414"/>
      <c r="E2406" s="1414">
        <v>23369.49</v>
      </c>
      <c r="F2406" s="1414">
        <v>0</v>
      </c>
      <c r="G2406" s="1414"/>
      <c r="H2406" s="1415"/>
    </row>
    <row r="2407" spans="2:8">
      <c r="B2407" s="1413" t="s">
        <v>6488</v>
      </c>
      <c r="C2407" s="1413" t="s">
        <v>6318</v>
      </c>
      <c r="D2407" s="1414"/>
      <c r="E2407" s="1414">
        <v>0</v>
      </c>
      <c r="F2407" s="1414">
        <v>23369.49</v>
      </c>
      <c r="G2407" s="1414"/>
      <c r="H2407" s="1415"/>
    </row>
    <row r="2408" spans="2:8">
      <c r="B2408" s="1409"/>
      <c r="C2408" s="1409" t="s">
        <v>1352</v>
      </c>
      <c r="D2408" s="1411"/>
      <c r="E2408" s="1411">
        <v>23369.49</v>
      </c>
      <c r="F2408" s="1411">
        <v>23369.49</v>
      </c>
      <c r="G2408" s="1411" t="s">
        <v>1351</v>
      </c>
      <c r="H2408" s="1409"/>
    </row>
    <row r="2409" spans="2:8" ht="18.75">
      <c r="B2409" s="1409" t="s">
        <v>6489</v>
      </c>
      <c r="C2409" s="1410" t="s">
        <v>1443</v>
      </c>
      <c r="D2409" s="1411">
        <v>0</v>
      </c>
      <c r="E2409" s="1411">
        <v>1776.66</v>
      </c>
      <c r="F2409" s="1411">
        <v>1776.66</v>
      </c>
      <c r="G2409" s="1411">
        <v>0</v>
      </c>
      <c r="H2409" s="1412"/>
    </row>
    <row r="2410" spans="2:8">
      <c r="B2410" s="1409" t="s">
        <v>4689</v>
      </c>
      <c r="C2410" s="1409" t="s">
        <v>930</v>
      </c>
      <c r="D2410" s="1409"/>
      <c r="E2410" s="1409" t="s">
        <v>4690</v>
      </c>
      <c r="F2410" s="1409" t="s">
        <v>4691</v>
      </c>
      <c r="G2410" s="1409" t="s">
        <v>1351</v>
      </c>
      <c r="H2410" s="1409"/>
    </row>
    <row r="2411" spans="2:8">
      <c r="B2411" s="1413" t="s">
        <v>6490</v>
      </c>
      <c r="C2411" s="1413" t="s">
        <v>6322</v>
      </c>
      <c r="D2411" s="1414"/>
      <c r="E2411" s="1414">
        <v>888.33</v>
      </c>
      <c r="F2411" s="1414">
        <v>0</v>
      </c>
      <c r="G2411" s="1414"/>
      <c r="H2411" s="1415"/>
    </row>
    <row r="2412" spans="2:8">
      <c r="B2412" s="1413" t="s">
        <v>6491</v>
      </c>
      <c r="C2412" s="1413" t="s">
        <v>6322</v>
      </c>
      <c r="D2412" s="1414"/>
      <c r="E2412" s="1414">
        <v>0</v>
      </c>
      <c r="F2412" s="1414">
        <v>888.33</v>
      </c>
      <c r="G2412" s="1414"/>
      <c r="H2412" s="1415"/>
    </row>
    <row r="2413" spans="2:8">
      <c r="B2413" s="1413" t="s">
        <v>6492</v>
      </c>
      <c r="C2413" s="1413" t="s">
        <v>6322</v>
      </c>
      <c r="D2413" s="1414"/>
      <c r="E2413" s="1414">
        <v>888.33</v>
      </c>
      <c r="F2413" s="1414">
        <v>0</v>
      </c>
      <c r="G2413" s="1414"/>
      <c r="H2413" s="1415"/>
    </row>
    <row r="2414" spans="2:8">
      <c r="B2414" s="1413" t="s">
        <v>6493</v>
      </c>
      <c r="C2414" s="1413" t="s">
        <v>6322</v>
      </c>
      <c r="D2414" s="1414"/>
      <c r="E2414" s="1414">
        <v>0</v>
      </c>
      <c r="F2414" s="1414">
        <v>888.33</v>
      </c>
      <c r="G2414" s="1414"/>
      <c r="H2414" s="1415"/>
    </row>
    <row r="2415" spans="2:8">
      <c r="B2415" s="1409"/>
      <c r="C2415" s="1409" t="s">
        <v>1352</v>
      </c>
      <c r="D2415" s="1411"/>
      <c r="E2415" s="1411">
        <v>1776.66</v>
      </c>
      <c r="F2415" s="1411">
        <v>1776.66</v>
      </c>
      <c r="G2415" s="1411" t="s">
        <v>1351</v>
      </c>
      <c r="H2415" s="1409"/>
    </row>
    <row r="2416" spans="2:8">
      <c r="B2416" s="1409" t="s">
        <v>6494</v>
      </c>
      <c r="C2416" s="1410" t="s">
        <v>1379</v>
      </c>
      <c r="D2416" s="1411">
        <v>0</v>
      </c>
      <c r="E2416" s="1411">
        <v>9480</v>
      </c>
      <c r="F2416" s="1411">
        <v>9480</v>
      </c>
      <c r="G2416" s="1411">
        <v>0</v>
      </c>
      <c r="H2416" s="1412"/>
    </row>
    <row r="2417" spans="2:8">
      <c r="B2417" s="1409" t="s">
        <v>4689</v>
      </c>
      <c r="C2417" s="1409" t="s">
        <v>930</v>
      </c>
      <c r="D2417" s="1409"/>
      <c r="E2417" s="1409" t="s">
        <v>4690</v>
      </c>
      <c r="F2417" s="1409" t="s">
        <v>4691</v>
      </c>
      <c r="G2417" s="1409" t="s">
        <v>1351</v>
      </c>
      <c r="H2417" s="1409"/>
    </row>
    <row r="2418" spans="2:8">
      <c r="B2418" s="1413" t="s">
        <v>6495</v>
      </c>
      <c r="C2418" s="1413" t="s">
        <v>6308</v>
      </c>
      <c r="D2418" s="1414"/>
      <c r="E2418" s="1414">
        <v>4740</v>
      </c>
      <c r="F2418" s="1414">
        <v>0</v>
      </c>
      <c r="G2418" s="1414"/>
      <c r="H2418" s="1415"/>
    </row>
    <row r="2419" spans="2:8">
      <c r="B2419" s="1413" t="s">
        <v>6496</v>
      </c>
      <c r="C2419" s="1413" t="s">
        <v>6308</v>
      </c>
      <c r="D2419" s="1414"/>
      <c r="E2419" s="1414">
        <v>0</v>
      </c>
      <c r="F2419" s="1414">
        <v>4740</v>
      </c>
      <c r="G2419" s="1414"/>
      <c r="H2419" s="1415"/>
    </row>
    <row r="2420" spans="2:8">
      <c r="B2420" s="1413" t="s">
        <v>6497</v>
      </c>
      <c r="C2420" s="1413" t="s">
        <v>6308</v>
      </c>
      <c r="D2420" s="1414"/>
      <c r="E2420" s="1414">
        <v>4740</v>
      </c>
      <c r="F2420" s="1414">
        <v>0</v>
      </c>
      <c r="G2420" s="1414"/>
      <c r="H2420" s="1415"/>
    </row>
    <row r="2421" spans="2:8">
      <c r="B2421" s="1413" t="s">
        <v>6498</v>
      </c>
      <c r="C2421" s="1413" t="s">
        <v>6308</v>
      </c>
      <c r="D2421" s="1414"/>
      <c r="E2421" s="1414">
        <v>0</v>
      </c>
      <c r="F2421" s="1414">
        <v>4740</v>
      </c>
      <c r="G2421" s="1414"/>
      <c r="H2421" s="1415"/>
    </row>
    <row r="2422" spans="2:8">
      <c r="B2422" s="1409"/>
      <c r="C2422" s="1409" t="s">
        <v>1352</v>
      </c>
      <c r="D2422" s="1411"/>
      <c r="E2422" s="1411">
        <v>9480</v>
      </c>
      <c r="F2422" s="1411">
        <v>9480</v>
      </c>
      <c r="G2422" s="1411" t="s">
        <v>1351</v>
      </c>
      <c r="H2422" s="1409"/>
    </row>
    <row r="2423" spans="2:8">
      <c r="B2423" s="1409" t="s">
        <v>6499</v>
      </c>
      <c r="C2423" s="1410" t="s">
        <v>1420</v>
      </c>
      <c r="D2423" s="1411">
        <v>0</v>
      </c>
      <c r="E2423" s="1411">
        <v>4323.6899999999996</v>
      </c>
      <c r="F2423" s="1411">
        <v>4323.6899999999996</v>
      </c>
      <c r="G2423" s="1411">
        <v>0</v>
      </c>
      <c r="H2423" s="1412"/>
    </row>
    <row r="2424" spans="2:8">
      <c r="B2424" s="1409" t="s">
        <v>4689</v>
      </c>
      <c r="C2424" s="1409" t="s">
        <v>930</v>
      </c>
      <c r="D2424" s="1409"/>
      <c r="E2424" s="1409" t="s">
        <v>4690</v>
      </c>
      <c r="F2424" s="1409" t="s">
        <v>4691</v>
      </c>
      <c r="G2424" s="1409" t="s">
        <v>1351</v>
      </c>
      <c r="H2424" s="1409"/>
    </row>
    <row r="2425" spans="2:8">
      <c r="B2425" s="1413" t="s">
        <v>6500</v>
      </c>
      <c r="C2425" s="1413" t="s">
        <v>6314</v>
      </c>
      <c r="D2425" s="1414"/>
      <c r="E2425" s="1414">
        <v>4323.6899999999996</v>
      </c>
      <c r="F2425" s="1414">
        <v>0</v>
      </c>
      <c r="G2425" s="1414"/>
      <c r="H2425" s="1415"/>
    </row>
    <row r="2426" spans="2:8">
      <c r="B2426" s="1413" t="s">
        <v>6501</v>
      </c>
      <c r="C2426" s="1413" t="s">
        <v>6314</v>
      </c>
      <c r="D2426" s="1414"/>
      <c r="E2426" s="1414">
        <v>0</v>
      </c>
      <c r="F2426" s="1414">
        <v>4323.6899999999996</v>
      </c>
      <c r="G2426" s="1414"/>
      <c r="H2426" s="1415"/>
    </row>
    <row r="2427" spans="2:8">
      <c r="B2427" s="1409"/>
      <c r="C2427" s="1409" t="s">
        <v>1352</v>
      </c>
      <c r="D2427" s="1411"/>
      <c r="E2427" s="1411">
        <v>4323.6899999999996</v>
      </c>
      <c r="F2427" s="1411">
        <v>4323.6899999999996</v>
      </c>
      <c r="G2427" s="1411" t="s">
        <v>1351</v>
      </c>
      <c r="H2427" s="1409"/>
    </row>
    <row r="2428" spans="2:8" ht="18.75">
      <c r="B2428" s="1409" t="s">
        <v>6502</v>
      </c>
      <c r="C2428" s="1410" t="s">
        <v>1422</v>
      </c>
      <c r="D2428" s="1411">
        <v>0</v>
      </c>
      <c r="E2428" s="1411">
        <v>23662.97</v>
      </c>
      <c r="F2428" s="1411">
        <v>23662.97</v>
      </c>
      <c r="G2428" s="1411">
        <v>0</v>
      </c>
      <c r="H2428" s="1412"/>
    </row>
    <row r="2429" spans="2:8">
      <c r="B2429" s="1409" t="s">
        <v>4689</v>
      </c>
      <c r="C2429" s="1409" t="s">
        <v>930</v>
      </c>
      <c r="D2429" s="1409"/>
      <c r="E2429" s="1409" t="s">
        <v>4690</v>
      </c>
      <c r="F2429" s="1409" t="s">
        <v>4691</v>
      </c>
      <c r="G2429" s="1409" t="s">
        <v>1351</v>
      </c>
      <c r="H2429" s="1409"/>
    </row>
    <row r="2430" spans="2:8">
      <c r="B2430" s="1413" t="s">
        <v>6503</v>
      </c>
      <c r="C2430" s="1413" t="s">
        <v>6318</v>
      </c>
      <c r="D2430" s="1414"/>
      <c r="E2430" s="1414">
        <v>23662.97</v>
      </c>
      <c r="F2430" s="1414">
        <v>0</v>
      </c>
      <c r="G2430" s="1414"/>
      <c r="H2430" s="1415"/>
    </row>
    <row r="2431" spans="2:8">
      <c r="B2431" s="1413" t="s">
        <v>6504</v>
      </c>
      <c r="C2431" s="1413" t="s">
        <v>6318</v>
      </c>
      <c r="D2431" s="1414"/>
      <c r="E2431" s="1414">
        <v>0</v>
      </c>
      <c r="F2431" s="1414">
        <v>23662.97</v>
      </c>
      <c r="G2431" s="1414"/>
      <c r="H2431" s="1415"/>
    </row>
    <row r="2432" spans="2:8">
      <c r="B2432" s="1409"/>
      <c r="C2432" s="1409" t="s">
        <v>1352</v>
      </c>
      <c r="D2432" s="1411"/>
      <c r="E2432" s="1411">
        <v>23662.97</v>
      </c>
      <c r="F2432" s="1411">
        <v>23662.97</v>
      </c>
      <c r="G2432" s="1411" t="s">
        <v>1351</v>
      </c>
      <c r="H2432" s="1409"/>
    </row>
    <row r="2433" spans="2:8" ht="18.75">
      <c r="B2433" s="1409" t="s">
        <v>6505</v>
      </c>
      <c r="C2433" s="1410" t="s">
        <v>1443</v>
      </c>
      <c r="D2433" s="1411">
        <v>0</v>
      </c>
      <c r="E2433" s="1411">
        <v>852.58</v>
      </c>
      <c r="F2433" s="1411">
        <v>852.58</v>
      </c>
      <c r="G2433" s="1411">
        <v>0</v>
      </c>
      <c r="H2433" s="1412"/>
    </row>
    <row r="2434" spans="2:8">
      <c r="B2434" s="1409" t="s">
        <v>4689</v>
      </c>
      <c r="C2434" s="1409" t="s">
        <v>930</v>
      </c>
      <c r="D2434" s="1409"/>
      <c r="E2434" s="1409" t="s">
        <v>4690</v>
      </c>
      <c r="F2434" s="1409" t="s">
        <v>4691</v>
      </c>
      <c r="G2434" s="1409" t="s">
        <v>1351</v>
      </c>
      <c r="H2434" s="1409"/>
    </row>
    <row r="2435" spans="2:8">
      <c r="B2435" s="1413" t="s">
        <v>6506</v>
      </c>
      <c r="C2435" s="1413" t="s">
        <v>6322</v>
      </c>
      <c r="D2435" s="1414"/>
      <c r="E2435" s="1414">
        <v>426.29</v>
      </c>
      <c r="F2435" s="1414">
        <v>0</v>
      </c>
      <c r="G2435" s="1414"/>
      <c r="H2435" s="1415"/>
    </row>
    <row r="2436" spans="2:8">
      <c r="B2436" s="1413" t="s">
        <v>6507</v>
      </c>
      <c r="C2436" s="1413" t="s">
        <v>6322</v>
      </c>
      <c r="D2436" s="1414"/>
      <c r="E2436" s="1414">
        <v>0</v>
      </c>
      <c r="F2436" s="1414">
        <v>426.29</v>
      </c>
      <c r="G2436" s="1414"/>
      <c r="H2436" s="1415"/>
    </row>
    <row r="2437" spans="2:8">
      <c r="B2437" s="1413" t="s">
        <v>6508</v>
      </c>
      <c r="C2437" s="1413" t="s">
        <v>6322</v>
      </c>
      <c r="D2437" s="1414"/>
      <c r="E2437" s="1414">
        <v>426.29</v>
      </c>
      <c r="F2437" s="1414">
        <v>0</v>
      </c>
      <c r="G2437" s="1414"/>
      <c r="H2437" s="1415"/>
    </row>
    <row r="2438" spans="2:8">
      <c r="B2438" s="1413" t="s">
        <v>6509</v>
      </c>
      <c r="C2438" s="1413" t="s">
        <v>6322</v>
      </c>
      <c r="D2438" s="1414"/>
      <c r="E2438" s="1414">
        <v>0</v>
      </c>
      <c r="F2438" s="1414">
        <v>426.29</v>
      </c>
      <c r="G2438" s="1414"/>
      <c r="H2438" s="1415"/>
    </row>
    <row r="2439" spans="2:8">
      <c r="B2439" s="1409"/>
      <c r="C2439" s="1409" t="s">
        <v>1352</v>
      </c>
      <c r="D2439" s="1411"/>
      <c r="E2439" s="1411">
        <v>852.58</v>
      </c>
      <c r="F2439" s="1411">
        <v>852.58</v>
      </c>
      <c r="G2439" s="1411" t="s">
        <v>1351</v>
      </c>
      <c r="H2439" s="1409"/>
    </row>
    <row r="2440" spans="2:8">
      <c r="B2440" s="1409" t="s">
        <v>6510</v>
      </c>
      <c r="C2440" s="1410" t="s">
        <v>1379</v>
      </c>
      <c r="D2440" s="1411">
        <v>0</v>
      </c>
      <c r="E2440" s="1411">
        <v>113363.56</v>
      </c>
      <c r="F2440" s="1411">
        <v>113363.56</v>
      </c>
      <c r="G2440" s="1411">
        <v>0</v>
      </c>
      <c r="H2440" s="1412"/>
    </row>
    <row r="2441" spans="2:8">
      <c r="B2441" s="1409" t="s">
        <v>4689</v>
      </c>
      <c r="C2441" s="1409" t="s">
        <v>930</v>
      </c>
      <c r="D2441" s="1409"/>
      <c r="E2441" s="1409" t="s">
        <v>4690</v>
      </c>
      <c r="F2441" s="1409" t="s">
        <v>4691</v>
      </c>
      <c r="G2441" s="1409" t="s">
        <v>1351</v>
      </c>
      <c r="H2441" s="1409"/>
    </row>
    <row r="2442" spans="2:8">
      <c r="B2442" s="1413" t="s">
        <v>6511</v>
      </c>
      <c r="C2442" s="1413" t="s">
        <v>6308</v>
      </c>
      <c r="D2442" s="1414"/>
      <c r="E2442" s="1414">
        <v>56681.78</v>
      </c>
      <c r="F2442" s="1414">
        <v>0</v>
      </c>
      <c r="G2442" s="1414"/>
      <c r="H2442" s="1415"/>
    </row>
    <row r="2443" spans="2:8">
      <c r="B2443" s="1413" t="s">
        <v>6512</v>
      </c>
      <c r="C2443" s="1413" t="s">
        <v>6308</v>
      </c>
      <c r="D2443" s="1414"/>
      <c r="E2443" s="1414">
        <v>0</v>
      </c>
      <c r="F2443" s="1414">
        <v>56681.78</v>
      </c>
      <c r="G2443" s="1414"/>
      <c r="H2443" s="1415"/>
    </row>
    <row r="2444" spans="2:8">
      <c r="B2444" s="1413" t="s">
        <v>6513</v>
      </c>
      <c r="C2444" s="1413" t="s">
        <v>6308</v>
      </c>
      <c r="D2444" s="1414"/>
      <c r="E2444" s="1414">
        <v>56681.78</v>
      </c>
      <c r="F2444" s="1414">
        <v>0</v>
      </c>
      <c r="G2444" s="1414"/>
      <c r="H2444" s="1415"/>
    </row>
    <row r="2445" spans="2:8">
      <c r="B2445" s="1413" t="s">
        <v>6514</v>
      </c>
      <c r="C2445" s="1413" t="s">
        <v>6308</v>
      </c>
      <c r="D2445" s="1414"/>
      <c r="E2445" s="1414">
        <v>0</v>
      </c>
      <c r="F2445" s="1414">
        <v>56681.78</v>
      </c>
      <c r="G2445" s="1414"/>
      <c r="H2445" s="1415"/>
    </row>
    <row r="2446" spans="2:8">
      <c r="B2446" s="1409"/>
      <c r="C2446" s="1409" t="s">
        <v>1352</v>
      </c>
      <c r="D2446" s="1411"/>
      <c r="E2446" s="1411">
        <v>113363.56</v>
      </c>
      <c r="F2446" s="1411">
        <v>113363.56</v>
      </c>
      <c r="G2446" s="1411" t="s">
        <v>1351</v>
      </c>
      <c r="H2446" s="1409"/>
    </row>
    <row r="2447" spans="2:8">
      <c r="B2447" s="1409" t="s">
        <v>6515</v>
      </c>
      <c r="C2447" s="1410" t="s">
        <v>1420</v>
      </c>
      <c r="D2447" s="1411">
        <v>0</v>
      </c>
      <c r="E2447" s="1411">
        <v>41992.98</v>
      </c>
      <c r="F2447" s="1411">
        <v>41992.98</v>
      </c>
      <c r="G2447" s="1411">
        <v>0</v>
      </c>
      <c r="H2447" s="1412"/>
    </row>
    <row r="2448" spans="2:8">
      <c r="B2448" s="1409" t="s">
        <v>4689</v>
      </c>
      <c r="C2448" s="1409" t="s">
        <v>930</v>
      </c>
      <c r="D2448" s="1409"/>
      <c r="E2448" s="1409" t="s">
        <v>4690</v>
      </c>
      <c r="F2448" s="1409" t="s">
        <v>4691</v>
      </c>
      <c r="G2448" s="1409" t="s">
        <v>1351</v>
      </c>
      <c r="H2448" s="1409"/>
    </row>
    <row r="2449" spans="2:8">
      <c r="B2449" s="1413" t="s">
        <v>6516</v>
      </c>
      <c r="C2449" s="1413" t="s">
        <v>6314</v>
      </c>
      <c r="D2449" s="1414"/>
      <c r="E2449" s="1414">
        <v>41992.98</v>
      </c>
      <c r="F2449" s="1414">
        <v>0</v>
      </c>
      <c r="G2449" s="1414"/>
      <c r="H2449" s="1415"/>
    </row>
    <row r="2450" spans="2:8">
      <c r="B2450" s="1413" t="s">
        <v>6517</v>
      </c>
      <c r="C2450" s="1413" t="s">
        <v>6314</v>
      </c>
      <c r="D2450" s="1414"/>
      <c r="E2450" s="1414">
        <v>0</v>
      </c>
      <c r="F2450" s="1414">
        <v>41992.98</v>
      </c>
      <c r="G2450" s="1414"/>
      <c r="H2450" s="1415"/>
    </row>
    <row r="2451" spans="2:8">
      <c r="B2451" s="1409"/>
      <c r="C2451" s="1409" t="s">
        <v>1352</v>
      </c>
      <c r="D2451" s="1411"/>
      <c r="E2451" s="1411">
        <v>41992.98</v>
      </c>
      <c r="F2451" s="1411">
        <v>41992.98</v>
      </c>
      <c r="G2451" s="1411" t="s">
        <v>1351</v>
      </c>
      <c r="H2451" s="1409"/>
    </row>
    <row r="2452" spans="2:8">
      <c r="B2452" s="1409" t="s">
        <v>6518</v>
      </c>
      <c r="C2452" s="1410" t="s">
        <v>1422</v>
      </c>
      <c r="D2452" s="1411">
        <v>0</v>
      </c>
      <c r="E2452" s="1411">
        <v>246920.19</v>
      </c>
      <c r="F2452" s="1411">
        <v>246920.19</v>
      </c>
      <c r="G2452" s="1411">
        <v>0</v>
      </c>
      <c r="H2452" s="1412"/>
    </row>
    <row r="2453" spans="2:8">
      <c r="B2453" s="1409" t="s">
        <v>4689</v>
      </c>
      <c r="C2453" s="1409" t="s">
        <v>930</v>
      </c>
      <c r="D2453" s="1409"/>
      <c r="E2453" s="1409" t="s">
        <v>4690</v>
      </c>
      <c r="F2453" s="1409" t="s">
        <v>4691</v>
      </c>
      <c r="G2453" s="1409" t="s">
        <v>1351</v>
      </c>
      <c r="H2453" s="1409"/>
    </row>
    <row r="2454" spans="2:8">
      <c r="B2454" s="1416" t="s">
        <v>6519</v>
      </c>
      <c r="C2454" s="1416" t="s">
        <v>6318</v>
      </c>
      <c r="D2454" s="1417"/>
      <c r="E2454" s="1417">
        <v>246920.19</v>
      </c>
      <c r="F2454" s="1417">
        <v>0</v>
      </c>
      <c r="G2454" s="1417"/>
      <c r="H2454" s="1418"/>
    </row>
    <row r="2455" spans="2:8">
      <c r="B2455" s="1413" t="s">
        <v>6520</v>
      </c>
      <c r="C2455" s="1413" t="s">
        <v>6318</v>
      </c>
      <c r="D2455" s="1414"/>
      <c r="E2455" s="1414">
        <v>0</v>
      </c>
      <c r="F2455" s="1414">
        <v>246920.19</v>
      </c>
      <c r="G2455" s="1414"/>
      <c r="H2455" s="1415"/>
    </row>
    <row r="2456" spans="2:8">
      <c r="B2456" s="1409"/>
      <c r="C2456" s="1409" t="s">
        <v>1352</v>
      </c>
      <c r="D2456" s="1411"/>
      <c r="E2456" s="1411">
        <v>246920.19</v>
      </c>
      <c r="F2456" s="1411">
        <v>246920.19</v>
      </c>
      <c r="G2456" s="1411" t="s">
        <v>1351</v>
      </c>
      <c r="H2456" s="1409"/>
    </row>
    <row r="2457" spans="2:8">
      <c r="B2457" s="1409" t="s">
        <v>6521</v>
      </c>
      <c r="C2457" s="1410" t="s">
        <v>1443</v>
      </c>
      <c r="D2457" s="1411">
        <v>0</v>
      </c>
      <c r="E2457" s="1411">
        <v>28227.66</v>
      </c>
      <c r="F2457" s="1411">
        <v>28227.66</v>
      </c>
      <c r="G2457" s="1411">
        <v>0</v>
      </c>
      <c r="H2457" s="1412"/>
    </row>
    <row r="2458" spans="2:8">
      <c r="B2458" s="1409" t="s">
        <v>4689</v>
      </c>
      <c r="C2458" s="1409" t="s">
        <v>930</v>
      </c>
      <c r="D2458" s="1409"/>
      <c r="E2458" s="1409" t="s">
        <v>4690</v>
      </c>
      <c r="F2458" s="1409" t="s">
        <v>4691</v>
      </c>
      <c r="G2458" s="1409" t="s">
        <v>1351</v>
      </c>
      <c r="H2458" s="1409"/>
    </row>
    <row r="2459" spans="2:8">
      <c r="B2459" s="1413" t="s">
        <v>6522</v>
      </c>
      <c r="C2459" s="1413" t="s">
        <v>6322</v>
      </c>
      <c r="D2459" s="1414"/>
      <c r="E2459" s="1414">
        <v>14113.83</v>
      </c>
      <c r="F2459" s="1414">
        <v>0</v>
      </c>
      <c r="G2459" s="1414"/>
      <c r="H2459" s="1415"/>
    </row>
    <row r="2460" spans="2:8">
      <c r="B2460" s="1413" t="s">
        <v>6523</v>
      </c>
      <c r="C2460" s="1413" t="s">
        <v>6322</v>
      </c>
      <c r="D2460" s="1414"/>
      <c r="E2460" s="1414">
        <v>0</v>
      </c>
      <c r="F2460" s="1414">
        <v>14113.83</v>
      </c>
      <c r="G2460" s="1414"/>
      <c r="H2460" s="1415"/>
    </row>
    <row r="2461" spans="2:8">
      <c r="B2461" s="1413" t="s">
        <v>6524</v>
      </c>
      <c r="C2461" s="1413" t="s">
        <v>6322</v>
      </c>
      <c r="D2461" s="1414"/>
      <c r="E2461" s="1414">
        <v>14113.83</v>
      </c>
      <c r="F2461" s="1414">
        <v>0</v>
      </c>
      <c r="G2461" s="1414"/>
      <c r="H2461" s="1415"/>
    </row>
    <row r="2462" spans="2:8">
      <c r="B2462" s="1413" t="s">
        <v>6525</v>
      </c>
      <c r="C2462" s="1413" t="s">
        <v>6322</v>
      </c>
      <c r="D2462" s="1414"/>
      <c r="E2462" s="1414">
        <v>0</v>
      </c>
      <c r="F2462" s="1414">
        <v>14113.83</v>
      </c>
      <c r="G2462" s="1414"/>
      <c r="H2462" s="1415"/>
    </row>
    <row r="2463" spans="2:8">
      <c r="B2463" s="1409"/>
      <c r="C2463" s="1409" t="s">
        <v>1352</v>
      </c>
      <c r="D2463" s="1411"/>
      <c r="E2463" s="1411">
        <v>28227.66</v>
      </c>
      <c r="F2463" s="1411">
        <v>28227.66</v>
      </c>
      <c r="G2463" s="1411" t="s">
        <v>1351</v>
      </c>
      <c r="H2463" s="1409"/>
    </row>
    <row r="2464" spans="2:8">
      <c r="B2464" s="1409" t="s">
        <v>6526</v>
      </c>
      <c r="C2464" s="1410" t="s">
        <v>1681</v>
      </c>
      <c r="D2464" s="1411">
        <v>0</v>
      </c>
      <c r="E2464" s="1411">
        <v>1202.8800000000001</v>
      </c>
      <c r="F2464" s="1411">
        <v>1202.8800000000001</v>
      </c>
      <c r="G2464" s="1411">
        <v>0</v>
      </c>
      <c r="H2464" s="1412"/>
    </row>
    <row r="2465" spans="2:8">
      <c r="B2465" s="1409" t="s">
        <v>4689</v>
      </c>
      <c r="C2465" s="1409" t="s">
        <v>930</v>
      </c>
      <c r="D2465" s="1409"/>
      <c r="E2465" s="1409" t="s">
        <v>4690</v>
      </c>
      <c r="F2465" s="1409" t="s">
        <v>4691</v>
      </c>
      <c r="G2465" s="1409" t="s">
        <v>1351</v>
      </c>
      <c r="H2465" s="1409"/>
    </row>
    <row r="2466" spans="2:8">
      <c r="B2466" s="1413" t="s">
        <v>6527</v>
      </c>
      <c r="C2466" s="1413" t="s">
        <v>6528</v>
      </c>
      <c r="D2466" s="1414"/>
      <c r="E2466" s="1414">
        <v>1202.8800000000001</v>
      </c>
      <c r="F2466" s="1414">
        <v>0</v>
      </c>
      <c r="G2466" s="1414"/>
      <c r="H2466" s="1415"/>
    </row>
    <row r="2467" spans="2:8">
      <c r="B2467" s="1413" t="s">
        <v>6529</v>
      </c>
      <c r="C2467" s="1413" t="s">
        <v>6528</v>
      </c>
      <c r="D2467" s="1414"/>
      <c r="E2467" s="1414">
        <v>0</v>
      </c>
      <c r="F2467" s="1414">
        <v>1202.8800000000001</v>
      </c>
      <c r="G2467" s="1414"/>
      <c r="H2467" s="1415"/>
    </row>
    <row r="2468" spans="2:8">
      <c r="B2468" s="1409"/>
      <c r="C2468" s="1409" t="s">
        <v>1352</v>
      </c>
      <c r="D2468" s="1411"/>
      <c r="E2468" s="1411">
        <v>1202.8800000000001</v>
      </c>
      <c r="F2468" s="1411">
        <v>1202.8800000000001</v>
      </c>
      <c r="G2468" s="1411" t="s">
        <v>1351</v>
      </c>
      <c r="H2468" s="1409"/>
    </row>
    <row r="2469" spans="2:8">
      <c r="B2469" s="1409" t="s">
        <v>6530</v>
      </c>
      <c r="C2469" s="1410" t="s">
        <v>1379</v>
      </c>
      <c r="D2469" s="1411">
        <v>0</v>
      </c>
      <c r="E2469" s="1411">
        <v>52880</v>
      </c>
      <c r="F2469" s="1411">
        <v>52880</v>
      </c>
      <c r="G2469" s="1411">
        <v>0</v>
      </c>
      <c r="H2469" s="1412"/>
    </row>
    <row r="2470" spans="2:8">
      <c r="B2470" s="1409" t="s">
        <v>4689</v>
      </c>
      <c r="C2470" s="1409" t="s">
        <v>930</v>
      </c>
      <c r="D2470" s="1409"/>
      <c r="E2470" s="1409" t="s">
        <v>4690</v>
      </c>
      <c r="F2470" s="1409" t="s">
        <v>4691</v>
      </c>
      <c r="G2470" s="1409" t="s">
        <v>1351</v>
      </c>
      <c r="H2470" s="1409"/>
    </row>
    <row r="2471" spans="2:8">
      <c r="B2471" s="1413" t="s">
        <v>6531</v>
      </c>
      <c r="C2471" s="1413" t="s">
        <v>6308</v>
      </c>
      <c r="D2471" s="1414"/>
      <c r="E2471" s="1414">
        <v>26440</v>
      </c>
      <c r="F2471" s="1414">
        <v>0</v>
      </c>
      <c r="G2471" s="1414"/>
      <c r="H2471" s="1415"/>
    </row>
    <row r="2472" spans="2:8">
      <c r="B2472" s="1413" t="s">
        <v>6532</v>
      </c>
      <c r="C2472" s="1413" t="s">
        <v>6308</v>
      </c>
      <c r="D2472" s="1414"/>
      <c r="E2472" s="1414">
        <v>0</v>
      </c>
      <c r="F2472" s="1414">
        <v>26440</v>
      </c>
      <c r="G2472" s="1414"/>
      <c r="H2472" s="1415"/>
    </row>
    <row r="2473" spans="2:8">
      <c r="B2473" s="1413" t="s">
        <v>6533</v>
      </c>
      <c r="C2473" s="1413" t="s">
        <v>6308</v>
      </c>
      <c r="D2473" s="1414"/>
      <c r="E2473" s="1414">
        <v>26440</v>
      </c>
      <c r="F2473" s="1414">
        <v>0</v>
      </c>
      <c r="G2473" s="1414"/>
      <c r="H2473" s="1415"/>
    </row>
    <row r="2474" spans="2:8">
      <c r="B2474" s="1413" t="s">
        <v>6534</v>
      </c>
      <c r="C2474" s="1413" t="s">
        <v>6308</v>
      </c>
      <c r="D2474" s="1414"/>
      <c r="E2474" s="1414">
        <v>0</v>
      </c>
      <c r="F2474" s="1414">
        <v>26440</v>
      </c>
      <c r="G2474" s="1414"/>
      <c r="H2474" s="1415"/>
    </row>
    <row r="2475" spans="2:8">
      <c r="B2475" s="1409"/>
      <c r="C2475" s="1409" t="s">
        <v>1352</v>
      </c>
      <c r="D2475" s="1411"/>
      <c r="E2475" s="1411">
        <v>52880</v>
      </c>
      <c r="F2475" s="1411">
        <v>52880</v>
      </c>
      <c r="G2475" s="1411" t="s">
        <v>1351</v>
      </c>
      <c r="H2475" s="1409"/>
    </row>
    <row r="2476" spans="2:8">
      <c r="B2476" s="1409" t="s">
        <v>6535</v>
      </c>
      <c r="C2476" s="1410" t="s">
        <v>1420</v>
      </c>
      <c r="D2476" s="1411">
        <v>0</v>
      </c>
      <c r="E2476" s="1411">
        <v>22605.91</v>
      </c>
      <c r="F2476" s="1411">
        <v>22605.91</v>
      </c>
      <c r="G2476" s="1411">
        <v>0</v>
      </c>
      <c r="H2476" s="1412"/>
    </row>
    <row r="2477" spans="2:8">
      <c r="B2477" s="1409" t="s">
        <v>4689</v>
      </c>
      <c r="C2477" s="1409" t="s">
        <v>930</v>
      </c>
      <c r="D2477" s="1409"/>
      <c r="E2477" s="1409" t="s">
        <v>4690</v>
      </c>
      <c r="F2477" s="1409" t="s">
        <v>4691</v>
      </c>
      <c r="G2477" s="1409" t="s">
        <v>1351</v>
      </c>
      <c r="H2477" s="1409"/>
    </row>
    <row r="2478" spans="2:8">
      <c r="B2478" s="1413" t="s">
        <v>6536</v>
      </c>
      <c r="C2478" s="1413" t="s">
        <v>6314</v>
      </c>
      <c r="D2478" s="1414"/>
      <c r="E2478" s="1414">
        <v>22605.91</v>
      </c>
      <c r="F2478" s="1414">
        <v>0</v>
      </c>
      <c r="G2478" s="1414"/>
      <c r="H2478" s="1415"/>
    </row>
    <row r="2479" spans="2:8">
      <c r="B2479" s="1413" t="s">
        <v>6537</v>
      </c>
      <c r="C2479" s="1413" t="s">
        <v>6314</v>
      </c>
      <c r="D2479" s="1414"/>
      <c r="E2479" s="1414">
        <v>0</v>
      </c>
      <c r="F2479" s="1414">
        <v>22605.91</v>
      </c>
      <c r="G2479" s="1414"/>
      <c r="H2479" s="1415"/>
    </row>
    <row r="2480" spans="2:8">
      <c r="B2480" s="1409"/>
      <c r="C2480" s="1409" t="s">
        <v>1352</v>
      </c>
      <c r="D2480" s="1411"/>
      <c r="E2480" s="1411">
        <v>22605.91</v>
      </c>
      <c r="F2480" s="1411">
        <v>22605.91</v>
      </c>
      <c r="G2480" s="1411" t="s">
        <v>1351</v>
      </c>
      <c r="H2480" s="1409"/>
    </row>
    <row r="2481" spans="2:8">
      <c r="B2481" s="1409" t="s">
        <v>6538</v>
      </c>
      <c r="C2481" s="1410" t="s">
        <v>1422</v>
      </c>
      <c r="D2481" s="1411">
        <v>0</v>
      </c>
      <c r="E2481" s="1411">
        <v>116488.28</v>
      </c>
      <c r="F2481" s="1411">
        <v>116488.28</v>
      </c>
      <c r="G2481" s="1411">
        <v>0</v>
      </c>
      <c r="H2481" s="1412"/>
    </row>
    <row r="2482" spans="2:8">
      <c r="B2482" s="1409" t="s">
        <v>4689</v>
      </c>
      <c r="C2482" s="1409" t="s">
        <v>930</v>
      </c>
      <c r="D2482" s="1409"/>
      <c r="E2482" s="1409" t="s">
        <v>4690</v>
      </c>
      <c r="F2482" s="1409" t="s">
        <v>4691</v>
      </c>
      <c r="G2482" s="1409" t="s">
        <v>1351</v>
      </c>
      <c r="H2482" s="1409"/>
    </row>
    <row r="2483" spans="2:8">
      <c r="B2483" s="1413" t="s">
        <v>6539</v>
      </c>
      <c r="C2483" s="1413" t="s">
        <v>6318</v>
      </c>
      <c r="D2483" s="1414"/>
      <c r="E2483" s="1414">
        <v>116488.28</v>
      </c>
      <c r="F2483" s="1414">
        <v>0</v>
      </c>
      <c r="G2483" s="1414"/>
      <c r="H2483" s="1415"/>
    </row>
    <row r="2484" spans="2:8">
      <c r="B2484" s="1413" t="s">
        <v>6540</v>
      </c>
      <c r="C2484" s="1413" t="s">
        <v>6318</v>
      </c>
      <c r="D2484" s="1414"/>
      <c r="E2484" s="1414">
        <v>0</v>
      </c>
      <c r="F2484" s="1414">
        <v>116488.28</v>
      </c>
      <c r="G2484" s="1414"/>
      <c r="H2484" s="1415"/>
    </row>
    <row r="2485" spans="2:8">
      <c r="B2485" s="1409"/>
      <c r="C2485" s="1409" t="s">
        <v>1352</v>
      </c>
      <c r="D2485" s="1411"/>
      <c r="E2485" s="1411">
        <v>116488.28</v>
      </c>
      <c r="F2485" s="1411">
        <v>116488.28</v>
      </c>
      <c r="G2485" s="1411" t="s">
        <v>1351</v>
      </c>
      <c r="H2485" s="1409"/>
    </row>
    <row r="2486" spans="2:8">
      <c r="B2486" s="1409" t="s">
        <v>6541</v>
      </c>
      <c r="C2486" s="1410" t="s">
        <v>1443</v>
      </c>
      <c r="D2486" s="1411">
        <v>0</v>
      </c>
      <c r="E2486" s="1411">
        <v>7651.74</v>
      </c>
      <c r="F2486" s="1411">
        <v>7651.74</v>
      </c>
      <c r="G2486" s="1411">
        <v>0</v>
      </c>
      <c r="H2486" s="1412"/>
    </row>
    <row r="2487" spans="2:8">
      <c r="B2487" s="1409" t="s">
        <v>4689</v>
      </c>
      <c r="C2487" s="1409" t="s">
        <v>930</v>
      </c>
      <c r="D2487" s="1409"/>
      <c r="E2487" s="1409" t="s">
        <v>4690</v>
      </c>
      <c r="F2487" s="1409" t="s">
        <v>4691</v>
      </c>
      <c r="G2487" s="1409" t="s">
        <v>1351</v>
      </c>
      <c r="H2487" s="1409"/>
    </row>
    <row r="2488" spans="2:8">
      <c r="B2488" s="1413" t="s">
        <v>6542</v>
      </c>
      <c r="C2488" s="1413" t="s">
        <v>6322</v>
      </c>
      <c r="D2488" s="1414"/>
      <c r="E2488" s="1414">
        <v>3825.87</v>
      </c>
      <c r="F2488" s="1414">
        <v>0</v>
      </c>
      <c r="G2488" s="1414"/>
      <c r="H2488" s="1415"/>
    </row>
    <row r="2489" spans="2:8">
      <c r="B2489" s="1413" t="s">
        <v>6543</v>
      </c>
      <c r="C2489" s="1413" t="s">
        <v>6322</v>
      </c>
      <c r="D2489" s="1414"/>
      <c r="E2489" s="1414">
        <v>0</v>
      </c>
      <c r="F2489" s="1414">
        <v>3825.87</v>
      </c>
      <c r="G2489" s="1414"/>
      <c r="H2489" s="1415"/>
    </row>
    <row r="2490" spans="2:8">
      <c r="B2490" s="1413" t="s">
        <v>6544</v>
      </c>
      <c r="C2490" s="1413" t="s">
        <v>6322</v>
      </c>
      <c r="D2490" s="1414"/>
      <c r="E2490" s="1414">
        <v>3825.87</v>
      </c>
      <c r="F2490" s="1414">
        <v>0</v>
      </c>
      <c r="G2490" s="1414"/>
      <c r="H2490" s="1415"/>
    </row>
    <row r="2491" spans="2:8">
      <c r="B2491" s="1413" t="s">
        <v>6545</v>
      </c>
      <c r="C2491" s="1413" t="s">
        <v>6322</v>
      </c>
      <c r="D2491" s="1414"/>
      <c r="E2491" s="1414">
        <v>0</v>
      </c>
      <c r="F2491" s="1414">
        <v>3825.87</v>
      </c>
      <c r="G2491" s="1414"/>
      <c r="H2491" s="1415"/>
    </row>
    <row r="2492" spans="2:8">
      <c r="B2492" s="1409"/>
      <c r="C2492" s="1409" t="s">
        <v>1352</v>
      </c>
      <c r="D2492" s="1411"/>
      <c r="E2492" s="1411">
        <v>7651.74</v>
      </c>
      <c r="F2492" s="1411">
        <v>7651.74</v>
      </c>
      <c r="G2492" s="1411" t="s">
        <v>1351</v>
      </c>
      <c r="H2492" s="1409"/>
    </row>
    <row r="2493" spans="2:8">
      <c r="B2493" s="1409" t="s">
        <v>6546</v>
      </c>
      <c r="C2493" s="1410" t="s">
        <v>1379</v>
      </c>
      <c r="D2493" s="1411">
        <v>0</v>
      </c>
      <c r="E2493" s="1411">
        <v>12805.5</v>
      </c>
      <c r="F2493" s="1411">
        <v>12805.5</v>
      </c>
      <c r="G2493" s="1411">
        <v>0</v>
      </c>
      <c r="H2493" s="1412"/>
    </row>
    <row r="2494" spans="2:8">
      <c r="B2494" s="1409" t="s">
        <v>4689</v>
      </c>
      <c r="C2494" s="1409" t="s">
        <v>930</v>
      </c>
      <c r="D2494" s="1409"/>
      <c r="E2494" s="1409" t="s">
        <v>4690</v>
      </c>
      <c r="F2494" s="1409" t="s">
        <v>4691</v>
      </c>
      <c r="G2494" s="1409" t="s">
        <v>1351</v>
      </c>
      <c r="H2494" s="1409"/>
    </row>
    <row r="2495" spans="2:8">
      <c r="B2495" s="1413" t="s">
        <v>6547</v>
      </c>
      <c r="C2495" s="1413" t="s">
        <v>6308</v>
      </c>
      <c r="D2495" s="1414"/>
      <c r="E2495" s="1414">
        <v>6402.75</v>
      </c>
      <c r="F2495" s="1414">
        <v>0</v>
      </c>
      <c r="G2495" s="1414"/>
      <c r="H2495" s="1415"/>
    </row>
    <row r="2496" spans="2:8">
      <c r="B2496" s="1413" t="s">
        <v>6548</v>
      </c>
      <c r="C2496" s="1413" t="s">
        <v>6308</v>
      </c>
      <c r="D2496" s="1414"/>
      <c r="E2496" s="1414">
        <v>0</v>
      </c>
      <c r="F2496" s="1414">
        <v>6402.75</v>
      </c>
      <c r="G2496" s="1414"/>
      <c r="H2496" s="1415"/>
    </row>
    <row r="2497" spans="2:8">
      <c r="B2497" s="1413" t="s">
        <v>6549</v>
      </c>
      <c r="C2497" s="1413" t="s">
        <v>6308</v>
      </c>
      <c r="D2497" s="1414"/>
      <c r="E2497" s="1414">
        <v>6402.75</v>
      </c>
      <c r="F2497" s="1414">
        <v>0</v>
      </c>
      <c r="G2497" s="1414"/>
      <c r="H2497" s="1415"/>
    </row>
    <row r="2498" spans="2:8">
      <c r="B2498" s="1413" t="s">
        <v>6550</v>
      </c>
      <c r="C2498" s="1413" t="s">
        <v>6308</v>
      </c>
      <c r="D2498" s="1414"/>
      <c r="E2498" s="1414">
        <v>0</v>
      </c>
      <c r="F2498" s="1414">
        <v>6402.75</v>
      </c>
      <c r="G2498" s="1414"/>
      <c r="H2498" s="1415"/>
    </row>
    <row r="2499" spans="2:8">
      <c r="B2499" s="1409"/>
      <c r="C2499" s="1409" t="s">
        <v>1352</v>
      </c>
      <c r="D2499" s="1411"/>
      <c r="E2499" s="1411">
        <v>12805.5</v>
      </c>
      <c r="F2499" s="1411">
        <v>12805.5</v>
      </c>
      <c r="G2499" s="1411" t="s">
        <v>1351</v>
      </c>
      <c r="H2499" s="1409"/>
    </row>
    <row r="2500" spans="2:8">
      <c r="B2500" s="1409" t="s">
        <v>6551</v>
      </c>
      <c r="C2500" s="1410" t="s">
        <v>1420</v>
      </c>
      <c r="D2500" s="1411">
        <v>0</v>
      </c>
      <c r="E2500" s="1411">
        <v>2412.4499999999998</v>
      </c>
      <c r="F2500" s="1411">
        <v>2412.4499999999998</v>
      </c>
      <c r="G2500" s="1411">
        <v>0</v>
      </c>
      <c r="H2500" s="1412"/>
    </row>
    <row r="2501" spans="2:8">
      <c r="B2501" s="1409" t="s">
        <v>4689</v>
      </c>
      <c r="C2501" s="1409" t="s">
        <v>930</v>
      </c>
      <c r="D2501" s="1409"/>
      <c r="E2501" s="1409" t="s">
        <v>4690</v>
      </c>
      <c r="F2501" s="1409" t="s">
        <v>4691</v>
      </c>
      <c r="G2501" s="1409" t="s">
        <v>1351</v>
      </c>
      <c r="H2501" s="1409"/>
    </row>
    <row r="2502" spans="2:8">
      <c r="B2502" s="1413" t="s">
        <v>6552</v>
      </c>
      <c r="C2502" s="1413" t="s">
        <v>6314</v>
      </c>
      <c r="D2502" s="1414"/>
      <c r="E2502" s="1414">
        <v>2412.4499999999998</v>
      </c>
      <c r="F2502" s="1414">
        <v>0</v>
      </c>
      <c r="G2502" s="1414"/>
      <c r="H2502" s="1415"/>
    </row>
    <row r="2503" spans="2:8">
      <c r="B2503" s="1413" t="s">
        <v>6553</v>
      </c>
      <c r="C2503" s="1413" t="s">
        <v>6314</v>
      </c>
      <c r="D2503" s="1414"/>
      <c r="E2503" s="1414">
        <v>0</v>
      </c>
      <c r="F2503" s="1414">
        <v>2412.4499999999998</v>
      </c>
      <c r="G2503" s="1414"/>
      <c r="H2503" s="1415"/>
    </row>
    <row r="2504" spans="2:8">
      <c r="B2504" s="1409"/>
      <c r="C2504" s="1409" t="s">
        <v>1352</v>
      </c>
      <c r="D2504" s="1411"/>
      <c r="E2504" s="1411">
        <v>2412.4499999999998</v>
      </c>
      <c r="F2504" s="1411">
        <v>2412.4499999999998</v>
      </c>
      <c r="G2504" s="1411" t="s">
        <v>1351</v>
      </c>
      <c r="H2504" s="1409"/>
    </row>
    <row r="2505" spans="2:8">
      <c r="B2505" s="1409" t="s">
        <v>6554</v>
      </c>
      <c r="C2505" s="1410" t="s">
        <v>1422</v>
      </c>
      <c r="D2505" s="1411">
        <v>0</v>
      </c>
      <c r="E2505" s="1411">
        <v>41263.040000000001</v>
      </c>
      <c r="F2505" s="1411">
        <v>41263.040000000001</v>
      </c>
      <c r="G2505" s="1411">
        <v>0</v>
      </c>
      <c r="H2505" s="1412"/>
    </row>
    <row r="2506" spans="2:8">
      <c r="B2506" s="1419" t="s">
        <v>4689</v>
      </c>
      <c r="C2506" s="1419" t="s">
        <v>930</v>
      </c>
      <c r="D2506" s="1419"/>
      <c r="E2506" s="1419" t="s">
        <v>4690</v>
      </c>
      <c r="F2506" s="1419" t="s">
        <v>4691</v>
      </c>
      <c r="G2506" s="1419" t="s">
        <v>1351</v>
      </c>
      <c r="H2506" s="1419"/>
    </row>
    <row r="2507" spans="2:8">
      <c r="B2507" s="1413" t="s">
        <v>6555</v>
      </c>
      <c r="C2507" s="1413" t="s">
        <v>6318</v>
      </c>
      <c r="D2507" s="1414"/>
      <c r="E2507" s="1414">
        <v>41263.040000000001</v>
      </c>
      <c r="F2507" s="1414">
        <v>0</v>
      </c>
      <c r="G2507" s="1414"/>
      <c r="H2507" s="1415"/>
    </row>
    <row r="2508" spans="2:8">
      <c r="B2508" s="1413" t="s">
        <v>6556</v>
      </c>
      <c r="C2508" s="1413" t="s">
        <v>6318</v>
      </c>
      <c r="D2508" s="1414"/>
      <c r="E2508" s="1414">
        <v>0</v>
      </c>
      <c r="F2508" s="1414">
        <v>41263.040000000001</v>
      </c>
      <c r="G2508" s="1414"/>
      <c r="H2508" s="1415"/>
    </row>
    <row r="2509" spans="2:8">
      <c r="B2509" s="1409"/>
      <c r="C2509" s="1409" t="s">
        <v>1352</v>
      </c>
      <c r="D2509" s="1411"/>
      <c r="E2509" s="1411">
        <v>41263.040000000001</v>
      </c>
      <c r="F2509" s="1411">
        <v>41263.040000000001</v>
      </c>
      <c r="G2509" s="1411" t="s">
        <v>1351</v>
      </c>
      <c r="H2509" s="1409"/>
    </row>
    <row r="2510" spans="2:8">
      <c r="B2510" s="1409" t="s">
        <v>6557</v>
      </c>
      <c r="C2510" s="1410" t="s">
        <v>1443</v>
      </c>
      <c r="D2510" s="1411">
        <v>0</v>
      </c>
      <c r="E2510" s="1411">
        <v>5163.22</v>
      </c>
      <c r="F2510" s="1411">
        <v>5163.22</v>
      </c>
      <c r="G2510" s="1411">
        <v>0</v>
      </c>
      <c r="H2510" s="1412"/>
    </row>
    <row r="2511" spans="2:8">
      <c r="B2511" s="1409" t="s">
        <v>4689</v>
      </c>
      <c r="C2511" s="1409" t="s">
        <v>930</v>
      </c>
      <c r="D2511" s="1409"/>
      <c r="E2511" s="1409" t="s">
        <v>4690</v>
      </c>
      <c r="F2511" s="1409" t="s">
        <v>4691</v>
      </c>
      <c r="G2511" s="1409" t="s">
        <v>1351</v>
      </c>
      <c r="H2511" s="1409"/>
    </row>
    <row r="2512" spans="2:8">
      <c r="B2512" s="1413" t="s">
        <v>6558</v>
      </c>
      <c r="C2512" s="1413" t="s">
        <v>6322</v>
      </c>
      <c r="D2512" s="1414"/>
      <c r="E2512" s="1414">
        <v>2581.61</v>
      </c>
      <c r="F2512" s="1414">
        <v>0</v>
      </c>
      <c r="G2512" s="1414"/>
      <c r="H2512" s="1415"/>
    </row>
    <row r="2513" spans="2:8">
      <c r="B2513" s="1413" t="s">
        <v>6559</v>
      </c>
      <c r="C2513" s="1413" t="s">
        <v>6322</v>
      </c>
      <c r="D2513" s="1414"/>
      <c r="E2513" s="1414">
        <v>0</v>
      </c>
      <c r="F2513" s="1414">
        <v>2581.61</v>
      </c>
      <c r="G2513" s="1414"/>
      <c r="H2513" s="1415"/>
    </row>
    <row r="2514" spans="2:8">
      <c r="B2514" s="1413" t="s">
        <v>6560</v>
      </c>
      <c r="C2514" s="1413" t="s">
        <v>6322</v>
      </c>
      <c r="D2514" s="1414"/>
      <c r="E2514" s="1414">
        <v>2581.61</v>
      </c>
      <c r="F2514" s="1414">
        <v>0</v>
      </c>
      <c r="G2514" s="1414"/>
      <c r="H2514" s="1415"/>
    </row>
    <row r="2515" spans="2:8">
      <c r="B2515" s="1413" t="s">
        <v>6561</v>
      </c>
      <c r="C2515" s="1413" t="s">
        <v>6322</v>
      </c>
      <c r="D2515" s="1414"/>
      <c r="E2515" s="1414">
        <v>0</v>
      </c>
      <c r="F2515" s="1414">
        <v>2581.61</v>
      </c>
      <c r="G2515" s="1414"/>
      <c r="H2515" s="1415"/>
    </row>
    <row r="2516" spans="2:8">
      <c r="B2516" s="1409"/>
      <c r="C2516" s="1409" t="s">
        <v>1352</v>
      </c>
      <c r="D2516" s="1411"/>
      <c r="E2516" s="1411">
        <v>5163.22</v>
      </c>
      <c r="F2516" s="1411">
        <v>5163.22</v>
      </c>
      <c r="G2516" s="1411" t="s">
        <v>1351</v>
      </c>
      <c r="H2516" s="1409"/>
    </row>
    <row r="2517" spans="2:8">
      <c r="B2517" s="1409" t="s">
        <v>6562</v>
      </c>
      <c r="C2517" s="1410" t="s">
        <v>1379</v>
      </c>
      <c r="D2517" s="1411">
        <v>0</v>
      </c>
      <c r="E2517" s="1411">
        <v>97900</v>
      </c>
      <c r="F2517" s="1411">
        <v>97900</v>
      </c>
      <c r="G2517" s="1411">
        <v>0</v>
      </c>
      <c r="H2517" s="1412"/>
    </row>
    <row r="2518" spans="2:8">
      <c r="B2518" s="1409" t="s">
        <v>4689</v>
      </c>
      <c r="C2518" s="1409" t="s">
        <v>930</v>
      </c>
      <c r="D2518" s="1409"/>
      <c r="E2518" s="1409" t="s">
        <v>4690</v>
      </c>
      <c r="F2518" s="1409" t="s">
        <v>4691</v>
      </c>
      <c r="G2518" s="1409" t="s">
        <v>1351</v>
      </c>
      <c r="H2518" s="1409"/>
    </row>
    <row r="2519" spans="2:8">
      <c r="B2519" s="1413" t="s">
        <v>6563</v>
      </c>
      <c r="C2519" s="1413" t="s">
        <v>6308</v>
      </c>
      <c r="D2519" s="1414"/>
      <c r="E2519" s="1414">
        <v>48950</v>
      </c>
      <c r="F2519" s="1414">
        <v>0</v>
      </c>
      <c r="G2519" s="1414"/>
      <c r="H2519" s="1415"/>
    </row>
    <row r="2520" spans="2:8">
      <c r="B2520" s="1413" t="s">
        <v>6564</v>
      </c>
      <c r="C2520" s="1413" t="s">
        <v>6308</v>
      </c>
      <c r="D2520" s="1414"/>
      <c r="E2520" s="1414">
        <v>0</v>
      </c>
      <c r="F2520" s="1414">
        <v>48950</v>
      </c>
      <c r="G2520" s="1414"/>
      <c r="H2520" s="1415"/>
    </row>
    <row r="2521" spans="2:8">
      <c r="B2521" s="1413" t="s">
        <v>6565</v>
      </c>
      <c r="C2521" s="1413" t="s">
        <v>6308</v>
      </c>
      <c r="D2521" s="1414"/>
      <c r="E2521" s="1414">
        <v>48950</v>
      </c>
      <c r="F2521" s="1414">
        <v>0</v>
      </c>
      <c r="G2521" s="1414"/>
      <c r="H2521" s="1415"/>
    </row>
    <row r="2522" spans="2:8">
      <c r="B2522" s="1413" t="s">
        <v>6566</v>
      </c>
      <c r="C2522" s="1413" t="s">
        <v>6308</v>
      </c>
      <c r="D2522" s="1414"/>
      <c r="E2522" s="1414">
        <v>0</v>
      </c>
      <c r="F2522" s="1414">
        <v>48950</v>
      </c>
      <c r="G2522" s="1414"/>
      <c r="H2522" s="1415"/>
    </row>
    <row r="2523" spans="2:8">
      <c r="B2523" s="1409"/>
      <c r="C2523" s="1409" t="s">
        <v>1352</v>
      </c>
      <c r="D2523" s="1411"/>
      <c r="E2523" s="1411">
        <v>97900</v>
      </c>
      <c r="F2523" s="1411">
        <v>97900</v>
      </c>
      <c r="G2523" s="1411" t="s">
        <v>1351</v>
      </c>
      <c r="H2523" s="1409"/>
    </row>
    <row r="2524" spans="2:8">
      <c r="B2524" s="1409" t="s">
        <v>6567</v>
      </c>
      <c r="C2524" s="1410" t="s">
        <v>1420</v>
      </c>
      <c r="D2524" s="1411">
        <v>0</v>
      </c>
      <c r="E2524" s="1411">
        <v>40322.14</v>
      </c>
      <c r="F2524" s="1411">
        <v>40322.14</v>
      </c>
      <c r="G2524" s="1411">
        <v>0</v>
      </c>
      <c r="H2524" s="1412"/>
    </row>
    <row r="2525" spans="2:8">
      <c r="B2525" s="1409" t="s">
        <v>4689</v>
      </c>
      <c r="C2525" s="1409" t="s">
        <v>930</v>
      </c>
      <c r="D2525" s="1409"/>
      <c r="E2525" s="1409" t="s">
        <v>4690</v>
      </c>
      <c r="F2525" s="1409" t="s">
        <v>4691</v>
      </c>
      <c r="G2525" s="1409" t="s">
        <v>1351</v>
      </c>
      <c r="H2525" s="1409"/>
    </row>
    <row r="2526" spans="2:8">
      <c r="B2526" s="1413" t="s">
        <v>6568</v>
      </c>
      <c r="C2526" s="1413" t="s">
        <v>6314</v>
      </c>
      <c r="D2526" s="1414"/>
      <c r="E2526" s="1414">
        <v>40322.14</v>
      </c>
      <c r="F2526" s="1414">
        <v>0</v>
      </c>
      <c r="G2526" s="1414"/>
      <c r="H2526" s="1415"/>
    </row>
    <row r="2527" spans="2:8">
      <c r="B2527" s="1413" t="s">
        <v>6569</v>
      </c>
      <c r="C2527" s="1413" t="s">
        <v>6314</v>
      </c>
      <c r="D2527" s="1414"/>
      <c r="E2527" s="1414">
        <v>0</v>
      </c>
      <c r="F2527" s="1414">
        <v>40322.14</v>
      </c>
      <c r="G2527" s="1414"/>
      <c r="H2527" s="1415"/>
    </row>
    <row r="2528" spans="2:8">
      <c r="B2528" s="1409"/>
      <c r="C2528" s="1409" t="s">
        <v>1352</v>
      </c>
      <c r="D2528" s="1411"/>
      <c r="E2528" s="1411">
        <v>40322.14</v>
      </c>
      <c r="F2528" s="1411">
        <v>40322.14</v>
      </c>
      <c r="G2528" s="1411" t="s">
        <v>1351</v>
      </c>
      <c r="H2528" s="1409"/>
    </row>
    <row r="2529" spans="2:8">
      <c r="B2529" s="1409" t="s">
        <v>6570</v>
      </c>
      <c r="C2529" s="1410" t="s">
        <v>1422</v>
      </c>
      <c r="D2529" s="1411">
        <v>0</v>
      </c>
      <c r="E2529" s="1411">
        <v>258619.22</v>
      </c>
      <c r="F2529" s="1411">
        <v>258619.22</v>
      </c>
      <c r="G2529" s="1411">
        <v>0</v>
      </c>
      <c r="H2529" s="1412"/>
    </row>
    <row r="2530" spans="2:8">
      <c r="B2530" s="1409" t="s">
        <v>4689</v>
      </c>
      <c r="C2530" s="1409" t="s">
        <v>930</v>
      </c>
      <c r="D2530" s="1409"/>
      <c r="E2530" s="1409" t="s">
        <v>4690</v>
      </c>
      <c r="F2530" s="1409" t="s">
        <v>4691</v>
      </c>
      <c r="G2530" s="1409" t="s">
        <v>1351</v>
      </c>
      <c r="H2530" s="1409"/>
    </row>
    <row r="2531" spans="2:8">
      <c r="B2531" s="1413" t="s">
        <v>6571</v>
      </c>
      <c r="C2531" s="1413" t="s">
        <v>6318</v>
      </c>
      <c r="D2531" s="1414"/>
      <c r="E2531" s="1414">
        <v>258619.22</v>
      </c>
      <c r="F2531" s="1414">
        <v>0</v>
      </c>
      <c r="G2531" s="1414"/>
      <c r="H2531" s="1415"/>
    </row>
    <row r="2532" spans="2:8">
      <c r="B2532" s="1413" t="s">
        <v>6572</v>
      </c>
      <c r="C2532" s="1413" t="s">
        <v>6318</v>
      </c>
      <c r="D2532" s="1414"/>
      <c r="E2532" s="1414">
        <v>0</v>
      </c>
      <c r="F2532" s="1414">
        <v>258619.22</v>
      </c>
      <c r="G2532" s="1414"/>
      <c r="H2532" s="1415"/>
    </row>
    <row r="2533" spans="2:8">
      <c r="B2533" s="1409"/>
      <c r="C2533" s="1409" t="s">
        <v>1352</v>
      </c>
      <c r="D2533" s="1411"/>
      <c r="E2533" s="1411">
        <v>258619.22</v>
      </c>
      <c r="F2533" s="1411">
        <v>258619.22</v>
      </c>
      <c r="G2533" s="1411" t="s">
        <v>1351</v>
      </c>
      <c r="H2533" s="1409"/>
    </row>
    <row r="2534" spans="2:8">
      <c r="B2534" s="1409" t="s">
        <v>6573</v>
      </c>
      <c r="C2534" s="1410" t="s">
        <v>1443</v>
      </c>
      <c r="D2534" s="1411">
        <v>0</v>
      </c>
      <c r="E2534" s="1411">
        <v>24679.279999999999</v>
      </c>
      <c r="F2534" s="1411">
        <v>24679.279999999999</v>
      </c>
      <c r="G2534" s="1411">
        <v>0</v>
      </c>
      <c r="H2534" s="1412"/>
    </row>
    <row r="2535" spans="2:8">
      <c r="B2535" s="1409" t="s">
        <v>4689</v>
      </c>
      <c r="C2535" s="1409" t="s">
        <v>930</v>
      </c>
      <c r="D2535" s="1409"/>
      <c r="E2535" s="1409" t="s">
        <v>4690</v>
      </c>
      <c r="F2535" s="1409" t="s">
        <v>4691</v>
      </c>
      <c r="G2535" s="1409" t="s">
        <v>1351</v>
      </c>
      <c r="H2535" s="1409"/>
    </row>
    <row r="2536" spans="2:8">
      <c r="B2536" s="1413" t="s">
        <v>6574</v>
      </c>
      <c r="C2536" s="1413" t="s">
        <v>6322</v>
      </c>
      <c r="D2536" s="1414"/>
      <c r="E2536" s="1414">
        <v>12339.64</v>
      </c>
      <c r="F2536" s="1414">
        <v>0</v>
      </c>
      <c r="G2536" s="1414"/>
      <c r="H2536" s="1415"/>
    </row>
    <row r="2537" spans="2:8">
      <c r="B2537" s="1413" t="s">
        <v>6575</v>
      </c>
      <c r="C2537" s="1413" t="s">
        <v>6322</v>
      </c>
      <c r="D2537" s="1414"/>
      <c r="E2537" s="1414">
        <v>0</v>
      </c>
      <c r="F2537" s="1414">
        <v>12339.64</v>
      </c>
      <c r="G2537" s="1414"/>
      <c r="H2537" s="1415"/>
    </row>
    <row r="2538" spans="2:8">
      <c r="B2538" s="1413" t="s">
        <v>6576</v>
      </c>
      <c r="C2538" s="1413" t="s">
        <v>6322</v>
      </c>
      <c r="D2538" s="1414"/>
      <c r="E2538" s="1414">
        <v>12339.64</v>
      </c>
      <c r="F2538" s="1414">
        <v>0</v>
      </c>
      <c r="G2538" s="1414"/>
      <c r="H2538" s="1415"/>
    </row>
    <row r="2539" spans="2:8">
      <c r="B2539" s="1413" t="s">
        <v>6577</v>
      </c>
      <c r="C2539" s="1413" t="s">
        <v>6322</v>
      </c>
      <c r="D2539" s="1414"/>
      <c r="E2539" s="1414">
        <v>0</v>
      </c>
      <c r="F2539" s="1414">
        <v>12339.64</v>
      </c>
      <c r="G2539" s="1414"/>
      <c r="H2539" s="1415"/>
    </row>
    <row r="2540" spans="2:8">
      <c r="B2540" s="1409"/>
      <c r="C2540" s="1409" t="s">
        <v>1352</v>
      </c>
      <c r="D2540" s="1411"/>
      <c r="E2540" s="1411">
        <v>24679.279999999999</v>
      </c>
      <c r="F2540" s="1411">
        <v>24679.279999999999</v>
      </c>
      <c r="G2540" s="1411" t="s">
        <v>1351</v>
      </c>
      <c r="H2540" s="1409"/>
    </row>
    <row r="2541" spans="2:8">
      <c r="B2541" s="1409" t="s">
        <v>6578</v>
      </c>
      <c r="C2541" s="1410" t="s">
        <v>1379</v>
      </c>
      <c r="D2541" s="1411">
        <v>0</v>
      </c>
      <c r="E2541" s="1411">
        <v>141919.85999999999</v>
      </c>
      <c r="F2541" s="1411">
        <v>141919.85999999999</v>
      </c>
      <c r="G2541" s="1411">
        <v>0</v>
      </c>
      <c r="H2541" s="1412"/>
    </row>
    <row r="2542" spans="2:8">
      <c r="B2542" s="1409" t="s">
        <v>4689</v>
      </c>
      <c r="C2542" s="1409" t="s">
        <v>930</v>
      </c>
      <c r="D2542" s="1409"/>
      <c r="E2542" s="1409" t="s">
        <v>4690</v>
      </c>
      <c r="F2542" s="1409" t="s">
        <v>4691</v>
      </c>
      <c r="G2542" s="1409" t="s">
        <v>1351</v>
      </c>
      <c r="H2542" s="1409"/>
    </row>
    <row r="2543" spans="2:8">
      <c r="B2543" s="1413" t="s">
        <v>6579</v>
      </c>
      <c r="C2543" s="1413" t="s">
        <v>6308</v>
      </c>
      <c r="D2543" s="1414"/>
      <c r="E2543" s="1414">
        <v>70959.929999999993</v>
      </c>
      <c r="F2543" s="1414">
        <v>0</v>
      </c>
      <c r="G2543" s="1414"/>
      <c r="H2543" s="1415"/>
    </row>
    <row r="2544" spans="2:8">
      <c r="B2544" s="1413" t="s">
        <v>6580</v>
      </c>
      <c r="C2544" s="1413" t="s">
        <v>6308</v>
      </c>
      <c r="D2544" s="1414"/>
      <c r="E2544" s="1414">
        <v>0</v>
      </c>
      <c r="F2544" s="1414">
        <v>70959.929999999993</v>
      </c>
      <c r="G2544" s="1414"/>
      <c r="H2544" s="1415"/>
    </row>
    <row r="2545" spans="2:8">
      <c r="B2545" s="1413" t="s">
        <v>6581</v>
      </c>
      <c r="C2545" s="1413" t="s">
        <v>6308</v>
      </c>
      <c r="D2545" s="1414"/>
      <c r="E2545" s="1414">
        <v>70959.929999999993</v>
      </c>
      <c r="F2545" s="1414">
        <v>0</v>
      </c>
      <c r="G2545" s="1414"/>
      <c r="H2545" s="1415"/>
    </row>
    <row r="2546" spans="2:8">
      <c r="B2546" s="1413" t="s">
        <v>6582</v>
      </c>
      <c r="C2546" s="1413" t="s">
        <v>6308</v>
      </c>
      <c r="D2546" s="1414"/>
      <c r="E2546" s="1414">
        <v>0</v>
      </c>
      <c r="F2546" s="1414">
        <v>70959.929999999993</v>
      </c>
      <c r="G2546" s="1414"/>
      <c r="H2546" s="1415"/>
    </row>
    <row r="2547" spans="2:8">
      <c r="B2547" s="1409"/>
      <c r="C2547" s="1409" t="s">
        <v>1352</v>
      </c>
      <c r="D2547" s="1411"/>
      <c r="E2547" s="1411">
        <v>141919.85999999999</v>
      </c>
      <c r="F2547" s="1411">
        <v>141919.85999999999</v>
      </c>
      <c r="G2547" s="1411" t="s">
        <v>1351</v>
      </c>
      <c r="H2547" s="1409"/>
    </row>
    <row r="2548" spans="2:8">
      <c r="B2548" s="1409" t="s">
        <v>6583</v>
      </c>
      <c r="C2548" s="1410" t="s">
        <v>1420</v>
      </c>
      <c r="D2548" s="1411">
        <v>0</v>
      </c>
      <c r="E2548" s="1411">
        <v>56573.33</v>
      </c>
      <c r="F2548" s="1411">
        <v>56573.33</v>
      </c>
      <c r="G2548" s="1411">
        <v>0</v>
      </c>
      <c r="H2548" s="1412"/>
    </row>
    <row r="2549" spans="2:8">
      <c r="B2549" s="1409" t="s">
        <v>4689</v>
      </c>
      <c r="C2549" s="1409" t="s">
        <v>930</v>
      </c>
      <c r="D2549" s="1409"/>
      <c r="E2549" s="1409" t="s">
        <v>4690</v>
      </c>
      <c r="F2549" s="1409" t="s">
        <v>4691</v>
      </c>
      <c r="G2549" s="1409" t="s">
        <v>1351</v>
      </c>
      <c r="H2549" s="1409"/>
    </row>
    <row r="2550" spans="2:8">
      <c r="B2550" s="1413" t="s">
        <v>6584</v>
      </c>
      <c r="C2550" s="1413" t="s">
        <v>6314</v>
      </c>
      <c r="D2550" s="1414"/>
      <c r="E2550" s="1414">
        <v>56573.33</v>
      </c>
      <c r="F2550" s="1414">
        <v>0</v>
      </c>
      <c r="G2550" s="1414"/>
      <c r="H2550" s="1415"/>
    </row>
    <row r="2551" spans="2:8">
      <c r="B2551" s="1413" t="s">
        <v>6585</v>
      </c>
      <c r="C2551" s="1413" t="s">
        <v>6314</v>
      </c>
      <c r="D2551" s="1414"/>
      <c r="E2551" s="1414">
        <v>0</v>
      </c>
      <c r="F2551" s="1414">
        <v>56573.33</v>
      </c>
      <c r="G2551" s="1414"/>
      <c r="H2551" s="1415"/>
    </row>
    <row r="2552" spans="2:8">
      <c r="B2552" s="1409"/>
      <c r="C2552" s="1409" t="s">
        <v>1352</v>
      </c>
      <c r="D2552" s="1411"/>
      <c r="E2552" s="1411">
        <v>56573.33</v>
      </c>
      <c r="F2552" s="1411">
        <v>56573.33</v>
      </c>
      <c r="G2552" s="1411" t="s">
        <v>1351</v>
      </c>
      <c r="H2552" s="1409"/>
    </row>
    <row r="2553" spans="2:8">
      <c r="B2553" s="1409" t="s">
        <v>6586</v>
      </c>
      <c r="C2553" s="1410" t="s">
        <v>1422</v>
      </c>
      <c r="D2553" s="1411">
        <v>0</v>
      </c>
      <c r="E2553" s="1411">
        <v>360907.52000000002</v>
      </c>
      <c r="F2553" s="1411">
        <v>360907.52000000002</v>
      </c>
      <c r="G2553" s="1411">
        <v>0</v>
      </c>
      <c r="H2553" s="1412"/>
    </row>
    <row r="2554" spans="2:8">
      <c r="B2554" s="1409" t="s">
        <v>4689</v>
      </c>
      <c r="C2554" s="1409" t="s">
        <v>930</v>
      </c>
      <c r="D2554" s="1409"/>
      <c r="E2554" s="1409" t="s">
        <v>4690</v>
      </c>
      <c r="F2554" s="1409" t="s">
        <v>4691</v>
      </c>
      <c r="G2554" s="1409" t="s">
        <v>1351</v>
      </c>
      <c r="H2554" s="1409"/>
    </row>
    <row r="2555" spans="2:8">
      <c r="B2555" s="1413" t="s">
        <v>6587</v>
      </c>
      <c r="C2555" s="1413" t="s">
        <v>6318</v>
      </c>
      <c r="D2555" s="1414"/>
      <c r="E2555" s="1414">
        <v>360907.52000000002</v>
      </c>
      <c r="F2555" s="1414">
        <v>0</v>
      </c>
      <c r="G2555" s="1414"/>
      <c r="H2555" s="1415"/>
    </row>
    <row r="2556" spans="2:8">
      <c r="B2556" s="1413" t="s">
        <v>6588</v>
      </c>
      <c r="C2556" s="1413" t="s">
        <v>6318</v>
      </c>
      <c r="D2556" s="1414"/>
      <c r="E2556" s="1414">
        <v>0</v>
      </c>
      <c r="F2556" s="1414">
        <v>360907.52000000002</v>
      </c>
      <c r="G2556" s="1414"/>
      <c r="H2556" s="1415"/>
    </row>
    <row r="2557" spans="2:8">
      <c r="B2557" s="1409"/>
      <c r="C2557" s="1409" t="s">
        <v>1352</v>
      </c>
      <c r="D2557" s="1411"/>
      <c r="E2557" s="1411">
        <v>360907.52000000002</v>
      </c>
      <c r="F2557" s="1411">
        <v>360907.52000000002</v>
      </c>
      <c r="G2557" s="1411" t="s">
        <v>1351</v>
      </c>
      <c r="H2557" s="1409"/>
    </row>
    <row r="2558" spans="2:8">
      <c r="B2558" s="1419" t="s">
        <v>6589</v>
      </c>
      <c r="C2558" s="1420" t="s">
        <v>1443</v>
      </c>
      <c r="D2558" s="1421">
        <v>0</v>
      </c>
      <c r="E2558" s="1421">
        <v>23609.38</v>
      </c>
      <c r="F2558" s="1421">
        <v>23609.38</v>
      </c>
      <c r="G2558" s="1421">
        <v>0</v>
      </c>
      <c r="H2558" s="1422"/>
    </row>
    <row r="2559" spans="2:8">
      <c r="B2559" s="1409" t="s">
        <v>4689</v>
      </c>
      <c r="C2559" s="1409" t="s">
        <v>930</v>
      </c>
      <c r="D2559" s="1409"/>
      <c r="E2559" s="1409" t="s">
        <v>4690</v>
      </c>
      <c r="F2559" s="1409" t="s">
        <v>4691</v>
      </c>
      <c r="G2559" s="1409" t="s">
        <v>1351</v>
      </c>
      <c r="H2559" s="1409"/>
    </row>
    <row r="2560" spans="2:8">
      <c r="B2560" s="1413" t="s">
        <v>6590</v>
      </c>
      <c r="C2560" s="1413" t="s">
        <v>6322</v>
      </c>
      <c r="D2560" s="1414"/>
      <c r="E2560" s="1414">
        <v>11804.69</v>
      </c>
      <c r="F2560" s="1414">
        <v>0</v>
      </c>
      <c r="G2560" s="1414"/>
      <c r="H2560" s="1415"/>
    </row>
    <row r="2561" spans="2:8">
      <c r="B2561" s="1413" t="s">
        <v>6591</v>
      </c>
      <c r="C2561" s="1413" t="s">
        <v>6322</v>
      </c>
      <c r="D2561" s="1414"/>
      <c r="E2561" s="1414">
        <v>0</v>
      </c>
      <c r="F2561" s="1414">
        <v>11804.69</v>
      </c>
      <c r="G2561" s="1414"/>
      <c r="H2561" s="1415"/>
    </row>
    <row r="2562" spans="2:8">
      <c r="B2562" s="1413" t="s">
        <v>6592</v>
      </c>
      <c r="C2562" s="1413" t="s">
        <v>6322</v>
      </c>
      <c r="D2562" s="1414"/>
      <c r="E2562" s="1414">
        <v>11804.69</v>
      </c>
      <c r="F2562" s="1414">
        <v>0</v>
      </c>
      <c r="G2562" s="1414"/>
      <c r="H2562" s="1415"/>
    </row>
    <row r="2563" spans="2:8">
      <c r="B2563" s="1413" t="s">
        <v>6593</v>
      </c>
      <c r="C2563" s="1413" t="s">
        <v>6322</v>
      </c>
      <c r="D2563" s="1414"/>
      <c r="E2563" s="1414">
        <v>0</v>
      </c>
      <c r="F2563" s="1414">
        <v>11804.69</v>
      </c>
      <c r="G2563" s="1414"/>
      <c r="H2563" s="1415"/>
    </row>
    <row r="2564" spans="2:8">
      <c r="B2564" s="1409"/>
      <c r="C2564" s="1409" t="s">
        <v>1352</v>
      </c>
      <c r="D2564" s="1411"/>
      <c r="E2564" s="1411">
        <v>23609.38</v>
      </c>
      <c r="F2564" s="1411">
        <v>23609.38</v>
      </c>
      <c r="G2564" s="1411" t="s">
        <v>1351</v>
      </c>
      <c r="H2564" s="1409"/>
    </row>
    <row r="2565" spans="2:8">
      <c r="B2565" s="1409" t="s">
        <v>6594</v>
      </c>
      <c r="C2565" s="1410" t="s">
        <v>1471</v>
      </c>
      <c r="D2565" s="1411">
        <v>0</v>
      </c>
      <c r="E2565" s="1411">
        <v>82765.34</v>
      </c>
      <c r="F2565" s="1411">
        <v>82765.34</v>
      </c>
      <c r="G2565" s="1411">
        <v>0</v>
      </c>
      <c r="H2565" s="1412"/>
    </row>
    <row r="2566" spans="2:8">
      <c r="B2566" s="1409" t="s">
        <v>4689</v>
      </c>
      <c r="C2566" s="1409" t="s">
        <v>930</v>
      </c>
      <c r="D2566" s="1409"/>
      <c r="E2566" s="1409" t="s">
        <v>4690</v>
      </c>
      <c r="F2566" s="1409" t="s">
        <v>4691</v>
      </c>
      <c r="G2566" s="1409" t="s">
        <v>1351</v>
      </c>
      <c r="H2566" s="1409"/>
    </row>
    <row r="2567" spans="2:8">
      <c r="B2567" s="1413" t="s">
        <v>6595</v>
      </c>
      <c r="C2567" s="1413" t="s">
        <v>6596</v>
      </c>
      <c r="D2567" s="1414"/>
      <c r="E2567" s="1414">
        <v>41382.67</v>
      </c>
      <c r="F2567" s="1414">
        <v>0</v>
      </c>
      <c r="G2567" s="1414"/>
      <c r="H2567" s="1415"/>
    </row>
    <row r="2568" spans="2:8">
      <c r="B2568" s="1413" t="s">
        <v>6597</v>
      </c>
      <c r="C2568" s="1413" t="s">
        <v>6596</v>
      </c>
      <c r="D2568" s="1414"/>
      <c r="E2568" s="1414">
        <v>0</v>
      </c>
      <c r="F2568" s="1414">
        <v>41382.67</v>
      </c>
      <c r="G2568" s="1414"/>
      <c r="H2568" s="1415"/>
    </row>
    <row r="2569" spans="2:8">
      <c r="B2569" s="1413" t="s">
        <v>6598</v>
      </c>
      <c r="C2569" s="1413" t="s">
        <v>6596</v>
      </c>
      <c r="D2569" s="1414"/>
      <c r="E2569" s="1414">
        <v>41382.67</v>
      </c>
      <c r="F2569" s="1414">
        <v>0</v>
      </c>
      <c r="G2569" s="1414"/>
      <c r="H2569" s="1415"/>
    </row>
    <row r="2570" spans="2:8">
      <c r="B2570" s="1413" t="s">
        <v>6599</v>
      </c>
      <c r="C2570" s="1413" t="s">
        <v>6596</v>
      </c>
      <c r="D2570" s="1414"/>
      <c r="E2570" s="1414">
        <v>0</v>
      </c>
      <c r="F2570" s="1414">
        <v>41382.67</v>
      </c>
      <c r="G2570" s="1414"/>
      <c r="H2570" s="1415"/>
    </row>
    <row r="2571" spans="2:8">
      <c r="B2571" s="1409"/>
      <c r="C2571" s="1409" t="s">
        <v>1352</v>
      </c>
      <c r="D2571" s="1411"/>
      <c r="E2571" s="1411">
        <v>82765.34</v>
      </c>
      <c r="F2571" s="1411">
        <v>82765.34</v>
      </c>
      <c r="G2571" s="1411" t="s">
        <v>1351</v>
      </c>
      <c r="H2571" s="1409"/>
    </row>
    <row r="2572" spans="2:8">
      <c r="B2572" s="1409" t="s">
        <v>6600</v>
      </c>
      <c r="C2572" s="1410" t="s">
        <v>1473</v>
      </c>
      <c r="D2572" s="1411">
        <v>0</v>
      </c>
      <c r="E2572" s="1411">
        <v>61411.9</v>
      </c>
      <c r="F2572" s="1411">
        <v>61411.9</v>
      </c>
      <c r="G2572" s="1411">
        <v>0</v>
      </c>
      <c r="H2572" s="1412"/>
    </row>
    <row r="2573" spans="2:8">
      <c r="B2573" s="1409" t="s">
        <v>4689</v>
      </c>
      <c r="C2573" s="1409" t="s">
        <v>930</v>
      </c>
      <c r="D2573" s="1409"/>
      <c r="E2573" s="1409" t="s">
        <v>4690</v>
      </c>
      <c r="F2573" s="1409" t="s">
        <v>4691</v>
      </c>
      <c r="G2573" s="1409" t="s">
        <v>1351</v>
      </c>
      <c r="H2573" s="1409"/>
    </row>
    <row r="2574" spans="2:8" ht="18.75">
      <c r="B2574" s="1413" t="s">
        <v>6601</v>
      </c>
      <c r="C2574" s="1413" t="s">
        <v>6602</v>
      </c>
      <c r="D2574" s="1414"/>
      <c r="E2574" s="1414">
        <v>30705.95</v>
      </c>
      <c r="F2574" s="1414">
        <v>0</v>
      </c>
      <c r="G2574" s="1414"/>
      <c r="H2574" s="1415"/>
    </row>
    <row r="2575" spans="2:8" ht="18.75">
      <c r="B2575" s="1413" t="s">
        <v>6603</v>
      </c>
      <c r="C2575" s="1413" t="s">
        <v>6602</v>
      </c>
      <c r="D2575" s="1414"/>
      <c r="E2575" s="1414">
        <v>0</v>
      </c>
      <c r="F2575" s="1414">
        <v>30705.95</v>
      </c>
      <c r="G2575" s="1414"/>
      <c r="H2575" s="1415"/>
    </row>
    <row r="2576" spans="2:8" ht="18.75">
      <c r="B2576" s="1413" t="s">
        <v>6604</v>
      </c>
      <c r="C2576" s="1413" t="s">
        <v>6602</v>
      </c>
      <c r="D2576" s="1414"/>
      <c r="E2576" s="1414">
        <v>30705.95</v>
      </c>
      <c r="F2576" s="1414">
        <v>0</v>
      </c>
      <c r="G2576" s="1414"/>
      <c r="H2576" s="1415"/>
    </row>
    <row r="2577" spans="2:8" ht="18.75">
      <c r="B2577" s="1413" t="s">
        <v>6605</v>
      </c>
      <c r="C2577" s="1413" t="s">
        <v>6602</v>
      </c>
      <c r="D2577" s="1414"/>
      <c r="E2577" s="1414">
        <v>0</v>
      </c>
      <c r="F2577" s="1414">
        <v>30705.95</v>
      </c>
      <c r="G2577" s="1414"/>
      <c r="H2577" s="1415"/>
    </row>
    <row r="2578" spans="2:8">
      <c r="B2578" s="1409"/>
      <c r="C2578" s="1409" t="s">
        <v>1352</v>
      </c>
      <c r="D2578" s="1411"/>
      <c r="E2578" s="1411">
        <v>61411.9</v>
      </c>
      <c r="F2578" s="1411">
        <v>61411.9</v>
      </c>
      <c r="G2578" s="1411" t="s">
        <v>1351</v>
      </c>
      <c r="H2578" s="1409"/>
    </row>
    <row r="2579" spans="2:8">
      <c r="B2579" s="1409" t="s">
        <v>6606</v>
      </c>
      <c r="C2579" s="1410" t="s">
        <v>1475</v>
      </c>
      <c r="D2579" s="1411">
        <v>0</v>
      </c>
      <c r="E2579" s="1411">
        <v>12438.8</v>
      </c>
      <c r="F2579" s="1411">
        <v>12438.8</v>
      </c>
      <c r="G2579" s="1411">
        <v>0</v>
      </c>
      <c r="H2579" s="1412"/>
    </row>
    <row r="2580" spans="2:8">
      <c r="B2580" s="1409" t="s">
        <v>4689</v>
      </c>
      <c r="C2580" s="1409" t="s">
        <v>930</v>
      </c>
      <c r="D2580" s="1409"/>
      <c r="E2580" s="1409" t="s">
        <v>4690</v>
      </c>
      <c r="F2580" s="1409" t="s">
        <v>4691</v>
      </c>
      <c r="G2580" s="1409" t="s">
        <v>1351</v>
      </c>
      <c r="H2580" s="1409"/>
    </row>
    <row r="2581" spans="2:8" ht="18.75">
      <c r="B2581" s="1413" t="s">
        <v>6607</v>
      </c>
      <c r="C2581" s="1413" t="s">
        <v>6608</v>
      </c>
      <c r="D2581" s="1414"/>
      <c r="E2581" s="1414">
        <v>6219.4</v>
      </c>
      <c r="F2581" s="1414">
        <v>0</v>
      </c>
      <c r="G2581" s="1414"/>
      <c r="H2581" s="1415"/>
    </row>
    <row r="2582" spans="2:8" ht="18.75">
      <c r="B2582" s="1413" t="s">
        <v>6609</v>
      </c>
      <c r="C2582" s="1413" t="s">
        <v>6608</v>
      </c>
      <c r="D2582" s="1414"/>
      <c r="E2582" s="1414">
        <v>0</v>
      </c>
      <c r="F2582" s="1414">
        <v>6219.4</v>
      </c>
      <c r="G2582" s="1414"/>
      <c r="H2582" s="1415"/>
    </row>
    <row r="2583" spans="2:8" ht="18.75">
      <c r="B2583" s="1413" t="s">
        <v>6610</v>
      </c>
      <c r="C2583" s="1413" t="s">
        <v>6608</v>
      </c>
      <c r="D2583" s="1414"/>
      <c r="E2583" s="1414">
        <v>6219.4</v>
      </c>
      <c r="F2583" s="1414">
        <v>0</v>
      </c>
      <c r="G2583" s="1414"/>
      <c r="H2583" s="1415"/>
    </row>
    <row r="2584" spans="2:8" ht="18.75">
      <c r="B2584" s="1413" t="s">
        <v>6611</v>
      </c>
      <c r="C2584" s="1413" t="s">
        <v>6608</v>
      </c>
      <c r="D2584" s="1414"/>
      <c r="E2584" s="1414">
        <v>0</v>
      </c>
      <c r="F2584" s="1414">
        <v>6219.4</v>
      </c>
      <c r="G2584" s="1414"/>
      <c r="H2584" s="1415"/>
    </row>
    <row r="2585" spans="2:8">
      <c r="B2585" s="1409"/>
      <c r="C2585" s="1409" t="s">
        <v>1352</v>
      </c>
      <c r="D2585" s="1411"/>
      <c r="E2585" s="1411">
        <v>12438.8</v>
      </c>
      <c r="F2585" s="1411">
        <v>12438.8</v>
      </c>
      <c r="G2585" s="1411" t="s">
        <v>1351</v>
      </c>
      <c r="H2585" s="1409"/>
    </row>
    <row r="2586" spans="2:8">
      <c r="B2586" s="1409" t="s">
        <v>6612</v>
      </c>
      <c r="C2586" s="1410" t="s">
        <v>1477</v>
      </c>
      <c r="D2586" s="1411">
        <v>0</v>
      </c>
      <c r="E2586" s="1411">
        <v>7242</v>
      </c>
      <c r="F2586" s="1411">
        <v>7242</v>
      </c>
      <c r="G2586" s="1411">
        <v>0</v>
      </c>
      <c r="H2586" s="1412"/>
    </row>
    <row r="2587" spans="2:8">
      <c r="B2587" s="1409" t="s">
        <v>4689</v>
      </c>
      <c r="C2587" s="1409" t="s">
        <v>930</v>
      </c>
      <c r="D2587" s="1409"/>
      <c r="E2587" s="1409" t="s">
        <v>4690</v>
      </c>
      <c r="F2587" s="1409" t="s">
        <v>4691</v>
      </c>
      <c r="G2587" s="1409" t="s">
        <v>1351</v>
      </c>
      <c r="H2587" s="1409"/>
    </row>
    <row r="2588" spans="2:8" ht="18.75">
      <c r="B2588" s="1413" t="s">
        <v>6613</v>
      </c>
      <c r="C2588" s="1413" t="s">
        <v>6614</v>
      </c>
      <c r="D2588" s="1414"/>
      <c r="E2588" s="1414">
        <v>3621</v>
      </c>
      <c r="F2588" s="1414">
        <v>0</v>
      </c>
      <c r="G2588" s="1414"/>
      <c r="H2588" s="1415"/>
    </row>
    <row r="2589" spans="2:8" ht="18.75">
      <c r="B2589" s="1413" t="s">
        <v>6615</v>
      </c>
      <c r="C2589" s="1413" t="s">
        <v>6614</v>
      </c>
      <c r="D2589" s="1414"/>
      <c r="E2589" s="1414">
        <v>0</v>
      </c>
      <c r="F2589" s="1414">
        <v>3621</v>
      </c>
      <c r="G2589" s="1414"/>
      <c r="H2589" s="1415"/>
    </row>
    <row r="2590" spans="2:8" ht="18.75">
      <c r="B2590" s="1413" t="s">
        <v>6616</v>
      </c>
      <c r="C2590" s="1413" t="s">
        <v>6614</v>
      </c>
      <c r="D2590" s="1414"/>
      <c r="E2590" s="1414">
        <v>3621</v>
      </c>
      <c r="F2590" s="1414">
        <v>0</v>
      </c>
      <c r="G2590" s="1414"/>
      <c r="H2590" s="1415"/>
    </row>
    <row r="2591" spans="2:8" ht="18.75">
      <c r="B2591" s="1413" t="s">
        <v>6617</v>
      </c>
      <c r="C2591" s="1413" t="s">
        <v>6614</v>
      </c>
      <c r="D2591" s="1414"/>
      <c r="E2591" s="1414">
        <v>0</v>
      </c>
      <c r="F2591" s="1414">
        <v>3621</v>
      </c>
      <c r="G2591" s="1414"/>
      <c r="H2591" s="1415"/>
    </row>
    <row r="2592" spans="2:8">
      <c r="B2592" s="1409"/>
      <c r="C2592" s="1409" t="s">
        <v>1352</v>
      </c>
      <c r="D2592" s="1411"/>
      <c r="E2592" s="1411">
        <v>7242</v>
      </c>
      <c r="F2592" s="1411">
        <v>7242</v>
      </c>
      <c r="G2592" s="1411" t="s">
        <v>1351</v>
      </c>
      <c r="H2592" s="1409"/>
    </row>
    <row r="2593" spans="2:8">
      <c r="B2593" s="1409" t="s">
        <v>6618</v>
      </c>
      <c r="C2593" s="1410" t="s">
        <v>1479</v>
      </c>
      <c r="D2593" s="1411">
        <v>0</v>
      </c>
      <c r="E2593" s="1411">
        <v>34140.639999999999</v>
      </c>
      <c r="F2593" s="1411">
        <v>34140.639999999999</v>
      </c>
      <c r="G2593" s="1411">
        <v>0</v>
      </c>
      <c r="H2593" s="1412"/>
    </row>
    <row r="2594" spans="2:8">
      <c r="B2594" s="1409" t="s">
        <v>4689</v>
      </c>
      <c r="C2594" s="1409" t="s">
        <v>930</v>
      </c>
      <c r="D2594" s="1409"/>
      <c r="E2594" s="1409" t="s">
        <v>4690</v>
      </c>
      <c r="F2594" s="1409" t="s">
        <v>4691</v>
      </c>
      <c r="G2594" s="1409" t="s">
        <v>1351</v>
      </c>
      <c r="H2594" s="1409"/>
    </row>
    <row r="2595" spans="2:8">
      <c r="B2595" s="1413" t="s">
        <v>6619</v>
      </c>
      <c r="C2595" s="1413" t="s">
        <v>6620</v>
      </c>
      <c r="D2595" s="1414"/>
      <c r="E2595" s="1414">
        <v>860.7</v>
      </c>
      <c r="F2595" s="1414">
        <v>0</v>
      </c>
      <c r="G2595" s="1414"/>
      <c r="H2595" s="1415"/>
    </row>
    <row r="2596" spans="2:8">
      <c r="B2596" s="1413" t="s">
        <v>6621</v>
      </c>
      <c r="C2596" s="1413" t="s">
        <v>6620</v>
      </c>
      <c r="D2596" s="1414"/>
      <c r="E2596" s="1414">
        <v>0</v>
      </c>
      <c r="F2596" s="1414">
        <v>860.7</v>
      </c>
      <c r="G2596" s="1414"/>
      <c r="H2596" s="1415"/>
    </row>
    <row r="2597" spans="2:8">
      <c r="B2597" s="1413" t="s">
        <v>6622</v>
      </c>
      <c r="C2597" s="1413" t="s">
        <v>6620</v>
      </c>
      <c r="D2597" s="1414"/>
      <c r="E2597" s="1414">
        <v>8276.52</v>
      </c>
      <c r="F2597" s="1414">
        <v>0</v>
      </c>
      <c r="G2597" s="1414"/>
      <c r="H2597" s="1415"/>
    </row>
    <row r="2598" spans="2:8">
      <c r="B2598" s="1413" t="s">
        <v>6623</v>
      </c>
      <c r="C2598" s="1413" t="s">
        <v>6620</v>
      </c>
      <c r="D2598" s="1414"/>
      <c r="E2598" s="1414">
        <v>0</v>
      </c>
      <c r="F2598" s="1414">
        <v>8276.52</v>
      </c>
      <c r="G2598" s="1414"/>
      <c r="H2598" s="1415"/>
    </row>
    <row r="2599" spans="2:8">
      <c r="B2599" s="1413" t="s">
        <v>6624</v>
      </c>
      <c r="C2599" s="1413" t="s">
        <v>6620</v>
      </c>
      <c r="D2599" s="1414"/>
      <c r="E2599" s="1414">
        <v>25003.42</v>
      </c>
      <c r="F2599" s="1414">
        <v>0</v>
      </c>
      <c r="G2599" s="1414"/>
      <c r="H2599" s="1415"/>
    </row>
    <row r="2600" spans="2:8">
      <c r="B2600" s="1413" t="s">
        <v>6625</v>
      </c>
      <c r="C2600" s="1413" t="s">
        <v>6620</v>
      </c>
      <c r="D2600" s="1414"/>
      <c r="E2600" s="1414">
        <v>0</v>
      </c>
      <c r="F2600" s="1414">
        <v>25003.42</v>
      </c>
      <c r="G2600" s="1414"/>
      <c r="H2600" s="1415"/>
    </row>
    <row r="2601" spans="2:8">
      <c r="B2601" s="1409"/>
      <c r="C2601" s="1409" t="s">
        <v>1352</v>
      </c>
      <c r="D2601" s="1411"/>
      <c r="E2601" s="1411">
        <v>34140.639999999999</v>
      </c>
      <c r="F2601" s="1411">
        <v>34140.639999999999</v>
      </c>
      <c r="G2601" s="1411" t="s">
        <v>1351</v>
      </c>
      <c r="H2601" s="1409"/>
    </row>
    <row r="2602" spans="2:8">
      <c r="B2602" s="1409" t="s">
        <v>6626</v>
      </c>
      <c r="C2602" s="1410" t="s">
        <v>1507</v>
      </c>
      <c r="D2602" s="1411">
        <v>0</v>
      </c>
      <c r="E2602" s="1411">
        <v>50000</v>
      </c>
      <c r="F2602" s="1411">
        <v>50000</v>
      </c>
      <c r="G2602" s="1411">
        <v>0</v>
      </c>
      <c r="H2602" s="1412"/>
    </row>
    <row r="2603" spans="2:8">
      <c r="B2603" s="1409" t="s">
        <v>4689</v>
      </c>
      <c r="C2603" s="1409" t="s">
        <v>930</v>
      </c>
      <c r="D2603" s="1409"/>
      <c r="E2603" s="1409" t="s">
        <v>4690</v>
      </c>
      <c r="F2603" s="1409" t="s">
        <v>4691</v>
      </c>
      <c r="G2603" s="1409" t="s">
        <v>1351</v>
      </c>
      <c r="H2603" s="1409"/>
    </row>
    <row r="2604" spans="2:8" ht="18.75">
      <c r="B2604" s="1413" t="s">
        <v>6627</v>
      </c>
      <c r="C2604" s="1413" t="s">
        <v>6628</v>
      </c>
      <c r="D2604" s="1414"/>
      <c r="E2604" s="1414">
        <v>50000</v>
      </c>
      <c r="F2604" s="1414">
        <v>0</v>
      </c>
      <c r="G2604" s="1414"/>
      <c r="H2604" s="1415"/>
    </row>
    <row r="2605" spans="2:8" ht="18.75">
      <c r="B2605" s="1413" t="s">
        <v>6629</v>
      </c>
      <c r="C2605" s="1413" t="s">
        <v>6628</v>
      </c>
      <c r="D2605" s="1414"/>
      <c r="E2605" s="1414">
        <v>0</v>
      </c>
      <c r="F2605" s="1414">
        <v>50000</v>
      </c>
      <c r="G2605" s="1414"/>
      <c r="H2605" s="1415"/>
    </row>
    <row r="2606" spans="2:8">
      <c r="B2606" s="1409"/>
      <c r="C2606" s="1409" t="s">
        <v>1352</v>
      </c>
      <c r="D2606" s="1411"/>
      <c r="E2606" s="1411">
        <v>50000</v>
      </c>
      <c r="F2606" s="1411">
        <v>50000</v>
      </c>
      <c r="G2606" s="1411" t="s">
        <v>1351</v>
      </c>
      <c r="H2606" s="1409"/>
    </row>
    <row r="2607" spans="2:8">
      <c r="B2607" s="1409" t="s">
        <v>6630</v>
      </c>
      <c r="C2607" s="1410" t="s">
        <v>1567</v>
      </c>
      <c r="D2607" s="1411">
        <v>0</v>
      </c>
      <c r="E2607" s="1411">
        <v>1702.9</v>
      </c>
      <c r="F2607" s="1411">
        <v>1702.9</v>
      </c>
      <c r="G2607" s="1411">
        <v>0</v>
      </c>
      <c r="H2607" s="1412"/>
    </row>
    <row r="2608" spans="2:8">
      <c r="B2608" s="1409" t="s">
        <v>4689</v>
      </c>
      <c r="C2608" s="1409" t="s">
        <v>930</v>
      </c>
      <c r="D2608" s="1409"/>
      <c r="E2608" s="1409" t="s">
        <v>4690</v>
      </c>
      <c r="F2608" s="1409" t="s">
        <v>4691</v>
      </c>
      <c r="G2608" s="1409" t="s">
        <v>1351</v>
      </c>
      <c r="H2608" s="1409"/>
    </row>
    <row r="2609" spans="2:8">
      <c r="B2609" s="1413" t="s">
        <v>6631</v>
      </c>
      <c r="C2609" s="1413" t="s">
        <v>6632</v>
      </c>
      <c r="D2609" s="1414"/>
      <c r="E2609" s="1414">
        <v>0</v>
      </c>
      <c r="F2609" s="1414">
        <v>1702.9</v>
      </c>
      <c r="G2609" s="1414"/>
      <c r="H2609" s="1415"/>
    </row>
    <row r="2610" spans="2:8">
      <c r="B2610" s="1416" t="s">
        <v>6633</v>
      </c>
      <c r="C2610" s="1416" t="s">
        <v>6632</v>
      </c>
      <c r="D2610" s="1417"/>
      <c r="E2610" s="1417">
        <v>1702.9</v>
      </c>
      <c r="F2610" s="1417">
        <v>0</v>
      </c>
      <c r="G2610" s="1417"/>
      <c r="H2610" s="1418"/>
    </row>
    <row r="2611" spans="2:8">
      <c r="B2611" s="1409"/>
      <c r="C2611" s="1409" t="s">
        <v>1352</v>
      </c>
      <c r="D2611" s="1411"/>
      <c r="E2611" s="1411">
        <v>1702.9</v>
      </c>
      <c r="F2611" s="1411">
        <v>1702.9</v>
      </c>
      <c r="G2611" s="1411" t="s">
        <v>1351</v>
      </c>
      <c r="H2611" s="1409"/>
    </row>
    <row r="2612" spans="2:8">
      <c r="B2612" s="1409" t="s">
        <v>6634</v>
      </c>
      <c r="C2612" s="1410" t="s">
        <v>1572</v>
      </c>
      <c r="D2612" s="1411">
        <v>0</v>
      </c>
      <c r="E2612" s="1411">
        <v>10788</v>
      </c>
      <c r="F2612" s="1411">
        <v>10788</v>
      </c>
      <c r="G2612" s="1411">
        <v>0</v>
      </c>
      <c r="H2612" s="1412"/>
    </row>
    <row r="2613" spans="2:8">
      <c r="B2613" s="1409" t="s">
        <v>4689</v>
      </c>
      <c r="C2613" s="1409" t="s">
        <v>930</v>
      </c>
      <c r="D2613" s="1409"/>
      <c r="E2613" s="1409" t="s">
        <v>4690</v>
      </c>
      <c r="F2613" s="1409" t="s">
        <v>4691</v>
      </c>
      <c r="G2613" s="1409" t="s">
        <v>1351</v>
      </c>
      <c r="H2613" s="1409"/>
    </row>
    <row r="2614" spans="2:8">
      <c r="B2614" s="1413" t="s">
        <v>6635</v>
      </c>
      <c r="C2614" s="1413" t="s">
        <v>6636</v>
      </c>
      <c r="D2614" s="1414"/>
      <c r="E2614" s="1414">
        <v>10788</v>
      </c>
      <c r="F2614" s="1414">
        <v>0</v>
      </c>
      <c r="G2614" s="1414"/>
      <c r="H2614" s="1415"/>
    </row>
    <row r="2615" spans="2:8">
      <c r="B2615" s="1413" t="s">
        <v>6637</v>
      </c>
      <c r="C2615" s="1413" t="s">
        <v>6636</v>
      </c>
      <c r="D2615" s="1414"/>
      <c r="E2615" s="1414">
        <v>0</v>
      </c>
      <c r="F2615" s="1414">
        <v>10788</v>
      </c>
      <c r="G2615" s="1414"/>
      <c r="H2615" s="1415"/>
    </row>
    <row r="2616" spans="2:8">
      <c r="B2616" s="1409"/>
      <c r="C2616" s="1409" t="s">
        <v>1352</v>
      </c>
      <c r="D2616" s="1411"/>
      <c r="E2616" s="1411">
        <v>10788</v>
      </c>
      <c r="F2616" s="1411">
        <v>10788</v>
      </c>
      <c r="G2616" s="1411" t="s">
        <v>1351</v>
      </c>
      <c r="H2616" s="1409"/>
    </row>
    <row r="2617" spans="2:8">
      <c r="B2617" s="1409" t="s">
        <v>6638</v>
      </c>
      <c r="C2617" s="1410" t="s">
        <v>1579</v>
      </c>
      <c r="D2617" s="1411">
        <v>0</v>
      </c>
      <c r="E2617" s="1411">
        <v>1440.02</v>
      </c>
      <c r="F2617" s="1411">
        <v>1440.02</v>
      </c>
      <c r="G2617" s="1411">
        <v>0</v>
      </c>
      <c r="H2617" s="1412"/>
    </row>
    <row r="2618" spans="2:8">
      <c r="B2618" s="1409" t="s">
        <v>4689</v>
      </c>
      <c r="C2618" s="1409" t="s">
        <v>930</v>
      </c>
      <c r="D2618" s="1409"/>
      <c r="E2618" s="1409" t="s">
        <v>4690</v>
      </c>
      <c r="F2618" s="1409" t="s">
        <v>4691</v>
      </c>
      <c r="G2618" s="1409" t="s">
        <v>1351</v>
      </c>
      <c r="H2618" s="1409"/>
    </row>
    <row r="2619" spans="2:8" ht="18.75">
      <c r="B2619" s="1413" t="s">
        <v>6639</v>
      </c>
      <c r="C2619" s="1413" t="s">
        <v>6640</v>
      </c>
      <c r="D2619" s="1414"/>
      <c r="E2619" s="1414">
        <v>0</v>
      </c>
      <c r="F2619" s="1414">
        <v>1440.02</v>
      </c>
      <c r="G2619" s="1414"/>
      <c r="H2619" s="1415"/>
    </row>
    <row r="2620" spans="2:8" ht="18.75">
      <c r="B2620" s="1413" t="s">
        <v>6641</v>
      </c>
      <c r="C2620" s="1413" t="s">
        <v>6640</v>
      </c>
      <c r="D2620" s="1414"/>
      <c r="E2620" s="1414">
        <v>1440.02</v>
      </c>
      <c r="F2620" s="1414">
        <v>0</v>
      </c>
      <c r="G2620" s="1414"/>
      <c r="H2620" s="1415"/>
    </row>
    <row r="2621" spans="2:8">
      <c r="B2621" s="1409"/>
      <c r="C2621" s="1409" t="s">
        <v>1352</v>
      </c>
      <c r="D2621" s="1411"/>
      <c r="E2621" s="1411">
        <v>1440.02</v>
      </c>
      <c r="F2621" s="1411">
        <v>1440.02</v>
      </c>
      <c r="G2621" s="1411" t="s">
        <v>1351</v>
      </c>
      <c r="H2621" s="1409"/>
    </row>
    <row r="2622" spans="2:8">
      <c r="B2622" s="1409" t="s">
        <v>6642</v>
      </c>
      <c r="C2622" s="1410" t="s">
        <v>1585</v>
      </c>
      <c r="D2622" s="1411">
        <v>0</v>
      </c>
      <c r="E2622" s="1411">
        <v>12364.89</v>
      </c>
      <c r="F2622" s="1411">
        <v>12364.89</v>
      </c>
      <c r="G2622" s="1411">
        <v>0</v>
      </c>
      <c r="H2622" s="1412"/>
    </row>
    <row r="2623" spans="2:8">
      <c r="B2623" s="1409" t="s">
        <v>4689</v>
      </c>
      <c r="C2623" s="1409" t="s">
        <v>930</v>
      </c>
      <c r="D2623" s="1409"/>
      <c r="E2623" s="1409" t="s">
        <v>4690</v>
      </c>
      <c r="F2623" s="1409" t="s">
        <v>4691</v>
      </c>
      <c r="G2623" s="1409" t="s">
        <v>1351</v>
      </c>
      <c r="H2623" s="1409"/>
    </row>
    <row r="2624" spans="2:8">
      <c r="B2624" s="1413" t="s">
        <v>6643</v>
      </c>
      <c r="C2624" s="1413" t="s">
        <v>6644</v>
      </c>
      <c r="D2624" s="1414"/>
      <c r="E2624" s="1414">
        <v>9267.69</v>
      </c>
      <c r="F2624" s="1414">
        <v>0</v>
      </c>
      <c r="G2624" s="1414"/>
      <c r="H2624" s="1415"/>
    </row>
    <row r="2625" spans="2:8">
      <c r="B2625" s="1413" t="s">
        <v>6645</v>
      </c>
      <c r="C2625" s="1413" t="s">
        <v>6644</v>
      </c>
      <c r="D2625" s="1414"/>
      <c r="E2625" s="1414">
        <v>0</v>
      </c>
      <c r="F2625" s="1414">
        <v>9267.69</v>
      </c>
      <c r="G2625" s="1414"/>
      <c r="H2625" s="1415"/>
    </row>
    <row r="2626" spans="2:8">
      <c r="B2626" s="1413" t="s">
        <v>6646</v>
      </c>
      <c r="C2626" s="1413" t="s">
        <v>6644</v>
      </c>
      <c r="D2626" s="1414"/>
      <c r="E2626" s="1414">
        <v>3097.2</v>
      </c>
      <c r="F2626" s="1414">
        <v>0</v>
      </c>
      <c r="G2626" s="1414"/>
      <c r="H2626" s="1415"/>
    </row>
    <row r="2627" spans="2:8">
      <c r="B2627" s="1413" t="s">
        <v>6647</v>
      </c>
      <c r="C2627" s="1413" t="s">
        <v>6644</v>
      </c>
      <c r="D2627" s="1414"/>
      <c r="E2627" s="1414">
        <v>0</v>
      </c>
      <c r="F2627" s="1414">
        <v>3097.2</v>
      </c>
      <c r="G2627" s="1414"/>
      <c r="H2627" s="1415"/>
    </row>
    <row r="2628" spans="2:8">
      <c r="B2628" s="1409"/>
      <c r="C2628" s="1409" t="s">
        <v>1352</v>
      </c>
      <c r="D2628" s="1411"/>
      <c r="E2628" s="1411">
        <v>12364.89</v>
      </c>
      <c r="F2628" s="1411">
        <v>12364.89</v>
      </c>
      <c r="G2628" s="1411" t="s">
        <v>1351</v>
      </c>
      <c r="H2628" s="1409"/>
    </row>
    <row r="2629" spans="2:8">
      <c r="B2629" s="1409" t="s">
        <v>6648</v>
      </c>
      <c r="C2629" s="1410" t="s">
        <v>1652</v>
      </c>
      <c r="D2629" s="1411">
        <v>0</v>
      </c>
      <c r="E2629" s="1411">
        <v>3734.4</v>
      </c>
      <c r="F2629" s="1411">
        <v>3734.4</v>
      </c>
      <c r="G2629" s="1411">
        <v>0</v>
      </c>
      <c r="H2629" s="1412"/>
    </row>
    <row r="2630" spans="2:8">
      <c r="B2630" s="1409" t="s">
        <v>4689</v>
      </c>
      <c r="C2630" s="1409" t="s">
        <v>930</v>
      </c>
      <c r="D2630" s="1409"/>
      <c r="E2630" s="1409" t="s">
        <v>4690</v>
      </c>
      <c r="F2630" s="1409" t="s">
        <v>4691</v>
      </c>
      <c r="G2630" s="1409" t="s">
        <v>1351</v>
      </c>
      <c r="H2630" s="1409"/>
    </row>
    <row r="2631" spans="2:8">
      <c r="B2631" s="1413" t="s">
        <v>6649</v>
      </c>
      <c r="C2631" s="1413" t="s">
        <v>6650</v>
      </c>
      <c r="D2631" s="1414"/>
      <c r="E2631" s="1414">
        <v>0</v>
      </c>
      <c r="F2631" s="1414">
        <v>3734.4</v>
      </c>
      <c r="G2631" s="1414"/>
      <c r="H2631" s="1415"/>
    </row>
    <row r="2632" spans="2:8">
      <c r="B2632" s="1413" t="s">
        <v>6651</v>
      </c>
      <c r="C2632" s="1413" t="s">
        <v>6650</v>
      </c>
      <c r="D2632" s="1414"/>
      <c r="E2632" s="1414">
        <v>3734.4</v>
      </c>
      <c r="F2632" s="1414">
        <v>0</v>
      </c>
      <c r="G2632" s="1414"/>
      <c r="H2632" s="1415"/>
    </row>
    <row r="2633" spans="2:8">
      <c r="B2633" s="1409"/>
      <c r="C2633" s="1409" t="s">
        <v>1352</v>
      </c>
      <c r="D2633" s="1411"/>
      <c r="E2633" s="1411">
        <v>3734.4</v>
      </c>
      <c r="F2633" s="1411">
        <v>3734.4</v>
      </c>
      <c r="G2633" s="1411" t="s">
        <v>1351</v>
      </c>
      <c r="H2633" s="1409"/>
    </row>
    <row r="2634" spans="2:8">
      <c r="B2634" s="1409" t="s">
        <v>6652</v>
      </c>
      <c r="C2634" s="1410" t="s">
        <v>1658</v>
      </c>
      <c r="D2634" s="1411">
        <v>0</v>
      </c>
      <c r="E2634" s="1411">
        <v>339</v>
      </c>
      <c r="F2634" s="1411">
        <v>339</v>
      </c>
      <c r="G2634" s="1411">
        <v>0</v>
      </c>
      <c r="H2634" s="1412"/>
    </row>
    <row r="2635" spans="2:8">
      <c r="B2635" s="1409" t="s">
        <v>4689</v>
      </c>
      <c r="C2635" s="1409" t="s">
        <v>930</v>
      </c>
      <c r="D2635" s="1409"/>
      <c r="E2635" s="1409" t="s">
        <v>4690</v>
      </c>
      <c r="F2635" s="1409" t="s">
        <v>4691</v>
      </c>
      <c r="G2635" s="1409" t="s">
        <v>1351</v>
      </c>
      <c r="H2635" s="1409"/>
    </row>
    <row r="2636" spans="2:8">
      <c r="B2636" s="1413" t="s">
        <v>6653</v>
      </c>
      <c r="C2636" s="1413" t="s">
        <v>6654</v>
      </c>
      <c r="D2636" s="1414"/>
      <c r="E2636" s="1414">
        <v>0</v>
      </c>
      <c r="F2636" s="1414">
        <v>339</v>
      </c>
      <c r="G2636" s="1414"/>
      <c r="H2636" s="1415"/>
    </row>
    <row r="2637" spans="2:8">
      <c r="B2637" s="1413" t="s">
        <v>6655</v>
      </c>
      <c r="C2637" s="1413" t="s">
        <v>6654</v>
      </c>
      <c r="D2637" s="1414"/>
      <c r="E2637" s="1414">
        <v>339</v>
      </c>
      <c r="F2637" s="1414">
        <v>0</v>
      </c>
      <c r="G2637" s="1414"/>
      <c r="H2637" s="1415"/>
    </row>
    <row r="2638" spans="2:8">
      <c r="B2638" s="1409"/>
      <c r="C2638" s="1409" t="s">
        <v>1352</v>
      </c>
      <c r="D2638" s="1411"/>
      <c r="E2638" s="1411">
        <v>339</v>
      </c>
      <c r="F2638" s="1411">
        <v>339</v>
      </c>
      <c r="G2638" s="1411" t="s">
        <v>1351</v>
      </c>
      <c r="H2638" s="1409"/>
    </row>
    <row r="2639" spans="2:8">
      <c r="B2639" s="1409" t="s">
        <v>6656</v>
      </c>
      <c r="C2639" s="1410" t="s">
        <v>1667</v>
      </c>
      <c r="D2639" s="1411">
        <v>0</v>
      </c>
      <c r="E2639" s="1411">
        <v>2633.5</v>
      </c>
      <c r="F2639" s="1411">
        <v>2633.5</v>
      </c>
      <c r="G2639" s="1411">
        <v>0</v>
      </c>
      <c r="H2639" s="1412"/>
    </row>
    <row r="2640" spans="2:8">
      <c r="B2640" s="1409" t="s">
        <v>4689</v>
      </c>
      <c r="C2640" s="1409" t="s">
        <v>930</v>
      </c>
      <c r="D2640" s="1409"/>
      <c r="E2640" s="1409" t="s">
        <v>4690</v>
      </c>
      <c r="F2640" s="1409" t="s">
        <v>4691</v>
      </c>
      <c r="G2640" s="1409" t="s">
        <v>1351</v>
      </c>
      <c r="H2640" s="1409"/>
    </row>
    <row r="2641" spans="2:8">
      <c r="B2641" s="1413" t="s">
        <v>6657</v>
      </c>
      <c r="C2641" s="1413" t="s">
        <v>6658</v>
      </c>
      <c r="D2641" s="1414"/>
      <c r="E2641" s="1414">
        <v>2633.5</v>
      </c>
      <c r="F2641" s="1414">
        <v>0</v>
      </c>
      <c r="G2641" s="1414"/>
      <c r="H2641" s="1415"/>
    </row>
    <row r="2642" spans="2:8">
      <c r="B2642" s="1413" t="s">
        <v>6659</v>
      </c>
      <c r="C2642" s="1413" t="s">
        <v>6658</v>
      </c>
      <c r="D2642" s="1414"/>
      <c r="E2642" s="1414">
        <v>0</v>
      </c>
      <c r="F2642" s="1414">
        <v>2633.5</v>
      </c>
      <c r="G2642" s="1414"/>
      <c r="H2642" s="1415"/>
    </row>
    <row r="2643" spans="2:8">
      <c r="B2643" s="1409"/>
      <c r="C2643" s="1409" t="s">
        <v>1352</v>
      </c>
      <c r="D2643" s="1411"/>
      <c r="E2643" s="1411">
        <v>2633.5</v>
      </c>
      <c r="F2643" s="1411">
        <v>2633.5</v>
      </c>
      <c r="G2643" s="1411" t="s">
        <v>1351</v>
      </c>
      <c r="H2643" s="1409"/>
    </row>
    <row r="2644" spans="2:8" ht="18.75">
      <c r="B2644" s="1409" t="s">
        <v>6660</v>
      </c>
      <c r="C2644" s="1410" t="s">
        <v>1669</v>
      </c>
      <c r="D2644" s="1411">
        <v>0</v>
      </c>
      <c r="E2644" s="1411">
        <v>3667.77</v>
      </c>
      <c r="F2644" s="1411">
        <v>3667.77</v>
      </c>
      <c r="G2644" s="1411">
        <v>0</v>
      </c>
      <c r="H2644" s="1412"/>
    </row>
    <row r="2645" spans="2:8">
      <c r="B2645" s="1409" t="s">
        <v>4689</v>
      </c>
      <c r="C2645" s="1409" t="s">
        <v>930</v>
      </c>
      <c r="D2645" s="1409"/>
      <c r="E2645" s="1409" t="s">
        <v>4690</v>
      </c>
      <c r="F2645" s="1409" t="s">
        <v>4691</v>
      </c>
      <c r="G2645" s="1409" t="s">
        <v>1351</v>
      </c>
      <c r="H2645" s="1409"/>
    </row>
    <row r="2646" spans="2:8" ht="18.75">
      <c r="B2646" s="1413" t="s">
        <v>6661</v>
      </c>
      <c r="C2646" s="1413" t="s">
        <v>6662</v>
      </c>
      <c r="D2646" s="1414"/>
      <c r="E2646" s="1414">
        <v>0</v>
      </c>
      <c r="F2646" s="1414">
        <v>3667.77</v>
      </c>
      <c r="G2646" s="1414"/>
      <c r="H2646" s="1415"/>
    </row>
    <row r="2647" spans="2:8" ht="18.75">
      <c r="B2647" s="1413" t="s">
        <v>6663</v>
      </c>
      <c r="C2647" s="1413" t="s">
        <v>6662</v>
      </c>
      <c r="D2647" s="1414"/>
      <c r="E2647" s="1414">
        <v>3667.77</v>
      </c>
      <c r="F2647" s="1414">
        <v>0</v>
      </c>
      <c r="G2647" s="1414"/>
      <c r="H2647" s="1415"/>
    </row>
    <row r="2648" spans="2:8">
      <c r="B2648" s="1409"/>
      <c r="C2648" s="1409" t="s">
        <v>1352</v>
      </c>
      <c r="D2648" s="1411"/>
      <c r="E2648" s="1411">
        <v>3667.77</v>
      </c>
      <c r="F2648" s="1411">
        <v>3667.77</v>
      </c>
      <c r="G2648" s="1411" t="s">
        <v>1351</v>
      </c>
      <c r="H2648" s="1409"/>
    </row>
    <row r="2649" spans="2:8">
      <c r="B2649" s="1409" t="s">
        <v>6664</v>
      </c>
      <c r="C2649" s="1410" t="s">
        <v>1698</v>
      </c>
      <c r="D2649" s="1411">
        <v>0</v>
      </c>
      <c r="E2649" s="1411">
        <v>37931.300000000003</v>
      </c>
      <c r="F2649" s="1411">
        <v>37931.300000000003</v>
      </c>
      <c r="G2649" s="1411">
        <v>0</v>
      </c>
      <c r="H2649" s="1412"/>
    </row>
    <row r="2650" spans="2:8">
      <c r="B2650" s="1409" t="s">
        <v>4689</v>
      </c>
      <c r="C2650" s="1409" t="s">
        <v>930</v>
      </c>
      <c r="D2650" s="1409"/>
      <c r="E2650" s="1409" t="s">
        <v>4690</v>
      </c>
      <c r="F2650" s="1409" t="s">
        <v>4691</v>
      </c>
      <c r="G2650" s="1409" t="s">
        <v>1351</v>
      </c>
      <c r="H2650" s="1409"/>
    </row>
    <row r="2651" spans="2:8">
      <c r="B2651" s="1413" t="s">
        <v>6665</v>
      </c>
      <c r="C2651" s="1413" t="s">
        <v>6666</v>
      </c>
      <c r="D2651" s="1414"/>
      <c r="E2651" s="1414">
        <v>13703.6</v>
      </c>
      <c r="F2651" s="1414">
        <v>0</v>
      </c>
      <c r="G2651" s="1414"/>
      <c r="H2651" s="1415"/>
    </row>
    <row r="2652" spans="2:8">
      <c r="B2652" s="1413" t="s">
        <v>6667</v>
      </c>
      <c r="C2652" s="1413" t="s">
        <v>6666</v>
      </c>
      <c r="D2652" s="1414"/>
      <c r="E2652" s="1414">
        <v>0</v>
      </c>
      <c r="F2652" s="1414">
        <v>13703.6</v>
      </c>
      <c r="G2652" s="1414"/>
      <c r="H2652" s="1415"/>
    </row>
    <row r="2653" spans="2:8">
      <c r="B2653" s="1413" t="s">
        <v>6668</v>
      </c>
      <c r="C2653" s="1413" t="s">
        <v>6666</v>
      </c>
      <c r="D2653" s="1414"/>
      <c r="E2653" s="1414">
        <v>24227.7</v>
      </c>
      <c r="F2653" s="1414">
        <v>0</v>
      </c>
      <c r="G2653" s="1414"/>
      <c r="H2653" s="1415"/>
    </row>
    <row r="2654" spans="2:8">
      <c r="B2654" s="1413" t="s">
        <v>6669</v>
      </c>
      <c r="C2654" s="1413" t="s">
        <v>6666</v>
      </c>
      <c r="D2654" s="1414"/>
      <c r="E2654" s="1414">
        <v>0</v>
      </c>
      <c r="F2654" s="1414">
        <v>24227.7</v>
      </c>
      <c r="G2654" s="1414"/>
      <c r="H2654" s="1415"/>
    </row>
    <row r="2655" spans="2:8">
      <c r="B2655" s="1409"/>
      <c r="C2655" s="1409" t="s">
        <v>1352</v>
      </c>
      <c r="D2655" s="1411"/>
      <c r="E2655" s="1411">
        <v>37931.300000000003</v>
      </c>
      <c r="F2655" s="1411">
        <v>37931.300000000003</v>
      </c>
      <c r="G2655" s="1411" t="s">
        <v>1351</v>
      </c>
      <c r="H2655" s="1409"/>
    </row>
    <row r="2656" spans="2:8">
      <c r="B2656" s="1409" t="s">
        <v>6670</v>
      </c>
      <c r="C2656" s="1410" t="s">
        <v>1739</v>
      </c>
      <c r="D2656" s="1411">
        <v>0</v>
      </c>
      <c r="E2656" s="1411">
        <v>241.41</v>
      </c>
      <c r="F2656" s="1411">
        <v>241.41</v>
      </c>
      <c r="G2656" s="1411">
        <v>0</v>
      </c>
      <c r="H2656" s="1412"/>
    </row>
    <row r="2657" spans="2:8">
      <c r="B2657" s="1409" t="s">
        <v>4689</v>
      </c>
      <c r="C2657" s="1409" t="s">
        <v>930</v>
      </c>
      <c r="D2657" s="1409"/>
      <c r="E2657" s="1409" t="s">
        <v>4690</v>
      </c>
      <c r="F2657" s="1409" t="s">
        <v>4691</v>
      </c>
      <c r="G2657" s="1409" t="s">
        <v>1351</v>
      </c>
      <c r="H2657" s="1409"/>
    </row>
    <row r="2658" spans="2:8">
      <c r="B2658" s="1413" t="s">
        <v>6671</v>
      </c>
      <c r="C2658" s="1413" t="s">
        <v>6672</v>
      </c>
      <c r="D2658" s="1414"/>
      <c r="E2658" s="1414">
        <v>0</v>
      </c>
      <c r="F2658" s="1414">
        <v>241.41</v>
      </c>
      <c r="G2658" s="1414"/>
      <c r="H2658" s="1415"/>
    </row>
    <row r="2659" spans="2:8">
      <c r="B2659" s="1413" t="s">
        <v>6673</v>
      </c>
      <c r="C2659" s="1413" t="s">
        <v>6672</v>
      </c>
      <c r="D2659" s="1414"/>
      <c r="E2659" s="1414">
        <v>241.41</v>
      </c>
      <c r="F2659" s="1414">
        <v>0</v>
      </c>
      <c r="G2659" s="1414"/>
      <c r="H2659" s="1415"/>
    </row>
    <row r="2660" spans="2:8">
      <c r="B2660" s="1409"/>
      <c r="C2660" s="1409" t="s">
        <v>1352</v>
      </c>
      <c r="D2660" s="1411"/>
      <c r="E2660" s="1411">
        <v>241.41</v>
      </c>
      <c r="F2660" s="1411">
        <v>241.41</v>
      </c>
      <c r="G2660" s="1411" t="s">
        <v>1351</v>
      </c>
      <c r="H2660" s="1409"/>
    </row>
    <row r="2661" spans="2:8">
      <c r="B2661" s="1409" t="s">
        <v>6674</v>
      </c>
      <c r="C2661" s="1410" t="s">
        <v>1741</v>
      </c>
      <c r="D2661" s="1411">
        <v>0</v>
      </c>
      <c r="E2661" s="1411">
        <v>10037.93</v>
      </c>
      <c r="F2661" s="1411">
        <v>10037.93</v>
      </c>
      <c r="G2661" s="1411">
        <v>0</v>
      </c>
      <c r="H2661" s="1412"/>
    </row>
    <row r="2662" spans="2:8">
      <c r="B2662" s="1419" t="s">
        <v>4689</v>
      </c>
      <c r="C2662" s="1419" t="s">
        <v>930</v>
      </c>
      <c r="D2662" s="1419"/>
      <c r="E2662" s="1419" t="s">
        <v>4690</v>
      </c>
      <c r="F2662" s="1419" t="s">
        <v>4691</v>
      </c>
      <c r="G2662" s="1419" t="s">
        <v>1351</v>
      </c>
      <c r="H2662" s="1419"/>
    </row>
    <row r="2663" spans="2:8">
      <c r="B2663" s="1413" t="s">
        <v>6675</v>
      </c>
      <c r="C2663" s="1413" t="s">
        <v>6676</v>
      </c>
      <c r="D2663" s="1414"/>
      <c r="E2663" s="1414">
        <v>0</v>
      </c>
      <c r="F2663" s="1414">
        <v>346.99</v>
      </c>
      <c r="G2663" s="1414"/>
      <c r="H2663" s="1415"/>
    </row>
    <row r="2664" spans="2:8">
      <c r="B2664" s="1413" t="s">
        <v>6677</v>
      </c>
      <c r="C2664" s="1413" t="s">
        <v>6676</v>
      </c>
      <c r="D2664" s="1414"/>
      <c r="E2664" s="1414">
        <v>346.99</v>
      </c>
      <c r="F2664" s="1414">
        <v>0</v>
      </c>
      <c r="G2664" s="1414"/>
      <c r="H2664" s="1415"/>
    </row>
    <row r="2665" spans="2:8">
      <c r="B2665" s="1413" t="s">
        <v>6678</v>
      </c>
      <c r="C2665" s="1413" t="s">
        <v>6676</v>
      </c>
      <c r="D2665" s="1414"/>
      <c r="E2665" s="1414">
        <v>9690.94</v>
      </c>
      <c r="F2665" s="1414">
        <v>0</v>
      </c>
      <c r="G2665" s="1414"/>
      <c r="H2665" s="1415"/>
    </row>
    <row r="2666" spans="2:8">
      <c r="B2666" s="1413" t="s">
        <v>6679</v>
      </c>
      <c r="C2666" s="1413" t="s">
        <v>6676</v>
      </c>
      <c r="D2666" s="1414"/>
      <c r="E2666" s="1414">
        <v>0</v>
      </c>
      <c r="F2666" s="1414">
        <v>9690.94</v>
      </c>
      <c r="G2666" s="1414"/>
      <c r="H2666" s="1415"/>
    </row>
    <row r="2667" spans="2:8">
      <c r="B2667" s="1409"/>
      <c r="C2667" s="1409" t="s">
        <v>1352</v>
      </c>
      <c r="D2667" s="1411"/>
      <c r="E2667" s="1411">
        <v>10037.93</v>
      </c>
      <c r="F2667" s="1411">
        <v>10037.93</v>
      </c>
      <c r="G2667" s="1411" t="s">
        <v>1351</v>
      </c>
      <c r="H2667" s="1409"/>
    </row>
    <row r="2668" spans="2:8" ht="18.75">
      <c r="B2668" s="1409" t="s">
        <v>6680</v>
      </c>
      <c r="C2668" s="1410" t="s">
        <v>1770</v>
      </c>
      <c r="D2668" s="1411">
        <v>0</v>
      </c>
      <c r="E2668" s="1411">
        <v>2884.62</v>
      </c>
      <c r="F2668" s="1411">
        <v>2884.62</v>
      </c>
      <c r="G2668" s="1411">
        <v>0</v>
      </c>
      <c r="H2668" s="1412"/>
    </row>
    <row r="2669" spans="2:8">
      <c r="B2669" s="1409" t="s">
        <v>4689</v>
      </c>
      <c r="C2669" s="1409" t="s">
        <v>930</v>
      </c>
      <c r="D2669" s="1409"/>
      <c r="E2669" s="1409" t="s">
        <v>4690</v>
      </c>
      <c r="F2669" s="1409" t="s">
        <v>4691</v>
      </c>
      <c r="G2669" s="1409" t="s">
        <v>1351</v>
      </c>
      <c r="H2669" s="1409"/>
    </row>
    <row r="2670" spans="2:8">
      <c r="B2670" s="1413" t="s">
        <v>6681</v>
      </c>
      <c r="C2670" s="1413" t="s">
        <v>6682</v>
      </c>
      <c r="D2670" s="1414"/>
      <c r="E2670" s="1414">
        <v>2884.62</v>
      </c>
      <c r="F2670" s="1414">
        <v>0</v>
      </c>
      <c r="G2670" s="1414"/>
      <c r="H2670" s="1415"/>
    </row>
    <row r="2671" spans="2:8">
      <c r="B2671" s="1413" t="s">
        <v>6683</v>
      </c>
      <c r="C2671" s="1413" t="s">
        <v>6682</v>
      </c>
      <c r="D2671" s="1414"/>
      <c r="E2671" s="1414">
        <v>0</v>
      </c>
      <c r="F2671" s="1414">
        <v>2884.62</v>
      </c>
      <c r="G2671" s="1414"/>
      <c r="H2671" s="1415"/>
    </row>
    <row r="2672" spans="2:8">
      <c r="B2672" s="1409"/>
      <c r="C2672" s="1409" t="s">
        <v>1352</v>
      </c>
      <c r="D2672" s="1411"/>
      <c r="E2672" s="1411">
        <v>2884.62</v>
      </c>
      <c r="F2672" s="1411">
        <v>2884.62</v>
      </c>
      <c r="G2672" s="1411" t="s">
        <v>1351</v>
      </c>
      <c r="H2672" s="1409"/>
    </row>
    <row r="2673" spans="2:8">
      <c r="B2673" s="1409" t="s">
        <v>6684</v>
      </c>
      <c r="C2673" s="1410" t="s">
        <v>1775</v>
      </c>
      <c r="D2673" s="1411">
        <v>0</v>
      </c>
      <c r="E2673" s="1411">
        <v>14999</v>
      </c>
      <c r="F2673" s="1411">
        <v>14999</v>
      </c>
      <c r="G2673" s="1411">
        <v>0</v>
      </c>
      <c r="H2673" s="1412"/>
    </row>
    <row r="2674" spans="2:8">
      <c r="B2674" s="1409" t="s">
        <v>4689</v>
      </c>
      <c r="C2674" s="1409" t="s">
        <v>930</v>
      </c>
      <c r="D2674" s="1409"/>
      <c r="E2674" s="1409" t="s">
        <v>4690</v>
      </c>
      <c r="F2674" s="1409" t="s">
        <v>4691</v>
      </c>
      <c r="G2674" s="1409" t="s">
        <v>1351</v>
      </c>
      <c r="H2674" s="1409"/>
    </row>
    <row r="2675" spans="2:8">
      <c r="B2675" s="1413" t="s">
        <v>6685</v>
      </c>
      <c r="C2675" s="1413" t="s">
        <v>6686</v>
      </c>
      <c r="D2675" s="1414"/>
      <c r="E2675" s="1414">
        <v>343</v>
      </c>
      <c r="F2675" s="1414">
        <v>0</v>
      </c>
      <c r="G2675" s="1414"/>
      <c r="H2675" s="1415"/>
    </row>
    <row r="2676" spans="2:8">
      <c r="B2676" s="1413" t="s">
        <v>6687</v>
      </c>
      <c r="C2676" s="1413" t="s">
        <v>6686</v>
      </c>
      <c r="D2676" s="1414"/>
      <c r="E2676" s="1414">
        <v>0</v>
      </c>
      <c r="F2676" s="1414">
        <v>343</v>
      </c>
      <c r="G2676" s="1414"/>
      <c r="H2676" s="1415"/>
    </row>
    <row r="2677" spans="2:8">
      <c r="B2677" s="1413" t="s">
        <v>6688</v>
      </c>
      <c r="C2677" s="1413" t="s">
        <v>6686</v>
      </c>
      <c r="D2677" s="1414"/>
      <c r="E2677" s="1414">
        <v>10917</v>
      </c>
      <c r="F2677" s="1414">
        <v>0</v>
      </c>
      <c r="G2677" s="1414"/>
      <c r="H2677" s="1415"/>
    </row>
    <row r="2678" spans="2:8">
      <c r="B2678" s="1413" t="s">
        <v>6689</v>
      </c>
      <c r="C2678" s="1413" t="s">
        <v>6686</v>
      </c>
      <c r="D2678" s="1414"/>
      <c r="E2678" s="1414">
        <v>0</v>
      </c>
      <c r="F2678" s="1414">
        <v>10917</v>
      </c>
      <c r="G2678" s="1414"/>
      <c r="H2678" s="1415"/>
    </row>
    <row r="2679" spans="2:8">
      <c r="B2679" s="1413" t="s">
        <v>6690</v>
      </c>
      <c r="C2679" s="1413" t="s">
        <v>6686</v>
      </c>
      <c r="D2679" s="1414"/>
      <c r="E2679" s="1414">
        <v>734</v>
      </c>
      <c r="F2679" s="1414">
        <v>0</v>
      </c>
      <c r="G2679" s="1414"/>
      <c r="H2679" s="1415"/>
    </row>
    <row r="2680" spans="2:8">
      <c r="B2680" s="1413" t="s">
        <v>6691</v>
      </c>
      <c r="C2680" s="1413" t="s">
        <v>6686</v>
      </c>
      <c r="D2680" s="1414"/>
      <c r="E2680" s="1414">
        <v>0</v>
      </c>
      <c r="F2680" s="1414">
        <v>734</v>
      </c>
      <c r="G2680" s="1414"/>
      <c r="H2680" s="1415"/>
    </row>
    <row r="2681" spans="2:8">
      <c r="B2681" s="1413" t="s">
        <v>6692</v>
      </c>
      <c r="C2681" s="1413" t="s">
        <v>6686</v>
      </c>
      <c r="D2681" s="1414"/>
      <c r="E2681" s="1414">
        <v>3005</v>
      </c>
      <c r="F2681" s="1414">
        <v>0</v>
      </c>
      <c r="G2681" s="1414"/>
      <c r="H2681" s="1415"/>
    </row>
    <row r="2682" spans="2:8">
      <c r="B2682" s="1413" t="s">
        <v>6693</v>
      </c>
      <c r="C2682" s="1413" t="s">
        <v>6686</v>
      </c>
      <c r="D2682" s="1414"/>
      <c r="E2682" s="1414">
        <v>0</v>
      </c>
      <c r="F2682" s="1414">
        <v>3005</v>
      </c>
      <c r="G2682" s="1414"/>
      <c r="H2682" s="1415"/>
    </row>
    <row r="2683" spans="2:8">
      <c r="B2683" s="1409"/>
      <c r="C2683" s="1409" t="s">
        <v>1352</v>
      </c>
      <c r="D2683" s="1411"/>
      <c r="E2683" s="1411">
        <v>14999</v>
      </c>
      <c r="F2683" s="1411">
        <v>14999</v>
      </c>
      <c r="G2683" s="1411" t="s">
        <v>1351</v>
      </c>
      <c r="H2683" s="1409"/>
    </row>
    <row r="2684" spans="2:8">
      <c r="B2684" s="1409" t="s">
        <v>6694</v>
      </c>
      <c r="C2684" s="1410" t="s">
        <v>1796</v>
      </c>
      <c r="D2684" s="1411">
        <v>0</v>
      </c>
      <c r="E2684" s="1411">
        <v>9948.81</v>
      </c>
      <c r="F2684" s="1411">
        <v>9948.81</v>
      </c>
      <c r="G2684" s="1411">
        <v>0</v>
      </c>
      <c r="H2684" s="1412"/>
    </row>
    <row r="2685" spans="2:8">
      <c r="B2685" s="1409" t="s">
        <v>4689</v>
      </c>
      <c r="C2685" s="1409" t="s">
        <v>930</v>
      </c>
      <c r="D2685" s="1409"/>
      <c r="E2685" s="1409" t="s">
        <v>4690</v>
      </c>
      <c r="F2685" s="1409" t="s">
        <v>4691</v>
      </c>
      <c r="G2685" s="1409" t="s">
        <v>1351</v>
      </c>
      <c r="H2685" s="1409"/>
    </row>
    <row r="2686" spans="2:8">
      <c r="B2686" s="1413" t="s">
        <v>6695</v>
      </c>
      <c r="C2686" s="1413" t="s">
        <v>6696</v>
      </c>
      <c r="D2686" s="1414"/>
      <c r="E2686" s="1414">
        <v>9948.81</v>
      </c>
      <c r="F2686" s="1414">
        <v>0</v>
      </c>
      <c r="G2686" s="1414"/>
      <c r="H2686" s="1415"/>
    </row>
    <row r="2687" spans="2:8">
      <c r="B2687" s="1413" t="s">
        <v>6697</v>
      </c>
      <c r="C2687" s="1413" t="s">
        <v>6696</v>
      </c>
      <c r="D2687" s="1414"/>
      <c r="E2687" s="1414">
        <v>0</v>
      </c>
      <c r="F2687" s="1414">
        <v>9948.81</v>
      </c>
      <c r="G2687" s="1414"/>
      <c r="H2687" s="1415"/>
    </row>
    <row r="2688" spans="2:8">
      <c r="B2688" s="1409"/>
      <c r="C2688" s="1409" t="s">
        <v>1352</v>
      </c>
      <c r="D2688" s="1411"/>
      <c r="E2688" s="1411">
        <v>9948.81</v>
      </c>
      <c r="F2688" s="1411">
        <v>9948.81</v>
      </c>
      <c r="G2688" s="1411" t="s">
        <v>1351</v>
      </c>
      <c r="H2688" s="1409"/>
    </row>
    <row r="2689" spans="2:8">
      <c r="B2689" s="1409" t="s">
        <v>6698</v>
      </c>
      <c r="C2689" s="1410" t="s">
        <v>1802</v>
      </c>
      <c r="D2689" s="1411">
        <v>0</v>
      </c>
      <c r="E2689" s="1411">
        <v>3620</v>
      </c>
      <c r="F2689" s="1411">
        <v>3620</v>
      </c>
      <c r="G2689" s="1411">
        <v>0</v>
      </c>
      <c r="H2689" s="1412"/>
    </row>
    <row r="2690" spans="2:8">
      <c r="B2690" s="1409" t="s">
        <v>4689</v>
      </c>
      <c r="C2690" s="1409" t="s">
        <v>930</v>
      </c>
      <c r="D2690" s="1409"/>
      <c r="E2690" s="1409" t="s">
        <v>4690</v>
      </c>
      <c r="F2690" s="1409" t="s">
        <v>4691</v>
      </c>
      <c r="G2690" s="1409" t="s">
        <v>1351</v>
      </c>
      <c r="H2690" s="1409"/>
    </row>
    <row r="2691" spans="2:8">
      <c r="B2691" s="1413" t="s">
        <v>6699</v>
      </c>
      <c r="C2691" s="1413" t="s">
        <v>6700</v>
      </c>
      <c r="D2691" s="1414"/>
      <c r="E2691" s="1414">
        <v>3620</v>
      </c>
      <c r="F2691" s="1414">
        <v>0</v>
      </c>
      <c r="G2691" s="1414"/>
      <c r="H2691" s="1415"/>
    </row>
    <row r="2692" spans="2:8">
      <c r="B2692" s="1413" t="s">
        <v>6701</v>
      </c>
      <c r="C2692" s="1413" t="s">
        <v>6700</v>
      </c>
      <c r="D2692" s="1414"/>
      <c r="E2692" s="1414">
        <v>0</v>
      </c>
      <c r="F2692" s="1414">
        <v>3620</v>
      </c>
      <c r="G2692" s="1414"/>
      <c r="H2692" s="1415"/>
    </row>
    <row r="2693" spans="2:8">
      <c r="B2693" s="1409"/>
      <c r="C2693" s="1409" t="s">
        <v>1352</v>
      </c>
      <c r="D2693" s="1411"/>
      <c r="E2693" s="1411">
        <v>3620</v>
      </c>
      <c r="F2693" s="1411">
        <v>3620</v>
      </c>
      <c r="G2693" s="1411" t="s">
        <v>1351</v>
      </c>
      <c r="H2693" s="1409"/>
    </row>
    <row r="2694" spans="2:8">
      <c r="B2694" s="1409" t="s">
        <v>6702</v>
      </c>
      <c r="C2694" s="1410" t="s">
        <v>1818</v>
      </c>
      <c r="D2694" s="1411">
        <v>0</v>
      </c>
      <c r="E2694" s="1411">
        <v>13373.91</v>
      </c>
      <c r="F2694" s="1411">
        <v>13373.91</v>
      </c>
      <c r="G2694" s="1411">
        <v>0</v>
      </c>
      <c r="H2694" s="1412"/>
    </row>
    <row r="2695" spans="2:8">
      <c r="B2695" s="1409" t="s">
        <v>4689</v>
      </c>
      <c r="C2695" s="1409" t="s">
        <v>930</v>
      </c>
      <c r="D2695" s="1409"/>
      <c r="E2695" s="1409" t="s">
        <v>4690</v>
      </c>
      <c r="F2695" s="1409" t="s">
        <v>4691</v>
      </c>
      <c r="G2695" s="1409" t="s">
        <v>1351</v>
      </c>
      <c r="H2695" s="1409"/>
    </row>
    <row r="2696" spans="2:8">
      <c r="B2696" s="1413" t="s">
        <v>6703</v>
      </c>
      <c r="C2696" s="1413" t="s">
        <v>6704</v>
      </c>
      <c r="D2696" s="1414"/>
      <c r="E2696" s="1414">
        <v>13373.91</v>
      </c>
      <c r="F2696" s="1414">
        <v>0</v>
      </c>
      <c r="G2696" s="1414"/>
      <c r="H2696" s="1415"/>
    </row>
    <row r="2697" spans="2:8">
      <c r="B2697" s="1413" t="s">
        <v>6705</v>
      </c>
      <c r="C2697" s="1413" t="s">
        <v>6704</v>
      </c>
      <c r="D2697" s="1414"/>
      <c r="E2697" s="1414">
        <v>0</v>
      </c>
      <c r="F2697" s="1414">
        <v>13373.91</v>
      </c>
      <c r="G2697" s="1414"/>
      <c r="H2697" s="1415"/>
    </row>
    <row r="2698" spans="2:8">
      <c r="B2698" s="1409"/>
      <c r="C2698" s="1409" t="s">
        <v>1352</v>
      </c>
      <c r="D2698" s="1411"/>
      <c r="E2698" s="1411">
        <v>13373.91</v>
      </c>
      <c r="F2698" s="1411">
        <v>13373.91</v>
      </c>
      <c r="G2698" s="1411" t="s">
        <v>1351</v>
      </c>
      <c r="H2698" s="1409"/>
    </row>
    <row r="2699" spans="2:8">
      <c r="B2699" s="1409" t="s">
        <v>6706</v>
      </c>
      <c r="C2699" s="1410" t="s">
        <v>1826</v>
      </c>
      <c r="D2699" s="1411">
        <v>0</v>
      </c>
      <c r="E2699" s="1411">
        <v>359720.69</v>
      </c>
      <c r="F2699" s="1411">
        <v>359720.69</v>
      </c>
      <c r="G2699" s="1411">
        <v>0</v>
      </c>
      <c r="H2699" s="1412"/>
    </row>
    <row r="2700" spans="2:8">
      <c r="B2700" s="1409" t="s">
        <v>4689</v>
      </c>
      <c r="C2700" s="1409" t="s">
        <v>930</v>
      </c>
      <c r="D2700" s="1409"/>
      <c r="E2700" s="1409" t="s">
        <v>4690</v>
      </c>
      <c r="F2700" s="1409" t="s">
        <v>4691</v>
      </c>
      <c r="G2700" s="1409" t="s">
        <v>1351</v>
      </c>
      <c r="H2700" s="1409"/>
    </row>
    <row r="2701" spans="2:8">
      <c r="B2701" s="1413" t="s">
        <v>6707</v>
      </c>
      <c r="C2701" s="1413" t="s">
        <v>6708</v>
      </c>
      <c r="D2701" s="1414"/>
      <c r="E2701" s="1414">
        <v>359720.69</v>
      </c>
      <c r="F2701" s="1414">
        <v>0</v>
      </c>
      <c r="G2701" s="1414"/>
      <c r="H2701" s="1415"/>
    </row>
    <row r="2702" spans="2:8">
      <c r="B2702" s="1413" t="s">
        <v>6709</v>
      </c>
      <c r="C2702" s="1413" t="s">
        <v>6708</v>
      </c>
      <c r="D2702" s="1414"/>
      <c r="E2702" s="1414">
        <v>0</v>
      </c>
      <c r="F2702" s="1414">
        <v>359720.69</v>
      </c>
      <c r="G2702" s="1414"/>
      <c r="H2702" s="1415"/>
    </row>
    <row r="2703" spans="2:8">
      <c r="B2703" s="1409"/>
      <c r="C2703" s="1409" t="s">
        <v>1352</v>
      </c>
      <c r="D2703" s="1411"/>
      <c r="E2703" s="1411">
        <v>359720.69</v>
      </c>
      <c r="F2703" s="1411">
        <v>359720.69</v>
      </c>
      <c r="G2703" s="1411" t="s">
        <v>1351</v>
      </c>
      <c r="H2703" s="1409"/>
    </row>
    <row r="2704" spans="2:8">
      <c r="B2704" s="1409" t="s">
        <v>6710</v>
      </c>
      <c r="C2704" s="1410" t="s">
        <v>1844</v>
      </c>
      <c r="D2704" s="1411">
        <v>0</v>
      </c>
      <c r="E2704" s="1411">
        <v>32480</v>
      </c>
      <c r="F2704" s="1411">
        <v>32480</v>
      </c>
      <c r="G2704" s="1411">
        <v>0</v>
      </c>
      <c r="H2704" s="1412"/>
    </row>
    <row r="2705" spans="2:8">
      <c r="B2705" s="1409" t="s">
        <v>4689</v>
      </c>
      <c r="C2705" s="1409" t="s">
        <v>930</v>
      </c>
      <c r="D2705" s="1409"/>
      <c r="E2705" s="1409" t="s">
        <v>4690</v>
      </c>
      <c r="F2705" s="1409" t="s">
        <v>4691</v>
      </c>
      <c r="G2705" s="1409" t="s">
        <v>1351</v>
      </c>
      <c r="H2705" s="1409"/>
    </row>
    <row r="2706" spans="2:8">
      <c r="B2706" s="1413" t="s">
        <v>6711</v>
      </c>
      <c r="C2706" s="1413" t="s">
        <v>6712</v>
      </c>
      <c r="D2706" s="1414"/>
      <c r="E2706" s="1414">
        <v>32480</v>
      </c>
      <c r="F2706" s="1414">
        <v>0</v>
      </c>
      <c r="G2706" s="1414"/>
      <c r="H2706" s="1415"/>
    </row>
    <row r="2707" spans="2:8">
      <c r="B2707" s="1413" t="s">
        <v>6713</v>
      </c>
      <c r="C2707" s="1413" t="s">
        <v>6712</v>
      </c>
      <c r="D2707" s="1414"/>
      <c r="E2707" s="1414">
        <v>0</v>
      </c>
      <c r="F2707" s="1414">
        <v>32480</v>
      </c>
      <c r="G2707" s="1414"/>
      <c r="H2707" s="1415"/>
    </row>
    <row r="2708" spans="2:8">
      <c r="B2708" s="1409"/>
      <c r="C2708" s="1409" t="s">
        <v>1352</v>
      </c>
      <c r="D2708" s="1411"/>
      <c r="E2708" s="1411">
        <v>32480</v>
      </c>
      <c r="F2708" s="1411">
        <v>32480</v>
      </c>
      <c r="G2708" s="1411" t="s">
        <v>1351</v>
      </c>
      <c r="H2708" s="1409"/>
    </row>
    <row r="2709" spans="2:8">
      <c r="B2709" s="1409" t="s">
        <v>6714</v>
      </c>
      <c r="C2709" s="1410" t="s">
        <v>1862</v>
      </c>
      <c r="D2709" s="1411">
        <v>0</v>
      </c>
      <c r="E2709" s="1411">
        <v>2923.2</v>
      </c>
      <c r="F2709" s="1411">
        <v>2923.2</v>
      </c>
      <c r="G2709" s="1411">
        <v>0</v>
      </c>
      <c r="H2709" s="1412"/>
    </row>
    <row r="2710" spans="2:8">
      <c r="B2710" s="1409" t="s">
        <v>4689</v>
      </c>
      <c r="C2710" s="1409" t="s">
        <v>930</v>
      </c>
      <c r="D2710" s="1409"/>
      <c r="E2710" s="1409" t="s">
        <v>4690</v>
      </c>
      <c r="F2710" s="1409" t="s">
        <v>4691</v>
      </c>
      <c r="G2710" s="1409" t="s">
        <v>1351</v>
      </c>
      <c r="H2710" s="1409"/>
    </row>
    <row r="2711" spans="2:8">
      <c r="B2711" s="1413" t="s">
        <v>6715</v>
      </c>
      <c r="C2711" s="1413" t="s">
        <v>6716</v>
      </c>
      <c r="D2711" s="1414"/>
      <c r="E2711" s="1414">
        <v>2923.2</v>
      </c>
      <c r="F2711" s="1414">
        <v>0</v>
      </c>
      <c r="G2711" s="1414"/>
      <c r="H2711" s="1415"/>
    </row>
    <row r="2712" spans="2:8">
      <c r="B2712" s="1413" t="s">
        <v>6717</v>
      </c>
      <c r="C2712" s="1413" t="s">
        <v>6716</v>
      </c>
      <c r="D2712" s="1414"/>
      <c r="E2712" s="1414">
        <v>0</v>
      </c>
      <c r="F2712" s="1414">
        <v>2923.2</v>
      </c>
      <c r="G2712" s="1414"/>
      <c r="H2712" s="1415"/>
    </row>
    <row r="2713" spans="2:8">
      <c r="B2713" s="1409"/>
      <c r="C2713" s="1409" t="s">
        <v>1352</v>
      </c>
      <c r="D2713" s="1411"/>
      <c r="E2713" s="1411">
        <v>2923.2</v>
      </c>
      <c r="F2713" s="1411">
        <v>2923.2</v>
      </c>
      <c r="G2713" s="1411" t="s">
        <v>1351</v>
      </c>
      <c r="H2713" s="1409"/>
    </row>
    <row r="2714" spans="2:8">
      <c r="B2714" s="1419" t="s">
        <v>6718</v>
      </c>
      <c r="C2714" s="1420" t="s">
        <v>1882</v>
      </c>
      <c r="D2714" s="1421">
        <v>0</v>
      </c>
      <c r="E2714" s="1421">
        <v>349.87</v>
      </c>
      <c r="F2714" s="1421">
        <v>349.87</v>
      </c>
      <c r="G2714" s="1421">
        <v>0</v>
      </c>
      <c r="H2714" s="1422"/>
    </row>
    <row r="2715" spans="2:8">
      <c r="B2715" s="1409" t="s">
        <v>4689</v>
      </c>
      <c r="C2715" s="1409" t="s">
        <v>930</v>
      </c>
      <c r="D2715" s="1409"/>
      <c r="E2715" s="1409" t="s">
        <v>4690</v>
      </c>
      <c r="F2715" s="1409" t="s">
        <v>4691</v>
      </c>
      <c r="G2715" s="1409" t="s">
        <v>1351</v>
      </c>
      <c r="H2715" s="1409"/>
    </row>
    <row r="2716" spans="2:8">
      <c r="B2716" s="1413" t="s">
        <v>6719</v>
      </c>
      <c r="C2716" s="1413" t="s">
        <v>6720</v>
      </c>
      <c r="D2716" s="1414"/>
      <c r="E2716" s="1414">
        <v>349.87</v>
      </c>
      <c r="F2716" s="1414">
        <v>0</v>
      </c>
      <c r="G2716" s="1414"/>
      <c r="H2716" s="1415"/>
    </row>
    <row r="2717" spans="2:8">
      <c r="B2717" s="1413" t="s">
        <v>6721</v>
      </c>
      <c r="C2717" s="1413" t="s">
        <v>6720</v>
      </c>
      <c r="D2717" s="1414"/>
      <c r="E2717" s="1414">
        <v>0</v>
      </c>
      <c r="F2717" s="1414">
        <v>349.87</v>
      </c>
      <c r="G2717" s="1414"/>
      <c r="H2717" s="1415"/>
    </row>
    <row r="2718" spans="2:8">
      <c r="B2718" s="1409"/>
      <c r="C2718" s="1409" t="s">
        <v>1352</v>
      </c>
      <c r="D2718" s="1411"/>
      <c r="E2718" s="1411">
        <v>349.87</v>
      </c>
      <c r="F2718" s="1411">
        <v>349.87</v>
      </c>
      <c r="G2718" s="1411" t="s">
        <v>1351</v>
      </c>
      <c r="H2718" s="1409"/>
    </row>
    <row r="2719" spans="2:8">
      <c r="B2719" s="1409" t="s">
        <v>6722</v>
      </c>
      <c r="C2719" s="1410" t="s">
        <v>1934</v>
      </c>
      <c r="D2719" s="1411">
        <v>0</v>
      </c>
      <c r="E2719" s="1411">
        <v>3306</v>
      </c>
      <c r="F2719" s="1411">
        <v>3306</v>
      </c>
      <c r="G2719" s="1411">
        <v>0</v>
      </c>
      <c r="H2719" s="1412"/>
    </row>
    <row r="2720" spans="2:8">
      <c r="B2720" s="1409" t="s">
        <v>4689</v>
      </c>
      <c r="C2720" s="1409" t="s">
        <v>930</v>
      </c>
      <c r="D2720" s="1409"/>
      <c r="E2720" s="1409" t="s">
        <v>4690</v>
      </c>
      <c r="F2720" s="1409" t="s">
        <v>4691</v>
      </c>
      <c r="G2720" s="1409" t="s">
        <v>1351</v>
      </c>
      <c r="H2720" s="1409"/>
    </row>
    <row r="2721" spans="2:8" ht="18.75">
      <c r="B2721" s="1413" t="s">
        <v>6723</v>
      </c>
      <c r="C2721" s="1413" t="s">
        <v>6724</v>
      </c>
      <c r="D2721" s="1414"/>
      <c r="E2721" s="1414">
        <v>3306</v>
      </c>
      <c r="F2721" s="1414">
        <v>0</v>
      </c>
      <c r="G2721" s="1414"/>
      <c r="H2721" s="1415"/>
    </row>
    <row r="2722" spans="2:8" ht="18.75">
      <c r="B2722" s="1413" t="s">
        <v>6725</v>
      </c>
      <c r="C2722" s="1413" t="s">
        <v>6724</v>
      </c>
      <c r="D2722" s="1414"/>
      <c r="E2722" s="1414">
        <v>0</v>
      </c>
      <c r="F2722" s="1414">
        <v>3306</v>
      </c>
      <c r="G2722" s="1414"/>
      <c r="H2722" s="1415"/>
    </row>
    <row r="2723" spans="2:8">
      <c r="B2723" s="1409"/>
      <c r="C2723" s="1409" t="s">
        <v>1352</v>
      </c>
      <c r="D2723" s="1411"/>
      <c r="E2723" s="1411">
        <v>3306</v>
      </c>
      <c r="F2723" s="1411">
        <v>3306</v>
      </c>
      <c r="G2723" s="1411" t="s">
        <v>1351</v>
      </c>
      <c r="H2723" s="1409"/>
    </row>
    <row r="2724" spans="2:8">
      <c r="B2724" s="1409" t="s">
        <v>6726</v>
      </c>
      <c r="C2724" s="1410" t="s">
        <v>1946</v>
      </c>
      <c r="D2724" s="1411">
        <v>0</v>
      </c>
      <c r="E2724" s="1411">
        <v>3140.07</v>
      </c>
      <c r="F2724" s="1411">
        <v>3140.07</v>
      </c>
      <c r="G2724" s="1411">
        <v>0</v>
      </c>
      <c r="H2724" s="1412"/>
    </row>
    <row r="2725" spans="2:8">
      <c r="B2725" s="1409" t="s">
        <v>4689</v>
      </c>
      <c r="C2725" s="1409" t="s">
        <v>930</v>
      </c>
      <c r="D2725" s="1409"/>
      <c r="E2725" s="1409" t="s">
        <v>4690</v>
      </c>
      <c r="F2725" s="1409" t="s">
        <v>4691</v>
      </c>
      <c r="G2725" s="1409" t="s">
        <v>1351</v>
      </c>
      <c r="H2725" s="1409"/>
    </row>
    <row r="2726" spans="2:8">
      <c r="B2726" s="1413" t="s">
        <v>6727</v>
      </c>
      <c r="C2726" s="1413" t="s">
        <v>6728</v>
      </c>
      <c r="D2726" s="1414"/>
      <c r="E2726" s="1414">
        <v>1046.69</v>
      </c>
      <c r="F2726" s="1414">
        <v>0</v>
      </c>
      <c r="G2726" s="1414"/>
      <c r="H2726" s="1415"/>
    </row>
    <row r="2727" spans="2:8">
      <c r="B2727" s="1413" t="s">
        <v>6729</v>
      </c>
      <c r="C2727" s="1413" t="s">
        <v>6728</v>
      </c>
      <c r="D2727" s="1414"/>
      <c r="E2727" s="1414">
        <v>0</v>
      </c>
      <c r="F2727" s="1414">
        <v>1046.69</v>
      </c>
      <c r="G2727" s="1414"/>
      <c r="H2727" s="1415"/>
    </row>
    <row r="2728" spans="2:8">
      <c r="B2728" s="1413" t="s">
        <v>6730</v>
      </c>
      <c r="C2728" s="1413" t="s">
        <v>6728</v>
      </c>
      <c r="D2728" s="1414"/>
      <c r="E2728" s="1414">
        <v>2093.38</v>
      </c>
      <c r="F2728" s="1414">
        <v>0</v>
      </c>
      <c r="G2728" s="1414"/>
      <c r="H2728" s="1415"/>
    </row>
    <row r="2729" spans="2:8">
      <c r="B2729" s="1413" t="s">
        <v>6731</v>
      </c>
      <c r="C2729" s="1413" t="s">
        <v>6728</v>
      </c>
      <c r="D2729" s="1414"/>
      <c r="E2729" s="1414">
        <v>0</v>
      </c>
      <c r="F2729" s="1414">
        <v>2093.38</v>
      </c>
      <c r="G2729" s="1414"/>
      <c r="H2729" s="1415"/>
    </row>
    <row r="2730" spans="2:8">
      <c r="B2730" s="1409"/>
      <c r="C2730" s="1409" t="s">
        <v>1352</v>
      </c>
      <c r="D2730" s="1411"/>
      <c r="E2730" s="1411">
        <v>3140.07</v>
      </c>
      <c r="F2730" s="1411">
        <v>3140.07</v>
      </c>
      <c r="G2730" s="1411" t="s">
        <v>1351</v>
      </c>
      <c r="H2730" s="1409"/>
    </row>
    <row r="2731" spans="2:8">
      <c r="B2731" s="1409" t="s">
        <v>6732</v>
      </c>
      <c r="C2731" s="1410" t="s">
        <v>1990</v>
      </c>
      <c r="D2731" s="1411">
        <v>0</v>
      </c>
      <c r="E2731" s="1411">
        <v>3248</v>
      </c>
      <c r="F2731" s="1411">
        <v>3248</v>
      </c>
      <c r="G2731" s="1411">
        <v>0</v>
      </c>
      <c r="H2731" s="1412"/>
    </row>
    <row r="2732" spans="2:8">
      <c r="B2732" s="1409" t="s">
        <v>4689</v>
      </c>
      <c r="C2732" s="1409" t="s">
        <v>930</v>
      </c>
      <c r="D2732" s="1409"/>
      <c r="E2732" s="1409" t="s">
        <v>4690</v>
      </c>
      <c r="F2732" s="1409" t="s">
        <v>4691</v>
      </c>
      <c r="G2732" s="1409" t="s">
        <v>1351</v>
      </c>
      <c r="H2732" s="1409"/>
    </row>
    <row r="2733" spans="2:8">
      <c r="B2733" s="1413" t="s">
        <v>6733</v>
      </c>
      <c r="C2733" s="1413" t="s">
        <v>6734</v>
      </c>
      <c r="D2733" s="1414"/>
      <c r="E2733" s="1414">
        <v>3248</v>
      </c>
      <c r="F2733" s="1414">
        <v>0</v>
      </c>
      <c r="G2733" s="1414"/>
      <c r="H2733" s="1415"/>
    </row>
    <row r="2734" spans="2:8">
      <c r="B2734" s="1413" t="s">
        <v>6735</v>
      </c>
      <c r="C2734" s="1413" t="s">
        <v>6734</v>
      </c>
      <c r="D2734" s="1414"/>
      <c r="E2734" s="1414">
        <v>0</v>
      </c>
      <c r="F2734" s="1414">
        <v>3248</v>
      </c>
      <c r="G2734" s="1414"/>
      <c r="H2734" s="1415"/>
    </row>
    <row r="2735" spans="2:8">
      <c r="B2735" s="1409"/>
      <c r="C2735" s="1409" t="s">
        <v>1352</v>
      </c>
      <c r="D2735" s="1411"/>
      <c r="E2735" s="1411">
        <v>3248</v>
      </c>
      <c r="F2735" s="1411">
        <v>3248</v>
      </c>
      <c r="G2735" s="1411" t="s">
        <v>1351</v>
      </c>
      <c r="H2735" s="1409"/>
    </row>
    <row r="2736" spans="2:8" ht="18.75">
      <c r="B2736" s="1409" t="s">
        <v>6736</v>
      </c>
      <c r="C2736" s="1410" t="s">
        <v>2077</v>
      </c>
      <c r="D2736" s="1411">
        <v>0</v>
      </c>
      <c r="E2736" s="1411">
        <v>28852</v>
      </c>
      <c r="F2736" s="1411">
        <v>28852</v>
      </c>
      <c r="G2736" s="1411">
        <v>0</v>
      </c>
      <c r="H2736" s="1412"/>
    </row>
    <row r="2737" spans="2:8">
      <c r="B2737" s="1409" t="s">
        <v>4689</v>
      </c>
      <c r="C2737" s="1409" t="s">
        <v>930</v>
      </c>
      <c r="D2737" s="1409"/>
      <c r="E2737" s="1409" t="s">
        <v>4690</v>
      </c>
      <c r="F2737" s="1409" t="s">
        <v>4691</v>
      </c>
      <c r="G2737" s="1409" t="s">
        <v>1351</v>
      </c>
      <c r="H2737" s="1409"/>
    </row>
    <row r="2738" spans="2:8" ht="18.75">
      <c r="B2738" s="1413" t="s">
        <v>6737</v>
      </c>
      <c r="C2738" s="1413" t="s">
        <v>6738</v>
      </c>
      <c r="D2738" s="1414"/>
      <c r="E2738" s="1414">
        <v>28852</v>
      </c>
      <c r="F2738" s="1414">
        <v>0</v>
      </c>
      <c r="G2738" s="1414"/>
      <c r="H2738" s="1415"/>
    </row>
    <row r="2739" spans="2:8" ht="18.75">
      <c r="B2739" s="1413" t="s">
        <v>6739</v>
      </c>
      <c r="C2739" s="1413" t="s">
        <v>6738</v>
      </c>
      <c r="D2739" s="1414"/>
      <c r="E2739" s="1414">
        <v>0</v>
      </c>
      <c r="F2739" s="1414">
        <v>28852</v>
      </c>
      <c r="G2739" s="1414"/>
      <c r="H2739" s="1415"/>
    </row>
    <row r="2740" spans="2:8">
      <c r="B2740" s="1409"/>
      <c r="C2740" s="1409" t="s">
        <v>1352</v>
      </c>
      <c r="D2740" s="1411"/>
      <c r="E2740" s="1411">
        <v>28852</v>
      </c>
      <c r="F2740" s="1411">
        <v>28852</v>
      </c>
      <c r="G2740" s="1411" t="s">
        <v>1351</v>
      </c>
      <c r="H2740" s="1409"/>
    </row>
    <row r="2741" spans="2:8">
      <c r="B2741" s="1409" t="s">
        <v>6740</v>
      </c>
      <c r="C2741" s="1410" t="s">
        <v>1379</v>
      </c>
      <c r="D2741" s="1411">
        <v>0</v>
      </c>
      <c r="E2741" s="1411">
        <v>18000</v>
      </c>
      <c r="F2741" s="1411">
        <v>18000</v>
      </c>
      <c r="G2741" s="1411">
        <v>0</v>
      </c>
      <c r="H2741" s="1412"/>
    </row>
    <row r="2742" spans="2:8">
      <c r="B2742" s="1409" t="s">
        <v>4689</v>
      </c>
      <c r="C2742" s="1409" t="s">
        <v>930</v>
      </c>
      <c r="D2742" s="1409"/>
      <c r="E2742" s="1409" t="s">
        <v>4690</v>
      </c>
      <c r="F2742" s="1409" t="s">
        <v>4691</v>
      </c>
      <c r="G2742" s="1409" t="s">
        <v>1351</v>
      </c>
      <c r="H2742" s="1409"/>
    </row>
    <row r="2743" spans="2:8">
      <c r="B2743" s="1413" t="s">
        <v>6741</v>
      </c>
      <c r="C2743" s="1413" t="s">
        <v>6308</v>
      </c>
      <c r="D2743" s="1414"/>
      <c r="E2743" s="1414">
        <v>9000</v>
      </c>
      <c r="F2743" s="1414">
        <v>0</v>
      </c>
      <c r="G2743" s="1414"/>
      <c r="H2743" s="1415"/>
    </row>
    <row r="2744" spans="2:8">
      <c r="B2744" s="1413" t="s">
        <v>6742</v>
      </c>
      <c r="C2744" s="1413" t="s">
        <v>6308</v>
      </c>
      <c r="D2744" s="1414"/>
      <c r="E2744" s="1414">
        <v>0</v>
      </c>
      <c r="F2744" s="1414">
        <v>9000</v>
      </c>
      <c r="G2744" s="1414"/>
      <c r="H2744" s="1415"/>
    </row>
    <row r="2745" spans="2:8">
      <c r="B2745" s="1413" t="s">
        <v>6743</v>
      </c>
      <c r="C2745" s="1413" t="s">
        <v>6308</v>
      </c>
      <c r="D2745" s="1414"/>
      <c r="E2745" s="1414">
        <v>9000</v>
      </c>
      <c r="F2745" s="1414">
        <v>0</v>
      </c>
      <c r="G2745" s="1414"/>
      <c r="H2745" s="1415"/>
    </row>
    <row r="2746" spans="2:8">
      <c r="B2746" s="1413" t="s">
        <v>6744</v>
      </c>
      <c r="C2746" s="1413" t="s">
        <v>6308</v>
      </c>
      <c r="D2746" s="1414"/>
      <c r="E2746" s="1414">
        <v>0</v>
      </c>
      <c r="F2746" s="1414">
        <v>9000</v>
      </c>
      <c r="G2746" s="1414"/>
      <c r="H2746" s="1415"/>
    </row>
    <row r="2747" spans="2:8">
      <c r="B2747" s="1409"/>
      <c r="C2747" s="1409" t="s">
        <v>1352</v>
      </c>
      <c r="D2747" s="1411"/>
      <c r="E2747" s="1411">
        <v>18000</v>
      </c>
      <c r="F2747" s="1411">
        <v>18000</v>
      </c>
      <c r="G2747" s="1411" t="s">
        <v>1351</v>
      </c>
      <c r="H2747" s="1409"/>
    </row>
    <row r="2748" spans="2:8">
      <c r="B2748" s="1409" t="s">
        <v>6745</v>
      </c>
      <c r="C2748" s="1410" t="s">
        <v>1420</v>
      </c>
      <c r="D2748" s="1411">
        <v>0</v>
      </c>
      <c r="E2748" s="1411">
        <v>9359.73</v>
      </c>
      <c r="F2748" s="1411">
        <v>9359.73</v>
      </c>
      <c r="G2748" s="1411">
        <v>0</v>
      </c>
      <c r="H2748" s="1412"/>
    </row>
    <row r="2749" spans="2:8">
      <c r="B2749" s="1409" t="s">
        <v>4689</v>
      </c>
      <c r="C2749" s="1409" t="s">
        <v>930</v>
      </c>
      <c r="D2749" s="1409"/>
      <c r="E2749" s="1409" t="s">
        <v>4690</v>
      </c>
      <c r="F2749" s="1409" t="s">
        <v>4691</v>
      </c>
      <c r="G2749" s="1409" t="s">
        <v>1351</v>
      </c>
      <c r="H2749" s="1409"/>
    </row>
    <row r="2750" spans="2:8">
      <c r="B2750" s="1413" t="s">
        <v>6746</v>
      </c>
      <c r="C2750" s="1413" t="s">
        <v>6314</v>
      </c>
      <c r="D2750" s="1414"/>
      <c r="E2750" s="1414">
        <v>9359.73</v>
      </c>
      <c r="F2750" s="1414">
        <v>0</v>
      </c>
      <c r="G2750" s="1414"/>
      <c r="H2750" s="1415"/>
    </row>
    <row r="2751" spans="2:8">
      <c r="B2751" s="1413" t="s">
        <v>6747</v>
      </c>
      <c r="C2751" s="1413" t="s">
        <v>6314</v>
      </c>
      <c r="D2751" s="1414"/>
      <c r="E2751" s="1414">
        <v>0</v>
      </c>
      <c r="F2751" s="1414">
        <v>9359.73</v>
      </c>
      <c r="G2751" s="1414"/>
      <c r="H2751" s="1415"/>
    </row>
    <row r="2752" spans="2:8">
      <c r="B2752" s="1409"/>
      <c r="C2752" s="1409" t="s">
        <v>1352</v>
      </c>
      <c r="D2752" s="1411"/>
      <c r="E2752" s="1411">
        <v>9359.73</v>
      </c>
      <c r="F2752" s="1411">
        <v>9359.73</v>
      </c>
      <c r="G2752" s="1411" t="s">
        <v>1351</v>
      </c>
      <c r="H2752" s="1409"/>
    </row>
    <row r="2753" spans="2:8">
      <c r="B2753" s="1409" t="s">
        <v>6748</v>
      </c>
      <c r="C2753" s="1410" t="s">
        <v>1422</v>
      </c>
      <c r="D2753" s="1411">
        <v>0</v>
      </c>
      <c r="E2753" s="1411">
        <v>57809.52</v>
      </c>
      <c r="F2753" s="1411">
        <v>57809.52</v>
      </c>
      <c r="G2753" s="1411">
        <v>0</v>
      </c>
      <c r="H2753" s="1412"/>
    </row>
    <row r="2754" spans="2:8">
      <c r="B2754" s="1409" t="s">
        <v>4689</v>
      </c>
      <c r="C2754" s="1409" t="s">
        <v>930</v>
      </c>
      <c r="D2754" s="1409"/>
      <c r="E2754" s="1409" t="s">
        <v>4690</v>
      </c>
      <c r="F2754" s="1409" t="s">
        <v>4691</v>
      </c>
      <c r="G2754" s="1409" t="s">
        <v>1351</v>
      </c>
      <c r="H2754" s="1409"/>
    </row>
    <row r="2755" spans="2:8">
      <c r="B2755" s="1413" t="s">
        <v>6749</v>
      </c>
      <c r="C2755" s="1413" t="s">
        <v>6318</v>
      </c>
      <c r="D2755" s="1414"/>
      <c r="E2755" s="1414">
        <v>57809.52</v>
      </c>
      <c r="F2755" s="1414">
        <v>0</v>
      </c>
      <c r="G2755" s="1414"/>
      <c r="H2755" s="1415"/>
    </row>
    <row r="2756" spans="2:8">
      <c r="B2756" s="1413" t="s">
        <v>6750</v>
      </c>
      <c r="C2756" s="1413" t="s">
        <v>6318</v>
      </c>
      <c r="D2756" s="1414"/>
      <c r="E2756" s="1414">
        <v>0</v>
      </c>
      <c r="F2756" s="1414">
        <v>57809.52</v>
      </c>
      <c r="G2756" s="1414"/>
      <c r="H2756" s="1415"/>
    </row>
    <row r="2757" spans="2:8">
      <c r="B2757" s="1409"/>
      <c r="C2757" s="1409" t="s">
        <v>1352</v>
      </c>
      <c r="D2757" s="1411"/>
      <c r="E2757" s="1411">
        <v>57809.52</v>
      </c>
      <c r="F2757" s="1411">
        <v>57809.52</v>
      </c>
      <c r="G2757" s="1411" t="s">
        <v>1351</v>
      </c>
      <c r="H2757" s="1409"/>
    </row>
    <row r="2758" spans="2:8">
      <c r="B2758" s="1409" t="s">
        <v>6751</v>
      </c>
      <c r="C2758" s="1410" t="s">
        <v>1443</v>
      </c>
      <c r="D2758" s="1411">
        <v>0</v>
      </c>
      <c r="E2758" s="1411">
        <v>10453.56</v>
      </c>
      <c r="F2758" s="1411">
        <v>10453.56</v>
      </c>
      <c r="G2758" s="1411">
        <v>0</v>
      </c>
      <c r="H2758" s="1412"/>
    </row>
    <row r="2759" spans="2:8">
      <c r="B2759" s="1409" t="s">
        <v>4689</v>
      </c>
      <c r="C2759" s="1409" t="s">
        <v>930</v>
      </c>
      <c r="D2759" s="1409"/>
      <c r="E2759" s="1409" t="s">
        <v>4690</v>
      </c>
      <c r="F2759" s="1409" t="s">
        <v>4691</v>
      </c>
      <c r="G2759" s="1409" t="s">
        <v>1351</v>
      </c>
      <c r="H2759" s="1409"/>
    </row>
    <row r="2760" spans="2:8">
      <c r="B2760" s="1413" t="s">
        <v>6752</v>
      </c>
      <c r="C2760" s="1413" t="s">
        <v>6322</v>
      </c>
      <c r="D2760" s="1414"/>
      <c r="E2760" s="1414">
        <v>5226.78</v>
      </c>
      <c r="F2760" s="1414">
        <v>0</v>
      </c>
      <c r="G2760" s="1414"/>
      <c r="H2760" s="1415"/>
    </row>
    <row r="2761" spans="2:8">
      <c r="B2761" s="1413" t="s">
        <v>6753</v>
      </c>
      <c r="C2761" s="1413" t="s">
        <v>6322</v>
      </c>
      <c r="D2761" s="1414"/>
      <c r="E2761" s="1414">
        <v>0</v>
      </c>
      <c r="F2761" s="1414">
        <v>5226.78</v>
      </c>
      <c r="G2761" s="1414"/>
      <c r="H2761" s="1415"/>
    </row>
    <row r="2762" spans="2:8">
      <c r="B2762" s="1413" t="s">
        <v>6754</v>
      </c>
      <c r="C2762" s="1413" t="s">
        <v>6322</v>
      </c>
      <c r="D2762" s="1414"/>
      <c r="E2762" s="1414">
        <v>5226.78</v>
      </c>
      <c r="F2762" s="1414">
        <v>0</v>
      </c>
      <c r="G2762" s="1414"/>
      <c r="H2762" s="1415"/>
    </row>
    <row r="2763" spans="2:8">
      <c r="B2763" s="1413" t="s">
        <v>6755</v>
      </c>
      <c r="C2763" s="1413" t="s">
        <v>6322</v>
      </c>
      <c r="D2763" s="1414"/>
      <c r="E2763" s="1414">
        <v>0</v>
      </c>
      <c r="F2763" s="1414">
        <v>5226.78</v>
      </c>
      <c r="G2763" s="1414"/>
      <c r="H2763" s="1415"/>
    </row>
    <row r="2764" spans="2:8">
      <c r="B2764" s="1409"/>
      <c r="C2764" s="1409" t="s">
        <v>1352</v>
      </c>
      <c r="D2764" s="1411"/>
      <c r="E2764" s="1411">
        <v>10453.56</v>
      </c>
      <c r="F2764" s="1411">
        <v>10453.56</v>
      </c>
      <c r="G2764" s="1411" t="s">
        <v>1351</v>
      </c>
      <c r="H2764" s="1409"/>
    </row>
    <row r="2765" spans="2:8">
      <c r="B2765" s="1409" t="s">
        <v>6756</v>
      </c>
      <c r="C2765" s="1410" t="s">
        <v>1379</v>
      </c>
      <c r="D2765" s="1411">
        <v>0</v>
      </c>
      <c r="E2765" s="1411">
        <v>40289.339999999997</v>
      </c>
      <c r="F2765" s="1411">
        <v>40289.339999999997</v>
      </c>
      <c r="G2765" s="1411">
        <v>0</v>
      </c>
      <c r="H2765" s="1412"/>
    </row>
    <row r="2766" spans="2:8">
      <c r="B2766" s="1419" t="s">
        <v>4689</v>
      </c>
      <c r="C2766" s="1419" t="s">
        <v>930</v>
      </c>
      <c r="D2766" s="1419"/>
      <c r="E2766" s="1419" t="s">
        <v>4690</v>
      </c>
      <c r="F2766" s="1419" t="s">
        <v>4691</v>
      </c>
      <c r="G2766" s="1419" t="s">
        <v>1351</v>
      </c>
      <c r="H2766" s="1419"/>
    </row>
    <row r="2767" spans="2:8">
      <c r="B2767" s="1413" t="s">
        <v>6757</v>
      </c>
      <c r="C2767" s="1413" t="s">
        <v>6308</v>
      </c>
      <c r="D2767" s="1414"/>
      <c r="E2767" s="1414">
        <v>20144.669999999998</v>
      </c>
      <c r="F2767" s="1414">
        <v>0</v>
      </c>
      <c r="G2767" s="1414"/>
      <c r="H2767" s="1415"/>
    </row>
    <row r="2768" spans="2:8">
      <c r="B2768" s="1413" t="s">
        <v>6758</v>
      </c>
      <c r="C2768" s="1413" t="s">
        <v>6308</v>
      </c>
      <c r="D2768" s="1414"/>
      <c r="E2768" s="1414">
        <v>0</v>
      </c>
      <c r="F2768" s="1414">
        <v>20144.669999999998</v>
      </c>
      <c r="G2768" s="1414"/>
      <c r="H2768" s="1415"/>
    </row>
    <row r="2769" spans="2:8">
      <c r="B2769" s="1413" t="s">
        <v>6759</v>
      </c>
      <c r="C2769" s="1413" t="s">
        <v>6308</v>
      </c>
      <c r="D2769" s="1414"/>
      <c r="E2769" s="1414">
        <v>20144.669999999998</v>
      </c>
      <c r="F2769" s="1414">
        <v>0</v>
      </c>
      <c r="G2769" s="1414"/>
      <c r="H2769" s="1415"/>
    </row>
    <row r="2770" spans="2:8">
      <c r="B2770" s="1413" t="s">
        <v>6760</v>
      </c>
      <c r="C2770" s="1413" t="s">
        <v>6308</v>
      </c>
      <c r="D2770" s="1414"/>
      <c r="E2770" s="1414">
        <v>0</v>
      </c>
      <c r="F2770" s="1414">
        <v>20144.669999999998</v>
      </c>
      <c r="G2770" s="1414"/>
      <c r="H2770" s="1415"/>
    </row>
    <row r="2771" spans="2:8">
      <c r="B2771" s="1409"/>
      <c r="C2771" s="1409" t="s">
        <v>1352</v>
      </c>
      <c r="D2771" s="1411"/>
      <c r="E2771" s="1411">
        <v>40289.339999999997</v>
      </c>
      <c r="F2771" s="1411">
        <v>40289.339999999997</v>
      </c>
      <c r="G2771" s="1411" t="s">
        <v>1351</v>
      </c>
      <c r="H2771" s="1409"/>
    </row>
    <row r="2772" spans="2:8">
      <c r="B2772" s="1409" t="s">
        <v>6761</v>
      </c>
      <c r="C2772" s="1410" t="s">
        <v>1420</v>
      </c>
      <c r="D2772" s="1411">
        <v>0</v>
      </c>
      <c r="E2772" s="1411">
        <v>3764.48</v>
      </c>
      <c r="F2772" s="1411">
        <v>3764.48</v>
      </c>
      <c r="G2772" s="1411">
        <v>0</v>
      </c>
      <c r="H2772" s="1412"/>
    </row>
    <row r="2773" spans="2:8">
      <c r="B2773" s="1409" t="s">
        <v>4689</v>
      </c>
      <c r="C2773" s="1409" t="s">
        <v>930</v>
      </c>
      <c r="D2773" s="1409"/>
      <c r="E2773" s="1409" t="s">
        <v>4690</v>
      </c>
      <c r="F2773" s="1409" t="s">
        <v>4691</v>
      </c>
      <c r="G2773" s="1409" t="s">
        <v>1351</v>
      </c>
      <c r="H2773" s="1409"/>
    </row>
    <row r="2774" spans="2:8">
      <c r="B2774" s="1413" t="s">
        <v>6762</v>
      </c>
      <c r="C2774" s="1413" t="s">
        <v>6314</v>
      </c>
      <c r="D2774" s="1414"/>
      <c r="E2774" s="1414">
        <v>3764.48</v>
      </c>
      <c r="F2774" s="1414">
        <v>0</v>
      </c>
      <c r="G2774" s="1414"/>
      <c r="H2774" s="1415"/>
    </row>
    <row r="2775" spans="2:8">
      <c r="B2775" s="1413" t="s">
        <v>6763</v>
      </c>
      <c r="C2775" s="1413" t="s">
        <v>6314</v>
      </c>
      <c r="D2775" s="1414"/>
      <c r="E2775" s="1414">
        <v>0</v>
      </c>
      <c r="F2775" s="1414">
        <v>3764.48</v>
      </c>
      <c r="G2775" s="1414"/>
      <c r="H2775" s="1415"/>
    </row>
    <row r="2776" spans="2:8">
      <c r="B2776" s="1409"/>
      <c r="C2776" s="1409" t="s">
        <v>1352</v>
      </c>
      <c r="D2776" s="1411"/>
      <c r="E2776" s="1411">
        <v>3764.48</v>
      </c>
      <c r="F2776" s="1411">
        <v>3764.48</v>
      </c>
      <c r="G2776" s="1411" t="s">
        <v>1351</v>
      </c>
      <c r="H2776" s="1409"/>
    </row>
    <row r="2777" spans="2:8">
      <c r="B2777" s="1409" t="s">
        <v>6764</v>
      </c>
      <c r="C2777" s="1410" t="s">
        <v>1422</v>
      </c>
      <c r="D2777" s="1411">
        <v>0</v>
      </c>
      <c r="E2777" s="1411">
        <v>13574.47</v>
      </c>
      <c r="F2777" s="1411">
        <v>13574.47</v>
      </c>
      <c r="G2777" s="1411">
        <v>0</v>
      </c>
      <c r="H2777" s="1412"/>
    </row>
    <row r="2778" spans="2:8">
      <c r="B2778" s="1409" t="s">
        <v>4689</v>
      </c>
      <c r="C2778" s="1409" t="s">
        <v>930</v>
      </c>
      <c r="D2778" s="1409"/>
      <c r="E2778" s="1409" t="s">
        <v>4690</v>
      </c>
      <c r="F2778" s="1409" t="s">
        <v>4691</v>
      </c>
      <c r="G2778" s="1409" t="s">
        <v>1351</v>
      </c>
      <c r="H2778" s="1409"/>
    </row>
    <row r="2779" spans="2:8">
      <c r="B2779" s="1413" t="s">
        <v>6765</v>
      </c>
      <c r="C2779" s="1413" t="s">
        <v>6318</v>
      </c>
      <c r="D2779" s="1414"/>
      <c r="E2779" s="1414">
        <v>13574.47</v>
      </c>
      <c r="F2779" s="1414">
        <v>0</v>
      </c>
      <c r="G2779" s="1414"/>
      <c r="H2779" s="1415"/>
    </row>
    <row r="2780" spans="2:8">
      <c r="B2780" s="1413" t="s">
        <v>6766</v>
      </c>
      <c r="C2780" s="1413" t="s">
        <v>6318</v>
      </c>
      <c r="D2780" s="1414"/>
      <c r="E2780" s="1414">
        <v>0</v>
      </c>
      <c r="F2780" s="1414">
        <v>13574.47</v>
      </c>
      <c r="G2780" s="1414"/>
      <c r="H2780" s="1415"/>
    </row>
    <row r="2781" spans="2:8">
      <c r="B2781" s="1409"/>
      <c r="C2781" s="1409" t="s">
        <v>1352</v>
      </c>
      <c r="D2781" s="1411"/>
      <c r="E2781" s="1411">
        <v>13574.47</v>
      </c>
      <c r="F2781" s="1411">
        <v>13574.47</v>
      </c>
      <c r="G2781" s="1411" t="s">
        <v>1351</v>
      </c>
      <c r="H2781" s="1409"/>
    </row>
    <row r="2782" spans="2:8">
      <c r="B2782" s="1409" t="s">
        <v>4672</v>
      </c>
      <c r="C2782" s="1410" t="s">
        <v>4673</v>
      </c>
      <c r="D2782" s="1411">
        <v>0</v>
      </c>
      <c r="E2782" s="1411">
        <v>55647.519999999997</v>
      </c>
      <c r="F2782" s="1411">
        <v>55647.519999999997</v>
      </c>
      <c r="G2782" s="1411">
        <v>0</v>
      </c>
      <c r="H2782" s="1412"/>
    </row>
    <row r="2783" spans="2:8">
      <c r="B2783" s="1409" t="s">
        <v>6767</v>
      </c>
      <c r="C2783" s="1410" t="s">
        <v>2196</v>
      </c>
      <c r="D2783" s="1411">
        <v>0</v>
      </c>
      <c r="E2783" s="1411">
        <v>55647.519999999997</v>
      </c>
      <c r="F2783" s="1411">
        <v>55647.519999999997</v>
      </c>
      <c r="G2783" s="1411">
        <v>0</v>
      </c>
      <c r="H2783" s="1412"/>
    </row>
    <row r="2784" spans="2:8">
      <c r="B2784" s="1409" t="s">
        <v>4689</v>
      </c>
      <c r="C2784" s="1409" t="s">
        <v>930</v>
      </c>
      <c r="D2784" s="1409"/>
      <c r="E2784" s="1409" t="s">
        <v>4690</v>
      </c>
      <c r="F2784" s="1409" t="s">
        <v>4691</v>
      </c>
      <c r="G2784" s="1409" t="s">
        <v>1351</v>
      </c>
      <c r="H2784" s="1409"/>
    </row>
    <row r="2785" spans="2:8" ht="18.75">
      <c r="B2785" s="1413" t="s">
        <v>6768</v>
      </c>
      <c r="C2785" s="1413" t="s">
        <v>6769</v>
      </c>
      <c r="D2785" s="1414"/>
      <c r="E2785" s="1414">
        <v>55647.519999999997</v>
      </c>
      <c r="F2785" s="1414">
        <v>0</v>
      </c>
      <c r="G2785" s="1414"/>
      <c r="H2785" s="1415"/>
    </row>
    <row r="2786" spans="2:8" ht="18.75">
      <c r="B2786" s="1413" t="s">
        <v>6770</v>
      </c>
      <c r="C2786" s="1413" t="s">
        <v>6769</v>
      </c>
      <c r="D2786" s="1414"/>
      <c r="E2786" s="1414">
        <v>0</v>
      </c>
      <c r="F2786" s="1414">
        <v>55647.519999999997</v>
      </c>
      <c r="G2786" s="1414"/>
      <c r="H2786" s="1415"/>
    </row>
    <row r="2787" spans="2:8">
      <c r="B2787" s="1409"/>
      <c r="C2787" s="1409" t="s">
        <v>1352</v>
      </c>
      <c r="D2787" s="1411"/>
      <c r="E2787" s="1411">
        <v>55647.519999999997</v>
      </c>
      <c r="F2787" s="1411">
        <v>55647.519999999997</v>
      </c>
      <c r="G2787" s="1411" t="s">
        <v>1351</v>
      </c>
      <c r="H2787" s="1409"/>
    </row>
    <row r="2788" spans="2:8">
      <c r="B2788" s="1409" t="s">
        <v>4676</v>
      </c>
      <c r="C2788" s="1410" t="s">
        <v>4677</v>
      </c>
      <c r="D2788" s="1411">
        <v>0</v>
      </c>
      <c r="E2788" s="1411">
        <v>4040761.27</v>
      </c>
      <c r="F2788" s="1411">
        <v>4040761.27</v>
      </c>
      <c r="G2788" s="1411">
        <v>0</v>
      </c>
      <c r="H2788" s="1412"/>
    </row>
    <row r="2789" spans="2:8">
      <c r="B2789" s="1409" t="s">
        <v>6771</v>
      </c>
      <c r="C2789" s="1410" t="s">
        <v>1379</v>
      </c>
      <c r="D2789" s="1411">
        <v>0</v>
      </c>
      <c r="E2789" s="1411">
        <v>7000</v>
      </c>
      <c r="F2789" s="1411">
        <v>7000</v>
      </c>
      <c r="G2789" s="1411">
        <v>0</v>
      </c>
      <c r="H2789" s="1412"/>
    </row>
    <row r="2790" spans="2:8">
      <c r="B2790" s="1409" t="s">
        <v>4689</v>
      </c>
      <c r="C2790" s="1409" t="s">
        <v>930</v>
      </c>
      <c r="D2790" s="1409"/>
      <c r="E2790" s="1409" t="s">
        <v>4690</v>
      </c>
      <c r="F2790" s="1409" t="s">
        <v>4691</v>
      </c>
      <c r="G2790" s="1409" t="s">
        <v>1351</v>
      </c>
      <c r="H2790" s="1409"/>
    </row>
    <row r="2791" spans="2:8">
      <c r="B2791" s="1413" t="s">
        <v>6772</v>
      </c>
      <c r="C2791" s="1413" t="s">
        <v>6773</v>
      </c>
      <c r="D2791" s="1414"/>
      <c r="E2791" s="1414">
        <v>3500</v>
      </c>
      <c r="F2791" s="1414">
        <v>0</v>
      </c>
      <c r="G2791" s="1414"/>
      <c r="H2791" s="1415"/>
    </row>
    <row r="2792" spans="2:8">
      <c r="B2792" s="1413" t="s">
        <v>6774</v>
      </c>
      <c r="C2792" s="1413" t="s">
        <v>6773</v>
      </c>
      <c r="D2792" s="1414"/>
      <c r="E2792" s="1414">
        <v>0</v>
      </c>
      <c r="F2792" s="1414">
        <v>3500</v>
      </c>
      <c r="G2792" s="1414"/>
      <c r="H2792" s="1415"/>
    </row>
    <row r="2793" spans="2:8">
      <c r="B2793" s="1413" t="s">
        <v>6775</v>
      </c>
      <c r="C2793" s="1413" t="s">
        <v>6773</v>
      </c>
      <c r="D2793" s="1414"/>
      <c r="E2793" s="1414">
        <v>3500</v>
      </c>
      <c r="F2793" s="1414">
        <v>0</v>
      </c>
      <c r="G2793" s="1414"/>
      <c r="H2793" s="1415"/>
    </row>
    <row r="2794" spans="2:8">
      <c r="B2794" s="1413" t="s">
        <v>6776</v>
      </c>
      <c r="C2794" s="1413" t="s">
        <v>6773</v>
      </c>
      <c r="D2794" s="1414"/>
      <c r="E2794" s="1414">
        <v>0</v>
      </c>
      <c r="F2794" s="1414">
        <v>3500</v>
      </c>
      <c r="G2794" s="1414"/>
      <c r="H2794" s="1415"/>
    </row>
    <row r="2795" spans="2:8">
      <c r="B2795" s="1409"/>
      <c r="C2795" s="1409" t="s">
        <v>1352</v>
      </c>
      <c r="D2795" s="1411"/>
      <c r="E2795" s="1411">
        <v>7000</v>
      </c>
      <c r="F2795" s="1411">
        <v>7000</v>
      </c>
      <c r="G2795" s="1411" t="s">
        <v>1351</v>
      </c>
      <c r="H2795" s="1409"/>
    </row>
    <row r="2796" spans="2:8">
      <c r="B2796" s="1409" t="s">
        <v>6777</v>
      </c>
      <c r="C2796" s="1410" t="s">
        <v>1420</v>
      </c>
      <c r="D2796" s="1411">
        <v>0</v>
      </c>
      <c r="E2796" s="1411">
        <v>3560.72</v>
      </c>
      <c r="F2796" s="1411">
        <v>3560.72</v>
      </c>
      <c r="G2796" s="1411">
        <v>0</v>
      </c>
      <c r="H2796" s="1412"/>
    </row>
    <row r="2797" spans="2:8">
      <c r="B2797" s="1409" t="s">
        <v>4689</v>
      </c>
      <c r="C2797" s="1409" t="s">
        <v>930</v>
      </c>
      <c r="D2797" s="1409"/>
      <c r="E2797" s="1409" t="s">
        <v>4690</v>
      </c>
      <c r="F2797" s="1409" t="s">
        <v>4691</v>
      </c>
      <c r="G2797" s="1409" t="s">
        <v>1351</v>
      </c>
      <c r="H2797" s="1409"/>
    </row>
    <row r="2798" spans="2:8">
      <c r="B2798" s="1413" t="s">
        <v>6778</v>
      </c>
      <c r="C2798" s="1413" t="s">
        <v>6779</v>
      </c>
      <c r="D2798" s="1414"/>
      <c r="E2798" s="1414">
        <v>3560.72</v>
      </c>
      <c r="F2798" s="1414">
        <v>0</v>
      </c>
      <c r="G2798" s="1414"/>
      <c r="H2798" s="1415"/>
    </row>
    <row r="2799" spans="2:8">
      <c r="B2799" s="1413" t="s">
        <v>6780</v>
      </c>
      <c r="C2799" s="1413" t="s">
        <v>6779</v>
      </c>
      <c r="D2799" s="1414"/>
      <c r="E2799" s="1414">
        <v>0</v>
      </c>
      <c r="F2799" s="1414">
        <v>3560.72</v>
      </c>
      <c r="G2799" s="1414"/>
      <c r="H2799" s="1415"/>
    </row>
    <row r="2800" spans="2:8">
      <c r="B2800" s="1409"/>
      <c r="C2800" s="1409" t="s">
        <v>1352</v>
      </c>
      <c r="D2800" s="1411"/>
      <c r="E2800" s="1411">
        <v>3560.72</v>
      </c>
      <c r="F2800" s="1411">
        <v>3560.72</v>
      </c>
      <c r="G2800" s="1411" t="s">
        <v>1351</v>
      </c>
      <c r="H2800" s="1409"/>
    </row>
    <row r="2801" spans="2:8">
      <c r="B2801" s="1409" t="s">
        <v>6781</v>
      </c>
      <c r="C2801" s="1410" t="s">
        <v>1422</v>
      </c>
      <c r="D2801" s="1411">
        <v>0</v>
      </c>
      <c r="E2801" s="1411">
        <v>14613.21</v>
      </c>
      <c r="F2801" s="1411">
        <v>14613.21</v>
      </c>
      <c r="G2801" s="1411">
        <v>0</v>
      </c>
      <c r="H2801" s="1412"/>
    </row>
    <row r="2802" spans="2:8">
      <c r="B2802" s="1409" t="s">
        <v>4689</v>
      </c>
      <c r="C2802" s="1409" t="s">
        <v>930</v>
      </c>
      <c r="D2802" s="1409"/>
      <c r="E2802" s="1409" t="s">
        <v>4690</v>
      </c>
      <c r="F2802" s="1409" t="s">
        <v>4691</v>
      </c>
      <c r="G2802" s="1409" t="s">
        <v>1351</v>
      </c>
      <c r="H2802" s="1409"/>
    </row>
    <row r="2803" spans="2:8">
      <c r="B2803" s="1413" t="s">
        <v>6782</v>
      </c>
      <c r="C2803" s="1413" t="s">
        <v>6783</v>
      </c>
      <c r="D2803" s="1414"/>
      <c r="E2803" s="1414">
        <v>14613.21</v>
      </c>
      <c r="F2803" s="1414">
        <v>0</v>
      </c>
      <c r="G2803" s="1414"/>
      <c r="H2803" s="1415"/>
    </row>
    <row r="2804" spans="2:8">
      <c r="B2804" s="1413" t="s">
        <v>6784</v>
      </c>
      <c r="C2804" s="1413" t="s">
        <v>6783</v>
      </c>
      <c r="D2804" s="1414"/>
      <c r="E2804" s="1414">
        <v>0</v>
      </c>
      <c r="F2804" s="1414">
        <v>14613.21</v>
      </c>
      <c r="G2804" s="1414"/>
      <c r="H2804" s="1415"/>
    </row>
    <row r="2805" spans="2:8">
      <c r="B2805" s="1409"/>
      <c r="C2805" s="1409" t="s">
        <v>1352</v>
      </c>
      <c r="D2805" s="1411"/>
      <c r="E2805" s="1411">
        <v>14613.21</v>
      </c>
      <c r="F2805" s="1411">
        <v>14613.21</v>
      </c>
      <c r="G2805" s="1411" t="s">
        <v>1351</v>
      </c>
      <c r="H2805" s="1409"/>
    </row>
    <row r="2806" spans="2:8">
      <c r="B2806" s="1409" t="s">
        <v>6785</v>
      </c>
      <c r="C2806" s="1410" t="s">
        <v>1443</v>
      </c>
      <c r="D2806" s="1411">
        <v>0</v>
      </c>
      <c r="E2806" s="1411">
        <v>3824.6</v>
      </c>
      <c r="F2806" s="1411">
        <v>3824.6</v>
      </c>
      <c r="G2806" s="1411">
        <v>0</v>
      </c>
      <c r="H2806" s="1412"/>
    </row>
    <row r="2807" spans="2:8">
      <c r="B2807" s="1409" t="s">
        <v>4689</v>
      </c>
      <c r="C2807" s="1409" t="s">
        <v>930</v>
      </c>
      <c r="D2807" s="1409"/>
      <c r="E2807" s="1409" t="s">
        <v>4690</v>
      </c>
      <c r="F2807" s="1409" t="s">
        <v>4691</v>
      </c>
      <c r="G2807" s="1409" t="s">
        <v>1351</v>
      </c>
      <c r="H2807" s="1409"/>
    </row>
    <row r="2808" spans="2:8">
      <c r="B2808" s="1413" t="s">
        <v>6786</v>
      </c>
      <c r="C2808" s="1413" t="s">
        <v>6787</v>
      </c>
      <c r="D2808" s="1414"/>
      <c r="E2808" s="1414">
        <v>1912.3</v>
      </c>
      <c r="F2808" s="1414">
        <v>0</v>
      </c>
      <c r="G2808" s="1414"/>
      <c r="H2808" s="1415"/>
    </row>
    <row r="2809" spans="2:8">
      <c r="B2809" s="1413" t="s">
        <v>6788</v>
      </c>
      <c r="C2809" s="1413" t="s">
        <v>6787</v>
      </c>
      <c r="D2809" s="1414"/>
      <c r="E2809" s="1414">
        <v>0</v>
      </c>
      <c r="F2809" s="1414">
        <v>1912.3</v>
      </c>
      <c r="G2809" s="1414"/>
      <c r="H2809" s="1415"/>
    </row>
    <row r="2810" spans="2:8">
      <c r="B2810" s="1413" t="s">
        <v>6789</v>
      </c>
      <c r="C2810" s="1413" t="s">
        <v>6787</v>
      </c>
      <c r="D2810" s="1414"/>
      <c r="E2810" s="1414">
        <v>1912.3</v>
      </c>
      <c r="F2810" s="1414">
        <v>0</v>
      </c>
      <c r="G2810" s="1414"/>
      <c r="H2810" s="1415"/>
    </row>
    <row r="2811" spans="2:8">
      <c r="B2811" s="1413" t="s">
        <v>6790</v>
      </c>
      <c r="C2811" s="1413" t="s">
        <v>6787</v>
      </c>
      <c r="D2811" s="1414"/>
      <c r="E2811" s="1414">
        <v>0</v>
      </c>
      <c r="F2811" s="1414">
        <v>1912.3</v>
      </c>
      <c r="G2811" s="1414"/>
      <c r="H2811" s="1415"/>
    </row>
    <row r="2812" spans="2:8">
      <c r="B2812" s="1409"/>
      <c r="C2812" s="1409" t="s">
        <v>1352</v>
      </c>
      <c r="D2812" s="1411"/>
      <c r="E2812" s="1411">
        <v>3824.6</v>
      </c>
      <c r="F2812" s="1411">
        <v>3824.6</v>
      </c>
      <c r="G2812" s="1411" t="s">
        <v>1351</v>
      </c>
      <c r="H2812" s="1409"/>
    </row>
    <row r="2813" spans="2:8">
      <c r="B2813" s="1409" t="s">
        <v>6791</v>
      </c>
      <c r="C2813" s="1410" t="s">
        <v>1379</v>
      </c>
      <c r="D2813" s="1411">
        <v>0</v>
      </c>
      <c r="E2813" s="1411">
        <v>42480.84</v>
      </c>
      <c r="F2813" s="1411">
        <v>42480.84</v>
      </c>
      <c r="G2813" s="1411">
        <v>0</v>
      </c>
      <c r="H2813" s="1412"/>
    </row>
    <row r="2814" spans="2:8">
      <c r="B2814" s="1409" t="s">
        <v>4689</v>
      </c>
      <c r="C2814" s="1409" t="s">
        <v>930</v>
      </c>
      <c r="D2814" s="1409"/>
      <c r="E2814" s="1409" t="s">
        <v>4690</v>
      </c>
      <c r="F2814" s="1409" t="s">
        <v>4691</v>
      </c>
      <c r="G2814" s="1409" t="s">
        <v>1351</v>
      </c>
      <c r="H2814" s="1409"/>
    </row>
    <row r="2815" spans="2:8">
      <c r="B2815" s="1413" t="s">
        <v>6792</v>
      </c>
      <c r="C2815" s="1413" t="s">
        <v>6773</v>
      </c>
      <c r="D2815" s="1414"/>
      <c r="E2815" s="1414">
        <v>21240.42</v>
      </c>
      <c r="F2815" s="1414">
        <v>0</v>
      </c>
      <c r="G2815" s="1414"/>
      <c r="H2815" s="1415"/>
    </row>
    <row r="2816" spans="2:8">
      <c r="B2816" s="1413" t="s">
        <v>6793</v>
      </c>
      <c r="C2816" s="1413" t="s">
        <v>6773</v>
      </c>
      <c r="D2816" s="1414"/>
      <c r="E2816" s="1414">
        <v>0</v>
      </c>
      <c r="F2816" s="1414">
        <v>21240.42</v>
      </c>
      <c r="G2816" s="1414"/>
      <c r="H2816" s="1415"/>
    </row>
    <row r="2817" spans="2:8">
      <c r="B2817" s="1413" t="s">
        <v>6794</v>
      </c>
      <c r="C2817" s="1413" t="s">
        <v>6773</v>
      </c>
      <c r="D2817" s="1414"/>
      <c r="E2817" s="1414">
        <v>21240.42</v>
      </c>
      <c r="F2817" s="1414">
        <v>0</v>
      </c>
      <c r="G2817" s="1414"/>
      <c r="H2817" s="1415"/>
    </row>
    <row r="2818" spans="2:8">
      <c r="B2818" s="1416" t="s">
        <v>6795</v>
      </c>
      <c r="C2818" s="1416" t="s">
        <v>6773</v>
      </c>
      <c r="D2818" s="1417"/>
      <c r="E2818" s="1417">
        <v>0</v>
      </c>
      <c r="F2818" s="1417">
        <v>21240.42</v>
      </c>
      <c r="G2818" s="1417"/>
      <c r="H2818" s="1418"/>
    </row>
    <row r="2819" spans="2:8">
      <c r="B2819" s="1409"/>
      <c r="C2819" s="1409" t="s">
        <v>1352</v>
      </c>
      <c r="D2819" s="1411"/>
      <c r="E2819" s="1411">
        <v>42480.84</v>
      </c>
      <c r="F2819" s="1411">
        <v>42480.84</v>
      </c>
      <c r="G2819" s="1411" t="s">
        <v>1351</v>
      </c>
      <c r="H2819" s="1409"/>
    </row>
    <row r="2820" spans="2:8">
      <c r="B2820" s="1409" t="s">
        <v>6796</v>
      </c>
      <c r="C2820" s="1410" t="s">
        <v>1420</v>
      </c>
      <c r="D2820" s="1411">
        <v>0</v>
      </c>
      <c r="E2820" s="1411">
        <v>19189.21</v>
      </c>
      <c r="F2820" s="1411">
        <v>19189.21</v>
      </c>
      <c r="G2820" s="1411">
        <v>0</v>
      </c>
      <c r="H2820" s="1412"/>
    </row>
    <row r="2821" spans="2:8">
      <c r="B2821" s="1409" t="s">
        <v>4689</v>
      </c>
      <c r="C2821" s="1409" t="s">
        <v>930</v>
      </c>
      <c r="D2821" s="1409"/>
      <c r="E2821" s="1409" t="s">
        <v>4690</v>
      </c>
      <c r="F2821" s="1409" t="s">
        <v>4691</v>
      </c>
      <c r="G2821" s="1409" t="s">
        <v>1351</v>
      </c>
      <c r="H2821" s="1409"/>
    </row>
    <row r="2822" spans="2:8">
      <c r="B2822" s="1413" t="s">
        <v>6797</v>
      </c>
      <c r="C2822" s="1413" t="s">
        <v>6779</v>
      </c>
      <c r="D2822" s="1414"/>
      <c r="E2822" s="1414">
        <v>19189.21</v>
      </c>
      <c r="F2822" s="1414">
        <v>0</v>
      </c>
      <c r="G2822" s="1414"/>
      <c r="H2822" s="1415"/>
    </row>
    <row r="2823" spans="2:8">
      <c r="B2823" s="1413" t="s">
        <v>6798</v>
      </c>
      <c r="C2823" s="1413" t="s">
        <v>6779</v>
      </c>
      <c r="D2823" s="1414"/>
      <c r="E2823" s="1414">
        <v>0</v>
      </c>
      <c r="F2823" s="1414">
        <v>19189.21</v>
      </c>
      <c r="G2823" s="1414"/>
      <c r="H2823" s="1415"/>
    </row>
    <row r="2824" spans="2:8">
      <c r="B2824" s="1409"/>
      <c r="C2824" s="1409" t="s">
        <v>1352</v>
      </c>
      <c r="D2824" s="1411"/>
      <c r="E2824" s="1411">
        <v>19189.21</v>
      </c>
      <c r="F2824" s="1411">
        <v>19189.21</v>
      </c>
      <c r="G2824" s="1411" t="s">
        <v>1351</v>
      </c>
      <c r="H2824" s="1409"/>
    </row>
    <row r="2825" spans="2:8">
      <c r="B2825" s="1409" t="s">
        <v>6799</v>
      </c>
      <c r="C2825" s="1410" t="s">
        <v>1422</v>
      </c>
      <c r="D2825" s="1411">
        <v>0</v>
      </c>
      <c r="E2825" s="1411">
        <v>112872.08</v>
      </c>
      <c r="F2825" s="1411">
        <v>112872.08</v>
      </c>
      <c r="G2825" s="1411">
        <v>0</v>
      </c>
      <c r="H2825" s="1412"/>
    </row>
    <row r="2826" spans="2:8">
      <c r="B2826" s="1409" t="s">
        <v>4689</v>
      </c>
      <c r="C2826" s="1409" t="s">
        <v>930</v>
      </c>
      <c r="D2826" s="1409"/>
      <c r="E2826" s="1409" t="s">
        <v>4690</v>
      </c>
      <c r="F2826" s="1409" t="s">
        <v>4691</v>
      </c>
      <c r="G2826" s="1409" t="s">
        <v>1351</v>
      </c>
      <c r="H2826" s="1409"/>
    </row>
    <row r="2827" spans="2:8">
      <c r="B2827" s="1413" t="s">
        <v>6800</v>
      </c>
      <c r="C2827" s="1413" t="s">
        <v>6783</v>
      </c>
      <c r="D2827" s="1414"/>
      <c r="E2827" s="1414">
        <v>112872.08</v>
      </c>
      <c r="F2827" s="1414">
        <v>0</v>
      </c>
      <c r="G2827" s="1414"/>
      <c r="H2827" s="1415"/>
    </row>
    <row r="2828" spans="2:8">
      <c r="B2828" s="1413" t="s">
        <v>6801</v>
      </c>
      <c r="C2828" s="1413" t="s">
        <v>6783</v>
      </c>
      <c r="D2828" s="1414"/>
      <c r="E2828" s="1414">
        <v>0</v>
      </c>
      <c r="F2828" s="1414">
        <v>112872.08</v>
      </c>
      <c r="G2828" s="1414"/>
      <c r="H2828" s="1415"/>
    </row>
    <row r="2829" spans="2:8">
      <c r="B2829" s="1409"/>
      <c r="C2829" s="1409" t="s">
        <v>1352</v>
      </c>
      <c r="D2829" s="1411"/>
      <c r="E2829" s="1411">
        <v>112872.08</v>
      </c>
      <c r="F2829" s="1411">
        <v>112872.08</v>
      </c>
      <c r="G2829" s="1411" t="s">
        <v>1351</v>
      </c>
      <c r="H2829" s="1409"/>
    </row>
    <row r="2830" spans="2:8">
      <c r="B2830" s="1409" t="s">
        <v>6802</v>
      </c>
      <c r="C2830" s="1410" t="s">
        <v>1443</v>
      </c>
      <c r="D2830" s="1411">
        <v>0</v>
      </c>
      <c r="E2830" s="1411">
        <v>11241.12</v>
      </c>
      <c r="F2830" s="1411">
        <v>11241.12</v>
      </c>
      <c r="G2830" s="1411">
        <v>0</v>
      </c>
      <c r="H2830" s="1412"/>
    </row>
    <row r="2831" spans="2:8">
      <c r="B2831" s="1409" t="s">
        <v>4689</v>
      </c>
      <c r="C2831" s="1409" t="s">
        <v>930</v>
      </c>
      <c r="D2831" s="1409"/>
      <c r="E2831" s="1409" t="s">
        <v>4690</v>
      </c>
      <c r="F2831" s="1409" t="s">
        <v>4691</v>
      </c>
      <c r="G2831" s="1409" t="s">
        <v>1351</v>
      </c>
      <c r="H2831" s="1409"/>
    </row>
    <row r="2832" spans="2:8">
      <c r="B2832" s="1413" t="s">
        <v>6803</v>
      </c>
      <c r="C2832" s="1413" t="s">
        <v>6787</v>
      </c>
      <c r="D2832" s="1414"/>
      <c r="E2832" s="1414">
        <v>5620.56</v>
      </c>
      <c r="F2832" s="1414">
        <v>0</v>
      </c>
      <c r="G2832" s="1414"/>
      <c r="H2832" s="1415"/>
    </row>
    <row r="2833" spans="2:8">
      <c r="B2833" s="1413" t="s">
        <v>6804</v>
      </c>
      <c r="C2833" s="1413" t="s">
        <v>6787</v>
      </c>
      <c r="D2833" s="1414"/>
      <c r="E2833" s="1414">
        <v>0</v>
      </c>
      <c r="F2833" s="1414">
        <v>5620.56</v>
      </c>
      <c r="G2833" s="1414"/>
      <c r="H2833" s="1415"/>
    </row>
    <row r="2834" spans="2:8">
      <c r="B2834" s="1413" t="s">
        <v>6805</v>
      </c>
      <c r="C2834" s="1413" t="s">
        <v>6787</v>
      </c>
      <c r="D2834" s="1414"/>
      <c r="E2834" s="1414">
        <v>5620.56</v>
      </c>
      <c r="F2834" s="1414">
        <v>0</v>
      </c>
      <c r="G2834" s="1414"/>
      <c r="H2834" s="1415"/>
    </row>
    <row r="2835" spans="2:8">
      <c r="B2835" s="1413" t="s">
        <v>6806</v>
      </c>
      <c r="C2835" s="1413" t="s">
        <v>6787</v>
      </c>
      <c r="D2835" s="1414"/>
      <c r="E2835" s="1414">
        <v>0</v>
      </c>
      <c r="F2835" s="1414">
        <v>5620.56</v>
      </c>
      <c r="G2835" s="1414"/>
      <c r="H2835" s="1415"/>
    </row>
    <row r="2836" spans="2:8">
      <c r="B2836" s="1409"/>
      <c r="C2836" s="1409" t="s">
        <v>1352</v>
      </c>
      <c r="D2836" s="1411"/>
      <c r="E2836" s="1411">
        <v>11241.12</v>
      </c>
      <c r="F2836" s="1411">
        <v>11241.12</v>
      </c>
      <c r="G2836" s="1411" t="s">
        <v>1351</v>
      </c>
      <c r="H2836" s="1409"/>
    </row>
    <row r="2837" spans="2:8">
      <c r="B2837" s="1409" t="s">
        <v>6807</v>
      </c>
      <c r="C2837" s="1410" t="s">
        <v>1788</v>
      </c>
      <c r="D2837" s="1411">
        <v>0</v>
      </c>
      <c r="E2837" s="1411">
        <v>2788</v>
      </c>
      <c r="F2837" s="1411">
        <v>2788</v>
      </c>
      <c r="G2837" s="1411">
        <v>0</v>
      </c>
      <c r="H2837" s="1412"/>
    </row>
    <row r="2838" spans="2:8">
      <c r="B2838" s="1409" t="s">
        <v>4689</v>
      </c>
      <c r="C2838" s="1409" t="s">
        <v>930</v>
      </c>
      <c r="D2838" s="1409"/>
      <c r="E2838" s="1409" t="s">
        <v>4690</v>
      </c>
      <c r="F2838" s="1409" t="s">
        <v>4691</v>
      </c>
      <c r="G2838" s="1409" t="s">
        <v>1351</v>
      </c>
      <c r="H2838" s="1409"/>
    </row>
    <row r="2839" spans="2:8">
      <c r="B2839" s="1413" t="s">
        <v>6808</v>
      </c>
      <c r="C2839" s="1413" t="s">
        <v>6809</v>
      </c>
      <c r="D2839" s="1414"/>
      <c r="E2839" s="1414">
        <v>2788</v>
      </c>
      <c r="F2839" s="1414">
        <v>0</v>
      </c>
      <c r="G2839" s="1414"/>
      <c r="H2839" s="1415"/>
    </row>
    <row r="2840" spans="2:8">
      <c r="B2840" s="1413" t="s">
        <v>6810</v>
      </c>
      <c r="C2840" s="1413" t="s">
        <v>6809</v>
      </c>
      <c r="D2840" s="1414"/>
      <c r="E2840" s="1414">
        <v>0</v>
      </c>
      <c r="F2840" s="1414">
        <v>2788</v>
      </c>
      <c r="G2840" s="1414"/>
      <c r="H2840" s="1415"/>
    </row>
    <row r="2841" spans="2:8">
      <c r="B2841" s="1409"/>
      <c r="C2841" s="1409" t="s">
        <v>1352</v>
      </c>
      <c r="D2841" s="1411"/>
      <c r="E2841" s="1411">
        <v>2788</v>
      </c>
      <c r="F2841" s="1411">
        <v>2788</v>
      </c>
      <c r="G2841" s="1411" t="s">
        <v>1351</v>
      </c>
      <c r="H2841" s="1409"/>
    </row>
    <row r="2842" spans="2:8">
      <c r="B2842" s="1409" t="s">
        <v>6811</v>
      </c>
      <c r="C2842" s="1410" t="s">
        <v>2030</v>
      </c>
      <c r="D2842" s="1411">
        <v>0</v>
      </c>
      <c r="E2842" s="1411">
        <v>79639.33</v>
      </c>
      <c r="F2842" s="1411">
        <v>79639.33</v>
      </c>
      <c r="G2842" s="1411">
        <v>0</v>
      </c>
      <c r="H2842" s="1412"/>
    </row>
    <row r="2843" spans="2:8">
      <c r="B2843" s="1409" t="s">
        <v>4689</v>
      </c>
      <c r="C2843" s="1409" t="s">
        <v>930</v>
      </c>
      <c r="D2843" s="1409"/>
      <c r="E2843" s="1409" t="s">
        <v>4690</v>
      </c>
      <c r="F2843" s="1409" t="s">
        <v>4691</v>
      </c>
      <c r="G2843" s="1409" t="s">
        <v>1351</v>
      </c>
      <c r="H2843" s="1409"/>
    </row>
    <row r="2844" spans="2:8">
      <c r="B2844" s="1413" t="s">
        <v>6812</v>
      </c>
      <c r="C2844" s="1413" t="s">
        <v>6813</v>
      </c>
      <c r="D2844" s="1414"/>
      <c r="E2844" s="1414">
        <v>79639.33</v>
      </c>
      <c r="F2844" s="1414">
        <v>0</v>
      </c>
      <c r="G2844" s="1414"/>
      <c r="H2844" s="1415"/>
    </row>
    <row r="2845" spans="2:8">
      <c r="B2845" s="1413" t="s">
        <v>6814</v>
      </c>
      <c r="C2845" s="1413" t="s">
        <v>6813</v>
      </c>
      <c r="D2845" s="1414"/>
      <c r="E2845" s="1414">
        <v>0</v>
      </c>
      <c r="F2845" s="1414">
        <v>79639.33</v>
      </c>
      <c r="G2845" s="1414"/>
      <c r="H2845" s="1415"/>
    </row>
    <row r="2846" spans="2:8">
      <c r="B2846" s="1409"/>
      <c r="C2846" s="1409" t="s">
        <v>1352</v>
      </c>
      <c r="D2846" s="1411"/>
      <c r="E2846" s="1411">
        <v>79639.33</v>
      </c>
      <c r="F2846" s="1411">
        <v>79639.33</v>
      </c>
      <c r="G2846" s="1411" t="s">
        <v>1351</v>
      </c>
      <c r="H2846" s="1409"/>
    </row>
    <row r="2847" spans="2:8">
      <c r="B2847" s="1409" t="s">
        <v>6815</v>
      </c>
      <c r="C2847" s="1410" t="s">
        <v>1379</v>
      </c>
      <c r="D2847" s="1411">
        <v>0</v>
      </c>
      <c r="E2847" s="1411">
        <v>10500</v>
      </c>
      <c r="F2847" s="1411">
        <v>10500</v>
      </c>
      <c r="G2847" s="1411">
        <v>0</v>
      </c>
      <c r="H2847" s="1412"/>
    </row>
    <row r="2848" spans="2:8">
      <c r="B2848" s="1409" t="s">
        <v>4689</v>
      </c>
      <c r="C2848" s="1409" t="s">
        <v>930</v>
      </c>
      <c r="D2848" s="1409"/>
      <c r="E2848" s="1409" t="s">
        <v>4690</v>
      </c>
      <c r="F2848" s="1409" t="s">
        <v>4691</v>
      </c>
      <c r="G2848" s="1409" t="s">
        <v>1351</v>
      </c>
      <c r="H2848" s="1409"/>
    </row>
    <row r="2849" spans="2:8">
      <c r="B2849" s="1413" t="s">
        <v>6816</v>
      </c>
      <c r="C2849" s="1413" t="s">
        <v>6773</v>
      </c>
      <c r="D2849" s="1414"/>
      <c r="E2849" s="1414">
        <v>5250</v>
      </c>
      <c r="F2849" s="1414">
        <v>0</v>
      </c>
      <c r="G2849" s="1414"/>
      <c r="H2849" s="1415"/>
    </row>
    <row r="2850" spans="2:8">
      <c r="B2850" s="1413" t="s">
        <v>6817</v>
      </c>
      <c r="C2850" s="1413" t="s">
        <v>6773</v>
      </c>
      <c r="D2850" s="1414"/>
      <c r="E2850" s="1414">
        <v>0</v>
      </c>
      <c r="F2850" s="1414">
        <v>5250</v>
      </c>
      <c r="G2850" s="1414"/>
      <c r="H2850" s="1415"/>
    </row>
    <row r="2851" spans="2:8">
      <c r="B2851" s="1413" t="s">
        <v>6818</v>
      </c>
      <c r="C2851" s="1413" t="s">
        <v>6773</v>
      </c>
      <c r="D2851" s="1414"/>
      <c r="E2851" s="1414">
        <v>5250</v>
      </c>
      <c r="F2851" s="1414">
        <v>0</v>
      </c>
      <c r="G2851" s="1414"/>
      <c r="H2851" s="1415"/>
    </row>
    <row r="2852" spans="2:8">
      <c r="B2852" s="1413" t="s">
        <v>6819</v>
      </c>
      <c r="C2852" s="1413" t="s">
        <v>6773</v>
      </c>
      <c r="D2852" s="1414"/>
      <c r="E2852" s="1414">
        <v>0</v>
      </c>
      <c r="F2852" s="1414">
        <v>5250</v>
      </c>
      <c r="G2852" s="1414"/>
      <c r="H2852" s="1415"/>
    </row>
    <row r="2853" spans="2:8">
      <c r="B2853" s="1409"/>
      <c r="C2853" s="1409" t="s">
        <v>1352</v>
      </c>
      <c r="D2853" s="1411"/>
      <c r="E2853" s="1411">
        <v>10500</v>
      </c>
      <c r="F2853" s="1411">
        <v>10500</v>
      </c>
      <c r="G2853" s="1411" t="s">
        <v>1351</v>
      </c>
      <c r="H2853" s="1409"/>
    </row>
    <row r="2854" spans="2:8">
      <c r="B2854" s="1409" t="s">
        <v>6820</v>
      </c>
      <c r="C2854" s="1410" t="s">
        <v>1420</v>
      </c>
      <c r="D2854" s="1411">
        <v>0</v>
      </c>
      <c r="E2854" s="1411">
        <v>4145.2</v>
      </c>
      <c r="F2854" s="1411">
        <v>4145.2</v>
      </c>
      <c r="G2854" s="1411">
        <v>0</v>
      </c>
      <c r="H2854" s="1412"/>
    </row>
    <row r="2855" spans="2:8">
      <c r="B2855" s="1409" t="s">
        <v>4689</v>
      </c>
      <c r="C2855" s="1409" t="s">
        <v>930</v>
      </c>
      <c r="D2855" s="1409"/>
      <c r="E2855" s="1409" t="s">
        <v>4690</v>
      </c>
      <c r="F2855" s="1409" t="s">
        <v>4691</v>
      </c>
      <c r="G2855" s="1409" t="s">
        <v>1351</v>
      </c>
      <c r="H2855" s="1409"/>
    </row>
    <row r="2856" spans="2:8">
      <c r="B2856" s="1413" t="s">
        <v>6821</v>
      </c>
      <c r="C2856" s="1413" t="s">
        <v>6779</v>
      </c>
      <c r="D2856" s="1414"/>
      <c r="E2856" s="1414">
        <v>4145.2</v>
      </c>
      <c r="F2856" s="1414">
        <v>0</v>
      </c>
      <c r="G2856" s="1414"/>
      <c r="H2856" s="1415"/>
    </row>
    <row r="2857" spans="2:8">
      <c r="B2857" s="1413" t="s">
        <v>6822</v>
      </c>
      <c r="C2857" s="1413" t="s">
        <v>6779</v>
      </c>
      <c r="D2857" s="1414"/>
      <c r="E2857" s="1414">
        <v>0</v>
      </c>
      <c r="F2857" s="1414">
        <v>4145.2</v>
      </c>
      <c r="G2857" s="1414"/>
      <c r="H2857" s="1415"/>
    </row>
    <row r="2858" spans="2:8">
      <c r="B2858" s="1409"/>
      <c r="C2858" s="1409" t="s">
        <v>1352</v>
      </c>
      <c r="D2858" s="1411"/>
      <c r="E2858" s="1411">
        <v>4145.2</v>
      </c>
      <c r="F2858" s="1411">
        <v>4145.2</v>
      </c>
      <c r="G2858" s="1411" t="s">
        <v>1351</v>
      </c>
      <c r="H2858" s="1409"/>
    </row>
    <row r="2859" spans="2:8">
      <c r="B2859" s="1409" t="s">
        <v>6823</v>
      </c>
      <c r="C2859" s="1410" t="s">
        <v>1422</v>
      </c>
      <c r="D2859" s="1411">
        <v>0</v>
      </c>
      <c r="E2859" s="1411">
        <v>29016.38</v>
      </c>
      <c r="F2859" s="1411">
        <v>29016.38</v>
      </c>
      <c r="G2859" s="1411">
        <v>0</v>
      </c>
      <c r="H2859" s="1412"/>
    </row>
    <row r="2860" spans="2:8">
      <c r="B2860" s="1409" t="s">
        <v>4689</v>
      </c>
      <c r="C2860" s="1409" t="s">
        <v>930</v>
      </c>
      <c r="D2860" s="1409"/>
      <c r="E2860" s="1409" t="s">
        <v>4690</v>
      </c>
      <c r="F2860" s="1409" t="s">
        <v>4691</v>
      </c>
      <c r="G2860" s="1409" t="s">
        <v>1351</v>
      </c>
      <c r="H2860" s="1409"/>
    </row>
    <row r="2861" spans="2:8">
      <c r="B2861" s="1413" t="s">
        <v>6824</v>
      </c>
      <c r="C2861" s="1413" t="s">
        <v>6783</v>
      </c>
      <c r="D2861" s="1414"/>
      <c r="E2861" s="1414">
        <v>29016.38</v>
      </c>
      <c r="F2861" s="1414">
        <v>0</v>
      </c>
      <c r="G2861" s="1414"/>
      <c r="H2861" s="1415"/>
    </row>
    <row r="2862" spans="2:8">
      <c r="B2862" s="1413" t="s">
        <v>6825</v>
      </c>
      <c r="C2862" s="1413" t="s">
        <v>6783</v>
      </c>
      <c r="D2862" s="1414"/>
      <c r="E2862" s="1414">
        <v>0</v>
      </c>
      <c r="F2862" s="1414">
        <v>29016.38</v>
      </c>
      <c r="G2862" s="1414"/>
      <c r="H2862" s="1415"/>
    </row>
    <row r="2863" spans="2:8">
      <c r="B2863" s="1409"/>
      <c r="C2863" s="1409" t="s">
        <v>1352</v>
      </c>
      <c r="D2863" s="1411"/>
      <c r="E2863" s="1411">
        <v>29016.38</v>
      </c>
      <c r="F2863" s="1411">
        <v>29016.38</v>
      </c>
      <c r="G2863" s="1411" t="s">
        <v>1351</v>
      </c>
      <c r="H2863" s="1409"/>
    </row>
    <row r="2864" spans="2:8">
      <c r="B2864" s="1409" t="s">
        <v>6826</v>
      </c>
      <c r="C2864" s="1410" t="s">
        <v>1443</v>
      </c>
      <c r="D2864" s="1411">
        <v>0</v>
      </c>
      <c r="E2864" s="1411">
        <v>2101.4</v>
      </c>
      <c r="F2864" s="1411">
        <v>2101.4</v>
      </c>
      <c r="G2864" s="1411">
        <v>0</v>
      </c>
      <c r="H2864" s="1412"/>
    </row>
    <row r="2865" spans="2:8">
      <c r="B2865" s="1409" t="s">
        <v>4689</v>
      </c>
      <c r="C2865" s="1409" t="s">
        <v>930</v>
      </c>
      <c r="D2865" s="1409"/>
      <c r="E2865" s="1409" t="s">
        <v>4690</v>
      </c>
      <c r="F2865" s="1409" t="s">
        <v>4691</v>
      </c>
      <c r="G2865" s="1409" t="s">
        <v>1351</v>
      </c>
      <c r="H2865" s="1409"/>
    </row>
    <row r="2866" spans="2:8">
      <c r="B2866" s="1413" t="s">
        <v>6827</v>
      </c>
      <c r="C2866" s="1413" t="s">
        <v>6787</v>
      </c>
      <c r="D2866" s="1414"/>
      <c r="E2866" s="1414">
        <v>1050.7</v>
      </c>
      <c r="F2866" s="1414">
        <v>0</v>
      </c>
      <c r="G2866" s="1414"/>
      <c r="H2866" s="1415"/>
    </row>
    <row r="2867" spans="2:8">
      <c r="B2867" s="1413" t="s">
        <v>6828</v>
      </c>
      <c r="C2867" s="1413" t="s">
        <v>6787</v>
      </c>
      <c r="D2867" s="1414"/>
      <c r="E2867" s="1414">
        <v>0</v>
      </c>
      <c r="F2867" s="1414">
        <v>1050.7</v>
      </c>
      <c r="G2867" s="1414"/>
      <c r="H2867" s="1415"/>
    </row>
    <row r="2868" spans="2:8">
      <c r="B2868" s="1413" t="s">
        <v>6829</v>
      </c>
      <c r="C2868" s="1413" t="s">
        <v>6787</v>
      </c>
      <c r="D2868" s="1414"/>
      <c r="E2868" s="1414">
        <v>1050.7</v>
      </c>
      <c r="F2868" s="1414">
        <v>0</v>
      </c>
      <c r="G2868" s="1414"/>
      <c r="H2868" s="1415"/>
    </row>
    <row r="2869" spans="2:8">
      <c r="B2869" s="1413" t="s">
        <v>6830</v>
      </c>
      <c r="C2869" s="1413" t="s">
        <v>6787</v>
      </c>
      <c r="D2869" s="1414"/>
      <c r="E2869" s="1414">
        <v>0</v>
      </c>
      <c r="F2869" s="1414">
        <v>1050.7</v>
      </c>
      <c r="G2869" s="1414"/>
      <c r="H2869" s="1415"/>
    </row>
    <row r="2870" spans="2:8">
      <c r="B2870" s="1419"/>
      <c r="C2870" s="1419" t="s">
        <v>1352</v>
      </c>
      <c r="D2870" s="1421"/>
      <c r="E2870" s="1421">
        <v>2101.4</v>
      </c>
      <c r="F2870" s="1421">
        <v>2101.4</v>
      </c>
      <c r="G2870" s="1421" t="s">
        <v>1351</v>
      </c>
      <c r="H2870" s="1419"/>
    </row>
    <row r="2871" spans="2:8">
      <c r="B2871" s="1409" t="s">
        <v>6831</v>
      </c>
      <c r="C2871" s="1410" t="s">
        <v>1379</v>
      </c>
      <c r="D2871" s="1411">
        <v>0</v>
      </c>
      <c r="E2871" s="1411">
        <v>8500</v>
      </c>
      <c r="F2871" s="1411">
        <v>8500</v>
      </c>
      <c r="G2871" s="1411">
        <v>0</v>
      </c>
      <c r="H2871" s="1412"/>
    </row>
    <row r="2872" spans="2:8">
      <c r="B2872" s="1409" t="s">
        <v>4689</v>
      </c>
      <c r="C2872" s="1409" t="s">
        <v>930</v>
      </c>
      <c r="D2872" s="1409"/>
      <c r="E2872" s="1409" t="s">
        <v>4690</v>
      </c>
      <c r="F2872" s="1409" t="s">
        <v>4691</v>
      </c>
      <c r="G2872" s="1409" t="s">
        <v>1351</v>
      </c>
      <c r="H2872" s="1409"/>
    </row>
    <row r="2873" spans="2:8">
      <c r="B2873" s="1413" t="s">
        <v>6832</v>
      </c>
      <c r="C2873" s="1413" t="s">
        <v>6773</v>
      </c>
      <c r="D2873" s="1414"/>
      <c r="E2873" s="1414">
        <v>4250</v>
      </c>
      <c r="F2873" s="1414">
        <v>0</v>
      </c>
      <c r="G2873" s="1414"/>
      <c r="H2873" s="1415"/>
    </row>
    <row r="2874" spans="2:8">
      <c r="B2874" s="1413" t="s">
        <v>6833</v>
      </c>
      <c r="C2874" s="1413" t="s">
        <v>6773</v>
      </c>
      <c r="D2874" s="1414"/>
      <c r="E2874" s="1414">
        <v>0</v>
      </c>
      <c r="F2874" s="1414">
        <v>4250</v>
      </c>
      <c r="G2874" s="1414"/>
      <c r="H2874" s="1415"/>
    </row>
    <row r="2875" spans="2:8">
      <c r="B2875" s="1413" t="s">
        <v>6834</v>
      </c>
      <c r="C2875" s="1413" t="s">
        <v>6773</v>
      </c>
      <c r="D2875" s="1414"/>
      <c r="E2875" s="1414">
        <v>4250</v>
      </c>
      <c r="F2875" s="1414">
        <v>0</v>
      </c>
      <c r="G2875" s="1414"/>
      <c r="H2875" s="1415"/>
    </row>
    <row r="2876" spans="2:8">
      <c r="B2876" s="1413" t="s">
        <v>6835</v>
      </c>
      <c r="C2876" s="1413" t="s">
        <v>6773</v>
      </c>
      <c r="D2876" s="1414"/>
      <c r="E2876" s="1414">
        <v>0</v>
      </c>
      <c r="F2876" s="1414">
        <v>4250</v>
      </c>
      <c r="G2876" s="1414"/>
      <c r="H2876" s="1415"/>
    </row>
    <row r="2877" spans="2:8">
      <c r="B2877" s="1409"/>
      <c r="C2877" s="1409" t="s">
        <v>1352</v>
      </c>
      <c r="D2877" s="1411"/>
      <c r="E2877" s="1411">
        <v>8500</v>
      </c>
      <c r="F2877" s="1411">
        <v>8500</v>
      </c>
      <c r="G2877" s="1411" t="s">
        <v>1351</v>
      </c>
      <c r="H2877" s="1409"/>
    </row>
    <row r="2878" spans="2:8">
      <c r="B2878" s="1409" t="s">
        <v>6836</v>
      </c>
      <c r="C2878" s="1410" t="s">
        <v>1420</v>
      </c>
      <c r="D2878" s="1411">
        <v>0</v>
      </c>
      <c r="E2878" s="1411">
        <v>3657.13</v>
      </c>
      <c r="F2878" s="1411">
        <v>3657.13</v>
      </c>
      <c r="G2878" s="1411">
        <v>0</v>
      </c>
      <c r="H2878" s="1412"/>
    </row>
    <row r="2879" spans="2:8">
      <c r="B2879" s="1409" t="s">
        <v>4689</v>
      </c>
      <c r="C2879" s="1409" t="s">
        <v>930</v>
      </c>
      <c r="D2879" s="1409"/>
      <c r="E2879" s="1409" t="s">
        <v>4690</v>
      </c>
      <c r="F2879" s="1409" t="s">
        <v>4691</v>
      </c>
      <c r="G2879" s="1409" t="s">
        <v>1351</v>
      </c>
      <c r="H2879" s="1409"/>
    </row>
    <row r="2880" spans="2:8">
      <c r="B2880" s="1413" t="s">
        <v>6837</v>
      </c>
      <c r="C2880" s="1413" t="s">
        <v>6779</v>
      </c>
      <c r="D2880" s="1414"/>
      <c r="E2880" s="1414">
        <v>3657.13</v>
      </c>
      <c r="F2880" s="1414">
        <v>0</v>
      </c>
      <c r="G2880" s="1414"/>
      <c r="H2880" s="1415"/>
    </row>
    <row r="2881" spans="2:8">
      <c r="B2881" s="1413" t="s">
        <v>6838</v>
      </c>
      <c r="C2881" s="1413" t="s">
        <v>6779</v>
      </c>
      <c r="D2881" s="1414"/>
      <c r="E2881" s="1414">
        <v>0</v>
      </c>
      <c r="F2881" s="1414">
        <v>3657.13</v>
      </c>
      <c r="G2881" s="1414"/>
      <c r="H2881" s="1415"/>
    </row>
    <row r="2882" spans="2:8">
      <c r="B2882" s="1409"/>
      <c r="C2882" s="1409" t="s">
        <v>1352</v>
      </c>
      <c r="D2882" s="1411"/>
      <c r="E2882" s="1411">
        <v>3657.13</v>
      </c>
      <c r="F2882" s="1411">
        <v>3657.13</v>
      </c>
      <c r="G2882" s="1411" t="s">
        <v>1351</v>
      </c>
      <c r="H2882" s="1409"/>
    </row>
    <row r="2883" spans="2:8">
      <c r="B2883" s="1409" t="s">
        <v>6839</v>
      </c>
      <c r="C2883" s="1410" t="s">
        <v>1422</v>
      </c>
      <c r="D2883" s="1411">
        <v>0</v>
      </c>
      <c r="E2883" s="1411">
        <v>21434.95</v>
      </c>
      <c r="F2883" s="1411">
        <v>21434.95</v>
      </c>
      <c r="G2883" s="1411">
        <v>0</v>
      </c>
      <c r="H2883" s="1412"/>
    </row>
    <row r="2884" spans="2:8">
      <c r="B2884" s="1409" t="s">
        <v>4689</v>
      </c>
      <c r="C2884" s="1409" t="s">
        <v>930</v>
      </c>
      <c r="D2884" s="1409"/>
      <c r="E2884" s="1409" t="s">
        <v>4690</v>
      </c>
      <c r="F2884" s="1409" t="s">
        <v>4691</v>
      </c>
      <c r="G2884" s="1409" t="s">
        <v>1351</v>
      </c>
      <c r="H2884" s="1409"/>
    </row>
    <row r="2885" spans="2:8">
      <c r="B2885" s="1413" t="s">
        <v>6840</v>
      </c>
      <c r="C2885" s="1413" t="s">
        <v>6783</v>
      </c>
      <c r="D2885" s="1414"/>
      <c r="E2885" s="1414">
        <v>21434.95</v>
      </c>
      <c r="F2885" s="1414">
        <v>0</v>
      </c>
      <c r="G2885" s="1414"/>
      <c r="H2885" s="1415"/>
    </row>
    <row r="2886" spans="2:8">
      <c r="B2886" s="1413" t="s">
        <v>6841</v>
      </c>
      <c r="C2886" s="1413" t="s">
        <v>6783</v>
      </c>
      <c r="D2886" s="1414"/>
      <c r="E2886" s="1414">
        <v>0</v>
      </c>
      <c r="F2886" s="1414">
        <v>21434.95</v>
      </c>
      <c r="G2886" s="1414"/>
      <c r="H2886" s="1415"/>
    </row>
    <row r="2887" spans="2:8">
      <c r="B2887" s="1409"/>
      <c r="C2887" s="1409" t="s">
        <v>1352</v>
      </c>
      <c r="D2887" s="1411"/>
      <c r="E2887" s="1411">
        <v>21434.95</v>
      </c>
      <c r="F2887" s="1411">
        <v>21434.95</v>
      </c>
      <c r="G2887" s="1411" t="s">
        <v>1351</v>
      </c>
      <c r="H2887" s="1409"/>
    </row>
    <row r="2888" spans="2:8">
      <c r="B2888" s="1409" t="s">
        <v>6842</v>
      </c>
      <c r="C2888" s="1410" t="s">
        <v>1443</v>
      </c>
      <c r="D2888" s="1411">
        <v>0</v>
      </c>
      <c r="E2888" s="1411">
        <v>2604.6799999999998</v>
      </c>
      <c r="F2888" s="1411">
        <v>2604.6799999999998</v>
      </c>
      <c r="G2888" s="1411">
        <v>0</v>
      </c>
      <c r="H2888" s="1412"/>
    </row>
    <row r="2889" spans="2:8">
      <c r="B2889" s="1409" t="s">
        <v>4689</v>
      </c>
      <c r="C2889" s="1409" t="s">
        <v>930</v>
      </c>
      <c r="D2889" s="1409"/>
      <c r="E2889" s="1409" t="s">
        <v>4690</v>
      </c>
      <c r="F2889" s="1409" t="s">
        <v>4691</v>
      </c>
      <c r="G2889" s="1409" t="s">
        <v>1351</v>
      </c>
      <c r="H2889" s="1409"/>
    </row>
    <row r="2890" spans="2:8">
      <c r="B2890" s="1413" t="s">
        <v>6843</v>
      </c>
      <c r="C2890" s="1413" t="s">
        <v>6787</v>
      </c>
      <c r="D2890" s="1414"/>
      <c r="E2890" s="1414">
        <v>1302.3399999999999</v>
      </c>
      <c r="F2890" s="1414">
        <v>0</v>
      </c>
      <c r="G2890" s="1414"/>
      <c r="H2890" s="1415"/>
    </row>
    <row r="2891" spans="2:8">
      <c r="B2891" s="1413" t="s">
        <v>6844</v>
      </c>
      <c r="C2891" s="1413" t="s">
        <v>6787</v>
      </c>
      <c r="D2891" s="1414"/>
      <c r="E2891" s="1414">
        <v>0</v>
      </c>
      <c r="F2891" s="1414">
        <v>1302.3399999999999</v>
      </c>
      <c r="G2891" s="1414"/>
      <c r="H2891" s="1415"/>
    </row>
    <row r="2892" spans="2:8">
      <c r="B2892" s="1413" t="s">
        <v>6845</v>
      </c>
      <c r="C2892" s="1413" t="s">
        <v>6787</v>
      </c>
      <c r="D2892" s="1414"/>
      <c r="E2892" s="1414">
        <v>1302.3399999999999</v>
      </c>
      <c r="F2892" s="1414">
        <v>0</v>
      </c>
      <c r="G2892" s="1414"/>
      <c r="H2892" s="1415"/>
    </row>
    <row r="2893" spans="2:8">
      <c r="B2893" s="1413" t="s">
        <v>6846</v>
      </c>
      <c r="C2893" s="1413" t="s">
        <v>6787</v>
      </c>
      <c r="D2893" s="1414"/>
      <c r="E2893" s="1414">
        <v>0</v>
      </c>
      <c r="F2893" s="1414">
        <v>1302.3399999999999</v>
      </c>
      <c r="G2893" s="1414"/>
      <c r="H2893" s="1415"/>
    </row>
    <row r="2894" spans="2:8">
      <c r="B2894" s="1409"/>
      <c r="C2894" s="1409" t="s">
        <v>1352</v>
      </c>
      <c r="D2894" s="1411"/>
      <c r="E2894" s="1411">
        <v>2604.6799999999998</v>
      </c>
      <c r="F2894" s="1411">
        <v>2604.6799999999998</v>
      </c>
      <c r="G2894" s="1411" t="s">
        <v>1351</v>
      </c>
      <c r="H2894" s="1409"/>
    </row>
    <row r="2895" spans="2:8">
      <c r="B2895" s="1409" t="s">
        <v>6847</v>
      </c>
      <c r="C2895" s="1410" t="s">
        <v>1379</v>
      </c>
      <c r="D2895" s="1411">
        <v>0</v>
      </c>
      <c r="E2895" s="1411">
        <v>19500</v>
      </c>
      <c r="F2895" s="1411">
        <v>19500</v>
      </c>
      <c r="G2895" s="1411">
        <v>0</v>
      </c>
      <c r="H2895" s="1412"/>
    </row>
    <row r="2896" spans="2:8">
      <c r="B2896" s="1409" t="s">
        <v>4689</v>
      </c>
      <c r="C2896" s="1409" t="s">
        <v>930</v>
      </c>
      <c r="D2896" s="1409"/>
      <c r="E2896" s="1409" t="s">
        <v>4690</v>
      </c>
      <c r="F2896" s="1409" t="s">
        <v>4691</v>
      </c>
      <c r="G2896" s="1409" t="s">
        <v>1351</v>
      </c>
      <c r="H2896" s="1409"/>
    </row>
    <row r="2897" spans="2:8">
      <c r="B2897" s="1413" t="s">
        <v>6848</v>
      </c>
      <c r="C2897" s="1413" t="s">
        <v>6773</v>
      </c>
      <c r="D2897" s="1414"/>
      <c r="E2897" s="1414">
        <v>9750</v>
      </c>
      <c r="F2897" s="1414">
        <v>0</v>
      </c>
      <c r="G2897" s="1414"/>
      <c r="H2897" s="1415"/>
    </row>
    <row r="2898" spans="2:8">
      <c r="B2898" s="1413" t="s">
        <v>6849</v>
      </c>
      <c r="C2898" s="1413" t="s">
        <v>6773</v>
      </c>
      <c r="D2898" s="1414"/>
      <c r="E2898" s="1414">
        <v>0</v>
      </c>
      <c r="F2898" s="1414">
        <v>9750</v>
      </c>
      <c r="G2898" s="1414"/>
      <c r="H2898" s="1415"/>
    </row>
    <row r="2899" spans="2:8">
      <c r="B2899" s="1413" t="s">
        <v>6850</v>
      </c>
      <c r="C2899" s="1413" t="s">
        <v>6773</v>
      </c>
      <c r="D2899" s="1414"/>
      <c r="E2899" s="1414">
        <v>9750</v>
      </c>
      <c r="F2899" s="1414">
        <v>0</v>
      </c>
      <c r="G2899" s="1414"/>
      <c r="H2899" s="1415"/>
    </row>
    <row r="2900" spans="2:8">
      <c r="B2900" s="1413" t="s">
        <v>6851</v>
      </c>
      <c r="C2900" s="1413" t="s">
        <v>6773</v>
      </c>
      <c r="D2900" s="1414"/>
      <c r="E2900" s="1414">
        <v>0</v>
      </c>
      <c r="F2900" s="1414">
        <v>9750</v>
      </c>
      <c r="G2900" s="1414"/>
      <c r="H2900" s="1415"/>
    </row>
    <row r="2901" spans="2:8">
      <c r="B2901" s="1409"/>
      <c r="C2901" s="1409" t="s">
        <v>1352</v>
      </c>
      <c r="D2901" s="1411"/>
      <c r="E2901" s="1411">
        <v>19500</v>
      </c>
      <c r="F2901" s="1411">
        <v>19500</v>
      </c>
      <c r="G2901" s="1411" t="s">
        <v>1351</v>
      </c>
      <c r="H2901" s="1409"/>
    </row>
    <row r="2902" spans="2:8">
      <c r="B2902" s="1409" t="s">
        <v>6852</v>
      </c>
      <c r="C2902" s="1410" t="s">
        <v>1420</v>
      </c>
      <c r="D2902" s="1411">
        <v>0</v>
      </c>
      <c r="E2902" s="1411">
        <v>7089.39</v>
      </c>
      <c r="F2902" s="1411">
        <v>7089.39</v>
      </c>
      <c r="G2902" s="1411">
        <v>0</v>
      </c>
      <c r="H2902" s="1412"/>
    </row>
    <row r="2903" spans="2:8">
      <c r="B2903" s="1409" t="s">
        <v>4689</v>
      </c>
      <c r="C2903" s="1409" t="s">
        <v>930</v>
      </c>
      <c r="D2903" s="1409"/>
      <c r="E2903" s="1409" t="s">
        <v>4690</v>
      </c>
      <c r="F2903" s="1409" t="s">
        <v>4691</v>
      </c>
      <c r="G2903" s="1409" t="s">
        <v>1351</v>
      </c>
      <c r="H2903" s="1409"/>
    </row>
    <row r="2904" spans="2:8">
      <c r="B2904" s="1413" t="s">
        <v>6853</v>
      </c>
      <c r="C2904" s="1413" t="s">
        <v>6779</v>
      </c>
      <c r="D2904" s="1414"/>
      <c r="E2904" s="1414">
        <v>7089.39</v>
      </c>
      <c r="F2904" s="1414">
        <v>0</v>
      </c>
      <c r="G2904" s="1414"/>
      <c r="H2904" s="1415"/>
    </row>
    <row r="2905" spans="2:8">
      <c r="B2905" s="1413" t="s">
        <v>6854</v>
      </c>
      <c r="C2905" s="1413" t="s">
        <v>6779</v>
      </c>
      <c r="D2905" s="1414"/>
      <c r="E2905" s="1414">
        <v>0</v>
      </c>
      <c r="F2905" s="1414">
        <v>7089.39</v>
      </c>
      <c r="G2905" s="1414"/>
      <c r="H2905" s="1415"/>
    </row>
    <row r="2906" spans="2:8">
      <c r="B2906" s="1409"/>
      <c r="C2906" s="1409" t="s">
        <v>1352</v>
      </c>
      <c r="D2906" s="1411"/>
      <c r="E2906" s="1411">
        <v>7089.39</v>
      </c>
      <c r="F2906" s="1411">
        <v>7089.39</v>
      </c>
      <c r="G2906" s="1411" t="s">
        <v>1351</v>
      </c>
      <c r="H2906" s="1409"/>
    </row>
    <row r="2907" spans="2:8">
      <c r="B2907" s="1409" t="s">
        <v>6855</v>
      </c>
      <c r="C2907" s="1410" t="s">
        <v>1422</v>
      </c>
      <c r="D2907" s="1411">
        <v>0</v>
      </c>
      <c r="E2907" s="1411">
        <v>49625.760000000002</v>
      </c>
      <c r="F2907" s="1411">
        <v>49625.760000000002</v>
      </c>
      <c r="G2907" s="1411">
        <v>0</v>
      </c>
      <c r="H2907" s="1412"/>
    </row>
    <row r="2908" spans="2:8">
      <c r="B2908" s="1409" t="s">
        <v>4689</v>
      </c>
      <c r="C2908" s="1409" t="s">
        <v>930</v>
      </c>
      <c r="D2908" s="1409"/>
      <c r="E2908" s="1409" t="s">
        <v>4690</v>
      </c>
      <c r="F2908" s="1409" t="s">
        <v>4691</v>
      </c>
      <c r="G2908" s="1409" t="s">
        <v>1351</v>
      </c>
      <c r="H2908" s="1409"/>
    </row>
    <row r="2909" spans="2:8">
      <c r="B2909" s="1413" t="s">
        <v>6856</v>
      </c>
      <c r="C2909" s="1413" t="s">
        <v>6783</v>
      </c>
      <c r="D2909" s="1414"/>
      <c r="E2909" s="1414">
        <v>49625.760000000002</v>
      </c>
      <c r="F2909" s="1414">
        <v>0</v>
      </c>
      <c r="G2909" s="1414"/>
      <c r="H2909" s="1415"/>
    </row>
    <row r="2910" spans="2:8">
      <c r="B2910" s="1413" t="s">
        <v>6857</v>
      </c>
      <c r="C2910" s="1413" t="s">
        <v>6783</v>
      </c>
      <c r="D2910" s="1414"/>
      <c r="E2910" s="1414">
        <v>0</v>
      </c>
      <c r="F2910" s="1414">
        <v>49625.760000000002</v>
      </c>
      <c r="G2910" s="1414"/>
      <c r="H2910" s="1415"/>
    </row>
    <row r="2911" spans="2:8">
      <c r="B2911" s="1409"/>
      <c r="C2911" s="1409" t="s">
        <v>1352</v>
      </c>
      <c r="D2911" s="1411"/>
      <c r="E2911" s="1411">
        <v>49625.760000000002</v>
      </c>
      <c r="F2911" s="1411">
        <v>49625.760000000002</v>
      </c>
      <c r="G2911" s="1411" t="s">
        <v>1351</v>
      </c>
      <c r="H2911" s="1409"/>
    </row>
    <row r="2912" spans="2:8">
      <c r="B2912" s="1409" t="s">
        <v>6858</v>
      </c>
      <c r="C2912" s="1410" t="s">
        <v>1443</v>
      </c>
      <c r="D2912" s="1411">
        <v>0</v>
      </c>
      <c r="E2912" s="1411">
        <v>2051.7600000000002</v>
      </c>
      <c r="F2912" s="1411">
        <v>2051.7600000000002</v>
      </c>
      <c r="G2912" s="1411">
        <v>0</v>
      </c>
      <c r="H2912" s="1412"/>
    </row>
    <row r="2913" spans="2:8">
      <c r="B2913" s="1409" t="s">
        <v>4689</v>
      </c>
      <c r="C2913" s="1409" t="s">
        <v>930</v>
      </c>
      <c r="D2913" s="1409"/>
      <c r="E2913" s="1409" t="s">
        <v>4690</v>
      </c>
      <c r="F2913" s="1409" t="s">
        <v>4691</v>
      </c>
      <c r="G2913" s="1409" t="s">
        <v>1351</v>
      </c>
      <c r="H2913" s="1409"/>
    </row>
    <row r="2914" spans="2:8">
      <c r="B2914" s="1413" t="s">
        <v>6859</v>
      </c>
      <c r="C2914" s="1413" t="s">
        <v>6787</v>
      </c>
      <c r="D2914" s="1414"/>
      <c r="E2914" s="1414">
        <v>1025.8800000000001</v>
      </c>
      <c r="F2914" s="1414">
        <v>0</v>
      </c>
      <c r="G2914" s="1414"/>
      <c r="H2914" s="1415"/>
    </row>
    <row r="2915" spans="2:8">
      <c r="B2915" s="1413" t="s">
        <v>6860</v>
      </c>
      <c r="C2915" s="1413" t="s">
        <v>6787</v>
      </c>
      <c r="D2915" s="1414"/>
      <c r="E2915" s="1414">
        <v>0</v>
      </c>
      <c r="F2915" s="1414">
        <v>1025.8800000000001</v>
      </c>
      <c r="G2915" s="1414"/>
      <c r="H2915" s="1415"/>
    </row>
    <row r="2916" spans="2:8">
      <c r="B2916" s="1413" t="s">
        <v>6861</v>
      </c>
      <c r="C2916" s="1413" t="s">
        <v>6787</v>
      </c>
      <c r="D2916" s="1414"/>
      <c r="E2916" s="1414">
        <v>1025.8800000000001</v>
      </c>
      <c r="F2916" s="1414">
        <v>0</v>
      </c>
      <c r="G2916" s="1414"/>
      <c r="H2916" s="1415"/>
    </row>
    <row r="2917" spans="2:8">
      <c r="B2917" s="1413" t="s">
        <v>6862</v>
      </c>
      <c r="C2917" s="1413" t="s">
        <v>6787</v>
      </c>
      <c r="D2917" s="1414"/>
      <c r="E2917" s="1414">
        <v>0</v>
      </c>
      <c r="F2917" s="1414">
        <v>1025.8800000000001</v>
      </c>
      <c r="G2917" s="1414"/>
      <c r="H2917" s="1415"/>
    </row>
    <row r="2918" spans="2:8">
      <c r="B2918" s="1409"/>
      <c r="C2918" s="1409" t="s">
        <v>1352</v>
      </c>
      <c r="D2918" s="1411"/>
      <c r="E2918" s="1411">
        <v>2051.7600000000002</v>
      </c>
      <c r="F2918" s="1411">
        <v>2051.7600000000002</v>
      </c>
      <c r="G2918" s="1411" t="s">
        <v>1351</v>
      </c>
      <c r="H2918" s="1409"/>
    </row>
    <row r="2919" spans="2:8">
      <c r="B2919" s="1409" t="s">
        <v>6863</v>
      </c>
      <c r="C2919" s="1410" t="s">
        <v>1379</v>
      </c>
      <c r="D2919" s="1411">
        <v>0</v>
      </c>
      <c r="E2919" s="1411">
        <v>9000</v>
      </c>
      <c r="F2919" s="1411">
        <v>9000</v>
      </c>
      <c r="G2919" s="1411">
        <v>0</v>
      </c>
      <c r="H2919" s="1412"/>
    </row>
    <row r="2920" spans="2:8">
      <c r="B2920" s="1409" t="s">
        <v>4689</v>
      </c>
      <c r="C2920" s="1409" t="s">
        <v>930</v>
      </c>
      <c r="D2920" s="1409"/>
      <c r="E2920" s="1409" t="s">
        <v>4690</v>
      </c>
      <c r="F2920" s="1409" t="s">
        <v>4691</v>
      </c>
      <c r="G2920" s="1409" t="s">
        <v>1351</v>
      </c>
      <c r="H2920" s="1409"/>
    </row>
    <row r="2921" spans="2:8">
      <c r="B2921" s="1413" t="s">
        <v>6864</v>
      </c>
      <c r="C2921" s="1413" t="s">
        <v>6773</v>
      </c>
      <c r="D2921" s="1414"/>
      <c r="E2921" s="1414">
        <v>4500</v>
      </c>
      <c r="F2921" s="1414">
        <v>0</v>
      </c>
      <c r="G2921" s="1414"/>
      <c r="H2921" s="1415"/>
    </row>
    <row r="2922" spans="2:8">
      <c r="B2922" s="1416" t="s">
        <v>6865</v>
      </c>
      <c r="C2922" s="1416" t="s">
        <v>6773</v>
      </c>
      <c r="D2922" s="1417"/>
      <c r="E2922" s="1417">
        <v>0</v>
      </c>
      <c r="F2922" s="1417">
        <v>4500</v>
      </c>
      <c r="G2922" s="1417"/>
      <c r="H2922" s="1418"/>
    </row>
    <row r="2923" spans="2:8">
      <c r="B2923" s="1413" t="s">
        <v>6866</v>
      </c>
      <c r="C2923" s="1413" t="s">
        <v>6773</v>
      </c>
      <c r="D2923" s="1414"/>
      <c r="E2923" s="1414">
        <v>4500</v>
      </c>
      <c r="F2923" s="1414">
        <v>0</v>
      </c>
      <c r="G2923" s="1414"/>
      <c r="H2923" s="1415"/>
    </row>
    <row r="2924" spans="2:8">
      <c r="B2924" s="1413" t="s">
        <v>6867</v>
      </c>
      <c r="C2924" s="1413" t="s">
        <v>6773</v>
      </c>
      <c r="D2924" s="1414"/>
      <c r="E2924" s="1414">
        <v>0</v>
      </c>
      <c r="F2924" s="1414">
        <v>4500</v>
      </c>
      <c r="G2924" s="1414"/>
      <c r="H2924" s="1415"/>
    </row>
    <row r="2925" spans="2:8">
      <c r="B2925" s="1409"/>
      <c r="C2925" s="1409" t="s">
        <v>1352</v>
      </c>
      <c r="D2925" s="1411"/>
      <c r="E2925" s="1411">
        <v>9000</v>
      </c>
      <c r="F2925" s="1411">
        <v>9000</v>
      </c>
      <c r="G2925" s="1411" t="s">
        <v>1351</v>
      </c>
      <c r="H2925" s="1409"/>
    </row>
    <row r="2926" spans="2:8">
      <c r="B2926" s="1409" t="s">
        <v>6868</v>
      </c>
      <c r="C2926" s="1410" t="s">
        <v>1420</v>
      </c>
      <c r="D2926" s="1411">
        <v>0</v>
      </c>
      <c r="E2926" s="1411">
        <v>3330.85</v>
      </c>
      <c r="F2926" s="1411">
        <v>3330.85</v>
      </c>
      <c r="G2926" s="1411">
        <v>0</v>
      </c>
      <c r="H2926" s="1412"/>
    </row>
    <row r="2927" spans="2:8">
      <c r="B2927" s="1409" t="s">
        <v>4689</v>
      </c>
      <c r="C2927" s="1409" t="s">
        <v>930</v>
      </c>
      <c r="D2927" s="1409"/>
      <c r="E2927" s="1409" t="s">
        <v>4690</v>
      </c>
      <c r="F2927" s="1409" t="s">
        <v>4691</v>
      </c>
      <c r="G2927" s="1409" t="s">
        <v>1351</v>
      </c>
      <c r="H2927" s="1409"/>
    </row>
    <row r="2928" spans="2:8">
      <c r="B2928" s="1413" t="s">
        <v>6869</v>
      </c>
      <c r="C2928" s="1413" t="s">
        <v>6779</v>
      </c>
      <c r="D2928" s="1414"/>
      <c r="E2928" s="1414">
        <v>3330.85</v>
      </c>
      <c r="F2928" s="1414">
        <v>0</v>
      </c>
      <c r="G2928" s="1414"/>
      <c r="H2928" s="1415"/>
    </row>
    <row r="2929" spans="2:8">
      <c r="B2929" s="1413" t="s">
        <v>6870</v>
      </c>
      <c r="C2929" s="1413" t="s">
        <v>6779</v>
      </c>
      <c r="D2929" s="1414"/>
      <c r="E2929" s="1414">
        <v>0</v>
      </c>
      <c r="F2929" s="1414">
        <v>3330.85</v>
      </c>
      <c r="G2929" s="1414"/>
      <c r="H2929" s="1415"/>
    </row>
    <row r="2930" spans="2:8">
      <c r="B2930" s="1409"/>
      <c r="C2930" s="1409" t="s">
        <v>1352</v>
      </c>
      <c r="D2930" s="1411"/>
      <c r="E2930" s="1411">
        <v>3330.85</v>
      </c>
      <c r="F2930" s="1411">
        <v>3330.85</v>
      </c>
      <c r="G2930" s="1411" t="s">
        <v>1351</v>
      </c>
      <c r="H2930" s="1409"/>
    </row>
    <row r="2931" spans="2:8">
      <c r="B2931" s="1409" t="s">
        <v>6871</v>
      </c>
      <c r="C2931" s="1410" t="s">
        <v>1422</v>
      </c>
      <c r="D2931" s="1411">
        <v>0</v>
      </c>
      <c r="E2931" s="1411">
        <v>23284.91</v>
      </c>
      <c r="F2931" s="1411">
        <v>23284.91</v>
      </c>
      <c r="G2931" s="1411">
        <v>0</v>
      </c>
      <c r="H2931" s="1412"/>
    </row>
    <row r="2932" spans="2:8">
      <c r="B2932" s="1409" t="s">
        <v>4689</v>
      </c>
      <c r="C2932" s="1409" t="s">
        <v>930</v>
      </c>
      <c r="D2932" s="1409"/>
      <c r="E2932" s="1409" t="s">
        <v>4690</v>
      </c>
      <c r="F2932" s="1409" t="s">
        <v>4691</v>
      </c>
      <c r="G2932" s="1409" t="s">
        <v>1351</v>
      </c>
      <c r="H2932" s="1409"/>
    </row>
    <row r="2933" spans="2:8">
      <c r="B2933" s="1413" t="s">
        <v>6872</v>
      </c>
      <c r="C2933" s="1413" t="s">
        <v>6783</v>
      </c>
      <c r="D2933" s="1414"/>
      <c r="E2933" s="1414">
        <v>23284.91</v>
      </c>
      <c r="F2933" s="1414">
        <v>0</v>
      </c>
      <c r="G2933" s="1414"/>
      <c r="H2933" s="1415"/>
    </row>
    <row r="2934" spans="2:8">
      <c r="B2934" s="1413" t="s">
        <v>6873</v>
      </c>
      <c r="C2934" s="1413" t="s">
        <v>6783</v>
      </c>
      <c r="D2934" s="1414"/>
      <c r="E2934" s="1414">
        <v>0</v>
      </c>
      <c r="F2934" s="1414">
        <v>23284.91</v>
      </c>
      <c r="G2934" s="1414"/>
      <c r="H2934" s="1415"/>
    </row>
    <row r="2935" spans="2:8">
      <c r="B2935" s="1409"/>
      <c r="C2935" s="1409" t="s">
        <v>1352</v>
      </c>
      <c r="D2935" s="1411"/>
      <c r="E2935" s="1411">
        <v>23284.91</v>
      </c>
      <c r="F2935" s="1411">
        <v>23284.91</v>
      </c>
      <c r="G2935" s="1411" t="s">
        <v>1351</v>
      </c>
      <c r="H2935" s="1409"/>
    </row>
    <row r="2936" spans="2:8">
      <c r="B2936" s="1409" t="s">
        <v>6874</v>
      </c>
      <c r="C2936" s="1410" t="s">
        <v>1443</v>
      </c>
      <c r="D2936" s="1411">
        <v>0</v>
      </c>
      <c r="E2936" s="1411">
        <v>2117.66</v>
      </c>
      <c r="F2936" s="1411">
        <v>2117.66</v>
      </c>
      <c r="G2936" s="1411">
        <v>0</v>
      </c>
      <c r="H2936" s="1412"/>
    </row>
    <row r="2937" spans="2:8">
      <c r="B2937" s="1409" t="s">
        <v>4689</v>
      </c>
      <c r="C2937" s="1409" t="s">
        <v>930</v>
      </c>
      <c r="D2937" s="1409"/>
      <c r="E2937" s="1409" t="s">
        <v>4690</v>
      </c>
      <c r="F2937" s="1409" t="s">
        <v>4691</v>
      </c>
      <c r="G2937" s="1409" t="s">
        <v>1351</v>
      </c>
      <c r="H2937" s="1409"/>
    </row>
    <row r="2938" spans="2:8">
      <c r="B2938" s="1413" t="s">
        <v>6875</v>
      </c>
      <c r="C2938" s="1413" t="s">
        <v>6787</v>
      </c>
      <c r="D2938" s="1414"/>
      <c r="E2938" s="1414">
        <v>1058.83</v>
      </c>
      <c r="F2938" s="1414">
        <v>0</v>
      </c>
      <c r="G2938" s="1414"/>
      <c r="H2938" s="1415"/>
    </row>
    <row r="2939" spans="2:8">
      <c r="B2939" s="1413" t="s">
        <v>6876</v>
      </c>
      <c r="C2939" s="1413" t="s">
        <v>6787</v>
      </c>
      <c r="D2939" s="1414"/>
      <c r="E2939" s="1414">
        <v>0</v>
      </c>
      <c r="F2939" s="1414">
        <v>1058.83</v>
      </c>
      <c r="G2939" s="1414"/>
      <c r="H2939" s="1415"/>
    </row>
    <row r="2940" spans="2:8">
      <c r="B2940" s="1413" t="s">
        <v>6877</v>
      </c>
      <c r="C2940" s="1413" t="s">
        <v>6787</v>
      </c>
      <c r="D2940" s="1414"/>
      <c r="E2940" s="1414">
        <v>1058.83</v>
      </c>
      <c r="F2940" s="1414">
        <v>0</v>
      </c>
      <c r="G2940" s="1414"/>
      <c r="H2940" s="1415"/>
    </row>
    <row r="2941" spans="2:8">
      <c r="B2941" s="1413" t="s">
        <v>6878</v>
      </c>
      <c r="C2941" s="1413" t="s">
        <v>6787</v>
      </c>
      <c r="D2941" s="1414"/>
      <c r="E2941" s="1414">
        <v>0</v>
      </c>
      <c r="F2941" s="1414">
        <v>1058.83</v>
      </c>
      <c r="G2941" s="1414"/>
      <c r="H2941" s="1415"/>
    </row>
    <row r="2942" spans="2:8">
      <c r="B2942" s="1409"/>
      <c r="C2942" s="1409" t="s">
        <v>1352</v>
      </c>
      <c r="D2942" s="1411"/>
      <c r="E2942" s="1411">
        <v>2117.66</v>
      </c>
      <c r="F2942" s="1411">
        <v>2117.66</v>
      </c>
      <c r="G2942" s="1411" t="s">
        <v>1351</v>
      </c>
      <c r="H2942" s="1409"/>
    </row>
    <row r="2943" spans="2:8">
      <c r="B2943" s="1409" t="s">
        <v>6879</v>
      </c>
      <c r="C2943" s="1410" t="s">
        <v>1379</v>
      </c>
      <c r="D2943" s="1411">
        <v>0</v>
      </c>
      <c r="E2943" s="1411">
        <v>188387.9</v>
      </c>
      <c r="F2943" s="1411">
        <v>188387.9</v>
      </c>
      <c r="G2943" s="1411">
        <v>0</v>
      </c>
      <c r="H2943" s="1412"/>
    </row>
    <row r="2944" spans="2:8">
      <c r="B2944" s="1409" t="s">
        <v>4689</v>
      </c>
      <c r="C2944" s="1409" t="s">
        <v>930</v>
      </c>
      <c r="D2944" s="1409"/>
      <c r="E2944" s="1409" t="s">
        <v>4690</v>
      </c>
      <c r="F2944" s="1409" t="s">
        <v>4691</v>
      </c>
      <c r="G2944" s="1409" t="s">
        <v>1351</v>
      </c>
      <c r="H2944" s="1409"/>
    </row>
    <row r="2945" spans="2:8">
      <c r="B2945" s="1413" t="s">
        <v>6880</v>
      </c>
      <c r="C2945" s="1413" t="s">
        <v>6773</v>
      </c>
      <c r="D2945" s="1414"/>
      <c r="E2945" s="1414">
        <v>94193.95</v>
      </c>
      <c r="F2945" s="1414">
        <v>0</v>
      </c>
      <c r="G2945" s="1414"/>
      <c r="H2945" s="1415"/>
    </row>
    <row r="2946" spans="2:8">
      <c r="B2946" s="1413" t="s">
        <v>6881</v>
      </c>
      <c r="C2946" s="1413" t="s">
        <v>6773</v>
      </c>
      <c r="D2946" s="1414"/>
      <c r="E2946" s="1414">
        <v>0</v>
      </c>
      <c r="F2946" s="1414">
        <v>94193.95</v>
      </c>
      <c r="G2946" s="1414"/>
      <c r="H2946" s="1415"/>
    </row>
    <row r="2947" spans="2:8">
      <c r="B2947" s="1413" t="s">
        <v>6882</v>
      </c>
      <c r="C2947" s="1413" t="s">
        <v>6773</v>
      </c>
      <c r="D2947" s="1414"/>
      <c r="E2947" s="1414">
        <v>94193.95</v>
      </c>
      <c r="F2947" s="1414">
        <v>0</v>
      </c>
      <c r="G2947" s="1414"/>
      <c r="H2947" s="1415"/>
    </row>
    <row r="2948" spans="2:8">
      <c r="B2948" s="1413" t="s">
        <v>6883</v>
      </c>
      <c r="C2948" s="1413" t="s">
        <v>6773</v>
      </c>
      <c r="D2948" s="1414"/>
      <c r="E2948" s="1414">
        <v>0</v>
      </c>
      <c r="F2948" s="1414">
        <v>94193.95</v>
      </c>
      <c r="G2948" s="1414"/>
      <c r="H2948" s="1415"/>
    </row>
    <row r="2949" spans="2:8">
      <c r="B2949" s="1409"/>
      <c r="C2949" s="1409" t="s">
        <v>1352</v>
      </c>
      <c r="D2949" s="1411"/>
      <c r="E2949" s="1411">
        <v>188387.9</v>
      </c>
      <c r="F2949" s="1411">
        <v>188387.9</v>
      </c>
      <c r="G2949" s="1411" t="s">
        <v>1351</v>
      </c>
      <c r="H2949" s="1409"/>
    </row>
    <row r="2950" spans="2:8">
      <c r="B2950" s="1409" t="s">
        <v>6884</v>
      </c>
      <c r="C2950" s="1410" t="s">
        <v>1420</v>
      </c>
      <c r="D2950" s="1411">
        <v>0</v>
      </c>
      <c r="E2950" s="1411">
        <v>57904.06</v>
      </c>
      <c r="F2950" s="1411">
        <v>57904.06</v>
      </c>
      <c r="G2950" s="1411">
        <v>0</v>
      </c>
      <c r="H2950" s="1412"/>
    </row>
    <row r="2951" spans="2:8">
      <c r="B2951" s="1409" t="s">
        <v>4689</v>
      </c>
      <c r="C2951" s="1409" t="s">
        <v>930</v>
      </c>
      <c r="D2951" s="1409"/>
      <c r="E2951" s="1409" t="s">
        <v>4690</v>
      </c>
      <c r="F2951" s="1409" t="s">
        <v>4691</v>
      </c>
      <c r="G2951" s="1409" t="s">
        <v>1351</v>
      </c>
      <c r="H2951" s="1409"/>
    </row>
    <row r="2952" spans="2:8">
      <c r="B2952" s="1413" t="s">
        <v>6885</v>
      </c>
      <c r="C2952" s="1413" t="s">
        <v>6779</v>
      </c>
      <c r="D2952" s="1414"/>
      <c r="E2952" s="1414">
        <v>57904.06</v>
      </c>
      <c r="F2952" s="1414">
        <v>0</v>
      </c>
      <c r="G2952" s="1414"/>
      <c r="H2952" s="1415"/>
    </row>
    <row r="2953" spans="2:8">
      <c r="B2953" s="1413" t="s">
        <v>6886</v>
      </c>
      <c r="C2953" s="1413" t="s">
        <v>6779</v>
      </c>
      <c r="D2953" s="1414"/>
      <c r="E2953" s="1414">
        <v>0</v>
      </c>
      <c r="F2953" s="1414">
        <v>57904.06</v>
      </c>
      <c r="G2953" s="1414"/>
      <c r="H2953" s="1415"/>
    </row>
    <row r="2954" spans="2:8">
      <c r="B2954" s="1409"/>
      <c r="C2954" s="1409" t="s">
        <v>1352</v>
      </c>
      <c r="D2954" s="1411"/>
      <c r="E2954" s="1411">
        <v>57904.06</v>
      </c>
      <c r="F2954" s="1411">
        <v>57904.06</v>
      </c>
      <c r="G2954" s="1411" t="s">
        <v>1351</v>
      </c>
      <c r="H2954" s="1409"/>
    </row>
    <row r="2955" spans="2:8">
      <c r="B2955" s="1409" t="s">
        <v>6887</v>
      </c>
      <c r="C2955" s="1410" t="s">
        <v>1422</v>
      </c>
      <c r="D2955" s="1411">
        <v>0</v>
      </c>
      <c r="E2955" s="1411">
        <v>370501.88</v>
      </c>
      <c r="F2955" s="1411">
        <v>370501.88</v>
      </c>
      <c r="G2955" s="1411">
        <v>0</v>
      </c>
      <c r="H2955" s="1412"/>
    </row>
    <row r="2956" spans="2:8">
      <c r="B2956" s="1409" t="s">
        <v>4689</v>
      </c>
      <c r="C2956" s="1409" t="s">
        <v>930</v>
      </c>
      <c r="D2956" s="1409"/>
      <c r="E2956" s="1409" t="s">
        <v>4690</v>
      </c>
      <c r="F2956" s="1409" t="s">
        <v>4691</v>
      </c>
      <c r="G2956" s="1409" t="s">
        <v>1351</v>
      </c>
      <c r="H2956" s="1409"/>
    </row>
    <row r="2957" spans="2:8">
      <c r="B2957" s="1413" t="s">
        <v>6888</v>
      </c>
      <c r="C2957" s="1413" t="s">
        <v>6783</v>
      </c>
      <c r="D2957" s="1414"/>
      <c r="E2957" s="1414">
        <v>370501.88</v>
      </c>
      <c r="F2957" s="1414">
        <v>0</v>
      </c>
      <c r="G2957" s="1414"/>
      <c r="H2957" s="1415"/>
    </row>
    <row r="2958" spans="2:8">
      <c r="B2958" s="1413" t="s">
        <v>6889</v>
      </c>
      <c r="C2958" s="1413" t="s">
        <v>6783</v>
      </c>
      <c r="D2958" s="1414"/>
      <c r="E2958" s="1414">
        <v>0</v>
      </c>
      <c r="F2958" s="1414">
        <v>370501.88</v>
      </c>
      <c r="G2958" s="1414"/>
      <c r="H2958" s="1415"/>
    </row>
    <row r="2959" spans="2:8">
      <c r="B2959" s="1409"/>
      <c r="C2959" s="1409" t="s">
        <v>1352</v>
      </c>
      <c r="D2959" s="1411"/>
      <c r="E2959" s="1411">
        <v>370501.88</v>
      </c>
      <c r="F2959" s="1411">
        <v>370501.88</v>
      </c>
      <c r="G2959" s="1411" t="s">
        <v>1351</v>
      </c>
      <c r="H2959" s="1409"/>
    </row>
    <row r="2960" spans="2:8">
      <c r="B2960" s="1409" t="s">
        <v>6890</v>
      </c>
      <c r="C2960" s="1410" t="s">
        <v>1443</v>
      </c>
      <c r="D2960" s="1411">
        <v>0</v>
      </c>
      <c r="E2960" s="1411">
        <v>26847.8</v>
      </c>
      <c r="F2960" s="1411">
        <v>26847.8</v>
      </c>
      <c r="G2960" s="1411">
        <v>0</v>
      </c>
      <c r="H2960" s="1412"/>
    </row>
    <row r="2961" spans="2:8">
      <c r="B2961" s="1409" t="s">
        <v>4689</v>
      </c>
      <c r="C2961" s="1409" t="s">
        <v>930</v>
      </c>
      <c r="D2961" s="1409"/>
      <c r="E2961" s="1409" t="s">
        <v>4690</v>
      </c>
      <c r="F2961" s="1409" t="s">
        <v>4691</v>
      </c>
      <c r="G2961" s="1409" t="s">
        <v>1351</v>
      </c>
      <c r="H2961" s="1409"/>
    </row>
    <row r="2962" spans="2:8">
      <c r="B2962" s="1413" t="s">
        <v>6891</v>
      </c>
      <c r="C2962" s="1413" t="s">
        <v>6787</v>
      </c>
      <c r="D2962" s="1414"/>
      <c r="E2962" s="1414">
        <v>13423.9</v>
      </c>
      <c r="F2962" s="1414">
        <v>0</v>
      </c>
      <c r="G2962" s="1414"/>
      <c r="H2962" s="1415"/>
    </row>
    <row r="2963" spans="2:8">
      <c r="B2963" s="1413" t="s">
        <v>6892</v>
      </c>
      <c r="C2963" s="1413" t="s">
        <v>6787</v>
      </c>
      <c r="D2963" s="1414"/>
      <c r="E2963" s="1414">
        <v>0</v>
      </c>
      <c r="F2963" s="1414">
        <v>13423.9</v>
      </c>
      <c r="G2963" s="1414"/>
      <c r="H2963" s="1415"/>
    </row>
    <row r="2964" spans="2:8">
      <c r="B2964" s="1413" t="s">
        <v>6893</v>
      </c>
      <c r="C2964" s="1413" t="s">
        <v>6787</v>
      </c>
      <c r="D2964" s="1414"/>
      <c r="E2964" s="1414">
        <v>13423.9</v>
      </c>
      <c r="F2964" s="1414">
        <v>0</v>
      </c>
      <c r="G2964" s="1414"/>
      <c r="H2964" s="1415"/>
    </row>
    <row r="2965" spans="2:8">
      <c r="B2965" s="1413" t="s">
        <v>6894</v>
      </c>
      <c r="C2965" s="1413" t="s">
        <v>6787</v>
      </c>
      <c r="D2965" s="1414"/>
      <c r="E2965" s="1414">
        <v>0</v>
      </c>
      <c r="F2965" s="1414">
        <v>13423.9</v>
      </c>
      <c r="G2965" s="1414"/>
      <c r="H2965" s="1415"/>
    </row>
    <row r="2966" spans="2:8">
      <c r="B2966" s="1409"/>
      <c r="C2966" s="1409" t="s">
        <v>1352</v>
      </c>
      <c r="D2966" s="1411"/>
      <c r="E2966" s="1411">
        <v>26847.8</v>
      </c>
      <c r="F2966" s="1411">
        <v>26847.8</v>
      </c>
      <c r="G2966" s="1411" t="s">
        <v>1351</v>
      </c>
      <c r="H2966" s="1409"/>
    </row>
    <row r="2967" spans="2:8">
      <c r="B2967" s="1409" t="s">
        <v>6895</v>
      </c>
      <c r="C2967" s="1410" t="s">
        <v>1594</v>
      </c>
      <c r="D2967" s="1411">
        <v>0</v>
      </c>
      <c r="E2967" s="1411">
        <v>4768.13</v>
      </c>
      <c r="F2967" s="1411">
        <v>4768.13</v>
      </c>
      <c r="G2967" s="1411">
        <v>0</v>
      </c>
      <c r="H2967" s="1412"/>
    </row>
    <row r="2968" spans="2:8">
      <c r="B2968" s="1409" t="s">
        <v>4689</v>
      </c>
      <c r="C2968" s="1409" t="s">
        <v>930</v>
      </c>
      <c r="D2968" s="1409"/>
      <c r="E2968" s="1409" t="s">
        <v>4690</v>
      </c>
      <c r="F2968" s="1409" t="s">
        <v>4691</v>
      </c>
      <c r="G2968" s="1409" t="s">
        <v>1351</v>
      </c>
      <c r="H2968" s="1409"/>
    </row>
    <row r="2969" spans="2:8">
      <c r="B2969" s="1413" t="s">
        <v>6896</v>
      </c>
      <c r="C2969" s="1413" t="s">
        <v>6897</v>
      </c>
      <c r="D2969" s="1414"/>
      <c r="E2969" s="1414">
        <v>4768.13</v>
      </c>
      <c r="F2969" s="1414">
        <v>0</v>
      </c>
      <c r="G2969" s="1414"/>
      <c r="H2969" s="1415"/>
    </row>
    <row r="2970" spans="2:8">
      <c r="B2970" s="1413" t="s">
        <v>6898</v>
      </c>
      <c r="C2970" s="1413" t="s">
        <v>6897</v>
      </c>
      <c r="D2970" s="1414"/>
      <c r="E2970" s="1414">
        <v>0</v>
      </c>
      <c r="F2970" s="1414">
        <v>4768.13</v>
      </c>
      <c r="G2970" s="1414"/>
      <c r="H2970" s="1415"/>
    </row>
    <row r="2971" spans="2:8">
      <c r="B2971" s="1409"/>
      <c r="C2971" s="1409" t="s">
        <v>1352</v>
      </c>
      <c r="D2971" s="1411"/>
      <c r="E2971" s="1411">
        <v>4768.13</v>
      </c>
      <c r="F2971" s="1411">
        <v>4768.13</v>
      </c>
      <c r="G2971" s="1411" t="s">
        <v>1351</v>
      </c>
      <c r="H2971" s="1409"/>
    </row>
    <row r="2972" spans="2:8">
      <c r="B2972" s="1409" t="s">
        <v>6899</v>
      </c>
      <c r="C2972" s="1410" t="s">
        <v>1600</v>
      </c>
      <c r="D2972" s="1411">
        <v>0</v>
      </c>
      <c r="E2972" s="1411">
        <v>1699</v>
      </c>
      <c r="F2972" s="1411">
        <v>1699</v>
      </c>
      <c r="G2972" s="1411">
        <v>0</v>
      </c>
      <c r="H2972" s="1412"/>
    </row>
    <row r="2973" spans="2:8">
      <c r="B2973" s="1409" t="s">
        <v>4689</v>
      </c>
      <c r="C2973" s="1409" t="s">
        <v>930</v>
      </c>
      <c r="D2973" s="1409"/>
      <c r="E2973" s="1409" t="s">
        <v>4690</v>
      </c>
      <c r="F2973" s="1409" t="s">
        <v>4691</v>
      </c>
      <c r="G2973" s="1409" t="s">
        <v>1351</v>
      </c>
      <c r="H2973" s="1409"/>
    </row>
    <row r="2974" spans="2:8">
      <c r="B2974" s="1416" t="s">
        <v>6900</v>
      </c>
      <c r="C2974" s="1416" t="s">
        <v>6901</v>
      </c>
      <c r="D2974" s="1417"/>
      <c r="E2974" s="1417">
        <v>1699</v>
      </c>
      <c r="F2974" s="1417">
        <v>0</v>
      </c>
      <c r="G2974" s="1417"/>
      <c r="H2974" s="1418"/>
    </row>
    <row r="2975" spans="2:8">
      <c r="B2975" s="1413" t="s">
        <v>6902</v>
      </c>
      <c r="C2975" s="1413" t="s">
        <v>6901</v>
      </c>
      <c r="D2975" s="1414"/>
      <c r="E2975" s="1414">
        <v>0</v>
      </c>
      <c r="F2975" s="1414">
        <v>1699</v>
      </c>
      <c r="G2975" s="1414"/>
      <c r="H2975" s="1415"/>
    </row>
    <row r="2976" spans="2:8">
      <c r="B2976" s="1409"/>
      <c r="C2976" s="1409" t="s">
        <v>1352</v>
      </c>
      <c r="D2976" s="1411"/>
      <c r="E2976" s="1411">
        <v>1699</v>
      </c>
      <c r="F2976" s="1411">
        <v>1699</v>
      </c>
      <c r="G2976" s="1411" t="s">
        <v>1351</v>
      </c>
      <c r="H2976" s="1409"/>
    </row>
    <row r="2977" spans="2:8">
      <c r="B2977" s="1409" t="s">
        <v>6903</v>
      </c>
      <c r="C2977" s="1410" t="s">
        <v>1749</v>
      </c>
      <c r="D2977" s="1411">
        <v>0</v>
      </c>
      <c r="E2977" s="1411">
        <v>1405</v>
      </c>
      <c r="F2977" s="1411">
        <v>1405</v>
      </c>
      <c r="G2977" s="1411">
        <v>0</v>
      </c>
      <c r="H2977" s="1412"/>
    </row>
    <row r="2978" spans="2:8">
      <c r="B2978" s="1409" t="s">
        <v>4689</v>
      </c>
      <c r="C2978" s="1409" t="s">
        <v>930</v>
      </c>
      <c r="D2978" s="1409"/>
      <c r="E2978" s="1409" t="s">
        <v>4690</v>
      </c>
      <c r="F2978" s="1409" t="s">
        <v>4691</v>
      </c>
      <c r="G2978" s="1409" t="s">
        <v>1351</v>
      </c>
      <c r="H2978" s="1409"/>
    </row>
    <row r="2979" spans="2:8">
      <c r="B2979" s="1413" t="s">
        <v>6904</v>
      </c>
      <c r="C2979" s="1413" t="s">
        <v>6905</v>
      </c>
      <c r="D2979" s="1414"/>
      <c r="E2979" s="1414">
        <v>1405</v>
      </c>
      <c r="F2979" s="1414">
        <v>0</v>
      </c>
      <c r="G2979" s="1414"/>
      <c r="H2979" s="1415"/>
    </row>
    <row r="2980" spans="2:8">
      <c r="B2980" s="1413" t="s">
        <v>6906</v>
      </c>
      <c r="C2980" s="1413" t="s">
        <v>6905</v>
      </c>
      <c r="D2980" s="1414"/>
      <c r="E2980" s="1414">
        <v>0</v>
      </c>
      <c r="F2980" s="1414">
        <v>1405</v>
      </c>
      <c r="G2980" s="1414"/>
      <c r="H2980" s="1415"/>
    </row>
    <row r="2981" spans="2:8">
      <c r="B2981" s="1409"/>
      <c r="C2981" s="1409" t="s">
        <v>1352</v>
      </c>
      <c r="D2981" s="1411"/>
      <c r="E2981" s="1411">
        <v>1405</v>
      </c>
      <c r="F2981" s="1411">
        <v>1405</v>
      </c>
      <c r="G2981" s="1411" t="s">
        <v>1351</v>
      </c>
      <c r="H2981" s="1409"/>
    </row>
    <row r="2982" spans="2:8" ht="18.75">
      <c r="B2982" s="1409" t="s">
        <v>6907</v>
      </c>
      <c r="C2982" s="1410" t="s">
        <v>1924</v>
      </c>
      <c r="D2982" s="1411">
        <v>0</v>
      </c>
      <c r="E2982" s="1411">
        <v>17529.919999999998</v>
      </c>
      <c r="F2982" s="1411">
        <v>17529.919999999998</v>
      </c>
      <c r="G2982" s="1411">
        <v>0</v>
      </c>
      <c r="H2982" s="1412"/>
    </row>
    <row r="2983" spans="2:8">
      <c r="B2983" s="1409" t="s">
        <v>4689</v>
      </c>
      <c r="C2983" s="1409" t="s">
        <v>930</v>
      </c>
      <c r="D2983" s="1409"/>
      <c r="E2983" s="1409" t="s">
        <v>4690</v>
      </c>
      <c r="F2983" s="1409" t="s">
        <v>4691</v>
      </c>
      <c r="G2983" s="1409" t="s">
        <v>1351</v>
      </c>
      <c r="H2983" s="1409"/>
    </row>
    <row r="2984" spans="2:8" ht="18.75">
      <c r="B2984" s="1413" t="s">
        <v>6908</v>
      </c>
      <c r="C2984" s="1413" t="s">
        <v>6909</v>
      </c>
      <c r="D2984" s="1414"/>
      <c r="E2984" s="1414">
        <v>17529.919999999998</v>
      </c>
      <c r="F2984" s="1414">
        <v>0</v>
      </c>
      <c r="G2984" s="1414"/>
      <c r="H2984" s="1415"/>
    </row>
    <row r="2985" spans="2:8" ht="18.75">
      <c r="B2985" s="1413" t="s">
        <v>6910</v>
      </c>
      <c r="C2985" s="1413" t="s">
        <v>6909</v>
      </c>
      <c r="D2985" s="1414"/>
      <c r="E2985" s="1414">
        <v>0</v>
      </c>
      <c r="F2985" s="1414">
        <v>17529.919999999998</v>
      </c>
      <c r="G2985" s="1414"/>
      <c r="H2985" s="1415"/>
    </row>
    <row r="2986" spans="2:8">
      <c r="B2986" s="1409"/>
      <c r="C2986" s="1409" t="s">
        <v>1352</v>
      </c>
      <c r="D2986" s="1411"/>
      <c r="E2986" s="1411">
        <v>17529.919999999998</v>
      </c>
      <c r="F2986" s="1411">
        <v>17529.919999999998</v>
      </c>
      <c r="G2986" s="1411" t="s">
        <v>1351</v>
      </c>
      <c r="H2986" s="1409"/>
    </row>
    <row r="2987" spans="2:8">
      <c r="B2987" s="1409" t="s">
        <v>6911</v>
      </c>
      <c r="C2987" s="1410" t="s">
        <v>1379</v>
      </c>
      <c r="D2987" s="1411">
        <v>0</v>
      </c>
      <c r="E2987" s="1411">
        <v>10000</v>
      </c>
      <c r="F2987" s="1411">
        <v>10000</v>
      </c>
      <c r="G2987" s="1411">
        <v>0</v>
      </c>
      <c r="H2987" s="1412"/>
    </row>
    <row r="2988" spans="2:8">
      <c r="B2988" s="1409" t="s">
        <v>4689</v>
      </c>
      <c r="C2988" s="1409" t="s">
        <v>930</v>
      </c>
      <c r="D2988" s="1409"/>
      <c r="E2988" s="1409" t="s">
        <v>4690</v>
      </c>
      <c r="F2988" s="1409" t="s">
        <v>4691</v>
      </c>
      <c r="G2988" s="1409" t="s">
        <v>1351</v>
      </c>
      <c r="H2988" s="1409"/>
    </row>
    <row r="2989" spans="2:8">
      <c r="B2989" s="1413" t="s">
        <v>6912</v>
      </c>
      <c r="C2989" s="1413" t="s">
        <v>6773</v>
      </c>
      <c r="D2989" s="1414"/>
      <c r="E2989" s="1414">
        <v>5000</v>
      </c>
      <c r="F2989" s="1414">
        <v>0</v>
      </c>
      <c r="G2989" s="1414"/>
      <c r="H2989" s="1415"/>
    </row>
    <row r="2990" spans="2:8">
      <c r="B2990" s="1413" t="s">
        <v>6913</v>
      </c>
      <c r="C2990" s="1413" t="s">
        <v>6773</v>
      </c>
      <c r="D2990" s="1414"/>
      <c r="E2990" s="1414">
        <v>0</v>
      </c>
      <c r="F2990" s="1414">
        <v>5000</v>
      </c>
      <c r="G2990" s="1414"/>
      <c r="H2990" s="1415"/>
    </row>
    <row r="2991" spans="2:8">
      <c r="B2991" s="1413" t="s">
        <v>6914</v>
      </c>
      <c r="C2991" s="1413" t="s">
        <v>6773</v>
      </c>
      <c r="D2991" s="1414"/>
      <c r="E2991" s="1414">
        <v>5000</v>
      </c>
      <c r="F2991" s="1414">
        <v>0</v>
      </c>
      <c r="G2991" s="1414"/>
      <c r="H2991" s="1415"/>
    </row>
    <row r="2992" spans="2:8">
      <c r="B2992" s="1413" t="s">
        <v>6915</v>
      </c>
      <c r="C2992" s="1413" t="s">
        <v>6773</v>
      </c>
      <c r="D2992" s="1414"/>
      <c r="E2992" s="1414">
        <v>0</v>
      </c>
      <c r="F2992" s="1414">
        <v>5000</v>
      </c>
      <c r="G2992" s="1414"/>
      <c r="H2992" s="1415"/>
    </row>
    <row r="2993" spans="2:8">
      <c r="B2993" s="1409"/>
      <c r="C2993" s="1409" t="s">
        <v>1352</v>
      </c>
      <c r="D2993" s="1411"/>
      <c r="E2993" s="1411">
        <v>10000</v>
      </c>
      <c r="F2993" s="1411">
        <v>10000</v>
      </c>
      <c r="G2993" s="1411" t="s">
        <v>1351</v>
      </c>
      <c r="H2993" s="1409"/>
    </row>
    <row r="2994" spans="2:8">
      <c r="B2994" s="1409" t="s">
        <v>6916</v>
      </c>
      <c r="C2994" s="1410" t="s">
        <v>1420</v>
      </c>
      <c r="D2994" s="1411">
        <v>0</v>
      </c>
      <c r="E2994" s="1411">
        <v>3361.49</v>
      </c>
      <c r="F2994" s="1411">
        <v>3361.49</v>
      </c>
      <c r="G2994" s="1411">
        <v>0</v>
      </c>
      <c r="H2994" s="1412"/>
    </row>
    <row r="2995" spans="2:8">
      <c r="B2995" s="1409" t="s">
        <v>4689</v>
      </c>
      <c r="C2995" s="1409" t="s">
        <v>930</v>
      </c>
      <c r="D2995" s="1409"/>
      <c r="E2995" s="1409" t="s">
        <v>4690</v>
      </c>
      <c r="F2995" s="1409" t="s">
        <v>4691</v>
      </c>
      <c r="G2995" s="1409" t="s">
        <v>1351</v>
      </c>
      <c r="H2995" s="1409"/>
    </row>
    <row r="2996" spans="2:8">
      <c r="B2996" s="1413" t="s">
        <v>6917</v>
      </c>
      <c r="C2996" s="1413" t="s">
        <v>6779</v>
      </c>
      <c r="D2996" s="1414"/>
      <c r="E2996" s="1414">
        <v>3361.49</v>
      </c>
      <c r="F2996" s="1414">
        <v>0</v>
      </c>
      <c r="G2996" s="1414"/>
      <c r="H2996" s="1415"/>
    </row>
    <row r="2997" spans="2:8">
      <c r="B2997" s="1413" t="s">
        <v>6918</v>
      </c>
      <c r="C2997" s="1413" t="s">
        <v>6779</v>
      </c>
      <c r="D2997" s="1414"/>
      <c r="E2997" s="1414">
        <v>0</v>
      </c>
      <c r="F2997" s="1414">
        <v>3361.49</v>
      </c>
      <c r="G2997" s="1414"/>
      <c r="H2997" s="1415"/>
    </row>
    <row r="2998" spans="2:8">
      <c r="B2998" s="1409"/>
      <c r="C2998" s="1409" t="s">
        <v>1352</v>
      </c>
      <c r="D2998" s="1411"/>
      <c r="E2998" s="1411">
        <v>3361.49</v>
      </c>
      <c r="F2998" s="1411">
        <v>3361.49</v>
      </c>
      <c r="G2998" s="1411" t="s">
        <v>1351</v>
      </c>
      <c r="H2998" s="1409"/>
    </row>
    <row r="2999" spans="2:8">
      <c r="B2999" s="1409" t="s">
        <v>6919</v>
      </c>
      <c r="C2999" s="1410" t="s">
        <v>1422</v>
      </c>
      <c r="D2999" s="1411">
        <v>0</v>
      </c>
      <c r="E2999" s="1411">
        <v>30265.84</v>
      </c>
      <c r="F2999" s="1411">
        <v>30265.84</v>
      </c>
      <c r="G2999" s="1411">
        <v>0</v>
      </c>
      <c r="H2999" s="1412"/>
    </row>
    <row r="3000" spans="2:8">
      <c r="B3000" s="1409" t="s">
        <v>4689</v>
      </c>
      <c r="C3000" s="1409" t="s">
        <v>930</v>
      </c>
      <c r="D3000" s="1409"/>
      <c r="E3000" s="1409" t="s">
        <v>4690</v>
      </c>
      <c r="F3000" s="1409" t="s">
        <v>4691</v>
      </c>
      <c r="G3000" s="1409" t="s">
        <v>1351</v>
      </c>
      <c r="H3000" s="1409"/>
    </row>
    <row r="3001" spans="2:8">
      <c r="B3001" s="1413" t="s">
        <v>6920</v>
      </c>
      <c r="C3001" s="1413" t="s">
        <v>6783</v>
      </c>
      <c r="D3001" s="1414"/>
      <c r="E3001" s="1414">
        <v>30265.84</v>
      </c>
      <c r="F3001" s="1414">
        <v>0</v>
      </c>
      <c r="G3001" s="1414"/>
      <c r="H3001" s="1415"/>
    </row>
    <row r="3002" spans="2:8">
      <c r="B3002" s="1413" t="s">
        <v>6921</v>
      </c>
      <c r="C3002" s="1413" t="s">
        <v>6783</v>
      </c>
      <c r="D3002" s="1414"/>
      <c r="E3002" s="1414">
        <v>0</v>
      </c>
      <c r="F3002" s="1414">
        <v>30265.84</v>
      </c>
      <c r="G3002" s="1414"/>
      <c r="H3002" s="1415"/>
    </row>
    <row r="3003" spans="2:8">
      <c r="B3003" s="1409"/>
      <c r="C3003" s="1409" t="s">
        <v>1352</v>
      </c>
      <c r="D3003" s="1411"/>
      <c r="E3003" s="1411">
        <v>30265.84</v>
      </c>
      <c r="F3003" s="1411">
        <v>30265.84</v>
      </c>
      <c r="G3003" s="1411" t="s">
        <v>1351</v>
      </c>
      <c r="H3003" s="1409"/>
    </row>
    <row r="3004" spans="2:8">
      <c r="B3004" s="1409" t="s">
        <v>6922</v>
      </c>
      <c r="C3004" s="1410" t="s">
        <v>1443</v>
      </c>
      <c r="D3004" s="1411">
        <v>0</v>
      </c>
      <c r="E3004" s="1411">
        <v>3144.02</v>
      </c>
      <c r="F3004" s="1411">
        <v>3144.02</v>
      </c>
      <c r="G3004" s="1411">
        <v>0</v>
      </c>
      <c r="H3004" s="1412"/>
    </row>
    <row r="3005" spans="2:8">
      <c r="B3005" s="1409" t="s">
        <v>4689</v>
      </c>
      <c r="C3005" s="1409" t="s">
        <v>930</v>
      </c>
      <c r="D3005" s="1409"/>
      <c r="E3005" s="1409" t="s">
        <v>4690</v>
      </c>
      <c r="F3005" s="1409" t="s">
        <v>4691</v>
      </c>
      <c r="G3005" s="1409" t="s">
        <v>1351</v>
      </c>
      <c r="H3005" s="1409"/>
    </row>
    <row r="3006" spans="2:8">
      <c r="B3006" s="1413" t="s">
        <v>6923</v>
      </c>
      <c r="C3006" s="1413" t="s">
        <v>6787</v>
      </c>
      <c r="D3006" s="1414"/>
      <c r="E3006" s="1414">
        <v>1572.01</v>
      </c>
      <c r="F3006" s="1414">
        <v>0</v>
      </c>
      <c r="G3006" s="1414"/>
      <c r="H3006" s="1415"/>
    </row>
    <row r="3007" spans="2:8">
      <c r="B3007" s="1413" t="s">
        <v>6924</v>
      </c>
      <c r="C3007" s="1413" t="s">
        <v>6787</v>
      </c>
      <c r="D3007" s="1414"/>
      <c r="E3007" s="1414">
        <v>0</v>
      </c>
      <c r="F3007" s="1414">
        <v>1572.01</v>
      </c>
      <c r="G3007" s="1414"/>
      <c r="H3007" s="1415"/>
    </row>
    <row r="3008" spans="2:8">
      <c r="B3008" s="1413" t="s">
        <v>6925</v>
      </c>
      <c r="C3008" s="1413" t="s">
        <v>6787</v>
      </c>
      <c r="D3008" s="1414"/>
      <c r="E3008" s="1414">
        <v>1572.01</v>
      </c>
      <c r="F3008" s="1414">
        <v>0</v>
      </c>
      <c r="G3008" s="1414"/>
      <c r="H3008" s="1415"/>
    </row>
    <row r="3009" spans="2:8">
      <c r="B3009" s="1413" t="s">
        <v>6926</v>
      </c>
      <c r="C3009" s="1413" t="s">
        <v>6787</v>
      </c>
      <c r="D3009" s="1414"/>
      <c r="E3009" s="1414">
        <v>0</v>
      </c>
      <c r="F3009" s="1414">
        <v>1572.01</v>
      </c>
      <c r="G3009" s="1414"/>
      <c r="H3009" s="1415"/>
    </row>
    <row r="3010" spans="2:8">
      <c r="B3010" s="1409"/>
      <c r="C3010" s="1409" t="s">
        <v>1352</v>
      </c>
      <c r="D3010" s="1411"/>
      <c r="E3010" s="1411">
        <v>3144.02</v>
      </c>
      <c r="F3010" s="1411">
        <v>3144.02</v>
      </c>
      <c r="G3010" s="1411" t="s">
        <v>1351</v>
      </c>
      <c r="H3010" s="1409"/>
    </row>
    <row r="3011" spans="2:8">
      <c r="B3011" s="1409" t="s">
        <v>6927</v>
      </c>
      <c r="C3011" s="1410" t="s">
        <v>1379</v>
      </c>
      <c r="D3011" s="1411">
        <v>0</v>
      </c>
      <c r="E3011" s="1411">
        <v>28489.599999999999</v>
      </c>
      <c r="F3011" s="1411">
        <v>28489.599999999999</v>
      </c>
      <c r="G3011" s="1411">
        <v>0</v>
      </c>
      <c r="H3011" s="1412"/>
    </row>
    <row r="3012" spans="2:8">
      <c r="B3012" s="1409" t="s">
        <v>4689</v>
      </c>
      <c r="C3012" s="1409" t="s">
        <v>930</v>
      </c>
      <c r="D3012" s="1409"/>
      <c r="E3012" s="1409" t="s">
        <v>4690</v>
      </c>
      <c r="F3012" s="1409" t="s">
        <v>4691</v>
      </c>
      <c r="G3012" s="1409" t="s">
        <v>1351</v>
      </c>
      <c r="H3012" s="1409"/>
    </row>
    <row r="3013" spans="2:8">
      <c r="B3013" s="1413" t="s">
        <v>6928</v>
      </c>
      <c r="C3013" s="1413" t="s">
        <v>6773</v>
      </c>
      <c r="D3013" s="1414"/>
      <c r="E3013" s="1414">
        <v>14244.8</v>
      </c>
      <c r="F3013" s="1414">
        <v>0</v>
      </c>
      <c r="G3013" s="1414"/>
      <c r="H3013" s="1415"/>
    </row>
    <row r="3014" spans="2:8">
      <c r="B3014" s="1413" t="s">
        <v>6929</v>
      </c>
      <c r="C3014" s="1413" t="s">
        <v>6773</v>
      </c>
      <c r="D3014" s="1414"/>
      <c r="E3014" s="1414">
        <v>0</v>
      </c>
      <c r="F3014" s="1414">
        <v>14244.8</v>
      </c>
      <c r="G3014" s="1414"/>
      <c r="H3014" s="1415"/>
    </row>
    <row r="3015" spans="2:8">
      <c r="B3015" s="1413" t="s">
        <v>6930</v>
      </c>
      <c r="C3015" s="1413" t="s">
        <v>6773</v>
      </c>
      <c r="D3015" s="1414"/>
      <c r="E3015" s="1414">
        <v>14244.8</v>
      </c>
      <c r="F3015" s="1414">
        <v>0</v>
      </c>
      <c r="G3015" s="1414"/>
      <c r="H3015" s="1415"/>
    </row>
    <row r="3016" spans="2:8">
      <c r="B3016" s="1413" t="s">
        <v>6931</v>
      </c>
      <c r="C3016" s="1413" t="s">
        <v>6773</v>
      </c>
      <c r="D3016" s="1414"/>
      <c r="E3016" s="1414">
        <v>0</v>
      </c>
      <c r="F3016" s="1414">
        <v>14244.8</v>
      </c>
      <c r="G3016" s="1414"/>
      <c r="H3016" s="1415"/>
    </row>
    <row r="3017" spans="2:8">
      <c r="B3017" s="1409"/>
      <c r="C3017" s="1409" t="s">
        <v>1352</v>
      </c>
      <c r="D3017" s="1411"/>
      <c r="E3017" s="1411">
        <v>28489.599999999999</v>
      </c>
      <c r="F3017" s="1411">
        <v>28489.599999999999</v>
      </c>
      <c r="G3017" s="1411" t="s">
        <v>1351</v>
      </c>
      <c r="H3017" s="1409"/>
    </row>
    <row r="3018" spans="2:8">
      <c r="B3018" s="1409" t="s">
        <v>6932</v>
      </c>
      <c r="C3018" s="1410" t="s">
        <v>1420</v>
      </c>
      <c r="D3018" s="1411">
        <v>0</v>
      </c>
      <c r="E3018" s="1411">
        <v>8798.7999999999993</v>
      </c>
      <c r="F3018" s="1411">
        <v>8798.7999999999993</v>
      </c>
      <c r="G3018" s="1411">
        <v>0</v>
      </c>
      <c r="H3018" s="1412"/>
    </row>
    <row r="3019" spans="2:8">
      <c r="B3019" s="1409" t="s">
        <v>4689</v>
      </c>
      <c r="C3019" s="1409" t="s">
        <v>930</v>
      </c>
      <c r="D3019" s="1409"/>
      <c r="E3019" s="1409" t="s">
        <v>4690</v>
      </c>
      <c r="F3019" s="1409" t="s">
        <v>4691</v>
      </c>
      <c r="G3019" s="1409" t="s">
        <v>1351</v>
      </c>
      <c r="H3019" s="1409"/>
    </row>
    <row r="3020" spans="2:8">
      <c r="B3020" s="1413" t="s">
        <v>6933</v>
      </c>
      <c r="C3020" s="1413" t="s">
        <v>6779</v>
      </c>
      <c r="D3020" s="1414"/>
      <c r="E3020" s="1414">
        <v>8798.7999999999993</v>
      </c>
      <c r="F3020" s="1414">
        <v>0</v>
      </c>
      <c r="G3020" s="1414"/>
      <c r="H3020" s="1415"/>
    </row>
    <row r="3021" spans="2:8">
      <c r="B3021" s="1413" t="s">
        <v>6934</v>
      </c>
      <c r="C3021" s="1413" t="s">
        <v>6779</v>
      </c>
      <c r="D3021" s="1414"/>
      <c r="E3021" s="1414">
        <v>0</v>
      </c>
      <c r="F3021" s="1414">
        <v>8798.7999999999993</v>
      </c>
      <c r="G3021" s="1414"/>
      <c r="H3021" s="1415"/>
    </row>
    <row r="3022" spans="2:8">
      <c r="B3022" s="1409"/>
      <c r="C3022" s="1409" t="s">
        <v>1352</v>
      </c>
      <c r="D3022" s="1411"/>
      <c r="E3022" s="1411">
        <v>8798.7999999999993</v>
      </c>
      <c r="F3022" s="1411">
        <v>8798.7999999999993</v>
      </c>
      <c r="G3022" s="1411" t="s">
        <v>1351</v>
      </c>
      <c r="H3022" s="1409"/>
    </row>
    <row r="3023" spans="2:8" ht="18.75">
      <c r="B3023" s="1409" t="s">
        <v>6935</v>
      </c>
      <c r="C3023" s="1410" t="s">
        <v>1422</v>
      </c>
      <c r="D3023" s="1411">
        <v>0</v>
      </c>
      <c r="E3023" s="1411">
        <v>50387.31</v>
      </c>
      <c r="F3023" s="1411">
        <v>50387.31</v>
      </c>
      <c r="G3023" s="1411">
        <v>0</v>
      </c>
      <c r="H3023" s="1412"/>
    </row>
    <row r="3024" spans="2:8">
      <c r="B3024" s="1409" t="s">
        <v>4689</v>
      </c>
      <c r="C3024" s="1409" t="s">
        <v>930</v>
      </c>
      <c r="D3024" s="1409"/>
      <c r="E3024" s="1409" t="s">
        <v>4690</v>
      </c>
      <c r="F3024" s="1409" t="s">
        <v>4691</v>
      </c>
      <c r="G3024" s="1409" t="s">
        <v>1351</v>
      </c>
      <c r="H3024" s="1409"/>
    </row>
    <row r="3025" spans="2:8">
      <c r="B3025" s="1413" t="s">
        <v>6936</v>
      </c>
      <c r="C3025" s="1413" t="s">
        <v>6783</v>
      </c>
      <c r="D3025" s="1414"/>
      <c r="E3025" s="1414">
        <v>50387.31</v>
      </c>
      <c r="F3025" s="1414">
        <v>0</v>
      </c>
      <c r="G3025" s="1414"/>
      <c r="H3025" s="1415"/>
    </row>
    <row r="3026" spans="2:8">
      <c r="B3026" s="1416" t="s">
        <v>6937</v>
      </c>
      <c r="C3026" s="1416" t="s">
        <v>6783</v>
      </c>
      <c r="D3026" s="1417"/>
      <c r="E3026" s="1417">
        <v>0</v>
      </c>
      <c r="F3026" s="1417">
        <v>50387.31</v>
      </c>
      <c r="G3026" s="1417"/>
      <c r="H3026" s="1418"/>
    </row>
    <row r="3027" spans="2:8">
      <c r="B3027" s="1409"/>
      <c r="C3027" s="1409" t="s">
        <v>1352</v>
      </c>
      <c r="D3027" s="1411"/>
      <c r="E3027" s="1411">
        <v>50387.31</v>
      </c>
      <c r="F3027" s="1411">
        <v>50387.31</v>
      </c>
      <c r="G3027" s="1411" t="s">
        <v>1351</v>
      </c>
      <c r="H3027" s="1409"/>
    </row>
    <row r="3028" spans="2:8" ht="18.75">
      <c r="B3028" s="1409" t="s">
        <v>6938</v>
      </c>
      <c r="C3028" s="1410" t="s">
        <v>1443</v>
      </c>
      <c r="D3028" s="1411">
        <v>0</v>
      </c>
      <c r="E3028" s="1411">
        <v>4097.88</v>
      </c>
      <c r="F3028" s="1411">
        <v>4097.88</v>
      </c>
      <c r="G3028" s="1411">
        <v>0</v>
      </c>
      <c r="H3028" s="1412"/>
    </row>
    <row r="3029" spans="2:8">
      <c r="B3029" s="1409" t="s">
        <v>4689</v>
      </c>
      <c r="C3029" s="1409" t="s">
        <v>930</v>
      </c>
      <c r="D3029" s="1409"/>
      <c r="E3029" s="1409" t="s">
        <v>4690</v>
      </c>
      <c r="F3029" s="1409" t="s">
        <v>4691</v>
      </c>
      <c r="G3029" s="1409" t="s">
        <v>1351</v>
      </c>
      <c r="H3029" s="1409"/>
    </row>
    <row r="3030" spans="2:8">
      <c r="B3030" s="1413" t="s">
        <v>6939</v>
      </c>
      <c r="C3030" s="1413" t="s">
        <v>6787</v>
      </c>
      <c r="D3030" s="1414"/>
      <c r="E3030" s="1414">
        <v>2048.94</v>
      </c>
      <c r="F3030" s="1414">
        <v>0</v>
      </c>
      <c r="G3030" s="1414"/>
      <c r="H3030" s="1415"/>
    </row>
    <row r="3031" spans="2:8">
      <c r="B3031" s="1413" t="s">
        <v>6940</v>
      </c>
      <c r="C3031" s="1413" t="s">
        <v>6787</v>
      </c>
      <c r="D3031" s="1414"/>
      <c r="E3031" s="1414">
        <v>0</v>
      </c>
      <c r="F3031" s="1414">
        <v>2048.94</v>
      </c>
      <c r="G3031" s="1414"/>
      <c r="H3031" s="1415"/>
    </row>
    <row r="3032" spans="2:8">
      <c r="B3032" s="1413" t="s">
        <v>6941</v>
      </c>
      <c r="C3032" s="1413" t="s">
        <v>6787</v>
      </c>
      <c r="D3032" s="1414"/>
      <c r="E3032" s="1414">
        <v>2048.94</v>
      </c>
      <c r="F3032" s="1414">
        <v>0</v>
      </c>
      <c r="G3032" s="1414"/>
      <c r="H3032" s="1415"/>
    </row>
    <row r="3033" spans="2:8">
      <c r="B3033" s="1413" t="s">
        <v>6942</v>
      </c>
      <c r="C3033" s="1413" t="s">
        <v>6787</v>
      </c>
      <c r="D3033" s="1414"/>
      <c r="E3033" s="1414">
        <v>0</v>
      </c>
      <c r="F3033" s="1414">
        <v>2048.94</v>
      </c>
      <c r="G3033" s="1414"/>
      <c r="H3033" s="1415"/>
    </row>
    <row r="3034" spans="2:8">
      <c r="B3034" s="1409"/>
      <c r="C3034" s="1409" t="s">
        <v>1352</v>
      </c>
      <c r="D3034" s="1411"/>
      <c r="E3034" s="1411">
        <v>4097.88</v>
      </c>
      <c r="F3034" s="1411">
        <v>4097.88</v>
      </c>
      <c r="G3034" s="1411" t="s">
        <v>1351</v>
      </c>
      <c r="H3034" s="1409"/>
    </row>
    <row r="3035" spans="2:8">
      <c r="B3035" s="1409" t="s">
        <v>6943</v>
      </c>
      <c r="C3035" s="1410" t="s">
        <v>1379</v>
      </c>
      <c r="D3035" s="1411">
        <v>0</v>
      </c>
      <c r="E3035" s="1411">
        <v>8400</v>
      </c>
      <c r="F3035" s="1411">
        <v>8400</v>
      </c>
      <c r="G3035" s="1411">
        <v>0</v>
      </c>
      <c r="H3035" s="1412"/>
    </row>
    <row r="3036" spans="2:8">
      <c r="B3036" s="1409" t="s">
        <v>4689</v>
      </c>
      <c r="C3036" s="1409" t="s">
        <v>930</v>
      </c>
      <c r="D3036" s="1409"/>
      <c r="E3036" s="1409" t="s">
        <v>4690</v>
      </c>
      <c r="F3036" s="1409" t="s">
        <v>4691</v>
      </c>
      <c r="G3036" s="1409" t="s">
        <v>1351</v>
      </c>
      <c r="H3036" s="1409"/>
    </row>
    <row r="3037" spans="2:8">
      <c r="B3037" s="1413" t="s">
        <v>6944</v>
      </c>
      <c r="C3037" s="1413" t="s">
        <v>6773</v>
      </c>
      <c r="D3037" s="1414"/>
      <c r="E3037" s="1414">
        <v>4200</v>
      </c>
      <c r="F3037" s="1414">
        <v>0</v>
      </c>
      <c r="G3037" s="1414"/>
      <c r="H3037" s="1415"/>
    </row>
    <row r="3038" spans="2:8">
      <c r="B3038" s="1413" t="s">
        <v>6945</v>
      </c>
      <c r="C3038" s="1413" t="s">
        <v>6773</v>
      </c>
      <c r="D3038" s="1414"/>
      <c r="E3038" s="1414">
        <v>0</v>
      </c>
      <c r="F3038" s="1414">
        <v>4200</v>
      </c>
      <c r="G3038" s="1414"/>
      <c r="H3038" s="1415"/>
    </row>
    <row r="3039" spans="2:8">
      <c r="B3039" s="1413" t="s">
        <v>6946</v>
      </c>
      <c r="C3039" s="1413" t="s">
        <v>6773</v>
      </c>
      <c r="D3039" s="1414"/>
      <c r="E3039" s="1414">
        <v>4200</v>
      </c>
      <c r="F3039" s="1414">
        <v>0</v>
      </c>
      <c r="G3039" s="1414"/>
      <c r="H3039" s="1415"/>
    </row>
    <row r="3040" spans="2:8">
      <c r="B3040" s="1413" t="s">
        <v>6947</v>
      </c>
      <c r="C3040" s="1413" t="s">
        <v>6773</v>
      </c>
      <c r="D3040" s="1414"/>
      <c r="E3040" s="1414">
        <v>0</v>
      </c>
      <c r="F3040" s="1414">
        <v>4200</v>
      </c>
      <c r="G3040" s="1414"/>
      <c r="H3040" s="1415"/>
    </row>
    <row r="3041" spans="2:8">
      <c r="B3041" s="1409"/>
      <c r="C3041" s="1409" t="s">
        <v>1352</v>
      </c>
      <c r="D3041" s="1411"/>
      <c r="E3041" s="1411">
        <v>8400</v>
      </c>
      <c r="F3041" s="1411">
        <v>8400</v>
      </c>
      <c r="G3041" s="1411" t="s">
        <v>1351</v>
      </c>
      <c r="H3041" s="1409"/>
    </row>
    <row r="3042" spans="2:8">
      <c r="B3042" s="1409" t="s">
        <v>6948</v>
      </c>
      <c r="C3042" s="1410" t="s">
        <v>1420</v>
      </c>
      <c r="D3042" s="1411">
        <v>0</v>
      </c>
      <c r="E3042" s="1411">
        <v>3652.86</v>
      </c>
      <c r="F3042" s="1411">
        <v>3652.86</v>
      </c>
      <c r="G3042" s="1411">
        <v>0</v>
      </c>
      <c r="H3042" s="1412"/>
    </row>
    <row r="3043" spans="2:8">
      <c r="B3043" s="1409" t="s">
        <v>4689</v>
      </c>
      <c r="C3043" s="1409" t="s">
        <v>930</v>
      </c>
      <c r="D3043" s="1409"/>
      <c r="E3043" s="1409" t="s">
        <v>4690</v>
      </c>
      <c r="F3043" s="1409" t="s">
        <v>4691</v>
      </c>
      <c r="G3043" s="1409" t="s">
        <v>1351</v>
      </c>
      <c r="H3043" s="1409"/>
    </row>
    <row r="3044" spans="2:8">
      <c r="B3044" s="1413" t="s">
        <v>6949</v>
      </c>
      <c r="C3044" s="1413" t="s">
        <v>6779</v>
      </c>
      <c r="D3044" s="1414"/>
      <c r="E3044" s="1414">
        <v>3652.86</v>
      </c>
      <c r="F3044" s="1414">
        <v>0</v>
      </c>
      <c r="G3044" s="1414"/>
      <c r="H3044" s="1415"/>
    </row>
    <row r="3045" spans="2:8">
      <c r="B3045" s="1413" t="s">
        <v>6950</v>
      </c>
      <c r="C3045" s="1413" t="s">
        <v>6779</v>
      </c>
      <c r="D3045" s="1414"/>
      <c r="E3045" s="1414">
        <v>0</v>
      </c>
      <c r="F3045" s="1414">
        <v>3652.86</v>
      </c>
      <c r="G3045" s="1414"/>
      <c r="H3045" s="1415"/>
    </row>
    <row r="3046" spans="2:8">
      <c r="B3046" s="1409"/>
      <c r="C3046" s="1409" t="s">
        <v>1352</v>
      </c>
      <c r="D3046" s="1411"/>
      <c r="E3046" s="1411">
        <v>3652.86</v>
      </c>
      <c r="F3046" s="1411">
        <v>3652.86</v>
      </c>
      <c r="G3046" s="1411" t="s">
        <v>1351</v>
      </c>
      <c r="H3046" s="1409"/>
    </row>
    <row r="3047" spans="2:8" ht="18.75">
      <c r="B3047" s="1409" t="s">
        <v>6951</v>
      </c>
      <c r="C3047" s="1410" t="s">
        <v>1422</v>
      </c>
      <c r="D3047" s="1411">
        <v>0</v>
      </c>
      <c r="E3047" s="1411">
        <v>23369.49</v>
      </c>
      <c r="F3047" s="1411">
        <v>23369.49</v>
      </c>
      <c r="G3047" s="1411">
        <v>0</v>
      </c>
      <c r="H3047" s="1412"/>
    </row>
    <row r="3048" spans="2:8">
      <c r="B3048" s="1409" t="s">
        <v>4689</v>
      </c>
      <c r="C3048" s="1409" t="s">
        <v>930</v>
      </c>
      <c r="D3048" s="1409"/>
      <c r="E3048" s="1409" t="s">
        <v>4690</v>
      </c>
      <c r="F3048" s="1409" t="s">
        <v>4691</v>
      </c>
      <c r="G3048" s="1409" t="s">
        <v>1351</v>
      </c>
      <c r="H3048" s="1409"/>
    </row>
    <row r="3049" spans="2:8">
      <c r="B3049" s="1413" t="s">
        <v>6952</v>
      </c>
      <c r="C3049" s="1413" t="s">
        <v>6783</v>
      </c>
      <c r="D3049" s="1414"/>
      <c r="E3049" s="1414">
        <v>23369.49</v>
      </c>
      <c r="F3049" s="1414">
        <v>0</v>
      </c>
      <c r="G3049" s="1414"/>
      <c r="H3049" s="1415"/>
    </row>
    <row r="3050" spans="2:8">
      <c r="B3050" s="1413" t="s">
        <v>6953</v>
      </c>
      <c r="C3050" s="1413" t="s">
        <v>6783</v>
      </c>
      <c r="D3050" s="1414"/>
      <c r="E3050" s="1414">
        <v>0</v>
      </c>
      <c r="F3050" s="1414">
        <v>23369.49</v>
      </c>
      <c r="G3050" s="1414"/>
      <c r="H3050" s="1415"/>
    </row>
    <row r="3051" spans="2:8">
      <c r="B3051" s="1409"/>
      <c r="C3051" s="1409" t="s">
        <v>1352</v>
      </c>
      <c r="D3051" s="1411"/>
      <c r="E3051" s="1411">
        <v>23369.49</v>
      </c>
      <c r="F3051" s="1411">
        <v>23369.49</v>
      </c>
      <c r="G3051" s="1411" t="s">
        <v>1351</v>
      </c>
      <c r="H3051" s="1409"/>
    </row>
    <row r="3052" spans="2:8" ht="18.75">
      <c r="B3052" s="1409" t="s">
        <v>6954</v>
      </c>
      <c r="C3052" s="1410" t="s">
        <v>1443</v>
      </c>
      <c r="D3052" s="1411">
        <v>0</v>
      </c>
      <c r="E3052" s="1411">
        <v>1776.66</v>
      </c>
      <c r="F3052" s="1411">
        <v>1776.66</v>
      </c>
      <c r="G3052" s="1411">
        <v>0</v>
      </c>
      <c r="H3052" s="1412"/>
    </row>
    <row r="3053" spans="2:8">
      <c r="B3053" s="1409" t="s">
        <v>4689</v>
      </c>
      <c r="C3053" s="1409" t="s">
        <v>930</v>
      </c>
      <c r="D3053" s="1409"/>
      <c r="E3053" s="1409" t="s">
        <v>4690</v>
      </c>
      <c r="F3053" s="1409" t="s">
        <v>4691</v>
      </c>
      <c r="G3053" s="1409" t="s">
        <v>1351</v>
      </c>
      <c r="H3053" s="1409"/>
    </row>
    <row r="3054" spans="2:8">
      <c r="B3054" s="1413" t="s">
        <v>6955</v>
      </c>
      <c r="C3054" s="1413" t="s">
        <v>6787</v>
      </c>
      <c r="D3054" s="1414"/>
      <c r="E3054" s="1414">
        <v>888.33</v>
      </c>
      <c r="F3054" s="1414">
        <v>0</v>
      </c>
      <c r="G3054" s="1414"/>
      <c r="H3054" s="1415"/>
    </row>
    <row r="3055" spans="2:8">
      <c r="B3055" s="1413" t="s">
        <v>6956</v>
      </c>
      <c r="C3055" s="1413" t="s">
        <v>6787</v>
      </c>
      <c r="D3055" s="1414"/>
      <c r="E3055" s="1414">
        <v>0</v>
      </c>
      <c r="F3055" s="1414">
        <v>888.33</v>
      </c>
      <c r="G3055" s="1414"/>
      <c r="H3055" s="1415"/>
    </row>
    <row r="3056" spans="2:8">
      <c r="B3056" s="1413" t="s">
        <v>6957</v>
      </c>
      <c r="C3056" s="1413" t="s">
        <v>6787</v>
      </c>
      <c r="D3056" s="1414"/>
      <c r="E3056" s="1414">
        <v>888.33</v>
      </c>
      <c r="F3056" s="1414">
        <v>0</v>
      </c>
      <c r="G3056" s="1414"/>
      <c r="H3056" s="1415"/>
    </row>
    <row r="3057" spans="2:8">
      <c r="B3057" s="1413" t="s">
        <v>6958</v>
      </c>
      <c r="C3057" s="1413" t="s">
        <v>6787</v>
      </c>
      <c r="D3057" s="1414"/>
      <c r="E3057" s="1414">
        <v>0</v>
      </c>
      <c r="F3057" s="1414">
        <v>888.33</v>
      </c>
      <c r="G3057" s="1414"/>
      <c r="H3057" s="1415"/>
    </row>
    <row r="3058" spans="2:8">
      <c r="B3058" s="1409"/>
      <c r="C3058" s="1409" t="s">
        <v>1352</v>
      </c>
      <c r="D3058" s="1411"/>
      <c r="E3058" s="1411">
        <v>1776.66</v>
      </c>
      <c r="F3058" s="1411">
        <v>1776.66</v>
      </c>
      <c r="G3058" s="1411" t="s">
        <v>1351</v>
      </c>
      <c r="H3058" s="1409"/>
    </row>
    <row r="3059" spans="2:8">
      <c r="B3059" s="1409" t="s">
        <v>6959</v>
      </c>
      <c r="C3059" s="1410" t="s">
        <v>1379</v>
      </c>
      <c r="D3059" s="1411">
        <v>0</v>
      </c>
      <c r="E3059" s="1411">
        <v>9480</v>
      </c>
      <c r="F3059" s="1411">
        <v>9480</v>
      </c>
      <c r="G3059" s="1411">
        <v>0</v>
      </c>
      <c r="H3059" s="1412"/>
    </row>
    <row r="3060" spans="2:8">
      <c r="B3060" s="1409" t="s">
        <v>4689</v>
      </c>
      <c r="C3060" s="1409" t="s">
        <v>930</v>
      </c>
      <c r="D3060" s="1409"/>
      <c r="E3060" s="1409" t="s">
        <v>4690</v>
      </c>
      <c r="F3060" s="1409" t="s">
        <v>4691</v>
      </c>
      <c r="G3060" s="1409" t="s">
        <v>1351</v>
      </c>
      <c r="H3060" s="1409"/>
    </row>
    <row r="3061" spans="2:8">
      <c r="B3061" s="1413" t="s">
        <v>6960</v>
      </c>
      <c r="C3061" s="1413" t="s">
        <v>6773</v>
      </c>
      <c r="D3061" s="1414"/>
      <c r="E3061" s="1414">
        <v>4740</v>
      </c>
      <c r="F3061" s="1414">
        <v>0</v>
      </c>
      <c r="G3061" s="1414"/>
      <c r="H3061" s="1415"/>
    </row>
    <row r="3062" spans="2:8">
      <c r="B3062" s="1413" t="s">
        <v>6961</v>
      </c>
      <c r="C3062" s="1413" t="s">
        <v>6773</v>
      </c>
      <c r="D3062" s="1414"/>
      <c r="E3062" s="1414">
        <v>0</v>
      </c>
      <c r="F3062" s="1414">
        <v>4740</v>
      </c>
      <c r="G3062" s="1414"/>
      <c r="H3062" s="1415"/>
    </row>
    <row r="3063" spans="2:8">
      <c r="B3063" s="1413" t="s">
        <v>6962</v>
      </c>
      <c r="C3063" s="1413" t="s">
        <v>6773</v>
      </c>
      <c r="D3063" s="1414"/>
      <c r="E3063" s="1414">
        <v>4740</v>
      </c>
      <c r="F3063" s="1414">
        <v>0</v>
      </c>
      <c r="G3063" s="1414"/>
      <c r="H3063" s="1415"/>
    </row>
    <row r="3064" spans="2:8">
      <c r="B3064" s="1413" t="s">
        <v>6963</v>
      </c>
      <c r="C3064" s="1413" t="s">
        <v>6773</v>
      </c>
      <c r="D3064" s="1414"/>
      <c r="E3064" s="1414">
        <v>0</v>
      </c>
      <c r="F3064" s="1414">
        <v>4740</v>
      </c>
      <c r="G3064" s="1414"/>
      <c r="H3064" s="1415"/>
    </row>
    <row r="3065" spans="2:8">
      <c r="B3065" s="1409"/>
      <c r="C3065" s="1409" t="s">
        <v>1352</v>
      </c>
      <c r="D3065" s="1411"/>
      <c r="E3065" s="1411">
        <v>9480</v>
      </c>
      <c r="F3065" s="1411">
        <v>9480</v>
      </c>
      <c r="G3065" s="1411" t="s">
        <v>1351</v>
      </c>
      <c r="H3065" s="1409"/>
    </row>
    <row r="3066" spans="2:8">
      <c r="B3066" s="1409" t="s">
        <v>6964</v>
      </c>
      <c r="C3066" s="1410" t="s">
        <v>1420</v>
      </c>
      <c r="D3066" s="1411">
        <v>0</v>
      </c>
      <c r="E3066" s="1411">
        <v>4323.6899999999996</v>
      </c>
      <c r="F3066" s="1411">
        <v>4323.6899999999996</v>
      </c>
      <c r="G3066" s="1411">
        <v>0</v>
      </c>
      <c r="H3066" s="1412"/>
    </row>
    <row r="3067" spans="2:8">
      <c r="B3067" s="1409" t="s">
        <v>4689</v>
      </c>
      <c r="C3067" s="1409" t="s">
        <v>930</v>
      </c>
      <c r="D3067" s="1409"/>
      <c r="E3067" s="1409" t="s">
        <v>4690</v>
      </c>
      <c r="F3067" s="1409" t="s">
        <v>4691</v>
      </c>
      <c r="G3067" s="1409" t="s">
        <v>1351</v>
      </c>
      <c r="H3067" s="1409"/>
    </row>
    <row r="3068" spans="2:8">
      <c r="B3068" s="1413" t="s">
        <v>6965</v>
      </c>
      <c r="C3068" s="1413" t="s">
        <v>6779</v>
      </c>
      <c r="D3068" s="1414"/>
      <c r="E3068" s="1414">
        <v>4323.6899999999996</v>
      </c>
      <c r="F3068" s="1414">
        <v>0</v>
      </c>
      <c r="G3068" s="1414"/>
      <c r="H3068" s="1415"/>
    </row>
    <row r="3069" spans="2:8">
      <c r="B3069" s="1413" t="s">
        <v>6966</v>
      </c>
      <c r="C3069" s="1413" t="s">
        <v>6779</v>
      </c>
      <c r="D3069" s="1414"/>
      <c r="E3069" s="1414">
        <v>0</v>
      </c>
      <c r="F3069" s="1414">
        <v>4323.6899999999996</v>
      </c>
      <c r="G3069" s="1414"/>
      <c r="H3069" s="1415"/>
    </row>
    <row r="3070" spans="2:8">
      <c r="B3070" s="1409"/>
      <c r="C3070" s="1409" t="s">
        <v>1352</v>
      </c>
      <c r="D3070" s="1411"/>
      <c r="E3070" s="1411">
        <v>4323.6899999999996</v>
      </c>
      <c r="F3070" s="1411">
        <v>4323.6899999999996</v>
      </c>
      <c r="G3070" s="1411" t="s">
        <v>1351</v>
      </c>
      <c r="H3070" s="1409"/>
    </row>
    <row r="3071" spans="2:8" ht="18.75">
      <c r="B3071" s="1409" t="s">
        <v>6967</v>
      </c>
      <c r="C3071" s="1410" t="s">
        <v>1422</v>
      </c>
      <c r="D3071" s="1411">
        <v>0</v>
      </c>
      <c r="E3071" s="1411">
        <v>23662.97</v>
      </c>
      <c r="F3071" s="1411">
        <v>23662.97</v>
      </c>
      <c r="G3071" s="1411">
        <v>0</v>
      </c>
      <c r="H3071" s="1412"/>
    </row>
    <row r="3072" spans="2:8">
      <c r="B3072" s="1409" t="s">
        <v>4689</v>
      </c>
      <c r="C3072" s="1409" t="s">
        <v>930</v>
      </c>
      <c r="D3072" s="1409"/>
      <c r="E3072" s="1409" t="s">
        <v>4690</v>
      </c>
      <c r="F3072" s="1409" t="s">
        <v>4691</v>
      </c>
      <c r="G3072" s="1409" t="s">
        <v>1351</v>
      </c>
      <c r="H3072" s="1409"/>
    </row>
    <row r="3073" spans="2:8">
      <c r="B3073" s="1413" t="s">
        <v>6968</v>
      </c>
      <c r="C3073" s="1413" t="s">
        <v>6783</v>
      </c>
      <c r="D3073" s="1414"/>
      <c r="E3073" s="1414">
        <v>23662.97</v>
      </c>
      <c r="F3073" s="1414">
        <v>0</v>
      </c>
      <c r="G3073" s="1414"/>
      <c r="H3073" s="1415"/>
    </row>
    <row r="3074" spans="2:8">
      <c r="B3074" s="1413" t="s">
        <v>6969</v>
      </c>
      <c r="C3074" s="1413" t="s">
        <v>6783</v>
      </c>
      <c r="D3074" s="1414"/>
      <c r="E3074" s="1414">
        <v>0</v>
      </c>
      <c r="F3074" s="1414">
        <v>23662.97</v>
      </c>
      <c r="G3074" s="1414"/>
      <c r="H3074" s="1415"/>
    </row>
    <row r="3075" spans="2:8">
      <c r="B3075" s="1409"/>
      <c r="C3075" s="1409" t="s">
        <v>1352</v>
      </c>
      <c r="D3075" s="1411"/>
      <c r="E3075" s="1411">
        <v>23662.97</v>
      </c>
      <c r="F3075" s="1411">
        <v>23662.97</v>
      </c>
      <c r="G3075" s="1411" t="s">
        <v>1351</v>
      </c>
      <c r="H3075" s="1409"/>
    </row>
    <row r="3076" spans="2:8" ht="18.75">
      <c r="B3076" s="1409" t="s">
        <v>6970</v>
      </c>
      <c r="C3076" s="1410" t="s">
        <v>1443</v>
      </c>
      <c r="D3076" s="1411">
        <v>0</v>
      </c>
      <c r="E3076" s="1411">
        <v>852.58</v>
      </c>
      <c r="F3076" s="1411">
        <v>852.58</v>
      </c>
      <c r="G3076" s="1411">
        <v>0</v>
      </c>
      <c r="H3076" s="1412"/>
    </row>
    <row r="3077" spans="2:8">
      <c r="B3077" s="1409" t="s">
        <v>4689</v>
      </c>
      <c r="C3077" s="1409" t="s">
        <v>930</v>
      </c>
      <c r="D3077" s="1409"/>
      <c r="E3077" s="1409" t="s">
        <v>4690</v>
      </c>
      <c r="F3077" s="1409" t="s">
        <v>4691</v>
      </c>
      <c r="G3077" s="1409" t="s">
        <v>1351</v>
      </c>
      <c r="H3077" s="1409"/>
    </row>
    <row r="3078" spans="2:8">
      <c r="B3078" s="1416" t="s">
        <v>6971</v>
      </c>
      <c r="C3078" s="1416" t="s">
        <v>6787</v>
      </c>
      <c r="D3078" s="1417"/>
      <c r="E3078" s="1417">
        <v>426.29</v>
      </c>
      <c r="F3078" s="1417">
        <v>0</v>
      </c>
      <c r="G3078" s="1417"/>
      <c r="H3078" s="1418"/>
    </row>
    <row r="3079" spans="2:8">
      <c r="B3079" s="1413" t="s">
        <v>6972</v>
      </c>
      <c r="C3079" s="1413" t="s">
        <v>6787</v>
      </c>
      <c r="D3079" s="1414"/>
      <c r="E3079" s="1414">
        <v>0</v>
      </c>
      <c r="F3079" s="1414">
        <v>426.29</v>
      </c>
      <c r="G3079" s="1414"/>
      <c r="H3079" s="1415"/>
    </row>
    <row r="3080" spans="2:8">
      <c r="B3080" s="1413" t="s">
        <v>6973</v>
      </c>
      <c r="C3080" s="1413" t="s">
        <v>6787</v>
      </c>
      <c r="D3080" s="1414"/>
      <c r="E3080" s="1414">
        <v>426.29</v>
      </c>
      <c r="F3080" s="1414">
        <v>0</v>
      </c>
      <c r="G3080" s="1414"/>
      <c r="H3080" s="1415"/>
    </row>
    <row r="3081" spans="2:8">
      <c r="B3081" s="1413" t="s">
        <v>6974</v>
      </c>
      <c r="C3081" s="1413" t="s">
        <v>6787</v>
      </c>
      <c r="D3081" s="1414"/>
      <c r="E3081" s="1414">
        <v>0</v>
      </c>
      <c r="F3081" s="1414">
        <v>426.29</v>
      </c>
      <c r="G3081" s="1414"/>
      <c r="H3081" s="1415"/>
    </row>
    <row r="3082" spans="2:8">
      <c r="B3082" s="1409"/>
      <c r="C3082" s="1409" t="s">
        <v>1352</v>
      </c>
      <c r="D3082" s="1411"/>
      <c r="E3082" s="1411">
        <v>852.58</v>
      </c>
      <c r="F3082" s="1411">
        <v>852.58</v>
      </c>
      <c r="G3082" s="1411" t="s">
        <v>1351</v>
      </c>
      <c r="H3082" s="1409"/>
    </row>
    <row r="3083" spans="2:8">
      <c r="B3083" s="1409" t="s">
        <v>6975</v>
      </c>
      <c r="C3083" s="1410" t="s">
        <v>1379</v>
      </c>
      <c r="D3083" s="1411">
        <v>0</v>
      </c>
      <c r="E3083" s="1411">
        <v>113363.56</v>
      </c>
      <c r="F3083" s="1411">
        <v>113363.56</v>
      </c>
      <c r="G3083" s="1411">
        <v>0</v>
      </c>
      <c r="H3083" s="1412"/>
    </row>
    <row r="3084" spans="2:8">
      <c r="B3084" s="1409" t="s">
        <v>4689</v>
      </c>
      <c r="C3084" s="1409" t="s">
        <v>930</v>
      </c>
      <c r="D3084" s="1409"/>
      <c r="E3084" s="1409" t="s">
        <v>4690</v>
      </c>
      <c r="F3084" s="1409" t="s">
        <v>4691</v>
      </c>
      <c r="G3084" s="1409" t="s">
        <v>1351</v>
      </c>
      <c r="H3084" s="1409"/>
    </row>
    <row r="3085" spans="2:8">
      <c r="B3085" s="1413" t="s">
        <v>6976</v>
      </c>
      <c r="C3085" s="1413" t="s">
        <v>6773</v>
      </c>
      <c r="D3085" s="1414"/>
      <c r="E3085" s="1414">
        <v>56681.78</v>
      </c>
      <c r="F3085" s="1414">
        <v>0</v>
      </c>
      <c r="G3085" s="1414"/>
      <c r="H3085" s="1415"/>
    </row>
    <row r="3086" spans="2:8">
      <c r="B3086" s="1413" t="s">
        <v>6977</v>
      </c>
      <c r="C3086" s="1413" t="s">
        <v>6773</v>
      </c>
      <c r="D3086" s="1414"/>
      <c r="E3086" s="1414">
        <v>0</v>
      </c>
      <c r="F3086" s="1414">
        <v>56681.78</v>
      </c>
      <c r="G3086" s="1414"/>
      <c r="H3086" s="1415"/>
    </row>
    <row r="3087" spans="2:8">
      <c r="B3087" s="1413" t="s">
        <v>6978</v>
      </c>
      <c r="C3087" s="1413" t="s">
        <v>6773</v>
      </c>
      <c r="D3087" s="1414"/>
      <c r="E3087" s="1414">
        <v>56681.78</v>
      </c>
      <c r="F3087" s="1414">
        <v>0</v>
      </c>
      <c r="G3087" s="1414"/>
      <c r="H3087" s="1415"/>
    </row>
    <row r="3088" spans="2:8">
      <c r="B3088" s="1413" t="s">
        <v>6979</v>
      </c>
      <c r="C3088" s="1413" t="s">
        <v>6773</v>
      </c>
      <c r="D3088" s="1414"/>
      <c r="E3088" s="1414">
        <v>0</v>
      </c>
      <c r="F3088" s="1414">
        <v>56681.78</v>
      </c>
      <c r="G3088" s="1414"/>
      <c r="H3088" s="1415"/>
    </row>
    <row r="3089" spans="2:8">
      <c r="B3089" s="1409"/>
      <c r="C3089" s="1409" t="s">
        <v>1352</v>
      </c>
      <c r="D3089" s="1411"/>
      <c r="E3089" s="1411">
        <v>113363.56</v>
      </c>
      <c r="F3089" s="1411">
        <v>113363.56</v>
      </c>
      <c r="G3089" s="1411" t="s">
        <v>1351</v>
      </c>
      <c r="H3089" s="1409"/>
    </row>
    <row r="3090" spans="2:8">
      <c r="B3090" s="1409" t="s">
        <v>6980</v>
      </c>
      <c r="C3090" s="1410" t="s">
        <v>1420</v>
      </c>
      <c r="D3090" s="1411">
        <v>0</v>
      </c>
      <c r="E3090" s="1411">
        <v>41992.98</v>
      </c>
      <c r="F3090" s="1411">
        <v>41992.98</v>
      </c>
      <c r="G3090" s="1411">
        <v>0</v>
      </c>
      <c r="H3090" s="1412"/>
    </row>
    <row r="3091" spans="2:8">
      <c r="B3091" s="1409" t="s">
        <v>4689</v>
      </c>
      <c r="C3091" s="1409" t="s">
        <v>930</v>
      </c>
      <c r="D3091" s="1409"/>
      <c r="E3091" s="1409" t="s">
        <v>4690</v>
      </c>
      <c r="F3091" s="1409" t="s">
        <v>4691</v>
      </c>
      <c r="G3091" s="1409" t="s">
        <v>1351</v>
      </c>
      <c r="H3091" s="1409"/>
    </row>
    <row r="3092" spans="2:8">
      <c r="B3092" s="1413" t="s">
        <v>6981</v>
      </c>
      <c r="C3092" s="1413" t="s">
        <v>6779</v>
      </c>
      <c r="D3092" s="1414"/>
      <c r="E3092" s="1414">
        <v>41992.98</v>
      </c>
      <c r="F3092" s="1414">
        <v>0</v>
      </c>
      <c r="G3092" s="1414"/>
      <c r="H3092" s="1415"/>
    </row>
    <row r="3093" spans="2:8">
      <c r="B3093" s="1413" t="s">
        <v>6982</v>
      </c>
      <c r="C3093" s="1413" t="s">
        <v>6779</v>
      </c>
      <c r="D3093" s="1414"/>
      <c r="E3093" s="1414">
        <v>0</v>
      </c>
      <c r="F3093" s="1414">
        <v>41992.98</v>
      </c>
      <c r="G3093" s="1414"/>
      <c r="H3093" s="1415"/>
    </row>
    <row r="3094" spans="2:8">
      <c r="B3094" s="1409"/>
      <c r="C3094" s="1409" t="s">
        <v>1352</v>
      </c>
      <c r="D3094" s="1411"/>
      <c r="E3094" s="1411">
        <v>41992.98</v>
      </c>
      <c r="F3094" s="1411">
        <v>41992.98</v>
      </c>
      <c r="G3094" s="1411" t="s">
        <v>1351</v>
      </c>
      <c r="H3094" s="1409"/>
    </row>
    <row r="3095" spans="2:8">
      <c r="B3095" s="1409" t="s">
        <v>6983</v>
      </c>
      <c r="C3095" s="1410" t="s">
        <v>1422</v>
      </c>
      <c r="D3095" s="1411">
        <v>0</v>
      </c>
      <c r="E3095" s="1411">
        <v>246920.19</v>
      </c>
      <c r="F3095" s="1411">
        <v>246920.19</v>
      </c>
      <c r="G3095" s="1411">
        <v>0</v>
      </c>
      <c r="H3095" s="1412"/>
    </row>
    <row r="3096" spans="2:8">
      <c r="B3096" s="1409" t="s">
        <v>4689</v>
      </c>
      <c r="C3096" s="1409" t="s">
        <v>930</v>
      </c>
      <c r="D3096" s="1409"/>
      <c r="E3096" s="1409" t="s">
        <v>4690</v>
      </c>
      <c r="F3096" s="1409" t="s">
        <v>4691</v>
      </c>
      <c r="G3096" s="1409" t="s">
        <v>1351</v>
      </c>
      <c r="H3096" s="1409"/>
    </row>
    <row r="3097" spans="2:8">
      <c r="B3097" s="1413" t="s">
        <v>6984</v>
      </c>
      <c r="C3097" s="1413" t="s">
        <v>6783</v>
      </c>
      <c r="D3097" s="1414"/>
      <c r="E3097" s="1414">
        <v>246920.19</v>
      </c>
      <c r="F3097" s="1414">
        <v>0</v>
      </c>
      <c r="G3097" s="1414"/>
      <c r="H3097" s="1415"/>
    </row>
    <row r="3098" spans="2:8">
      <c r="B3098" s="1413" t="s">
        <v>6985</v>
      </c>
      <c r="C3098" s="1413" t="s">
        <v>6783</v>
      </c>
      <c r="D3098" s="1414"/>
      <c r="E3098" s="1414">
        <v>0</v>
      </c>
      <c r="F3098" s="1414">
        <v>246920.19</v>
      </c>
      <c r="G3098" s="1414"/>
      <c r="H3098" s="1415"/>
    </row>
    <row r="3099" spans="2:8">
      <c r="B3099" s="1409"/>
      <c r="C3099" s="1409" t="s">
        <v>1352</v>
      </c>
      <c r="D3099" s="1411"/>
      <c r="E3099" s="1411">
        <v>246920.19</v>
      </c>
      <c r="F3099" s="1411">
        <v>246920.19</v>
      </c>
      <c r="G3099" s="1411" t="s">
        <v>1351</v>
      </c>
      <c r="H3099" s="1409"/>
    </row>
    <row r="3100" spans="2:8">
      <c r="B3100" s="1409" t="s">
        <v>6986</v>
      </c>
      <c r="C3100" s="1410" t="s">
        <v>1443</v>
      </c>
      <c r="D3100" s="1411">
        <v>0</v>
      </c>
      <c r="E3100" s="1411">
        <v>28227.66</v>
      </c>
      <c r="F3100" s="1411">
        <v>28227.66</v>
      </c>
      <c r="G3100" s="1411">
        <v>0</v>
      </c>
      <c r="H3100" s="1412"/>
    </row>
    <row r="3101" spans="2:8">
      <c r="B3101" s="1409" t="s">
        <v>4689</v>
      </c>
      <c r="C3101" s="1409" t="s">
        <v>930</v>
      </c>
      <c r="D3101" s="1409"/>
      <c r="E3101" s="1409" t="s">
        <v>4690</v>
      </c>
      <c r="F3101" s="1409" t="s">
        <v>4691</v>
      </c>
      <c r="G3101" s="1409" t="s">
        <v>1351</v>
      </c>
      <c r="H3101" s="1409"/>
    </row>
    <row r="3102" spans="2:8">
      <c r="B3102" s="1413" t="s">
        <v>6987</v>
      </c>
      <c r="C3102" s="1413" t="s">
        <v>6787</v>
      </c>
      <c r="D3102" s="1414"/>
      <c r="E3102" s="1414">
        <v>14113.83</v>
      </c>
      <c r="F3102" s="1414">
        <v>0</v>
      </c>
      <c r="G3102" s="1414"/>
      <c r="H3102" s="1415"/>
    </row>
    <row r="3103" spans="2:8">
      <c r="B3103" s="1413" t="s">
        <v>6988</v>
      </c>
      <c r="C3103" s="1413" t="s">
        <v>6787</v>
      </c>
      <c r="D3103" s="1414"/>
      <c r="E3103" s="1414">
        <v>0</v>
      </c>
      <c r="F3103" s="1414">
        <v>14113.83</v>
      </c>
      <c r="G3103" s="1414"/>
      <c r="H3103" s="1415"/>
    </row>
    <row r="3104" spans="2:8">
      <c r="B3104" s="1413" t="s">
        <v>6989</v>
      </c>
      <c r="C3104" s="1413" t="s">
        <v>6787</v>
      </c>
      <c r="D3104" s="1414"/>
      <c r="E3104" s="1414">
        <v>14113.83</v>
      </c>
      <c r="F3104" s="1414">
        <v>0</v>
      </c>
      <c r="G3104" s="1414"/>
      <c r="H3104" s="1415"/>
    </row>
    <row r="3105" spans="2:8">
      <c r="B3105" s="1413" t="s">
        <v>6990</v>
      </c>
      <c r="C3105" s="1413" t="s">
        <v>6787</v>
      </c>
      <c r="D3105" s="1414"/>
      <c r="E3105" s="1414">
        <v>0</v>
      </c>
      <c r="F3105" s="1414">
        <v>14113.83</v>
      </c>
      <c r="G3105" s="1414"/>
      <c r="H3105" s="1415"/>
    </row>
    <row r="3106" spans="2:8">
      <c r="B3106" s="1409"/>
      <c r="C3106" s="1409" t="s">
        <v>1352</v>
      </c>
      <c r="D3106" s="1411"/>
      <c r="E3106" s="1411">
        <v>28227.66</v>
      </c>
      <c r="F3106" s="1411">
        <v>28227.66</v>
      </c>
      <c r="G3106" s="1411" t="s">
        <v>1351</v>
      </c>
      <c r="H3106" s="1409"/>
    </row>
    <row r="3107" spans="2:8">
      <c r="B3107" s="1409" t="s">
        <v>6991</v>
      </c>
      <c r="C3107" s="1410" t="s">
        <v>1681</v>
      </c>
      <c r="D3107" s="1411">
        <v>0</v>
      </c>
      <c r="E3107" s="1411">
        <v>1202.8800000000001</v>
      </c>
      <c r="F3107" s="1411">
        <v>1202.8800000000001</v>
      </c>
      <c r="G3107" s="1411">
        <v>0</v>
      </c>
      <c r="H3107" s="1412"/>
    </row>
    <row r="3108" spans="2:8">
      <c r="B3108" s="1409" t="s">
        <v>4689</v>
      </c>
      <c r="C3108" s="1409" t="s">
        <v>930</v>
      </c>
      <c r="D3108" s="1409"/>
      <c r="E3108" s="1409" t="s">
        <v>4690</v>
      </c>
      <c r="F3108" s="1409" t="s">
        <v>4691</v>
      </c>
      <c r="G3108" s="1409" t="s">
        <v>1351</v>
      </c>
      <c r="H3108" s="1409"/>
    </row>
    <row r="3109" spans="2:8">
      <c r="B3109" s="1413" t="s">
        <v>6992</v>
      </c>
      <c r="C3109" s="1413" t="s">
        <v>6993</v>
      </c>
      <c r="D3109" s="1414"/>
      <c r="E3109" s="1414">
        <v>1202.8800000000001</v>
      </c>
      <c r="F3109" s="1414">
        <v>0</v>
      </c>
      <c r="G3109" s="1414"/>
      <c r="H3109" s="1415"/>
    </row>
    <row r="3110" spans="2:8">
      <c r="B3110" s="1413" t="s">
        <v>6994</v>
      </c>
      <c r="C3110" s="1413" t="s">
        <v>6993</v>
      </c>
      <c r="D3110" s="1414"/>
      <c r="E3110" s="1414">
        <v>0</v>
      </c>
      <c r="F3110" s="1414">
        <v>1202.8800000000001</v>
      </c>
      <c r="G3110" s="1414"/>
      <c r="H3110" s="1415"/>
    </row>
    <row r="3111" spans="2:8">
      <c r="B3111" s="1409"/>
      <c r="C3111" s="1409" t="s">
        <v>1352</v>
      </c>
      <c r="D3111" s="1411"/>
      <c r="E3111" s="1411">
        <v>1202.8800000000001</v>
      </c>
      <c r="F3111" s="1411">
        <v>1202.8800000000001</v>
      </c>
      <c r="G3111" s="1411" t="s">
        <v>1351</v>
      </c>
      <c r="H3111" s="1409"/>
    </row>
    <row r="3112" spans="2:8">
      <c r="B3112" s="1409" t="s">
        <v>6995</v>
      </c>
      <c r="C3112" s="1410" t="s">
        <v>1379</v>
      </c>
      <c r="D3112" s="1411">
        <v>6402.75</v>
      </c>
      <c r="E3112" s="1411">
        <v>52880</v>
      </c>
      <c r="F3112" s="1411">
        <v>52880</v>
      </c>
      <c r="G3112" s="1411">
        <v>6402.75</v>
      </c>
      <c r="H3112" s="1412"/>
    </row>
    <row r="3113" spans="2:8">
      <c r="B3113" s="1409" t="s">
        <v>4689</v>
      </c>
      <c r="C3113" s="1409" t="s">
        <v>930</v>
      </c>
      <c r="D3113" s="1409"/>
      <c r="E3113" s="1409" t="s">
        <v>4690</v>
      </c>
      <c r="F3113" s="1409" t="s">
        <v>4691</v>
      </c>
      <c r="G3113" s="1409" t="s">
        <v>1351</v>
      </c>
      <c r="H3113" s="1409"/>
    </row>
    <row r="3114" spans="2:8">
      <c r="B3114" s="1413" t="s">
        <v>6996</v>
      </c>
      <c r="C3114" s="1413" t="s">
        <v>6773</v>
      </c>
      <c r="D3114" s="1414"/>
      <c r="E3114" s="1414">
        <v>26440</v>
      </c>
      <c r="F3114" s="1414">
        <v>0</v>
      </c>
      <c r="G3114" s="1414"/>
      <c r="H3114" s="1415"/>
    </row>
    <row r="3115" spans="2:8">
      <c r="B3115" s="1413" t="s">
        <v>6997</v>
      </c>
      <c r="C3115" s="1413" t="s">
        <v>6773</v>
      </c>
      <c r="D3115" s="1414"/>
      <c r="E3115" s="1414">
        <v>0</v>
      </c>
      <c r="F3115" s="1414">
        <v>26440</v>
      </c>
      <c r="G3115" s="1414"/>
      <c r="H3115" s="1415"/>
    </row>
    <row r="3116" spans="2:8">
      <c r="B3116" s="1413" t="s">
        <v>6998</v>
      </c>
      <c r="C3116" s="1413" t="s">
        <v>6773</v>
      </c>
      <c r="D3116" s="1414"/>
      <c r="E3116" s="1414">
        <v>26440</v>
      </c>
      <c r="F3116" s="1414">
        <v>0</v>
      </c>
      <c r="G3116" s="1414"/>
      <c r="H3116" s="1415"/>
    </row>
    <row r="3117" spans="2:8">
      <c r="B3117" s="1413" t="s">
        <v>6999</v>
      </c>
      <c r="C3117" s="1413" t="s">
        <v>6773</v>
      </c>
      <c r="D3117" s="1414"/>
      <c r="E3117" s="1414">
        <v>0</v>
      </c>
      <c r="F3117" s="1414">
        <v>26440</v>
      </c>
      <c r="G3117" s="1414"/>
      <c r="H3117" s="1415"/>
    </row>
    <row r="3118" spans="2:8">
      <c r="B3118" s="1409"/>
      <c r="C3118" s="1409" t="s">
        <v>1352</v>
      </c>
      <c r="D3118" s="1411"/>
      <c r="E3118" s="1411">
        <v>52880</v>
      </c>
      <c r="F3118" s="1411">
        <v>52880</v>
      </c>
      <c r="G3118" s="1411" t="s">
        <v>1351</v>
      </c>
      <c r="H3118" s="1409"/>
    </row>
    <row r="3119" spans="2:8">
      <c r="B3119" s="1409" t="s">
        <v>7000</v>
      </c>
      <c r="C3119" s="1410" t="s">
        <v>1420</v>
      </c>
      <c r="D3119" s="1411">
        <v>0</v>
      </c>
      <c r="E3119" s="1411">
        <v>22605.91</v>
      </c>
      <c r="F3119" s="1411">
        <v>22605.91</v>
      </c>
      <c r="G3119" s="1411">
        <v>0</v>
      </c>
      <c r="H3119" s="1412"/>
    </row>
    <row r="3120" spans="2:8">
      <c r="B3120" s="1409" t="s">
        <v>4689</v>
      </c>
      <c r="C3120" s="1409" t="s">
        <v>930</v>
      </c>
      <c r="D3120" s="1409"/>
      <c r="E3120" s="1409" t="s">
        <v>4690</v>
      </c>
      <c r="F3120" s="1409" t="s">
        <v>4691</v>
      </c>
      <c r="G3120" s="1409" t="s">
        <v>1351</v>
      </c>
      <c r="H3120" s="1409"/>
    </row>
    <row r="3121" spans="2:8">
      <c r="B3121" s="1413" t="s">
        <v>7001</v>
      </c>
      <c r="C3121" s="1413" t="s">
        <v>6779</v>
      </c>
      <c r="D3121" s="1414"/>
      <c r="E3121" s="1414">
        <v>22605.91</v>
      </c>
      <c r="F3121" s="1414">
        <v>0</v>
      </c>
      <c r="G3121" s="1414"/>
      <c r="H3121" s="1415"/>
    </row>
    <row r="3122" spans="2:8">
      <c r="B3122" s="1413" t="s">
        <v>7002</v>
      </c>
      <c r="C3122" s="1413" t="s">
        <v>6779</v>
      </c>
      <c r="D3122" s="1414"/>
      <c r="E3122" s="1414">
        <v>0</v>
      </c>
      <c r="F3122" s="1414">
        <v>22605.91</v>
      </c>
      <c r="G3122" s="1414"/>
      <c r="H3122" s="1415"/>
    </row>
    <row r="3123" spans="2:8">
      <c r="B3123" s="1409"/>
      <c r="C3123" s="1409" t="s">
        <v>1352</v>
      </c>
      <c r="D3123" s="1411"/>
      <c r="E3123" s="1411">
        <v>22605.91</v>
      </c>
      <c r="F3123" s="1411">
        <v>22605.91</v>
      </c>
      <c r="G3123" s="1411" t="s">
        <v>1351</v>
      </c>
      <c r="H3123" s="1409"/>
    </row>
    <row r="3124" spans="2:8">
      <c r="B3124" s="1409" t="s">
        <v>7003</v>
      </c>
      <c r="C3124" s="1410" t="s">
        <v>1422</v>
      </c>
      <c r="D3124" s="1411">
        <v>0</v>
      </c>
      <c r="E3124" s="1411">
        <v>116488.28</v>
      </c>
      <c r="F3124" s="1411">
        <v>116488.28</v>
      </c>
      <c r="G3124" s="1411">
        <v>0</v>
      </c>
      <c r="H3124" s="1412"/>
    </row>
    <row r="3125" spans="2:8">
      <c r="B3125" s="1409" t="s">
        <v>4689</v>
      </c>
      <c r="C3125" s="1409" t="s">
        <v>930</v>
      </c>
      <c r="D3125" s="1409"/>
      <c r="E3125" s="1409" t="s">
        <v>4690</v>
      </c>
      <c r="F3125" s="1409" t="s">
        <v>4691</v>
      </c>
      <c r="G3125" s="1409" t="s">
        <v>1351</v>
      </c>
      <c r="H3125" s="1409"/>
    </row>
    <row r="3126" spans="2:8">
      <c r="B3126" s="1413" t="s">
        <v>7004</v>
      </c>
      <c r="C3126" s="1413" t="s">
        <v>6783</v>
      </c>
      <c r="D3126" s="1414"/>
      <c r="E3126" s="1414">
        <v>116488.28</v>
      </c>
      <c r="F3126" s="1414">
        <v>0</v>
      </c>
      <c r="G3126" s="1414"/>
      <c r="H3126" s="1415"/>
    </row>
    <row r="3127" spans="2:8">
      <c r="B3127" s="1413" t="s">
        <v>7005</v>
      </c>
      <c r="C3127" s="1413" t="s">
        <v>6783</v>
      </c>
      <c r="D3127" s="1414"/>
      <c r="E3127" s="1414">
        <v>0</v>
      </c>
      <c r="F3127" s="1414">
        <v>116488.28</v>
      </c>
      <c r="G3127" s="1414"/>
      <c r="H3127" s="1415"/>
    </row>
    <row r="3128" spans="2:8">
      <c r="B3128" s="1409"/>
      <c r="C3128" s="1409" t="s">
        <v>1352</v>
      </c>
      <c r="D3128" s="1411"/>
      <c r="E3128" s="1411">
        <v>116488.28</v>
      </c>
      <c r="F3128" s="1411">
        <v>116488.28</v>
      </c>
      <c r="G3128" s="1411" t="s">
        <v>1351</v>
      </c>
      <c r="H3128" s="1409"/>
    </row>
    <row r="3129" spans="2:8">
      <c r="B3129" s="1409" t="s">
        <v>7006</v>
      </c>
      <c r="C3129" s="1410" t="s">
        <v>1443</v>
      </c>
      <c r="D3129" s="1411">
        <v>2581.61</v>
      </c>
      <c r="E3129" s="1411">
        <v>7651.74</v>
      </c>
      <c r="F3129" s="1411">
        <v>7651.74</v>
      </c>
      <c r="G3129" s="1411">
        <v>2581.61</v>
      </c>
      <c r="H3129" s="1412"/>
    </row>
    <row r="3130" spans="2:8">
      <c r="B3130" s="1419" t="s">
        <v>4689</v>
      </c>
      <c r="C3130" s="1419" t="s">
        <v>930</v>
      </c>
      <c r="D3130" s="1419"/>
      <c r="E3130" s="1419" t="s">
        <v>4690</v>
      </c>
      <c r="F3130" s="1419" t="s">
        <v>4691</v>
      </c>
      <c r="G3130" s="1419" t="s">
        <v>1351</v>
      </c>
      <c r="H3130" s="1419"/>
    </row>
    <row r="3131" spans="2:8">
      <c r="B3131" s="1413" t="s">
        <v>7007</v>
      </c>
      <c r="C3131" s="1413" t="s">
        <v>6787</v>
      </c>
      <c r="D3131" s="1414"/>
      <c r="E3131" s="1414">
        <v>3825.87</v>
      </c>
      <c r="F3131" s="1414">
        <v>0</v>
      </c>
      <c r="G3131" s="1414"/>
      <c r="H3131" s="1415"/>
    </row>
    <row r="3132" spans="2:8">
      <c r="B3132" s="1413" t="s">
        <v>7008</v>
      </c>
      <c r="C3132" s="1413" t="s">
        <v>6787</v>
      </c>
      <c r="D3132" s="1414"/>
      <c r="E3132" s="1414">
        <v>0</v>
      </c>
      <c r="F3132" s="1414">
        <v>3825.87</v>
      </c>
      <c r="G3132" s="1414"/>
      <c r="H3132" s="1415"/>
    </row>
    <row r="3133" spans="2:8">
      <c r="B3133" s="1413" t="s">
        <v>7009</v>
      </c>
      <c r="C3133" s="1413" t="s">
        <v>6787</v>
      </c>
      <c r="D3133" s="1414"/>
      <c r="E3133" s="1414">
        <v>3825.87</v>
      </c>
      <c r="F3133" s="1414">
        <v>0</v>
      </c>
      <c r="G3133" s="1414"/>
      <c r="H3133" s="1415"/>
    </row>
    <row r="3134" spans="2:8">
      <c r="B3134" s="1413" t="s">
        <v>7010</v>
      </c>
      <c r="C3134" s="1413" t="s">
        <v>6787</v>
      </c>
      <c r="D3134" s="1414"/>
      <c r="E3134" s="1414">
        <v>0</v>
      </c>
      <c r="F3134" s="1414">
        <v>3825.87</v>
      </c>
      <c r="G3134" s="1414"/>
      <c r="H3134" s="1415"/>
    </row>
    <row r="3135" spans="2:8">
      <c r="B3135" s="1409"/>
      <c r="C3135" s="1409" t="s">
        <v>1352</v>
      </c>
      <c r="D3135" s="1411"/>
      <c r="E3135" s="1411">
        <v>7651.74</v>
      </c>
      <c r="F3135" s="1411">
        <v>7651.74</v>
      </c>
      <c r="G3135" s="1411" t="s">
        <v>1351</v>
      </c>
      <c r="H3135" s="1409"/>
    </row>
    <row r="3136" spans="2:8">
      <c r="B3136" s="1409" t="s">
        <v>7011</v>
      </c>
      <c r="C3136" s="1410" t="s">
        <v>1379</v>
      </c>
      <c r="D3136" s="1411">
        <v>-6402.75</v>
      </c>
      <c r="E3136" s="1411">
        <v>12805.5</v>
      </c>
      <c r="F3136" s="1411">
        <v>12805.5</v>
      </c>
      <c r="G3136" s="1411">
        <v>-6402.75</v>
      </c>
      <c r="H3136" s="1412"/>
    </row>
    <row r="3137" spans="2:8">
      <c r="B3137" s="1409" t="s">
        <v>4689</v>
      </c>
      <c r="C3137" s="1409" t="s">
        <v>930</v>
      </c>
      <c r="D3137" s="1409"/>
      <c r="E3137" s="1409" t="s">
        <v>4690</v>
      </c>
      <c r="F3137" s="1409" t="s">
        <v>4691</v>
      </c>
      <c r="G3137" s="1409" t="s">
        <v>1351</v>
      </c>
      <c r="H3137" s="1409"/>
    </row>
    <row r="3138" spans="2:8">
      <c r="B3138" s="1413" t="s">
        <v>7012</v>
      </c>
      <c r="C3138" s="1413" t="s">
        <v>6773</v>
      </c>
      <c r="D3138" s="1414"/>
      <c r="E3138" s="1414">
        <v>6402.75</v>
      </c>
      <c r="F3138" s="1414">
        <v>0</v>
      </c>
      <c r="G3138" s="1414"/>
      <c r="H3138" s="1415"/>
    </row>
    <row r="3139" spans="2:8">
      <c r="B3139" s="1413" t="s">
        <v>7013</v>
      </c>
      <c r="C3139" s="1413" t="s">
        <v>6773</v>
      </c>
      <c r="D3139" s="1414"/>
      <c r="E3139" s="1414">
        <v>0</v>
      </c>
      <c r="F3139" s="1414">
        <v>6402.75</v>
      </c>
      <c r="G3139" s="1414"/>
      <c r="H3139" s="1415"/>
    </row>
    <row r="3140" spans="2:8">
      <c r="B3140" s="1413" t="s">
        <v>7014</v>
      </c>
      <c r="C3140" s="1413" t="s">
        <v>6773</v>
      </c>
      <c r="D3140" s="1414"/>
      <c r="E3140" s="1414">
        <v>6402.75</v>
      </c>
      <c r="F3140" s="1414">
        <v>0</v>
      </c>
      <c r="G3140" s="1414"/>
      <c r="H3140" s="1415"/>
    </row>
    <row r="3141" spans="2:8">
      <c r="B3141" s="1413" t="s">
        <v>7015</v>
      </c>
      <c r="C3141" s="1413" t="s">
        <v>6773</v>
      </c>
      <c r="D3141" s="1414"/>
      <c r="E3141" s="1414">
        <v>0</v>
      </c>
      <c r="F3141" s="1414">
        <v>6402.75</v>
      </c>
      <c r="G3141" s="1414"/>
      <c r="H3141" s="1415"/>
    </row>
    <row r="3142" spans="2:8">
      <c r="B3142" s="1409"/>
      <c r="C3142" s="1409" t="s">
        <v>1352</v>
      </c>
      <c r="D3142" s="1411"/>
      <c r="E3142" s="1411">
        <v>12805.5</v>
      </c>
      <c r="F3142" s="1411">
        <v>12805.5</v>
      </c>
      <c r="G3142" s="1411" t="s">
        <v>1351</v>
      </c>
      <c r="H3142" s="1409"/>
    </row>
    <row r="3143" spans="2:8">
      <c r="B3143" s="1409" t="s">
        <v>7016</v>
      </c>
      <c r="C3143" s="1410" t="s">
        <v>1420</v>
      </c>
      <c r="D3143" s="1411">
        <v>0</v>
      </c>
      <c r="E3143" s="1411">
        <v>2412.4499999999998</v>
      </c>
      <c r="F3143" s="1411">
        <v>2412.4499999999998</v>
      </c>
      <c r="G3143" s="1411">
        <v>0</v>
      </c>
      <c r="H3143" s="1412"/>
    </row>
    <row r="3144" spans="2:8">
      <c r="B3144" s="1409" t="s">
        <v>4689</v>
      </c>
      <c r="C3144" s="1409" t="s">
        <v>930</v>
      </c>
      <c r="D3144" s="1409"/>
      <c r="E3144" s="1409" t="s">
        <v>4690</v>
      </c>
      <c r="F3144" s="1409" t="s">
        <v>4691</v>
      </c>
      <c r="G3144" s="1409" t="s">
        <v>1351</v>
      </c>
      <c r="H3144" s="1409"/>
    </row>
    <row r="3145" spans="2:8">
      <c r="B3145" s="1413" t="s">
        <v>7017</v>
      </c>
      <c r="C3145" s="1413" t="s">
        <v>6779</v>
      </c>
      <c r="D3145" s="1414"/>
      <c r="E3145" s="1414">
        <v>2412.4499999999998</v>
      </c>
      <c r="F3145" s="1414">
        <v>0</v>
      </c>
      <c r="G3145" s="1414"/>
      <c r="H3145" s="1415"/>
    </row>
    <row r="3146" spans="2:8">
      <c r="B3146" s="1413" t="s">
        <v>7018</v>
      </c>
      <c r="C3146" s="1413" t="s">
        <v>6779</v>
      </c>
      <c r="D3146" s="1414"/>
      <c r="E3146" s="1414">
        <v>0</v>
      </c>
      <c r="F3146" s="1414">
        <v>2412.4499999999998</v>
      </c>
      <c r="G3146" s="1414"/>
      <c r="H3146" s="1415"/>
    </row>
    <row r="3147" spans="2:8">
      <c r="B3147" s="1409"/>
      <c r="C3147" s="1409" t="s">
        <v>1352</v>
      </c>
      <c r="D3147" s="1411"/>
      <c r="E3147" s="1411">
        <v>2412.4499999999998</v>
      </c>
      <c r="F3147" s="1411">
        <v>2412.4499999999998</v>
      </c>
      <c r="G3147" s="1411" t="s">
        <v>1351</v>
      </c>
      <c r="H3147" s="1409"/>
    </row>
    <row r="3148" spans="2:8">
      <c r="B3148" s="1409" t="s">
        <v>7019</v>
      </c>
      <c r="C3148" s="1410" t="s">
        <v>1422</v>
      </c>
      <c r="D3148" s="1411">
        <v>0</v>
      </c>
      <c r="E3148" s="1411">
        <v>41263.040000000001</v>
      </c>
      <c r="F3148" s="1411">
        <v>41263.040000000001</v>
      </c>
      <c r="G3148" s="1411">
        <v>0</v>
      </c>
      <c r="H3148" s="1412"/>
    </row>
    <row r="3149" spans="2:8">
      <c r="B3149" s="1409" t="s">
        <v>4689</v>
      </c>
      <c r="C3149" s="1409" t="s">
        <v>930</v>
      </c>
      <c r="D3149" s="1409"/>
      <c r="E3149" s="1409" t="s">
        <v>4690</v>
      </c>
      <c r="F3149" s="1409" t="s">
        <v>4691</v>
      </c>
      <c r="G3149" s="1409" t="s">
        <v>1351</v>
      </c>
      <c r="H3149" s="1409"/>
    </row>
    <row r="3150" spans="2:8">
      <c r="B3150" s="1413" t="s">
        <v>7020</v>
      </c>
      <c r="C3150" s="1413" t="s">
        <v>6783</v>
      </c>
      <c r="D3150" s="1414"/>
      <c r="E3150" s="1414">
        <v>41263.040000000001</v>
      </c>
      <c r="F3150" s="1414">
        <v>0</v>
      </c>
      <c r="G3150" s="1414"/>
      <c r="H3150" s="1415"/>
    </row>
    <row r="3151" spans="2:8">
      <c r="B3151" s="1413" t="s">
        <v>7021</v>
      </c>
      <c r="C3151" s="1413" t="s">
        <v>6783</v>
      </c>
      <c r="D3151" s="1414"/>
      <c r="E3151" s="1414">
        <v>0</v>
      </c>
      <c r="F3151" s="1414">
        <v>41263.040000000001</v>
      </c>
      <c r="G3151" s="1414"/>
      <c r="H3151" s="1415"/>
    </row>
    <row r="3152" spans="2:8">
      <c r="B3152" s="1409"/>
      <c r="C3152" s="1409" t="s">
        <v>1352</v>
      </c>
      <c r="D3152" s="1411"/>
      <c r="E3152" s="1411">
        <v>41263.040000000001</v>
      </c>
      <c r="F3152" s="1411">
        <v>41263.040000000001</v>
      </c>
      <c r="G3152" s="1411" t="s">
        <v>1351</v>
      </c>
      <c r="H3152" s="1409"/>
    </row>
    <row r="3153" spans="2:8">
      <c r="B3153" s="1409" t="s">
        <v>7022</v>
      </c>
      <c r="C3153" s="1410" t="s">
        <v>1443</v>
      </c>
      <c r="D3153" s="1411">
        <v>-2581.61</v>
      </c>
      <c r="E3153" s="1411">
        <v>5163.22</v>
      </c>
      <c r="F3153" s="1411">
        <v>5163.22</v>
      </c>
      <c r="G3153" s="1411">
        <v>-2581.61</v>
      </c>
      <c r="H3153" s="1412"/>
    </row>
    <row r="3154" spans="2:8">
      <c r="B3154" s="1409" t="s">
        <v>4689</v>
      </c>
      <c r="C3154" s="1409" t="s">
        <v>930</v>
      </c>
      <c r="D3154" s="1409"/>
      <c r="E3154" s="1409" t="s">
        <v>4690</v>
      </c>
      <c r="F3154" s="1409" t="s">
        <v>4691</v>
      </c>
      <c r="G3154" s="1409" t="s">
        <v>1351</v>
      </c>
      <c r="H3154" s="1409"/>
    </row>
    <row r="3155" spans="2:8">
      <c r="B3155" s="1413" t="s">
        <v>7023</v>
      </c>
      <c r="C3155" s="1413" t="s">
        <v>6787</v>
      </c>
      <c r="D3155" s="1414"/>
      <c r="E3155" s="1414">
        <v>2581.61</v>
      </c>
      <c r="F3155" s="1414">
        <v>0</v>
      </c>
      <c r="G3155" s="1414"/>
      <c r="H3155" s="1415"/>
    </row>
    <row r="3156" spans="2:8">
      <c r="B3156" s="1413" t="s">
        <v>7024</v>
      </c>
      <c r="C3156" s="1413" t="s">
        <v>6787</v>
      </c>
      <c r="D3156" s="1414"/>
      <c r="E3156" s="1414">
        <v>0</v>
      </c>
      <c r="F3156" s="1414">
        <v>2581.61</v>
      </c>
      <c r="G3156" s="1414"/>
      <c r="H3156" s="1415"/>
    </row>
    <row r="3157" spans="2:8">
      <c r="B3157" s="1413" t="s">
        <v>7025</v>
      </c>
      <c r="C3157" s="1413" t="s">
        <v>6787</v>
      </c>
      <c r="D3157" s="1414"/>
      <c r="E3157" s="1414">
        <v>2581.61</v>
      </c>
      <c r="F3157" s="1414">
        <v>0</v>
      </c>
      <c r="G3157" s="1414"/>
      <c r="H3157" s="1415"/>
    </row>
    <row r="3158" spans="2:8">
      <c r="B3158" s="1413" t="s">
        <v>7026</v>
      </c>
      <c r="C3158" s="1413" t="s">
        <v>6787</v>
      </c>
      <c r="D3158" s="1414"/>
      <c r="E3158" s="1414">
        <v>0</v>
      </c>
      <c r="F3158" s="1414">
        <v>2581.61</v>
      </c>
      <c r="G3158" s="1414"/>
      <c r="H3158" s="1415"/>
    </row>
    <row r="3159" spans="2:8">
      <c r="B3159" s="1409"/>
      <c r="C3159" s="1409" t="s">
        <v>1352</v>
      </c>
      <c r="D3159" s="1411"/>
      <c r="E3159" s="1411">
        <v>5163.22</v>
      </c>
      <c r="F3159" s="1411">
        <v>5163.22</v>
      </c>
      <c r="G3159" s="1411" t="s">
        <v>1351</v>
      </c>
      <c r="H3159" s="1409"/>
    </row>
    <row r="3160" spans="2:8">
      <c r="B3160" s="1409" t="s">
        <v>7027</v>
      </c>
      <c r="C3160" s="1410" t="s">
        <v>1379</v>
      </c>
      <c r="D3160" s="1411">
        <v>0</v>
      </c>
      <c r="E3160" s="1411">
        <v>97900</v>
      </c>
      <c r="F3160" s="1411">
        <v>97900</v>
      </c>
      <c r="G3160" s="1411">
        <v>0</v>
      </c>
      <c r="H3160" s="1412"/>
    </row>
    <row r="3161" spans="2:8">
      <c r="B3161" s="1409" t="s">
        <v>4689</v>
      </c>
      <c r="C3161" s="1409" t="s">
        <v>930</v>
      </c>
      <c r="D3161" s="1409"/>
      <c r="E3161" s="1409" t="s">
        <v>4690</v>
      </c>
      <c r="F3161" s="1409" t="s">
        <v>4691</v>
      </c>
      <c r="G3161" s="1409" t="s">
        <v>1351</v>
      </c>
      <c r="H3161" s="1409"/>
    </row>
    <row r="3162" spans="2:8">
      <c r="B3162" s="1413" t="s">
        <v>7028</v>
      </c>
      <c r="C3162" s="1413" t="s">
        <v>6773</v>
      </c>
      <c r="D3162" s="1414"/>
      <c r="E3162" s="1414">
        <v>48950</v>
      </c>
      <c r="F3162" s="1414">
        <v>0</v>
      </c>
      <c r="G3162" s="1414"/>
      <c r="H3162" s="1415"/>
    </row>
    <row r="3163" spans="2:8">
      <c r="B3163" s="1413" t="s">
        <v>7029</v>
      </c>
      <c r="C3163" s="1413" t="s">
        <v>6773</v>
      </c>
      <c r="D3163" s="1414"/>
      <c r="E3163" s="1414">
        <v>0</v>
      </c>
      <c r="F3163" s="1414">
        <v>48950</v>
      </c>
      <c r="G3163" s="1414"/>
      <c r="H3163" s="1415"/>
    </row>
    <row r="3164" spans="2:8">
      <c r="B3164" s="1413" t="s">
        <v>7030</v>
      </c>
      <c r="C3164" s="1413" t="s">
        <v>6773</v>
      </c>
      <c r="D3164" s="1414"/>
      <c r="E3164" s="1414">
        <v>48950</v>
      </c>
      <c r="F3164" s="1414">
        <v>0</v>
      </c>
      <c r="G3164" s="1414"/>
      <c r="H3164" s="1415"/>
    </row>
    <row r="3165" spans="2:8">
      <c r="B3165" s="1413" t="s">
        <v>7031</v>
      </c>
      <c r="C3165" s="1413" t="s">
        <v>6773</v>
      </c>
      <c r="D3165" s="1414"/>
      <c r="E3165" s="1414">
        <v>0</v>
      </c>
      <c r="F3165" s="1414">
        <v>48950</v>
      </c>
      <c r="G3165" s="1414"/>
      <c r="H3165" s="1415"/>
    </row>
    <row r="3166" spans="2:8">
      <c r="B3166" s="1409"/>
      <c r="C3166" s="1409" t="s">
        <v>1352</v>
      </c>
      <c r="D3166" s="1411"/>
      <c r="E3166" s="1411">
        <v>97900</v>
      </c>
      <c r="F3166" s="1411">
        <v>97900</v>
      </c>
      <c r="G3166" s="1411" t="s">
        <v>1351</v>
      </c>
      <c r="H3166" s="1409"/>
    </row>
    <row r="3167" spans="2:8">
      <c r="B3167" s="1409" t="s">
        <v>7032</v>
      </c>
      <c r="C3167" s="1410" t="s">
        <v>1420</v>
      </c>
      <c r="D3167" s="1411">
        <v>0</v>
      </c>
      <c r="E3167" s="1411">
        <v>40322.14</v>
      </c>
      <c r="F3167" s="1411">
        <v>40322.14</v>
      </c>
      <c r="G3167" s="1411">
        <v>0</v>
      </c>
      <c r="H3167" s="1412"/>
    </row>
    <row r="3168" spans="2:8">
      <c r="B3168" s="1409" t="s">
        <v>4689</v>
      </c>
      <c r="C3168" s="1409" t="s">
        <v>930</v>
      </c>
      <c r="D3168" s="1409"/>
      <c r="E3168" s="1409" t="s">
        <v>4690</v>
      </c>
      <c r="F3168" s="1409" t="s">
        <v>4691</v>
      </c>
      <c r="G3168" s="1409" t="s">
        <v>1351</v>
      </c>
      <c r="H3168" s="1409"/>
    </row>
    <row r="3169" spans="2:8">
      <c r="B3169" s="1413" t="s">
        <v>7033</v>
      </c>
      <c r="C3169" s="1413" t="s">
        <v>6779</v>
      </c>
      <c r="D3169" s="1414"/>
      <c r="E3169" s="1414">
        <v>40322.14</v>
      </c>
      <c r="F3169" s="1414">
        <v>0</v>
      </c>
      <c r="G3169" s="1414"/>
      <c r="H3169" s="1415"/>
    </row>
    <row r="3170" spans="2:8">
      <c r="B3170" s="1413" t="s">
        <v>7034</v>
      </c>
      <c r="C3170" s="1413" t="s">
        <v>6779</v>
      </c>
      <c r="D3170" s="1414"/>
      <c r="E3170" s="1414">
        <v>0</v>
      </c>
      <c r="F3170" s="1414">
        <v>40322.14</v>
      </c>
      <c r="G3170" s="1414"/>
      <c r="H3170" s="1415"/>
    </row>
    <row r="3171" spans="2:8">
      <c r="B3171" s="1409"/>
      <c r="C3171" s="1409" t="s">
        <v>1352</v>
      </c>
      <c r="D3171" s="1411"/>
      <c r="E3171" s="1411">
        <v>40322.14</v>
      </c>
      <c r="F3171" s="1411">
        <v>40322.14</v>
      </c>
      <c r="G3171" s="1411" t="s">
        <v>1351</v>
      </c>
      <c r="H3171" s="1409"/>
    </row>
    <row r="3172" spans="2:8">
      <c r="B3172" s="1409" t="s">
        <v>7035</v>
      </c>
      <c r="C3172" s="1410" t="s">
        <v>1422</v>
      </c>
      <c r="D3172" s="1411">
        <v>0</v>
      </c>
      <c r="E3172" s="1411">
        <v>258619.22</v>
      </c>
      <c r="F3172" s="1411">
        <v>258619.22</v>
      </c>
      <c r="G3172" s="1411">
        <v>0</v>
      </c>
      <c r="H3172" s="1412"/>
    </row>
    <row r="3173" spans="2:8">
      <c r="B3173" s="1409" t="s">
        <v>4689</v>
      </c>
      <c r="C3173" s="1409" t="s">
        <v>930</v>
      </c>
      <c r="D3173" s="1409"/>
      <c r="E3173" s="1409" t="s">
        <v>4690</v>
      </c>
      <c r="F3173" s="1409" t="s">
        <v>4691</v>
      </c>
      <c r="G3173" s="1409" t="s">
        <v>1351</v>
      </c>
      <c r="H3173" s="1409"/>
    </row>
    <row r="3174" spans="2:8">
      <c r="B3174" s="1413" t="s">
        <v>7036</v>
      </c>
      <c r="C3174" s="1413" t="s">
        <v>6783</v>
      </c>
      <c r="D3174" s="1414"/>
      <c r="E3174" s="1414">
        <v>258619.22</v>
      </c>
      <c r="F3174" s="1414">
        <v>0</v>
      </c>
      <c r="G3174" s="1414"/>
      <c r="H3174" s="1415"/>
    </row>
    <row r="3175" spans="2:8">
      <c r="B3175" s="1413" t="s">
        <v>7037</v>
      </c>
      <c r="C3175" s="1413" t="s">
        <v>6783</v>
      </c>
      <c r="D3175" s="1414"/>
      <c r="E3175" s="1414">
        <v>0</v>
      </c>
      <c r="F3175" s="1414">
        <v>258619.22</v>
      </c>
      <c r="G3175" s="1414"/>
      <c r="H3175" s="1415"/>
    </row>
    <row r="3176" spans="2:8">
      <c r="B3176" s="1409"/>
      <c r="C3176" s="1409" t="s">
        <v>1352</v>
      </c>
      <c r="D3176" s="1411"/>
      <c r="E3176" s="1411">
        <v>258619.22</v>
      </c>
      <c r="F3176" s="1411">
        <v>258619.22</v>
      </c>
      <c r="G3176" s="1411" t="s">
        <v>1351</v>
      </c>
      <c r="H3176" s="1409"/>
    </row>
    <row r="3177" spans="2:8">
      <c r="B3177" s="1409" t="s">
        <v>7038</v>
      </c>
      <c r="C3177" s="1410" t="s">
        <v>1443</v>
      </c>
      <c r="D3177" s="1411">
        <v>0</v>
      </c>
      <c r="E3177" s="1411">
        <v>24679.279999999999</v>
      </c>
      <c r="F3177" s="1411">
        <v>24679.279999999999</v>
      </c>
      <c r="G3177" s="1411">
        <v>0</v>
      </c>
      <c r="H3177" s="1412"/>
    </row>
    <row r="3178" spans="2:8">
      <c r="B3178" s="1409" t="s">
        <v>4689</v>
      </c>
      <c r="C3178" s="1409" t="s">
        <v>930</v>
      </c>
      <c r="D3178" s="1409"/>
      <c r="E3178" s="1409" t="s">
        <v>4690</v>
      </c>
      <c r="F3178" s="1409" t="s">
        <v>4691</v>
      </c>
      <c r="G3178" s="1409" t="s">
        <v>1351</v>
      </c>
      <c r="H3178" s="1409"/>
    </row>
    <row r="3179" spans="2:8">
      <c r="B3179" s="1413" t="s">
        <v>7039</v>
      </c>
      <c r="C3179" s="1413" t="s">
        <v>6787</v>
      </c>
      <c r="D3179" s="1414"/>
      <c r="E3179" s="1414">
        <v>12339.64</v>
      </c>
      <c r="F3179" s="1414">
        <v>0</v>
      </c>
      <c r="G3179" s="1414"/>
      <c r="H3179" s="1415"/>
    </row>
    <row r="3180" spans="2:8">
      <c r="B3180" s="1413" t="s">
        <v>7040</v>
      </c>
      <c r="C3180" s="1413" t="s">
        <v>6787</v>
      </c>
      <c r="D3180" s="1414"/>
      <c r="E3180" s="1414">
        <v>0</v>
      </c>
      <c r="F3180" s="1414">
        <v>12339.64</v>
      </c>
      <c r="G3180" s="1414"/>
      <c r="H3180" s="1415"/>
    </row>
    <row r="3181" spans="2:8">
      <c r="B3181" s="1413" t="s">
        <v>7041</v>
      </c>
      <c r="C3181" s="1413" t="s">
        <v>6787</v>
      </c>
      <c r="D3181" s="1414"/>
      <c r="E3181" s="1414">
        <v>12339.64</v>
      </c>
      <c r="F3181" s="1414">
        <v>0</v>
      </c>
      <c r="G3181" s="1414"/>
      <c r="H3181" s="1415"/>
    </row>
    <row r="3182" spans="2:8">
      <c r="B3182" s="1416" t="s">
        <v>7042</v>
      </c>
      <c r="C3182" s="1416" t="s">
        <v>6787</v>
      </c>
      <c r="D3182" s="1417"/>
      <c r="E3182" s="1417">
        <v>0</v>
      </c>
      <c r="F3182" s="1417">
        <v>12339.64</v>
      </c>
      <c r="G3182" s="1417"/>
      <c r="H3182" s="1418"/>
    </row>
    <row r="3183" spans="2:8">
      <c r="B3183" s="1409"/>
      <c r="C3183" s="1409" t="s">
        <v>1352</v>
      </c>
      <c r="D3183" s="1411"/>
      <c r="E3183" s="1411">
        <v>24679.279999999999</v>
      </c>
      <c r="F3183" s="1411">
        <v>24679.279999999999</v>
      </c>
      <c r="G3183" s="1411" t="s">
        <v>1351</v>
      </c>
      <c r="H3183" s="1409"/>
    </row>
    <row r="3184" spans="2:8">
      <c r="B3184" s="1409" t="s">
        <v>7043</v>
      </c>
      <c r="C3184" s="1410" t="s">
        <v>1379</v>
      </c>
      <c r="D3184" s="1411">
        <v>0</v>
      </c>
      <c r="E3184" s="1411">
        <v>141919.85999999999</v>
      </c>
      <c r="F3184" s="1411">
        <v>141919.85999999999</v>
      </c>
      <c r="G3184" s="1411">
        <v>0</v>
      </c>
      <c r="H3184" s="1412"/>
    </row>
    <row r="3185" spans="2:8">
      <c r="B3185" s="1409" t="s">
        <v>4689</v>
      </c>
      <c r="C3185" s="1409" t="s">
        <v>930</v>
      </c>
      <c r="D3185" s="1409"/>
      <c r="E3185" s="1409" t="s">
        <v>4690</v>
      </c>
      <c r="F3185" s="1409" t="s">
        <v>4691</v>
      </c>
      <c r="G3185" s="1409" t="s">
        <v>1351</v>
      </c>
      <c r="H3185" s="1409"/>
    </row>
    <row r="3186" spans="2:8">
      <c r="B3186" s="1413" t="s">
        <v>7044</v>
      </c>
      <c r="C3186" s="1413" t="s">
        <v>6773</v>
      </c>
      <c r="D3186" s="1414"/>
      <c r="E3186" s="1414">
        <v>70959.929999999993</v>
      </c>
      <c r="F3186" s="1414">
        <v>0</v>
      </c>
      <c r="G3186" s="1414"/>
      <c r="H3186" s="1415"/>
    </row>
    <row r="3187" spans="2:8">
      <c r="B3187" s="1413" t="s">
        <v>7045</v>
      </c>
      <c r="C3187" s="1413" t="s">
        <v>6773</v>
      </c>
      <c r="D3187" s="1414"/>
      <c r="E3187" s="1414">
        <v>0</v>
      </c>
      <c r="F3187" s="1414">
        <v>70959.929999999993</v>
      </c>
      <c r="G3187" s="1414"/>
      <c r="H3187" s="1415"/>
    </row>
    <row r="3188" spans="2:8">
      <c r="B3188" s="1413" t="s">
        <v>7046</v>
      </c>
      <c r="C3188" s="1413" t="s">
        <v>6773</v>
      </c>
      <c r="D3188" s="1414"/>
      <c r="E3188" s="1414">
        <v>70959.929999999993</v>
      </c>
      <c r="F3188" s="1414">
        <v>0</v>
      </c>
      <c r="G3188" s="1414"/>
      <c r="H3188" s="1415"/>
    </row>
    <row r="3189" spans="2:8">
      <c r="B3189" s="1413" t="s">
        <v>7047</v>
      </c>
      <c r="C3189" s="1413" t="s">
        <v>6773</v>
      </c>
      <c r="D3189" s="1414"/>
      <c r="E3189" s="1414">
        <v>0</v>
      </c>
      <c r="F3189" s="1414">
        <v>70959.929999999993</v>
      </c>
      <c r="G3189" s="1414"/>
      <c r="H3189" s="1415"/>
    </row>
    <row r="3190" spans="2:8">
      <c r="B3190" s="1409"/>
      <c r="C3190" s="1409" t="s">
        <v>1352</v>
      </c>
      <c r="D3190" s="1411"/>
      <c r="E3190" s="1411">
        <v>141919.85999999999</v>
      </c>
      <c r="F3190" s="1411">
        <v>141919.85999999999</v>
      </c>
      <c r="G3190" s="1411" t="s">
        <v>1351</v>
      </c>
      <c r="H3190" s="1409"/>
    </row>
    <row r="3191" spans="2:8">
      <c r="B3191" s="1409" t="s">
        <v>7048</v>
      </c>
      <c r="C3191" s="1410" t="s">
        <v>1420</v>
      </c>
      <c r="D3191" s="1411">
        <v>0</v>
      </c>
      <c r="E3191" s="1411">
        <v>56573.33</v>
      </c>
      <c r="F3191" s="1411">
        <v>56573.33</v>
      </c>
      <c r="G3191" s="1411">
        <v>0</v>
      </c>
      <c r="H3191" s="1412"/>
    </row>
    <row r="3192" spans="2:8">
      <c r="B3192" s="1409" t="s">
        <v>4689</v>
      </c>
      <c r="C3192" s="1409" t="s">
        <v>930</v>
      </c>
      <c r="D3192" s="1409"/>
      <c r="E3192" s="1409" t="s">
        <v>4690</v>
      </c>
      <c r="F3192" s="1409" t="s">
        <v>4691</v>
      </c>
      <c r="G3192" s="1409" t="s">
        <v>1351</v>
      </c>
      <c r="H3192" s="1409"/>
    </row>
    <row r="3193" spans="2:8">
      <c r="B3193" s="1413" t="s">
        <v>7049</v>
      </c>
      <c r="C3193" s="1413" t="s">
        <v>6779</v>
      </c>
      <c r="D3193" s="1414"/>
      <c r="E3193" s="1414">
        <v>56573.33</v>
      </c>
      <c r="F3193" s="1414">
        <v>0</v>
      </c>
      <c r="G3193" s="1414"/>
      <c r="H3193" s="1415"/>
    </row>
    <row r="3194" spans="2:8">
      <c r="B3194" s="1413" t="s">
        <v>7050</v>
      </c>
      <c r="C3194" s="1413" t="s">
        <v>6779</v>
      </c>
      <c r="D3194" s="1414"/>
      <c r="E3194" s="1414">
        <v>0</v>
      </c>
      <c r="F3194" s="1414">
        <v>56573.33</v>
      </c>
      <c r="G3194" s="1414"/>
      <c r="H3194" s="1415"/>
    </row>
    <row r="3195" spans="2:8">
      <c r="B3195" s="1409"/>
      <c r="C3195" s="1409" t="s">
        <v>1352</v>
      </c>
      <c r="D3195" s="1411"/>
      <c r="E3195" s="1411">
        <v>56573.33</v>
      </c>
      <c r="F3195" s="1411">
        <v>56573.33</v>
      </c>
      <c r="G3195" s="1411" t="s">
        <v>1351</v>
      </c>
      <c r="H3195" s="1409"/>
    </row>
    <row r="3196" spans="2:8">
      <c r="B3196" s="1409" t="s">
        <v>7051</v>
      </c>
      <c r="C3196" s="1410" t="s">
        <v>1422</v>
      </c>
      <c r="D3196" s="1411">
        <v>0</v>
      </c>
      <c r="E3196" s="1411">
        <v>360907.52000000002</v>
      </c>
      <c r="F3196" s="1411">
        <v>360907.52000000002</v>
      </c>
      <c r="G3196" s="1411">
        <v>0</v>
      </c>
      <c r="H3196" s="1412"/>
    </row>
    <row r="3197" spans="2:8">
      <c r="B3197" s="1409" t="s">
        <v>4689</v>
      </c>
      <c r="C3197" s="1409" t="s">
        <v>930</v>
      </c>
      <c r="D3197" s="1409"/>
      <c r="E3197" s="1409" t="s">
        <v>4690</v>
      </c>
      <c r="F3197" s="1409" t="s">
        <v>4691</v>
      </c>
      <c r="G3197" s="1409" t="s">
        <v>1351</v>
      </c>
      <c r="H3197" s="1409"/>
    </row>
    <row r="3198" spans="2:8">
      <c r="B3198" s="1413" t="s">
        <v>7052</v>
      </c>
      <c r="C3198" s="1413" t="s">
        <v>6783</v>
      </c>
      <c r="D3198" s="1414"/>
      <c r="E3198" s="1414">
        <v>360907.52000000002</v>
      </c>
      <c r="F3198" s="1414">
        <v>0</v>
      </c>
      <c r="G3198" s="1414"/>
      <c r="H3198" s="1415"/>
    </row>
    <row r="3199" spans="2:8">
      <c r="B3199" s="1413" t="s">
        <v>7053</v>
      </c>
      <c r="C3199" s="1413" t="s">
        <v>6783</v>
      </c>
      <c r="D3199" s="1414"/>
      <c r="E3199" s="1414">
        <v>0</v>
      </c>
      <c r="F3199" s="1414">
        <v>360907.52000000002</v>
      </c>
      <c r="G3199" s="1414"/>
      <c r="H3199" s="1415"/>
    </row>
    <row r="3200" spans="2:8">
      <c r="B3200" s="1409"/>
      <c r="C3200" s="1409" t="s">
        <v>1352</v>
      </c>
      <c r="D3200" s="1411"/>
      <c r="E3200" s="1411">
        <v>360907.52000000002</v>
      </c>
      <c r="F3200" s="1411">
        <v>360907.52000000002</v>
      </c>
      <c r="G3200" s="1411" t="s">
        <v>1351</v>
      </c>
      <c r="H3200" s="1409"/>
    </row>
    <row r="3201" spans="2:8">
      <c r="B3201" s="1409" t="s">
        <v>7054</v>
      </c>
      <c r="C3201" s="1410" t="s">
        <v>1443</v>
      </c>
      <c r="D3201" s="1411">
        <v>0</v>
      </c>
      <c r="E3201" s="1411">
        <v>23609.38</v>
      </c>
      <c r="F3201" s="1411">
        <v>23609.38</v>
      </c>
      <c r="G3201" s="1411">
        <v>0</v>
      </c>
      <c r="H3201" s="1412"/>
    </row>
    <row r="3202" spans="2:8">
      <c r="B3202" s="1409" t="s">
        <v>4689</v>
      </c>
      <c r="C3202" s="1409" t="s">
        <v>930</v>
      </c>
      <c r="D3202" s="1409"/>
      <c r="E3202" s="1409" t="s">
        <v>4690</v>
      </c>
      <c r="F3202" s="1409" t="s">
        <v>4691</v>
      </c>
      <c r="G3202" s="1409" t="s">
        <v>1351</v>
      </c>
      <c r="H3202" s="1409"/>
    </row>
    <row r="3203" spans="2:8">
      <c r="B3203" s="1413" t="s">
        <v>7055</v>
      </c>
      <c r="C3203" s="1413" t="s">
        <v>6787</v>
      </c>
      <c r="D3203" s="1414"/>
      <c r="E3203" s="1414">
        <v>11804.69</v>
      </c>
      <c r="F3203" s="1414">
        <v>0</v>
      </c>
      <c r="G3203" s="1414"/>
      <c r="H3203" s="1415"/>
    </row>
    <row r="3204" spans="2:8">
      <c r="B3204" s="1413" t="s">
        <v>7056</v>
      </c>
      <c r="C3204" s="1413" t="s">
        <v>6787</v>
      </c>
      <c r="D3204" s="1414"/>
      <c r="E3204" s="1414">
        <v>0</v>
      </c>
      <c r="F3204" s="1414">
        <v>11804.69</v>
      </c>
      <c r="G3204" s="1414"/>
      <c r="H3204" s="1415"/>
    </row>
    <row r="3205" spans="2:8">
      <c r="B3205" s="1413" t="s">
        <v>7057</v>
      </c>
      <c r="C3205" s="1413" t="s">
        <v>6787</v>
      </c>
      <c r="D3205" s="1414"/>
      <c r="E3205" s="1414">
        <v>11804.69</v>
      </c>
      <c r="F3205" s="1414">
        <v>0</v>
      </c>
      <c r="G3205" s="1414"/>
      <c r="H3205" s="1415"/>
    </row>
    <row r="3206" spans="2:8">
      <c r="B3206" s="1413" t="s">
        <v>7058</v>
      </c>
      <c r="C3206" s="1413" t="s">
        <v>6787</v>
      </c>
      <c r="D3206" s="1414"/>
      <c r="E3206" s="1414">
        <v>0</v>
      </c>
      <c r="F3206" s="1414">
        <v>11804.69</v>
      </c>
      <c r="G3206" s="1414"/>
      <c r="H3206" s="1415"/>
    </row>
    <row r="3207" spans="2:8">
      <c r="B3207" s="1409"/>
      <c r="C3207" s="1409" t="s">
        <v>1352</v>
      </c>
      <c r="D3207" s="1411"/>
      <c r="E3207" s="1411">
        <v>23609.38</v>
      </c>
      <c r="F3207" s="1411">
        <v>23609.38</v>
      </c>
      <c r="G3207" s="1411" t="s">
        <v>1351</v>
      </c>
      <c r="H3207" s="1409"/>
    </row>
    <row r="3208" spans="2:8">
      <c r="B3208" s="1409" t="s">
        <v>7059</v>
      </c>
      <c r="C3208" s="1410" t="s">
        <v>1471</v>
      </c>
      <c r="D3208" s="1411">
        <v>0</v>
      </c>
      <c r="E3208" s="1411">
        <v>82765.34</v>
      </c>
      <c r="F3208" s="1411">
        <v>82765.34</v>
      </c>
      <c r="G3208" s="1411">
        <v>0</v>
      </c>
      <c r="H3208" s="1412"/>
    </row>
    <row r="3209" spans="2:8">
      <c r="B3209" s="1409" t="s">
        <v>4689</v>
      </c>
      <c r="C3209" s="1409" t="s">
        <v>930</v>
      </c>
      <c r="D3209" s="1409"/>
      <c r="E3209" s="1409" t="s">
        <v>4690</v>
      </c>
      <c r="F3209" s="1409" t="s">
        <v>4691</v>
      </c>
      <c r="G3209" s="1409" t="s">
        <v>1351</v>
      </c>
      <c r="H3209" s="1409"/>
    </row>
    <row r="3210" spans="2:8">
      <c r="B3210" s="1413" t="s">
        <v>7060</v>
      </c>
      <c r="C3210" s="1413" t="s">
        <v>7061</v>
      </c>
      <c r="D3210" s="1414"/>
      <c r="E3210" s="1414">
        <v>41382.67</v>
      </c>
      <c r="F3210" s="1414">
        <v>0</v>
      </c>
      <c r="G3210" s="1414"/>
      <c r="H3210" s="1415"/>
    </row>
    <row r="3211" spans="2:8">
      <c r="B3211" s="1413" t="s">
        <v>7062</v>
      </c>
      <c r="C3211" s="1413" t="s">
        <v>7061</v>
      </c>
      <c r="D3211" s="1414"/>
      <c r="E3211" s="1414">
        <v>0</v>
      </c>
      <c r="F3211" s="1414">
        <v>41382.67</v>
      </c>
      <c r="G3211" s="1414"/>
      <c r="H3211" s="1415"/>
    </row>
    <row r="3212" spans="2:8">
      <c r="B3212" s="1413" t="s">
        <v>7063</v>
      </c>
      <c r="C3212" s="1413" t="s">
        <v>7061</v>
      </c>
      <c r="D3212" s="1414"/>
      <c r="E3212" s="1414">
        <v>41382.67</v>
      </c>
      <c r="F3212" s="1414">
        <v>0</v>
      </c>
      <c r="G3212" s="1414"/>
      <c r="H3212" s="1415"/>
    </row>
    <row r="3213" spans="2:8">
      <c r="B3213" s="1413" t="s">
        <v>7064</v>
      </c>
      <c r="C3213" s="1413" t="s">
        <v>7061</v>
      </c>
      <c r="D3213" s="1414"/>
      <c r="E3213" s="1414">
        <v>0</v>
      </c>
      <c r="F3213" s="1414">
        <v>41382.67</v>
      </c>
      <c r="G3213" s="1414"/>
      <c r="H3213" s="1415"/>
    </row>
    <row r="3214" spans="2:8">
      <c r="B3214" s="1409"/>
      <c r="C3214" s="1409" t="s">
        <v>1352</v>
      </c>
      <c r="D3214" s="1411"/>
      <c r="E3214" s="1411">
        <v>82765.34</v>
      </c>
      <c r="F3214" s="1411">
        <v>82765.34</v>
      </c>
      <c r="G3214" s="1411" t="s">
        <v>1351</v>
      </c>
      <c r="H3214" s="1409"/>
    </row>
    <row r="3215" spans="2:8">
      <c r="B3215" s="1409" t="s">
        <v>7065</v>
      </c>
      <c r="C3215" s="1410" t="s">
        <v>1473</v>
      </c>
      <c r="D3215" s="1411">
        <v>0</v>
      </c>
      <c r="E3215" s="1411">
        <v>61411.9</v>
      </c>
      <c r="F3215" s="1411">
        <v>61411.9</v>
      </c>
      <c r="G3215" s="1411">
        <v>0</v>
      </c>
      <c r="H3215" s="1412"/>
    </row>
    <row r="3216" spans="2:8">
      <c r="B3216" s="1409" t="s">
        <v>4689</v>
      </c>
      <c r="C3216" s="1409" t="s">
        <v>930</v>
      </c>
      <c r="D3216" s="1409"/>
      <c r="E3216" s="1409" t="s">
        <v>4690</v>
      </c>
      <c r="F3216" s="1409" t="s">
        <v>4691</v>
      </c>
      <c r="G3216" s="1409" t="s">
        <v>1351</v>
      </c>
      <c r="H3216" s="1409"/>
    </row>
    <row r="3217" spans="2:8">
      <c r="B3217" s="1413" t="s">
        <v>7066</v>
      </c>
      <c r="C3217" s="1413" t="s">
        <v>7067</v>
      </c>
      <c r="D3217" s="1414"/>
      <c r="E3217" s="1414">
        <v>30705.95</v>
      </c>
      <c r="F3217" s="1414">
        <v>0</v>
      </c>
      <c r="G3217" s="1414"/>
      <c r="H3217" s="1415"/>
    </row>
    <row r="3218" spans="2:8">
      <c r="B3218" s="1413" t="s">
        <v>7068</v>
      </c>
      <c r="C3218" s="1413" t="s">
        <v>7067</v>
      </c>
      <c r="D3218" s="1414"/>
      <c r="E3218" s="1414">
        <v>0</v>
      </c>
      <c r="F3218" s="1414">
        <v>30705.95</v>
      </c>
      <c r="G3218" s="1414"/>
      <c r="H3218" s="1415"/>
    </row>
    <row r="3219" spans="2:8">
      <c r="B3219" s="1413" t="s">
        <v>7069</v>
      </c>
      <c r="C3219" s="1413" t="s">
        <v>7067</v>
      </c>
      <c r="D3219" s="1414"/>
      <c r="E3219" s="1414">
        <v>30705.95</v>
      </c>
      <c r="F3219" s="1414">
        <v>0</v>
      </c>
      <c r="G3219" s="1414"/>
      <c r="H3219" s="1415"/>
    </row>
    <row r="3220" spans="2:8">
      <c r="B3220" s="1413" t="s">
        <v>7070</v>
      </c>
      <c r="C3220" s="1413" t="s">
        <v>7067</v>
      </c>
      <c r="D3220" s="1414"/>
      <c r="E3220" s="1414">
        <v>0</v>
      </c>
      <c r="F3220" s="1414">
        <v>30705.95</v>
      </c>
      <c r="G3220" s="1414"/>
      <c r="H3220" s="1415"/>
    </row>
    <row r="3221" spans="2:8">
      <c r="B3221" s="1409"/>
      <c r="C3221" s="1409" t="s">
        <v>1352</v>
      </c>
      <c r="D3221" s="1411"/>
      <c r="E3221" s="1411">
        <v>61411.9</v>
      </c>
      <c r="F3221" s="1411">
        <v>61411.9</v>
      </c>
      <c r="G3221" s="1411" t="s">
        <v>1351</v>
      </c>
      <c r="H3221" s="1409"/>
    </row>
    <row r="3222" spans="2:8">
      <c r="B3222" s="1409" t="s">
        <v>7071</v>
      </c>
      <c r="C3222" s="1410" t="s">
        <v>1475</v>
      </c>
      <c r="D3222" s="1411">
        <v>0</v>
      </c>
      <c r="E3222" s="1411">
        <v>12438.8</v>
      </c>
      <c r="F3222" s="1411">
        <v>12438.8</v>
      </c>
      <c r="G3222" s="1411">
        <v>0</v>
      </c>
      <c r="H3222" s="1412"/>
    </row>
    <row r="3223" spans="2:8">
      <c r="B3223" s="1409" t="s">
        <v>4689</v>
      </c>
      <c r="C3223" s="1409" t="s">
        <v>930</v>
      </c>
      <c r="D3223" s="1409"/>
      <c r="E3223" s="1409" t="s">
        <v>4690</v>
      </c>
      <c r="F3223" s="1409" t="s">
        <v>4691</v>
      </c>
      <c r="G3223" s="1409" t="s">
        <v>1351</v>
      </c>
      <c r="H3223" s="1409"/>
    </row>
    <row r="3224" spans="2:8">
      <c r="B3224" s="1413" t="s">
        <v>7072</v>
      </c>
      <c r="C3224" s="1413" t="s">
        <v>7073</v>
      </c>
      <c r="D3224" s="1414"/>
      <c r="E3224" s="1414">
        <v>6219.4</v>
      </c>
      <c r="F3224" s="1414">
        <v>0</v>
      </c>
      <c r="G3224" s="1414"/>
      <c r="H3224" s="1415"/>
    </row>
    <row r="3225" spans="2:8">
      <c r="B3225" s="1413" t="s">
        <v>7074</v>
      </c>
      <c r="C3225" s="1413" t="s">
        <v>7073</v>
      </c>
      <c r="D3225" s="1414"/>
      <c r="E3225" s="1414">
        <v>0</v>
      </c>
      <c r="F3225" s="1414">
        <v>6219.4</v>
      </c>
      <c r="G3225" s="1414"/>
      <c r="H3225" s="1415"/>
    </row>
    <row r="3226" spans="2:8">
      <c r="B3226" s="1413" t="s">
        <v>7075</v>
      </c>
      <c r="C3226" s="1413" t="s">
        <v>7073</v>
      </c>
      <c r="D3226" s="1414"/>
      <c r="E3226" s="1414">
        <v>6219.4</v>
      </c>
      <c r="F3226" s="1414">
        <v>0</v>
      </c>
      <c r="G3226" s="1414"/>
      <c r="H3226" s="1415"/>
    </row>
    <row r="3227" spans="2:8">
      <c r="B3227" s="1413" t="s">
        <v>7076</v>
      </c>
      <c r="C3227" s="1413" t="s">
        <v>7073</v>
      </c>
      <c r="D3227" s="1414"/>
      <c r="E3227" s="1414">
        <v>0</v>
      </c>
      <c r="F3227" s="1414">
        <v>6219.4</v>
      </c>
      <c r="G3227" s="1414"/>
      <c r="H3227" s="1415"/>
    </row>
    <row r="3228" spans="2:8">
      <c r="B3228" s="1409"/>
      <c r="C3228" s="1409" t="s">
        <v>1352</v>
      </c>
      <c r="D3228" s="1411"/>
      <c r="E3228" s="1411">
        <v>12438.8</v>
      </c>
      <c r="F3228" s="1411">
        <v>12438.8</v>
      </c>
      <c r="G3228" s="1411" t="s">
        <v>1351</v>
      </c>
      <c r="H3228" s="1409"/>
    </row>
    <row r="3229" spans="2:8">
      <c r="B3229" s="1409" t="s">
        <v>7077</v>
      </c>
      <c r="C3229" s="1410" t="s">
        <v>1477</v>
      </c>
      <c r="D3229" s="1411">
        <v>0</v>
      </c>
      <c r="E3229" s="1411">
        <v>7242</v>
      </c>
      <c r="F3229" s="1411">
        <v>7242</v>
      </c>
      <c r="G3229" s="1411">
        <v>0</v>
      </c>
      <c r="H3229" s="1412"/>
    </row>
    <row r="3230" spans="2:8">
      <c r="B3230" s="1409" t="s">
        <v>4689</v>
      </c>
      <c r="C3230" s="1409" t="s">
        <v>930</v>
      </c>
      <c r="D3230" s="1409"/>
      <c r="E3230" s="1409" t="s">
        <v>4690</v>
      </c>
      <c r="F3230" s="1409" t="s">
        <v>4691</v>
      </c>
      <c r="G3230" s="1409" t="s">
        <v>1351</v>
      </c>
      <c r="H3230" s="1409"/>
    </row>
    <row r="3231" spans="2:8" ht="18.75">
      <c r="B3231" s="1413" t="s">
        <v>7078</v>
      </c>
      <c r="C3231" s="1413" t="s">
        <v>7079</v>
      </c>
      <c r="D3231" s="1414"/>
      <c r="E3231" s="1414">
        <v>3621</v>
      </c>
      <c r="F3231" s="1414">
        <v>0</v>
      </c>
      <c r="G3231" s="1414"/>
      <c r="H3231" s="1415"/>
    </row>
    <row r="3232" spans="2:8" ht="18.75">
      <c r="B3232" s="1413" t="s">
        <v>7080</v>
      </c>
      <c r="C3232" s="1413" t="s">
        <v>7079</v>
      </c>
      <c r="D3232" s="1414"/>
      <c r="E3232" s="1414">
        <v>0</v>
      </c>
      <c r="F3232" s="1414">
        <v>3621</v>
      </c>
      <c r="G3232" s="1414"/>
      <c r="H3232" s="1415"/>
    </row>
    <row r="3233" spans="2:8" ht="18.75">
      <c r="B3233" s="1413" t="s">
        <v>7081</v>
      </c>
      <c r="C3233" s="1413" t="s">
        <v>7079</v>
      </c>
      <c r="D3233" s="1414"/>
      <c r="E3233" s="1414">
        <v>3621</v>
      </c>
      <c r="F3233" s="1414">
        <v>0</v>
      </c>
      <c r="G3233" s="1414"/>
      <c r="H3233" s="1415"/>
    </row>
    <row r="3234" spans="2:8" ht="18.75">
      <c r="B3234" s="1416" t="s">
        <v>7082</v>
      </c>
      <c r="C3234" s="1416" t="s">
        <v>7079</v>
      </c>
      <c r="D3234" s="1417"/>
      <c r="E3234" s="1417">
        <v>0</v>
      </c>
      <c r="F3234" s="1417">
        <v>3621</v>
      </c>
      <c r="G3234" s="1417"/>
      <c r="H3234" s="1418"/>
    </row>
    <row r="3235" spans="2:8">
      <c r="B3235" s="1409"/>
      <c r="C3235" s="1409" t="s">
        <v>1352</v>
      </c>
      <c r="D3235" s="1411"/>
      <c r="E3235" s="1411">
        <v>7242</v>
      </c>
      <c r="F3235" s="1411">
        <v>7242</v>
      </c>
      <c r="G3235" s="1411" t="s">
        <v>1351</v>
      </c>
      <c r="H3235" s="1409"/>
    </row>
    <row r="3236" spans="2:8">
      <c r="B3236" s="1409" t="s">
        <v>7083</v>
      </c>
      <c r="C3236" s="1410" t="s">
        <v>1479</v>
      </c>
      <c r="D3236" s="1411">
        <v>0</v>
      </c>
      <c r="E3236" s="1411">
        <v>34140.639999999999</v>
      </c>
      <c r="F3236" s="1411">
        <v>34140.639999999999</v>
      </c>
      <c r="G3236" s="1411">
        <v>0</v>
      </c>
      <c r="H3236" s="1412"/>
    </row>
    <row r="3237" spans="2:8">
      <c r="B3237" s="1409" t="s">
        <v>4689</v>
      </c>
      <c r="C3237" s="1409" t="s">
        <v>930</v>
      </c>
      <c r="D3237" s="1409"/>
      <c r="E3237" s="1409" t="s">
        <v>4690</v>
      </c>
      <c r="F3237" s="1409" t="s">
        <v>4691</v>
      </c>
      <c r="G3237" s="1409" t="s">
        <v>1351</v>
      </c>
      <c r="H3237" s="1409"/>
    </row>
    <row r="3238" spans="2:8">
      <c r="B3238" s="1413" t="s">
        <v>7084</v>
      </c>
      <c r="C3238" s="1413" t="s">
        <v>7085</v>
      </c>
      <c r="D3238" s="1414"/>
      <c r="E3238" s="1414">
        <v>860.7</v>
      </c>
      <c r="F3238" s="1414">
        <v>0</v>
      </c>
      <c r="G3238" s="1414"/>
      <c r="H3238" s="1415"/>
    </row>
    <row r="3239" spans="2:8">
      <c r="B3239" s="1413" t="s">
        <v>7086</v>
      </c>
      <c r="C3239" s="1413" t="s">
        <v>7085</v>
      </c>
      <c r="D3239" s="1414"/>
      <c r="E3239" s="1414">
        <v>0</v>
      </c>
      <c r="F3239" s="1414">
        <v>860.7</v>
      </c>
      <c r="G3239" s="1414"/>
      <c r="H3239" s="1415"/>
    </row>
    <row r="3240" spans="2:8">
      <c r="B3240" s="1413" t="s">
        <v>7087</v>
      </c>
      <c r="C3240" s="1413" t="s">
        <v>7085</v>
      </c>
      <c r="D3240" s="1414"/>
      <c r="E3240" s="1414">
        <v>8276.52</v>
      </c>
      <c r="F3240" s="1414">
        <v>0</v>
      </c>
      <c r="G3240" s="1414"/>
      <c r="H3240" s="1415"/>
    </row>
    <row r="3241" spans="2:8">
      <c r="B3241" s="1413" t="s">
        <v>7088</v>
      </c>
      <c r="C3241" s="1413" t="s">
        <v>7085</v>
      </c>
      <c r="D3241" s="1414"/>
      <c r="E3241" s="1414">
        <v>0</v>
      </c>
      <c r="F3241" s="1414">
        <v>8276.52</v>
      </c>
      <c r="G3241" s="1414"/>
      <c r="H3241" s="1415"/>
    </row>
    <row r="3242" spans="2:8">
      <c r="B3242" s="1413" t="s">
        <v>7089</v>
      </c>
      <c r="C3242" s="1413" t="s">
        <v>7085</v>
      </c>
      <c r="D3242" s="1414"/>
      <c r="E3242" s="1414">
        <v>25003.42</v>
      </c>
      <c r="F3242" s="1414">
        <v>0</v>
      </c>
      <c r="G3242" s="1414"/>
      <c r="H3242" s="1415"/>
    </row>
    <row r="3243" spans="2:8">
      <c r="B3243" s="1413" t="s">
        <v>7090</v>
      </c>
      <c r="C3243" s="1413" t="s">
        <v>7085</v>
      </c>
      <c r="D3243" s="1414"/>
      <c r="E3243" s="1414">
        <v>0</v>
      </c>
      <c r="F3243" s="1414">
        <v>25003.42</v>
      </c>
      <c r="G3243" s="1414"/>
      <c r="H3243" s="1415"/>
    </row>
    <row r="3244" spans="2:8">
      <c r="B3244" s="1409"/>
      <c r="C3244" s="1409" t="s">
        <v>1352</v>
      </c>
      <c r="D3244" s="1411"/>
      <c r="E3244" s="1411">
        <v>34140.639999999999</v>
      </c>
      <c r="F3244" s="1411">
        <v>34140.639999999999</v>
      </c>
      <c r="G3244" s="1411" t="s">
        <v>1351</v>
      </c>
      <c r="H3244" s="1409"/>
    </row>
    <row r="3245" spans="2:8">
      <c r="B3245" s="1409" t="s">
        <v>7091</v>
      </c>
      <c r="C3245" s="1410" t="s">
        <v>1507</v>
      </c>
      <c r="D3245" s="1411">
        <v>0</v>
      </c>
      <c r="E3245" s="1411">
        <v>50000</v>
      </c>
      <c r="F3245" s="1411">
        <v>50000</v>
      </c>
      <c r="G3245" s="1411">
        <v>0</v>
      </c>
      <c r="H3245" s="1412"/>
    </row>
    <row r="3246" spans="2:8">
      <c r="B3246" s="1409" t="s">
        <v>4689</v>
      </c>
      <c r="C3246" s="1409" t="s">
        <v>930</v>
      </c>
      <c r="D3246" s="1409"/>
      <c r="E3246" s="1409" t="s">
        <v>4690</v>
      </c>
      <c r="F3246" s="1409" t="s">
        <v>4691</v>
      </c>
      <c r="G3246" s="1409" t="s">
        <v>1351</v>
      </c>
      <c r="H3246" s="1409"/>
    </row>
    <row r="3247" spans="2:8" ht="18.75">
      <c r="B3247" s="1413" t="s">
        <v>7092</v>
      </c>
      <c r="C3247" s="1413" t="s">
        <v>7093</v>
      </c>
      <c r="D3247" s="1414"/>
      <c r="E3247" s="1414">
        <v>50000</v>
      </c>
      <c r="F3247" s="1414">
        <v>0</v>
      </c>
      <c r="G3247" s="1414"/>
      <c r="H3247" s="1415"/>
    </row>
    <row r="3248" spans="2:8" ht="18.75">
      <c r="B3248" s="1413" t="s">
        <v>7094</v>
      </c>
      <c r="C3248" s="1413" t="s">
        <v>7093</v>
      </c>
      <c r="D3248" s="1414"/>
      <c r="E3248" s="1414">
        <v>0</v>
      </c>
      <c r="F3248" s="1414">
        <v>50000</v>
      </c>
      <c r="G3248" s="1414"/>
      <c r="H3248" s="1415"/>
    </row>
    <row r="3249" spans="2:8">
      <c r="B3249" s="1409"/>
      <c r="C3249" s="1409" t="s">
        <v>1352</v>
      </c>
      <c r="D3249" s="1411"/>
      <c r="E3249" s="1411">
        <v>50000</v>
      </c>
      <c r="F3249" s="1411">
        <v>50000</v>
      </c>
      <c r="G3249" s="1411" t="s">
        <v>1351</v>
      </c>
      <c r="H3249" s="1409"/>
    </row>
    <row r="3250" spans="2:8">
      <c r="B3250" s="1409" t="s">
        <v>7095</v>
      </c>
      <c r="C3250" s="1410" t="s">
        <v>1567</v>
      </c>
      <c r="D3250" s="1411">
        <v>0</v>
      </c>
      <c r="E3250" s="1411">
        <v>1702.9</v>
      </c>
      <c r="F3250" s="1411">
        <v>1702.9</v>
      </c>
      <c r="G3250" s="1411">
        <v>0</v>
      </c>
      <c r="H3250" s="1412"/>
    </row>
    <row r="3251" spans="2:8">
      <c r="B3251" s="1409" t="s">
        <v>4689</v>
      </c>
      <c r="C3251" s="1409" t="s">
        <v>930</v>
      </c>
      <c r="D3251" s="1409"/>
      <c r="E3251" s="1409" t="s">
        <v>4690</v>
      </c>
      <c r="F3251" s="1409" t="s">
        <v>4691</v>
      </c>
      <c r="G3251" s="1409" t="s">
        <v>1351</v>
      </c>
      <c r="H3251" s="1409"/>
    </row>
    <row r="3252" spans="2:8">
      <c r="B3252" s="1413" t="s">
        <v>7096</v>
      </c>
      <c r="C3252" s="1413" t="s">
        <v>7097</v>
      </c>
      <c r="D3252" s="1414"/>
      <c r="E3252" s="1414">
        <v>0</v>
      </c>
      <c r="F3252" s="1414">
        <v>1702.9</v>
      </c>
      <c r="G3252" s="1414"/>
      <c r="H3252" s="1415"/>
    </row>
    <row r="3253" spans="2:8">
      <c r="B3253" s="1413" t="s">
        <v>7098</v>
      </c>
      <c r="C3253" s="1413" t="s">
        <v>7097</v>
      </c>
      <c r="D3253" s="1414"/>
      <c r="E3253" s="1414">
        <v>1702.9</v>
      </c>
      <c r="F3253" s="1414">
        <v>0</v>
      </c>
      <c r="G3253" s="1414"/>
      <c r="H3253" s="1415"/>
    </row>
    <row r="3254" spans="2:8">
      <c r="B3254" s="1409"/>
      <c r="C3254" s="1409" t="s">
        <v>1352</v>
      </c>
      <c r="D3254" s="1411"/>
      <c r="E3254" s="1411">
        <v>1702.9</v>
      </c>
      <c r="F3254" s="1411">
        <v>1702.9</v>
      </c>
      <c r="G3254" s="1411" t="s">
        <v>1351</v>
      </c>
      <c r="H3254" s="1409"/>
    </row>
    <row r="3255" spans="2:8">
      <c r="B3255" s="1409" t="s">
        <v>7099</v>
      </c>
      <c r="C3255" s="1410" t="s">
        <v>1572</v>
      </c>
      <c r="D3255" s="1411">
        <v>0</v>
      </c>
      <c r="E3255" s="1411">
        <v>10788</v>
      </c>
      <c r="F3255" s="1411">
        <v>10788</v>
      </c>
      <c r="G3255" s="1411">
        <v>0</v>
      </c>
      <c r="H3255" s="1412"/>
    </row>
    <row r="3256" spans="2:8">
      <c r="B3256" s="1409" t="s">
        <v>4689</v>
      </c>
      <c r="C3256" s="1409" t="s">
        <v>930</v>
      </c>
      <c r="D3256" s="1409"/>
      <c r="E3256" s="1409" t="s">
        <v>4690</v>
      </c>
      <c r="F3256" s="1409" t="s">
        <v>4691</v>
      </c>
      <c r="G3256" s="1409" t="s">
        <v>1351</v>
      </c>
      <c r="H3256" s="1409"/>
    </row>
    <row r="3257" spans="2:8">
      <c r="B3257" s="1413" t="s">
        <v>7100</v>
      </c>
      <c r="C3257" s="1413" t="s">
        <v>7101</v>
      </c>
      <c r="D3257" s="1414"/>
      <c r="E3257" s="1414">
        <v>10788</v>
      </c>
      <c r="F3257" s="1414">
        <v>0</v>
      </c>
      <c r="G3257" s="1414"/>
      <c r="H3257" s="1415"/>
    </row>
    <row r="3258" spans="2:8">
      <c r="B3258" s="1413" t="s">
        <v>7102</v>
      </c>
      <c r="C3258" s="1413" t="s">
        <v>7101</v>
      </c>
      <c r="D3258" s="1414"/>
      <c r="E3258" s="1414">
        <v>0</v>
      </c>
      <c r="F3258" s="1414">
        <v>10788</v>
      </c>
      <c r="G3258" s="1414"/>
      <c r="H3258" s="1415"/>
    </row>
    <row r="3259" spans="2:8">
      <c r="B3259" s="1409"/>
      <c r="C3259" s="1409" t="s">
        <v>1352</v>
      </c>
      <c r="D3259" s="1411"/>
      <c r="E3259" s="1411">
        <v>10788</v>
      </c>
      <c r="F3259" s="1411">
        <v>10788</v>
      </c>
      <c r="G3259" s="1411" t="s">
        <v>1351</v>
      </c>
      <c r="H3259" s="1409"/>
    </row>
    <row r="3260" spans="2:8">
      <c r="B3260" s="1409" t="s">
        <v>7103</v>
      </c>
      <c r="C3260" s="1410" t="s">
        <v>1579</v>
      </c>
      <c r="D3260" s="1411">
        <v>0</v>
      </c>
      <c r="E3260" s="1411">
        <v>1440.02</v>
      </c>
      <c r="F3260" s="1411">
        <v>1440.02</v>
      </c>
      <c r="G3260" s="1411">
        <v>0</v>
      </c>
      <c r="H3260" s="1412"/>
    </row>
    <row r="3261" spans="2:8">
      <c r="B3261" s="1409" t="s">
        <v>4689</v>
      </c>
      <c r="C3261" s="1409" t="s">
        <v>930</v>
      </c>
      <c r="D3261" s="1409"/>
      <c r="E3261" s="1409" t="s">
        <v>4690</v>
      </c>
      <c r="F3261" s="1409" t="s">
        <v>4691</v>
      </c>
      <c r="G3261" s="1409" t="s">
        <v>1351</v>
      </c>
      <c r="H3261" s="1409"/>
    </row>
    <row r="3262" spans="2:8" ht="18.75">
      <c r="B3262" s="1413" t="s">
        <v>7104</v>
      </c>
      <c r="C3262" s="1413" t="s">
        <v>7105</v>
      </c>
      <c r="D3262" s="1414"/>
      <c r="E3262" s="1414">
        <v>0</v>
      </c>
      <c r="F3262" s="1414">
        <v>1440.02</v>
      </c>
      <c r="G3262" s="1414"/>
      <c r="H3262" s="1415"/>
    </row>
    <row r="3263" spans="2:8" ht="18.75">
      <c r="B3263" s="1413" t="s">
        <v>7106</v>
      </c>
      <c r="C3263" s="1413" t="s">
        <v>7105</v>
      </c>
      <c r="D3263" s="1414"/>
      <c r="E3263" s="1414">
        <v>1440.02</v>
      </c>
      <c r="F3263" s="1414">
        <v>0</v>
      </c>
      <c r="G3263" s="1414"/>
      <c r="H3263" s="1415"/>
    </row>
    <row r="3264" spans="2:8">
      <c r="B3264" s="1409"/>
      <c r="C3264" s="1409" t="s">
        <v>1352</v>
      </c>
      <c r="D3264" s="1411"/>
      <c r="E3264" s="1411">
        <v>1440.02</v>
      </c>
      <c r="F3264" s="1411">
        <v>1440.02</v>
      </c>
      <c r="G3264" s="1411" t="s">
        <v>1351</v>
      </c>
      <c r="H3264" s="1409"/>
    </row>
    <row r="3265" spans="2:8">
      <c r="B3265" s="1409" t="s">
        <v>7107</v>
      </c>
      <c r="C3265" s="1410" t="s">
        <v>1585</v>
      </c>
      <c r="D3265" s="1411">
        <v>0</v>
      </c>
      <c r="E3265" s="1411">
        <v>12364.89</v>
      </c>
      <c r="F3265" s="1411">
        <v>12364.89</v>
      </c>
      <c r="G3265" s="1411">
        <v>0</v>
      </c>
      <c r="H3265" s="1412"/>
    </row>
    <row r="3266" spans="2:8">
      <c r="B3266" s="1409" t="s">
        <v>4689</v>
      </c>
      <c r="C3266" s="1409" t="s">
        <v>930</v>
      </c>
      <c r="D3266" s="1409"/>
      <c r="E3266" s="1409" t="s">
        <v>4690</v>
      </c>
      <c r="F3266" s="1409" t="s">
        <v>4691</v>
      </c>
      <c r="G3266" s="1409" t="s">
        <v>1351</v>
      </c>
      <c r="H3266" s="1409"/>
    </row>
    <row r="3267" spans="2:8">
      <c r="B3267" s="1413" t="s">
        <v>7108</v>
      </c>
      <c r="C3267" s="1413" t="s">
        <v>7109</v>
      </c>
      <c r="D3267" s="1414"/>
      <c r="E3267" s="1414">
        <v>9267.69</v>
      </c>
      <c r="F3267" s="1414">
        <v>0</v>
      </c>
      <c r="G3267" s="1414"/>
      <c r="H3267" s="1415"/>
    </row>
    <row r="3268" spans="2:8">
      <c r="B3268" s="1413" t="s">
        <v>7110</v>
      </c>
      <c r="C3268" s="1413" t="s">
        <v>7109</v>
      </c>
      <c r="D3268" s="1414"/>
      <c r="E3268" s="1414">
        <v>0</v>
      </c>
      <c r="F3268" s="1414">
        <v>9267.69</v>
      </c>
      <c r="G3268" s="1414"/>
      <c r="H3268" s="1415"/>
    </row>
    <row r="3269" spans="2:8">
      <c r="B3269" s="1413" t="s">
        <v>7111</v>
      </c>
      <c r="C3269" s="1413" t="s">
        <v>7109</v>
      </c>
      <c r="D3269" s="1414"/>
      <c r="E3269" s="1414">
        <v>3097.2</v>
      </c>
      <c r="F3269" s="1414">
        <v>0</v>
      </c>
      <c r="G3269" s="1414"/>
      <c r="H3269" s="1415"/>
    </row>
    <row r="3270" spans="2:8">
      <c r="B3270" s="1413" t="s">
        <v>7112</v>
      </c>
      <c r="C3270" s="1413" t="s">
        <v>7109</v>
      </c>
      <c r="D3270" s="1414"/>
      <c r="E3270" s="1414">
        <v>0</v>
      </c>
      <c r="F3270" s="1414">
        <v>3097.2</v>
      </c>
      <c r="G3270" s="1414"/>
      <c r="H3270" s="1415"/>
    </row>
    <row r="3271" spans="2:8">
      <c r="B3271" s="1409"/>
      <c r="C3271" s="1409" t="s">
        <v>1352</v>
      </c>
      <c r="D3271" s="1411"/>
      <c r="E3271" s="1411">
        <v>12364.89</v>
      </c>
      <c r="F3271" s="1411">
        <v>12364.89</v>
      </c>
      <c r="G3271" s="1411" t="s">
        <v>1351</v>
      </c>
      <c r="H3271" s="1409"/>
    </row>
    <row r="3272" spans="2:8">
      <c r="B3272" s="1409" t="s">
        <v>7113</v>
      </c>
      <c r="C3272" s="1410" t="s">
        <v>1652</v>
      </c>
      <c r="D3272" s="1411">
        <v>0</v>
      </c>
      <c r="E3272" s="1411">
        <v>3734.4</v>
      </c>
      <c r="F3272" s="1411">
        <v>3734.4</v>
      </c>
      <c r="G3272" s="1411">
        <v>0</v>
      </c>
      <c r="H3272" s="1412"/>
    </row>
    <row r="3273" spans="2:8">
      <c r="B3273" s="1409" t="s">
        <v>4689</v>
      </c>
      <c r="C3273" s="1409" t="s">
        <v>930</v>
      </c>
      <c r="D3273" s="1409"/>
      <c r="E3273" s="1409" t="s">
        <v>4690</v>
      </c>
      <c r="F3273" s="1409" t="s">
        <v>4691</v>
      </c>
      <c r="G3273" s="1409" t="s">
        <v>1351</v>
      </c>
      <c r="H3273" s="1409"/>
    </row>
    <row r="3274" spans="2:8">
      <c r="B3274" s="1413" t="s">
        <v>7114</v>
      </c>
      <c r="C3274" s="1413" t="s">
        <v>7115</v>
      </c>
      <c r="D3274" s="1414"/>
      <c r="E3274" s="1414">
        <v>3734.4</v>
      </c>
      <c r="F3274" s="1414">
        <v>0</v>
      </c>
      <c r="G3274" s="1414"/>
      <c r="H3274" s="1415"/>
    </row>
    <row r="3275" spans="2:8">
      <c r="B3275" s="1413" t="s">
        <v>7116</v>
      </c>
      <c r="C3275" s="1413" t="s">
        <v>7115</v>
      </c>
      <c r="D3275" s="1414"/>
      <c r="E3275" s="1414">
        <v>0</v>
      </c>
      <c r="F3275" s="1414">
        <v>3734.4</v>
      </c>
      <c r="G3275" s="1414"/>
      <c r="H3275" s="1415"/>
    </row>
    <row r="3276" spans="2:8">
      <c r="B3276" s="1409"/>
      <c r="C3276" s="1409" t="s">
        <v>1352</v>
      </c>
      <c r="D3276" s="1411"/>
      <c r="E3276" s="1411">
        <v>3734.4</v>
      </c>
      <c r="F3276" s="1411">
        <v>3734.4</v>
      </c>
      <c r="G3276" s="1411" t="s">
        <v>1351</v>
      </c>
      <c r="H3276" s="1409"/>
    </row>
    <row r="3277" spans="2:8">
      <c r="B3277" s="1409" t="s">
        <v>7117</v>
      </c>
      <c r="C3277" s="1410" t="s">
        <v>1658</v>
      </c>
      <c r="D3277" s="1411">
        <v>0</v>
      </c>
      <c r="E3277" s="1411">
        <v>339</v>
      </c>
      <c r="F3277" s="1411">
        <v>339</v>
      </c>
      <c r="G3277" s="1411">
        <v>0</v>
      </c>
      <c r="H3277" s="1412"/>
    </row>
    <row r="3278" spans="2:8">
      <c r="B3278" s="1409" t="s">
        <v>4689</v>
      </c>
      <c r="C3278" s="1409" t="s">
        <v>930</v>
      </c>
      <c r="D3278" s="1409"/>
      <c r="E3278" s="1409" t="s">
        <v>4690</v>
      </c>
      <c r="F3278" s="1409" t="s">
        <v>4691</v>
      </c>
      <c r="G3278" s="1409" t="s">
        <v>1351</v>
      </c>
      <c r="H3278" s="1409"/>
    </row>
    <row r="3279" spans="2:8">
      <c r="B3279" s="1413" t="s">
        <v>7118</v>
      </c>
      <c r="C3279" s="1413" t="s">
        <v>7119</v>
      </c>
      <c r="D3279" s="1414"/>
      <c r="E3279" s="1414">
        <v>0</v>
      </c>
      <c r="F3279" s="1414">
        <v>339</v>
      </c>
      <c r="G3279" s="1414"/>
      <c r="H3279" s="1415"/>
    </row>
    <row r="3280" spans="2:8">
      <c r="B3280" s="1413" t="s">
        <v>7120</v>
      </c>
      <c r="C3280" s="1413" t="s">
        <v>7119</v>
      </c>
      <c r="D3280" s="1414"/>
      <c r="E3280" s="1414">
        <v>339</v>
      </c>
      <c r="F3280" s="1414">
        <v>0</v>
      </c>
      <c r="G3280" s="1414"/>
      <c r="H3280" s="1415"/>
    </row>
    <row r="3281" spans="2:8">
      <c r="B3281" s="1409"/>
      <c r="C3281" s="1409" t="s">
        <v>1352</v>
      </c>
      <c r="D3281" s="1411"/>
      <c r="E3281" s="1411">
        <v>339</v>
      </c>
      <c r="F3281" s="1411">
        <v>339</v>
      </c>
      <c r="G3281" s="1411" t="s">
        <v>1351</v>
      </c>
      <c r="H3281" s="1409"/>
    </row>
    <row r="3282" spans="2:8">
      <c r="B3282" s="1409" t="s">
        <v>7121</v>
      </c>
      <c r="C3282" s="1410" t="s">
        <v>1667</v>
      </c>
      <c r="D3282" s="1411">
        <v>0</v>
      </c>
      <c r="E3282" s="1411">
        <v>2633.5</v>
      </c>
      <c r="F3282" s="1411">
        <v>2633.5</v>
      </c>
      <c r="G3282" s="1411">
        <v>0</v>
      </c>
      <c r="H3282" s="1412"/>
    </row>
    <row r="3283" spans="2:8">
      <c r="B3283" s="1409" t="s">
        <v>4689</v>
      </c>
      <c r="C3283" s="1409" t="s">
        <v>930</v>
      </c>
      <c r="D3283" s="1409"/>
      <c r="E3283" s="1409" t="s">
        <v>4690</v>
      </c>
      <c r="F3283" s="1409" t="s">
        <v>4691</v>
      </c>
      <c r="G3283" s="1409" t="s">
        <v>1351</v>
      </c>
      <c r="H3283" s="1409"/>
    </row>
    <row r="3284" spans="2:8">
      <c r="B3284" s="1413" t="s">
        <v>7122</v>
      </c>
      <c r="C3284" s="1413" t="s">
        <v>7123</v>
      </c>
      <c r="D3284" s="1414"/>
      <c r="E3284" s="1414">
        <v>0</v>
      </c>
      <c r="F3284" s="1414">
        <v>2633.5</v>
      </c>
      <c r="G3284" s="1414"/>
      <c r="H3284" s="1415"/>
    </row>
    <row r="3285" spans="2:8">
      <c r="B3285" s="1413" t="s">
        <v>7124</v>
      </c>
      <c r="C3285" s="1413" t="s">
        <v>7123</v>
      </c>
      <c r="D3285" s="1414"/>
      <c r="E3285" s="1414">
        <v>2633.5</v>
      </c>
      <c r="F3285" s="1414">
        <v>0</v>
      </c>
      <c r="G3285" s="1414"/>
      <c r="H3285" s="1415"/>
    </row>
    <row r="3286" spans="2:8">
      <c r="B3286" s="1419"/>
      <c r="C3286" s="1419" t="s">
        <v>1352</v>
      </c>
      <c r="D3286" s="1421"/>
      <c r="E3286" s="1421">
        <v>2633.5</v>
      </c>
      <c r="F3286" s="1421">
        <v>2633.5</v>
      </c>
      <c r="G3286" s="1421" t="s">
        <v>1351</v>
      </c>
      <c r="H3286" s="1419"/>
    </row>
    <row r="3287" spans="2:8" ht="18.75">
      <c r="B3287" s="1409" t="s">
        <v>7125</v>
      </c>
      <c r="C3287" s="1410" t="s">
        <v>1669</v>
      </c>
      <c r="D3287" s="1411">
        <v>0</v>
      </c>
      <c r="E3287" s="1411">
        <v>3667.77</v>
      </c>
      <c r="F3287" s="1411">
        <v>3667.77</v>
      </c>
      <c r="G3287" s="1411">
        <v>0</v>
      </c>
      <c r="H3287" s="1412"/>
    </row>
    <row r="3288" spans="2:8">
      <c r="B3288" s="1409" t="s">
        <v>4689</v>
      </c>
      <c r="C3288" s="1409" t="s">
        <v>930</v>
      </c>
      <c r="D3288" s="1409"/>
      <c r="E3288" s="1409" t="s">
        <v>4690</v>
      </c>
      <c r="F3288" s="1409" t="s">
        <v>4691</v>
      </c>
      <c r="G3288" s="1409" t="s">
        <v>1351</v>
      </c>
      <c r="H3288" s="1409"/>
    </row>
    <row r="3289" spans="2:8" ht="18.75">
      <c r="B3289" s="1413" t="s">
        <v>7126</v>
      </c>
      <c r="C3289" s="1413" t="s">
        <v>7127</v>
      </c>
      <c r="D3289" s="1414"/>
      <c r="E3289" s="1414">
        <v>3667.77</v>
      </c>
      <c r="F3289" s="1414">
        <v>0</v>
      </c>
      <c r="G3289" s="1414"/>
      <c r="H3289" s="1415"/>
    </row>
    <row r="3290" spans="2:8" ht="18.75">
      <c r="B3290" s="1413" t="s">
        <v>7128</v>
      </c>
      <c r="C3290" s="1413" t="s">
        <v>7127</v>
      </c>
      <c r="D3290" s="1414"/>
      <c r="E3290" s="1414">
        <v>0</v>
      </c>
      <c r="F3290" s="1414">
        <v>3667.77</v>
      </c>
      <c r="G3290" s="1414"/>
      <c r="H3290" s="1415"/>
    </row>
    <row r="3291" spans="2:8">
      <c r="B3291" s="1409"/>
      <c r="C3291" s="1409" t="s">
        <v>1352</v>
      </c>
      <c r="D3291" s="1411"/>
      <c r="E3291" s="1411">
        <v>3667.77</v>
      </c>
      <c r="F3291" s="1411">
        <v>3667.77</v>
      </c>
      <c r="G3291" s="1411" t="s">
        <v>1351</v>
      </c>
      <c r="H3291" s="1409"/>
    </row>
    <row r="3292" spans="2:8">
      <c r="B3292" s="1409" t="s">
        <v>7129</v>
      </c>
      <c r="C3292" s="1410" t="s">
        <v>1698</v>
      </c>
      <c r="D3292" s="1411">
        <v>0</v>
      </c>
      <c r="E3292" s="1411">
        <v>37931.300000000003</v>
      </c>
      <c r="F3292" s="1411">
        <v>37931.300000000003</v>
      </c>
      <c r="G3292" s="1411">
        <v>0</v>
      </c>
      <c r="H3292" s="1412"/>
    </row>
    <row r="3293" spans="2:8">
      <c r="B3293" s="1409" t="s">
        <v>4689</v>
      </c>
      <c r="C3293" s="1409" t="s">
        <v>930</v>
      </c>
      <c r="D3293" s="1409"/>
      <c r="E3293" s="1409" t="s">
        <v>4690</v>
      </c>
      <c r="F3293" s="1409" t="s">
        <v>4691</v>
      </c>
      <c r="G3293" s="1409" t="s">
        <v>1351</v>
      </c>
      <c r="H3293" s="1409"/>
    </row>
    <row r="3294" spans="2:8">
      <c r="B3294" s="1413" t="s">
        <v>7130</v>
      </c>
      <c r="C3294" s="1413" t="s">
        <v>7131</v>
      </c>
      <c r="D3294" s="1414"/>
      <c r="E3294" s="1414">
        <v>13703.6</v>
      </c>
      <c r="F3294" s="1414">
        <v>0</v>
      </c>
      <c r="G3294" s="1414"/>
      <c r="H3294" s="1415"/>
    </row>
    <row r="3295" spans="2:8">
      <c r="B3295" s="1413" t="s">
        <v>7132</v>
      </c>
      <c r="C3295" s="1413" t="s">
        <v>7131</v>
      </c>
      <c r="D3295" s="1414"/>
      <c r="E3295" s="1414">
        <v>0</v>
      </c>
      <c r="F3295" s="1414">
        <v>13703.6</v>
      </c>
      <c r="G3295" s="1414"/>
      <c r="H3295" s="1415"/>
    </row>
    <row r="3296" spans="2:8">
      <c r="B3296" s="1413" t="s">
        <v>7133</v>
      </c>
      <c r="C3296" s="1413" t="s">
        <v>7131</v>
      </c>
      <c r="D3296" s="1414"/>
      <c r="E3296" s="1414">
        <v>24227.7</v>
      </c>
      <c r="F3296" s="1414">
        <v>0</v>
      </c>
      <c r="G3296" s="1414"/>
      <c r="H3296" s="1415"/>
    </row>
    <row r="3297" spans="2:8">
      <c r="B3297" s="1413" t="s">
        <v>7134</v>
      </c>
      <c r="C3297" s="1413" t="s">
        <v>7131</v>
      </c>
      <c r="D3297" s="1414"/>
      <c r="E3297" s="1414">
        <v>0</v>
      </c>
      <c r="F3297" s="1414">
        <v>24227.7</v>
      </c>
      <c r="G3297" s="1414"/>
      <c r="H3297" s="1415"/>
    </row>
    <row r="3298" spans="2:8">
      <c r="B3298" s="1409"/>
      <c r="C3298" s="1409" t="s">
        <v>1352</v>
      </c>
      <c r="D3298" s="1411"/>
      <c r="E3298" s="1411">
        <v>37931.300000000003</v>
      </c>
      <c r="F3298" s="1411">
        <v>37931.300000000003</v>
      </c>
      <c r="G3298" s="1411" t="s">
        <v>1351</v>
      </c>
      <c r="H3298" s="1409"/>
    </row>
    <row r="3299" spans="2:8">
      <c r="B3299" s="1409" t="s">
        <v>7135</v>
      </c>
      <c r="C3299" s="1410" t="s">
        <v>1739</v>
      </c>
      <c r="D3299" s="1411">
        <v>0</v>
      </c>
      <c r="E3299" s="1411">
        <v>241.41</v>
      </c>
      <c r="F3299" s="1411">
        <v>241.41</v>
      </c>
      <c r="G3299" s="1411">
        <v>0</v>
      </c>
      <c r="H3299" s="1412"/>
    </row>
    <row r="3300" spans="2:8">
      <c r="B3300" s="1409" t="s">
        <v>4689</v>
      </c>
      <c r="C3300" s="1409" t="s">
        <v>930</v>
      </c>
      <c r="D3300" s="1409"/>
      <c r="E3300" s="1409" t="s">
        <v>4690</v>
      </c>
      <c r="F3300" s="1409" t="s">
        <v>4691</v>
      </c>
      <c r="G3300" s="1409" t="s">
        <v>1351</v>
      </c>
      <c r="H3300" s="1409"/>
    </row>
    <row r="3301" spans="2:8">
      <c r="B3301" s="1413" t="s">
        <v>7136</v>
      </c>
      <c r="C3301" s="1413" t="s">
        <v>7137</v>
      </c>
      <c r="D3301" s="1414"/>
      <c r="E3301" s="1414">
        <v>0</v>
      </c>
      <c r="F3301" s="1414">
        <v>241.41</v>
      </c>
      <c r="G3301" s="1414"/>
      <c r="H3301" s="1415"/>
    </row>
    <row r="3302" spans="2:8">
      <c r="B3302" s="1413" t="s">
        <v>7138</v>
      </c>
      <c r="C3302" s="1413" t="s">
        <v>7137</v>
      </c>
      <c r="D3302" s="1414"/>
      <c r="E3302" s="1414">
        <v>241.41</v>
      </c>
      <c r="F3302" s="1414">
        <v>0</v>
      </c>
      <c r="G3302" s="1414"/>
      <c r="H3302" s="1415"/>
    </row>
    <row r="3303" spans="2:8">
      <c r="B3303" s="1409"/>
      <c r="C3303" s="1409" t="s">
        <v>1352</v>
      </c>
      <c r="D3303" s="1411"/>
      <c r="E3303" s="1411">
        <v>241.41</v>
      </c>
      <c r="F3303" s="1411">
        <v>241.41</v>
      </c>
      <c r="G3303" s="1411" t="s">
        <v>1351</v>
      </c>
      <c r="H3303" s="1409"/>
    </row>
    <row r="3304" spans="2:8">
      <c r="B3304" s="1409" t="s">
        <v>7139</v>
      </c>
      <c r="C3304" s="1410" t="s">
        <v>1741</v>
      </c>
      <c r="D3304" s="1411">
        <v>0</v>
      </c>
      <c r="E3304" s="1411">
        <v>10037.93</v>
      </c>
      <c r="F3304" s="1411">
        <v>10037.93</v>
      </c>
      <c r="G3304" s="1411">
        <v>0</v>
      </c>
      <c r="H3304" s="1412"/>
    </row>
    <row r="3305" spans="2:8">
      <c r="B3305" s="1409" t="s">
        <v>4689</v>
      </c>
      <c r="C3305" s="1409" t="s">
        <v>930</v>
      </c>
      <c r="D3305" s="1409"/>
      <c r="E3305" s="1409" t="s">
        <v>4690</v>
      </c>
      <c r="F3305" s="1409" t="s">
        <v>4691</v>
      </c>
      <c r="G3305" s="1409" t="s">
        <v>1351</v>
      </c>
      <c r="H3305" s="1409"/>
    </row>
    <row r="3306" spans="2:8">
      <c r="B3306" s="1413" t="s">
        <v>7140</v>
      </c>
      <c r="C3306" s="1413" t="s">
        <v>7141</v>
      </c>
      <c r="D3306" s="1414"/>
      <c r="E3306" s="1414">
        <v>346.99</v>
      </c>
      <c r="F3306" s="1414">
        <v>0</v>
      </c>
      <c r="G3306" s="1414"/>
      <c r="H3306" s="1415"/>
    </row>
    <row r="3307" spans="2:8">
      <c r="B3307" s="1413" t="s">
        <v>7142</v>
      </c>
      <c r="C3307" s="1413" t="s">
        <v>7141</v>
      </c>
      <c r="D3307" s="1414"/>
      <c r="E3307" s="1414">
        <v>0</v>
      </c>
      <c r="F3307" s="1414">
        <v>346.99</v>
      </c>
      <c r="G3307" s="1414"/>
      <c r="H3307" s="1415"/>
    </row>
    <row r="3308" spans="2:8">
      <c r="B3308" s="1413" t="s">
        <v>7143</v>
      </c>
      <c r="C3308" s="1413" t="s">
        <v>7141</v>
      </c>
      <c r="D3308" s="1414"/>
      <c r="E3308" s="1414">
        <v>9690.94</v>
      </c>
      <c r="F3308" s="1414">
        <v>0</v>
      </c>
      <c r="G3308" s="1414"/>
      <c r="H3308" s="1415"/>
    </row>
    <row r="3309" spans="2:8">
      <c r="B3309" s="1413" t="s">
        <v>7144</v>
      </c>
      <c r="C3309" s="1413" t="s">
        <v>7141</v>
      </c>
      <c r="D3309" s="1414"/>
      <c r="E3309" s="1414">
        <v>0</v>
      </c>
      <c r="F3309" s="1414">
        <v>9690.94</v>
      </c>
      <c r="G3309" s="1414"/>
      <c r="H3309" s="1415"/>
    </row>
    <row r="3310" spans="2:8">
      <c r="B3310" s="1409"/>
      <c r="C3310" s="1409" t="s">
        <v>1352</v>
      </c>
      <c r="D3310" s="1411"/>
      <c r="E3310" s="1411">
        <v>10037.93</v>
      </c>
      <c r="F3310" s="1411">
        <v>10037.93</v>
      </c>
      <c r="G3310" s="1411" t="s">
        <v>1351</v>
      </c>
      <c r="H3310" s="1409"/>
    </row>
    <row r="3311" spans="2:8" ht="18.75">
      <c r="B3311" s="1409" t="s">
        <v>7145</v>
      </c>
      <c r="C3311" s="1410" t="s">
        <v>1770</v>
      </c>
      <c r="D3311" s="1411">
        <v>0</v>
      </c>
      <c r="E3311" s="1411">
        <v>2884.62</v>
      </c>
      <c r="F3311" s="1411">
        <v>2884.62</v>
      </c>
      <c r="G3311" s="1411">
        <v>0</v>
      </c>
      <c r="H3311" s="1412"/>
    </row>
    <row r="3312" spans="2:8">
      <c r="B3312" s="1409" t="s">
        <v>4689</v>
      </c>
      <c r="C3312" s="1409" t="s">
        <v>930</v>
      </c>
      <c r="D3312" s="1409"/>
      <c r="E3312" s="1409" t="s">
        <v>4690</v>
      </c>
      <c r="F3312" s="1409" t="s">
        <v>4691</v>
      </c>
      <c r="G3312" s="1409" t="s">
        <v>1351</v>
      </c>
      <c r="H3312" s="1409"/>
    </row>
    <row r="3313" spans="2:8">
      <c r="B3313" s="1413" t="s">
        <v>7146</v>
      </c>
      <c r="C3313" s="1413" t="s">
        <v>7147</v>
      </c>
      <c r="D3313" s="1414"/>
      <c r="E3313" s="1414">
        <v>2884.62</v>
      </c>
      <c r="F3313" s="1414">
        <v>0</v>
      </c>
      <c r="G3313" s="1414"/>
      <c r="H3313" s="1415"/>
    </row>
    <row r="3314" spans="2:8">
      <c r="B3314" s="1413" t="s">
        <v>7148</v>
      </c>
      <c r="C3314" s="1413" t="s">
        <v>7147</v>
      </c>
      <c r="D3314" s="1414"/>
      <c r="E3314" s="1414">
        <v>0</v>
      </c>
      <c r="F3314" s="1414">
        <v>2884.62</v>
      </c>
      <c r="G3314" s="1414"/>
      <c r="H3314" s="1415"/>
    </row>
    <row r="3315" spans="2:8">
      <c r="B3315" s="1409"/>
      <c r="C3315" s="1409" t="s">
        <v>1352</v>
      </c>
      <c r="D3315" s="1411"/>
      <c r="E3315" s="1411">
        <v>2884.62</v>
      </c>
      <c r="F3315" s="1411">
        <v>2884.62</v>
      </c>
      <c r="G3315" s="1411" t="s">
        <v>1351</v>
      </c>
      <c r="H3315" s="1409"/>
    </row>
    <row r="3316" spans="2:8">
      <c r="B3316" s="1409" t="s">
        <v>7149</v>
      </c>
      <c r="C3316" s="1410" t="s">
        <v>1775</v>
      </c>
      <c r="D3316" s="1411">
        <v>0</v>
      </c>
      <c r="E3316" s="1411">
        <v>14999</v>
      </c>
      <c r="F3316" s="1411">
        <v>14999</v>
      </c>
      <c r="G3316" s="1411">
        <v>0</v>
      </c>
      <c r="H3316" s="1412"/>
    </row>
    <row r="3317" spans="2:8">
      <c r="B3317" s="1409" t="s">
        <v>4689</v>
      </c>
      <c r="C3317" s="1409" t="s">
        <v>930</v>
      </c>
      <c r="D3317" s="1409"/>
      <c r="E3317" s="1409" t="s">
        <v>4690</v>
      </c>
      <c r="F3317" s="1409" t="s">
        <v>4691</v>
      </c>
      <c r="G3317" s="1409" t="s">
        <v>1351</v>
      </c>
      <c r="H3317" s="1409"/>
    </row>
    <row r="3318" spans="2:8">
      <c r="B3318" s="1413" t="s">
        <v>7150</v>
      </c>
      <c r="C3318" s="1413" t="s">
        <v>7151</v>
      </c>
      <c r="D3318" s="1414"/>
      <c r="E3318" s="1414">
        <v>343</v>
      </c>
      <c r="F3318" s="1414">
        <v>0</v>
      </c>
      <c r="G3318" s="1414"/>
      <c r="H3318" s="1415"/>
    </row>
    <row r="3319" spans="2:8">
      <c r="B3319" s="1413" t="s">
        <v>7152</v>
      </c>
      <c r="C3319" s="1413" t="s">
        <v>7151</v>
      </c>
      <c r="D3319" s="1414"/>
      <c r="E3319" s="1414">
        <v>0</v>
      </c>
      <c r="F3319" s="1414">
        <v>343</v>
      </c>
      <c r="G3319" s="1414"/>
      <c r="H3319" s="1415"/>
    </row>
    <row r="3320" spans="2:8">
      <c r="B3320" s="1413" t="s">
        <v>7153</v>
      </c>
      <c r="C3320" s="1413" t="s">
        <v>7151</v>
      </c>
      <c r="D3320" s="1414"/>
      <c r="E3320" s="1414">
        <v>10917</v>
      </c>
      <c r="F3320" s="1414">
        <v>0</v>
      </c>
      <c r="G3320" s="1414"/>
      <c r="H3320" s="1415"/>
    </row>
    <row r="3321" spans="2:8">
      <c r="B3321" s="1413" t="s">
        <v>7154</v>
      </c>
      <c r="C3321" s="1413" t="s">
        <v>7151</v>
      </c>
      <c r="D3321" s="1414"/>
      <c r="E3321" s="1414">
        <v>0</v>
      </c>
      <c r="F3321" s="1414">
        <v>10917</v>
      </c>
      <c r="G3321" s="1414"/>
      <c r="H3321" s="1415"/>
    </row>
    <row r="3322" spans="2:8">
      <c r="B3322" s="1413" t="s">
        <v>7155</v>
      </c>
      <c r="C3322" s="1413" t="s">
        <v>7151</v>
      </c>
      <c r="D3322" s="1414"/>
      <c r="E3322" s="1414">
        <v>734</v>
      </c>
      <c r="F3322" s="1414">
        <v>0</v>
      </c>
      <c r="G3322" s="1414"/>
      <c r="H3322" s="1415"/>
    </row>
    <row r="3323" spans="2:8">
      <c r="B3323" s="1413" t="s">
        <v>7156</v>
      </c>
      <c r="C3323" s="1413" t="s">
        <v>7151</v>
      </c>
      <c r="D3323" s="1414"/>
      <c r="E3323" s="1414">
        <v>0</v>
      </c>
      <c r="F3323" s="1414">
        <v>734</v>
      </c>
      <c r="G3323" s="1414"/>
      <c r="H3323" s="1415"/>
    </row>
    <row r="3324" spans="2:8">
      <c r="B3324" s="1413" t="s">
        <v>7157</v>
      </c>
      <c r="C3324" s="1413" t="s">
        <v>7151</v>
      </c>
      <c r="D3324" s="1414"/>
      <c r="E3324" s="1414">
        <v>3005</v>
      </c>
      <c r="F3324" s="1414">
        <v>0</v>
      </c>
      <c r="G3324" s="1414"/>
      <c r="H3324" s="1415"/>
    </row>
    <row r="3325" spans="2:8">
      <c r="B3325" s="1413" t="s">
        <v>7158</v>
      </c>
      <c r="C3325" s="1413" t="s">
        <v>7151</v>
      </c>
      <c r="D3325" s="1414"/>
      <c r="E3325" s="1414">
        <v>0</v>
      </c>
      <c r="F3325" s="1414">
        <v>3005</v>
      </c>
      <c r="G3325" s="1414"/>
      <c r="H3325" s="1415"/>
    </row>
    <row r="3326" spans="2:8">
      <c r="B3326" s="1409"/>
      <c r="C3326" s="1409" t="s">
        <v>1352</v>
      </c>
      <c r="D3326" s="1411"/>
      <c r="E3326" s="1411">
        <v>14999</v>
      </c>
      <c r="F3326" s="1411">
        <v>14999</v>
      </c>
      <c r="G3326" s="1411" t="s">
        <v>1351</v>
      </c>
      <c r="H3326" s="1409"/>
    </row>
    <row r="3327" spans="2:8">
      <c r="B3327" s="1409" t="s">
        <v>7159</v>
      </c>
      <c r="C3327" s="1410" t="s">
        <v>1796</v>
      </c>
      <c r="D3327" s="1411">
        <v>0</v>
      </c>
      <c r="E3327" s="1411">
        <v>9948.81</v>
      </c>
      <c r="F3327" s="1411">
        <v>9948.81</v>
      </c>
      <c r="G3327" s="1411">
        <v>0</v>
      </c>
      <c r="H3327" s="1412"/>
    </row>
    <row r="3328" spans="2:8">
      <c r="B3328" s="1409" t="s">
        <v>4689</v>
      </c>
      <c r="C3328" s="1409" t="s">
        <v>930</v>
      </c>
      <c r="D3328" s="1409"/>
      <c r="E3328" s="1409" t="s">
        <v>4690</v>
      </c>
      <c r="F3328" s="1409" t="s">
        <v>4691</v>
      </c>
      <c r="G3328" s="1409" t="s">
        <v>1351</v>
      </c>
      <c r="H3328" s="1409"/>
    </row>
    <row r="3329" spans="2:8">
      <c r="B3329" s="1413" t="s">
        <v>7160</v>
      </c>
      <c r="C3329" s="1413" t="s">
        <v>7161</v>
      </c>
      <c r="D3329" s="1414"/>
      <c r="E3329" s="1414">
        <v>9948.81</v>
      </c>
      <c r="F3329" s="1414">
        <v>0</v>
      </c>
      <c r="G3329" s="1414"/>
      <c r="H3329" s="1415"/>
    </row>
    <row r="3330" spans="2:8">
      <c r="B3330" s="1413" t="s">
        <v>7162</v>
      </c>
      <c r="C3330" s="1413" t="s">
        <v>7161</v>
      </c>
      <c r="D3330" s="1414"/>
      <c r="E3330" s="1414">
        <v>0</v>
      </c>
      <c r="F3330" s="1414">
        <v>9948.81</v>
      </c>
      <c r="G3330" s="1414"/>
      <c r="H3330" s="1415"/>
    </row>
    <row r="3331" spans="2:8">
      <c r="B3331" s="1409"/>
      <c r="C3331" s="1409" t="s">
        <v>1352</v>
      </c>
      <c r="D3331" s="1411"/>
      <c r="E3331" s="1411">
        <v>9948.81</v>
      </c>
      <c r="F3331" s="1411">
        <v>9948.81</v>
      </c>
      <c r="G3331" s="1411" t="s">
        <v>1351</v>
      </c>
      <c r="H3331" s="1409"/>
    </row>
    <row r="3332" spans="2:8">
      <c r="B3332" s="1409" t="s">
        <v>7163</v>
      </c>
      <c r="C3332" s="1410" t="s">
        <v>1802</v>
      </c>
      <c r="D3332" s="1411">
        <v>0</v>
      </c>
      <c r="E3332" s="1411">
        <v>3620</v>
      </c>
      <c r="F3332" s="1411">
        <v>3620</v>
      </c>
      <c r="G3332" s="1411">
        <v>0</v>
      </c>
      <c r="H3332" s="1412"/>
    </row>
    <row r="3333" spans="2:8">
      <c r="B3333" s="1409" t="s">
        <v>4689</v>
      </c>
      <c r="C3333" s="1409" t="s">
        <v>930</v>
      </c>
      <c r="D3333" s="1409"/>
      <c r="E3333" s="1409" t="s">
        <v>4690</v>
      </c>
      <c r="F3333" s="1409" t="s">
        <v>4691</v>
      </c>
      <c r="G3333" s="1409" t="s">
        <v>1351</v>
      </c>
      <c r="H3333" s="1409"/>
    </row>
    <row r="3334" spans="2:8">
      <c r="B3334" s="1413" t="s">
        <v>7164</v>
      </c>
      <c r="C3334" s="1413" t="s">
        <v>7165</v>
      </c>
      <c r="D3334" s="1414"/>
      <c r="E3334" s="1414">
        <v>3620</v>
      </c>
      <c r="F3334" s="1414">
        <v>0</v>
      </c>
      <c r="G3334" s="1414"/>
      <c r="H3334" s="1415"/>
    </row>
    <row r="3335" spans="2:8">
      <c r="B3335" s="1413" t="s">
        <v>7166</v>
      </c>
      <c r="C3335" s="1413" t="s">
        <v>7165</v>
      </c>
      <c r="D3335" s="1414"/>
      <c r="E3335" s="1414">
        <v>0</v>
      </c>
      <c r="F3335" s="1414">
        <v>3620</v>
      </c>
      <c r="G3335" s="1414"/>
      <c r="H3335" s="1415"/>
    </row>
    <row r="3336" spans="2:8">
      <c r="B3336" s="1409"/>
      <c r="C3336" s="1409" t="s">
        <v>1352</v>
      </c>
      <c r="D3336" s="1411"/>
      <c r="E3336" s="1411">
        <v>3620</v>
      </c>
      <c r="F3336" s="1411">
        <v>3620</v>
      </c>
      <c r="G3336" s="1411" t="s">
        <v>1351</v>
      </c>
      <c r="H3336" s="1409"/>
    </row>
    <row r="3337" spans="2:8">
      <c r="B3337" s="1409" t="s">
        <v>7167</v>
      </c>
      <c r="C3337" s="1410" t="s">
        <v>1818</v>
      </c>
      <c r="D3337" s="1411">
        <v>0</v>
      </c>
      <c r="E3337" s="1411">
        <v>13373.91</v>
      </c>
      <c r="F3337" s="1411">
        <v>13373.91</v>
      </c>
      <c r="G3337" s="1411">
        <v>0</v>
      </c>
      <c r="H3337" s="1412"/>
    </row>
    <row r="3338" spans="2:8">
      <c r="B3338" s="1419" t="s">
        <v>4689</v>
      </c>
      <c r="C3338" s="1419" t="s">
        <v>930</v>
      </c>
      <c r="D3338" s="1419"/>
      <c r="E3338" s="1419" t="s">
        <v>4690</v>
      </c>
      <c r="F3338" s="1419" t="s">
        <v>4691</v>
      </c>
      <c r="G3338" s="1419" t="s">
        <v>1351</v>
      </c>
      <c r="H3338" s="1419"/>
    </row>
    <row r="3339" spans="2:8">
      <c r="B3339" s="1413" t="s">
        <v>7168</v>
      </c>
      <c r="C3339" s="1413" t="s">
        <v>7169</v>
      </c>
      <c r="D3339" s="1414"/>
      <c r="E3339" s="1414">
        <v>13373.91</v>
      </c>
      <c r="F3339" s="1414">
        <v>0</v>
      </c>
      <c r="G3339" s="1414"/>
      <c r="H3339" s="1415"/>
    </row>
    <row r="3340" spans="2:8">
      <c r="B3340" s="1413" t="s">
        <v>7170</v>
      </c>
      <c r="C3340" s="1413" t="s">
        <v>7169</v>
      </c>
      <c r="D3340" s="1414"/>
      <c r="E3340" s="1414">
        <v>0</v>
      </c>
      <c r="F3340" s="1414">
        <v>13373.91</v>
      </c>
      <c r="G3340" s="1414"/>
      <c r="H3340" s="1415"/>
    </row>
    <row r="3341" spans="2:8">
      <c r="B3341" s="1409"/>
      <c r="C3341" s="1409" t="s">
        <v>1352</v>
      </c>
      <c r="D3341" s="1411"/>
      <c r="E3341" s="1411">
        <v>13373.91</v>
      </c>
      <c r="F3341" s="1411">
        <v>13373.91</v>
      </c>
      <c r="G3341" s="1411" t="s">
        <v>1351</v>
      </c>
      <c r="H3341" s="1409"/>
    </row>
    <row r="3342" spans="2:8">
      <c r="B3342" s="1409" t="s">
        <v>7171</v>
      </c>
      <c r="C3342" s="1410" t="s">
        <v>1826</v>
      </c>
      <c r="D3342" s="1411">
        <v>0</v>
      </c>
      <c r="E3342" s="1411">
        <v>359720.69</v>
      </c>
      <c r="F3342" s="1411">
        <v>359720.69</v>
      </c>
      <c r="G3342" s="1411">
        <v>0</v>
      </c>
      <c r="H3342" s="1412"/>
    </row>
    <row r="3343" spans="2:8">
      <c r="B3343" s="1409" t="s">
        <v>4689</v>
      </c>
      <c r="C3343" s="1409" t="s">
        <v>930</v>
      </c>
      <c r="D3343" s="1409"/>
      <c r="E3343" s="1409" t="s">
        <v>4690</v>
      </c>
      <c r="F3343" s="1409" t="s">
        <v>4691</v>
      </c>
      <c r="G3343" s="1409" t="s">
        <v>1351</v>
      </c>
      <c r="H3343" s="1409"/>
    </row>
    <row r="3344" spans="2:8">
      <c r="B3344" s="1413" t="s">
        <v>7172</v>
      </c>
      <c r="C3344" s="1413" t="s">
        <v>7173</v>
      </c>
      <c r="D3344" s="1414"/>
      <c r="E3344" s="1414">
        <v>359720.69</v>
      </c>
      <c r="F3344" s="1414">
        <v>0</v>
      </c>
      <c r="G3344" s="1414"/>
      <c r="H3344" s="1415"/>
    </row>
    <row r="3345" spans="2:8">
      <c r="B3345" s="1413" t="s">
        <v>7174</v>
      </c>
      <c r="C3345" s="1413" t="s">
        <v>7173</v>
      </c>
      <c r="D3345" s="1414"/>
      <c r="E3345" s="1414">
        <v>0</v>
      </c>
      <c r="F3345" s="1414">
        <v>359720.69</v>
      </c>
      <c r="G3345" s="1414"/>
      <c r="H3345" s="1415"/>
    </row>
    <row r="3346" spans="2:8">
      <c r="B3346" s="1409"/>
      <c r="C3346" s="1409" t="s">
        <v>1352</v>
      </c>
      <c r="D3346" s="1411"/>
      <c r="E3346" s="1411">
        <v>359720.69</v>
      </c>
      <c r="F3346" s="1411">
        <v>359720.69</v>
      </c>
      <c r="G3346" s="1411" t="s">
        <v>1351</v>
      </c>
      <c r="H3346" s="1409"/>
    </row>
    <row r="3347" spans="2:8">
      <c r="B3347" s="1409" t="s">
        <v>7175</v>
      </c>
      <c r="C3347" s="1410" t="s">
        <v>1844</v>
      </c>
      <c r="D3347" s="1411">
        <v>0</v>
      </c>
      <c r="E3347" s="1411">
        <v>32480</v>
      </c>
      <c r="F3347" s="1411">
        <v>32480</v>
      </c>
      <c r="G3347" s="1411">
        <v>0</v>
      </c>
      <c r="H3347" s="1412"/>
    </row>
    <row r="3348" spans="2:8">
      <c r="B3348" s="1409" t="s">
        <v>4689</v>
      </c>
      <c r="C3348" s="1409" t="s">
        <v>930</v>
      </c>
      <c r="D3348" s="1409"/>
      <c r="E3348" s="1409" t="s">
        <v>4690</v>
      </c>
      <c r="F3348" s="1409" t="s">
        <v>4691</v>
      </c>
      <c r="G3348" s="1409" t="s">
        <v>1351</v>
      </c>
      <c r="H3348" s="1409"/>
    </row>
    <row r="3349" spans="2:8">
      <c r="B3349" s="1413" t="s">
        <v>7176</v>
      </c>
      <c r="C3349" s="1413" t="s">
        <v>7177</v>
      </c>
      <c r="D3349" s="1414"/>
      <c r="E3349" s="1414">
        <v>32480</v>
      </c>
      <c r="F3349" s="1414">
        <v>0</v>
      </c>
      <c r="G3349" s="1414"/>
      <c r="H3349" s="1415"/>
    </row>
    <row r="3350" spans="2:8">
      <c r="B3350" s="1413" t="s">
        <v>7178</v>
      </c>
      <c r="C3350" s="1413" t="s">
        <v>7177</v>
      </c>
      <c r="D3350" s="1414"/>
      <c r="E3350" s="1414">
        <v>0</v>
      </c>
      <c r="F3350" s="1414">
        <v>32480</v>
      </c>
      <c r="G3350" s="1414"/>
      <c r="H3350" s="1415"/>
    </row>
    <row r="3351" spans="2:8">
      <c r="B3351" s="1409"/>
      <c r="C3351" s="1409" t="s">
        <v>1352</v>
      </c>
      <c r="D3351" s="1411"/>
      <c r="E3351" s="1411">
        <v>32480</v>
      </c>
      <c r="F3351" s="1411">
        <v>32480</v>
      </c>
      <c r="G3351" s="1411" t="s">
        <v>1351</v>
      </c>
      <c r="H3351" s="1409"/>
    </row>
    <row r="3352" spans="2:8">
      <c r="B3352" s="1409" t="s">
        <v>7179</v>
      </c>
      <c r="C3352" s="1410" t="s">
        <v>1862</v>
      </c>
      <c r="D3352" s="1411">
        <v>0</v>
      </c>
      <c r="E3352" s="1411">
        <v>2923.2</v>
      </c>
      <c r="F3352" s="1411">
        <v>2923.2</v>
      </c>
      <c r="G3352" s="1411">
        <v>0</v>
      </c>
      <c r="H3352" s="1412"/>
    </row>
    <row r="3353" spans="2:8">
      <c r="B3353" s="1409" t="s">
        <v>4689</v>
      </c>
      <c r="C3353" s="1409" t="s">
        <v>930</v>
      </c>
      <c r="D3353" s="1409"/>
      <c r="E3353" s="1409" t="s">
        <v>4690</v>
      </c>
      <c r="F3353" s="1409" t="s">
        <v>4691</v>
      </c>
      <c r="G3353" s="1409" t="s">
        <v>1351</v>
      </c>
      <c r="H3353" s="1409"/>
    </row>
    <row r="3354" spans="2:8">
      <c r="B3354" s="1413" t="s">
        <v>7180</v>
      </c>
      <c r="C3354" s="1413" t="s">
        <v>7181</v>
      </c>
      <c r="D3354" s="1414"/>
      <c r="E3354" s="1414">
        <v>2923.2</v>
      </c>
      <c r="F3354" s="1414">
        <v>0</v>
      </c>
      <c r="G3354" s="1414"/>
      <c r="H3354" s="1415"/>
    </row>
    <row r="3355" spans="2:8">
      <c r="B3355" s="1413" t="s">
        <v>7182</v>
      </c>
      <c r="C3355" s="1413" t="s">
        <v>7181</v>
      </c>
      <c r="D3355" s="1414"/>
      <c r="E3355" s="1414">
        <v>0</v>
      </c>
      <c r="F3355" s="1414">
        <v>2923.2</v>
      </c>
      <c r="G3355" s="1414"/>
      <c r="H3355" s="1415"/>
    </row>
    <row r="3356" spans="2:8">
      <c r="B3356" s="1409"/>
      <c r="C3356" s="1409" t="s">
        <v>1352</v>
      </c>
      <c r="D3356" s="1411"/>
      <c r="E3356" s="1411">
        <v>2923.2</v>
      </c>
      <c r="F3356" s="1411">
        <v>2923.2</v>
      </c>
      <c r="G3356" s="1411" t="s">
        <v>1351</v>
      </c>
      <c r="H3356" s="1409"/>
    </row>
    <row r="3357" spans="2:8">
      <c r="B3357" s="1409" t="s">
        <v>7183</v>
      </c>
      <c r="C3357" s="1410" t="s">
        <v>1882</v>
      </c>
      <c r="D3357" s="1411">
        <v>0</v>
      </c>
      <c r="E3357" s="1411">
        <v>349.87</v>
      </c>
      <c r="F3357" s="1411">
        <v>349.87</v>
      </c>
      <c r="G3357" s="1411">
        <v>0</v>
      </c>
      <c r="H3357" s="1412"/>
    </row>
    <row r="3358" spans="2:8">
      <c r="B3358" s="1409" t="s">
        <v>4689</v>
      </c>
      <c r="C3358" s="1409" t="s">
        <v>930</v>
      </c>
      <c r="D3358" s="1409"/>
      <c r="E3358" s="1409" t="s">
        <v>4690</v>
      </c>
      <c r="F3358" s="1409" t="s">
        <v>4691</v>
      </c>
      <c r="G3358" s="1409" t="s">
        <v>1351</v>
      </c>
      <c r="H3358" s="1409"/>
    </row>
    <row r="3359" spans="2:8">
      <c r="B3359" s="1413" t="s">
        <v>7184</v>
      </c>
      <c r="C3359" s="1413" t="s">
        <v>7185</v>
      </c>
      <c r="D3359" s="1414"/>
      <c r="E3359" s="1414">
        <v>349.87</v>
      </c>
      <c r="F3359" s="1414">
        <v>0</v>
      </c>
      <c r="G3359" s="1414"/>
      <c r="H3359" s="1415"/>
    </row>
    <row r="3360" spans="2:8">
      <c r="B3360" s="1413" t="s">
        <v>7186</v>
      </c>
      <c r="C3360" s="1413" t="s">
        <v>7185</v>
      </c>
      <c r="D3360" s="1414"/>
      <c r="E3360" s="1414">
        <v>0</v>
      </c>
      <c r="F3360" s="1414">
        <v>349.87</v>
      </c>
      <c r="G3360" s="1414"/>
      <c r="H3360" s="1415"/>
    </row>
    <row r="3361" spans="2:8">
      <c r="B3361" s="1409"/>
      <c r="C3361" s="1409" t="s">
        <v>1352</v>
      </c>
      <c r="D3361" s="1411"/>
      <c r="E3361" s="1411">
        <v>349.87</v>
      </c>
      <c r="F3361" s="1411">
        <v>349.87</v>
      </c>
      <c r="G3361" s="1411" t="s">
        <v>1351</v>
      </c>
      <c r="H3361" s="1409"/>
    </row>
    <row r="3362" spans="2:8">
      <c r="B3362" s="1409" t="s">
        <v>7187</v>
      </c>
      <c r="C3362" s="1410" t="s">
        <v>1934</v>
      </c>
      <c r="D3362" s="1411">
        <v>0</v>
      </c>
      <c r="E3362" s="1411">
        <v>3306</v>
      </c>
      <c r="F3362" s="1411">
        <v>3306</v>
      </c>
      <c r="G3362" s="1411">
        <v>0</v>
      </c>
      <c r="H3362" s="1412"/>
    </row>
    <row r="3363" spans="2:8">
      <c r="B3363" s="1409" t="s">
        <v>4689</v>
      </c>
      <c r="C3363" s="1409" t="s">
        <v>930</v>
      </c>
      <c r="D3363" s="1409"/>
      <c r="E3363" s="1409" t="s">
        <v>4690</v>
      </c>
      <c r="F3363" s="1409" t="s">
        <v>4691</v>
      </c>
      <c r="G3363" s="1409" t="s">
        <v>1351</v>
      </c>
      <c r="H3363" s="1409"/>
    </row>
    <row r="3364" spans="2:8" ht="18.75">
      <c r="B3364" s="1413" t="s">
        <v>7188</v>
      </c>
      <c r="C3364" s="1413" t="s">
        <v>7189</v>
      </c>
      <c r="D3364" s="1414"/>
      <c r="E3364" s="1414">
        <v>3306</v>
      </c>
      <c r="F3364" s="1414">
        <v>0</v>
      </c>
      <c r="G3364" s="1414"/>
      <c r="H3364" s="1415"/>
    </row>
    <row r="3365" spans="2:8" ht="18.75">
      <c r="B3365" s="1413" t="s">
        <v>7190</v>
      </c>
      <c r="C3365" s="1413" t="s">
        <v>7189</v>
      </c>
      <c r="D3365" s="1414"/>
      <c r="E3365" s="1414">
        <v>0</v>
      </c>
      <c r="F3365" s="1414">
        <v>3306</v>
      </c>
      <c r="G3365" s="1414"/>
      <c r="H3365" s="1415"/>
    </row>
    <row r="3366" spans="2:8">
      <c r="B3366" s="1409"/>
      <c r="C3366" s="1409" t="s">
        <v>1352</v>
      </c>
      <c r="D3366" s="1411"/>
      <c r="E3366" s="1411">
        <v>3306</v>
      </c>
      <c r="F3366" s="1411">
        <v>3306</v>
      </c>
      <c r="G3366" s="1411" t="s">
        <v>1351</v>
      </c>
      <c r="H3366" s="1409"/>
    </row>
    <row r="3367" spans="2:8">
      <c r="B3367" s="1409" t="s">
        <v>7191</v>
      </c>
      <c r="C3367" s="1410" t="s">
        <v>1946</v>
      </c>
      <c r="D3367" s="1411">
        <v>0</v>
      </c>
      <c r="E3367" s="1411">
        <v>3140.07</v>
      </c>
      <c r="F3367" s="1411">
        <v>3140.07</v>
      </c>
      <c r="G3367" s="1411">
        <v>0</v>
      </c>
      <c r="H3367" s="1412"/>
    </row>
    <row r="3368" spans="2:8">
      <c r="B3368" s="1409" t="s">
        <v>4689</v>
      </c>
      <c r="C3368" s="1409" t="s">
        <v>930</v>
      </c>
      <c r="D3368" s="1409"/>
      <c r="E3368" s="1409" t="s">
        <v>4690</v>
      </c>
      <c r="F3368" s="1409" t="s">
        <v>4691</v>
      </c>
      <c r="G3368" s="1409" t="s">
        <v>1351</v>
      </c>
      <c r="H3368" s="1409"/>
    </row>
    <row r="3369" spans="2:8">
      <c r="B3369" s="1413" t="s">
        <v>7192</v>
      </c>
      <c r="C3369" s="1413" t="s">
        <v>7193</v>
      </c>
      <c r="D3369" s="1414"/>
      <c r="E3369" s="1414">
        <v>1046.69</v>
      </c>
      <c r="F3369" s="1414">
        <v>0</v>
      </c>
      <c r="G3369" s="1414"/>
      <c r="H3369" s="1415"/>
    </row>
    <row r="3370" spans="2:8">
      <c r="B3370" s="1413" t="s">
        <v>7194</v>
      </c>
      <c r="C3370" s="1413" t="s">
        <v>7193</v>
      </c>
      <c r="D3370" s="1414"/>
      <c r="E3370" s="1414">
        <v>0</v>
      </c>
      <c r="F3370" s="1414">
        <v>1046.69</v>
      </c>
      <c r="G3370" s="1414"/>
      <c r="H3370" s="1415"/>
    </row>
    <row r="3371" spans="2:8">
      <c r="B3371" s="1413" t="s">
        <v>7195</v>
      </c>
      <c r="C3371" s="1413" t="s">
        <v>7193</v>
      </c>
      <c r="D3371" s="1414"/>
      <c r="E3371" s="1414">
        <v>2093.38</v>
      </c>
      <c r="F3371" s="1414">
        <v>0</v>
      </c>
      <c r="G3371" s="1414"/>
      <c r="H3371" s="1415"/>
    </row>
    <row r="3372" spans="2:8">
      <c r="B3372" s="1413" t="s">
        <v>7196</v>
      </c>
      <c r="C3372" s="1413" t="s">
        <v>7193</v>
      </c>
      <c r="D3372" s="1414"/>
      <c r="E3372" s="1414">
        <v>0</v>
      </c>
      <c r="F3372" s="1414">
        <v>2093.38</v>
      </c>
      <c r="G3372" s="1414"/>
      <c r="H3372" s="1415"/>
    </row>
    <row r="3373" spans="2:8">
      <c r="B3373" s="1409"/>
      <c r="C3373" s="1409" t="s">
        <v>1352</v>
      </c>
      <c r="D3373" s="1411"/>
      <c r="E3373" s="1411">
        <v>3140.07</v>
      </c>
      <c r="F3373" s="1411">
        <v>3140.07</v>
      </c>
      <c r="G3373" s="1411" t="s">
        <v>1351</v>
      </c>
      <c r="H3373" s="1409"/>
    </row>
    <row r="3374" spans="2:8">
      <c r="B3374" s="1409" t="s">
        <v>7197</v>
      </c>
      <c r="C3374" s="1410" t="s">
        <v>1990</v>
      </c>
      <c r="D3374" s="1411">
        <v>0</v>
      </c>
      <c r="E3374" s="1411">
        <v>3248</v>
      </c>
      <c r="F3374" s="1411">
        <v>3248</v>
      </c>
      <c r="G3374" s="1411">
        <v>0</v>
      </c>
      <c r="H3374" s="1412"/>
    </row>
    <row r="3375" spans="2:8">
      <c r="B3375" s="1409" t="s">
        <v>4689</v>
      </c>
      <c r="C3375" s="1409" t="s">
        <v>930</v>
      </c>
      <c r="D3375" s="1409"/>
      <c r="E3375" s="1409" t="s">
        <v>4690</v>
      </c>
      <c r="F3375" s="1409" t="s">
        <v>4691</v>
      </c>
      <c r="G3375" s="1409" t="s">
        <v>1351</v>
      </c>
      <c r="H3375" s="1409"/>
    </row>
    <row r="3376" spans="2:8">
      <c r="B3376" s="1413" t="s">
        <v>7198</v>
      </c>
      <c r="C3376" s="1413" t="s">
        <v>7199</v>
      </c>
      <c r="D3376" s="1414"/>
      <c r="E3376" s="1414">
        <v>3248</v>
      </c>
      <c r="F3376" s="1414">
        <v>0</v>
      </c>
      <c r="G3376" s="1414"/>
      <c r="H3376" s="1415"/>
    </row>
    <row r="3377" spans="2:8">
      <c r="B3377" s="1413" t="s">
        <v>7200</v>
      </c>
      <c r="C3377" s="1413" t="s">
        <v>7199</v>
      </c>
      <c r="D3377" s="1414"/>
      <c r="E3377" s="1414">
        <v>0</v>
      </c>
      <c r="F3377" s="1414">
        <v>3248</v>
      </c>
      <c r="G3377" s="1414"/>
      <c r="H3377" s="1415"/>
    </row>
    <row r="3378" spans="2:8">
      <c r="B3378" s="1409"/>
      <c r="C3378" s="1409" t="s">
        <v>1352</v>
      </c>
      <c r="D3378" s="1411"/>
      <c r="E3378" s="1411">
        <v>3248</v>
      </c>
      <c r="F3378" s="1411">
        <v>3248</v>
      </c>
      <c r="G3378" s="1411" t="s">
        <v>1351</v>
      </c>
      <c r="H3378" s="1409"/>
    </row>
    <row r="3379" spans="2:8" ht="18.75">
      <c r="B3379" s="1409" t="s">
        <v>7201</v>
      </c>
      <c r="C3379" s="1410" t="s">
        <v>2077</v>
      </c>
      <c r="D3379" s="1411">
        <v>0</v>
      </c>
      <c r="E3379" s="1411">
        <v>28852</v>
      </c>
      <c r="F3379" s="1411">
        <v>28852</v>
      </c>
      <c r="G3379" s="1411">
        <v>0</v>
      </c>
      <c r="H3379" s="1412"/>
    </row>
    <row r="3380" spans="2:8">
      <c r="B3380" s="1409" t="s">
        <v>4689</v>
      </c>
      <c r="C3380" s="1409" t="s">
        <v>930</v>
      </c>
      <c r="D3380" s="1409"/>
      <c r="E3380" s="1409" t="s">
        <v>4690</v>
      </c>
      <c r="F3380" s="1409" t="s">
        <v>4691</v>
      </c>
      <c r="G3380" s="1409" t="s">
        <v>1351</v>
      </c>
      <c r="H3380" s="1409"/>
    </row>
    <row r="3381" spans="2:8" ht="18.75">
      <c r="B3381" s="1413" t="s">
        <v>7202</v>
      </c>
      <c r="C3381" s="1413" t="s">
        <v>7203</v>
      </c>
      <c r="D3381" s="1414"/>
      <c r="E3381" s="1414">
        <v>28852</v>
      </c>
      <c r="F3381" s="1414">
        <v>0</v>
      </c>
      <c r="G3381" s="1414"/>
      <c r="H3381" s="1415"/>
    </row>
    <row r="3382" spans="2:8" ht="18.75">
      <c r="B3382" s="1413" t="s">
        <v>7204</v>
      </c>
      <c r="C3382" s="1413" t="s">
        <v>7203</v>
      </c>
      <c r="D3382" s="1414"/>
      <c r="E3382" s="1414">
        <v>0</v>
      </c>
      <c r="F3382" s="1414">
        <v>28852</v>
      </c>
      <c r="G3382" s="1414"/>
      <c r="H3382" s="1415"/>
    </row>
    <row r="3383" spans="2:8">
      <c r="B3383" s="1409"/>
      <c r="C3383" s="1409" t="s">
        <v>1352</v>
      </c>
      <c r="D3383" s="1411"/>
      <c r="E3383" s="1411">
        <v>28852</v>
      </c>
      <c r="F3383" s="1411">
        <v>28852</v>
      </c>
      <c r="G3383" s="1411" t="s">
        <v>1351</v>
      </c>
      <c r="H3383" s="1409"/>
    </row>
    <row r="3384" spans="2:8">
      <c r="B3384" s="1409" t="s">
        <v>7205</v>
      </c>
      <c r="C3384" s="1410" t="s">
        <v>1379</v>
      </c>
      <c r="D3384" s="1411">
        <v>0</v>
      </c>
      <c r="E3384" s="1411">
        <v>18000</v>
      </c>
      <c r="F3384" s="1411">
        <v>18000</v>
      </c>
      <c r="G3384" s="1411">
        <v>0</v>
      </c>
      <c r="H3384" s="1412"/>
    </row>
    <row r="3385" spans="2:8">
      <c r="B3385" s="1409" t="s">
        <v>4689</v>
      </c>
      <c r="C3385" s="1409" t="s">
        <v>930</v>
      </c>
      <c r="D3385" s="1409"/>
      <c r="E3385" s="1409" t="s">
        <v>4690</v>
      </c>
      <c r="F3385" s="1409" t="s">
        <v>4691</v>
      </c>
      <c r="G3385" s="1409" t="s">
        <v>1351</v>
      </c>
      <c r="H3385" s="1409"/>
    </row>
    <row r="3386" spans="2:8">
      <c r="B3386" s="1413" t="s">
        <v>7206</v>
      </c>
      <c r="C3386" s="1413" t="s">
        <v>6773</v>
      </c>
      <c r="D3386" s="1414"/>
      <c r="E3386" s="1414">
        <v>9000</v>
      </c>
      <c r="F3386" s="1414">
        <v>0</v>
      </c>
      <c r="G3386" s="1414"/>
      <c r="H3386" s="1415"/>
    </row>
    <row r="3387" spans="2:8">
      <c r="B3387" s="1413" t="s">
        <v>7207</v>
      </c>
      <c r="C3387" s="1413" t="s">
        <v>6773</v>
      </c>
      <c r="D3387" s="1414"/>
      <c r="E3387" s="1414">
        <v>0</v>
      </c>
      <c r="F3387" s="1414">
        <v>9000</v>
      </c>
      <c r="G3387" s="1414"/>
      <c r="H3387" s="1415"/>
    </row>
    <row r="3388" spans="2:8">
      <c r="B3388" s="1413" t="s">
        <v>7208</v>
      </c>
      <c r="C3388" s="1413" t="s">
        <v>6773</v>
      </c>
      <c r="D3388" s="1414"/>
      <c r="E3388" s="1414">
        <v>9000</v>
      </c>
      <c r="F3388" s="1414">
        <v>0</v>
      </c>
      <c r="G3388" s="1414"/>
      <c r="H3388" s="1415"/>
    </row>
    <row r="3389" spans="2:8">
      <c r="B3389" s="1413" t="s">
        <v>7209</v>
      </c>
      <c r="C3389" s="1413" t="s">
        <v>6773</v>
      </c>
      <c r="D3389" s="1414"/>
      <c r="E3389" s="1414">
        <v>0</v>
      </c>
      <c r="F3389" s="1414">
        <v>9000</v>
      </c>
      <c r="G3389" s="1414"/>
      <c r="H3389" s="1415"/>
    </row>
    <row r="3390" spans="2:8">
      <c r="B3390" s="1419"/>
      <c r="C3390" s="1419" t="s">
        <v>1352</v>
      </c>
      <c r="D3390" s="1421"/>
      <c r="E3390" s="1421">
        <v>18000</v>
      </c>
      <c r="F3390" s="1421">
        <v>18000</v>
      </c>
      <c r="G3390" s="1421" t="s">
        <v>1351</v>
      </c>
      <c r="H3390" s="1419"/>
    </row>
    <row r="3391" spans="2:8">
      <c r="B3391" s="1409" t="s">
        <v>7210</v>
      </c>
      <c r="C3391" s="1410" t="s">
        <v>1420</v>
      </c>
      <c r="D3391" s="1411">
        <v>0</v>
      </c>
      <c r="E3391" s="1411">
        <v>9359.73</v>
      </c>
      <c r="F3391" s="1411">
        <v>9359.73</v>
      </c>
      <c r="G3391" s="1411">
        <v>0</v>
      </c>
      <c r="H3391" s="1412"/>
    </row>
    <row r="3392" spans="2:8">
      <c r="B3392" s="1409" t="s">
        <v>4689</v>
      </c>
      <c r="C3392" s="1409" t="s">
        <v>930</v>
      </c>
      <c r="D3392" s="1409"/>
      <c r="E3392" s="1409" t="s">
        <v>4690</v>
      </c>
      <c r="F3392" s="1409" t="s">
        <v>4691</v>
      </c>
      <c r="G3392" s="1409" t="s">
        <v>1351</v>
      </c>
      <c r="H3392" s="1409"/>
    </row>
    <row r="3393" spans="2:8">
      <c r="B3393" s="1413" t="s">
        <v>7211</v>
      </c>
      <c r="C3393" s="1413" t="s">
        <v>6779</v>
      </c>
      <c r="D3393" s="1414"/>
      <c r="E3393" s="1414">
        <v>9359.73</v>
      </c>
      <c r="F3393" s="1414">
        <v>0</v>
      </c>
      <c r="G3393" s="1414"/>
      <c r="H3393" s="1415"/>
    </row>
    <row r="3394" spans="2:8">
      <c r="B3394" s="1413" t="s">
        <v>7212</v>
      </c>
      <c r="C3394" s="1413" t="s">
        <v>6779</v>
      </c>
      <c r="D3394" s="1414"/>
      <c r="E3394" s="1414">
        <v>0</v>
      </c>
      <c r="F3394" s="1414">
        <v>9359.73</v>
      </c>
      <c r="G3394" s="1414"/>
      <c r="H3394" s="1415"/>
    </row>
    <row r="3395" spans="2:8">
      <c r="B3395" s="1409"/>
      <c r="C3395" s="1409" t="s">
        <v>1352</v>
      </c>
      <c r="D3395" s="1411"/>
      <c r="E3395" s="1411">
        <v>9359.73</v>
      </c>
      <c r="F3395" s="1411">
        <v>9359.73</v>
      </c>
      <c r="G3395" s="1411" t="s">
        <v>1351</v>
      </c>
      <c r="H3395" s="1409"/>
    </row>
    <row r="3396" spans="2:8">
      <c r="B3396" s="1409" t="s">
        <v>7213</v>
      </c>
      <c r="C3396" s="1410" t="s">
        <v>1422</v>
      </c>
      <c r="D3396" s="1411">
        <v>0</v>
      </c>
      <c r="E3396" s="1411">
        <v>57809.52</v>
      </c>
      <c r="F3396" s="1411">
        <v>57809.52</v>
      </c>
      <c r="G3396" s="1411">
        <v>0</v>
      </c>
      <c r="H3396" s="1412"/>
    </row>
    <row r="3397" spans="2:8">
      <c r="B3397" s="1409" t="s">
        <v>4689</v>
      </c>
      <c r="C3397" s="1409" t="s">
        <v>930</v>
      </c>
      <c r="D3397" s="1409"/>
      <c r="E3397" s="1409" t="s">
        <v>4690</v>
      </c>
      <c r="F3397" s="1409" t="s">
        <v>4691</v>
      </c>
      <c r="G3397" s="1409" t="s">
        <v>1351</v>
      </c>
      <c r="H3397" s="1409"/>
    </row>
    <row r="3398" spans="2:8">
      <c r="B3398" s="1413" t="s">
        <v>7214</v>
      </c>
      <c r="C3398" s="1413" t="s">
        <v>6783</v>
      </c>
      <c r="D3398" s="1414"/>
      <c r="E3398" s="1414">
        <v>57809.52</v>
      </c>
      <c r="F3398" s="1414">
        <v>0</v>
      </c>
      <c r="G3398" s="1414"/>
      <c r="H3398" s="1415"/>
    </row>
    <row r="3399" spans="2:8">
      <c r="B3399" s="1413" t="s">
        <v>7215</v>
      </c>
      <c r="C3399" s="1413" t="s">
        <v>6783</v>
      </c>
      <c r="D3399" s="1414"/>
      <c r="E3399" s="1414">
        <v>0</v>
      </c>
      <c r="F3399" s="1414">
        <v>57809.52</v>
      </c>
      <c r="G3399" s="1414"/>
      <c r="H3399" s="1415"/>
    </row>
    <row r="3400" spans="2:8">
      <c r="B3400" s="1409"/>
      <c r="C3400" s="1409" t="s">
        <v>1352</v>
      </c>
      <c r="D3400" s="1411"/>
      <c r="E3400" s="1411">
        <v>57809.52</v>
      </c>
      <c r="F3400" s="1411">
        <v>57809.52</v>
      </c>
      <c r="G3400" s="1411" t="s">
        <v>1351</v>
      </c>
      <c r="H3400" s="1409"/>
    </row>
    <row r="3401" spans="2:8">
      <c r="B3401" s="1409" t="s">
        <v>7216</v>
      </c>
      <c r="C3401" s="1410" t="s">
        <v>1443</v>
      </c>
      <c r="D3401" s="1411">
        <v>0</v>
      </c>
      <c r="E3401" s="1411">
        <v>10453.56</v>
      </c>
      <c r="F3401" s="1411">
        <v>10453.56</v>
      </c>
      <c r="G3401" s="1411">
        <v>0</v>
      </c>
      <c r="H3401" s="1412"/>
    </row>
    <row r="3402" spans="2:8">
      <c r="B3402" s="1409" t="s">
        <v>4689</v>
      </c>
      <c r="C3402" s="1409" t="s">
        <v>930</v>
      </c>
      <c r="D3402" s="1409"/>
      <c r="E3402" s="1409" t="s">
        <v>4690</v>
      </c>
      <c r="F3402" s="1409" t="s">
        <v>4691</v>
      </c>
      <c r="G3402" s="1409" t="s">
        <v>1351</v>
      </c>
      <c r="H3402" s="1409"/>
    </row>
    <row r="3403" spans="2:8">
      <c r="B3403" s="1413" t="s">
        <v>7217</v>
      </c>
      <c r="C3403" s="1413" t="s">
        <v>6787</v>
      </c>
      <c r="D3403" s="1414"/>
      <c r="E3403" s="1414">
        <v>5226.78</v>
      </c>
      <c r="F3403" s="1414">
        <v>0</v>
      </c>
      <c r="G3403" s="1414"/>
      <c r="H3403" s="1415"/>
    </row>
    <row r="3404" spans="2:8">
      <c r="B3404" s="1413" t="s">
        <v>7218</v>
      </c>
      <c r="C3404" s="1413" t="s">
        <v>6787</v>
      </c>
      <c r="D3404" s="1414"/>
      <c r="E3404" s="1414">
        <v>0</v>
      </c>
      <c r="F3404" s="1414">
        <v>5226.78</v>
      </c>
      <c r="G3404" s="1414"/>
      <c r="H3404" s="1415"/>
    </row>
    <row r="3405" spans="2:8">
      <c r="B3405" s="1413" t="s">
        <v>7219</v>
      </c>
      <c r="C3405" s="1413" t="s">
        <v>6787</v>
      </c>
      <c r="D3405" s="1414"/>
      <c r="E3405" s="1414">
        <v>5226.78</v>
      </c>
      <c r="F3405" s="1414">
        <v>0</v>
      </c>
      <c r="G3405" s="1414"/>
      <c r="H3405" s="1415"/>
    </row>
    <row r="3406" spans="2:8">
      <c r="B3406" s="1413" t="s">
        <v>7220</v>
      </c>
      <c r="C3406" s="1413" t="s">
        <v>6787</v>
      </c>
      <c r="D3406" s="1414"/>
      <c r="E3406" s="1414">
        <v>0</v>
      </c>
      <c r="F3406" s="1414">
        <v>5226.78</v>
      </c>
      <c r="G3406" s="1414"/>
      <c r="H3406" s="1415"/>
    </row>
    <row r="3407" spans="2:8">
      <c r="B3407" s="1409"/>
      <c r="C3407" s="1409" t="s">
        <v>1352</v>
      </c>
      <c r="D3407" s="1411"/>
      <c r="E3407" s="1411">
        <v>10453.56</v>
      </c>
      <c r="F3407" s="1411">
        <v>10453.56</v>
      </c>
      <c r="G3407" s="1411" t="s">
        <v>1351</v>
      </c>
      <c r="H3407" s="1409"/>
    </row>
    <row r="3408" spans="2:8">
      <c r="B3408" s="1409" t="s">
        <v>7221</v>
      </c>
      <c r="C3408" s="1410" t="s">
        <v>1379</v>
      </c>
      <c r="D3408" s="1411">
        <v>0</v>
      </c>
      <c r="E3408" s="1411">
        <v>40289.339999999997</v>
      </c>
      <c r="F3408" s="1411">
        <v>40289.339999999997</v>
      </c>
      <c r="G3408" s="1411">
        <v>0</v>
      </c>
      <c r="H3408" s="1412"/>
    </row>
    <row r="3409" spans="2:8">
      <c r="B3409" s="1409" t="s">
        <v>4689</v>
      </c>
      <c r="C3409" s="1409" t="s">
        <v>930</v>
      </c>
      <c r="D3409" s="1409"/>
      <c r="E3409" s="1409" t="s">
        <v>4690</v>
      </c>
      <c r="F3409" s="1409" t="s">
        <v>4691</v>
      </c>
      <c r="G3409" s="1409" t="s">
        <v>1351</v>
      </c>
      <c r="H3409" s="1409"/>
    </row>
    <row r="3410" spans="2:8">
      <c r="B3410" s="1413" t="s">
        <v>7222</v>
      </c>
      <c r="C3410" s="1413" t="s">
        <v>6773</v>
      </c>
      <c r="D3410" s="1414"/>
      <c r="E3410" s="1414">
        <v>20144.669999999998</v>
      </c>
      <c r="F3410" s="1414">
        <v>0</v>
      </c>
      <c r="G3410" s="1414"/>
      <c r="H3410" s="1415"/>
    </row>
    <row r="3411" spans="2:8">
      <c r="B3411" s="1413" t="s">
        <v>7223</v>
      </c>
      <c r="C3411" s="1413" t="s">
        <v>6773</v>
      </c>
      <c r="D3411" s="1414"/>
      <c r="E3411" s="1414">
        <v>0</v>
      </c>
      <c r="F3411" s="1414">
        <v>20144.669999999998</v>
      </c>
      <c r="G3411" s="1414"/>
      <c r="H3411" s="1415"/>
    </row>
    <row r="3412" spans="2:8">
      <c r="B3412" s="1413" t="s">
        <v>7224</v>
      </c>
      <c r="C3412" s="1413" t="s">
        <v>6773</v>
      </c>
      <c r="D3412" s="1414"/>
      <c r="E3412" s="1414">
        <v>20144.669999999998</v>
      </c>
      <c r="F3412" s="1414">
        <v>0</v>
      </c>
      <c r="G3412" s="1414"/>
      <c r="H3412" s="1415"/>
    </row>
    <row r="3413" spans="2:8">
      <c r="B3413" s="1413" t="s">
        <v>7225</v>
      </c>
      <c r="C3413" s="1413" t="s">
        <v>6773</v>
      </c>
      <c r="D3413" s="1414"/>
      <c r="E3413" s="1414">
        <v>0</v>
      </c>
      <c r="F3413" s="1414">
        <v>20144.669999999998</v>
      </c>
      <c r="G3413" s="1414"/>
      <c r="H3413" s="1415"/>
    </row>
    <row r="3414" spans="2:8">
      <c r="B3414" s="1409"/>
      <c r="C3414" s="1409" t="s">
        <v>1352</v>
      </c>
      <c r="D3414" s="1411"/>
      <c r="E3414" s="1411">
        <v>40289.339999999997</v>
      </c>
      <c r="F3414" s="1411">
        <v>40289.339999999997</v>
      </c>
      <c r="G3414" s="1411" t="s">
        <v>1351</v>
      </c>
      <c r="H3414" s="1409"/>
    </row>
    <row r="3415" spans="2:8">
      <c r="B3415" s="1409" t="s">
        <v>7226</v>
      </c>
      <c r="C3415" s="1410" t="s">
        <v>1420</v>
      </c>
      <c r="D3415" s="1411">
        <v>0</v>
      </c>
      <c r="E3415" s="1411">
        <v>3764.48</v>
      </c>
      <c r="F3415" s="1411">
        <v>3764.48</v>
      </c>
      <c r="G3415" s="1411">
        <v>0</v>
      </c>
      <c r="H3415" s="1412"/>
    </row>
    <row r="3416" spans="2:8">
      <c r="B3416" s="1409" t="s">
        <v>4689</v>
      </c>
      <c r="C3416" s="1409" t="s">
        <v>930</v>
      </c>
      <c r="D3416" s="1409"/>
      <c r="E3416" s="1409" t="s">
        <v>4690</v>
      </c>
      <c r="F3416" s="1409" t="s">
        <v>4691</v>
      </c>
      <c r="G3416" s="1409" t="s">
        <v>1351</v>
      </c>
      <c r="H3416" s="1409"/>
    </row>
    <row r="3417" spans="2:8">
      <c r="B3417" s="1413" t="s">
        <v>7227</v>
      </c>
      <c r="C3417" s="1413" t="s">
        <v>6779</v>
      </c>
      <c r="D3417" s="1414"/>
      <c r="E3417" s="1414">
        <v>3764.48</v>
      </c>
      <c r="F3417" s="1414">
        <v>0</v>
      </c>
      <c r="G3417" s="1414"/>
      <c r="H3417" s="1415"/>
    </row>
    <row r="3418" spans="2:8">
      <c r="B3418" s="1413" t="s">
        <v>7228</v>
      </c>
      <c r="C3418" s="1413" t="s">
        <v>6779</v>
      </c>
      <c r="D3418" s="1414"/>
      <c r="E3418" s="1414">
        <v>0</v>
      </c>
      <c r="F3418" s="1414">
        <v>3764.48</v>
      </c>
      <c r="G3418" s="1414"/>
      <c r="H3418" s="1415"/>
    </row>
    <row r="3419" spans="2:8">
      <c r="B3419" s="1409"/>
      <c r="C3419" s="1409" t="s">
        <v>1352</v>
      </c>
      <c r="D3419" s="1411"/>
      <c r="E3419" s="1411">
        <v>3764.48</v>
      </c>
      <c r="F3419" s="1411">
        <v>3764.48</v>
      </c>
      <c r="G3419" s="1411" t="s">
        <v>1351</v>
      </c>
      <c r="H3419" s="1409"/>
    </row>
    <row r="3420" spans="2:8">
      <c r="B3420" s="1409" t="s">
        <v>7229</v>
      </c>
      <c r="C3420" s="1410" t="s">
        <v>1422</v>
      </c>
      <c r="D3420" s="1411">
        <v>0</v>
      </c>
      <c r="E3420" s="1411">
        <v>13574.47</v>
      </c>
      <c r="F3420" s="1411">
        <v>13574.47</v>
      </c>
      <c r="G3420" s="1411">
        <v>0</v>
      </c>
      <c r="H3420" s="1412"/>
    </row>
    <row r="3421" spans="2:8">
      <c r="B3421" s="1409" t="s">
        <v>4689</v>
      </c>
      <c r="C3421" s="1409" t="s">
        <v>930</v>
      </c>
      <c r="D3421" s="1409"/>
      <c r="E3421" s="1409" t="s">
        <v>4690</v>
      </c>
      <c r="F3421" s="1409" t="s">
        <v>4691</v>
      </c>
      <c r="G3421" s="1409" t="s">
        <v>1351</v>
      </c>
      <c r="H3421" s="1409"/>
    </row>
    <row r="3422" spans="2:8">
      <c r="B3422" s="1413" t="s">
        <v>7230</v>
      </c>
      <c r="C3422" s="1413" t="s">
        <v>6783</v>
      </c>
      <c r="D3422" s="1414"/>
      <c r="E3422" s="1414">
        <v>13574.47</v>
      </c>
      <c r="F3422" s="1414">
        <v>0</v>
      </c>
      <c r="G3422" s="1414"/>
      <c r="H3422" s="1415"/>
    </row>
    <row r="3423" spans="2:8">
      <c r="B3423" s="1413" t="s">
        <v>7231</v>
      </c>
      <c r="C3423" s="1413" t="s">
        <v>6783</v>
      </c>
      <c r="D3423" s="1414"/>
      <c r="E3423" s="1414">
        <v>0</v>
      </c>
      <c r="F3423" s="1414">
        <v>13574.47</v>
      </c>
      <c r="G3423" s="1414"/>
      <c r="H3423" s="1415"/>
    </row>
    <row r="3424" spans="2:8">
      <c r="B3424" s="1409"/>
      <c r="C3424" s="1409" t="s">
        <v>1352</v>
      </c>
      <c r="D3424" s="1411"/>
      <c r="E3424" s="1411">
        <v>13574.47</v>
      </c>
      <c r="F3424" s="1411">
        <v>13574.47</v>
      </c>
      <c r="G3424" s="1411" t="s">
        <v>1351</v>
      </c>
      <c r="H3424" s="1409"/>
    </row>
    <row r="3425" spans="2:8">
      <c r="B3425" s="1409" t="s">
        <v>4678</v>
      </c>
      <c r="C3425" s="1410" t="s">
        <v>4679</v>
      </c>
      <c r="D3425" s="1411">
        <v>0</v>
      </c>
      <c r="E3425" s="1411">
        <v>55647.519999999997</v>
      </c>
      <c r="F3425" s="1411">
        <v>55647.519999999997</v>
      </c>
      <c r="G3425" s="1411">
        <v>0</v>
      </c>
      <c r="H3425" s="1412"/>
    </row>
    <row r="3426" spans="2:8">
      <c r="B3426" s="1409" t="s">
        <v>7232</v>
      </c>
      <c r="C3426" s="1410" t="s">
        <v>2196</v>
      </c>
      <c r="D3426" s="1411">
        <v>0</v>
      </c>
      <c r="E3426" s="1411">
        <v>55647.519999999997</v>
      </c>
      <c r="F3426" s="1411">
        <v>55647.519999999997</v>
      </c>
      <c r="G3426" s="1411">
        <v>0</v>
      </c>
      <c r="H3426" s="1412"/>
    </row>
    <row r="3427" spans="2:8">
      <c r="B3427" s="1409" t="s">
        <v>4689</v>
      </c>
      <c r="C3427" s="1409" t="s">
        <v>930</v>
      </c>
      <c r="D3427" s="1409"/>
      <c r="E3427" s="1409" t="s">
        <v>4690</v>
      </c>
      <c r="F3427" s="1409" t="s">
        <v>4691</v>
      </c>
      <c r="G3427" s="1409" t="s">
        <v>1351</v>
      </c>
      <c r="H3427" s="1409"/>
    </row>
    <row r="3428" spans="2:8">
      <c r="B3428" s="1413" t="s">
        <v>7233</v>
      </c>
      <c r="C3428" s="1413" t="s">
        <v>7234</v>
      </c>
      <c r="D3428" s="1414"/>
      <c r="E3428" s="1414">
        <v>55647.519999999997</v>
      </c>
      <c r="F3428" s="1414">
        <v>0</v>
      </c>
      <c r="G3428" s="1414"/>
      <c r="H3428" s="1415"/>
    </row>
    <row r="3429" spans="2:8">
      <c r="B3429" s="1413" t="s">
        <v>7235</v>
      </c>
      <c r="C3429" s="1413" t="s">
        <v>7234</v>
      </c>
      <c r="D3429" s="1414"/>
      <c r="E3429" s="1414">
        <v>0</v>
      </c>
      <c r="F3429" s="1414">
        <v>55647.519999999997</v>
      </c>
      <c r="G3429" s="1414"/>
      <c r="H3429" s="1415"/>
    </row>
    <row r="3430" spans="2:8">
      <c r="B3430" s="1409"/>
      <c r="C3430" s="1409" t="s">
        <v>1352</v>
      </c>
      <c r="D3430" s="1411"/>
      <c r="E3430" s="1411">
        <v>55647.519999999997</v>
      </c>
      <c r="F3430" s="1411">
        <v>55647.519999999997</v>
      </c>
      <c r="G3430" s="1411" t="s">
        <v>1351</v>
      </c>
      <c r="H3430" s="1409"/>
    </row>
    <row r="3431" spans="2:8">
      <c r="B3431" s="1409" t="s">
        <v>3562</v>
      </c>
      <c r="C3431" s="1410" t="s">
        <v>3563</v>
      </c>
      <c r="D3431" s="1411">
        <v>12957065.34</v>
      </c>
      <c r="E3431" s="1411">
        <v>4040761.27</v>
      </c>
      <c r="F3431" s="1411">
        <v>0</v>
      </c>
      <c r="G3431" s="1411">
        <v>16997826.609999999</v>
      </c>
      <c r="H3431" s="1412"/>
    </row>
    <row r="3432" spans="2:8">
      <c r="B3432" s="1409" t="s">
        <v>7236</v>
      </c>
      <c r="C3432" s="1410" t="s">
        <v>1379</v>
      </c>
      <c r="D3432" s="1411">
        <v>69000</v>
      </c>
      <c r="E3432" s="1411">
        <v>7000</v>
      </c>
      <c r="F3432" s="1411">
        <v>0</v>
      </c>
      <c r="G3432" s="1411">
        <v>76000</v>
      </c>
      <c r="H3432" s="1412"/>
    </row>
    <row r="3433" spans="2:8">
      <c r="B3433" s="1409" t="s">
        <v>4689</v>
      </c>
      <c r="C3433" s="1409" t="s">
        <v>930</v>
      </c>
      <c r="D3433" s="1409"/>
      <c r="E3433" s="1409" t="s">
        <v>4690</v>
      </c>
      <c r="F3433" s="1409" t="s">
        <v>4691</v>
      </c>
      <c r="G3433" s="1409" t="s">
        <v>1351</v>
      </c>
      <c r="H3433" s="1409"/>
    </row>
    <row r="3434" spans="2:8">
      <c r="B3434" s="1413" t="s">
        <v>7237</v>
      </c>
      <c r="C3434" s="1413" t="s">
        <v>7238</v>
      </c>
      <c r="D3434" s="1414"/>
      <c r="E3434" s="1414">
        <v>3500</v>
      </c>
      <c r="F3434" s="1414">
        <v>0</v>
      </c>
      <c r="G3434" s="1414"/>
      <c r="H3434" s="1415"/>
    </row>
    <row r="3435" spans="2:8">
      <c r="B3435" s="1413" t="s">
        <v>7239</v>
      </c>
      <c r="C3435" s="1413" t="s">
        <v>7238</v>
      </c>
      <c r="D3435" s="1414"/>
      <c r="E3435" s="1414">
        <v>3500</v>
      </c>
      <c r="F3435" s="1414">
        <v>0</v>
      </c>
      <c r="G3435" s="1414"/>
      <c r="H3435" s="1415"/>
    </row>
    <row r="3436" spans="2:8">
      <c r="B3436" s="1409"/>
      <c r="C3436" s="1409" t="s">
        <v>1352</v>
      </c>
      <c r="D3436" s="1411"/>
      <c r="E3436" s="1411">
        <v>7000</v>
      </c>
      <c r="F3436" s="1411">
        <v>0</v>
      </c>
      <c r="G3436" s="1411" t="s">
        <v>1351</v>
      </c>
      <c r="H3436" s="1409"/>
    </row>
    <row r="3437" spans="2:8">
      <c r="B3437" s="1409" t="s">
        <v>7240</v>
      </c>
      <c r="C3437" s="1410" t="s">
        <v>1420</v>
      </c>
      <c r="D3437" s="1411">
        <v>650</v>
      </c>
      <c r="E3437" s="1411">
        <v>3560.72</v>
      </c>
      <c r="F3437" s="1411">
        <v>0</v>
      </c>
      <c r="G3437" s="1411">
        <v>4210.72</v>
      </c>
      <c r="H3437" s="1412"/>
    </row>
    <row r="3438" spans="2:8">
      <c r="B3438" s="1409" t="s">
        <v>4689</v>
      </c>
      <c r="C3438" s="1409" t="s">
        <v>930</v>
      </c>
      <c r="D3438" s="1409"/>
      <c r="E3438" s="1409" t="s">
        <v>4690</v>
      </c>
      <c r="F3438" s="1409" t="s">
        <v>4691</v>
      </c>
      <c r="G3438" s="1409" t="s">
        <v>1351</v>
      </c>
      <c r="H3438" s="1409"/>
    </row>
    <row r="3439" spans="2:8">
      <c r="B3439" s="1413" t="s">
        <v>7241</v>
      </c>
      <c r="C3439" s="1413" t="s">
        <v>7242</v>
      </c>
      <c r="D3439" s="1414"/>
      <c r="E3439" s="1414">
        <v>3560.72</v>
      </c>
      <c r="F3439" s="1414">
        <v>0</v>
      </c>
      <c r="G3439" s="1414"/>
      <c r="H3439" s="1415"/>
    </row>
    <row r="3440" spans="2:8">
      <c r="B3440" s="1409"/>
      <c r="C3440" s="1409" t="s">
        <v>1352</v>
      </c>
      <c r="D3440" s="1411"/>
      <c r="E3440" s="1411">
        <v>3560.72</v>
      </c>
      <c r="F3440" s="1411">
        <v>0</v>
      </c>
      <c r="G3440" s="1411" t="s">
        <v>1351</v>
      </c>
      <c r="H3440" s="1409"/>
    </row>
    <row r="3441" spans="2:8">
      <c r="B3441" s="1409" t="s">
        <v>7243</v>
      </c>
      <c r="C3441" s="1410" t="s">
        <v>1422</v>
      </c>
      <c r="D3441" s="1411">
        <v>0</v>
      </c>
      <c r="E3441" s="1411">
        <v>14613.21</v>
      </c>
      <c r="F3441" s="1411">
        <v>0</v>
      </c>
      <c r="G3441" s="1411">
        <v>14613.21</v>
      </c>
      <c r="H3441" s="1412"/>
    </row>
    <row r="3442" spans="2:8">
      <c r="B3442" s="1419" t="s">
        <v>4689</v>
      </c>
      <c r="C3442" s="1419" t="s">
        <v>930</v>
      </c>
      <c r="D3442" s="1419"/>
      <c r="E3442" s="1419" t="s">
        <v>4690</v>
      </c>
      <c r="F3442" s="1419" t="s">
        <v>4691</v>
      </c>
      <c r="G3442" s="1419" t="s">
        <v>1351</v>
      </c>
      <c r="H3442" s="1419"/>
    </row>
    <row r="3443" spans="2:8">
      <c r="B3443" s="1413" t="s">
        <v>7244</v>
      </c>
      <c r="C3443" s="1413" t="s">
        <v>7245</v>
      </c>
      <c r="D3443" s="1414"/>
      <c r="E3443" s="1414">
        <v>14613.21</v>
      </c>
      <c r="F3443" s="1414">
        <v>0</v>
      </c>
      <c r="G3443" s="1414"/>
      <c r="H3443" s="1415"/>
    </row>
    <row r="3444" spans="2:8">
      <c r="B3444" s="1409"/>
      <c r="C3444" s="1409" t="s">
        <v>1352</v>
      </c>
      <c r="D3444" s="1411"/>
      <c r="E3444" s="1411">
        <v>14613.21</v>
      </c>
      <c r="F3444" s="1411">
        <v>0</v>
      </c>
      <c r="G3444" s="1411" t="s">
        <v>1351</v>
      </c>
      <c r="H3444" s="1409"/>
    </row>
    <row r="3445" spans="2:8">
      <c r="B3445" s="1409" t="s">
        <v>7246</v>
      </c>
      <c r="C3445" s="1410" t="s">
        <v>1443</v>
      </c>
      <c r="D3445" s="1411">
        <v>39314.68</v>
      </c>
      <c r="E3445" s="1411">
        <v>3824.6</v>
      </c>
      <c r="F3445" s="1411">
        <v>0</v>
      </c>
      <c r="G3445" s="1411">
        <v>43139.28</v>
      </c>
      <c r="H3445" s="1412"/>
    </row>
    <row r="3446" spans="2:8">
      <c r="B3446" s="1409" t="s">
        <v>4689</v>
      </c>
      <c r="C3446" s="1409" t="s">
        <v>930</v>
      </c>
      <c r="D3446" s="1409"/>
      <c r="E3446" s="1409" t="s">
        <v>4690</v>
      </c>
      <c r="F3446" s="1409" t="s">
        <v>4691</v>
      </c>
      <c r="G3446" s="1409" t="s">
        <v>1351</v>
      </c>
      <c r="H3446" s="1409"/>
    </row>
    <row r="3447" spans="2:8">
      <c r="B3447" s="1413" t="s">
        <v>7247</v>
      </c>
      <c r="C3447" s="1413" t="s">
        <v>7248</v>
      </c>
      <c r="D3447" s="1414"/>
      <c r="E3447" s="1414">
        <v>1912.3</v>
      </c>
      <c r="F3447" s="1414">
        <v>0</v>
      </c>
      <c r="G3447" s="1414"/>
      <c r="H3447" s="1415"/>
    </row>
    <row r="3448" spans="2:8">
      <c r="B3448" s="1413" t="s">
        <v>7249</v>
      </c>
      <c r="C3448" s="1413" t="s">
        <v>7248</v>
      </c>
      <c r="D3448" s="1414"/>
      <c r="E3448" s="1414">
        <v>1912.3</v>
      </c>
      <c r="F3448" s="1414">
        <v>0</v>
      </c>
      <c r="G3448" s="1414"/>
      <c r="H3448" s="1415"/>
    </row>
    <row r="3449" spans="2:8">
      <c r="B3449" s="1409"/>
      <c r="C3449" s="1409" t="s">
        <v>1352</v>
      </c>
      <c r="D3449" s="1411"/>
      <c r="E3449" s="1411">
        <v>3824.6</v>
      </c>
      <c r="F3449" s="1411">
        <v>0</v>
      </c>
      <c r="G3449" s="1411" t="s">
        <v>1351</v>
      </c>
      <c r="H3449" s="1409"/>
    </row>
    <row r="3450" spans="2:8">
      <c r="B3450" s="1409" t="s">
        <v>7250</v>
      </c>
      <c r="C3450" s="1410" t="s">
        <v>1379</v>
      </c>
      <c r="D3450" s="1411">
        <v>442387.61</v>
      </c>
      <c r="E3450" s="1411">
        <v>42480.84</v>
      </c>
      <c r="F3450" s="1411">
        <v>0</v>
      </c>
      <c r="G3450" s="1411">
        <v>484868.45</v>
      </c>
      <c r="H3450" s="1412"/>
    </row>
    <row r="3451" spans="2:8">
      <c r="B3451" s="1409" t="s">
        <v>4689</v>
      </c>
      <c r="C3451" s="1409" t="s">
        <v>930</v>
      </c>
      <c r="D3451" s="1409"/>
      <c r="E3451" s="1409" t="s">
        <v>4690</v>
      </c>
      <c r="F3451" s="1409" t="s">
        <v>4691</v>
      </c>
      <c r="G3451" s="1409" t="s">
        <v>1351</v>
      </c>
      <c r="H3451" s="1409"/>
    </row>
    <row r="3452" spans="2:8">
      <c r="B3452" s="1413" t="s">
        <v>7251</v>
      </c>
      <c r="C3452" s="1413" t="s">
        <v>7238</v>
      </c>
      <c r="D3452" s="1414"/>
      <c r="E3452" s="1414">
        <v>21240.42</v>
      </c>
      <c r="F3452" s="1414">
        <v>0</v>
      </c>
      <c r="G3452" s="1414"/>
      <c r="H3452" s="1415"/>
    </row>
    <row r="3453" spans="2:8">
      <c r="B3453" s="1413" t="s">
        <v>7252</v>
      </c>
      <c r="C3453" s="1413" t="s">
        <v>7238</v>
      </c>
      <c r="D3453" s="1414"/>
      <c r="E3453" s="1414">
        <v>21240.42</v>
      </c>
      <c r="F3453" s="1414">
        <v>0</v>
      </c>
      <c r="G3453" s="1414"/>
      <c r="H3453" s="1415"/>
    </row>
    <row r="3454" spans="2:8">
      <c r="B3454" s="1409"/>
      <c r="C3454" s="1409" t="s">
        <v>1352</v>
      </c>
      <c r="D3454" s="1411"/>
      <c r="E3454" s="1411">
        <v>42480.84</v>
      </c>
      <c r="F3454" s="1411">
        <v>0</v>
      </c>
      <c r="G3454" s="1411" t="s">
        <v>1351</v>
      </c>
      <c r="H3454" s="1409"/>
    </row>
    <row r="3455" spans="2:8">
      <c r="B3455" s="1409" t="s">
        <v>7253</v>
      </c>
      <c r="C3455" s="1410" t="s">
        <v>1420</v>
      </c>
      <c r="D3455" s="1411">
        <v>10726.14</v>
      </c>
      <c r="E3455" s="1411">
        <v>19189.21</v>
      </c>
      <c r="F3455" s="1411">
        <v>0</v>
      </c>
      <c r="G3455" s="1411">
        <v>29915.35</v>
      </c>
      <c r="H3455" s="1412"/>
    </row>
    <row r="3456" spans="2:8">
      <c r="B3456" s="1409" t="s">
        <v>4689</v>
      </c>
      <c r="C3456" s="1409" t="s">
        <v>930</v>
      </c>
      <c r="D3456" s="1409"/>
      <c r="E3456" s="1409" t="s">
        <v>4690</v>
      </c>
      <c r="F3456" s="1409" t="s">
        <v>4691</v>
      </c>
      <c r="G3456" s="1409" t="s">
        <v>1351</v>
      </c>
      <c r="H3456" s="1409"/>
    </row>
    <row r="3457" spans="2:8">
      <c r="B3457" s="1413" t="s">
        <v>7254</v>
      </c>
      <c r="C3457" s="1413" t="s">
        <v>7242</v>
      </c>
      <c r="D3457" s="1414"/>
      <c r="E3457" s="1414">
        <v>19189.21</v>
      </c>
      <c r="F3457" s="1414">
        <v>0</v>
      </c>
      <c r="G3457" s="1414"/>
      <c r="H3457" s="1415"/>
    </row>
    <row r="3458" spans="2:8">
      <c r="B3458" s="1409"/>
      <c r="C3458" s="1409" t="s">
        <v>1352</v>
      </c>
      <c r="D3458" s="1411"/>
      <c r="E3458" s="1411">
        <v>19189.21</v>
      </c>
      <c r="F3458" s="1411">
        <v>0</v>
      </c>
      <c r="G3458" s="1411" t="s">
        <v>1351</v>
      </c>
      <c r="H3458" s="1409"/>
    </row>
    <row r="3459" spans="2:8">
      <c r="B3459" s="1409" t="s">
        <v>7255</v>
      </c>
      <c r="C3459" s="1410" t="s">
        <v>1422</v>
      </c>
      <c r="D3459" s="1411">
        <v>0</v>
      </c>
      <c r="E3459" s="1411">
        <v>112872.08</v>
      </c>
      <c r="F3459" s="1411">
        <v>0</v>
      </c>
      <c r="G3459" s="1411">
        <v>112872.08</v>
      </c>
      <c r="H3459" s="1412"/>
    </row>
    <row r="3460" spans="2:8">
      <c r="B3460" s="1409" t="s">
        <v>4689</v>
      </c>
      <c r="C3460" s="1409" t="s">
        <v>930</v>
      </c>
      <c r="D3460" s="1409"/>
      <c r="E3460" s="1409" t="s">
        <v>4690</v>
      </c>
      <c r="F3460" s="1409" t="s">
        <v>4691</v>
      </c>
      <c r="G3460" s="1409" t="s">
        <v>1351</v>
      </c>
      <c r="H3460" s="1409"/>
    </row>
    <row r="3461" spans="2:8">
      <c r="B3461" s="1413" t="s">
        <v>7256</v>
      </c>
      <c r="C3461" s="1413" t="s">
        <v>7245</v>
      </c>
      <c r="D3461" s="1414"/>
      <c r="E3461" s="1414">
        <v>112872.08</v>
      </c>
      <c r="F3461" s="1414">
        <v>0</v>
      </c>
      <c r="G3461" s="1414"/>
      <c r="H3461" s="1415"/>
    </row>
    <row r="3462" spans="2:8">
      <c r="B3462" s="1409"/>
      <c r="C3462" s="1409" t="s">
        <v>1352</v>
      </c>
      <c r="D3462" s="1411"/>
      <c r="E3462" s="1411">
        <v>112872.08</v>
      </c>
      <c r="F3462" s="1411">
        <v>0</v>
      </c>
      <c r="G3462" s="1411" t="s">
        <v>1351</v>
      </c>
      <c r="H3462" s="1409"/>
    </row>
    <row r="3463" spans="2:8">
      <c r="B3463" s="1409" t="s">
        <v>7257</v>
      </c>
      <c r="C3463" s="1410" t="s">
        <v>1443</v>
      </c>
      <c r="D3463" s="1411">
        <v>91358.38</v>
      </c>
      <c r="E3463" s="1411">
        <v>11241.12</v>
      </c>
      <c r="F3463" s="1411">
        <v>0</v>
      </c>
      <c r="G3463" s="1411">
        <v>102599.5</v>
      </c>
      <c r="H3463" s="1412"/>
    </row>
    <row r="3464" spans="2:8">
      <c r="B3464" s="1409" t="s">
        <v>4689</v>
      </c>
      <c r="C3464" s="1409" t="s">
        <v>930</v>
      </c>
      <c r="D3464" s="1409"/>
      <c r="E3464" s="1409" t="s">
        <v>4690</v>
      </c>
      <c r="F3464" s="1409" t="s">
        <v>4691</v>
      </c>
      <c r="G3464" s="1409" t="s">
        <v>1351</v>
      </c>
      <c r="H3464" s="1409"/>
    </row>
    <row r="3465" spans="2:8">
      <c r="B3465" s="1413" t="s">
        <v>7258</v>
      </c>
      <c r="C3465" s="1413" t="s">
        <v>7248</v>
      </c>
      <c r="D3465" s="1414"/>
      <c r="E3465" s="1414">
        <v>5620.56</v>
      </c>
      <c r="F3465" s="1414">
        <v>0</v>
      </c>
      <c r="G3465" s="1414"/>
      <c r="H3465" s="1415"/>
    </row>
    <row r="3466" spans="2:8">
      <c r="B3466" s="1413" t="s">
        <v>7259</v>
      </c>
      <c r="C3466" s="1413" t="s">
        <v>7248</v>
      </c>
      <c r="D3466" s="1414"/>
      <c r="E3466" s="1414">
        <v>5620.56</v>
      </c>
      <c r="F3466" s="1414">
        <v>0</v>
      </c>
      <c r="G3466" s="1414"/>
      <c r="H3466" s="1415"/>
    </row>
    <row r="3467" spans="2:8">
      <c r="B3467" s="1409"/>
      <c r="C3467" s="1409" t="s">
        <v>1352</v>
      </c>
      <c r="D3467" s="1411"/>
      <c r="E3467" s="1411">
        <v>11241.12</v>
      </c>
      <c r="F3467" s="1411">
        <v>0</v>
      </c>
      <c r="G3467" s="1411" t="s">
        <v>1351</v>
      </c>
      <c r="H3467" s="1409"/>
    </row>
    <row r="3468" spans="2:8">
      <c r="B3468" s="1409" t="s">
        <v>7260</v>
      </c>
      <c r="C3468" s="1410" t="s">
        <v>1788</v>
      </c>
      <c r="D3468" s="1411">
        <v>25092</v>
      </c>
      <c r="E3468" s="1411">
        <v>2788</v>
      </c>
      <c r="F3468" s="1411">
        <v>0</v>
      </c>
      <c r="G3468" s="1411">
        <v>27880</v>
      </c>
      <c r="H3468" s="1412"/>
    </row>
    <row r="3469" spans="2:8">
      <c r="B3469" s="1409" t="s">
        <v>4689</v>
      </c>
      <c r="C3469" s="1409" t="s">
        <v>930</v>
      </c>
      <c r="D3469" s="1409"/>
      <c r="E3469" s="1409" t="s">
        <v>4690</v>
      </c>
      <c r="F3469" s="1409" t="s">
        <v>4691</v>
      </c>
      <c r="G3469" s="1409" t="s">
        <v>1351</v>
      </c>
      <c r="H3469" s="1409"/>
    </row>
    <row r="3470" spans="2:8">
      <c r="B3470" s="1413" t="s">
        <v>7261</v>
      </c>
      <c r="C3470" s="1413" t="s">
        <v>7262</v>
      </c>
      <c r="D3470" s="1414"/>
      <c r="E3470" s="1414">
        <v>2788</v>
      </c>
      <c r="F3470" s="1414">
        <v>0</v>
      </c>
      <c r="G3470" s="1414"/>
      <c r="H3470" s="1415"/>
    </row>
    <row r="3471" spans="2:8">
      <c r="B3471" s="1409"/>
      <c r="C3471" s="1409" t="s">
        <v>1352</v>
      </c>
      <c r="D3471" s="1411"/>
      <c r="E3471" s="1411">
        <v>2788</v>
      </c>
      <c r="F3471" s="1411">
        <v>0</v>
      </c>
      <c r="G3471" s="1411" t="s">
        <v>1351</v>
      </c>
      <c r="H3471" s="1409"/>
    </row>
    <row r="3472" spans="2:8">
      <c r="B3472" s="1409" t="s">
        <v>7263</v>
      </c>
      <c r="C3472" s="1410" t="s">
        <v>2030</v>
      </c>
      <c r="D3472" s="1411">
        <v>99973.17</v>
      </c>
      <c r="E3472" s="1411">
        <v>79639.33</v>
      </c>
      <c r="F3472" s="1411">
        <v>0</v>
      </c>
      <c r="G3472" s="1411">
        <v>179612.5</v>
      </c>
      <c r="H3472" s="1412"/>
    </row>
    <row r="3473" spans="2:8">
      <c r="B3473" s="1409" t="s">
        <v>4689</v>
      </c>
      <c r="C3473" s="1409" t="s">
        <v>930</v>
      </c>
      <c r="D3473" s="1409"/>
      <c r="E3473" s="1409" t="s">
        <v>4690</v>
      </c>
      <c r="F3473" s="1409" t="s">
        <v>4691</v>
      </c>
      <c r="G3473" s="1409" t="s">
        <v>1351</v>
      </c>
      <c r="H3473" s="1409"/>
    </row>
    <row r="3474" spans="2:8">
      <c r="B3474" s="1413" t="s">
        <v>7264</v>
      </c>
      <c r="C3474" s="1413" t="s">
        <v>7265</v>
      </c>
      <c r="D3474" s="1414"/>
      <c r="E3474" s="1414">
        <v>79639.33</v>
      </c>
      <c r="F3474" s="1414">
        <v>0</v>
      </c>
      <c r="G3474" s="1414"/>
      <c r="H3474" s="1415"/>
    </row>
    <row r="3475" spans="2:8">
      <c r="B3475" s="1409"/>
      <c r="C3475" s="1409" t="s">
        <v>1352</v>
      </c>
      <c r="D3475" s="1411"/>
      <c r="E3475" s="1411">
        <v>79639.33</v>
      </c>
      <c r="F3475" s="1411">
        <v>0</v>
      </c>
      <c r="G3475" s="1411" t="s">
        <v>1351</v>
      </c>
      <c r="H3475" s="1409"/>
    </row>
    <row r="3476" spans="2:8">
      <c r="B3476" s="1409" t="s">
        <v>7266</v>
      </c>
      <c r="C3476" s="1410" t="s">
        <v>1379</v>
      </c>
      <c r="D3476" s="1411">
        <v>105000</v>
      </c>
      <c r="E3476" s="1411">
        <v>10500</v>
      </c>
      <c r="F3476" s="1411">
        <v>0</v>
      </c>
      <c r="G3476" s="1411">
        <v>115500</v>
      </c>
      <c r="H3476" s="1412"/>
    </row>
    <row r="3477" spans="2:8">
      <c r="B3477" s="1409" t="s">
        <v>4689</v>
      </c>
      <c r="C3477" s="1409" t="s">
        <v>930</v>
      </c>
      <c r="D3477" s="1409"/>
      <c r="E3477" s="1409" t="s">
        <v>4690</v>
      </c>
      <c r="F3477" s="1409" t="s">
        <v>4691</v>
      </c>
      <c r="G3477" s="1409" t="s">
        <v>1351</v>
      </c>
      <c r="H3477" s="1409"/>
    </row>
    <row r="3478" spans="2:8">
      <c r="B3478" s="1413" t="s">
        <v>7267</v>
      </c>
      <c r="C3478" s="1413" t="s">
        <v>7238</v>
      </c>
      <c r="D3478" s="1414"/>
      <c r="E3478" s="1414">
        <v>5250</v>
      </c>
      <c r="F3478" s="1414">
        <v>0</v>
      </c>
      <c r="G3478" s="1414"/>
      <c r="H3478" s="1415"/>
    </row>
    <row r="3479" spans="2:8">
      <c r="B3479" s="1413" t="s">
        <v>7268</v>
      </c>
      <c r="C3479" s="1413" t="s">
        <v>7238</v>
      </c>
      <c r="D3479" s="1414"/>
      <c r="E3479" s="1414">
        <v>5250</v>
      </c>
      <c r="F3479" s="1414">
        <v>0</v>
      </c>
      <c r="G3479" s="1414"/>
      <c r="H3479" s="1415"/>
    </row>
    <row r="3480" spans="2:8">
      <c r="B3480" s="1409"/>
      <c r="C3480" s="1409" t="s">
        <v>1352</v>
      </c>
      <c r="D3480" s="1411"/>
      <c r="E3480" s="1411">
        <v>10500</v>
      </c>
      <c r="F3480" s="1411">
        <v>0</v>
      </c>
      <c r="G3480" s="1411" t="s">
        <v>1351</v>
      </c>
      <c r="H3480" s="1409"/>
    </row>
    <row r="3481" spans="2:8">
      <c r="B3481" s="1409" t="s">
        <v>7269</v>
      </c>
      <c r="C3481" s="1410" t="s">
        <v>1420</v>
      </c>
      <c r="D3481" s="1411">
        <v>4230</v>
      </c>
      <c r="E3481" s="1411">
        <v>4145.2</v>
      </c>
      <c r="F3481" s="1411">
        <v>0</v>
      </c>
      <c r="G3481" s="1411">
        <v>8375.2000000000007</v>
      </c>
      <c r="H3481" s="1412"/>
    </row>
    <row r="3482" spans="2:8">
      <c r="B3482" s="1409" t="s">
        <v>4689</v>
      </c>
      <c r="C3482" s="1409" t="s">
        <v>930</v>
      </c>
      <c r="D3482" s="1409"/>
      <c r="E3482" s="1409" t="s">
        <v>4690</v>
      </c>
      <c r="F3482" s="1409" t="s">
        <v>4691</v>
      </c>
      <c r="G3482" s="1409" t="s">
        <v>1351</v>
      </c>
      <c r="H3482" s="1409"/>
    </row>
    <row r="3483" spans="2:8">
      <c r="B3483" s="1413" t="s">
        <v>7270</v>
      </c>
      <c r="C3483" s="1413" t="s">
        <v>7242</v>
      </c>
      <c r="D3483" s="1414"/>
      <c r="E3483" s="1414">
        <v>4145.2</v>
      </c>
      <c r="F3483" s="1414">
        <v>0</v>
      </c>
      <c r="G3483" s="1414"/>
      <c r="H3483" s="1415"/>
    </row>
    <row r="3484" spans="2:8">
      <c r="B3484" s="1409"/>
      <c r="C3484" s="1409" t="s">
        <v>1352</v>
      </c>
      <c r="D3484" s="1411"/>
      <c r="E3484" s="1411">
        <v>4145.2</v>
      </c>
      <c r="F3484" s="1411">
        <v>0</v>
      </c>
      <c r="G3484" s="1411" t="s">
        <v>1351</v>
      </c>
      <c r="H3484" s="1409"/>
    </row>
    <row r="3485" spans="2:8">
      <c r="B3485" s="1409" t="s">
        <v>7271</v>
      </c>
      <c r="C3485" s="1410" t="s">
        <v>1422</v>
      </c>
      <c r="D3485" s="1411">
        <v>0</v>
      </c>
      <c r="E3485" s="1411">
        <v>29016.38</v>
      </c>
      <c r="F3485" s="1411">
        <v>0</v>
      </c>
      <c r="G3485" s="1411">
        <v>29016.38</v>
      </c>
      <c r="H3485" s="1412"/>
    </row>
    <row r="3486" spans="2:8">
      <c r="B3486" s="1409" t="s">
        <v>4689</v>
      </c>
      <c r="C3486" s="1409" t="s">
        <v>930</v>
      </c>
      <c r="D3486" s="1409"/>
      <c r="E3486" s="1409" t="s">
        <v>4690</v>
      </c>
      <c r="F3486" s="1409" t="s">
        <v>4691</v>
      </c>
      <c r="G3486" s="1409" t="s">
        <v>1351</v>
      </c>
      <c r="H3486" s="1409"/>
    </row>
    <row r="3487" spans="2:8">
      <c r="B3487" s="1413" t="s">
        <v>7272</v>
      </c>
      <c r="C3487" s="1413" t="s">
        <v>7245</v>
      </c>
      <c r="D3487" s="1414"/>
      <c r="E3487" s="1414">
        <v>29016.38</v>
      </c>
      <c r="F3487" s="1414">
        <v>0</v>
      </c>
      <c r="G3487" s="1414"/>
      <c r="H3487" s="1415"/>
    </row>
    <row r="3488" spans="2:8">
      <c r="B3488" s="1409"/>
      <c r="C3488" s="1409" t="s">
        <v>1352</v>
      </c>
      <c r="D3488" s="1411"/>
      <c r="E3488" s="1411">
        <v>29016.38</v>
      </c>
      <c r="F3488" s="1411">
        <v>0</v>
      </c>
      <c r="G3488" s="1411" t="s">
        <v>1351</v>
      </c>
      <c r="H3488" s="1409"/>
    </row>
    <row r="3489" spans="2:8">
      <c r="B3489" s="1409" t="s">
        <v>7273</v>
      </c>
      <c r="C3489" s="1410" t="s">
        <v>1443</v>
      </c>
      <c r="D3489" s="1411">
        <v>21004.9</v>
      </c>
      <c r="E3489" s="1411">
        <v>2101.4</v>
      </c>
      <c r="F3489" s="1411">
        <v>0</v>
      </c>
      <c r="G3489" s="1411">
        <v>23106.3</v>
      </c>
      <c r="H3489" s="1412"/>
    </row>
    <row r="3490" spans="2:8">
      <c r="B3490" s="1409" t="s">
        <v>4689</v>
      </c>
      <c r="C3490" s="1409" t="s">
        <v>930</v>
      </c>
      <c r="D3490" s="1409"/>
      <c r="E3490" s="1409" t="s">
        <v>4690</v>
      </c>
      <c r="F3490" s="1409" t="s">
        <v>4691</v>
      </c>
      <c r="G3490" s="1409" t="s">
        <v>1351</v>
      </c>
      <c r="H3490" s="1409"/>
    </row>
    <row r="3491" spans="2:8">
      <c r="B3491" s="1413" t="s">
        <v>7274</v>
      </c>
      <c r="C3491" s="1413" t="s">
        <v>7248</v>
      </c>
      <c r="D3491" s="1414"/>
      <c r="E3491" s="1414">
        <v>1050.7</v>
      </c>
      <c r="F3491" s="1414">
        <v>0</v>
      </c>
      <c r="G3491" s="1414"/>
      <c r="H3491" s="1415"/>
    </row>
    <row r="3492" spans="2:8">
      <c r="B3492" s="1413" t="s">
        <v>7275</v>
      </c>
      <c r="C3492" s="1413" t="s">
        <v>7248</v>
      </c>
      <c r="D3492" s="1414"/>
      <c r="E3492" s="1414">
        <v>1050.7</v>
      </c>
      <c r="F3492" s="1414">
        <v>0</v>
      </c>
      <c r="G3492" s="1414"/>
      <c r="H3492" s="1415"/>
    </row>
    <row r="3493" spans="2:8">
      <c r="B3493" s="1409"/>
      <c r="C3493" s="1409" t="s">
        <v>1352</v>
      </c>
      <c r="D3493" s="1411"/>
      <c r="E3493" s="1411">
        <v>2101.4</v>
      </c>
      <c r="F3493" s="1411">
        <v>0</v>
      </c>
      <c r="G3493" s="1411" t="s">
        <v>1351</v>
      </c>
      <c r="H3493" s="1409"/>
    </row>
    <row r="3494" spans="2:8">
      <c r="B3494" s="1419" t="s">
        <v>7276</v>
      </c>
      <c r="C3494" s="1420" t="s">
        <v>1379</v>
      </c>
      <c r="D3494" s="1421">
        <v>76500</v>
      </c>
      <c r="E3494" s="1421">
        <v>8500</v>
      </c>
      <c r="F3494" s="1421">
        <v>0</v>
      </c>
      <c r="G3494" s="1421">
        <v>85000</v>
      </c>
      <c r="H3494" s="1422"/>
    </row>
    <row r="3495" spans="2:8">
      <c r="B3495" s="1409" t="s">
        <v>4689</v>
      </c>
      <c r="C3495" s="1409" t="s">
        <v>930</v>
      </c>
      <c r="D3495" s="1409"/>
      <c r="E3495" s="1409" t="s">
        <v>4690</v>
      </c>
      <c r="F3495" s="1409" t="s">
        <v>4691</v>
      </c>
      <c r="G3495" s="1409" t="s">
        <v>1351</v>
      </c>
      <c r="H3495" s="1409"/>
    </row>
    <row r="3496" spans="2:8">
      <c r="B3496" s="1413" t="s">
        <v>7277</v>
      </c>
      <c r="C3496" s="1413" t="s">
        <v>7238</v>
      </c>
      <c r="D3496" s="1414"/>
      <c r="E3496" s="1414">
        <v>4250</v>
      </c>
      <c r="F3496" s="1414">
        <v>0</v>
      </c>
      <c r="G3496" s="1414"/>
      <c r="H3496" s="1415"/>
    </row>
    <row r="3497" spans="2:8">
      <c r="B3497" s="1413" t="s">
        <v>7278</v>
      </c>
      <c r="C3497" s="1413" t="s">
        <v>7238</v>
      </c>
      <c r="D3497" s="1414"/>
      <c r="E3497" s="1414">
        <v>4250</v>
      </c>
      <c r="F3497" s="1414">
        <v>0</v>
      </c>
      <c r="G3497" s="1414"/>
      <c r="H3497" s="1415"/>
    </row>
    <row r="3498" spans="2:8">
      <c r="B3498" s="1409"/>
      <c r="C3498" s="1409" t="s">
        <v>1352</v>
      </c>
      <c r="D3498" s="1411"/>
      <c r="E3498" s="1411">
        <v>8500</v>
      </c>
      <c r="F3498" s="1411">
        <v>0</v>
      </c>
      <c r="G3498" s="1411" t="s">
        <v>1351</v>
      </c>
      <c r="H3498" s="1409"/>
    </row>
    <row r="3499" spans="2:8">
      <c r="B3499" s="1409" t="s">
        <v>7279</v>
      </c>
      <c r="C3499" s="1410" t="s">
        <v>1420</v>
      </c>
      <c r="D3499" s="1411">
        <v>2506</v>
      </c>
      <c r="E3499" s="1411">
        <v>3657.13</v>
      </c>
      <c r="F3499" s="1411">
        <v>0</v>
      </c>
      <c r="G3499" s="1411">
        <v>6163.13</v>
      </c>
      <c r="H3499" s="1412"/>
    </row>
    <row r="3500" spans="2:8">
      <c r="B3500" s="1409" t="s">
        <v>4689</v>
      </c>
      <c r="C3500" s="1409" t="s">
        <v>930</v>
      </c>
      <c r="D3500" s="1409"/>
      <c r="E3500" s="1409" t="s">
        <v>4690</v>
      </c>
      <c r="F3500" s="1409" t="s">
        <v>4691</v>
      </c>
      <c r="G3500" s="1409" t="s">
        <v>1351</v>
      </c>
      <c r="H3500" s="1409"/>
    </row>
    <row r="3501" spans="2:8">
      <c r="B3501" s="1413" t="s">
        <v>7280</v>
      </c>
      <c r="C3501" s="1413" t="s">
        <v>7242</v>
      </c>
      <c r="D3501" s="1414"/>
      <c r="E3501" s="1414">
        <v>3657.13</v>
      </c>
      <c r="F3501" s="1414">
        <v>0</v>
      </c>
      <c r="G3501" s="1414"/>
      <c r="H3501" s="1415"/>
    </row>
    <row r="3502" spans="2:8">
      <c r="B3502" s="1409"/>
      <c r="C3502" s="1409" t="s">
        <v>1352</v>
      </c>
      <c r="D3502" s="1411"/>
      <c r="E3502" s="1411">
        <v>3657.13</v>
      </c>
      <c r="F3502" s="1411">
        <v>0</v>
      </c>
      <c r="G3502" s="1411" t="s">
        <v>1351</v>
      </c>
      <c r="H3502" s="1409"/>
    </row>
    <row r="3503" spans="2:8">
      <c r="B3503" s="1409" t="s">
        <v>7281</v>
      </c>
      <c r="C3503" s="1410" t="s">
        <v>1422</v>
      </c>
      <c r="D3503" s="1411">
        <v>0</v>
      </c>
      <c r="E3503" s="1411">
        <v>21434.95</v>
      </c>
      <c r="F3503" s="1411">
        <v>0</v>
      </c>
      <c r="G3503" s="1411">
        <v>21434.95</v>
      </c>
      <c r="H3503" s="1412"/>
    </row>
    <row r="3504" spans="2:8">
      <c r="B3504" s="1409" t="s">
        <v>4689</v>
      </c>
      <c r="C3504" s="1409" t="s">
        <v>930</v>
      </c>
      <c r="D3504" s="1409"/>
      <c r="E3504" s="1409" t="s">
        <v>4690</v>
      </c>
      <c r="F3504" s="1409" t="s">
        <v>4691</v>
      </c>
      <c r="G3504" s="1409" t="s">
        <v>1351</v>
      </c>
      <c r="H3504" s="1409"/>
    </row>
    <row r="3505" spans="2:8">
      <c r="B3505" s="1413" t="s">
        <v>7282</v>
      </c>
      <c r="C3505" s="1413" t="s">
        <v>7245</v>
      </c>
      <c r="D3505" s="1414"/>
      <c r="E3505" s="1414">
        <v>21434.95</v>
      </c>
      <c r="F3505" s="1414">
        <v>0</v>
      </c>
      <c r="G3505" s="1414"/>
      <c r="H3505" s="1415"/>
    </row>
    <row r="3506" spans="2:8">
      <c r="B3506" s="1409"/>
      <c r="C3506" s="1409" t="s">
        <v>1352</v>
      </c>
      <c r="D3506" s="1411"/>
      <c r="E3506" s="1411">
        <v>21434.95</v>
      </c>
      <c r="F3506" s="1411">
        <v>0</v>
      </c>
      <c r="G3506" s="1411" t="s">
        <v>1351</v>
      </c>
      <c r="H3506" s="1409"/>
    </row>
    <row r="3507" spans="2:8">
      <c r="B3507" s="1409" t="s">
        <v>7283</v>
      </c>
      <c r="C3507" s="1410" t="s">
        <v>1443</v>
      </c>
      <c r="D3507" s="1411">
        <v>23416.38</v>
      </c>
      <c r="E3507" s="1411">
        <v>2604.6799999999998</v>
      </c>
      <c r="F3507" s="1411">
        <v>0</v>
      </c>
      <c r="G3507" s="1411">
        <v>26021.06</v>
      </c>
      <c r="H3507" s="1412"/>
    </row>
    <row r="3508" spans="2:8">
      <c r="B3508" s="1409" t="s">
        <v>4689</v>
      </c>
      <c r="C3508" s="1409" t="s">
        <v>930</v>
      </c>
      <c r="D3508" s="1409"/>
      <c r="E3508" s="1409" t="s">
        <v>4690</v>
      </c>
      <c r="F3508" s="1409" t="s">
        <v>4691</v>
      </c>
      <c r="G3508" s="1409" t="s">
        <v>1351</v>
      </c>
      <c r="H3508" s="1409"/>
    </row>
    <row r="3509" spans="2:8">
      <c r="B3509" s="1413" t="s">
        <v>7284</v>
      </c>
      <c r="C3509" s="1413" t="s">
        <v>7248</v>
      </c>
      <c r="D3509" s="1414"/>
      <c r="E3509" s="1414">
        <v>1302.3399999999999</v>
      </c>
      <c r="F3509" s="1414">
        <v>0</v>
      </c>
      <c r="G3509" s="1414"/>
      <c r="H3509" s="1415"/>
    </row>
    <row r="3510" spans="2:8">
      <c r="B3510" s="1413" t="s">
        <v>7285</v>
      </c>
      <c r="C3510" s="1413" t="s">
        <v>7248</v>
      </c>
      <c r="D3510" s="1414"/>
      <c r="E3510" s="1414">
        <v>1302.3399999999999</v>
      </c>
      <c r="F3510" s="1414">
        <v>0</v>
      </c>
      <c r="G3510" s="1414"/>
      <c r="H3510" s="1415"/>
    </row>
    <row r="3511" spans="2:8">
      <c r="B3511" s="1409"/>
      <c r="C3511" s="1409" t="s">
        <v>1352</v>
      </c>
      <c r="D3511" s="1411"/>
      <c r="E3511" s="1411">
        <v>2604.6799999999998</v>
      </c>
      <c r="F3511" s="1411">
        <v>0</v>
      </c>
      <c r="G3511" s="1411" t="s">
        <v>1351</v>
      </c>
      <c r="H3511" s="1409"/>
    </row>
    <row r="3512" spans="2:8">
      <c r="B3512" s="1409" t="s">
        <v>7286</v>
      </c>
      <c r="C3512" s="1410" t="s">
        <v>1379</v>
      </c>
      <c r="D3512" s="1411">
        <v>229000</v>
      </c>
      <c r="E3512" s="1411">
        <v>19500</v>
      </c>
      <c r="F3512" s="1411">
        <v>0</v>
      </c>
      <c r="G3512" s="1411">
        <v>248500</v>
      </c>
      <c r="H3512" s="1412"/>
    </row>
    <row r="3513" spans="2:8">
      <c r="B3513" s="1409" t="s">
        <v>4689</v>
      </c>
      <c r="C3513" s="1409" t="s">
        <v>930</v>
      </c>
      <c r="D3513" s="1409"/>
      <c r="E3513" s="1409" t="s">
        <v>4690</v>
      </c>
      <c r="F3513" s="1409" t="s">
        <v>4691</v>
      </c>
      <c r="G3513" s="1409" t="s">
        <v>1351</v>
      </c>
      <c r="H3513" s="1409"/>
    </row>
    <row r="3514" spans="2:8">
      <c r="B3514" s="1413" t="s">
        <v>7287</v>
      </c>
      <c r="C3514" s="1413" t="s">
        <v>7238</v>
      </c>
      <c r="D3514" s="1414"/>
      <c r="E3514" s="1414">
        <v>9750</v>
      </c>
      <c r="F3514" s="1414">
        <v>0</v>
      </c>
      <c r="G3514" s="1414"/>
      <c r="H3514" s="1415"/>
    </row>
    <row r="3515" spans="2:8">
      <c r="B3515" s="1413" t="s">
        <v>7288</v>
      </c>
      <c r="C3515" s="1413" t="s">
        <v>7238</v>
      </c>
      <c r="D3515" s="1414"/>
      <c r="E3515" s="1414">
        <v>9750</v>
      </c>
      <c r="F3515" s="1414">
        <v>0</v>
      </c>
      <c r="G3515" s="1414"/>
      <c r="H3515" s="1415"/>
    </row>
    <row r="3516" spans="2:8">
      <c r="B3516" s="1409"/>
      <c r="C3516" s="1409" t="s">
        <v>1352</v>
      </c>
      <c r="D3516" s="1411"/>
      <c r="E3516" s="1411">
        <v>19500</v>
      </c>
      <c r="F3516" s="1411">
        <v>0</v>
      </c>
      <c r="G3516" s="1411" t="s">
        <v>1351</v>
      </c>
      <c r="H3516" s="1409"/>
    </row>
    <row r="3517" spans="2:8">
      <c r="B3517" s="1409" t="s">
        <v>7289</v>
      </c>
      <c r="C3517" s="1410" t="s">
        <v>1420</v>
      </c>
      <c r="D3517" s="1411">
        <v>7250</v>
      </c>
      <c r="E3517" s="1411">
        <v>7089.39</v>
      </c>
      <c r="F3517" s="1411">
        <v>0</v>
      </c>
      <c r="G3517" s="1411">
        <v>14339.39</v>
      </c>
      <c r="H3517" s="1412"/>
    </row>
    <row r="3518" spans="2:8">
      <c r="B3518" s="1409" t="s">
        <v>4689</v>
      </c>
      <c r="C3518" s="1409" t="s">
        <v>930</v>
      </c>
      <c r="D3518" s="1409"/>
      <c r="E3518" s="1409" t="s">
        <v>4690</v>
      </c>
      <c r="F3518" s="1409" t="s">
        <v>4691</v>
      </c>
      <c r="G3518" s="1409" t="s">
        <v>1351</v>
      </c>
      <c r="H3518" s="1409"/>
    </row>
    <row r="3519" spans="2:8">
      <c r="B3519" s="1413" t="s">
        <v>7290</v>
      </c>
      <c r="C3519" s="1413" t="s">
        <v>7242</v>
      </c>
      <c r="D3519" s="1414"/>
      <c r="E3519" s="1414">
        <v>7089.39</v>
      </c>
      <c r="F3519" s="1414">
        <v>0</v>
      </c>
      <c r="G3519" s="1414"/>
      <c r="H3519" s="1415"/>
    </row>
    <row r="3520" spans="2:8">
      <c r="B3520" s="1409"/>
      <c r="C3520" s="1409" t="s">
        <v>1352</v>
      </c>
      <c r="D3520" s="1411"/>
      <c r="E3520" s="1411">
        <v>7089.39</v>
      </c>
      <c r="F3520" s="1411">
        <v>0</v>
      </c>
      <c r="G3520" s="1411" t="s">
        <v>1351</v>
      </c>
      <c r="H3520" s="1409"/>
    </row>
    <row r="3521" spans="2:8">
      <c r="B3521" s="1409" t="s">
        <v>7291</v>
      </c>
      <c r="C3521" s="1410" t="s">
        <v>1422</v>
      </c>
      <c r="D3521" s="1411">
        <v>0</v>
      </c>
      <c r="E3521" s="1411">
        <v>49625.760000000002</v>
      </c>
      <c r="F3521" s="1411">
        <v>0</v>
      </c>
      <c r="G3521" s="1411">
        <v>49625.760000000002</v>
      </c>
      <c r="H3521" s="1412"/>
    </row>
    <row r="3522" spans="2:8">
      <c r="B3522" s="1409" t="s">
        <v>4689</v>
      </c>
      <c r="C3522" s="1409" t="s">
        <v>930</v>
      </c>
      <c r="D3522" s="1409"/>
      <c r="E3522" s="1409" t="s">
        <v>4690</v>
      </c>
      <c r="F3522" s="1409" t="s">
        <v>4691</v>
      </c>
      <c r="G3522" s="1409" t="s">
        <v>1351</v>
      </c>
      <c r="H3522" s="1409"/>
    </row>
    <row r="3523" spans="2:8">
      <c r="B3523" s="1413" t="s">
        <v>7292</v>
      </c>
      <c r="C3523" s="1413" t="s">
        <v>7245</v>
      </c>
      <c r="D3523" s="1414"/>
      <c r="E3523" s="1414">
        <v>49625.760000000002</v>
      </c>
      <c r="F3523" s="1414">
        <v>0</v>
      </c>
      <c r="G3523" s="1414"/>
      <c r="H3523" s="1415"/>
    </row>
    <row r="3524" spans="2:8">
      <c r="B3524" s="1409"/>
      <c r="C3524" s="1409" t="s">
        <v>1352</v>
      </c>
      <c r="D3524" s="1411"/>
      <c r="E3524" s="1411">
        <v>49625.760000000002</v>
      </c>
      <c r="F3524" s="1411">
        <v>0</v>
      </c>
      <c r="G3524" s="1411" t="s">
        <v>1351</v>
      </c>
      <c r="H3524" s="1409"/>
    </row>
    <row r="3525" spans="2:8">
      <c r="B3525" s="1409" t="s">
        <v>7293</v>
      </c>
      <c r="C3525" s="1410" t="s">
        <v>1443</v>
      </c>
      <c r="D3525" s="1411">
        <v>26263.64</v>
      </c>
      <c r="E3525" s="1411">
        <v>2051.7600000000002</v>
      </c>
      <c r="F3525" s="1411">
        <v>0</v>
      </c>
      <c r="G3525" s="1411">
        <v>28315.4</v>
      </c>
      <c r="H3525" s="1412"/>
    </row>
    <row r="3526" spans="2:8">
      <c r="B3526" s="1409" t="s">
        <v>4689</v>
      </c>
      <c r="C3526" s="1409" t="s">
        <v>930</v>
      </c>
      <c r="D3526" s="1409"/>
      <c r="E3526" s="1409" t="s">
        <v>4690</v>
      </c>
      <c r="F3526" s="1409" t="s">
        <v>4691</v>
      </c>
      <c r="G3526" s="1409" t="s">
        <v>1351</v>
      </c>
      <c r="H3526" s="1409"/>
    </row>
    <row r="3527" spans="2:8">
      <c r="B3527" s="1413" t="s">
        <v>7294</v>
      </c>
      <c r="C3527" s="1413" t="s">
        <v>7248</v>
      </c>
      <c r="D3527" s="1414"/>
      <c r="E3527" s="1414">
        <v>1025.8800000000001</v>
      </c>
      <c r="F3527" s="1414">
        <v>0</v>
      </c>
      <c r="G3527" s="1414"/>
      <c r="H3527" s="1415"/>
    </row>
    <row r="3528" spans="2:8">
      <c r="B3528" s="1413" t="s">
        <v>7295</v>
      </c>
      <c r="C3528" s="1413" t="s">
        <v>7248</v>
      </c>
      <c r="D3528" s="1414"/>
      <c r="E3528" s="1414">
        <v>1025.8800000000001</v>
      </c>
      <c r="F3528" s="1414">
        <v>0</v>
      </c>
      <c r="G3528" s="1414"/>
      <c r="H3528" s="1415"/>
    </row>
    <row r="3529" spans="2:8">
      <c r="B3529" s="1409"/>
      <c r="C3529" s="1409" t="s">
        <v>1352</v>
      </c>
      <c r="D3529" s="1411"/>
      <c r="E3529" s="1411">
        <v>2051.7600000000002</v>
      </c>
      <c r="F3529" s="1411">
        <v>0</v>
      </c>
      <c r="G3529" s="1411" t="s">
        <v>1351</v>
      </c>
      <c r="H3529" s="1409"/>
    </row>
    <row r="3530" spans="2:8">
      <c r="B3530" s="1409" t="s">
        <v>7296</v>
      </c>
      <c r="C3530" s="1410" t="s">
        <v>1379</v>
      </c>
      <c r="D3530" s="1411">
        <v>81480</v>
      </c>
      <c r="E3530" s="1411">
        <v>9000</v>
      </c>
      <c r="F3530" s="1411">
        <v>0</v>
      </c>
      <c r="G3530" s="1411">
        <v>90480</v>
      </c>
      <c r="H3530" s="1412"/>
    </row>
    <row r="3531" spans="2:8">
      <c r="B3531" s="1409" t="s">
        <v>4689</v>
      </c>
      <c r="C3531" s="1409" t="s">
        <v>930</v>
      </c>
      <c r="D3531" s="1409"/>
      <c r="E3531" s="1409" t="s">
        <v>4690</v>
      </c>
      <c r="F3531" s="1409" t="s">
        <v>4691</v>
      </c>
      <c r="G3531" s="1409" t="s">
        <v>1351</v>
      </c>
      <c r="H3531" s="1409"/>
    </row>
    <row r="3532" spans="2:8">
      <c r="B3532" s="1413" t="s">
        <v>7297</v>
      </c>
      <c r="C3532" s="1413" t="s">
        <v>7238</v>
      </c>
      <c r="D3532" s="1414"/>
      <c r="E3532" s="1414">
        <v>4500</v>
      </c>
      <c r="F3532" s="1414">
        <v>0</v>
      </c>
      <c r="G3532" s="1414"/>
      <c r="H3532" s="1415"/>
    </row>
    <row r="3533" spans="2:8">
      <c r="B3533" s="1413" t="s">
        <v>7298</v>
      </c>
      <c r="C3533" s="1413" t="s">
        <v>7238</v>
      </c>
      <c r="D3533" s="1414"/>
      <c r="E3533" s="1414">
        <v>4500</v>
      </c>
      <c r="F3533" s="1414">
        <v>0</v>
      </c>
      <c r="G3533" s="1414"/>
      <c r="H3533" s="1415"/>
    </row>
    <row r="3534" spans="2:8">
      <c r="B3534" s="1409"/>
      <c r="C3534" s="1409" t="s">
        <v>1352</v>
      </c>
      <c r="D3534" s="1411"/>
      <c r="E3534" s="1411">
        <v>9000</v>
      </c>
      <c r="F3534" s="1411">
        <v>0</v>
      </c>
      <c r="G3534" s="1411" t="s">
        <v>1351</v>
      </c>
      <c r="H3534" s="1409"/>
    </row>
    <row r="3535" spans="2:8">
      <c r="B3535" s="1409" t="s">
        <v>7299</v>
      </c>
      <c r="C3535" s="1410" t="s">
        <v>1420</v>
      </c>
      <c r="D3535" s="1411">
        <v>3058</v>
      </c>
      <c r="E3535" s="1411">
        <v>3330.85</v>
      </c>
      <c r="F3535" s="1411">
        <v>0</v>
      </c>
      <c r="G3535" s="1411">
        <v>6388.85</v>
      </c>
      <c r="H3535" s="1412"/>
    </row>
    <row r="3536" spans="2:8">
      <c r="B3536" s="1409" t="s">
        <v>4689</v>
      </c>
      <c r="C3536" s="1409" t="s">
        <v>930</v>
      </c>
      <c r="D3536" s="1409"/>
      <c r="E3536" s="1409" t="s">
        <v>4690</v>
      </c>
      <c r="F3536" s="1409" t="s">
        <v>4691</v>
      </c>
      <c r="G3536" s="1409" t="s">
        <v>1351</v>
      </c>
      <c r="H3536" s="1409"/>
    </row>
    <row r="3537" spans="2:8">
      <c r="B3537" s="1413" t="s">
        <v>7300</v>
      </c>
      <c r="C3537" s="1413" t="s">
        <v>7242</v>
      </c>
      <c r="D3537" s="1414"/>
      <c r="E3537" s="1414">
        <v>3330.85</v>
      </c>
      <c r="F3537" s="1414">
        <v>0</v>
      </c>
      <c r="G3537" s="1414"/>
      <c r="H3537" s="1415"/>
    </row>
    <row r="3538" spans="2:8">
      <c r="B3538" s="1409"/>
      <c r="C3538" s="1409" t="s">
        <v>1352</v>
      </c>
      <c r="D3538" s="1411"/>
      <c r="E3538" s="1411">
        <v>3330.85</v>
      </c>
      <c r="F3538" s="1411">
        <v>0</v>
      </c>
      <c r="G3538" s="1411" t="s">
        <v>1351</v>
      </c>
      <c r="H3538" s="1409"/>
    </row>
    <row r="3539" spans="2:8">
      <c r="B3539" s="1409" t="s">
        <v>7301</v>
      </c>
      <c r="C3539" s="1410" t="s">
        <v>1422</v>
      </c>
      <c r="D3539" s="1411">
        <v>0</v>
      </c>
      <c r="E3539" s="1411">
        <v>23284.91</v>
      </c>
      <c r="F3539" s="1411">
        <v>0</v>
      </c>
      <c r="G3539" s="1411">
        <v>23284.91</v>
      </c>
      <c r="H3539" s="1412"/>
    </row>
    <row r="3540" spans="2:8">
      <c r="B3540" s="1409" t="s">
        <v>4689</v>
      </c>
      <c r="C3540" s="1409" t="s">
        <v>930</v>
      </c>
      <c r="D3540" s="1409"/>
      <c r="E3540" s="1409" t="s">
        <v>4690</v>
      </c>
      <c r="F3540" s="1409" t="s">
        <v>4691</v>
      </c>
      <c r="G3540" s="1409" t="s">
        <v>1351</v>
      </c>
      <c r="H3540" s="1409"/>
    </row>
    <row r="3541" spans="2:8">
      <c r="B3541" s="1413" t="s">
        <v>7302</v>
      </c>
      <c r="C3541" s="1413" t="s">
        <v>7245</v>
      </c>
      <c r="D3541" s="1414"/>
      <c r="E3541" s="1414">
        <v>23284.91</v>
      </c>
      <c r="F3541" s="1414">
        <v>0</v>
      </c>
      <c r="G3541" s="1414"/>
      <c r="H3541" s="1415"/>
    </row>
    <row r="3542" spans="2:8">
      <c r="B3542" s="1409"/>
      <c r="C3542" s="1409" t="s">
        <v>1352</v>
      </c>
      <c r="D3542" s="1411"/>
      <c r="E3542" s="1411">
        <v>23284.91</v>
      </c>
      <c r="F3542" s="1411">
        <v>0</v>
      </c>
      <c r="G3542" s="1411" t="s">
        <v>1351</v>
      </c>
      <c r="H3542" s="1409"/>
    </row>
    <row r="3543" spans="2:8">
      <c r="B3543" s="1409" t="s">
        <v>7303</v>
      </c>
      <c r="C3543" s="1410" t="s">
        <v>1443</v>
      </c>
      <c r="D3543" s="1411">
        <v>17790.47</v>
      </c>
      <c r="E3543" s="1411">
        <v>2117.66</v>
      </c>
      <c r="F3543" s="1411">
        <v>0</v>
      </c>
      <c r="G3543" s="1411">
        <v>19908.13</v>
      </c>
      <c r="H3543" s="1412"/>
    </row>
    <row r="3544" spans="2:8">
      <c r="B3544" s="1409" t="s">
        <v>4689</v>
      </c>
      <c r="C3544" s="1409" t="s">
        <v>930</v>
      </c>
      <c r="D3544" s="1409"/>
      <c r="E3544" s="1409" t="s">
        <v>4690</v>
      </c>
      <c r="F3544" s="1409" t="s">
        <v>4691</v>
      </c>
      <c r="G3544" s="1409" t="s">
        <v>1351</v>
      </c>
      <c r="H3544" s="1409"/>
    </row>
    <row r="3545" spans="2:8">
      <c r="B3545" s="1413" t="s">
        <v>7304</v>
      </c>
      <c r="C3545" s="1413" t="s">
        <v>7248</v>
      </c>
      <c r="D3545" s="1414"/>
      <c r="E3545" s="1414">
        <v>1058.83</v>
      </c>
      <c r="F3545" s="1414">
        <v>0</v>
      </c>
      <c r="G3545" s="1414"/>
      <c r="H3545" s="1415"/>
    </row>
    <row r="3546" spans="2:8">
      <c r="B3546" s="1416" t="s">
        <v>7305</v>
      </c>
      <c r="C3546" s="1416" t="s">
        <v>7248</v>
      </c>
      <c r="D3546" s="1417"/>
      <c r="E3546" s="1417">
        <v>1058.83</v>
      </c>
      <c r="F3546" s="1417">
        <v>0</v>
      </c>
      <c r="G3546" s="1417"/>
      <c r="H3546" s="1418"/>
    </row>
    <row r="3547" spans="2:8">
      <c r="B3547" s="1409"/>
      <c r="C3547" s="1409" t="s">
        <v>1352</v>
      </c>
      <c r="D3547" s="1411"/>
      <c r="E3547" s="1411">
        <v>2117.66</v>
      </c>
      <c r="F3547" s="1411">
        <v>0</v>
      </c>
      <c r="G3547" s="1411" t="s">
        <v>1351</v>
      </c>
      <c r="H3547" s="1409"/>
    </row>
    <row r="3548" spans="2:8">
      <c r="B3548" s="1409" t="s">
        <v>7306</v>
      </c>
      <c r="C3548" s="1410" t="s">
        <v>1567</v>
      </c>
      <c r="D3548" s="1411">
        <v>14500</v>
      </c>
      <c r="E3548" s="1411">
        <v>0</v>
      </c>
      <c r="F3548" s="1411">
        <v>0</v>
      </c>
      <c r="G3548" s="1411">
        <v>14500</v>
      </c>
      <c r="H3548" s="1412"/>
    </row>
    <row r="3549" spans="2:8">
      <c r="B3549" s="1409" t="s">
        <v>7307</v>
      </c>
      <c r="C3549" s="1410" t="s">
        <v>1379</v>
      </c>
      <c r="D3549" s="1411">
        <v>1525413.87</v>
      </c>
      <c r="E3549" s="1411">
        <v>188387.9</v>
      </c>
      <c r="F3549" s="1411">
        <v>0</v>
      </c>
      <c r="G3549" s="1411">
        <v>1713801.77</v>
      </c>
      <c r="H3549" s="1412"/>
    </row>
    <row r="3550" spans="2:8">
      <c r="B3550" s="1409" t="s">
        <v>4689</v>
      </c>
      <c r="C3550" s="1409" t="s">
        <v>930</v>
      </c>
      <c r="D3550" s="1409"/>
      <c r="E3550" s="1409" t="s">
        <v>4690</v>
      </c>
      <c r="F3550" s="1409" t="s">
        <v>4691</v>
      </c>
      <c r="G3550" s="1409" t="s">
        <v>1351</v>
      </c>
      <c r="H3550" s="1409"/>
    </row>
    <row r="3551" spans="2:8">
      <c r="B3551" s="1413" t="s">
        <v>7308</v>
      </c>
      <c r="C3551" s="1413" t="s">
        <v>7238</v>
      </c>
      <c r="D3551" s="1414"/>
      <c r="E3551" s="1414">
        <v>94193.95</v>
      </c>
      <c r="F3551" s="1414">
        <v>0</v>
      </c>
      <c r="G3551" s="1414"/>
      <c r="H3551" s="1415"/>
    </row>
    <row r="3552" spans="2:8">
      <c r="B3552" s="1413" t="s">
        <v>7309</v>
      </c>
      <c r="C3552" s="1413" t="s">
        <v>7238</v>
      </c>
      <c r="D3552" s="1414"/>
      <c r="E3552" s="1414">
        <v>94193.95</v>
      </c>
      <c r="F3552" s="1414">
        <v>0</v>
      </c>
      <c r="G3552" s="1414"/>
      <c r="H3552" s="1415"/>
    </row>
    <row r="3553" spans="2:8">
      <c r="B3553" s="1409"/>
      <c r="C3553" s="1409" t="s">
        <v>1352</v>
      </c>
      <c r="D3553" s="1411"/>
      <c r="E3553" s="1411">
        <v>188387.9</v>
      </c>
      <c r="F3553" s="1411">
        <v>0</v>
      </c>
      <c r="G3553" s="1411" t="s">
        <v>1351</v>
      </c>
      <c r="H3553" s="1409"/>
    </row>
    <row r="3554" spans="2:8">
      <c r="B3554" s="1409" t="s">
        <v>7310</v>
      </c>
      <c r="C3554" s="1410" t="s">
        <v>1420</v>
      </c>
      <c r="D3554" s="1411">
        <v>48057.68</v>
      </c>
      <c r="E3554" s="1411">
        <v>57904.06</v>
      </c>
      <c r="F3554" s="1411">
        <v>0</v>
      </c>
      <c r="G3554" s="1411">
        <v>105961.74</v>
      </c>
      <c r="H3554" s="1412"/>
    </row>
    <row r="3555" spans="2:8">
      <c r="B3555" s="1409" t="s">
        <v>4689</v>
      </c>
      <c r="C3555" s="1409" t="s">
        <v>930</v>
      </c>
      <c r="D3555" s="1409"/>
      <c r="E3555" s="1409" t="s">
        <v>4690</v>
      </c>
      <c r="F3555" s="1409" t="s">
        <v>4691</v>
      </c>
      <c r="G3555" s="1409" t="s">
        <v>1351</v>
      </c>
      <c r="H3555" s="1409"/>
    </row>
    <row r="3556" spans="2:8">
      <c r="B3556" s="1413" t="s">
        <v>7311</v>
      </c>
      <c r="C3556" s="1413" t="s">
        <v>7242</v>
      </c>
      <c r="D3556" s="1414"/>
      <c r="E3556" s="1414">
        <v>57904.06</v>
      </c>
      <c r="F3556" s="1414">
        <v>0</v>
      </c>
      <c r="G3556" s="1414"/>
      <c r="H3556" s="1415"/>
    </row>
    <row r="3557" spans="2:8">
      <c r="B3557" s="1409"/>
      <c r="C3557" s="1409" t="s">
        <v>1352</v>
      </c>
      <c r="D3557" s="1411"/>
      <c r="E3557" s="1411">
        <v>57904.06</v>
      </c>
      <c r="F3557" s="1411">
        <v>0</v>
      </c>
      <c r="G3557" s="1411" t="s">
        <v>1351</v>
      </c>
      <c r="H3557" s="1409"/>
    </row>
    <row r="3558" spans="2:8">
      <c r="B3558" s="1409" t="s">
        <v>7312</v>
      </c>
      <c r="C3558" s="1410" t="s">
        <v>1422</v>
      </c>
      <c r="D3558" s="1411">
        <v>0</v>
      </c>
      <c r="E3558" s="1411">
        <v>370501.88</v>
      </c>
      <c r="F3558" s="1411">
        <v>0</v>
      </c>
      <c r="G3558" s="1411">
        <v>370501.88</v>
      </c>
      <c r="H3558" s="1412"/>
    </row>
    <row r="3559" spans="2:8">
      <c r="B3559" s="1409" t="s">
        <v>4689</v>
      </c>
      <c r="C3559" s="1409" t="s">
        <v>930</v>
      </c>
      <c r="D3559" s="1409"/>
      <c r="E3559" s="1409" t="s">
        <v>4690</v>
      </c>
      <c r="F3559" s="1409" t="s">
        <v>4691</v>
      </c>
      <c r="G3559" s="1409" t="s">
        <v>1351</v>
      </c>
      <c r="H3559" s="1409"/>
    </row>
    <row r="3560" spans="2:8">
      <c r="B3560" s="1413" t="s">
        <v>7313</v>
      </c>
      <c r="C3560" s="1413" t="s">
        <v>7245</v>
      </c>
      <c r="D3560" s="1414"/>
      <c r="E3560" s="1414">
        <v>370501.88</v>
      </c>
      <c r="F3560" s="1414">
        <v>0</v>
      </c>
      <c r="G3560" s="1414"/>
      <c r="H3560" s="1415"/>
    </row>
    <row r="3561" spans="2:8">
      <c r="B3561" s="1409"/>
      <c r="C3561" s="1409" t="s">
        <v>1352</v>
      </c>
      <c r="D3561" s="1411"/>
      <c r="E3561" s="1411">
        <v>370501.88</v>
      </c>
      <c r="F3561" s="1411">
        <v>0</v>
      </c>
      <c r="G3561" s="1411" t="s">
        <v>1351</v>
      </c>
      <c r="H3561" s="1409"/>
    </row>
    <row r="3562" spans="2:8">
      <c r="B3562" s="1409" t="s">
        <v>7314</v>
      </c>
      <c r="C3562" s="1410" t="s">
        <v>1443</v>
      </c>
      <c r="D3562" s="1411">
        <v>299988.46999999997</v>
      </c>
      <c r="E3562" s="1411">
        <v>26847.8</v>
      </c>
      <c r="F3562" s="1411">
        <v>0</v>
      </c>
      <c r="G3562" s="1411">
        <v>326836.27</v>
      </c>
      <c r="H3562" s="1412"/>
    </row>
    <row r="3563" spans="2:8">
      <c r="B3563" s="1409" t="s">
        <v>4689</v>
      </c>
      <c r="C3563" s="1409" t="s">
        <v>930</v>
      </c>
      <c r="D3563" s="1409"/>
      <c r="E3563" s="1409" t="s">
        <v>4690</v>
      </c>
      <c r="F3563" s="1409" t="s">
        <v>4691</v>
      </c>
      <c r="G3563" s="1409" t="s">
        <v>1351</v>
      </c>
      <c r="H3563" s="1409"/>
    </row>
    <row r="3564" spans="2:8">
      <c r="B3564" s="1413" t="s">
        <v>7315</v>
      </c>
      <c r="C3564" s="1413" t="s">
        <v>7248</v>
      </c>
      <c r="D3564" s="1414"/>
      <c r="E3564" s="1414">
        <v>13423.9</v>
      </c>
      <c r="F3564" s="1414">
        <v>0</v>
      </c>
      <c r="G3564" s="1414"/>
      <c r="H3564" s="1415"/>
    </row>
    <row r="3565" spans="2:8">
      <c r="B3565" s="1413" t="s">
        <v>7316</v>
      </c>
      <c r="C3565" s="1413" t="s">
        <v>7248</v>
      </c>
      <c r="D3565" s="1414"/>
      <c r="E3565" s="1414">
        <v>13423.9</v>
      </c>
      <c r="F3565" s="1414">
        <v>0</v>
      </c>
      <c r="G3565" s="1414"/>
      <c r="H3565" s="1415"/>
    </row>
    <row r="3566" spans="2:8">
      <c r="B3566" s="1409"/>
      <c r="C3566" s="1409" t="s">
        <v>1352</v>
      </c>
      <c r="D3566" s="1411"/>
      <c r="E3566" s="1411">
        <v>26847.8</v>
      </c>
      <c r="F3566" s="1411">
        <v>0</v>
      </c>
      <c r="G3566" s="1411" t="s">
        <v>1351</v>
      </c>
      <c r="H3566" s="1409"/>
    </row>
    <row r="3567" spans="2:8">
      <c r="B3567" s="1409" t="s">
        <v>7317</v>
      </c>
      <c r="C3567" s="1410" t="s">
        <v>1567</v>
      </c>
      <c r="D3567" s="1411">
        <v>36000</v>
      </c>
      <c r="E3567" s="1411">
        <v>0</v>
      </c>
      <c r="F3567" s="1411">
        <v>0</v>
      </c>
      <c r="G3567" s="1411">
        <v>36000</v>
      </c>
      <c r="H3567" s="1412"/>
    </row>
    <row r="3568" spans="2:8">
      <c r="B3568" s="1409" t="s">
        <v>7318</v>
      </c>
      <c r="C3568" s="1410" t="s">
        <v>1572</v>
      </c>
      <c r="D3568" s="1411">
        <v>25157.5</v>
      </c>
      <c r="E3568" s="1411">
        <v>0</v>
      </c>
      <c r="F3568" s="1411">
        <v>0</v>
      </c>
      <c r="G3568" s="1411">
        <v>25157.5</v>
      </c>
      <c r="H3568" s="1412"/>
    </row>
    <row r="3569" spans="2:8">
      <c r="B3569" s="1409" t="s">
        <v>7319</v>
      </c>
      <c r="C3569" s="1410" t="s">
        <v>1579</v>
      </c>
      <c r="D3569" s="1411">
        <v>160.08000000000001</v>
      </c>
      <c r="E3569" s="1411">
        <v>0</v>
      </c>
      <c r="F3569" s="1411">
        <v>0</v>
      </c>
      <c r="G3569" s="1411">
        <v>160.08000000000001</v>
      </c>
      <c r="H3569" s="1412"/>
    </row>
    <row r="3570" spans="2:8">
      <c r="B3570" s="1409" t="s">
        <v>7320</v>
      </c>
      <c r="C3570" s="1410" t="s">
        <v>1594</v>
      </c>
      <c r="D3570" s="1411">
        <v>9630.99</v>
      </c>
      <c r="E3570" s="1411">
        <v>4768.13</v>
      </c>
      <c r="F3570" s="1411">
        <v>0</v>
      </c>
      <c r="G3570" s="1411">
        <v>14399.12</v>
      </c>
      <c r="H3570" s="1412"/>
    </row>
    <row r="3571" spans="2:8">
      <c r="B3571" s="1409" t="s">
        <v>4689</v>
      </c>
      <c r="C3571" s="1409" t="s">
        <v>930</v>
      </c>
      <c r="D3571" s="1409"/>
      <c r="E3571" s="1409" t="s">
        <v>4690</v>
      </c>
      <c r="F3571" s="1409" t="s">
        <v>4691</v>
      </c>
      <c r="G3571" s="1409" t="s">
        <v>1351</v>
      </c>
      <c r="H3571" s="1409"/>
    </row>
    <row r="3572" spans="2:8">
      <c r="B3572" s="1413" t="s">
        <v>7321</v>
      </c>
      <c r="C3572" s="1413" t="s">
        <v>7322</v>
      </c>
      <c r="D3572" s="1414"/>
      <c r="E3572" s="1414">
        <v>4768.13</v>
      </c>
      <c r="F3572" s="1414">
        <v>0</v>
      </c>
      <c r="G3572" s="1414"/>
      <c r="H3572" s="1415"/>
    </row>
    <row r="3573" spans="2:8">
      <c r="B3573" s="1409"/>
      <c r="C3573" s="1409" t="s">
        <v>1352</v>
      </c>
      <c r="D3573" s="1411"/>
      <c r="E3573" s="1411">
        <v>4768.13</v>
      </c>
      <c r="F3573" s="1411">
        <v>0</v>
      </c>
      <c r="G3573" s="1411" t="s">
        <v>1351</v>
      </c>
      <c r="H3573" s="1409"/>
    </row>
    <row r="3574" spans="2:8">
      <c r="B3574" s="1409" t="s">
        <v>7323</v>
      </c>
      <c r="C3574" s="1410" t="s">
        <v>1600</v>
      </c>
      <c r="D3574" s="1411">
        <v>0</v>
      </c>
      <c r="E3574" s="1411">
        <v>1699</v>
      </c>
      <c r="F3574" s="1411">
        <v>0</v>
      </c>
      <c r="G3574" s="1411">
        <v>1699</v>
      </c>
      <c r="H3574" s="1412"/>
    </row>
    <row r="3575" spans="2:8">
      <c r="B3575" s="1409" t="s">
        <v>4689</v>
      </c>
      <c r="C3575" s="1409" t="s">
        <v>930</v>
      </c>
      <c r="D3575" s="1409"/>
      <c r="E3575" s="1409" t="s">
        <v>4690</v>
      </c>
      <c r="F3575" s="1409" t="s">
        <v>4691</v>
      </c>
      <c r="G3575" s="1409" t="s">
        <v>1351</v>
      </c>
      <c r="H3575" s="1409"/>
    </row>
    <row r="3576" spans="2:8">
      <c r="B3576" s="1413" t="s">
        <v>7324</v>
      </c>
      <c r="C3576" s="1413" t="s">
        <v>7325</v>
      </c>
      <c r="D3576" s="1414"/>
      <c r="E3576" s="1414">
        <v>1699</v>
      </c>
      <c r="F3576" s="1414">
        <v>0</v>
      </c>
      <c r="G3576" s="1414"/>
      <c r="H3576" s="1415"/>
    </row>
    <row r="3577" spans="2:8">
      <c r="B3577" s="1409"/>
      <c r="C3577" s="1409" t="s">
        <v>1352</v>
      </c>
      <c r="D3577" s="1411"/>
      <c r="E3577" s="1411">
        <v>1699</v>
      </c>
      <c r="F3577" s="1411">
        <v>0</v>
      </c>
      <c r="G3577" s="1411" t="s">
        <v>1351</v>
      </c>
      <c r="H3577" s="1409"/>
    </row>
    <row r="3578" spans="2:8">
      <c r="B3578" s="1409" t="s">
        <v>7326</v>
      </c>
      <c r="C3578" s="1410" t="s">
        <v>1652</v>
      </c>
      <c r="D3578" s="1411">
        <v>1420.18</v>
      </c>
      <c r="E3578" s="1411">
        <v>0</v>
      </c>
      <c r="F3578" s="1411">
        <v>0</v>
      </c>
      <c r="G3578" s="1411">
        <v>1420.18</v>
      </c>
      <c r="H3578" s="1412"/>
    </row>
    <row r="3579" spans="2:8">
      <c r="B3579" s="1409" t="s">
        <v>7327</v>
      </c>
      <c r="C3579" s="1410" t="s">
        <v>1698</v>
      </c>
      <c r="D3579" s="1411">
        <v>4506.09</v>
      </c>
      <c r="E3579" s="1411">
        <v>0</v>
      </c>
      <c r="F3579" s="1411">
        <v>0</v>
      </c>
      <c r="G3579" s="1411">
        <v>4506.09</v>
      </c>
      <c r="H3579" s="1412"/>
    </row>
    <row r="3580" spans="2:8">
      <c r="B3580" s="1409" t="s">
        <v>7328</v>
      </c>
      <c r="C3580" s="1410" t="s">
        <v>1749</v>
      </c>
      <c r="D3580" s="1411">
        <v>82051.14</v>
      </c>
      <c r="E3580" s="1411">
        <v>1405</v>
      </c>
      <c r="F3580" s="1411">
        <v>0</v>
      </c>
      <c r="G3580" s="1411">
        <v>83456.14</v>
      </c>
      <c r="H3580" s="1412"/>
    </row>
    <row r="3581" spans="2:8">
      <c r="B3581" s="1409" t="s">
        <v>4689</v>
      </c>
      <c r="C3581" s="1409" t="s">
        <v>930</v>
      </c>
      <c r="D3581" s="1409"/>
      <c r="E3581" s="1409" t="s">
        <v>4690</v>
      </c>
      <c r="F3581" s="1409" t="s">
        <v>4691</v>
      </c>
      <c r="G3581" s="1409" t="s">
        <v>1351</v>
      </c>
      <c r="H3581" s="1409"/>
    </row>
    <row r="3582" spans="2:8">
      <c r="B3582" s="1413" t="s">
        <v>7329</v>
      </c>
      <c r="C3582" s="1413" t="s">
        <v>7330</v>
      </c>
      <c r="D3582" s="1414"/>
      <c r="E3582" s="1414">
        <v>1405</v>
      </c>
      <c r="F3582" s="1414">
        <v>0</v>
      </c>
      <c r="G3582" s="1414"/>
      <c r="H3582" s="1415"/>
    </row>
    <row r="3583" spans="2:8">
      <c r="B3583" s="1409"/>
      <c r="C3583" s="1409" t="s">
        <v>1352</v>
      </c>
      <c r="D3583" s="1411"/>
      <c r="E3583" s="1411">
        <v>1405</v>
      </c>
      <c r="F3583" s="1411">
        <v>0</v>
      </c>
      <c r="G3583" s="1411" t="s">
        <v>1351</v>
      </c>
      <c r="H3583" s="1409"/>
    </row>
    <row r="3584" spans="2:8" ht="18.75">
      <c r="B3584" s="1409" t="s">
        <v>7331</v>
      </c>
      <c r="C3584" s="1410" t="s">
        <v>1924</v>
      </c>
      <c r="D3584" s="1411">
        <v>32164.48</v>
      </c>
      <c r="E3584" s="1411">
        <v>17529.919999999998</v>
      </c>
      <c r="F3584" s="1411">
        <v>0</v>
      </c>
      <c r="G3584" s="1411">
        <v>49694.400000000001</v>
      </c>
      <c r="H3584" s="1412"/>
    </row>
    <row r="3585" spans="2:8">
      <c r="B3585" s="1409" t="s">
        <v>4689</v>
      </c>
      <c r="C3585" s="1409" t="s">
        <v>930</v>
      </c>
      <c r="D3585" s="1409"/>
      <c r="E3585" s="1409" t="s">
        <v>4690</v>
      </c>
      <c r="F3585" s="1409" t="s">
        <v>4691</v>
      </c>
      <c r="G3585" s="1409" t="s">
        <v>1351</v>
      </c>
      <c r="H3585" s="1409"/>
    </row>
    <row r="3586" spans="2:8" ht="18.75">
      <c r="B3586" s="1413" t="s">
        <v>7332</v>
      </c>
      <c r="C3586" s="1413" t="s">
        <v>7333</v>
      </c>
      <c r="D3586" s="1414"/>
      <c r="E3586" s="1414">
        <v>17529.919999999998</v>
      </c>
      <c r="F3586" s="1414">
        <v>0</v>
      </c>
      <c r="G3586" s="1414"/>
      <c r="H3586" s="1415"/>
    </row>
    <row r="3587" spans="2:8">
      <c r="B3587" s="1409"/>
      <c r="C3587" s="1409" t="s">
        <v>1352</v>
      </c>
      <c r="D3587" s="1411"/>
      <c r="E3587" s="1411">
        <v>17529.919999999998</v>
      </c>
      <c r="F3587" s="1411">
        <v>0</v>
      </c>
      <c r="G3587" s="1411" t="s">
        <v>1351</v>
      </c>
      <c r="H3587" s="1409"/>
    </row>
    <row r="3588" spans="2:8">
      <c r="B3588" s="1409" t="s">
        <v>7334</v>
      </c>
      <c r="C3588" s="1410" t="s">
        <v>1934</v>
      </c>
      <c r="D3588" s="1411">
        <v>52319.99</v>
      </c>
      <c r="E3588" s="1411">
        <v>0</v>
      </c>
      <c r="F3588" s="1411">
        <v>0</v>
      </c>
      <c r="G3588" s="1411">
        <v>52319.99</v>
      </c>
      <c r="H3588" s="1412"/>
    </row>
    <row r="3589" spans="2:8">
      <c r="B3589" s="1409" t="s">
        <v>7335</v>
      </c>
      <c r="C3589" s="1410" t="s">
        <v>1990</v>
      </c>
      <c r="D3589" s="1411">
        <v>33408</v>
      </c>
      <c r="E3589" s="1411">
        <v>0</v>
      </c>
      <c r="F3589" s="1411">
        <v>0</v>
      </c>
      <c r="G3589" s="1411">
        <v>33408</v>
      </c>
      <c r="H3589" s="1412"/>
    </row>
    <row r="3590" spans="2:8">
      <c r="B3590" s="1409" t="s">
        <v>7336</v>
      </c>
      <c r="C3590" s="1410" t="s">
        <v>1379</v>
      </c>
      <c r="D3590" s="1411">
        <v>83204</v>
      </c>
      <c r="E3590" s="1411">
        <v>10000</v>
      </c>
      <c r="F3590" s="1411">
        <v>0</v>
      </c>
      <c r="G3590" s="1411">
        <v>93204</v>
      </c>
      <c r="H3590" s="1412"/>
    </row>
    <row r="3591" spans="2:8">
      <c r="B3591" s="1409" t="s">
        <v>4689</v>
      </c>
      <c r="C3591" s="1409" t="s">
        <v>930</v>
      </c>
      <c r="D3591" s="1409"/>
      <c r="E3591" s="1409" t="s">
        <v>4690</v>
      </c>
      <c r="F3591" s="1409" t="s">
        <v>4691</v>
      </c>
      <c r="G3591" s="1409" t="s">
        <v>1351</v>
      </c>
      <c r="H3591" s="1409"/>
    </row>
    <row r="3592" spans="2:8">
      <c r="B3592" s="1413" t="s">
        <v>7337</v>
      </c>
      <c r="C3592" s="1413" t="s">
        <v>7238</v>
      </c>
      <c r="D3592" s="1414"/>
      <c r="E3592" s="1414">
        <v>5000</v>
      </c>
      <c r="F3592" s="1414">
        <v>0</v>
      </c>
      <c r="G3592" s="1414"/>
      <c r="H3592" s="1415"/>
    </row>
    <row r="3593" spans="2:8">
      <c r="B3593" s="1413" t="s">
        <v>7338</v>
      </c>
      <c r="C3593" s="1413" t="s">
        <v>7238</v>
      </c>
      <c r="D3593" s="1414"/>
      <c r="E3593" s="1414">
        <v>5000</v>
      </c>
      <c r="F3593" s="1414">
        <v>0</v>
      </c>
      <c r="G3593" s="1414"/>
      <c r="H3593" s="1415"/>
    </row>
    <row r="3594" spans="2:8">
      <c r="B3594" s="1409"/>
      <c r="C3594" s="1409" t="s">
        <v>1352</v>
      </c>
      <c r="D3594" s="1411"/>
      <c r="E3594" s="1411">
        <v>10000</v>
      </c>
      <c r="F3594" s="1411">
        <v>0</v>
      </c>
      <c r="G3594" s="1411" t="s">
        <v>1351</v>
      </c>
      <c r="H3594" s="1409"/>
    </row>
    <row r="3595" spans="2:8">
      <c r="B3595" s="1409" t="s">
        <v>7339</v>
      </c>
      <c r="C3595" s="1410" t="s">
        <v>1420</v>
      </c>
      <c r="D3595" s="1411">
        <v>1644.74</v>
      </c>
      <c r="E3595" s="1411">
        <v>3361.49</v>
      </c>
      <c r="F3595" s="1411">
        <v>0</v>
      </c>
      <c r="G3595" s="1411">
        <v>5006.2299999999996</v>
      </c>
      <c r="H3595" s="1412"/>
    </row>
    <row r="3596" spans="2:8">
      <c r="B3596" s="1409" t="s">
        <v>4689</v>
      </c>
      <c r="C3596" s="1409" t="s">
        <v>930</v>
      </c>
      <c r="D3596" s="1409"/>
      <c r="E3596" s="1409" t="s">
        <v>4690</v>
      </c>
      <c r="F3596" s="1409" t="s">
        <v>4691</v>
      </c>
      <c r="G3596" s="1409" t="s">
        <v>1351</v>
      </c>
      <c r="H3596" s="1409"/>
    </row>
    <row r="3597" spans="2:8">
      <c r="B3597" s="1413" t="s">
        <v>7340</v>
      </c>
      <c r="C3597" s="1413" t="s">
        <v>7242</v>
      </c>
      <c r="D3597" s="1414"/>
      <c r="E3597" s="1414">
        <v>3361.49</v>
      </c>
      <c r="F3597" s="1414">
        <v>0</v>
      </c>
      <c r="G3597" s="1414"/>
      <c r="H3597" s="1415"/>
    </row>
    <row r="3598" spans="2:8">
      <c r="B3598" s="1419"/>
      <c r="C3598" s="1419" t="s">
        <v>1352</v>
      </c>
      <c r="D3598" s="1421"/>
      <c r="E3598" s="1421">
        <v>3361.49</v>
      </c>
      <c r="F3598" s="1421">
        <v>0</v>
      </c>
      <c r="G3598" s="1421" t="s">
        <v>1351</v>
      </c>
      <c r="H3598" s="1419"/>
    </row>
    <row r="3599" spans="2:8">
      <c r="B3599" s="1409" t="s">
        <v>7341</v>
      </c>
      <c r="C3599" s="1410" t="s">
        <v>1422</v>
      </c>
      <c r="D3599" s="1411">
        <v>0</v>
      </c>
      <c r="E3599" s="1411">
        <v>30265.84</v>
      </c>
      <c r="F3599" s="1411">
        <v>0</v>
      </c>
      <c r="G3599" s="1411">
        <v>30265.84</v>
      </c>
      <c r="H3599" s="1412"/>
    </row>
    <row r="3600" spans="2:8">
      <c r="B3600" s="1409" t="s">
        <v>4689</v>
      </c>
      <c r="C3600" s="1409" t="s">
        <v>930</v>
      </c>
      <c r="D3600" s="1409"/>
      <c r="E3600" s="1409" t="s">
        <v>4690</v>
      </c>
      <c r="F3600" s="1409" t="s">
        <v>4691</v>
      </c>
      <c r="G3600" s="1409" t="s">
        <v>1351</v>
      </c>
      <c r="H3600" s="1409"/>
    </row>
    <row r="3601" spans="2:8">
      <c r="B3601" s="1413" t="s">
        <v>7342</v>
      </c>
      <c r="C3601" s="1413" t="s">
        <v>7245</v>
      </c>
      <c r="D3601" s="1414"/>
      <c r="E3601" s="1414">
        <v>30265.84</v>
      </c>
      <c r="F3601" s="1414">
        <v>0</v>
      </c>
      <c r="G3601" s="1414"/>
      <c r="H3601" s="1415"/>
    </row>
    <row r="3602" spans="2:8">
      <c r="B3602" s="1409"/>
      <c r="C3602" s="1409" t="s">
        <v>1352</v>
      </c>
      <c r="D3602" s="1411"/>
      <c r="E3602" s="1411">
        <v>30265.84</v>
      </c>
      <c r="F3602" s="1411">
        <v>0</v>
      </c>
      <c r="G3602" s="1411" t="s">
        <v>1351</v>
      </c>
      <c r="H3602" s="1409"/>
    </row>
    <row r="3603" spans="2:8">
      <c r="B3603" s="1409" t="s">
        <v>7343</v>
      </c>
      <c r="C3603" s="1410" t="s">
        <v>1443</v>
      </c>
      <c r="D3603" s="1411">
        <v>21692.68</v>
      </c>
      <c r="E3603" s="1411">
        <v>3144.02</v>
      </c>
      <c r="F3603" s="1411">
        <v>0</v>
      </c>
      <c r="G3603" s="1411">
        <v>24836.7</v>
      </c>
      <c r="H3603" s="1412"/>
    </row>
    <row r="3604" spans="2:8">
      <c r="B3604" s="1409" t="s">
        <v>4689</v>
      </c>
      <c r="C3604" s="1409" t="s">
        <v>930</v>
      </c>
      <c r="D3604" s="1409"/>
      <c r="E3604" s="1409" t="s">
        <v>4690</v>
      </c>
      <c r="F3604" s="1409" t="s">
        <v>4691</v>
      </c>
      <c r="G3604" s="1409" t="s">
        <v>1351</v>
      </c>
      <c r="H3604" s="1409"/>
    </row>
    <row r="3605" spans="2:8">
      <c r="B3605" s="1413" t="s">
        <v>7344</v>
      </c>
      <c r="C3605" s="1413" t="s">
        <v>7248</v>
      </c>
      <c r="D3605" s="1414"/>
      <c r="E3605" s="1414">
        <v>1572.01</v>
      </c>
      <c r="F3605" s="1414">
        <v>0</v>
      </c>
      <c r="G3605" s="1414"/>
      <c r="H3605" s="1415"/>
    </row>
    <row r="3606" spans="2:8">
      <c r="B3606" s="1413" t="s">
        <v>7345</v>
      </c>
      <c r="C3606" s="1413" t="s">
        <v>7248</v>
      </c>
      <c r="D3606" s="1414"/>
      <c r="E3606" s="1414">
        <v>1572.01</v>
      </c>
      <c r="F3606" s="1414">
        <v>0</v>
      </c>
      <c r="G3606" s="1414"/>
      <c r="H3606" s="1415"/>
    </row>
    <row r="3607" spans="2:8">
      <c r="B3607" s="1409"/>
      <c r="C3607" s="1409" t="s">
        <v>1352</v>
      </c>
      <c r="D3607" s="1411"/>
      <c r="E3607" s="1411">
        <v>3144.02</v>
      </c>
      <c r="F3607" s="1411">
        <v>0</v>
      </c>
      <c r="G3607" s="1411" t="s">
        <v>1351</v>
      </c>
      <c r="H3607" s="1409"/>
    </row>
    <row r="3608" spans="2:8">
      <c r="B3608" s="1409" t="s">
        <v>7346</v>
      </c>
      <c r="C3608" s="1410" t="s">
        <v>1379</v>
      </c>
      <c r="D3608" s="1411">
        <v>249525.6</v>
      </c>
      <c r="E3608" s="1411">
        <v>28489.599999999999</v>
      </c>
      <c r="F3608" s="1411">
        <v>0</v>
      </c>
      <c r="G3608" s="1411">
        <v>278015.2</v>
      </c>
      <c r="H3608" s="1412"/>
    </row>
    <row r="3609" spans="2:8">
      <c r="B3609" s="1409" t="s">
        <v>4689</v>
      </c>
      <c r="C3609" s="1409" t="s">
        <v>930</v>
      </c>
      <c r="D3609" s="1409"/>
      <c r="E3609" s="1409" t="s">
        <v>4690</v>
      </c>
      <c r="F3609" s="1409" t="s">
        <v>4691</v>
      </c>
      <c r="G3609" s="1409" t="s">
        <v>1351</v>
      </c>
      <c r="H3609" s="1409"/>
    </row>
    <row r="3610" spans="2:8">
      <c r="B3610" s="1413" t="s">
        <v>7347</v>
      </c>
      <c r="C3610" s="1413" t="s">
        <v>7238</v>
      </c>
      <c r="D3610" s="1414"/>
      <c r="E3610" s="1414">
        <v>14244.8</v>
      </c>
      <c r="F3610" s="1414">
        <v>0</v>
      </c>
      <c r="G3610" s="1414"/>
      <c r="H3610" s="1415"/>
    </row>
    <row r="3611" spans="2:8">
      <c r="B3611" s="1413" t="s">
        <v>7348</v>
      </c>
      <c r="C3611" s="1413" t="s">
        <v>7238</v>
      </c>
      <c r="D3611" s="1414"/>
      <c r="E3611" s="1414">
        <v>14244.8</v>
      </c>
      <c r="F3611" s="1414">
        <v>0</v>
      </c>
      <c r="G3611" s="1414"/>
      <c r="H3611" s="1415"/>
    </row>
    <row r="3612" spans="2:8">
      <c r="B3612" s="1409"/>
      <c r="C3612" s="1409" t="s">
        <v>1352</v>
      </c>
      <c r="D3612" s="1411"/>
      <c r="E3612" s="1411">
        <v>28489.599999999999</v>
      </c>
      <c r="F3612" s="1411">
        <v>0</v>
      </c>
      <c r="G3612" s="1411" t="s">
        <v>1351</v>
      </c>
      <c r="H3612" s="1409"/>
    </row>
    <row r="3613" spans="2:8">
      <c r="B3613" s="1409" t="s">
        <v>7349</v>
      </c>
      <c r="C3613" s="1410" t="s">
        <v>1420</v>
      </c>
      <c r="D3613" s="1411">
        <v>6103.43</v>
      </c>
      <c r="E3613" s="1411">
        <v>8798.7999999999993</v>
      </c>
      <c r="F3613" s="1411">
        <v>0</v>
      </c>
      <c r="G3613" s="1411">
        <v>14902.23</v>
      </c>
      <c r="H3613" s="1412"/>
    </row>
    <row r="3614" spans="2:8">
      <c r="B3614" s="1409" t="s">
        <v>4689</v>
      </c>
      <c r="C3614" s="1409" t="s">
        <v>930</v>
      </c>
      <c r="D3614" s="1409"/>
      <c r="E3614" s="1409" t="s">
        <v>4690</v>
      </c>
      <c r="F3614" s="1409" t="s">
        <v>4691</v>
      </c>
      <c r="G3614" s="1409" t="s">
        <v>1351</v>
      </c>
      <c r="H3614" s="1409"/>
    </row>
    <row r="3615" spans="2:8">
      <c r="B3615" s="1413" t="s">
        <v>7350</v>
      </c>
      <c r="C3615" s="1413" t="s">
        <v>7242</v>
      </c>
      <c r="D3615" s="1414"/>
      <c r="E3615" s="1414">
        <v>8798.7999999999993</v>
      </c>
      <c r="F3615" s="1414">
        <v>0</v>
      </c>
      <c r="G3615" s="1414"/>
      <c r="H3615" s="1415"/>
    </row>
    <row r="3616" spans="2:8">
      <c r="B3616" s="1409"/>
      <c r="C3616" s="1409" t="s">
        <v>1352</v>
      </c>
      <c r="D3616" s="1411"/>
      <c r="E3616" s="1411">
        <v>8798.7999999999993</v>
      </c>
      <c r="F3616" s="1411">
        <v>0</v>
      </c>
      <c r="G3616" s="1411" t="s">
        <v>1351</v>
      </c>
      <c r="H3616" s="1409"/>
    </row>
    <row r="3617" spans="2:8" ht="18.75">
      <c r="B3617" s="1409" t="s">
        <v>7351</v>
      </c>
      <c r="C3617" s="1410" t="s">
        <v>1422</v>
      </c>
      <c r="D3617" s="1411">
        <v>0</v>
      </c>
      <c r="E3617" s="1411">
        <v>50387.31</v>
      </c>
      <c r="F3617" s="1411">
        <v>0</v>
      </c>
      <c r="G3617" s="1411">
        <v>50387.31</v>
      </c>
      <c r="H3617" s="1412"/>
    </row>
    <row r="3618" spans="2:8">
      <c r="B3618" s="1409" t="s">
        <v>4689</v>
      </c>
      <c r="C3618" s="1409" t="s">
        <v>930</v>
      </c>
      <c r="D3618" s="1409"/>
      <c r="E3618" s="1409" t="s">
        <v>4690</v>
      </c>
      <c r="F3618" s="1409" t="s">
        <v>4691</v>
      </c>
      <c r="G3618" s="1409" t="s">
        <v>1351</v>
      </c>
      <c r="H3618" s="1409"/>
    </row>
    <row r="3619" spans="2:8">
      <c r="B3619" s="1413" t="s">
        <v>7352</v>
      </c>
      <c r="C3619" s="1413" t="s">
        <v>7245</v>
      </c>
      <c r="D3619" s="1414"/>
      <c r="E3619" s="1414">
        <v>50387.31</v>
      </c>
      <c r="F3619" s="1414">
        <v>0</v>
      </c>
      <c r="G3619" s="1414"/>
      <c r="H3619" s="1415"/>
    </row>
    <row r="3620" spans="2:8">
      <c r="B3620" s="1409"/>
      <c r="C3620" s="1409" t="s">
        <v>1352</v>
      </c>
      <c r="D3620" s="1411"/>
      <c r="E3620" s="1411">
        <v>50387.31</v>
      </c>
      <c r="F3620" s="1411">
        <v>0</v>
      </c>
      <c r="G3620" s="1411" t="s">
        <v>1351</v>
      </c>
      <c r="H3620" s="1409"/>
    </row>
    <row r="3621" spans="2:8" ht="18.75">
      <c r="B3621" s="1409" t="s">
        <v>7353</v>
      </c>
      <c r="C3621" s="1410" t="s">
        <v>1443</v>
      </c>
      <c r="D3621" s="1411">
        <v>42095.45</v>
      </c>
      <c r="E3621" s="1411">
        <v>4097.88</v>
      </c>
      <c r="F3621" s="1411">
        <v>0</v>
      </c>
      <c r="G3621" s="1411">
        <v>46193.33</v>
      </c>
      <c r="H3621" s="1412"/>
    </row>
    <row r="3622" spans="2:8">
      <c r="B3622" s="1409" t="s">
        <v>4689</v>
      </c>
      <c r="C3622" s="1409" t="s">
        <v>930</v>
      </c>
      <c r="D3622" s="1409"/>
      <c r="E3622" s="1409" t="s">
        <v>4690</v>
      </c>
      <c r="F3622" s="1409" t="s">
        <v>4691</v>
      </c>
      <c r="G3622" s="1409" t="s">
        <v>1351</v>
      </c>
      <c r="H3622" s="1409"/>
    </row>
    <row r="3623" spans="2:8">
      <c r="B3623" s="1413" t="s">
        <v>7354</v>
      </c>
      <c r="C3623" s="1413" t="s">
        <v>7248</v>
      </c>
      <c r="D3623" s="1414"/>
      <c r="E3623" s="1414">
        <v>2048.94</v>
      </c>
      <c r="F3623" s="1414">
        <v>0</v>
      </c>
      <c r="G3623" s="1414"/>
      <c r="H3623" s="1415"/>
    </row>
    <row r="3624" spans="2:8">
      <c r="B3624" s="1413" t="s">
        <v>7355</v>
      </c>
      <c r="C3624" s="1413" t="s">
        <v>7248</v>
      </c>
      <c r="D3624" s="1414"/>
      <c r="E3624" s="1414">
        <v>2048.94</v>
      </c>
      <c r="F3624" s="1414">
        <v>0</v>
      </c>
      <c r="G3624" s="1414"/>
      <c r="H3624" s="1415"/>
    </row>
    <row r="3625" spans="2:8">
      <c r="B3625" s="1409"/>
      <c r="C3625" s="1409" t="s">
        <v>1352</v>
      </c>
      <c r="D3625" s="1411"/>
      <c r="E3625" s="1411">
        <v>4097.88</v>
      </c>
      <c r="F3625" s="1411">
        <v>0</v>
      </c>
      <c r="G3625" s="1411" t="s">
        <v>1351</v>
      </c>
      <c r="H3625" s="1409"/>
    </row>
    <row r="3626" spans="2:8" ht="18.75">
      <c r="B3626" s="1409" t="s">
        <v>7356</v>
      </c>
      <c r="C3626" s="1410" t="s">
        <v>1990</v>
      </c>
      <c r="D3626" s="1411">
        <v>1230</v>
      </c>
      <c r="E3626" s="1411">
        <v>0</v>
      </c>
      <c r="F3626" s="1411">
        <v>0</v>
      </c>
      <c r="G3626" s="1411">
        <v>1230</v>
      </c>
      <c r="H3626" s="1412"/>
    </row>
    <row r="3627" spans="2:8">
      <c r="B3627" s="1409" t="s">
        <v>7357</v>
      </c>
      <c r="C3627" s="1410" t="s">
        <v>1379</v>
      </c>
      <c r="D3627" s="1411">
        <v>110880</v>
      </c>
      <c r="E3627" s="1411">
        <v>8400</v>
      </c>
      <c r="F3627" s="1411">
        <v>0</v>
      </c>
      <c r="G3627" s="1411">
        <v>119280</v>
      </c>
      <c r="H3627" s="1412"/>
    </row>
    <row r="3628" spans="2:8">
      <c r="B3628" s="1409" t="s">
        <v>4689</v>
      </c>
      <c r="C3628" s="1409" t="s">
        <v>930</v>
      </c>
      <c r="D3628" s="1409"/>
      <c r="E3628" s="1409" t="s">
        <v>4690</v>
      </c>
      <c r="F3628" s="1409" t="s">
        <v>4691</v>
      </c>
      <c r="G3628" s="1409" t="s">
        <v>1351</v>
      </c>
      <c r="H3628" s="1409"/>
    </row>
    <row r="3629" spans="2:8">
      <c r="B3629" s="1413" t="s">
        <v>7358</v>
      </c>
      <c r="C3629" s="1413" t="s">
        <v>7238</v>
      </c>
      <c r="D3629" s="1414"/>
      <c r="E3629" s="1414">
        <v>4200</v>
      </c>
      <c r="F3629" s="1414">
        <v>0</v>
      </c>
      <c r="G3629" s="1414"/>
      <c r="H3629" s="1415"/>
    </row>
    <row r="3630" spans="2:8">
      <c r="B3630" s="1413" t="s">
        <v>7359</v>
      </c>
      <c r="C3630" s="1413" t="s">
        <v>7238</v>
      </c>
      <c r="D3630" s="1414"/>
      <c r="E3630" s="1414">
        <v>4200</v>
      </c>
      <c r="F3630" s="1414">
        <v>0</v>
      </c>
      <c r="G3630" s="1414"/>
      <c r="H3630" s="1415"/>
    </row>
    <row r="3631" spans="2:8">
      <c r="B3631" s="1409"/>
      <c r="C3631" s="1409" t="s">
        <v>1352</v>
      </c>
      <c r="D3631" s="1411"/>
      <c r="E3631" s="1411">
        <v>8400</v>
      </c>
      <c r="F3631" s="1411">
        <v>0</v>
      </c>
      <c r="G3631" s="1411" t="s">
        <v>1351</v>
      </c>
      <c r="H3631" s="1409"/>
    </row>
    <row r="3632" spans="2:8">
      <c r="B3632" s="1409" t="s">
        <v>7360</v>
      </c>
      <c r="C3632" s="1410" t="s">
        <v>1420</v>
      </c>
      <c r="D3632" s="1411">
        <v>1381.58</v>
      </c>
      <c r="E3632" s="1411">
        <v>3652.86</v>
      </c>
      <c r="F3632" s="1411">
        <v>0</v>
      </c>
      <c r="G3632" s="1411">
        <v>5034.4399999999996</v>
      </c>
      <c r="H3632" s="1412"/>
    </row>
    <row r="3633" spans="2:8">
      <c r="B3633" s="1409" t="s">
        <v>4689</v>
      </c>
      <c r="C3633" s="1409" t="s">
        <v>930</v>
      </c>
      <c r="D3633" s="1409"/>
      <c r="E3633" s="1409" t="s">
        <v>4690</v>
      </c>
      <c r="F3633" s="1409" t="s">
        <v>4691</v>
      </c>
      <c r="G3633" s="1409" t="s">
        <v>1351</v>
      </c>
      <c r="H3633" s="1409"/>
    </row>
    <row r="3634" spans="2:8">
      <c r="B3634" s="1413" t="s">
        <v>7361</v>
      </c>
      <c r="C3634" s="1413" t="s">
        <v>7242</v>
      </c>
      <c r="D3634" s="1414"/>
      <c r="E3634" s="1414">
        <v>3652.86</v>
      </c>
      <c r="F3634" s="1414">
        <v>0</v>
      </c>
      <c r="G3634" s="1414"/>
      <c r="H3634" s="1415"/>
    </row>
    <row r="3635" spans="2:8">
      <c r="B3635" s="1409"/>
      <c r="C3635" s="1409" t="s">
        <v>1352</v>
      </c>
      <c r="D3635" s="1411"/>
      <c r="E3635" s="1411">
        <v>3652.86</v>
      </c>
      <c r="F3635" s="1411">
        <v>0</v>
      </c>
      <c r="G3635" s="1411" t="s">
        <v>1351</v>
      </c>
      <c r="H3635" s="1409"/>
    </row>
    <row r="3636" spans="2:8" ht="18.75">
      <c r="B3636" s="1409" t="s">
        <v>7362</v>
      </c>
      <c r="C3636" s="1410" t="s">
        <v>1422</v>
      </c>
      <c r="D3636" s="1411">
        <v>0</v>
      </c>
      <c r="E3636" s="1411">
        <v>23369.49</v>
      </c>
      <c r="F3636" s="1411">
        <v>0</v>
      </c>
      <c r="G3636" s="1411">
        <v>23369.49</v>
      </c>
      <c r="H3636" s="1412"/>
    </row>
    <row r="3637" spans="2:8">
      <c r="B3637" s="1409" t="s">
        <v>4689</v>
      </c>
      <c r="C3637" s="1409" t="s">
        <v>930</v>
      </c>
      <c r="D3637" s="1409"/>
      <c r="E3637" s="1409" t="s">
        <v>4690</v>
      </c>
      <c r="F3637" s="1409" t="s">
        <v>4691</v>
      </c>
      <c r="G3637" s="1409" t="s">
        <v>1351</v>
      </c>
      <c r="H3637" s="1409"/>
    </row>
    <row r="3638" spans="2:8">
      <c r="B3638" s="1413" t="s">
        <v>7363</v>
      </c>
      <c r="C3638" s="1413" t="s">
        <v>7245</v>
      </c>
      <c r="D3638" s="1414"/>
      <c r="E3638" s="1414">
        <v>23369.49</v>
      </c>
      <c r="F3638" s="1414">
        <v>0</v>
      </c>
      <c r="G3638" s="1414"/>
      <c r="H3638" s="1415"/>
    </row>
    <row r="3639" spans="2:8">
      <c r="B3639" s="1409"/>
      <c r="C3639" s="1409" t="s">
        <v>1352</v>
      </c>
      <c r="D3639" s="1411"/>
      <c r="E3639" s="1411">
        <v>23369.49</v>
      </c>
      <c r="F3639" s="1411">
        <v>0</v>
      </c>
      <c r="G3639" s="1411" t="s">
        <v>1351</v>
      </c>
      <c r="H3639" s="1409"/>
    </row>
    <row r="3640" spans="2:8" ht="18.75">
      <c r="B3640" s="1409" t="s">
        <v>7364</v>
      </c>
      <c r="C3640" s="1410" t="s">
        <v>1443</v>
      </c>
      <c r="D3640" s="1411">
        <v>21259.34</v>
      </c>
      <c r="E3640" s="1411">
        <v>1776.66</v>
      </c>
      <c r="F3640" s="1411">
        <v>0</v>
      </c>
      <c r="G3640" s="1411">
        <v>23036</v>
      </c>
      <c r="H3640" s="1412"/>
    </row>
    <row r="3641" spans="2:8">
      <c r="B3641" s="1409" t="s">
        <v>4689</v>
      </c>
      <c r="C3641" s="1409" t="s">
        <v>930</v>
      </c>
      <c r="D3641" s="1409"/>
      <c r="E3641" s="1409" t="s">
        <v>4690</v>
      </c>
      <c r="F3641" s="1409" t="s">
        <v>4691</v>
      </c>
      <c r="G3641" s="1409" t="s">
        <v>1351</v>
      </c>
      <c r="H3641" s="1409"/>
    </row>
    <row r="3642" spans="2:8">
      <c r="B3642" s="1413" t="s">
        <v>7365</v>
      </c>
      <c r="C3642" s="1413" t="s">
        <v>7248</v>
      </c>
      <c r="D3642" s="1414"/>
      <c r="E3642" s="1414">
        <v>888.33</v>
      </c>
      <c r="F3642" s="1414">
        <v>0</v>
      </c>
      <c r="G3642" s="1414"/>
      <c r="H3642" s="1415"/>
    </row>
    <row r="3643" spans="2:8">
      <c r="B3643" s="1413" t="s">
        <v>7366</v>
      </c>
      <c r="C3643" s="1413" t="s">
        <v>7248</v>
      </c>
      <c r="D3643" s="1414"/>
      <c r="E3643" s="1414">
        <v>888.33</v>
      </c>
      <c r="F3643" s="1414">
        <v>0</v>
      </c>
      <c r="G3643" s="1414"/>
      <c r="H3643" s="1415"/>
    </row>
    <row r="3644" spans="2:8">
      <c r="B3644" s="1409"/>
      <c r="C3644" s="1409" t="s">
        <v>1352</v>
      </c>
      <c r="D3644" s="1411"/>
      <c r="E3644" s="1411">
        <v>1776.66</v>
      </c>
      <c r="F3644" s="1411">
        <v>0</v>
      </c>
      <c r="G3644" s="1411" t="s">
        <v>1351</v>
      </c>
      <c r="H3644" s="1409"/>
    </row>
    <row r="3645" spans="2:8">
      <c r="B3645" s="1409" t="s">
        <v>7367</v>
      </c>
      <c r="C3645" s="1410" t="s">
        <v>1379</v>
      </c>
      <c r="D3645" s="1411">
        <v>105840</v>
      </c>
      <c r="E3645" s="1411">
        <v>9480</v>
      </c>
      <c r="F3645" s="1411">
        <v>0</v>
      </c>
      <c r="G3645" s="1411">
        <v>115320</v>
      </c>
      <c r="H3645" s="1412"/>
    </row>
    <row r="3646" spans="2:8">
      <c r="B3646" s="1409" t="s">
        <v>4689</v>
      </c>
      <c r="C3646" s="1409" t="s">
        <v>930</v>
      </c>
      <c r="D3646" s="1409"/>
      <c r="E3646" s="1409" t="s">
        <v>4690</v>
      </c>
      <c r="F3646" s="1409" t="s">
        <v>4691</v>
      </c>
      <c r="G3646" s="1409" t="s">
        <v>1351</v>
      </c>
      <c r="H3646" s="1409"/>
    </row>
    <row r="3647" spans="2:8">
      <c r="B3647" s="1413" t="s">
        <v>7368</v>
      </c>
      <c r="C3647" s="1413" t="s">
        <v>7238</v>
      </c>
      <c r="D3647" s="1414"/>
      <c r="E3647" s="1414">
        <v>4740</v>
      </c>
      <c r="F3647" s="1414">
        <v>0</v>
      </c>
      <c r="G3647" s="1414"/>
      <c r="H3647" s="1415"/>
    </row>
    <row r="3648" spans="2:8">
      <c r="B3648" s="1413" t="s">
        <v>7369</v>
      </c>
      <c r="C3648" s="1413" t="s">
        <v>7238</v>
      </c>
      <c r="D3648" s="1414"/>
      <c r="E3648" s="1414">
        <v>4740</v>
      </c>
      <c r="F3648" s="1414">
        <v>0</v>
      </c>
      <c r="G3648" s="1414"/>
      <c r="H3648" s="1415"/>
    </row>
    <row r="3649" spans="2:8">
      <c r="B3649" s="1409"/>
      <c r="C3649" s="1409" t="s">
        <v>1352</v>
      </c>
      <c r="D3649" s="1411"/>
      <c r="E3649" s="1411">
        <v>9480</v>
      </c>
      <c r="F3649" s="1411">
        <v>0</v>
      </c>
      <c r="G3649" s="1411" t="s">
        <v>1351</v>
      </c>
      <c r="H3649" s="1409"/>
    </row>
    <row r="3650" spans="2:8">
      <c r="B3650" s="1419" t="s">
        <v>7370</v>
      </c>
      <c r="C3650" s="1420" t="s">
        <v>1420</v>
      </c>
      <c r="D3650" s="1421">
        <v>1559.21</v>
      </c>
      <c r="E3650" s="1421">
        <v>4323.6899999999996</v>
      </c>
      <c r="F3650" s="1421">
        <v>0</v>
      </c>
      <c r="G3650" s="1421">
        <v>5882.9</v>
      </c>
      <c r="H3650" s="1422"/>
    </row>
    <row r="3651" spans="2:8">
      <c r="B3651" s="1409" t="s">
        <v>4689</v>
      </c>
      <c r="C3651" s="1409" t="s">
        <v>930</v>
      </c>
      <c r="D3651" s="1409"/>
      <c r="E3651" s="1409" t="s">
        <v>4690</v>
      </c>
      <c r="F3651" s="1409" t="s">
        <v>4691</v>
      </c>
      <c r="G3651" s="1409" t="s">
        <v>1351</v>
      </c>
      <c r="H3651" s="1409"/>
    </row>
    <row r="3652" spans="2:8">
      <c r="B3652" s="1413" t="s">
        <v>7371</v>
      </c>
      <c r="C3652" s="1413" t="s">
        <v>7242</v>
      </c>
      <c r="D3652" s="1414"/>
      <c r="E3652" s="1414">
        <v>4323.6899999999996</v>
      </c>
      <c r="F3652" s="1414">
        <v>0</v>
      </c>
      <c r="G3652" s="1414"/>
      <c r="H3652" s="1415"/>
    </row>
    <row r="3653" spans="2:8">
      <c r="B3653" s="1409"/>
      <c r="C3653" s="1409" t="s">
        <v>1352</v>
      </c>
      <c r="D3653" s="1411"/>
      <c r="E3653" s="1411">
        <v>4323.6899999999996</v>
      </c>
      <c r="F3653" s="1411">
        <v>0</v>
      </c>
      <c r="G3653" s="1411" t="s">
        <v>1351</v>
      </c>
      <c r="H3653" s="1409"/>
    </row>
    <row r="3654" spans="2:8" ht="18.75">
      <c r="B3654" s="1409" t="s">
        <v>7372</v>
      </c>
      <c r="C3654" s="1410" t="s">
        <v>1422</v>
      </c>
      <c r="D3654" s="1411">
        <v>0</v>
      </c>
      <c r="E3654" s="1411">
        <v>23662.97</v>
      </c>
      <c r="F3654" s="1411">
        <v>0</v>
      </c>
      <c r="G3654" s="1411">
        <v>23662.97</v>
      </c>
      <c r="H3654" s="1412"/>
    </row>
    <row r="3655" spans="2:8">
      <c r="B3655" s="1409" t="s">
        <v>4689</v>
      </c>
      <c r="C3655" s="1409" t="s">
        <v>930</v>
      </c>
      <c r="D3655" s="1409"/>
      <c r="E3655" s="1409" t="s">
        <v>4690</v>
      </c>
      <c r="F3655" s="1409" t="s">
        <v>4691</v>
      </c>
      <c r="G3655" s="1409" t="s">
        <v>1351</v>
      </c>
      <c r="H3655" s="1409"/>
    </row>
    <row r="3656" spans="2:8">
      <c r="B3656" s="1413" t="s">
        <v>7373</v>
      </c>
      <c r="C3656" s="1413" t="s">
        <v>7245</v>
      </c>
      <c r="D3656" s="1414"/>
      <c r="E3656" s="1414">
        <v>23662.97</v>
      </c>
      <c r="F3656" s="1414">
        <v>0</v>
      </c>
      <c r="G3656" s="1414"/>
      <c r="H3656" s="1415"/>
    </row>
    <row r="3657" spans="2:8">
      <c r="B3657" s="1409"/>
      <c r="C3657" s="1409" t="s">
        <v>1352</v>
      </c>
      <c r="D3657" s="1411"/>
      <c r="E3657" s="1411">
        <v>23662.97</v>
      </c>
      <c r="F3657" s="1411">
        <v>0</v>
      </c>
      <c r="G3657" s="1411" t="s">
        <v>1351</v>
      </c>
      <c r="H3657" s="1409"/>
    </row>
    <row r="3658" spans="2:8" ht="18.75">
      <c r="B3658" s="1409" t="s">
        <v>7374</v>
      </c>
      <c r="C3658" s="1410" t="s">
        <v>1443</v>
      </c>
      <c r="D3658" s="1411">
        <v>15823.32</v>
      </c>
      <c r="E3658" s="1411">
        <v>852.58</v>
      </c>
      <c r="F3658" s="1411">
        <v>0</v>
      </c>
      <c r="G3658" s="1411">
        <v>16675.900000000001</v>
      </c>
      <c r="H3658" s="1412"/>
    </row>
    <row r="3659" spans="2:8">
      <c r="B3659" s="1409" t="s">
        <v>4689</v>
      </c>
      <c r="C3659" s="1409" t="s">
        <v>930</v>
      </c>
      <c r="D3659" s="1409"/>
      <c r="E3659" s="1409" t="s">
        <v>4690</v>
      </c>
      <c r="F3659" s="1409" t="s">
        <v>4691</v>
      </c>
      <c r="G3659" s="1409" t="s">
        <v>1351</v>
      </c>
      <c r="H3659" s="1409"/>
    </row>
    <row r="3660" spans="2:8">
      <c r="B3660" s="1413" t="s">
        <v>7375</v>
      </c>
      <c r="C3660" s="1413" t="s">
        <v>7248</v>
      </c>
      <c r="D3660" s="1414"/>
      <c r="E3660" s="1414">
        <v>426.29</v>
      </c>
      <c r="F3660" s="1414">
        <v>0</v>
      </c>
      <c r="G3660" s="1414"/>
      <c r="H3660" s="1415"/>
    </row>
    <row r="3661" spans="2:8">
      <c r="B3661" s="1413" t="s">
        <v>7376</v>
      </c>
      <c r="C3661" s="1413" t="s">
        <v>7248</v>
      </c>
      <c r="D3661" s="1414"/>
      <c r="E3661" s="1414">
        <v>426.29</v>
      </c>
      <c r="F3661" s="1414">
        <v>0</v>
      </c>
      <c r="G3661" s="1414"/>
      <c r="H3661" s="1415"/>
    </row>
    <row r="3662" spans="2:8">
      <c r="B3662" s="1409"/>
      <c r="C3662" s="1409" t="s">
        <v>1352</v>
      </c>
      <c r="D3662" s="1411"/>
      <c r="E3662" s="1411">
        <v>852.58</v>
      </c>
      <c r="F3662" s="1411">
        <v>0</v>
      </c>
      <c r="G3662" s="1411" t="s">
        <v>1351</v>
      </c>
      <c r="H3662" s="1409"/>
    </row>
    <row r="3663" spans="2:8">
      <c r="B3663" s="1409" t="s">
        <v>7377</v>
      </c>
      <c r="C3663" s="1410" t="s">
        <v>1379</v>
      </c>
      <c r="D3663" s="1411">
        <v>830910</v>
      </c>
      <c r="E3663" s="1411">
        <v>113363.56</v>
      </c>
      <c r="F3663" s="1411">
        <v>0</v>
      </c>
      <c r="G3663" s="1411">
        <v>944273.56</v>
      </c>
      <c r="H3663" s="1412"/>
    </row>
    <row r="3664" spans="2:8">
      <c r="B3664" s="1409" t="s">
        <v>4689</v>
      </c>
      <c r="C3664" s="1409" t="s">
        <v>930</v>
      </c>
      <c r="D3664" s="1409"/>
      <c r="E3664" s="1409" t="s">
        <v>4690</v>
      </c>
      <c r="F3664" s="1409" t="s">
        <v>4691</v>
      </c>
      <c r="G3664" s="1409" t="s">
        <v>1351</v>
      </c>
      <c r="H3664" s="1409"/>
    </row>
    <row r="3665" spans="2:8">
      <c r="B3665" s="1413" t="s">
        <v>7378</v>
      </c>
      <c r="C3665" s="1413" t="s">
        <v>7238</v>
      </c>
      <c r="D3665" s="1414"/>
      <c r="E3665" s="1414">
        <v>56681.78</v>
      </c>
      <c r="F3665" s="1414">
        <v>0</v>
      </c>
      <c r="G3665" s="1414"/>
      <c r="H3665" s="1415"/>
    </row>
    <row r="3666" spans="2:8">
      <c r="B3666" s="1413" t="s">
        <v>7379</v>
      </c>
      <c r="C3666" s="1413" t="s">
        <v>7238</v>
      </c>
      <c r="D3666" s="1414"/>
      <c r="E3666" s="1414">
        <v>56681.78</v>
      </c>
      <c r="F3666" s="1414">
        <v>0</v>
      </c>
      <c r="G3666" s="1414"/>
      <c r="H3666" s="1415"/>
    </row>
    <row r="3667" spans="2:8">
      <c r="B3667" s="1409"/>
      <c r="C3667" s="1409" t="s">
        <v>1352</v>
      </c>
      <c r="D3667" s="1411"/>
      <c r="E3667" s="1411">
        <v>113363.56</v>
      </c>
      <c r="F3667" s="1411">
        <v>0</v>
      </c>
      <c r="G3667" s="1411" t="s">
        <v>1351</v>
      </c>
      <c r="H3667" s="1409"/>
    </row>
    <row r="3668" spans="2:8">
      <c r="B3668" s="1409" t="s">
        <v>7380</v>
      </c>
      <c r="C3668" s="1410" t="s">
        <v>1420</v>
      </c>
      <c r="D3668" s="1411">
        <v>20582.919999999998</v>
      </c>
      <c r="E3668" s="1411">
        <v>41992.98</v>
      </c>
      <c r="F3668" s="1411">
        <v>0</v>
      </c>
      <c r="G3668" s="1411">
        <v>62575.9</v>
      </c>
      <c r="H3668" s="1412"/>
    </row>
    <row r="3669" spans="2:8">
      <c r="B3669" s="1409" t="s">
        <v>4689</v>
      </c>
      <c r="C3669" s="1409" t="s">
        <v>930</v>
      </c>
      <c r="D3669" s="1409"/>
      <c r="E3669" s="1409" t="s">
        <v>4690</v>
      </c>
      <c r="F3669" s="1409" t="s">
        <v>4691</v>
      </c>
      <c r="G3669" s="1409" t="s">
        <v>1351</v>
      </c>
      <c r="H3669" s="1409"/>
    </row>
    <row r="3670" spans="2:8">
      <c r="B3670" s="1413" t="s">
        <v>7381</v>
      </c>
      <c r="C3670" s="1413" t="s">
        <v>7242</v>
      </c>
      <c r="D3670" s="1414"/>
      <c r="E3670" s="1414">
        <v>41992.98</v>
      </c>
      <c r="F3670" s="1414">
        <v>0</v>
      </c>
      <c r="G3670" s="1414"/>
      <c r="H3670" s="1415"/>
    </row>
    <row r="3671" spans="2:8">
      <c r="B3671" s="1409"/>
      <c r="C3671" s="1409" t="s">
        <v>1352</v>
      </c>
      <c r="D3671" s="1411"/>
      <c r="E3671" s="1411">
        <v>41992.98</v>
      </c>
      <c r="F3671" s="1411">
        <v>0</v>
      </c>
      <c r="G3671" s="1411" t="s">
        <v>1351</v>
      </c>
      <c r="H3671" s="1409"/>
    </row>
    <row r="3672" spans="2:8">
      <c r="B3672" s="1409" t="s">
        <v>7382</v>
      </c>
      <c r="C3672" s="1410" t="s">
        <v>1422</v>
      </c>
      <c r="D3672" s="1411">
        <v>0</v>
      </c>
      <c r="E3672" s="1411">
        <v>246920.19</v>
      </c>
      <c r="F3672" s="1411">
        <v>0</v>
      </c>
      <c r="G3672" s="1411">
        <v>246920.19</v>
      </c>
      <c r="H3672" s="1412"/>
    </row>
    <row r="3673" spans="2:8">
      <c r="B3673" s="1409" t="s">
        <v>4689</v>
      </c>
      <c r="C3673" s="1409" t="s">
        <v>930</v>
      </c>
      <c r="D3673" s="1409"/>
      <c r="E3673" s="1409" t="s">
        <v>4690</v>
      </c>
      <c r="F3673" s="1409" t="s">
        <v>4691</v>
      </c>
      <c r="G3673" s="1409" t="s">
        <v>1351</v>
      </c>
      <c r="H3673" s="1409"/>
    </row>
    <row r="3674" spans="2:8">
      <c r="B3674" s="1413" t="s">
        <v>7383</v>
      </c>
      <c r="C3674" s="1413" t="s">
        <v>7245</v>
      </c>
      <c r="D3674" s="1414"/>
      <c r="E3674" s="1414">
        <v>246920.19</v>
      </c>
      <c r="F3674" s="1414">
        <v>0</v>
      </c>
      <c r="G3674" s="1414"/>
      <c r="H3674" s="1415"/>
    </row>
    <row r="3675" spans="2:8">
      <c r="B3675" s="1409"/>
      <c r="C3675" s="1409" t="s">
        <v>1352</v>
      </c>
      <c r="D3675" s="1411"/>
      <c r="E3675" s="1411">
        <v>246920.19</v>
      </c>
      <c r="F3675" s="1411">
        <v>0</v>
      </c>
      <c r="G3675" s="1411" t="s">
        <v>1351</v>
      </c>
      <c r="H3675" s="1409"/>
    </row>
    <row r="3676" spans="2:8">
      <c r="B3676" s="1409" t="s">
        <v>7384</v>
      </c>
      <c r="C3676" s="1410" t="s">
        <v>1443</v>
      </c>
      <c r="D3676" s="1411">
        <v>234205.2</v>
      </c>
      <c r="E3676" s="1411">
        <v>28227.66</v>
      </c>
      <c r="F3676" s="1411">
        <v>0</v>
      </c>
      <c r="G3676" s="1411">
        <v>262432.86</v>
      </c>
      <c r="H3676" s="1412"/>
    </row>
    <row r="3677" spans="2:8">
      <c r="B3677" s="1409" t="s">
        <v>4689</v>
      </c>
      <c r="C3677" s="1409" t="s">
        <v>930</v>
      </c>
      <c r="D3677" s="1409"/>
      <c r="E3677" s="1409" t="s">
        <v>4690</v>
      </c>
      <c r="F3677" s="1409" t="s">
        <v>4691</v>
      </c>
      <c r="G3677" s="1409" t="s">
        <v>1351</v>
      </c>
      <c r="H3677" s="1409"/>
    </row>
    <row r="3678" spans="2:8">
      <c r="B3678" s="1413" t="s">
        <v>7385</v>
      </c>
      <c r="C3678" s="1413" t="s">
        <v>7248</v>
      </c>
      <c r="D3678" s="1414"/>
      <c r="E3678" s="1414">
        <v>14113.83</v>
      </c>
      <c r="F3678" s="1414">
        <v>0</v>
      </c>
      <c r="G3678" s="1414"/>
      <c r="H3678" s="1415"/>
    </row>
    <row r="3679" spans="2:8">
      <c r="B3679" s="1413" t="s">
        <v>7386</v>
      </c>
      <c r="C3679" s="1413" t="s">
        <v>7248</v>
      </c>
      <c r="D3679" s="1414"/>
      <c r="E3679" s="1414">
        <v>14113.83</v>
      </c>
      <c r="F3679" s="1414">
        <v>0</v>
      </c>
      <c r="G3679" s="1414"/>
      <c r="H3679" s="1415"/>
    </row>
    <row r="3680" spans="2:8">
      <c r="B3680" s="1409"/>
      <c r="C3680" s="1409" t="s">
        <v>1352</v>
      </c>
      <c r="D3680" s="1411"/>
      <c r="E3680" s="1411">
        <v>28227.66</v>
      </c>
      <c r="F3680" s="1411">
        <v>0</v>
      </c>
      <c r="G3680" s="1411" t="s">
        <v>1351</v>
      </c>
      <c r="H3680" s="1409"/>
    </row>
    <row r="3681" spans="2:8">
      <c r="B3681" s="1409" t="s">
        <v>7387</v>
      </c>
      <c r="C3681" s="1410" t="s">
        <v>1567</v>
      </c>
      <c r="D3681" s="1411">
        <v>22000</v>
      </c>
      <c r="E3681" s="1411">
        <v>0</v>
      </c>
      <c r="F3681" s="1411">
        <v>0</v>
      </c>
      <c r="G3681" s="1411">
        <v>22000</v>
      </c>
      <c r="H3681" s="1412"/>
    </row>
    <row r="3682" spans="2:8">
      <c r="B3682" s="1409" t="s">
        <v>7388</v>
      </c>
      <c r="C3682" s="1410" t="s">
        <v>1652</v>
      </c>
      <c r="D3682" s="1411">
        <v>887.8</v>
      </c>
      <c r="E3682" s="1411">
        <v>0</v>
      </c>
      <c r="F3682" s="1411">
        <v>0</v>
      </c>
      <c r="G3682" s="1411">
        <v>887.8</v>
      </c>
      <c r="H3682" s="1412"/>
    </row>
    <row r="3683" spans="2:8">
      <c r="B3683" s="1409" t="s">
        <v>7389</v>
      </c>
      <c r="C3683" s="1410" t="s">
        <v>1681</v>
      </c>
      <c r="D3683" s="1411">
        <v>2542.88</v>
      </c>
      <c r="E3683" s="1411">
        <v>1202.8800000000001</v>
      </c>
      <c r="F3683" s="1411">
        <v>0</v>
      </c>
      <c r="G3683" s="1411">
        <v>3745.76</v>
      </c>
      <c r="H3683" s="1412"/>
    </row>
    <row r="3684" spans="2:8">
      <c r="B3684" s="1409" t="s">
        <v>4689</v>
      </c>
      <c r="C3684" s="1409" t="s">
        <v>930</v>
      </c>
      <c r="D3684" s="1409"/>
      <c r="E3684" s="1409" t="s">
        <v>4690</v>
      </c>
      <c r="F3684" s="1409" t="s">
        <v>4691</v>
      </c>
      <c r="G3684" s="1409" t="s">
        <v>1351</v>
      </c>
      <c r="H3684" s="1409"/>
    </row>
    <row r="3685" spans="2:8">
      <c r="B3685" s="1413" t="s">
        <v>7390</v>
      </c>
      <c r="C3685" s="1413" t="s">
        <v>7391</v>
      </c>
      <c r="D3685" s="1414"/>
      <c r="E3685" s="1414">
        <v>1202.8800000000001</v>
      </c>
      <c r="F3685" s="1414">
        <v>0</v>
      </c>
      <c r="G3685" s="1414"/>
      <c r="H3685" s="1415"/>
    </row>
    <row r="3686" spans="2:8">
      <c r="B3686" s="1409"/>
      <c r="C3686" s="1409" t="s">
        <v>1352</v>
      </c>
      <c r="D3686" s="1411"/>
      <c r="E3686" s="1411">
        <v>1202.8800000000001</v>
      </c>
      <c r="F3686" s="1411">
        <v>0</v>
      </c>
      <c r="G3686" s="1411" t="s">
        <v>1351</v>
      </c>
      <c r="H3686" s="1409"/>
    </row>
    <row r="3687" spans="2:8">
      <c r="B3687" s="1409" t="s">
        <v>7392</v>
      </c>
      <c r="C3687" s="1410" t="s">
        <v>1684</v>
      </c>
      <c r="D3687" s="1411">
        <v>76779.179999999993</v>
      </c>
      <c r="E3687" s="1411">
        <v>0</v>
      </c>
      <c r="F3687" s="1411">
        <v>0</v>
      </c>
      <c r="G3687" s="1411">
        <v>76779.179999999993</v>
      </c>
      <c r="H3687" s="1412"/>
    </row>
    <row r="3688" spans="2:8">
      <c r="B3688" s="1409" t="s">
        <v>7393</v>
      </c>
      <c r="C3688" s="1410" t="s">
        <v>1698</v>
      </c>
      <c r="D3688" s="1411">
        <v>3763.5</v>
      </c>
      <c r="E3688" s="1411">
        <v>0</v>
      </c>
      <c r="F3688" s="1411">
        <v>0</v>
      </c>
      <c r="G3688" s="1411">
        <v>3763.5</v>
      </c>
      <c r="H3688" s="1412"/>
    </row>
    <row r="3689" spans="2:8">
      <c r="B3689" s="1409" t="s">
        <v>7394</v>
      </c>
      <c r="C3689" s="1410" t="s">
        <v>1379</v>
      </c>
      <c r="D3689" s="1411">
        <v>455090</v>
      </c>
      <c r="E3689" s="1411">
        <v>52880</v>
      </c>
      <c r="F3689" s="1411">
        <v>0</v>
      </c>
      <c r="G3689" s="1411">
        <v>507970</v>
      </c>
      <c r="H3689" s="1412"/>
    </row>
    <row r="3690" spans="2:8">
      <c r="B3690" s="1409" t="s">
        <v>4689</v>
      </c>
      <c r="C3690" s="1409" t="s">
        <v>930</v>
      </c>
      <c r="D3690" s="1409"/>
      <c r="E3690" s="1409" t="s">
        <v>4690</v>
      </c>
      <c r="F3690" s="1409" t="s">
        <v>4691</v>
      </c>
      <c r="G3690" s="1409" t="s">
        <v>1351</v>
      </c>
      <c r="H3690" s="1409"/>
    </row>
    <row r="3691" spans="2:8">
      <c r="B3691" s="1413" t="s">
        <v>7395</v>
      </c>
      <c r="C3691" s="1413" t="s">
        <v>7238</v>
      </c>
      <c r="D3691" s="1414"/>
      <c r="E3691" s="1414">
        <v>26440</v>
      </c>
      <c r="F3691" s="1414">
        <v>0</v>
      </c>
      <c r="G3691" s="1414"/>
      <c r="H3691" s="1415"/>
    </row>
    <row r="3692" spans="2:8">
      <c r="B3692" s="1413" t="s">
        <v>7396</v>
      </c>
      <c r="C3692" s="1413" t="s">
        <v>7238</v>
      </c>
      <c r="D3692" s="1414"/>
      <c r="E3692" s="1414">
        <v>26440</v>
      </c>
      <c r="F3692" s="1414">
        <v>0</v>
      </c>
      <c r="G3692" s="1414"/>
      <c r="H3692" s="1415"/>
    </row>
    <row r="3693" spans="2:8">
      <c r="B3693" s="1409"/>
      <c r="C3693" s="1409" t="s">
        <v>1352</v>
      </c>
      <c r="D3693" s="1411"/>
      <c r="E3693" s="1411">
        <v>52880</v>
      </c>
      <c r="F3693" s="1411">
        <v>0</v>
      </c>
      <c r="G3693" s="1411" t="s">
        <v>1351</v>
      </c>
      <c r="H3693" s="1409"/>
    </row>
    <row r="3694" spans="2:8">
      <c r="B3694" s="1409" t="s">
        <v>7397</v>
      </c>
      <c r="C3694" s="1410" t="s">
        <v>1420</v>
      </c>
      <c r="D3694" s="1411">
        <v>18510</v>
      </c>
      <c r="E3694" s="1411">
        <v>22605.91</v>
      </c>
      <c r="F3694" s="1411">
        <v>0</v>
      </c>
      <c r="G3694" s="1411">
        <v>41115.910000000003</v>
      </c>
      <c r="H3694" s="1412"/>
    </row>
    <row r="3695" spans="2:8">
      <c r="B3695" s="1409" t="s">
        <v>4689</v>
      </c>
      <c r="C3695" s="1409" t="s">
        <v>930</v>
      </c>
      <c r="D3695" s="1409"/>
      <c r="E3695" s="1409" t="s">
        <v>4690</v>
      </c>
      <c r="F3695" s="1409" t="s">
        <v>4691</v>
      </c>
      <c r="G3695" s="1409" t="s">
        <v>1351</v>
      </c>
      <c r="H3695" s="1409"/>
    </row>
    <row r="3696" spans="2:8">
      <c r="B3696" s="1413" t="s">
        <v>7398</v>
      </c>
      <c r="C3696" s="1413" t="s">
        <v>7242</v>
      </c>
      <c r="D3696" s="1414"/>
      <c r="E3696" s="1414">
        <v>22605.91</v>
      </c>
      <c r="F3696" s="1414">
        <v>0</v>
      </c>
      <c r="G3696" s="1414"/>
      <c r="H3696" s="1415"/>
    </row>
    <row r="3697" spans="2:8">
      <c r="B3697" s="1409"/>
      <c r="C3697" s="1409" t="s">
        <v>1352</v>
      </c>
      <c r="D3697" s="1411"/>
      <c r="E3697" s="1411">
        <v>22605.91</v>
      </c>
      <c r="F3697" s="1411">
        <v>0</v>
      </c>
      <c r="G3697" s="1411" t="s">
        <v>1351</v>
      </c>
      <c r="H3697" s="1409"/>
    </row>
    <row r="3698" spans="2:8">
      <c r="B3698" s="1409" t="s">
        <v>7399</v>
      </c>
      <c r="C3698" s="1410" t="s">
        <v>1422</v>
      </c>
      <c r="D3698" s="1411">
        <v>0</v>
      </c>
      <c r="E3698" s="1411">
        <v>116488.28</v>
      </c>
      <c r="F3698" s="1411">
        <v>0</v>
      </c>
      <c r="G3698" s="1411">
        <v>116488.28</v>
      </c>
      <c r="H3698" s="1412"/>
    </row>
    <row r="3699" spans="2:8">
      <c r="B3699" s="1409" t="s">
        <v>4689</v>
      </c>
      <c r="C3699" s="1409" t="s">
        <v>930</v>
      </c>
      <c r="D3699" s="1409"/>
      <c r="E3699" s="1409" t="s">
        <v>4690</v>
      </c>
      <c r="F3699" s="1409" t="s">
        <v>4691</v>
      </c>
      <c r="G3699" s="1409" t="s">
        <v>1351</v>
      </c>
      <c r="H3699" s="1409"/>
    </row>
    <row r="3700" spans="2:8">
      <c r="B3700" s="1413" t="s">
        <v>7400</v>
      </c>
      <c r="C3700" s="1413" t="s">
        <v>7245</v>
      </c>
      <c r="D3700" s="1414"/>
      <c r="E3700" s="1414">
        <v>116488.28</v>
      </c>
      <c r="F3700" s="1414">
        <v>0</v>
      </c>
      <c r="G3700" s="1414"/>
      <c r="H3700" s="1415"/>
    </row>
    <row r="3701" spans="2:8">
      <c r="B3701" s="1409"/>
      <c r="C3701" s="1409" t="s">
        <v>1352</v>
      </c>
      <c r="D3701" s="1411"/>
      <c r="E3701" s="1411">
        <v>116488.28</v>
      </c>
      <c r="F3701" s="1411">
        <v>0</v>
      </c>
      <c r="G3701" s="1411" t="s">
        <v>1351</v>
      </c>
      <c r="H3701" s="1409"/>
    </row>
    <row r="3702" spans="2:8">
      <c r="B3702" s="1419" t="s">
        <v>7401</v>
      </c>
      <c r="C3702" s="1420" t="s">
        <v>1443</v>
      </c>
      <c r="D3702" s="1421">
        <v>102412.13</v>
      </c>
      <c r="E3702" s="1421">
        <v>7651.74</v>
      </c>
      <c r="F3702" s="1421">
        <v>0</v>
      </c>
      <c r="G3702" s="1421">
        <v>110063.87</v>
      </c>
      <c r="H3702" s="1422"/>
    </row>
    <row r="3703" spans="2:8">
      <c r="B3703" s="1409" t="s">
        <v>4689</v>
      </c>
      <c r="C3703" s="1409" t="s">
        <v>930</v>
      </c>
      <c r="D3703" s="1409"/>
      <c r="E3703" s="1409" t="s">
        <v>4690</v>
      </c>
      <c r="F3703" s="1409" t="s">
        <v>4691</v>
      </c>
      <c r="G3703" s="1409" t="s">
        <v>1351</v>
      </c>
      <c r="H3703" s="1409"/>
    </row>
    <row r="3704" spans="2:8">
      <c r="B3704" s="1413" t="s">
        <v>7402</v>
      </c>
      <c r="C3704" s="1413" t="s">
        <v>7248</v>
      </c>
      <c r="D3704" s="1414"/>
      <c r="E3704" s="1414">
        <v>3825.87</v>
      </c>
      <c r="F3704" s="1414">
        <v>0</v>
      </c>
      <c r="G3704" s="1414"/>
      <c r="H3704" s="1415"/>
    </row>
    <row r="3705" spans="2:8">
      <c r="B3705" s="1413" t="s">
        <v>7403</v>
      </c>
      <c r="C3705" s="1413" t="s">
        <v>7248</v>
      </c>
      <c r="D3705" s="1414"/>
      <c r="E3705" s="1414">
        <v>3825.87</v>
      </c>
      <c r="F3705" s="1414">
        <v>0</v>
      </c>
      <c r="G3705" s="1414"/>
      <c r="H3705" s="1415"/>
    </row>
    <row r="3706" spans="2:8">
      <c r="B3706" s="1409"/>
      <c r="C3706" s="1409" t="s">
        <v>1352</v>
      </c>
      <c r="D3706" s="1411"/>
      <c r="E3706" s="1411">
        <v>7651.74</v>
      </c>
      <c r="F3706" s="1411">
        <v>0</v>
      </c>
      <c r="G3706" s="1411" t="s">
        <v>1351</v>
      </c>
      <c r="H3706" s="1409"/>
    </row>
    <row r="3707" spans="2:8">
      <c r="B3707" s="1409" t="s">
        <v>7404</v>
      </c>
      <c r="C3707" s="1410" t="s">
        <v>1594</v>
      </c>
      <c r="D3707" s="1411">
        <v>46824</v>
      </c>
      <c r="E3707" s="1411">
        <v>0</v>
      </c>
      <c r="F3707" s="1411">
        <v>0</v>
      </c>
      <c r="G3707" s="1411">
        <v>46824</v>
      </c>
      <c r="H3707" s="1412"/>
    </row>
    <row r="3708" spans="2:8">
      <c r="B3708" s="1409" t="s">
        <v>7405</v>
      </c>
      <c r="C3708" s="1410" t="s">
        <v>1379</v>
      </c>
      <c r="D3708" s="1411">
        <v>140394.5</v>
      </c>
      <c r="E3708" s="1411">
        <v>12805.5</v>
      </c>
      <c r="F3708" s="1411">
        <v>0</v>
      </c>
      <c r="G3708" s="1411">
        <v>153200</v>
      </c>
      <c r="H3708" s="1412"/>
    </row>
    <row r="3709" spans="2:8">
      <c r="B3709" s="1409" t="s">
        <v>4689</v>
      </c>
      <c r="C3709" s="1409" t="s">
        <v>930</v>
      </c>
      <c r="D3709" s="1409"/>
      <c r="E3709" s="1409" t="s">
        <v>4690</v>
      </c>
      <c r="F3709" s="1409" t="s">
        <v>4691</v>
      </c>
      <c r="G3709" s="1409" t="s">
        <v>1351</v>
      </c>
      <c r="H3709" s="1409"/>
    </row>
    <row r="3710" spans="2:8">
      <c r="B3710" s="1413" t="s">
        <v>7406</v>
      </c>
      <c r="C3710" s="1413" t="s">
        <v>7238</v>
      </c>
      <c r="D3710" s="1414"/>
      <c r="E3710" s="1414">
        <v>6402.75</v>
      </c>
      <c r="F3710" s="1414">
        <v>0</v>
      </c>
      <c r="G3710" s="1414"/>
      <c r="H3710" s="1415"/>
    </row>
    <row r="3711" spans="2:8">
      <c r="B3711" s="1413" t="s">
        <v>7407</v>
      </c>
      <c r="C3711" s="1413" t="s">
        <v>7238</v>
      </c>
      <c r="D3711" s="1414"/>
      <c r="E3711" s="1414">
        <v>6402.75</v>
      </c>
      <c r="F3711" s="1414">
        <v>0</v>
      </c>
      <c r="G3711" s="1414"/>
      <c r="H3711" s="1415"/>
    </row>
    <row r="3712" spans="2:8">
      <c r="B3712" s="1409"/>
      <c r="C3712" s="1409" t="s">
        <v>1352</v>
      </c>
      <c r="D3712" s="1411"/>
      <c r="E3712" s="1411">
        <v>12805.5</v>
      </c>
      <c r="F3712" s="1411">
        <v>0</v>
      </c>
      <c r="G3712" s="1411" t="s">
        <v>1351</v>
      </c>
      <c r="H3712" s="1409"/>
    </row>
    <row r="3713" spans="2:8">
      <c r="B3713" s="1409" t="s">
        <v>7408</v>
      </c>
      <c r="C3713" s="1410" t="s">
        <v>1420</v>
      </c>
      <c r="D3713" s="1411">
        <v>2080.89</v>
      </c>
      <c r="E3713" s="1411">
        <v>2412.4499999999998</v>
      </c>
      <c r="F3713" s="1411">
        <v>0</v>
      </c>
      <c r="G3713" s="1411">
        <v>4493.34</v>
      </c>
      <c r="H3713" s="1412"/>
    </row>
    <row r="3714" spans="2:8">
      <c r="B3714" s="1409" t="s">
        <v>4689</v>
      </c>
      <c r="C3714" s="1409" t="s">
        <v>930</v>
      </c>
      <c r="D3714" s="1409"/>
      <c r="E3714" s="1409" t="s">
        <v>4690</v>
      </c>
      <c r="F3714" s="1409" t="s">
        <v>4691</v>
      </c>
      <c r="G3714" s="1409" t="s">
        <v>1351</v>
      </c>
      <c r="H3714" s="1409"/>
    </row>
    <row r="3715" spans="2:8">
      <c r="B3715" s="1413" t="s">
        <v>7409</v>
      </c>
      <c r="C3715" s="1413" t="s">
        <v>7242</v>
      </c>
      <c r="D3715" s="1414"/>
      <c r="E3715" s="1414">
        <v>2412.4499999999998</v>
      </c>
      <c r="F3715" s="1414">
        <v>0</v>
      </c>
      <c r="G3715" s="1414"/>
      <c r="H3715" s="1415"/>
    </row>
    <row r="3716" spans="2:8">
      <c r="B3716" s="1409"/>
      <c r="C3716" s="1409" t="s">
        <v>1352</v>
      </c>
      <c r="D3716" s="1411"/>
      <c r="E3716" s="1411">
        <v>2412.4499999999998</v>
      </c>
      <c r="F3716" s="1411">
        <v>0</v>
      </c>
      <c r="G3716" s="1411" t="s">
        <v>1351</v>
      </c>
      <c r="H3716" s="1409"/>
    </row>
    <row r="3717" spans="2:8">
      <c r="B3717" s="1409" t="s">
        <v>7410</v>
      </c>
      <c r="C3717" s="1410" t="s">
        <v>1422</v>
      </c>
      <c r="D3717" s="1411">
        <v>0</v>
      </c>
      <c r="E3717" s="1411">
        <v>41263.040000000001</v>
      </c>
      <c r="F3717" s="1411">
        <v>0</v>
      </c>
      <c r="G3717" s="1411">
        <v>41263.040000000001</v>
      </c>
      <c r="H3717" s="1412"/>
    </row>
    <row r="3718" spans="2:8">
      <c r="B3718" s="1409" t="s">
        <v>4689</v>
      </c>
      <c r="C3718" s="1409" t="s">
        <v>930</v>
      </c>
      <c r="D3718" s="1409"/>
      <c r="E3718" s="1409" t="s">
        <v>4690</v>
      </c>
      <c r="F3718" s="1409" t="s">
        <v>4691</v>
      </c>
      <c r="G3718" s="1409" t="s">
        <v>1351</v>
      </c>
      <c r="H3718" s="1409"/>
    </row>
    <row r="3719" spans="2:8">
      <c r="B3719" s="1413" t="s">
        <v>7411</v>
      </c>
      <c r="C3719" s="1413" t="s">
        <v>7245</v>
      </c>
      <c r="D3719" s="1414"/>
      <c r="E3719" s="1414">
        <v>41263.040000000001</v>
      </c>
      <c r="F3719" s="1414">
        <v>0</v>
      </c>
      <c r="G3719" s="1414"/>
      <c r="H3719" s="1415"/>
    </row>
    <row r="3720" spans="2:8">
      <c r="B3720" s="1409"/>
      <c r="C3720" s="1409" t="s">
        <v>1352</v>
      </c>
      <c r="D3720" s="1411"/>
      <c r="E3720" s="1411">
        <v>41263.040000000001</v>
      </c>
      <c r="F3720" s="1411">
        <v>0</v>
      </c>
      <c r="G3720" s="1411" t="s">
        <v>1351</v>
      </c>
      <c r="H3720" s="1409"/>
    </row>
    <row r="3721" spans="2:8">
      <c r="B3721" s="1409" t="s">
        <v>7412</v>
      </c>
      <c r="C3721" s="1410" t="s">
        <v>1443</v>
      </c>
      <c r="D3721" s="1411">
        <v>56795.42</v>
      </c>
      <c r="E3721" s="1411">
        <v>5163.22</v>
      </c>
      <c r="F3721" s="1411">
        <v>0</v>
      </c>
      <c r="G3721" s="1411">
        <v>61958.64</v>
      </c>
      <c r="H3721" s="1412"/>
    </row>
    <row r="3722" spans="2:8">
      <c r="B3722" s="1409" t="s">
        <v>4689</v>
      </c>
      <c r="C3722" s="1409" t="s">
        <v>930</v>
      </c>
      <c r="D3722" s="1409"/>
      <c r="E3722" s="1409" t="s">
        <v>4690</v>
      </c>
      <c r="F3722" s="1409" t="s">
        <v>4691</v>
      </c>
      <c r="G3722" s="1409" t="s">
        <v>1351</v>
      </c>
      <c r="H3722" s="1409"/>
    </row>
    <row r="3723" spans="2:8">
      <c r="B3723" s="1413" t="s">
        <v>7413</v>
      </c>
      <c r="C3723" s="1413" t="s">
        <v>7248</v>
      </c>
      <c r="D3723" s="1414"/>
      <c r="E3723" s="1414">
        <v>2581.61</v>
      </c>
      <c r="F3723" s="1414">
        <v>0</v>
      </c>
      <c r="G3723" s="1414"/>
      <c r="H3723" s="1415"/>
    </row>
    <row r="3724" spans="2:8">
      <c r="B3724" s="1413" t="s">
        <v>7414</v>
      </c>
      <c r="C3724" s="1413" t="s">
        <v>7248</v>
      </c>
      <c r="D3724" s="1414"/>
      <c r="E3724" s="1414">
        <v>2581.61</v>
      </c>
      <c r="F3724" s="1414">
        <v>0</v>
      </c>
      <c r="G3724" s="1414"/>
      <c r="H3724" s="1415"/>
    </row>
    <row r="3725" spans="2:8">
      <c r="B3725" s="1409"/>
      <c r="C3725" s="1409" t="s">
        <v>1352</v>
      </c>
      <c r="D3725" s="1411"/>
      <c r="E3725" s="1411">
        <v>5163.22</v>
      </c>
      <c r="F3725" s="1411">
        <v>0</v>
      </c>
      <c r="G3725" s="1411" t="s">
        <v>1351</v>
      </c>
      <c r="H3725" s="1409"/>
    </row>
    <row r="3726" spans="2:8">
      <c r="B3726" s="1409" t="s">
        <v>7415</v>
      </c>
      <c r="C3726" s="1410" t="s">
        <v>1379</v>
      </c>
      <c r="D3726" s="1411">
        <v>969380</v>
      </c>
      <c r="E3726" s="1411">
        <v>97900</v>
      </c>
      <c r="F3726" s="1411">
        <v>0</v>
      </c>
      <c r="G3726" s="1411">
        <v>1067280</v>
      </c>
      <c r="H3726" s="1412"/>
    </row>
    <row r="3727" spans="2:8">
      <c r="B3727" s="1409" t="s">
        <v>4689</v>
      </c>
      <c r="C3727" s="1409" t="s">
        <v>930</v>
      </c>
      <c r="D3727" s="1409"/>
      <c r="E3727" s="1409" t="s">
        <v>4690</v>
      </c>
      <c r="F3727" s="1409" t="s">
        <v>4691</v>
      </c>
      <c r="G3727" s="1409" t="s">
        <v>1351</v>
      </c>
      <c r="H3727" s="1409"/>
    </row>
    <row r="3728" spans="2:8">
      <c r="B3728" s="1413" t="s">
        <v>7416</v>
      </c>
      <c r="C3728" s="1413" t="s">
        <v>7238</v>
      </c>
      <c r="D3728" s="1414"/>
      <c r="E3728" s="1414">
        <v>48950</v>
      </c>
      <c r="F3728" s="1414">
        <v>0</v>
      </c>
      <c r="G3728" s="1414"/>
      <c r="H3728" s="1415"/>
    </row>
    <row r="3729" spans="2:8">
      <c r="B3729" s="1413" t="s">
        <v>7417</v>
      </c>
      <c r="C3729" s="1413" t="s">
        <v>7238</v>
      </c>
      <c r="D3729" s="1414"/>
      <c r="E3729" s="1414">
        <v>48950</v>
      </c>
      <c r="F3729" s="1414">
        <v>0</v>
      </c>
      <c r="G3729" s="1414"/>
      <c r="H3729" s="1415"/>
    </row>
    <row r="3730" spans="2:8">
      <c r="B3730" s="1409"/>
      <c r="C3730" s="1409" t="s">
        <v>1352</v>
      </c>
      <c r="D3730" s="1411"/>
      <c r="E3730" s="1411">
        <v>97900</v>
      </c>
      <c r="F3730" s="1411">
        <v>0</v>
      </c>
      <c r="G3730" s="1411" t="s">
        <v>1351</v>
      </c>
      <c r="H3730" s="1409"/>
    </row>
    <row r="3731" spans="2:8">
      <c r="B3731" s="1409" t="s">
        <v>7418</v>
      </c>
      <c r="C3731" s="1410" t="s">
        <v>1420</v>
      </c>
      <c r="D3731" s="1411">
        <v>24718.42</v>
      </c>
      <c r="E3731" s="1411">
        <v>40322.14</v>
      </c>
      <c r="F3731" s="1411">
        <v>0</v>
      </c>
      <c r="G3731" s="1411">
        <v>65040.56</v>
      </c>
      <c r="H3731" s="1412"/>
    </row>
    <row r="3732" spans="2:8">
      <c r="B3732" s="1409" t="s">
        <v>4689</v>
      </c>
      <c r="C3732" s="1409" t="s">
        <v>930</v>
      </c>
      <c r="D3732" s="1409"/>
      <c r="E3732" s="1409" t="s">
        <v>4690</v>
      </c>
      <c r="F3732" s="1409" t="s">
        <v>4691</v>
      </c>
      <c r="G3732" s="1409" t="s">
        <v>1351</v>
      </c>
      <c r="H3732" s="1409"/>
    </row>
    <row r="3733" spans="2:8">
      <c r="B3733" s="1413" t="s">
        <v>7419</v>
      </c>
      <c r="C3733" s="1413" t="s">
        <v>7242</v>
      </c>
      <c r="D3733" s="1414"/>
      <c r="E3733" s="1414">
        <v>40322.14</v>
      </c>
      <c r="F3733" s="1414">
        <v>0</v>
      </c>
      <c r="G3733" s="1414"/>
      <c r="H3733" s="1415"/>
    </row>
    <row r="3734" spans="2:8">
      <c r="B3734" s="1409"/>
      <c r="C3734" s="1409" t="s">
        <v>1352</v>
      </c>
      <c r="D3734" s="1411"/>
      <c r="E3734" s="1411">
        <v>40322.14</v>
      </c>
      <c r="F3734" s="1411">
        <v>0</v>
      </c>
      <c r="G3734" s="1411" t="s">
        <v>1351</v>
      </c>
      <c r="H3734" s="1409"/>
    </row>
    <row r="3735" spans="2:8">
      <c r="B3735" s="1409" t="s">
        <v>7420</v>
      </c>
      <c r="C3735" s="1410" t="s">
        <v>1422</v>
      </c>
      <c r="D3735" s="1411">
        <v>0</v>
      </c>
      <c r="E3735" s="1411">
        <v>258619.22</v>
      </c>
      <c r="F3735" s="1411">
        <v>0</v>
      </c>
      <c r="G3735" s="1411">
        <v>258619.22</v>
      </c>
      <c r="H3735" s="1412"/>
    </row>
    <row r="3736" spans="2:8">
      <c r="B3736" s="1409" t="s">
        <v>4689</v>
      </c>
      <c r="C3736" s="1409" t="s">
        <v>930</v>
      </c>
      <c r="D3736" s="1409"/>
      <c r="E3736" s="1409" t="s">
        <v>4690</v>
      </c>
      <c r="F3736" s="1409" t="s">
        <v>4691</v>
      </c>
      <c r="G3736" s="1409" t="s">
        <v>1351</v>
      </c>
      <c r="H3736" s="1409"/>
    </row>
    <row r="3737" spans="2:8">
      <c r="B3737" s="1413" t="s">
        <v>7421</v>
      </c>
      <c r="C3737" s="1413" t="s">
        <v>7245</v>
      </c>
      <c r="D3737" s="1414"/>
      <c r="E3737" s="1414">
        <v>258619.22</v>
      </c>
      <c r="F3737" s="1414">
        <v>0</v>
      </c>
      <c r="G3737" s="1414"/>
      <c r="H3737" s="1415"/>
    </row>
    <row r="3738" spans="2:8">
      <c r="B3738" s="1409"/>
      <c r="C3738" s="1409" t="s">
        <v>1352</v>
      </c>
      <c r="D3738" s="1411"/>
      <c r="E3738" s="1411">
        <v>258619.22</v>
      </c>
      <c r="F3738" s="1411">
        <v>0</v>
      </c>
      <c r="G3738" s="1411" t="s">
        <v>1351</v>
      </c>
      <c r="H3738" s="1409"/>
    </row>
    <row r="3739" spans="2:8">
      <c r="B3739" s="1409" t="s">
        <v>7422</v>
      </c>
      <c r="C3739" s="1410" t="s">
        <v>1443</v>
      </c>
      <c r="D3739" s="1411">
        <v>229048.48</v>
      </c>
      <c r="E3739" s="1411">
        <v>24679.279999999999</v>
      </c>
      <c r="F3739" s="1411">
        <v>0</v>
      </c>
      <c r="G3739" s="1411">
        <v>253727.76</v>
      </c>
      <c r="H3739" s="1412"/>
    </row>
    <row r="3740" spans="2:8">
      <c r="B3740" s="1409" t="s">
        <v>4689</v>
      </c>
      <c r="C3740" s="1409" t="s">
        <v>930</v>
      </c>
      <c r="D3740" s="1409"/>
      <c r="E3740" s="1409" t="s">
        <v>4690</v>
      </c>
      <c r="F3740" s="1409" t="s">
        <v>4691</v>
      </c>
      <c r="G3740" s="1409" t="s">
        <v>1351</v>
      </c>
      <c r="H3740" s="1409"/>
    </row>
    <row r="3741" spans="2:8">
      <c r="B3741" s="1413" t="s">
        <v>7423</v>
      </c>
      <c r="C3741" s="1413" t="s">
        <v>7248</v>
      </c>
      <c r="D3741" s="1414"/>
      <c r="E3741" s="1414">
        <v>12339.64</v>
      </c>
      <c r="F3741" s="1414">
        <v>0</v>
      </c>
      <c r="G3741" s="1414"/>
      <c r="H3741" s="1415"/>
    </row>
    <row r="3742" spans="2:8">
      <c r="B3742" s="1413" t="s">
        <v>7424</v>
      </c>
      <c r="C3742" s="1413" t="s">
        <v>7248</v>
      </c>
      <c r="D3742" s="1414"/>
      <c r="E3742" s="1414">
        <v>12339.64</v>
      </c>
      <c r="F3742" s="1414">
        <v>0</v>
      </c>
      <c r="G3742" s="1414"/>
      <c r="H3742" s="1415"/>
    </row>
    <row r="3743" spans="2:8">
      <c r="B3743" s="1409"/>
      <c r="C3743" s="1409" t="s">
        <v>1352</v>
      </c>
      <c r="D3743" s="1411"/>
      <c r="E3743" s="1411">
        <v>24679.279999999999</v>
      </c>
      <c r="F3743" s="1411">
        <v>0</v>
      </c>
      <c r="G3743" s="1411" t="s">
        <v>1351</v>
      </c>
      <c r="H3743" s="1409"/>
    </row>
    <row r="3744" spans="2:8">
      <c r="B3744" s="1409" t="s">
        <v>7425</v>
      </c>
      <c r="C3744" s="1410" t="s">
        <v>1579</v>
      </c>
      <c r="D3744" s="1411">
        <v>2392</v>
      </c>
      <c r="E3744" s="1411">
        <v>0</v>
      </c>
      <c r="F3744" s="1411">
        <v>0</v>
      </c>
      <c r="G3744" s="1411">
        <v>2392</v>
      </c>
      <c r="H3744" s="1412"/>
    </row>
    <row r="3745" spans="2:8">
      <c r="B3745" s="1409" t="s">
        <v>7426</v>
      </c>
      <c r="C3745" s="1410" t="s">
        <v>1684</v>
      </c>
      <c r="D3745" s="1411">
        <v>12435.2</v>
      </c>
      <c r="E3745" s="1411">
        <v>0</v>
      </c>
      <c r="F3745" s="1411">
        <v>0</v>
      </c>
      <c r="G3745" s="1411">
        <v>12435.2</v>
      </c>
      <c r="H3745" s="1412"/>
    </row>
    <row r="3746" spans="2:8">
      <c r="B3746" s="1409" t="s">
        <v>7427</v>
      </c>
      <c r="C3746" s="1410" t="s">
        <v>1930</v>
      </c>
      <c r="D3746" s="1411">
        <v>16820</v>
      </c>
      <c r="E3746" s="1411">
        <v>0</v>
      </c>
      <c r="F3746" s="1411">
        <v>0</v>
      </c>
      <c r="G3746" s="1411">
        <v>16820</v>
      </c>
      <c r="H3746" s="1412"/>
    </row>
    <row r="3747" spans="2:8">
      <c r="B3747" s="1409" t="s">
        <v>7428</v>
      </c>
      <c r="C3747" s="1410" t="s">
        <v>1379</v>
      </c>
      <c r="D3747" s="1411">
        <v>1429807.8</v>
      </c>
      <c r="E3747" s="1411">
        <v>141919.85999999999</v>
      </c>
      <c r="F3747" s="1411">
        <v>0</v>
      </c>
      <c r="G3747" s="1411">
        <v>1571727.66</v>
      </c>
      <c r="H3747" s="1412"/>
    </row>
    <row r="3748" spans="2:8">
      <c r="B3748" s="1409" t="s">
        <v>4689</v>
      </c>
      <c r="C3748" s="1409" t="s">
        <v>930</v>
      </c>
      <c r="D3748" s="1409"/>
      <c r="E3748" s="1409" t="s">
        <v>4690</v>
      </c>
      <c r="F3748" s="1409" t="s">
        <v>4691</v>
      </c>
      <c r="G3748" s="1409" t="s">
        <v>1351</v>
      </c>
      <c r="H3748" s="1409"/>
    </row>
    <row r="3749" spans="2:8">
      <c r="B3749" s="1413" t="s">
        <v>7429</v>
      </c>
      <c r="C3749" s="1413" t="s">
        <v>7238</v>
      </c>
      <c r="D3749" s="1414"/>
      <c r="E3749" s="1414">
        <v>70959.929999999993</v>
      </c>
      <c r="F3749" s="1414">
        <v>0</v>
      </c>
      <c r="G3749" s="1414"/>
      <c r="H3749" s="1415"/>
    </row>
    <row r="3750" spans="2:8">
      <c r="B3750" s="1413" t="s">
        <v>7430</v>
      </c>
      <c r="C3750" s="1413" t="s">
        <v>7238</v>
      </c>
      <c r="D3750" s="1414"/>
      <c r="E3750" s="1414">
        <v>70959.929999999993</v>
      </c>
      <c r="F3750" s="1414">
        <v>0</v>
      </c>
      <c r="G3750" s="1414"/>
      <c r="H3750" s="1415"/>
    </row>
    <row r="3751" spans="2:8">
      <c r="B3751" s="1409"/>
      <c r="C3751" s="1409" t="s">
        <v>1352</v>
      </c>
      <c r="D3751" s="1411"/>
      <c r="E3751" s="1411">
        <v>141919.85999999999</v>
      </c>
      <c r="F3751" s="1411">
        <v>0</v>
      </c>
      <c r="G3751" s="1411" t="s">
        <v>1351</v>
      </c>
      <c r="H3751" s="1409"/>
    </row>
    <row r="3752" spans="2:8">
      <c r="B3752" s="1409" t="s">
        <v>7431</v>
      </c>
      <c r="C3752" s="1410" t="s">
        <v>1420</v>
      </c>
      <c r="D3752" s="1411">
        <v>44647.34</v>
      </c>
      <c r="E3752" s="1411">
        <v>56573.33</v>
      </c>
      <c r="F3752" s="1411">
        <v>0</v>
      </c>
      <c r="G3752" s="1411">
        <v>101220.67</v>
      </c>
      <c r="H3752" s="1412"/>
    </row>
    <row r="3753" spans="2:8">
      <c r="B3753" s="1409" t="s">
        <v>4689</v>
      </c>
      <c r="C3753" s="1409" t="s">
        <v>930</v>
      </c>
      <c r="D3753" s="1409"/>
      <c r="E3753" s="1409" t="s">
        <v>4690</v>
      </c>
      <c r="F3753" s="1409" t="s">
        <v>4691</v>
      </c>
      <c r="G3753" s="1409" t="s">
        <v>1351</v>
      </c>
      <c r="H3753" s="1409"/>
    </row>
    <row r="3754" spans="2:8">
      <c r="B3754" s="1416" t="s">
        <v>7432</v>
      </c>
      <c r="C3754" s="1416" t="s">
        <v>7242</v>
      </c>
      <c r="D3754" s="1417"/>
      <c r="E3754" s="1417">
        <v>56573.33</v>
      </c>
      <c r="F3754" s="1417">
        <v>0</v>
      </c>
      <c r="G3754" s="1417"/>
      <c r="H3754" s="1418"/>
    </row>
    <row r="3755" spans="2:8">
      <c r="B3755" s="1409"/>
      <c r="C3755" s="1409" t="s">
        <v>1352</v>
      </c>
      <c r="D3755" s="1411"/>
      <c r="E3755" s="1411">
        <v>56573.33</v>
      </c>
      <c r="F3755" s="1411">
        <v>0</v>
      </c>
      <c r="G3755" s="1411" t="s">
        <v>1351</v>
      </c>
      <c r="H3755" s="1409"/>
    </row>
    <row r="3756" spans="2:8">
      <c r="B3756" s="1409" t="s">
        <v>7433</v>
      </c>
      <c r="C3756" s="1410" t="s">
        <v>1422</v>
      </c>
      <c r="D3756" s="1411">
        <v>0</v>
      </c>
      <c r="E3756" s="1411">
        <v>360907.52000000002</v>
      </c>
      <c r="F3756" s="1411">
        <v>0</v>
      </c>
      <c r="G3756" s="1411">
        <v>360907.52000000002</v>
      </c>
      <c r="H3756" s="1412"/>
    </row>
    <row r="3757" spans="2:8">
      <c r="B3757" s="1409" t="s">
        <v>4689</v>
      </c>
      <c r="C3757" s="1409" t="s">
        <v>930</v>
      </c>
      <c r="D3757" s="1409"/>
      <c r="E3757" s="1409" t="s">
        <v>4690</v>
      </c>
      <c r="F3757" s="1409" t="s">
        <v>4691</v>
      </c>
      <c r="G3757" s="1409" t="s">
        <v>1351</v>
      </c>
      <c r="H3757" s="1409"/>
    </row>
    <row r="3758" spans="2:8">
      <c r="B3758" s="1413" t="s">
        <v>7434</v>
      </c>
      <c r="C3758" s="1413" t="s">
        <v>7245</v>
      </c>
      <c r="D3758" s="1414"/>
      <c r="E3758" s="1414">
        <v>360907.52000000002</v>
      </c>
      <c r="F3758" s="1414">
        <v>0</v>
      </c>
      <c r="G3758" s="1414"/>
      <c r="H3758" s="1415"/>
    </row>
    <row r="3759" spans="2:8">
      <c r="B3759" s="1409"/>
      <c r="C3759" s="1409" t="s">
        <v>1352</v>
      </c>
      <c r="D3759" s="1411"/>
      <c r="E3759" s="1411">
        <v>360907.52000000002</v>
      </c>
      <c r="F3759" s="1411">
        <v>0</v>
      </c>
      <c r="G3759" s="1411" t="s">
        <v>1351</v>
      </c>
      <c r="H3759" s="1409"/>
    </row>
    <row r="3760" spans="2:8">
      <c r="B3760" s="1409" t="s">
        <v>7435</v>
      </c>
      <c r="C3760" s="1410" t="s">
        <v>1443</v>
      </c>
      <c r="D3760" s="1411">
        <v>237555.3</v>
      </c>
      <c r="E3760" s="1411">
        <v>23609.38</v>
      </c>
      <c r="F3760" s="1411">
        <v>0</v>
      </c>
      <c r="G3760" s="1411">
        <v>261164.68</v>
      </c>
      <c r="H3760" s="1412"/>
    </row>
    <row r="3761" spans="2:8">
      <c r="B3761" s="1409" t="s">
        <v>4689</v>
      </c>
      <c r="C3761" s="1409" t="s">
        <v>930</v>
      </c>
      <c r="D3761" s="1409"/>
      <c r="E3761" s="1409" t="s">
        <v>4690</v>
      </c>
      <c r="F3761" s="1409" t="s">
        <v>4691</v>
      </c>
      <c r="G3761" s="1409" t="s">
        <v>1351</v>
      </c>
      <c r="H3761" s="1409"/>
    </row>
    <row r="3762" spans="2:8">
      <c r="B3762" s="1413" t="s">
        <v>7436</v>
      </c>
      <c r="C3762" s="1413" t="s">
        <v>7248</v>
      </c>
      <c r="D3762" s="1414"/>
      <c r="E3762" s="1414">
        <v>11804.69</v>
      </c>
      <c r="F3762" s="1414">
        <v>0</v>
      </c>
      <c r="G3762" s="1414"/>
      <c r="H3762" s="1415"/>
    </row>
    <row r="3763" spans="2:8">
      <c r="B3763" s="1413" t="s">
        <v>7437</v>
      </c>
      <c r="C3763" s="1413" t="s">
        <v>7248</v>
      </c>
      <c r="D3763" s="1414"/>
      <c r="E3763" s="1414">
        <v>11804.69</v>
      </c>
      <c r="F3763" s="1414">
        <v>0</v>
      </c>
      <c r="G3763" s="1414"/>
      <c r="H3763" s="1415"/>
    </row>
    <row r="3764" spans="2:8">
      <c r="B3764" s="1409"/>
      <c r="C3764" s="1409" t="s">
        <v>1352</v>
      </c>
      <c r="D3764" s="1411"/>
      <c r="E3764" s="1411">
        <v>23609.38</v>
      </c>
      <c r="F3764" s="1411">
        <v>0</v>
      </c>
      <c r="G3764" s="1411" t="s">
        <v>1351</v>
      </c>
      <c r="H3764" s="1409"/>
    </row>
    <row r="3765" spans="2:8">
      <c r="B3765" s="1409" t="s">
        <v>7438</v>
      </c>
      <c r="C3765" s="1410" t="s">
        <v>1471</v>
      </c>
      <c r="D3765" s="1411">
        <v>762848.5</v>
      </c>
      <c r="E3765" s="1411">
        <v>82765.34</v>
      </c>
      <c r="F3765" s="1411">
        <v>0</v>
      </c>
      <c r="G3765" s="1411">
        <v>845613.84</v>
      </c>
      <c r="H3765" s="1412"/>
    </row>
    <row r="3766" spans="2:8">
      <c r="B3766" s="1409" t="s">
        <v>4689</v>
      </c>
      <c r="C3766" s="1409" t="s">
        <v>930</v>
      </c>
      <c r="D3766" s="1409"/>
      <c r="E3766" s="1409" t="s">
        <v>4690</v>
      </c>
      <c r="F3766" s="1409" t="s">
        <v>4691</v>
      </c>
      <c r="G3766" s="1409" t="s">
        <v>1351</v>
      </c>
      <c r="H3766" s="1409"/>
    </row>
    <row r="3767" spans="2:8">
      <c r="B3767" s="1413" t="s">
        <v>7439</v>
      </c>
      <c r="C3767" s="1413" t="s">
        <v>7440</v>
      </c>
      <c r="D3767" s="1414"/>
      <c r="E3767" s="1414">
        <v>41382.67</v>
      </c>
      <c r="F3767" s="1414">
        <v>0</v>
      </c>
      <c r="G3767" s="1414"/>
      <c r="H3767" s="1415"/>
    </row>
    <row r="3768" spans="2:8">
      <c r="B3768" s="1413" t="s">
        <v>7441</v>
      </c>
      <c r="C3768" s="1413" t="s">
        <v>7440</v>
      </c>
      <c r="D3768" s="1414"/>
      <c r="E3768" s="1414">
        <v>41382.67</v>
      </c>
      <c r="F3768" s="1414">
        <v>0</v>
      </c>
      <c r="G3768" s="1414"/>
      <c r="H3768" s="1415"/>
    </row>
    <row r="3769" spans="2:8">
      <c r="B3769" s="1409"/>
      <c r="C3769" s="1409" t="s">
        <v>1352</v>
      </c>
      <c r="D3769" s="1411"/>
      <c r="E3769" s="1411">
        <v>82765.34</v>
      </c>
      <c r="F3769" s="1411">
        <v>0</v>
      </c>
      <c r="G3769" s="1411" t="s">
        <v>1351</v>
      </c>
      <c r="H3769" s="1409"/>
    </row>
    <row r="3770" spans="2:8">
      <c r="B3770" s="1409" t="s">
        <v>7442</v>
      </c>
      <c r="C3770" s="1410" t="s">
        <v>1473</v>
      </c>
      <c r="D3770" s="1411">
        <v>614773.07999999996</v>
      </c>
      <c r="E3770" s="1411">
        <v>61411.9</v>
      </c>
      <c r="F3770" s="1411">
        <v>0</v>
      </c>
      <c r="G3770" s="1411">
        <v>676184.98</v>
      </c>
      <c r="H3770" s="1412"/>
    </row>
    <row r="3771" spans="2:8">
      <c r="B3771" s="1409" t="s">
        <v>4689</v>
      </c>
      <c r="C3771" s="1409" t="s">
        <v>930</v>
      </c>
      <c r="D3771" s="1409"/>
      <c r="E3771" s="1409" t="s">
        <v>4690</v>
      </c>
      <c r="F3771" s="1409" t="s">
        <v>4691</v>
      </c>
      <c r="G3771" s="1409" t="s">
        <v>1351</v>
      </c>
      <c r="H3771" s="1409"/>
    </row>
    <row r="3772" spans="2:8">
      <c r="B3772" s="1413" t="s">
        <v>7443</v>
      </c>
      <c r="C3772" s="1413" t="s">
        <v>7444</v>
      </c>
      <c r="D3772" s="1414"/>
      <c r="E3772" s="1414">
        <v>30705.95</v>
      </c>
      <c r="F3772" s="1414">
        <v>0</v>
      </c>
      <c r="G3772" s="1414"/>
      <c r="H3772" s="1415"/>
    </row>
    <row r="3773" spans="2:8">
      <c r="B3773" s="1413" t="s">
        <v>7445</v>
      </c>
      <c r="C3773" s="1413" t="s">
        <v>7444</v>
      </c>
      <c r="D3773" s="1414"/>
      <c r="E3773" s="1414">
        <v>30705.95</v>
      </c>
      <c r="F3773" s="1414">
        <v>0</v>
      </c>
      <c r="G3773" s="1414"/>
      <c r="H3773" s="1415"/>
    </row>
    <row r="3774" spans="2:8">
      <c r="B3774" s="1409"/>
      <c r="C3774" s="1409" t="s">
        <v>1352</v>
      </c>
      <c r="D3774" s="1411"/>
      <c r="E3774" s="1411">
        <v>61411.9</v>
      </c>
      <c r="F3774" s="1411">
        <v>0</v>
      </c>
      <c r="G3774" s="1411" t="s">
        <v>1351</v>
      </c>
      <c r="H3774" s="1409"/>
    </row>
    <row r="3775" spans="2:8">
      <c r="B3775" s="1409" t="s">
        <v>7446</v>
      </c>
      <c r="C3775" s="1410" t="s">
        <v>1475</v>
      </c>
      <c r="D3775" s="1411">
        <v>115988.22</v>
      </c>
      <c r="E3775" s="1411">
        <v>12438.8</v>
      </c>
      <c r="F3775" s="1411">
        <v>0</v>
      </c>
      <c r="G3775" s="1411">
        <v>128427.02</v>
      </c>
      <c r="H3775" s="1412"/>
    </row>
    <row r="3776" spans="2:8">
      <c r="B3776" s="1409" t="s">
        <v>4689</v>
      </c>
      <c r="C3776" s="1409" t="s">
        <v>930</v>
      </c>
      <c r="D3776" s="1409"/>
      <c r="E3776" s="1409" t="s">
        <v>4690</v>
      </c>
      <c r="F3776" s="1409" t="s">
        <v>4691</v>
      </c>
      <c r="G3776" s="1409" t="s">
        <v>1351</v>
      </c>
      <c r="H3776" s="1409"/>
    </row>
    <row r="3777" spans="2:8">
      <c r="B3777" s="1413" t="s">
        <v>7447</v>
      </c>
      <c r="C3777" s="1413" t="s">
        <v>7448</v>
      </c>
      <c r="D3777" s="1414"/>
      <c r="E3777" s="1414">
        <v>6219.4</v>
      </c>
      <c r="F3777" s="1414">
        <v>0</v>
      </c>
      <c r="G3777" s="1414"/>
      <c r="H3777" s="1415"/>
    </row>
    <row r="3778" spans="2:8">
      <c r="B3778" s="1413" t="s">
        <v>7449</v>
      </c>
      <c r="C3778" s="1413" t="s">
        <v>7448</v>
      </c>
      <c r="D3778" s="1414"/>
      <c r="E3778" s="1414">
        <v>6219.4</v>
      </c>
      <c r="F3778" s="1414">
        <v>0</v>
      </c>
      <c r="G3778" s="1414"/>
      <c r="H3778" s="1415"/>
    </row>
    <row r="3779" spans="2:8">
      <c r="B3779" s="1409"/>
      <c r="C3779" s="1409" t="s">
        <v>1352</v>
      </c>
      <c r="D3779" s="1411"/>
      <c r="E3779" s="1411">
        <v>12438.8</v>
      </c>
      <c r="F3779" s="1411">
        <v>0</v>
      </c>
      <c r="G3779" s="1411" t="s">
        <v>1351</v>
      </c>
      <c r="H3779" s="1409"/>
    </row>
    <row r="3780" spans="2:8">
      <c r="B3780" s="1409" t="s">
        <v>7450</v>
      </c>
      <c r="C3780" s="1410" t="s">
        <v>1477</v>
      </c>
      <c r="D3780" s="1411">
        <v>114609.43</v>
      </c>
      <c r="E3780" s="1411">
        <v>7242</v>
      </c>
      <c r="F3780" s="1411">
        <v>0</v>
      </c>
      <c r="G3780" s="1411">
        <v>121851.43</v>
      </c>
      <c r="H3780" s="1412"/>
    </row>
    <row r="3781" spans="2:8">
      <c r="B3781" s="1409" t="s">
        <v>4689</v>
      </c>
      <c r="C3781" s="1409" t="s">
        <v>930</v>
      </c>
      <c r="D3781" s="1409"/>
      <c r="E3781" s="1409" t="s">
        <v>4690</v>
      </c>
      <c r="F3781" s="1409" t="s">
        <v>4691</v>
      </c>
      <c r="G3781" s="1409" t="s">
        <v>1351</v>
      </c>
      <c r="H3781" s="1409"/>
    </row>
    <row r="3782" spans="2:8" ht="18.75">
      <c r="B3782" s="1413" t="s">
        <v>7451</v>
      </c>
      <c r="C3782" s="1413" t="s">
        <v>7452</v>
      </c>
      <c r="D3782" s="1414"/>
      <c r="E3782" s="1414">
        <v>3621</v>
      </c>
      <c r="F3782" s="1414">
        <v>0</v>
      </c>
      <c r="G3782" s="1414"/>
      <c r="H3782" s="1415"/>
    </row>
    <row r="3783" spans="2:8" ht="18.75">
      <c r="B3783" s="1413" t="s">
        <v>7453</v>
      </c>
      <c r="C3783" s="1413" t="s">
        <v>7452</v>
      </c>
      <c r="D3783" s="1414"/>
      <c r="E3783" s="1414">
        <v>3621</v>
      </c>
      <c r="F3783" s="1414">
        <v>0</v>
      </c>
      <c r="G3783" s="1414"/>
      <c r="H3783" s="1415"/>
    </row>
    <row r="3784" spans="2:8">
      <c r="B3784" s="1409"/>
      <c r="C3784" s="1409" t="s">
        <v>1352</v>
      </c>
      <c r="D3784" s="1411"/>
      <c r="E3784" s="1411">
        <v>7242</v>
      </c>
      <c r="F3784" s="1411">
        <v>0</v>
      </c>
      <c r="G3784" s="1411" t="s">
        <v>1351</v>
      </c>
      <c r="H3784" s="1409"/>
    </row>
    <row r="3785" spans="2:8">
      <c r="B3785" s="1409" t="s">
        <v>7454</v>
      </c>
      <c r="C3785" s="1410" t="s">
        <v>1479</v>
      </c>
      <c r="D3785" s="1411">
        <v>307419.52000000002</v>
      </c>
      <c r="E3785" s="1411">
        <v>34140.639999999999</v>
      </c>
      <c r="F3785" s="1411">
        <v>0</v>
      </c>
      <c r="G3785" s="1411">
        <v>341560.16</v>
      </c>
      <c r="H3785" s="1412"/>
    </row>
    <row r="3786" spans="2:8">
      <c r="B3786" s="1409" t="s">
        <v>4689</v>
      </c>
      <c r="C3786" s="1409" t="s">
        <v>930</v>
      </c>
      <c r="D3786" s="1409"/>
      <c r="E3786" s="1409" t="s">
        <v>4690</v>
      </c>
      <c r="F3786" s="1409" t="s">
        <v>4691</v>
      </c>
      <c r="G3786" s="1409" t="s">
        <v>1351</v>
      </c>
      <c r="H3786" s="1409"/>
    </row>
    <row r="3787" spans="2:8">
      <c r="B3787" s="1413" t="s">
        <v>7455</v>
      </c>
      <c r="C3787" s="1413" t="s">
        <v>7456</v>
      </c>
      <c r="D3787" s="1414"/>
      <c r="E3787" s="1414">
        <v>860.7</v>
      </c>
      <c r="F3787" s="1414">
        <v>0</v>
      </c>
      <c r="G3787" s="1414"/>
      <c r="H3787" s="1415"/>
    </row>
    <row r="3788" spans="2:8">
      <c r="B3788" s="1413" t="s">
        <v>7457</v>
      </c>
      <c r="C3788" s="1413" t="s">
        <v>7456</v>
      </c>
      <c r="D3788" s="1414"/>
      <c r="E3788" s="1414">
        <v>8276.52</v>
      </c>
      <c r="F3788" s="1414">
        <v>0</v>
      </c>
      <c r="G3788" s="1414"/>
      <c r="H3788" s="1415"/>
    </row>
    <row r="3789" spans="2:8">
      <c r="B3789" s="1413" t="s">
        <v>7458</v>
      </c>
      <c r="C3789" s="1413" t="s">
        <v>7456</v>
      </c>
      <c r="D3789" s="1414"/>
      <c r="E3789" s="1414">
        <v>25003.42</v>
      </c>
      <c r="F3789" s="1414">
        <v>0</v>
      </c>
      <c r="G3789" s="1414"/>
      <c r="H3789" s="1415"/>
    </row>
    <row r="3790" spans="2:8">
      <c r="B3790" s="1409"/>
      <c r="C3790" s="1409" t="s">
        <v>1352</v>
      </c>
      <c r="D3790" s="1411"/>
      <c r="E3790" s="1411">
        <v>34140.639999999999</v>
      </c>
      <c r="F3790" s="1411">
        <v>0</v>
      </c>
      <c r="G3790" s="1411" t="s">
        <v>1351</v>
      </c>
      <c r="H3790" s="1409"/>
    </row>
    <row r="3791" spans="2:8">
      <c r="B3791" s="1409" t="s">
        <v>7459</v>
      </c>
      <c r="C3791" s="1410" t="s">
        <v>1507</v>
      </c>
      <c r="D3791" s="1411">
        <v>0</v>
      </c>
      <c r="E3791" s="1411">
        <v>50000</v>
      </c>
      <c r="F3791" s="1411">
        <v>0</v>
      </c>
      <c r="G3791" s="1411">
        <v>50000</v>
      </c>
      <c r="H3791" s="1412"/>
    </row>
    <row r="3792" spans="2:8">
      <c r="B3792" s="1409" t="s">
        <v>4689</v>
      </c>
      <c r="C3792" s="1409" t="s">
        <v>930</v>
      </c>
      <c r="D3792" s="1409"/>
      <c r="E3792" s="1409" t="s">
        <v>4690</v>
      </c>
      <c r="F3792" s="1409" t="s">
        <v>4691</v>
      </c>
      <c r="G3792" s="1409" t="s">
        <v>1351</v>
      </c>
      <c r="H3792" s="1409"/>
    </row>
    <row r="3793" spans="2:8" ht="18.75">
      <c r="B3793" s="1413" t="s">
        <v>7460</v>
      </c>
      <c r="C3793" s="1413" t="s">
        <v>7461</v>
      </c>
      <c r="D3793" s="1414"/>
      <c r="E3793" s="1414">
        <v>50000</v>
      </c>
      <c r="F3793" s="1414">
        <v>0</v>
      </c>
      <c r="G3793" s="1414"/>
      <c r="H3793" s="1415"/>
    </row>
    <row r="3794" spans="2:8">
      <c r="B3794" s="1409"/>
      <c r="C3794" s="1409" t="s">
        <v>1352</v>
      </c>
      <c r="D3794" s="1411"/>
      <c r="E3794" s="1411">
        <v>50000</v>
      </c>
      <c r="F3794" s="1411">
        <v>0</v>
      </c>
      <c r="G3794" s="1411" t="s">
        <v>1351</v>
      </c>
      <c r="H3794" s="1409"/>
    </row>
    <row r="3795" spans="2:8">
      <c r="B3795" s="1409" t="s">
        <v>7462</v>
      </c>
      <c r="C3795" s="1410" t="s">
        <v>1567</v>
      </c>
      <c r="D3795" s="1411">
        <v>155649.60000000001</v>
      </c>
      <c r="E3795" s="1411">
        <v>1702.9</v>
      </c>
      <c r="F3795" s="1411">
        <v>0</v>
      </c>
      <c r="G3795" s="1411">
        <v>157352.5</v>
      </c>
      <c r="H3795" s="1412"/>
    </row>
    <row r="3796" spans="2:8">
      <c r="B3796" s="1409" t="s">
        <v>4689</v>
      </c>
      <c r="C3796" s="1409" t="s">
        <v>930</v>
      </c>
      <c r="D3796" s="1409"/>
      <c r="E3796" s="1409" t="s">
        <v>4690</v>
      </c>
      <c r="F3796" s="1409" t="s">
        <v>4691</v>
      </c>
      <c r="G3796" s="1409" t="s">
        <v>1351</v>
      </c>
      <c r="H3796" s="1409"/>
    </row>
    <row r="3797" spans="2:8">
      <c r="B3797" s="1413" t="s">
        <v>7463</v>
      </c>
      <c r="C3797" s="1413" t="s">
        <v>7464</v>
      </c>
      <c r="D3797" s="1414"/>
      <c r="E3797" s="1414">
        <v>1702.9</v>
      </c>
      <c r="F3797" s="1414">
        <v>0</v>
      </c>
      <c r="G3797" s="1414"/>
      <c r="H3797" s="1415"/>
    </row>
    <row r="3798" spans="2:8">
      <c r="B3798" s="1409"/>
      <c r="C3798" s="1409" t="s">
        <v>1352</v>
      </c>
      <c r="D3798" s="1411"/>
      <c r="E3798" s="1411">
        <v>1702.9</v>
      </c>
      <c r="F3798" s="1411">
        <v>0</v>
      </c>
      <c r="G3798" s="1411" t="s">
        <v>1351</v>
      </c>
      <c r="H3798" s="1409"/>
    </row>
    <row r="3799" spans="2:8">
      <c r="B3799" s="1409" t="s">
        <v>7465</v>
      </c>
      <c r="C3799" s="1410" t="s">
        <v>1569</v>
      </c>
      <c r="D3799" s="1411">
        <v>7304</v>
      </c>
      <c r="E3799" s="1411">
        <v>0</v>
      </c>
      <c r="F3799" s="1411">
        <v>0</v>
      </c>
      <c r="G3799" s="1411">
        <v>7304</v>
      </c>
      <c r="H3799" s="1412"/>
    </row>
    <row r="3800" spans="2:8">
      <c r="B3800" s="1409" t="s">
        <v>7466</v>
      </c>
      <c r="C3800" s="1410" t="s">
        <v>1572</v>
      </c>
      <c r="D3800" s="1411">
        <v>39818.86</v>
      </c>
      <c r="E3800" s="1411">
        <v>10788</v>
      </c>
      <c r="F3800" s="1411">
        <v>0</v>
      </c>
      <c r="G3800" s="1411">
        <v>50606.86</v>
      </c>
      <c r="H3800" s="1412"/>
    </row>
    <row r="3801" spans="2:8">
      <c r="B3801" s="1409" t="s">
        <v>4689</v>
      </c>
      <c r="C3801" s="1409" t="s">
        <v>930</v>
      </c>
      <c r="D3801" s="1409"/>
      <c r="E3801" s="1409" t="s">
        <v>4690</v>
      </c>
      <c r="F3801" s="1409" t="s">
        <v>4691</v>
      </c>
      <c r="G3801" s="1409" t="s">
        <v>1351</v>
      </c>
      <c r="H3801" s="1409"/>
    </row>
    <row r="3802" spans="2:8">
      <c r="B3802" s="1413" t="s">
        <v>7467</v>
      </c>
      <c r="C3802" s="1413" t="s">
        <v>7468</v>
      </c>
      <c r="D3802" s="1414"/>
      <c r="E3802" s="1414">
        <v>10788</v>
      </c>
      <c r="F3802" s="1414">
        <v>0</v>
      </c>
      <c r="G3802" s="1414"/>
      <c r="H3802" s="1415"/>
    </row>
    <row r="3803" spans="2:8">
      <c r="B3803" s="1409"/>
      <c r="C3803" s="1409" t="s">
        <v>1352</v>
      </c>
      <c r="D3803" s="1411"/>
      <c r="E3803" s="1411">
        <v>10788</v>
      </c>
      <c r="F3803" s="1411">
        <v>0</v>
      </c>
      <c r="G3803" s="1411" t="s">
        <v>1351</v>
      </c>
      <c r="H3803" s="1409"/>
    </row>
    <row r="3804" spans="2:8">
      <c r="B3804" s="1409" t="s">
        <v>7469</v>
      </c>
      <c r="C3804" s="1410" t="s">
        <v>1579</v>
      </c>
      <c r="D3804" s="1411">
        <v>5225.04</v>
      </c>
      <c r="E3804" s="1411">
        <v>1440.02</v>
      </c>
      <c r="F3804" s="1411">
        <v>0</v>
      </c>
      <c r="G3804" s="1411">
        <v>6665.06</v>
      </c>
      <c r="H3804" s="1412"/>
    </row>
    <row r="3805" spans="2:8">
      <c r="B3805" s="1409" t="s">
        <v>4689</v>
      </c>
      <c r="C3805" s="1409" t="s">
        <v>930</v>
      </c>
      <c r="D3805" s="1409"/>
      <c r="E3805" s="1409" t="s">
        <v>4690</v>
      </c>
      <c r="F3805" s="1409" t="s">
        <v>4691</v>
      </c>
      <c r="G3805" s="1409" t="s">
        <v>1351</v>
      </c>
      <c r="H3805" s="1409"/>
    </row>
    <row r="3806" spans="2:8" ht="18.75">
      <c r="B3806" s="1416" t="s">
        <v>7470</v>
      </c>
      <c r="C3806" s="1416" t="s">
        <v>7471</v>
      </c>
      <c r="D3806" s="1417"/>
      <c r="E3806" s="1417">
        <v>1440.02</v>
      </c>
      <c r="F3806" s="1417">
        <v>0</v>
      </c>
      <c r="G3806" s="1417"/>
      <c r="H3806" s="1418"/>
    </row>
    <row r="3807" spans="2:8">
      <c r="B3807" s="1409"/>
      <c r="C3807" s="1409" t="s">
        <v>1352</v>
      </c>
      <c r="D3807" s="1411"/>
      <c r="E3807" s="1411">
        <v>1440.02</v>
      </c>
      <c r="F3807" s="1411">
        <v>0</v>
      </c>
      <c r="G3807" s="1411" t="s">
        <v>1351</v>
      </c>
      <c r="H3807" s="1409"/>
    </row>
    <row r="3808" spans="2:8">
      <c r="B3808" s="1409" t="s">
        <v>7472</v>
      </c>
      <c r="C3808" s="1410" t="s">
        <v>1585</v>
      </c>
      <c r="D3808" s="1411">
        <v>88188.89</v>
      </c>
      <c r="E3808" s="1411">
        <v>12364.89</v>
      </c>
      <c r="F3808" s="1411">
        <v>0</v>
      </c>
      <c r="G3808" s="1411">
        <v>100553.78</v>
      </c>
      <c r="H3808" s="1412"/>
    </row>
    <row r="3809" spans="2:8">
      <c r="B3809" s="1409" t="s">
        <v>4689</v>
      </c>
      <c r="C3809" s="1409" t="s">
        <v>930</v>
      </c>
      <c r="D3809" s="1409"/>
      <c r="E3809" s="1409" t="s">
        <v>4690</v>
      </c>
      <c r="F3809" s="1409" t="s">
        <v>4691</v>
      </c>
      <c r="G3809" s="1409" t="s">
        <v>1351</v>
      </c>
      <c r="H3809" s="1409"/>
    </row>
    <row r="3810" spans="2:8">
      <c r="B3810" s="1413" t="s">
        <v>7473</v>
      </c>
      <c r="C3810" s="1413" t="s">
        <v>7474</v>
      </c>
      <c r="D3810" s="1414"/>
      <c r="E3810" s="1414">
        <v>9267.69</v>
      </c>
      <c r="F3810" s="1414">
        <v>0</v>
      </c>
      <c r="G3810" s="1414"/>
      <c r="H3810" s="1415"/>
    </row>
    <row r="3811" spans="2:8">
      <c r="B3811" s="1413" t="s">
        <v>7475</v>
      </c>
      <c r="C3811" s="1413" t="s">
        <v>7474</v>
      </c>
      <c r="D3811" s="1414"/>
      <c r="E3811" s="1414">
        <v>3097.2</v>
      </c>
      <c r="F3811" s="1414">
        <v>0</v>
      </c>
      <c r="G3811" s="1414"/>
      <c r="H3811" s="1415"/>
    </row>
    <row r="3812" spans="2:8">
      <c r="B3812" s="1409"/>
      <c r="C3812" s="1409" t="s">
        <v>1352</v>
      </c>
      <c r="D3812" s="1411"/>
      <c r="E3812" s="1411">
        <v>12364.89</v>
      </c>
      <c r="F3812" s="1411">
        <v>0</v>
      </c>
      <c r="G3812" s="1411" t="s">
        <v>1351</v>
      </c>
      <c r="H3812" s="1409"/>
    </row>
    <row r="3813" spans="2:8">
      <c r="B3813" s="1409" t="s">
        <v>7476</v>
      </c>
      <c r="C3813" s="1410" t="s">
        <v>1594</v>
      </c>
      <c r="D3813" s="1411">
        <v>87503</v>
      </c>
      <c r="E3813" s="1411">
        <v>0</v>
      </c>
      <c r="F3813" s="1411">
        <v>0</v>
      </c>
      <c r="G3813" s="1411">
        <v>87503</v>
      </c>
      <c r="H3813" s="1412"/>
    </row>
    <row r="3814" spans="2:8">
      <c r="B3814" s="1409" t="s">
        <v>7477</v>
      </c>
      <c r="C3814" s="1410" t="s">
        <v>1652</v>
      </c>
      <c r="D3814" s="1411">
        <v>3541.5</v>
      </c>
      <c r="E3814" s="1411">
        <v>3734.4</v>
      </c>
      <c r="F3814" s="1411">
        <v>0</v>
      </c>
      <c r="G3814" s="1411">
        <v>7275.9</v>
      </c>
      <c r="H3814" s="1412"/>
    </row>
    <row r="3815" spans="2:8">
      <c r="B3815" s="1409" t="s">
        <v>4689</v>
      </c>
      <c r="C3815" s="1409" t="s">
        <v>930</v>
      </c>
      <c r="D3815" s="1409"/>
      <c r="E3815" s="1409" t="s">
        <v>4690</v>
      </c>
      <c r="F3815" s="1409" t="s">
        <v>4691</v>
      </c>
      <c r="G3815" s="1409" t="s">
        <v>1351</v>
      </c>
      <c r="H3815" s="1409"/>
    </row>
    <row r="3816" spans="2:8">
      <c r="B3816" s="1413" t="s">
        <v>7478</v>
      </c>
      <c r="C3816" s="1413" t="s">
        <v>7479</v>
      </c>
      <c r="D3816" s="1414"/>
      <c r="E3816" s="1414">
        <v>3734.4</v>
      </c>
      <c r="F3816" s="1414">
        <v>0</v>
      </c>
      <c r="G3816" s="1414"/>
      <c r="H3816" s="1415"/>
    </row>
    <row r="3817" spans="2:8">
      <c r="B3817" s="1409"/>
      <c r="C3817" s="1409" t="s">
        <v>1352</v>
      </c>
      <c r="D3817" s="1411"/>
      <c r="E3817" s="1411">
        <v>3734.4</v>
      </c>
      <c r="F3817" s="1411">
        <v>0</v>
      </c>
      <c r="G3817" s="1411" t="s">
        <v>1351</v>
      </c>
      <c r="H3817" s="1409"/>
    </row>
    <row r="3818" spans="2:8">
      <c r="B3818" s="1409" t="s">
        <v>7480</v>
      </c>
      <c r="C3818" s="1410" t="s">
        <v>1658</v>
      </c>
      <c r="D3818" s="1411">
        <v>1425.36</v>
      </c>
      <c r="E3818" s="1411">
        <v>339</v>
      </c>
      <c r="F3818" s="1411">
        <v>0</v>
      </c>
      <c r="G3818" s="1411">
        <v>1764.36</v>
      </c>
      <c r="H3818" s="1412"/>
    </row>
    <row r="3819" spans="2:8">
      <c r="B3819" s="1409" t="s">
        <v>4689</v>
      </c>
      <c r="C3819" s="1409" t="s">
        <v>930</v>
      </c>
      <c r="D3819" s="1409"/>
      <c r="E3819" s="1409" t="s">
        <v>4690</v>
      </c>
      <c r="F3819" s="1409" t="s">
        <v>4691</v>
      </c>
      <c r="G3819" s="1409" t="s">
        <v>1351</v>
      </c>
      <c r="H3819" s="1409"/>
    </row>
    <row r="3820" spans="2:8">
      <c r="B3820" s="1413" t="s">
        <v>7481</v>
      </c>
      <c r="C3820" s="1413" t="s">
        <v>7482</v>
      </c>
      <c r="D3820" s="1414"/>
      <c r="E3820" s="1414">
        <v>339</v>
      </c>
      <c r="F3820" s="1414">
        <v>0</v>
      </c>
      <c r="G3820" s="1414"/>
      <c r="H3820" s="1415"/>
    </row>
    <row r="3821" spans="2:8">
      <c r="B3821" s="1409"/>
      <c r="C3821" s="1409" t="s">
        <v>1352</v>
      </c>
      <c r="D3821" s="1411"/>
      <c r="E3821" s="1411">
        <v>339</v>
      </c>
      <c r="F3821" s="1411">
        <v>0</v>
      </c>
      <c r="G3821" s="1411" t="s">
        <v>1351</v>
      </c>
      <c r="H3821" s="1409"/>
    </row>
    <row r="3822" spans="2:8">
      <c r="B3822" s="1409" t="s">
        <v>7483</v>
      </c>
      <c r="C3822" s="1410" t="s">
        <v>1667</v>
      </c>
      <c r="D3822" s="1411">
        <v>9521.2999999999993</v>
      </c>
      <c r="E3822" s="1411">
        <v>2633.5</v>
      </c>
      <c r="F3822" s="1411">
        <v>0</v>
      </c>
      <c r="G3822" s="1411">
        <v>12154.8</v>
      </c>
      <c r="H3822" s="1412"/>
    </row>
    <row r="3823" spans="2:8">
      <c r="B3823" s="1409" t="s">
        <v>4689</v>
      </c>
      <c r="C3823" s="1409" t="s">
        <v>930</v>
      </c>
      <c r="D3823" s="1409"/>
      <c r="E3823" s="1409" t="s">
        <v>4690</v>
      </c>
      <c r="F3823" s="1409" t="s">
        <v>4691</v>
      </c>
      <c r="G3823" s="1409" t="s">
        <v>1351</v>
      </c>
      <c r="H3823" s="1409"/>
    </row>
    <row r="3824" spans="2:8">
      <c r="B3824" s="1413" t="s">
        <v>7484</v>
      </c>
      <c r="C3824" s="1413" t="s">
        <v>7485</v>
      </c>
      <c r="D3824" s="1414"/>
      <c r="E3824" s="1414">
        <v>2633.5</v>
      </c>
      <c r="F3824" s="1414">
        <v>0</v>
      </c>
      <c r="G3824" s="1414"/>
      <c r="H3824" s="1415"/>
    </row>
    <row r="3825" spans="2:8">
      <c r="B3825" s="1409"/>
      <c r="C3825" s="1409" t="s">
        <v>1352</v>
      </c>
      <c r="D3825" s="1411"/>
      <c r="E3825" s="1411">
        <v>2633.5</v>
      </c>
      <c r="F3825" s="1411">
        <v>0</v>
      </c>
      <c r="G3825" s="1411" t="s">
        <v>1351</v>
      </c>
      <c r="H3825" s="1409"/>
    </row>
    <row r="3826" spans="2:8" ht="18.75">
      <c r="B3826" s="1409" t="s">
        <v>7486</v>
      </c>
      <c r="C3826" s="1410" t="s">
        <v>1669</v>
      </c>
      <c r="D3826" s="1411">
        <v>35008</v>
      </c>
      <c r="E3826" s="1411">
        <v>3667.77</v>
      </c>
      <c r="F3826" s="1411">
        <v>0</v>
      </c>
      <c r="G3826" s="1411">
        <v>38675.769999999997</v>
      </c>
      <c r="H3826" s="1412"/>
    </row>
    <row r="3827" spans="2:8">
      <c r="B3827" s="1409" t="s">
        <v>4689</v>
      </c>
      <c r="C3827" s="1409" t="s">
        <v>930</v>
      </c>
      <c r="D3827" s="1409"/>
      <c r="E3827" s="1409" t="s">
        <v>4690</v>
      </c>
      <c r="F3827" s="1409" t="s">
        <v>4691</v>
      </c>
      <c r="G3827" s="1409" t="s">
        <v>1351</v>
      </c>
      <c r="H3827" s="1409"/>
    </row>
    <row r="3828" spans="2:8">
      <c r="B3828" s="1413" t="s">
        <v>7487</v>
      </c>
      <c r="C3828" s="1413" t="s">
        <v>7488</v>
      </c>
      <c r="D3828" s="1414"/>
      <c r="E3828" s="1414">
        <v>3667.77</v>
      </c>
      <c r="F3828" s="1414">
        <v>0</v>
      </c>
      <c r="G3828" s="1414"/>
      <c r="H3828" s="1415"/>
    </row>
    <row r="3829" spans="2:8">
      <c r="B3829" s="1409"/>
      <c r="C3829" s="1409" t="s">
        <v>1352</v>
      </c>
      <c r="D3829" s="1411"/>
      <c r="E3829" s="1411">
        <v>3667.77</v>
      </c>
      <c r="F3829" s="1411">
        <v>0</v>
      </c>
      <c r="G3829" s="1411" t="s">
        <v>1351</v>
      </c>
      <c r="H3829" s="1409"/>
    </row>
    <row r="3830" spans="2:8">
      <c r="B3830" s="1409" t="s">
        <v>7489</v>
      </c>
      <c r="C3830" s="1410" t="s">
        <v>1698</v>
      </c>
      <c r="D3830" s="1411">
        <v>131727.22</v>
      </c>
      <c r="E3830" s="1411">
        <v>37931.300000000003</v>
      </c>
      <c r="F3830" s="1411">
        <v>0</v>
      </c>
      <c r="G3830" s="1411">
        <v>169658.52</v>
      </c>
      <c r="H3830" s="1412"/>
    </row>
    <row r="3831" spans="2:8">
      <c r="B3831" s="1409" t="s">
        <v>4689</v>
      </c>
      <c r="C3831" s="1409" t="s">
        <v>930</v>
      </c>
      <c r="D3831" s="1409"/>
      <c r="E3831" s="1409" t="s">
        <v>4690</v>
      </c>
      <c r="F3831" s="1409" t="s">
        <v>4691</v>
      </c>
      <c r="G3831" s="1409" t="s">
        <v>1351</v>
      </c>
      <c r="H3831" s="1409"/>
    </row>
    <row r="3832" spans="2:8">
      <c r="B3832" s="1413" t="s">
        <v>7490</v>
      </c>
      <c r="C3832" s="1413" t="s">
        <v>7491</v>
      </c>
      <c r="D3832" s="1414"/>
      <c r="E3832" s="1414">
        <v>13703.6</v>
      </c>
      <c r="F3832" s="1414">
        <v>0</v>
      </c>
      <c r="G3832" s="1414"/>
      <c r="H3832" s="1415"/>
    </row>
    <row r="3833" spans="2:8">
      <c r="B3833" s="1413" t="s">
        <v>7492</v>
      </c>
      <c r="C3833" s="1413" t="s">
        <v>7491</v>
      </c>
      <c r="D3833" s="1414"/>
      <c r="E3833" s="1414">
        <v>24227.7</v>
      </c>
      <c r="F3833" s="1414">
        <v>0</v>
      </c>
      <c r="G3833" s="1414"/>
      <c r="H3833" s="1415"/>
    </row>
    <row r="3834" spans="2:8">
      <c r="B3834" s="1409"/>
      <c r="C3834" s="1409" t="s">
        <v>1352</v>
      </c>
      <c r="D3834" s="1411"/>
      <c r="E3834" s="1411">
        <v>37931.300000000003</v>
      </c>
      <c r="F3834" s="1411">
        <v>0</v>
      </c>
      <c r="G3834" s="1411" t="s">
        <v>1351</v>
      </c>
      <c r="H3834" s="1409"/>
    </row>
    <row r="3835" spans="2:8">
      <c r="B3835" s="1409" t="s">
        <v>7493</v>
      </c>
      <c r="C3835" s="1410" t="s">
        <v>1706</v>
      </c>
      <c r="D3835" s="1411">
        <v>38348.26</v>
      </c>
      <c r="E3835" s="1411">
        <v>0</v>
      </c>
      <c r="F3835" s="1411">
        <v>0</v>
      </c>
      <c r="G3835" s="1411">
        <v>38348.26</v>
      </c>
      <c r="H3835" s="1412"/>
    </row>
    <row r="3836" spans="2:8">
      <c r="B3836" s="1409" t="s">
        <v>7494</v>
      </c>
      <c r="C3836" s="1410" t="s">
        <v>1739</v>
      </c>
      <c r="D3836" s="1411">
        <v>22669.93</v>
      </c>
      <c r="E3836" s="1411">
        <v>241.41</v>
      </c>
      <c r="F3836" s="1411">
        <v>0</v>
      </c>
      <c r="G3836" s="1411">
        <v>22911.34</v>
      </c>
      <c r="H3836" s="1412"/>
    </row>
    <row r="3837" spans="2:8">
      <c r="B3837" s="1409" t="s">
        <v>4689</v>
      </c>
      <c r="C3837" s="1409" t="s">
        <v>930</v>
      </c>
      <c r="D3837" s="1409"/>
      <c r="E3837" s="1409" t="s">
        <v>4690</v>
      </c>
      <c r="F3837" s="1409" t="s">
        <v>4691</v>
      </c>
      <c r="G3837" s="1409" t="s">
        <v>1351</v>
      </c>
      <c r="H3837" s="1409"/>
    </row>
    <row r="3838" spans="2:8">
      <c r="B3838" s="1413" t="s">
        <v>7495</v>
      </c>
      <c r="C3838" s="1413" t="s">
        <v>7496</v>
      </c>
      <c r="D3838" s="1414"/>
      <c r="E3838" s="1414">
        <v>241.41</v>
      </c>
      <c r="F3838" s="1414">
        <v>0</v>
      </c>
      <c r="G3838" s="1414"/>
      <c r="H3838" s="1415"/>
    </row>
    <row r="3839" spans="2:8">
      <c r="B3839" s="1409"/>
      <c r="C3839" s="1409" t="s">
        <v>1352</v>
      </c>
      <c r="D3839" s="1411"/>
      <c r="E3839" s="1411">
        <v>241.41</v>
      </c>
      <c r="F3839" s="1411">
        <v>0</v>
      </c>
      <c r="G3839" s="1411" t="s">
        <v>1351</v>
      </c>
      <c r="H3839" s="1409"/>
    </row>
    <row r="3840" spans="2:8">
      <c r="B3840" s="1409" t="s">
        <v>7497</v>
      </c>
      <c r="C3840" s="1410" t="s">
        <v>1741</v>
      </c>
      <c r="D3840" s="1411">
        <v>580</v>
      </c>
      <c r="E3840" s="1411">
        <v>10037.93</v>
      </c>
      <c r="F3840" s="1411">
        <v>0</v>
      </c>
      <c r="G3840" s="1411">
        <v>10617.93</v>
      </c>
      <c r="H3840" s="1412"/>
    </row>
    <row r="3841" spans="2:8">
      <c r="B3841" s="1409" t="s">
        <v>4689</v>
      </c>
      <c r="C3841" s="1409" t="s">
        <v>930</v>
      </c>
      <c r="D3841" s="1409"/>
      <c r="E3841" s="1409" t="s">
        <v>4690</v>
      </c>
      <c r="F3841" s="1409" t="s">
        <v>4691</v>
      </c>
      <c r="G3841" s="1409" t="s">
        <v>1351</v>
      </c>
      <c r="H3841" s="1409"/>
    </row>
    <row r="3842" spans="2:8">
      <c r="B3842" s="1413" t="s">
        <v>7498</v>
      </c>
      <c r="C3842" s="1413" t="s">
        <v>7499</v>
      </c>
      <c r="D3842" s="1414"/>
      <c r="E3842" s="1414">
        <v>346.99</v>
      </c>
      <c r="F3842" s="1414">
        <v>0</v>
      </c>
      <c r="G3842" s="1414"/>
      <c r="H3842" s="1415"/>
    </row>
    <row r="3843" spans="2:8">
      <c r="B3843" s="1413" t="s">
        <v>7500</v>
      </c>
      <c r="C3843" s="1413" t="s">
        <v>7499</v>
      </c>
      <c r="D3843" s="1414"/>
      <c r="E3843" s="1414">
        <v>9690.94</v>
      </c>
      <c r="F3843" s="1414">
        <v>0</v>
      </c>
      <c r="G3843" s="1414"/>
      <c r="H3843" s="1415"/>
    </row>
    <row r="3844" spans="2:8">
      <c r="B3844" s="1409"/>
      <c r="C3844" s="1409" t="s">
        <v>1352</v>
      </c>
      <c r="D3844" s="1411"/>
      <c r="E3844" s="1411">
        <v>10037.93</v>
      </c>
      <c r="F3844" s="1411">
        <v>0</v>
      </c>
      <c r="G3844" s="1411" t="s">
        <v>1351</v>
      </c>
      <c r="H3844" s="1409"/>
    </row>
    <row r="3845" spans="2:8">
      <c r="B3845" s="1409" t="s">
        <v>7501</v>
      </c>
      <c r="C3845" s="1410" t="s">
        <v>1759</v>
      </c>
      <c r="D3845" s="1411">
        <v>3451</v>
      </c>
      <c r="E3845" s="1411">
        <v>0</v>
      </c>
      <c r="F3845" s="1411">
        <v>0</v>
      </c>
      <c r="G3845" s="1411">
        <v>3451</v>
      </c>
      <c r="H3845" s="1412"/>
    </row>
    <row r="3846" spans="2:8" ht="18.75">
      <c r="B3846" s="1409" t="s">
        <v>7502</v>
      </c>
      <c r="C3846" s="1410" t="s">
        <v>1770</v>
      </c>
      <c r="D3846" s="1411">
        <v>4182.38</v>
      </c>
      <c r="E3846" s="1411">
        <v>2884.62</v>
      </c>
      <c r="F3846" s="1411">
        <v>0</v>
      </c>
      <c r="G3846" s="1411">
        <v>7067</v>
      </c>
      <c r="H3846" s="1412"/>
    </row>
    <row r="3847" spans="2:8">
      <c r="B3847" s="1409" t="s">
        <v>4689</v>
      </c>
      <c r="C3847" s="1409" t="s">
        <v>930</v>
      </c>
      <c r="D3847" s="1409"/>
      <c r="E3847" s="1409" t="s">
        <v>4690</v>
      </c>
      <c r="F3847" s="1409" t="s">
        <v>4691</v>
      </c>
      <c r="G3847" s="1409" t="s">
        <v>1351</v>
      </c>
      <c r="H3847" s="1409"/>
    </row>
    <row r="3848" spans="2:8">
      <c r="B3848" s="1413" t="s">
        <v>7503</v>
      </c>
      <c r="C3848" s="1413" t="s">
        <v>7504</v>
      </c>
      <c r="D3848" s="1414"/>
      <c r="E3848" s="1414">
        <v>2884.62</v>
      </c>
      <c r="F3848" s="1414">
        <v>0</v>
      </c>
      <c r="G3848" s="1414"/>
      <c r="H3848" s="1415"/>
    </row>
    <row r="3849" spans="2:8">
      <c r="B3849" s="1409"/>
      <c r="C3849" s="1409" t="s">
        <v>1352</v>
      </c>
      <c r="D3849" s="1411"/>
      <c r="E3849" s="1411">
        <v>2884.62</v>
      </c>
      <c r="F3849" s="1411">
        <v>0</v>
      </c>
      <c r="G3849" s="1411" t="s">
        <v>1351</v>
      </c>
      <c r="H3849" s="1409"/>
    </row>
    <row r="3850" spans="2:8">
      <c r="B3850" s="1409" t="s">
        <v>7505</v>
      </c>
      <c r="C3850" s="1410" t="s">
        <v>1775</v>
      </c>
      <c r="D3850" s="1411">
        <v>90555</v>
      </c>
      <c r="E3850" s="1411">
        <v>14999</v>
      </c>
      <c r="F3850" s="1411">
        <v>0</v>
      </c>
      <c r="G3850" s="1411">
        <v>105554</v>
      </c>
      <c r="H3850" s="1412"/>
    </row>
    <row r="3851" spans="2:8">
      <c r="B3851" s="1409" t="s">
        <v>4689</v>
      </c>
      <c r="C3851" s="1409" t="s">
        <v>930</v>
      </c>
      <c r="D3851" s="1409"/>
      <c r="E3851" s="1409" t="s">
        <v>4690</v>
      </c>
      <c r="F3851" s="1409" t="s">
        <v>4691</v>
      </c>
      <c r="G3851" s="1409" t="s">
        <v>1351</v>
      </c>
      <c r="H3851" s="1409"/>
    </row>
    <row r="3852" spans="2:8">
      <c r="B3852" s="1413" t="s">
        <v>7506</v>
      </c>
      <c r="C3852" s="1413" t="s">
        <v>7507</v>
      </c>
      <c r="D3852" s="1414"/>
      <c r="E3852" s="1414">
        <v>343</v>
      </c>
      <c r="F3852" s="1414">
        <v>0</v>
      </c>
      <c r="G3852" s="1414"/>
      <c r="H3852" s="1415"/>
    </row>
    <row r="3853" spans="2:8">
      <c r="B3853" s="1413" t="s">
        <v>7508</v>
      </c>
      <c r="C3853" s="1413" t="s">
        <v>7507</v>
      </c>
      <c r="D3853" s="1414"/>
      <c r="E3853" s="1414">
        <v>10917</v>
      </c>
      <c r="F3853" s="1414">
        <v>0</v>
      </c>
      <c r="G3853" s="1414"/>
      <c r="H3853" s="1415"/>
    </row>
    <row r="3854" spans="2:8">
      <c r="B3854" s="1413" t="s">
        <v>7509</v>
      </c>
      <c r="C3854" s="1413" t="s">
        <v>7507</v>
      </c>
      <c r="D3854" s="1414"/>
      <c r="E3854" s="1414">
        <v>734</v>
      </c>
      <c r="F3854" s="1414">
        <v>0</v>
      </c>
      <c r="G3854" s="1414"/>
      <c r="H3854" s="1415"/>
    </row>
    <row r="3855" spans="2:8">
      <c r="B3855" s="1413" t="s">
        <v>7510</v>
      </c>
      <c r="C3855" s="1413" t="s">
        <v>7507</v>
      </c>
      <c r="D3855" s="1414"/>
      <c r="E3855" s="1414">
        <v>3005</v>
      </c>
      <c r="F3855" s="1414">
        <v>0</v>
      </c>
      <c r="G3855" s="1414"/>
      <c r="H3855" s="1415"/>
    </row>
    <row r="3856" spans="2:8">
      <c r="B3856" s="1409"/>
      <c r="C3856" s="1409" t="s">
        <v>1352</v>
      </c>
      <c r="D3856" s="1411"/>
      <c r="E3856" s="1411">
        <v>14999</v>
      </c>
      <c r="F3856" s="1411">
        <v>0</v>
      </c>
      <c r="G3856" s="1411" t="s">
        <v>1351</v>
      </c>
      <c r="H3856" s="1409"/>
    </row>
    <row r="3857" spans="2:8">
      <c r="B3857" s="1409" t="s">
        <v>7511</v>
      </c>
      <c r="C3857" s="1410" t="s">
        <v>1796</v>
      </c>
      <c r="D3857" s="1411">
        <v>115012.91</v>
      </c>
      <c r="E3857" s="1411">
        <v>9948.81</v>
      </c>
      <c r="F3857" s="1411">
        <v>0</v>
      </c>
      <c r="G3857" s="1411">
        <v>124961.72</v>
      </c>
      <c r="H3857" s="1412"/>
    </row>
    <row r="3858" spans="2:8">
      <c r="B3858" s="1419" t="s">
        <v>4689</v>
      </c>
      <c r="C3858" s="1419" t="s">
        <v>930</v>
      </c>
      <c r="D3858" s="1419"/>
      <c r="E3858" s="1419" t="s">
        <v>4690</v>
      </c>
      <c r="F3858" s="1419" t="s">
        <v>4691</v>
      </c>
      <c r="G3858" s="1419" t="s">
        <v>1351</v>
      </c>
      <c r="H3858" s="1419"/>
    </row>
    <row r="3859" spans="2:8">
      <c r="B3859" s="1413" t="s">
        <v>7512</v>
      </c>
      <c r="C3859" s="1413" t="s">
        <v>7513</v>
      </c>
      <c r="D3859" s="1414"/>
      <c r="E3859" s="1414">
        <v>9948.81</v>
      </c>
      <c r="F3859" s="1414">
        <v>0</v>
      </c>
      <c r="G3859" s="1414"/>
      <c r="H3859" s="1415"/>
    </row>
    <row r="3860" spans="2:8">
      <c r="B3860" s="1409"/>
      <c r="C3860" s="1409" t="s">
        <v>1352</v>
      </c>
      <c r="D3860" s="1411"/>
      <c r="E3860" s="1411">
        <v>9948.81</v>
      </c>
      <c r="F3860" s="1411">
        <v>0</v>
      </c>
      <c r="G3860" s="1411" t="s">
        <v>1351</v>
      </c>
      <c r="H3860" s="1409"/>
    </row>
    <row r="3861" spans="2:8">
      <c r="B3861" s="1409" t="s">
        <v>7514</v>
      </c>
      <c r="C3861" s="1410" t="s">
        <v>1802</v>
      </c>
      <c r="D3861" s="1411">
        <v>10989.05</v>
      </c>
      <c r="E3861" s="1411">
        <v>3620</v>
      </c>
      <c r="F3861" s="1411">
        <v>0</v>
      </c>
      <c r="G3861" s="1411">
        <v>14609.05</v>
      </c>
      <c r="H3861" s="1412"/>
    </row>
    <row r="3862" spans="2:8">
      <c r="B3862" s="1409" t="s">
        <v>4689</v>
      </c>
      <c r="C3862" s="1409" t="s">
        <v>930</v>
      </c>
      <c r="D3862" s="1409"/>
      <c r="E3862" s="1409" t="s">
        <v>4690</v>
      </c>
      <c r="F3862" s="1409" t="s">
        <v>4691</v>
      </c>
      <c r="G3862" s="1409" t="s">
        <v>1351</v>
      </c>
      <c r="H3862" s="1409"/>
    </row>
    <row r="3863" spans="2:8">
      <c r="B3863" s="1413" t="s">
        <v>7515</v>
      </c>
      <c r="C3863" s="1413" t="s">
        <v>7516</v>
      </c>
      <c r="D3863" s="1414"/>
      <c r="E3863" s="1414">
        <v>3620</v>
      </c>
      <c r="F3863" s="1414">
        <v>0</v>
      </c>
      <c r="G3863" s="1414"/>
      <c r="H3863" s="1415"/>
    </row>
    <row r="3864" spans="2:8">
      <c r="B3864" s="1409"/>
      <c r="C3864" s="1409" t="s">
        <v>1352</v>
      </c>
      <c r="D3864" s="1411"/>
      <c r="E3864" s="1411">
        <v>3620</v>
      </c>
      <c r="F3864" s="1411">
        <v>0</v>
      </c>
      <c r="G3864" s="1411" t="s">
        <v>1351</v>
      </c>
      <c r="H3864" s="1409"/>
    </row>
    <row r="3865" spans="2:8">
      <c r="B3865" s="1409" t="s">
        <v>7517</v>
      </c>
      <c r="C3865" s="1410" t="s">
        <v>1818</v>
      </c>
      <c r="D3865" s="1411">
        <v>40121.730000000003</v>
      </c>
      <c r="E3865" s="1411">
        <v>13373.91</v>
      </c>
      <c r="F3865" s="1411">
        <v>0</v>
      </c>
      <c r="G3865" s="1411">
        <v>53495.64</v>
      </c>
      <c r="H3865" s="1412"/>
    </row>
    <row r="3866" spans="2:8">
      <c r="B3866" s="1409" t="s">
        <v>4689</v>
      </c>
      <c r="C3866" s="1409" t="s">
        <v>930</v>
      </c>
      <c r="D3866" s="1409"/>
      <c r="E3866" s="1409" t="s">
        <v>4690</v>
      </c>
      <c r="F3866" s="1409" t="s">
        <v>4691</v>
      </c>
      <c r="G3866" s="1409" t="s">
        <v>1351</v>
      </c>
      <c r="H3866" s="1409"/>
    </row>
    <row r="3867" spans="2:8">
      <c r="B3867" s="1413" t="s">
        <v>7518</v>
      </c>
      <c r="C3867" s="1413" t="s">
        <v>7519</v>
      </c>
      <c r="D3867" s="1414"/>
      <c r="E3867" s="1414">
        <v>13373.91</v>
      </c>
      <c r="F3867" s="1414">
        <v>0</v>
      </c>
      <c r="G3867" s="1414"/>
      <c r="H3867" s="1415"/>
    </row>
    <row r="3868" spans="2:8">
      <c r="B3868" s="1409"/>
      <c r="C3868" s="1409" t="s">
        <v>1352</v>
      </c>
      <c r="D3868" s="1411"/>
      <c r="E3868" s="1411">
        <v>13373.91</v>
      </c>
      <c r="F3868" s="1411">
        <v>0</v>
      </c>
      <c r="G3868" s="1411" t="s">
        <v>1351</v>
      </c>
      <c r="H3868" s="1409"/>
    </row>
    <row r="3869" spans="2:8">
      <c r="B3869" s="1409" t="s">
        <v>7520</v>
      </c>
      <c r="C3869" s="1410" t="s">
        <v>1826</v>
      </c>
      <c r="D3869" s="1411">
        <v>0</v>
      </c>
      <c r="E3869" s="1411">
        <v>359720.69</v>
      </c>
      <c r="F3869" s="1411">
        <v>0</v>
      </c>
      <c r="G3869" s="1411">
        <v>359720.69</v>
      </c>
      <c r="H3869" s="1412"/>
    </row>
    <row r="3870" spans="2:8">
      <c r="B3870" s="1409" t="s">
        <v>4689</v>
      </c>
      <c r="C3870" s="1409" t="s">
        <v>930</v>
      </c>
      <c r="D3870" s="1409"/>
      <c r="E3870" s="1409" t="s">
        <v>4690</v>
      </c>
      <c r="F3870" s="1409" t="s">
        <v>4691</v>
      </c>
      <c r="G3870" s="1409" t="s">
        <v>1351</v>
      </c>
      <c r="H3870" s="1409"/>
    </row>
    <row r="3871" spans="2:8">
      <c r="B3871" s="1413" t="s">
        <v>7521</v>
      </c>
      <c r="C3871" s="1413" t="s">
        <v>7522</v>
      </c>
      <c r="D3871" s="1414"/>
      <c r="E3871" s="1414">
        <v>359720.69</v>
      </c>
      <c r="F3871" s="1414">
        <v>0</v>
      </c>
      <c r="G3871" s="1414"/>
      <c r="H3871" s="1415"/>
    </row>
    <row r="3872" spans="2:8">
      <c r="B3872" s="1409"/>
      <c r="C3872" s="1409" t="s">
        <v>1352</v>
      </c>
      <c r="D3872" s="1411"/>
      <c r="E3872" s="1411">
        <v>359720.69</v>
      </c>
      <c r="F3872" s="1411">
        <v>0</v>
      </c>
      <c r="G3872" s="1411" t="s">
        <v>1351</v>
      </c>
      <c r="H3872" s="1409"/>
    </row>
    <row r="3873" spans="2:8">
      <c r="B3873" s="1409" t="s">
        <v>7523</v>
      </c>
      <c r="C3873" s="1410" t="s">
        <v>1844</v>
      </c>
      <c r="D3873" s="1411">
        <v>61770</v>
      </c>
      <c r="E3873" s="1411">
        <v>32480</v>
      </c>
      <c r="F3873" s="1411">
        <v>0</v>
      </c>
      <c r="G3873" s="1411">
        <v>94250</v>
      </c>
      <c r="H3873" s="1412"/>
    </row>
    <row r="3874" spans="2:8">
      <c r="B3874" s="1409" t="s">
        <v>4689</v>
      </c>
      <c r="C3874" s="1409" t="s">
        <v>930</v>
      </c>
      <c r="D3874" s="1409"/>
      <c r="E3874" s="1409" t="s">
        <v>4690</v>
      </c>
      <c r="F3874" s="1409" t="s">
        <v>4691</v>
      </c>
      <c r="G3874" s="1409" t="s">
        <v>1351</v>
      </c>
      <c r="H3874" s="1409"/>
    </row>
    <row r="3875" spans="2:8">
      <c r="B3875" s="1413" t="s">
        <v>7524</v>
      </c>
      <c r="C3875" s="1413" t="s">
        <v>7525</v>
      </c>
      <c r="D3875" s="1414"/>
      <c r="E3875" s="1414">
        <v>32480</v>
      </c>
      <c r="F3875" s="1414">
        <v>0</v>
      </c>
      <c r="G3875" s="1414"/>
      <c r="H3875" s="1415"/>
    </row>
    <row r="3876" spans="2:8">
      <c r="B3876" s="1409"/>
      <c r="C3876" s="1409" t="s">
        <v>1352</v>
      </c>
      <c r="D3876" s="1411"/>
      <c r="E3876" s="1411">
        <v>32480</v>
      </c>
      <c r="F3876" s="1411">
        <v>0</v>
      </c>
      <c r="G3876" s="1411" t="s">
        <v>1351</v>
      </c>
      <c r="H3876" s="1409"/>
    </row>
    <row r="3877" spans="2:8">
      <c r="B3877" s="1409" t="s">
        <v>7526</v>
      </c>
      <c r="C3877" s="1410" t="s">
        <v>1851</v>
      </c>
      <c r="D3877" s="1411">
        <v>46922</v>
      </c>
      <c r="E3877" s="1411">
        <v>0</v>
      </c>
      <c r="F3877" s="1411">
        <v>0</v>
      </c>
      <c r="G3877" s="1411">
        <v>46922</v>
      </c>
      <c r="H3877" s="1412"/>
    </row>
    <row r="3878" spans="2:8">
      <c r="B3878" s="1409" t="s">
        <v>7527</v>
      </c>
      <c r="C3878" s="1410" t="s">
        <v>1862</v>
      </c>
      <c r="D3878" s="1411">
        <v>32980.589999999997</v>
      </c>
      <c r="E3878" s="1411">
        <v>2923.2</v>
      </c>
      <c r="F3878" s="1411">
        <v>0</v>
      </c>
      <c r="G3878" s="1411">
        <v>35903.79</v>
      </c>
      <c r="H3878" s="1412"/>
    </row>
    <row r="3879" spans="2:8">
      <c r="B3879" s="1409" t="s">
        <v>4689</v>
      </c>
      <c r="C3879" s="1409" t="s">
        <v>930</v>
      </c>
      <c r="D3879" s="1409"/>
      <c r="E3879" s="1409" t="s">
        <v>4690</v>
      </c>
      <c r="F3879" s="1409" t="s">
        <v>4691</v>
      </c>
      <c r="G3879" s="1409" t="s">
        <v>1351</v>
      </c>
      <c r="H3879" s="1409"/>
    </row>
    <row r="3880" spans="2:8">
      <c r="B3880" s="1413" t="s">
        <v>7528</v>
      </c>
      <c r="C3880" s="1413" t="s">
        <v>7529</v>
      </c>
      <c r="D3880" s="1414"/>
      <c r="E3880" s="1414">
        <v>2923.2</v>
      </c>
      <c r="F3880" s="1414">
        <v>0</v>
      </c>
      <c r="G3880" s="1414"/>
      <c r="H3880" s="1415"/>
    </row>
    <row r="3881" spans="2:8">
      <c r="B3881" s="1409"/>
      <c r="C3881" s="1409" t="s">
        <v>1352</v>
      </c>
      <c r="D3881" s="1411"/>
      <c r="E3881" s="1411">
        <v>2923.2</v>
      </c>
      <c r="F3881" s="1411">
        <v>0</v>
      </c>
      <c r="G3881" s="1411" t="s">
        <v>1351</v>
      </c>
      <c r="H3881" s="1409"/>
    </row>
    <row r="3882" spans="2:8">
      <c r="B3882" s="1409" t="s">
        <v>7530</v>
      </c>
      <c r="C3882" s="1410" t="s">
        <v>1882</v>
      </c>
      <c r="D3882" s="1411">
        <v>3147.45</v>
      </c>
      <c r="E3882" s="1411">
        <v>349.87</v>
      </c>
      <c r="F3882" s="1411">
        <v>0</v>
      </c>
      <c r="G3882" s="1411">
        <v>3497.32</v>
      </c>
      <c r="H3882" s="1412"/>
    </row>
    <row r="3883" spans="2:8">
      <c r="B3883" s="1409" t="s">
        <v>4689</v>
      </c>
      <c r="C3883" s="1409" t="s">
        <v>930</v>
      </c>
      <c r="D3883" s="1409"/>
      <c r="E3883" s="1409" t="s">
        <v>4690</v>
      </c>
      <c r="F3883" s="1409" t="s">
        <v>4691</v>
      </c>
      <c r="G3883" s="1409" t="s">
        <v>1351</v>
      </c>
      <c r="H3883" s="1409"/>
    </row>
    <row r="3884" spans="2:8">
      <c r="B3884" s="1413" t="s">
        <v>7531</v>
      </c>
      <c r="C3884" s="1413" t="s">
        <v>7532</v>
      </c>
      <c r="D3884" s="1414"/>
      <c r="E3884" s="1414">
        <v>349.87</v>
      </c>
      <c r="F3884" s="1414">
        <v>0</v>
      </c>
      <c r="G3884" s="1414"/>
      <c r="H3884" s="1415"/>
    </row>
    <row r="3885" spans="2:8">
      <c r="B3885" s="1409"/>
      <c r="C3885" s="1409" t="s">
        <v>1352</v>
      </c>
      <c r="D3885" s="1411"/>
      <c r="E3885" s="1411">
        <v>349.87</v>
      </c>
      <c r="F3885" s="1411">
        <v>0</v>
      </c>
      <c r="G3885" s="1411" t="s">
        <v>1351</v>
      </c>
      <c r="H3885" s="1409"/>
    </row>
    <row r="3886" spans="2:8">
      <c r="B3886" s="1409" t="s">
        <v>7533</v>
      </c>
      <c r="C3886" s="1410" t="s">
        <v>1493</v>
      </c>
      <c r="D3886" s="1411">
        <v>95441.49</v>
      </c>
      <c r="E3886" s="1411">
        <v>0</v>
      </c>
      <c r="F3886" s="1411">
        <v>0</v>
      </c>
      <c r="G3886" s="1411">
        <v>95441.49</v>
      </c>
      <c r="H3886" s="1412"/>
    </row>
    <row r="3887" spans="2:8">
      <c r="B3887" s="1409" t="s">
        <v>7534</v>
      </c>
      <c r="C3887" s="1410" t="s">
        <v>1914</v>
      </c>
      <c r="D3887" s="1411">
        <v>9438</v>
      </c>
      <c r="E3887" s="1411">
        <v>0</v>
      </c>
      <c r="F3887" s="1411">
        <v>0</v>
      </c>
      <c r="G3887" s="1411">
        <v>9438</v>
      </c>
      <c r="H3887" s="1412"/>
    </row>
    <row r="3888" spans="2:8">
      <c r="B3888" s="1409" t="s">
        <v>7535</v>
      </c>
      <c r="C3888" s="1410" t="s">
        <v>1934</v>
      </c>
      <c r="D3888" s="1411">
        <v>11574</v>
      </c>
      <c r="E3888" s="1411">
        <v>3306</v>
      </c>
      <c r="F3888" s="1411">
        <v>0</v>
      </c>
      <c r="G3888" s="1411">
        <v>14880</v>
      </c>
      <c r="H3888" s="1412"/>
    </row>
    <row r="3889" spans="2:8">
      <c r="B3889" s="1409" t="s">
        <v>4689</v>
      </c>
      <c r="C3889" s="1409" t="s">
        <v>930</v>
      </c>
      <c r="D3889" s="1409"/>
      <c r="E3889" s="1409" t="s">
        <v>4690</v>
      </c>
      <c r="F3889" s="1409" t="s">
        <v>4691</v>
      </c>
      <c r="G3889" s="1409" t="s">
        <v>1351</v>
      </c>
      <c r="H3889" s="1409"/>
    </row>
    <row r="3890" spans="2:8" ht="18.75">
      <c r="B3890" s="1413" t="s">
        <v>7536</v>
      </c>
      <c r="C3890" s="1413" t="s">
        <v>7537</v>
      </c>
      <c r="D3890" s="1414"/>
      <c r="E3890" s="1414">
        <v>3306</v>
      </c>
      <c r="F3890" s="1414">
        <v>0</v>
      </c>
      <c r="G3890" s="1414"/>
      <c r="H3890" s="1415"/>
    </row>
    <row r="3891" spans="2:8">
      <c r="B3891" s="1409"/>
      <c r="C3891" s="1409" t="s">
        <v>1352</v>
      </c>
      <c r="D3891" s="1411"/>
      <c r="E3891" s="1411">
        <v>3306</v>
      </c>
      <c r="F3891" s="1411">
        <v>0</v>
      </c>
      <c r="G3891" s="1411" t="s">
        <v>1351</v>
      </c>
      <c r="H3891" s="1409"/>
    </row>
    <row r="3892" spans="2:8">
      <c r="B3892" s="1409" t="s">
        <v>7538</v>
      </c>
      <c r="C3892" s="1410" t="s">
        <v>1946</v>
      </c>
      <c r="D3892" s="1411">
        <v>4186.76</v>
      </c>
      <c r="E3892" s="1411">
        <v>3140.07</v>
      </c>
      <c r="F3892" s="1411">
        <v>0</v>
      </c>
      <c r="G3892" s="1411">
        <v>7326.83</v>
      </c>
      <c r="H3892" s="1412"/>
    </row>
    <row r="3893" spans="2:8">
      <c r="B3893" s="1409" t="s">
        <v>4689</v>
      </c>
      <c r="C3893" s="1409" t="s">
        <v>930</v>
      </c>
      <c r="D3893" s="1409"/>
      <c r="E3893" s="1409" t="s">
        <v>4690</v>
      </c>
      <c r="F3893" s="1409" t="s">
        <v>4691</v>
      </c>
      <c r="G3893" s="1409" t="s">
        <v>1351</v>
      </c>
      <c r="H3893" s="1409"/>
    </row>
    <row r="3894" spans="2:8">
      <c r="B3894" s="1413" t="s">
        <v>7539</v>
      </c>
      <c r="C3894" s="1413" t="s">
        <v>7540</v>
      </c>
      <c r="D3894" s="1414"/>
      <c r="E3894" s="1414">
        <v>1046.69</v>
      </c>
      <c r="F3894" s="1414">
        <v>0</v>
      </c>
      <c r="G3894" s="1414"/>
      <c r="H3894" s="1415"/>
    </row>
    <row r="3895" spans="2:8">
      <c r="B3895" s="1413" t="s">
        <v>7541</v>
      </c>
      <c r="C3895" s="1413" t="s">
        <v>7540</v>
      </c>
      <c r="D3895" s="1414"/>
      <c r="E3895" s="1414">
        <v>2093.38</v>
      </c>
      <c r="F3895" s="1414">
        <v>0</v>
      </c>
      <c r="G3895" s="1414"/>
      <c r="H3895" s="1415"/>
    </row>
    <row r="3896" spans="2:8">
      <c r="B3896" s="1409"/>
      <c r="C3896" s="1409" t="s">
        <v>1352</v>
      </c>
      <c r="D3896" s="1411"/>
      <c r="E3896" s="1411">
        <v>3140.07</v>
      </c>
      <c r="F3896" s="1411">
        <v>0</v>
      </c>
      <c r="G3896" s="1411" t="s">
        <v>1351</v>
      </c>
      <c r="H3896" s="1409"/>
    </row>
    <row r="3897" spans="2:8">
      <c r="B3897" s="1409" t="s">
        <v>7542</v>
      </c>
      <c r="C3897" s="1410" t="s">
        <v>1990</v>
      </c>
      <c r="D3897" s="1411">
        <v>0</v>
      </c>
      <c r="E3897" s="1411">
        <v>3248</v>
      </c>
      <c r="F3897" s="1411">
        <v>0</v>
      </c>
      <c r="G3897" s="1411">
        <v>3248</v>
      </c>
      <c r="H3897" s="1412"/>
    </row>
    <row r="3898" spans="2:8">
      <c r="B3898" s="1409" t="s">
        <v>4689</v>
      </c>
      <c r="C3898" s="1409" t="s">
        <v>930</v>
      </c>
      <c r="D3898" s="1409"/>
      <c r="E3898" s="1409" t="s">
        <v>4690</v>
      </c>
      <c r="F3898" s="1409" t="s">
        <v>4691</v>
      </c>
      <c r="G3898" s="1409" t="s">
        <v>1351</v>
      </c>
      <c r="H3898" s="1409"/>
    </row>
    <row r="3899" spans="2:8">
      <c r="B3899" s="1413" t="s">
        <v>7543</v>
      </c>
      <c r="C3899" s="1413" t="s">
        <v>7544</v>
      </c>
      <c r="D3899" s="1414"/>
      <c r="E3899" s="1414">
        <v>3248</v>
      </c>
      <c r="F3899" s="1414">
        <v>0</v>
      </c>
      <c r="G3899" s="1414"/>
      <c r="H3899" s="1415"/>
    </row>
    <row r="3900" spans="2:8">
      <c r="B3900" s="1409"/>
      <c r="C3900" s="1409" t="s">
        <v>1352</v>
      </c>
      <c r="D3900" s="1411"/>
      <c r="E3900" s="1411">
        <v>3248</v>
      </c>
      <c r="F3900" s="1411">
        <v>0</v>
      </c>
      <c r="G3900" s="1411" t="s">
        <v>1351</v>
      </c>
      <c r="H3900" s="1409"/>
    </row>
    <row r="3901" spans="2:8">
      <c r="B3901" s="1409" t="s">
        <v>7545</v>
      </c>
      <c r="C3901" s="1410" t="s">
        <v>2030</v>
      </c>
      <c r="D3901" s="1411">
        <v>116</v>
      </c>
      <c r="E3901" s="1411">
        <v>0</v>
      </c>
      <c r="F3901" s="1411">
        <v>0</v>
      </c>
      <c r="G3901" s="1411">
        <v>116</v>
      </c>
      <c r="H3901" s="1412"/>
    </row>
    <row r="3902" spans="2:8" ht="18.75">
      <c r="B3902" s="1409" t="s">
        <v>7546</v>
      </c>
      <c r="C3902" s="1410" t="s">
        <v>2053</v>
      </c>
      <c r="D3902" s="1411">
        <v>10265</v>
      </c>
      <c r="E3902" s="1411">
        <v>0</v>
      </c>
      <c r="F3902" s="1411">
        <v>0</v>
      </c>
      <c r="G3902" s="1411">
        <v>10265</v>
      </c>
      <c r="H3902" s="1412"/>
    </row>
    <row r="3903" spans="2:8" ht="18.75">
      <c r="B3903" s="1409" t="s">
        <v>7547</v>
      </c>
      <c r="C3903" s="1410" t="s">
        <v>2077</v>
      </c>
      <c r="D3903" s="1411">
        <v>242171</v>
      </c>
      <c r="E3903" s="1411">
        <v>28852</v>
      </c>
      <c r="F3903" s="1411">
        <v>0</v>
      </c>
      <c r="G3903" s="1411">
        <v>271023</v>
      </c>
      <c r="H3903" s="1412"/>
    </row>
    <row r="3904" spans="2:8">
      <c r="B3904" s="1409" t="s">
        <v>4689</v>
      </c>
      <c r="C3904" s="1409" t="s">
        <v>930</v>
      </c>
      <c r="D3904" s="1409"/>
      <c r="E3904" s="1409" t="s">
        <v>4690</v>
      </c>
      <c r="F3904" s="1409" t="s">
        <v>4691</v>
      </c>
      <c r="G3904" s="1409" t="s">
        <v>1351</v>
      </c>
      <c r="H3904" s="1409"/>
    </row>
    <row r="3905" spans="2:8" ht="18.75">
      <c r="B3905" s="1413" t="s">
        <v>7548</v>
      </c>
      <c r="C3905" s="1413" t="s">
        <v>7549</v>
      </c>
      <c r="D3905" s="1414"/>
      <c r="E3905" s="1414">
        <v>28852</v>
      </c>
      <c r="F3905" s="1414">
        <v>0</v>
      </c>
      <c r="G3905" s="1414"/>
      <c r="H3905" s="1415"/>
    </row>
    <row r="3906" spans="2:8">
      <c r="B3906" s="1409"/>
      <c r="C3906" s="1409" t="s">
        <v>1352</v>
      </c>
      <c r="D3906" s="1411"/>
      <c r="E3906" s="1411">
        <v>28852</v>
      </c>
      <c r="F3906" s="1411">
        <v>0</v>
      </c>
      <c r="G3906" s="1411" t="s">
        <v>1351</v>
      </c>
      <c r="H3906" s="1409"/>
    </row>
    <row r="3907" spans="2:8">
      <c r="B3907" s="1409" t="s">
        <v>7550</v>
      </c>
      <c r="C3907" s="1410" t="s">
        <v>1379</v>
      </c>
      <c r="D3907" s="1411">
        <v>195112</v>
      </c>
      <c r="E3907" s="1411">
        <v>18000</v>
      </c>
      <c r="F3907" s="1411">
        <v>0</v>
      </c>
      <c r="G3907" s="1411">
        <v>213112</v>
      </c>
      <c r="H3907" s="1412"/>
    </row>
    <row r="3908" spans="2:8">
      <c r="B3908" s="1409" t="s">
        <v>4689</v>
      </c>
      <c r="C3908" s="1409" t="s">
        <v>930</v>
      </c>
      <c r="D3908" s="1409"/>
      <c r="E3908" s="1409" t="s">
        <v>4690</v>
      </c>
      <c r="F3908" s="1409" t="s">
        <v>4691</v>
      </c>
      <c r="G3908" s="1409" t="s">
        <v>1351</v>
      </c>
      <c r="H3908" s="1409"/>
    </row>
    <row r="3909" spans="2:8">
      <c r="B3909" s="1413" t="s">
        <v>7551</v>
      </c>
      <c r="C3909" s="1413" t="s">
        <v>7238</v>
      </c>
      <c r="D3909" s="1414"/>
      <c r="E3909" s="1414">
        <v>9000</v>
      </c>
      <c r="F3909" s="1414">
        <v>0</v>
      </c>
      <c r="G3909" s="1414"/>
      <c r="H3909" s="1415"/>
    </row>
    <row r="3910" spans="2:8">
      <c r="B3910" s="1416" t="s">
        <v>7552</v>
      </c>
      <c r="C3910" s="1416" t="s">
        <v>7238</v>
      </c>
      <c r="D3910" s="1417"/>
      <c r="E3910" s="1417">
        <v>9000</v>
      </c>
      <c r="F3910" s="1417">
        <v>0</v>
      </c>
      <c r="G3910" s="1417"/>
      <c r="H3910" s="1418"/>
    </row>
    <row r="3911" spans="2:8">
      <c r="B3911" s="1409"/>
      <c r="C3911" s="1409" t="s">
        <v>1352</v>
      </c>
      <c r="D3911" s="1411"/>
      <c r="E3911" s="1411">
        <v>18000</v>
      </c>
      <c r="F3911" s="1411">
        <v>0</v>
      </c>
      <c r="G3911" s="1411" t="s">
        <v>1351</v>
      </c>
      <c r="H3911" s="1409"/>
    </row>
    <row r="3912" spans="2:8">
      <c r="B3912" s="1409" t="s">
        <v>7553</v>
      </c>
      <c r="C3912" s="1410" t="s">
        <v>1420</v>
      </c>
      <c r="D3912" s="1411">
        <v>7292</v>
      </c>
      <c r="E3912" s="1411">
        <v>9359.73</v>
      </c>
      <c r="F3912" s="1411">
        <v>0</v>
      </c>
      <c r="G3912" s="1411">
        <v>16651.73</v>
      </c>
      <c r="H3912" s="1412"/>
    </row>
    <row r="3913" spans="2:8">
      <c r="B3913" s="1409" t="s">
        <v>4689</v>
      </c>
      <c r="C3913" s="1409" t="s">
        <v>930</v>
      </c>
      <c r="D3913" s="1409"/>
      <c r="E3913" s="1409" t="s">
        <v>4690</v>
      </c>
      <c r="F3913" s="1409" t="s">
        <v>4691</v>
      </c>
      <c r="G3913" s="1409" t="s">
        <v>1351</v>
      </c>
      <c r="H3913" s="1409"/>
    </row>
    <row r="3914" spans="2:8">
      <c r="B3914" s="1413" t="s">
        <v>7554</v>
      </c>
      <c r="C3914" s="1413" t="s">
        <v>7242</v>
      </c>
      <c r="D3914" s="1414"/>
      <c r="E3914" s="1414">
        <v>9359.73</v>
      </c>
      <c r="F3914" s="1414">
        <v>0</v>
      </c>
      <c r="G3914" s="1414"/>
      <c r="H3914" s="1415"/>
    </row>
    <row r="3915" spans="2:8">
      <c r="B3915" s="1409"/>
      <c r="C3915" s="1409" t="s">
        <v>1352</v>
      </c>
      <c r="D3915" s="1411"/>
      <c r="E3915" s="1411">
        <v>9359.73</v>
      </c>
      <c r="F3915" s="1411">
        <v>0</v>
      </c>
      <c r="G3915" s="1411" t="s">
        <v>1351</v>
      </c>
      <c r="H3915" s="1409"/>
    </row>
    <row r="3916" spans="2:8">
      <c r="B3916" s="1409" t="s">
        <v>7555</v>
      </c>
      <c r="C3916" s="1410" t="s">
        <v>1422</v>
      </c>
      <c r="D3916" s="1411">
        <v>0</v>
      </c>
      <c r="E3916" s="1411">
        <v>57809.52</v>
      </c>
      <c r="F3916" s="1411">
        <v>0</v>
      </c>
      <c r="G3916" s="1411">
        <v>57809.52</v>
      </c>
      <c r="H3916" s="1412"/>
    </row>
    <row r="3917" spans="2:8">
      <c r="B3917" s="1409" t="s">
        <v>4689</v>
      </c>
      <c r="C3917" s="1409" t="s">
        <v>930</v>
      </c>
      <c r="D3917" s="1409"/>
      <c r="E3917" s="1409" t="s">
        <v>4690</v>
      </c>
      <c r="F3917" s="1409" t="s">
        <v>4691</v>
      </c>
      <c r="G3917" s="1409" t="s">
        <v>1351</v>
      </c>
      <c r="H3917" s="1409"/>
    </row>
    <row r="3918" spans="2:8">
      <c r="B3918" s="1413" t="s">
        <v>7556</v>
      </c>
      <c r="C3918" s="1413" t="s">
        <v>7245</v>
      </c>
      <c r="D3918" s="1414"/>
      <c r="E3918" s="1414">
        <v>57809.52</v>
      </c>
      <c r="F3918" s="1414">
        <v>0</v>
      </c>
      <c r="G3918" s="1414"/>
      <c r="H3918" s="1415"/>
    </row>
    <row r="3919" spans="2:8">
      <c r="B3919" s="1409"/>
      <c r="C3919" s="1409" t="s">
        <v>1352</v>
      </c>
      <c r="D3919" s="1411"/>
      <c r="E3919" s="1411">
        <v>57809.52</v>
      </c>
      <c r="F3919" s="1411">
        <v>0</v>
      </c>
      <c r="G3919" s="1411" t="s">
        <v>1351</v>
      </c>
      <c r="H3919" s="1409"/>
    </row>
    <row r="3920" spans="2:8">
      <c r="B3920" s="1409" t="s">
        <v>7557</v>
      </c>
      <c r="C3920" s="1410" t="s">
        <v>1443</v>
      </c>
      <c r="D3920" s="1411">
        <v>111999.2</v>
      </c>
      <c r="E3920" s="1411">
        <v>10453.56</v>
      </c>
      <c r="F3920" s="1411">
        <v>0</v>
      </c>
      <c r="G3920" s="1411">
        <v>122452.76</v>
      </c>
      <c r="H3920" s="1412"/>
    </row>
    <row r="3921" spans="2:8">
      <c r="B3921" s="1409" t="s">
        <v>4689</v>
      </c>
      <c r="C3921" s="1409" t="s">
        <v>930</v>
      </c>
      <c r="D3921" s="1409"/>
      <c r="E3921" s="1409" t="s">
        <v>4690</v>
      </c>
      <c r="F3921" s="1409" t="s">
        <v>4691</v>
      </c>
      <c r="G3921" s="1409" t="s">
        <v>1351</v>
      </c>
      <c r="H3921" s="1409"/>
    </row>
    <row r="3922" spans="2:8">
      <c r="B3922" s="1413" t="s">
        <v>7558</v>
      </c>
      <c r="C3922" s="1413" t="s">
        <v>7248</v>
      </c>
      <c r="D3922" s="1414"/>
      <c r="E3922" s="1414">
        <v>5226.78</v>
      </c>
      <c r="F3922" s="1414">
        <v>0</v>
      </c>
      <c r="G3922" s="1414"/>
      <c r="H3922" s="1415"/>
    </row>
    <row r="3923" spans="2:8">
      <c r="B3923" s="1413" t="s">
        <v>7559</v>
      </c>
      <c r="C3923" s="1413" t="s">
        <v>7248</v>
      </c>
      <c r="D3923" s="1414"/>
      <c r="E3923" s="1414">
        <v>5226.78</v>
      </c>
      <c r="F3923" s="1414">
        <v>0</v>
      </c>
      <c r="G3923" s="1414"/>
      <c r="H3923" s="1415"/>
    </row>
    <row r="3924" spans="2:8">
      <c r="B3924" s="1409"/>
      <c r="C3924" s="1409" t="s">
        <v>1352</v>
      </c>
      <c r="D3924" s="1411"/>
      <c r="E3924" s="1411">
        <v>10453.56</v>
      </c>
      <c r="F3924" s="1411">
        <v>0</v>
      </c>
      <c r="G3924" s="1411" t="s">
        <v>1351</v>
      </c>
      <c r="H3924" s="1409"/>
    </row>
    <row r="3925" spans="2:8">
      <c r="B3925" s="1409" t="s">
        <v>7560</v>
      </c>
      <c r="C3925" s="1410" t="s">
        <v>1567</v>
      </c>
      <c r="D3925" s="1411">
        <v>4848.8</v>
      </c>
      <c r="E3925" s="1411">
        <v>0</v>
      </c>
      <c r="F3925" s="1411">
        <v>0</v>
      </c>
      <c r="G3925" s="1411">
        <v>4848.8</v>
      </c>
      <c r="H3925" s="1412"/>
    </row>
    <row r="3926" spans="2:8">
      <c r="B3926" s="1409" t="s">
        <v>7561</v>
      </c>
      <c r="C3926" s="1410" t="s">
        <v>1379</v>
      </c>
      <c r="D3926" s="1411">
        <v>101567.06</v>
      </c>
      <c r="E3926" s="1411">
        <v>40289.339999999997</v>
      </c>
      <c r="F3926" s="1411">
        <v>0</v>
      </c>
      <c r="G3926" s="1411">
        <v>141856.4</v>
      </c>
      <c r="H3926" s="1412"/>
    </row>
    <row r="3927" spans="2:8">
      <c r="B3927" s="1409" t="s">
        <v>4689</v>
      </c>
      <c r="C3927" s="1409" t="s">
        <v>930</v>
      </c>
      <c r="D3927" s="1409"/>
      <c r="E3927" s="1409" t="s">
        <v>4690</v>
      </c>
      <c r="F3927" s="1409" t="s">
        <v>4691</v>
      </c>
      <c r="G3927" s="1409" t="s">
        <v>1351</v>
      </c>
      <c r="H3927" s="1409"/>
    </row>
    <row r="3928" spans="2:8">
      <c r="B3928" s="1413" t="s">
        <v>7562</v>
      </c>
      <c r="C3928" s="1413" t="s">
        <v>7238</v>
      </c>
      <c r="D3928" s="1414"/>
      <c r="E3928" s="1414">
        <v>20144.669999999998</v>
      </c>
      <c r="F3928" s="1414">
        <v>0</v>
      </c>
      <c r="G3928" s="1414"/>
      <c r="H3928" s="1415"/>
    </row>
    <row r="3929" spans="2:8">
      <c r="B3929" s="1413" t="s">
        <v>7563</v>
      </c>
      <c r="C3929" s="1413" t="s">
        <v>7238</v>
      </c>
      <c r="D3929" s="1414"/>
      <c r="E3929" s="1414">
        <v>20144.669999999998</v>
      </c>
      <c r="F3929" s="1414">
        <v>0</v>
      </c>
      <c r="G3929" s="1414"/>
      <c r="H3929" s="1415"/>
    </row>
    <row r="3930" spans="2:8">
      <c r="B3930" s="1409"/>
      <c r="C3930" s="1409" t="s">
        <v>1352</v>
      </c>
      <c r="D3930" s="1411"/>
      <c r="E3930" s="1411">
        <v>40289.339999999997</v>
      </c>
      <c r="F3930" s="1411">
        <v>0</v>
      </c>
      <c r="G3930" s="1411" t="s">
        <v>1351</v>
      </c>
      <c r="H3930" s="1409"/>
    </row>
    <row r="3931" spans="2:8">
      <c r="B3931" s="1409" t="s">
        <v>7564</v>
      </c>
      <c r="C3931" s="1410" t="s">
        <v>1420</v>
      </c>
      <c r="D3931" s="1411">
        <v>4240</v>
      </c>
      <c r="E3931" s="1411">
        <v>3764.48</v>
      </c>
      <c r="F3931" s="1411">
        <v>0</v>
      </c>
      <c r="G3931" s="1411">
        <v>8004.48</v>
      </c>
      <c r="H3931" s="1412"/>
    </row>
    <row r="3932" spans="2:8">
      <c r="B3932" s="1409" t="s">
        <v>4689</v>
      </c>
      <c r="C3932" s="1409" t="s">
        <v>930</v>
      </c>
      <c r="D3932" s="1409"/>
      <c r="E3932" s="1409" t="s">
        <v>4690</v>
      </c>
      <c r="F3932" s="1409" t="s">
        <v>4691</v>
      </c>
      <c r="G3932" s="1409" t="s">
        <v>1351</v>
      </c>
      <c r="H3932" s="1409"/>
    </row>
    <row r="3933" spans="2:8">
      <c r="B3933" s="1413" t="s">
        <v>7565</v>
      </c>
      <c r="C3933" s="1413" t="s">
        <v>7242</v>
      </c>
      <c r="D3933" s="1414"/>
      <c r="E3933" s="1414">
        <v>3764.48</v>
      </c>
      <c r="F3933" s="1414">
        <v>0</v>
      </c>
      <c r="G3933" s="1414"/>
      <c r="H3933" s="1415"/>
    </row>
    <row r="3934" spans="2:8">
      <c r="B3934" s="1409"/>
      <c r="C3934" s="1409" t="s">
        <v>1352</v>
      </c>
      <c r="D3934" s="1411"/>
      <c r="E3934" s="1411">
        <v>3764.48</v>
      </c>
      <c r="F3934" s="1411">
        <v>0</v>
      </c>
      <c r="G3934" s="1411" t="s">
        <v>1351</v>
      </c>
      <c r="H3934" s="1409"/>
    </row>
    <row r="3935" spans="2:8">
      <c r="B3935" s="1409" t="s">
        <v>7566</v>
      </c>
      <c r="C3935" s="1410" t="s">
        <v>1422</v>
      </c>
      <c r="D3935" s="1411">
        <v>0</v>
      </c>
      <c r="E3935" s="1411">
        <v>13574.47</v>
      </c>
      <c r="F3935" s="1411">
        <v>0</v>
      </c>
      <c r="G3935" s="1411">
        <v>13574.47</v>
      </c>
      <c r="H3935" s="1412"/>
    </row>
    <row r="3936" spans="2:8">
      <c r="B3936" s="1409" t="s">
        <v>4689</v>
      </c>
      <c r="C3936" s="1409" t="s">
        <v>930</v>
      </c>
      <c r="D3936" s="1409"/>
      <c r="E3936" s="1409" t="s">
        <v>4690</v>
      </c>
      <c r="F3936" s="1409" t="s">
        <v>4691</v>
      </c>
      <c r="G3936" s="1409" t="s">
        <v>1351</v>
      </c>
      <c r="H3936" s="1409"/>
    </row>
    <row r="3937" spans="2:8">
      <c r="B3937" s="1413" t="s">
        <v>7567</v>
      </c>
      <c r="C3937" s="1413" t="s">
        <v>7245</v>
      </c>
      <c r="D3937" s="1414"/>
      <c r="E3937" s="1414">
        <v>13574.47</v>
      </c>
      <c r="F3937" s="1414">
        <v>0</v>
      </c>
      <c r="G3937" s="1414"/>
      <c r="H3937" s="1415"/>
    </row>
    <row r="3938" spans="2:8">
      <c r="B3938" s="1409"/>
      <c r="C3938" s="1409" t="s">
        <v>1352</v>
      </c>
      <c r="D3938" s="1411"/>
      <c r="E3938" s="1411">
        <v>13574.47</v>
      </c>
      <c r="F3938" s="1411">
        <v>0</v>
      </c>
      <c r="G3938" s="1411" t="s">
        <v>1351</v>
      </c>
      <c r="H3938" s="1409"/>
    </row>
    <row r="3939" spans="2:8">
      <c r="B3939" s="1409" t="s">
        <v>7568</v>
      </c>
      <c r="C3939" s="1410" t="s">
        <v>1443</v>
      </c>
      <c r="D3939" s="1411">
        <v>8965</v>
      </c>
      <c r="E3939" s="1411">
        <v>0</v>
      </c>
      <c r="F3939" s="1411">
        <v>0</v>
      </c>
      <c r="G3939" s="1411">
        <v>8965</v>
      </c>
      <c r="H3939" s="1412"/>
    </row>
    <row r="3940" spans="2:8">
      <c r="B3940" s="1409" t="s">
        <v>7569</v>
      </c>
      <c r="C3940" s="1410" t="s">
        <v>1567</v>
      </c>
      <c r="D3940" s="1411">
        <v>14620.06</v>
      </c>
      <c r="E3940" s="1411">
        <v>0</v>
      </c>
      <c r="F3940" s="1411">
        <v>0</v>
      </c>
      <c r="G3940" s="1411">
        <v>14620.06</v>
      </c>
      <c r="H3940" s="1412"/>
    </row>
    <row r="3941" spans="2:8">
      <c r="B3941" s="1409" t="s">
        <v>7570</v>
      </c>
      <c r="C3941" s="1410" t="s">
        <v>1698</v>
      </c>
      <c r="D3941" s="1411">
        <v>345</v>
      </c>
      <c r="E3941" s="1411">
        <v>0</v>
      </c>
      <c r="F3941" s="1411">
        <v>0</v>
      </c>
      <c r="G3941" s="1411">
        <v>345</v>
      </c>
      <c r="H3941" s="1412"/>
    </row>
    <row r="3942" spans="2:8">
      <c r="B3942" s="1409" t="s">
        <v>3564</v>
      </c>
      <c r="C3942" s="1410" t="s">
        <v>3565</v>
      </c>
      <c r="D3942" s="1411">
        <v>11962934</v>
      </c>
      <c r="E3942" s="1411">
        <v>55647.519999999997</v>
      </c>
      <c r="F3942" s="1411">
        <v>0</v>
      </c>
      <c r="G3942" s="1411">
        <v>12018581.52</v>
      </c>
      <c r="H3942" s="1412"/>
    </row>
    <row r="3943" spans="2:8">
      <c r="B3943" s="1409" t="s">
        <v>7571</v>
      </c>
      <c r="C3943" s="1410" t="s">
        <v>2196</v>
      </c>
      <c r="D3943" s="1411">
        <v>1462934</v>
      </c>
      <c r="E3943" s="1411">
        <v>55647.519999999997</v>
      </c>
      <c r="F3943" s="1411">
        <v>0</v>
      </c>
      <c r="G3943" s="1411">
        <v>1518581.52</v>
      </c>
      <c r="H3943" s="1412"/>
    </row>
    <row r="3944" spans="2:8">
      <c r="B3944" s="1409" t="s">
        <v>4689</v>
      </c>
      <c r="C3944" s="1409" t="s">
        <v>930</v>
      </c>
      <c r="D3944" s="1409"/>
      <c r="E3944" s="1409" t="s">
        <v>4690</v>
      </c>
      <c r="F3944" s="1409" t="s">
        <v>4691</v>
      </c>
      <c r="G3944" s="1409" t="s">
        <v>1351</v>
      </c>
      <c r="H3944" s="1409"/>
    </row>
    <row r="3945" spans="2:8">
      <c r="B3945" s="1413" t="s">
        <v>7572</v>
      </c>
      <c r="C3945" s="1413" t="s">
        <v>7573</v>
      </c>
      <c r="D3945" s="1414"/>
      <c r="E3945" s="1414">
        <v>55647.519999999997</v>
      </c>
      <c r="F3945" s="1414">
        <v>0</v>
      </c>
      <c r="G3945" s="1414"/>
      <c r="H3945" s="1415"/>
    </row>
    <row r="3946" spans="2:8">
      <c r="B3946" s="1409"/>
      <c r="C3946" s="1409" t="s">
        <v>1352</v>
      </c>
      <c r="D3946" s="1411"/>
      <c r="E3946" s="1411">
        <v>55647.519999999997</v>
      </c>
      <c r="F3946" s="1411">
        <v>0</v>
      </c>
      <c r="G3946" s="1411" t="s">
        <v>1351</v>
      </c>
      <c r="H3946" s="1409"/>
    </row>
    <row r="3947" spans="2:8" ht="18.75">
      <c r="B3947" s="1409" t="s">
        <v>7574</v>
      </c>
      <c r="C3947" s="1410" t="s">
        <v>2198</v>
      </c>
      <c r="D3947" s="1411">
        <v>10500000</v>
      </c>
      <c r="E3947" s="1411">
        <v>0</v>
      </c>
      <c r="F3947" s="1411">
        <v>0</v>
      </c>
      <c r="G3947" s="1411">
        <v>10500000</v>
      </c>
      <c r="H3947" s="1412"/>
    </row>
    <row r="3948" spans="2:8">
      <c r="B3948" s="1409" t="s">
        <v>3566</v>
      </c>
      <c r="C3948" s="1410" t="s">
        <v>3567</v>
      </c>
      <c r="D3948" s="1411">
        <v>944190.74</v>
      </c>
      <c r="E3948" s="1411">
        <v>0</v>
      </c>
      <c r="F3948" s="1411">
        <v>0</v>
      </c>
      <c r="G3948" s="1411">
        <v>944190.74</v>
      </c>
      <c r="H3948" s="1412"/>
    </row>
    <row r="3949" spans="2:8">
      <c r="B3949" s="1409" t="s">
        <v>7575</v>
      </c>
      <c r="C3949" s="1410" t="s">
        <v>2341</v>
      </c>
      <c r="D3949" s="1411">
        <v>36658.239999999998</v>
      </c>
      <c r="E3949" s="1411">
        <v>0</v>
      </c>
      <c r="F3949" s="1411">
        <v>0</v>
      </c>
      <c r="G3949" s="1411">
        <v>36658.239999999998</v>
      </c>
      <c r="H3949" s="1412"/>
    </row>
    <row r="3950" spans="2:8">
      <c r="B3950" s="1409" t="s">
        <v>7576</v>
      </c>
      <c r="C3950" s="1410" t="s">
        <v>2345</v>
      </c>
      <c r="D3950" s="1411">
        <v>18752.5</v>
      </c>
      <c r="E3950" s="1411">
        <v>0</v>
      </c>
      <c r="F3950" s="1411">
        <v>0</v>
      </c>
      <c r="G3950" s="1411">
        <v>18752.5</v>
      </c>
      <c r="H3950" s="1412"/>
    </row>
    <row r="3951" spans="2:8">
      <c r="B3951" s="1409" t="s">
        <v>7577</v>
      </c>
      <c r="C3951" s="1410" t="s">
        <v>2368</v>
      </c>
      <c r="D3951" s="1411">
        <v>68000</v>
      </c>
      <c r="E3951" s="1411">
        <v>0</v>
      </c>
      <c r="F3951" s="1411">
        <v>0</v>
      </c>
      <c r="G3951" s="1411">
        <v>68000</v>
      </c>
      <c r="H3951" s="1412"/>
    </row>
    <row r="3952" spans="2:8">
      <c r="B3952" s="1409" t="s">
        <v>7578</v>
      </c>
      <c r="C3952" s="1410" t="s">
        <v>2378</v>
      </c>
      <c r="D3952" s="1411">
        <v>820780</v>
      </c>
      <c r="E3952" s="1411">
        <v>0</v>
      </c>
      <c r="F3952" s="1411">
        <v>0</v>
      </c>
      <c r="G3952" s="1411">
        <v>820780</v>
      </c>
      <c r="H3952" s="1412"/>
    </row>
    <row r="3953" spans="2:9">
      <c r="B3953" s="1419"/>
      <c r="C3953" s="1419"/>
      <c r="D3953" s="1419"/>
      <c r="E3953" s="1419"/>
      <c r="F3953" s="1419"/>
      <c r="G3953" s="1419"/>
      <c r="H3953" s="1419"/>
    </row>
    <row r="3956" spans="2:9">
      <c r="B3956" s="1859" t="s">
        <v>7579</v>
      </c>
      <c r="C3956" s="1431"/>
      <c r="D3956" s="1860"/>
      <c r="E3956" s="1860"/>
      <c r="F3956" s="1860"/>
      <c r="G3956" s="1860"/>
      <c r="H3956" s="1431"/>
    </row>
    <row r="3957" spans="2:9">
      <c r="B3957" s="1859" t="s">
        <v>7580</v>
      </c>
      <c r="C3957" s="1431"/>
      <c r="D3957" s="1860"/>
      <c r="E3957" s="1860"/>
      <c r="F3957" s="1860"/>
      <c r="G3957" s="1860"/>
      <c r="H3957" s="1431"/>
    </row>
    <row r="3958" spans="2:9">
      <c r="B3958" s="1861" t="s">
        <v>3568</v>
      </c>
      <c r="C3958" s="1431"/>
      <c r="D3958" s="1860"/>
      <c r="E3958" s="1860"/>
      <c r="F3958" s="1860"/>
      <c r="G3958" s="1860"/>
      <c r="H3958" s="1431"/>
    </row>
    <row r="3963" spans="2:9">
      <c r="B3963" s="1862" t="s">
        <v>1338</v>
      </c>
      <c r="C3963" s="1431"/>
      <c r="D3963" s="1860"/>
      <c r="E3963" s="1860"/>
      <c r="F3963" s="1860"/>
      <c r="G3963" s="1860"/>
      <c r="H3963" s="1431"/>
      <c r="I3963" s="1431"/>
    </row>
    <row r="3964" spans="2:9">
      <c r="B3964" s="1862" t="s">
        <v>1339</v>
      </c>
      <c r="C3964" s="1431"/>
      <c r="D3964" s="1860"/>
      <c r="E3964" s="1860"/>
      <c r="F3964" s="1860"/>
      <c r="G3964" s="1860"/>
      <c r="H3964" s="1431"/>
      <c r="I3964" s="1431"/>
    </row>
    <row r="3965" spans="2:9">
      <c r="B3965" s="1862" t="s">
        <v>1340</v>
      </c>
      <c r="C3965" s="1431"/>
      <c r="D3965" s="1860"/>
      <c r="E3965" s="1860"/>
      <c r="F3965" s="1860"/>
      <c r="G3965" s="1860"/>
      <c r="H3965" s="1431"/>
      <c r="I3965" s="1431"/>
    </row>
  </sheetData>
  <mergeCells count="7">
    <mergeCell ref="B3964:I3964"/>
    <mergeCell ref="B3965:I3965"/>
    <mergeCell ref="B6:H6"/>
    <mergeCell ref="B3956:H3956"/>
    <mergeCell ref="B3957:H3957"/>
    <mergeCell ref="B3958:H3958"/>
    <mergeCell ref="B3963:I3963"/>
  </mergeCells>
  <printOptions horizontalCentered="1"/>
  <pageMargins left="0.39370078740157499" right="0.39370078740157499" top="0.39370078740157499" bottom="0.39370078740157499" header="0.31496062992126" footer="0.31496062992126"/>
  <pageSetup scale="63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4430"/>
  <sheetViews>
    <sheetView topLeftCell="F1988" workbookViewId="0">
      <selection activeCell="H2003" sqref="H2003"/>
    </sheetView>
  </sheetViews>
  <sheetFormatPr baseColWidth="10" defaultRowHeight="12.75"/>
  <cols>
    <col min="1" max="1" width="2.7109375" style="506" customWidth="1"/>
    <col min="2" max="2" width="5.7109375" style="506" customWidth="1"/>
    <col min="3" max="3" width="9.28515625" style="506" customWidth="1"/>
    <col min="4" max="4" width="16.28515625" style="506" customWidth="1"/>
    <col min="5" max="6" width="6.28515625" style="506" customWidth="1"/>
    <col min="7" max="7" width="70.7109375" style="506" customWidth="1"/>
    <col min="8" max="12" width="17.28515625" style="538" customWidth="1"/>
    <col min="13" max="13" width="17.28515625" style="506" customWidth="1"/>
    <col min="14" max="14" width="2.7109375" style="506" customWidth="1"/>
    <col min="15" max="256" width="11.5703125" style="506"/>
    <col min="257" max="257" width="2.7109375" style="506" customWidth="1"/>
    <col min="258" max="258" width="5.7109375" style="506" customWidth="1"/>
    <col min="259" max="259" width="9.28515625" style="506" customWidth="1"/>
    <col min="260" max="260" width="16.28515625" style="506" customWidth="1"/>
    <col min="261" max="262" width="6.28515625" style="506" customWidth="1"/>
    <col min="263" max="263" width="70.7109375" style="506" customWidth="1"/>
    <col min="264" max="269" width="17.28515625" style="506" customWidth="1"/>
    <col min="270" max="270" width="2.7109375" style="506" customWidth="1"/>
    <col min="271" max="512" width="11.5703125" style="506"/>
    <col min="513" max="513" width="2.7109375" style="506" customWidth="1"/>
    <col min="514" max="514" width="5.7109375" style="506" customWidth="1"/>
    <col min="515" max="515" width="9.28515625" style="506" customWidth="1"/>
    <col min="516" max="516" width="16.28515625" style="506" customWidth="1"/>
    <col min="517" max="518" width="6.28515625" style="506" customWidth="1"/>
    <col min="519" max="519" width="70.7109375" style="506" customWidth="1"/>
    <col min="520" max="525" width="17.28515625" style="506" customWidth="1"/>
    <col min="526" max="526" width="2.7109375" style="506" customWidth="1"/>
    <col min="527" max="768" width="11.5703125" style="506"/>
    <col min="769" max="769" width="2.7109375" style="506" customWidth="1"/>
    <col min="770" max="770" width="5.7109375" style="506" customWidth="1"/>
    <col min="771" max="771" width="9.28515625" style="506" customWidth="1"/>
    <col min="772" max="772" width="16.28515625" style="506" customWidth="1"/>
    <col min="773" max="774" width="6.28515625" style="506" customWidth="1"/>
    <col min="775" max="775" width="70.7109375" style="506" customWidth="1"/>
    <col min="776" max="781" width="17.28515625" style="506" customWidth="1"/>
    <col min="782" max="782" width="2.7109375" style="506" customWidth="1"/>
    <col min="783" max="1024" width="11.5703125" style="506"/>
    <col min="1025" max="1025" width="2.7109375" style="506" customWidth="1"/>
    <col min="1026" max="1026" width="5.7109375" style="506" customWidth="1"/>
    <col min="1027" max="1027" width="9.28515625" style="506" customWidth="1"/>
    <col min="1028" max="1028" width="16.28515625" style="506" customWidth="1"/>
    <col min="1029" max="1030" width="6.28515625" style="506" customWidth="1"/>
    <col min="1031" max="1031" width="70.7109375" style="506" customWidth="1"/>
    <col min="1032" max="1037" width="17.28515625" style="506" customWidth="1"/>
    <col min="1038" max="1038" width="2.7109375" style="506" customWidth="1"/>
    <col min="1039" max="1280" width="11.5703125" style="506"/>
    <col min="1281" max="1281" width="2.7109375" style="506" customWidth="1"/>
    <col min="1282" max="1282" width="5.7109375" style="506" customWidth="1"/>
    <col min="1283" max="1283" width="9.28515625" style="506" customWidth="1"/>
    <col min="1284" max="1284" width="16.28515625" style="506" customWidth="1"/>
    <col min="1285" max="1286" width="6.28515625" style="506" customWidth="1"/>
    <col min="1287" max="1287" width="70.7109375" style="506" customWidth="1"/>
    <col min="1288" max="1293" width="17.28515625" style="506" customWidth="1"/>
    <col min="1294" max="1294" width="2.7109375" style="506" customWidth="1"/>
    <col min="1295" max="1536" width="11.5703125" style="506"/>
    <col min="1537" max="1537" width="2.7109375" style="506" customWidth="1"/>
    <col min="1538" max="1538" width="5.7109375" style="506" customWidth="1"/>
    <col min="1539" max="1539" width="9.28515625" style="506" customWidth="1"/>
    <col min="1540" max="1540" width="16.28515625" style="506" customWidth="1"/>
    <col min="1541" max="1542" width="6.28515625" style="506" customWidth="1"/>
    <col min="1543" max="1543" width="70.7109375" style="506" customWidth="1"/>
    <col min="1544" max="1549" width="17.28515625" style="506" customWidth="1"/>
    <col min="1550" max="1550" width="2.7109375" style="506" customWidth="1"/>
    <col min="1551" max="1792" width="11.5703125" style="506"/>
    <col min="1793" max="1793" width="2.7109375" style="506" customWidth="1"/>
    <col min="1794" max="1794" width="5.7109375" style="506" customWidth="1"/>
    <col min="1795" max="1795" width="9.28515625" style="506" customWidth="1"/>
    <col min="1796" max="1796" width="16.28515625" style="506" customWidth="1"/>
    <col min="1797" max="1798" width="6.28515625" style="506" customWidth="1"/>
    <col min="1799" max="1799" width="70.7109375" style="506" customWidth="1"/>
    <col min="1800" max="1805" width="17.28515625" style="506" customWidth="1"/>
    <col min="1806" max="1806" width="2.7109375" style="506" customWidth="1"/>
    <col min="1807" max="2048" width="11.5703125" style="506"/>
    <col min="2049" max="2049" width="2.7109375" style="506" customWidth="1"/>
    <col min="2050" max="2050" width="5.7109375" style="506" customWidth="1"/>
    <col min="2051" max="2051" width="9.28515625" style="506" customWidth="1"/>
    <col min="2052" max="2052" width="16.28515625" style="506" customWidth="1"/>
    <col min="2053" max="2054" width="6.28515625" style="506" customWidth="1"/>
    <col min="2055" max="2055" width="70.7109375" style="506" customWidth="1"/>
    <col min="2056" max="2061" width="17.28515625" style="506" customWidth="1"/>
    <col min="2062" max="2062" width="2.7109375" style="506" customWidth="1"/>
    <col min="2063" max="2304" width="11.5703125" style="506"/>
    <col min="2305" max="2305" width="2.7109375" style="506" customWidth="1"/>
    <col min="2306" max="2306" width="5.7109375" style="506" customWidth="1"/>
    <col min="2307" max="2307" width="9.28515625" style="506" customWidth="1"/>
    <col min="2308" max="2308" width="16.28515625" style="506" customWidth="1"/>
    <col min="2309" max="2310" width="6.28515625" style="506" customWidth="1"/>
    <col min="2311" max="2311" width="70.7109375" style="506" customWidth="1"/>
    <col min="2312" max="2317" width="17.28515625" style="506" customWidth="1"/>
    <col min="2318" max="2318" width="2.7109375" style="506" customWidth="1"/>
    <col min="2319" max="2560" width="11.5703125" style="506"/>
    <col min="2561" max="2561" width="2.7109375" style="506" customWidth="1"/>
    <col min="2562" max="2562" width="5.7109375" style="506" customWidth="1"/>
    <col min="2563" max="2563" width="9.28515625" style="506" customWidth="1"/>
    <col min="2564" max="2564" width="16.28515625" style="506" customWidth="1"/>
    <col min="2565" max="2566" width="6.28515625" style="506" customWidth="1"/>
    <col min="2567" max="2567" width="70.7109375" style="506" customWidth="1"/>
    <col min="2568" max="2573" width="17.28515625" style="506" customWidth="1"/>
    <col min="2574" max="2574" width="2.7109375" style="506" customWidth="1"/>
    <col min="2575" max="2816" width="11.5703125" style="506"/>
    <col min="2817" max="2817" width="2.7109375" style="506" customWidth="1"/>
    <col min="2818" max="2818" width="5.7109375" style="506" customWidth="1"/>
    <col min="2819" max="2819" width="9.28515625" style="506" customWidth="1"/>
    <col min="2820" max="2820" width="16.28515625" style="506" customWidth="1"/>
    <col min="2821" max="2822" width="6.28515625" style="506" customWidth="1"/>
    <col min="2823" max="2823" width="70.7109375" style="506" customWidth="1"/>
    <col min="2824" max="2829" width="17.28515625" style="506" customWidth="1"/>
    <col min="2830" max="2830" width="2.7109375" style="506" customWidth="1"/>
    <col min="2831" max="3072" width="11.5703125" style="506"/>
    <col min="3073" max="3073" width="2.7109375" style="506" customWidth="1"/>
    <col min="3074" max="3074" width="5.7109375" style="506" customWidth="1"/>
    <col min="3075" max="3075" width="9.28515625" style="506" customWidth="1"/>
    <col min="3076" max="3076" width="16.28515625" style="506" customWidth="1"/>
    <col min="3077" max="3078" width="6.28515625" style="506" customWidth="1"/>
    <col min="3079" max="3079" width="70.7109375" style="506" customWidth="1"/>
    <col min="3080" max="3085" width="17.28515625" style="506" customWidth="1"/>
    <col min="3086" max="3086" width="2.7109375" style="506" customWidth="1"/>
    <col min="3087" max="3328" width="11.5703125" style="506"/>
    <col min="3329" max="3329" width="2.7109375" style="506" customWidth="1"/>
    <col min="3330" max="3330" width="5.7109375" style="506" customWidth="1"/>
    <col min="3331" max="3331" width="9.28515625" style="506" customWidth="1"/>
    <col min="3332" max="3332" width="16.28515625" style="506" customWidth="1"/>
    <col min="3333" max="3334" width="6.28515625" style="506" customWidth="1"/>
    <col min="3335" max="3335" width="70.7109375" style="506" customWidth="1"/>
    <col min="3336" max="3341" width="17.28515625" style="506" customWidth="1"/>
    <col min="3342" max="3342" width="2.7109375" style="506" customWidth="1"/>
    <col min="3343" max="3584" width="11.5703125" style="506"/>
    <col min="3585" max="3585" width="2.7109375" style="506" customWidth="1"/>
    <col min="3586" max="3586" width="5.7109375" style="506" customWidth="1"/>
    <col min="3587" max="3587" width="9.28515625" style="506" customWidth="1"/>
    <col min="3588" max="3588" width="16.28515625" style="506" customWidth="1"/>
    <col min="3589" max="3590" width="6.28515625" style="506" customWidth="1"/>
    <col min="3591" max="3591" width="70.7109375" style="506" customWidth="1"/>
    <col min="3592" max="3597" width="17.28515625" style="506" customWidth="1"/>
    <col min="3598" max="3598" width="2.7109375" style="506" customWidth="1"/>
    <col min="3599" max="3840" width="11.5703125" style="506"/>
    <col min="3841" max="3841" width="2.7109375" style="506" customWidth="1"/>
    <col min="3842" max="3842" width="5.7109375" style="506" customWidth="1"/>
    <col min="3843" max="3843" width="9.28515625" style="506" customWidth="1"/>
    <col min="3844" max="3844" width="16.28515625" style="506" customWidth="1"/>
    <col min="3845" max="3846" width="6.28515625" style="506" customWidth="1"/>
    <col min="3847" max="3847" width="70.7109375" style="506" customWidth="1"/>
    <col min="3848" max="3853" width="17.28515625" style="506" customWidth="1"/>
    <col min="3854" max="3854" width="2.7109375" style="506" customWidth="1"/>
    <col min="3855" max="4096" width="11.5703125" style="506"/>
    <col min="4097" max="4097" width="2.7109375" style="506" customWidth="1"/>
    <col min="4098" max="4098" width="5.7109375" style="506" customWidth="1"/>
    <col min="4099" max="4099" width="9.28515625" style="506" customWidth="1"/>
    <col min="4100" max="4100" width="16.28515625" style="506" customWidth="1"/>
    <col min="4101" max="4102" width="6.28515625" style="506" customWidth="1"/>
    <col min="4103" max="4103" width="70.7109375" style="506" customWidth="1"/>
    <col min="4104" max="4109" width="17.28515625" style="506" customWidth="1"/>
    <col min="4110" max="4110" width="2.7109375" style="506" customWidth="1"/>
    <col min="4111" max="4352" width="11.5703125" style="506"/>
    <col min="4353" max="4353" width="2.7109375" style="506" customWidth="1"/>
    <col min="4354" max="4354" width="5.7109375" style="506" customWidth="1"/>
    <col min="4355" max="4355" width="9.28515625" style="506" customWidth="1"/>
    <col min="4356" max="4356" width="16.28515625" style="506" customWidth="1"/>
    <col min="4357" max="4358" width="6.28515625" style="506" customWidth="1"/>
    <col min="4359" max="4359" width="70.7109375" style="506" customWidth="1"/>
    <col min="4360" max="4365" width="17.28515625" style="506" customWidth="1"/>
    <col min="4366" max="4366" width="2.7109375" style="506" customWidth="1"/>
    <col min="4367" max="4608" width="11.5703125" style="506"/>
    <col min="4609" max="4609" width="2.7109375" style="506" customWidth="1"/>
    <col min="4610" max="4610" width="5.7109375" style="506" customWidth="1"/>
    <col min="4611" max="4611" width="9.28515625" style="506" customWidth="1"/>
    <col min="4612" max="4612" width="16.28515625" style="506" customWidth="1"/>
    <col min="4613" max="4614" width="6.28515625" style="506" customWidth="1"/>
    <col min="4615" max="4615" width="70.7109375" style="506" customWidth="1"/>
    <col min="4616" max="4621" width="17.28515625" style="506" customWidth="1"/>
    <col min="4622" max="4622" width="2.7109375" style="506" customWidth="1"/>
    <col min="4623" max="4864" width="11.5703125" style="506"/>
    <col min="4865" max="4865" width="2.7109375" style="506" customWidth="1"/>
    <col min="4866" max="4866" width="5.7109375" style="506" customWidth="1"/>
    <col min="4867" max="4867" width="9.28515625" style="506" customWidth="1"/>
    <col min="4868" max="4868" width="16.28515625" style="506" customWidth="1"/>
    <col min="4869" max="4870" width="6.28515625" style="506" customWidth="1"/>
    <col min="4871" max="4871" width="70.7109375" style="506" customWidth="1"/>
    <col min="4872" max="4877" width="17.28515625" style="506" customWidth="1"/>
    <col min="4878" max="4878" width="2.7109375" style="506" customWidth="1"/>
    <col min="4879" max="5120" width="11.5703125" style="506"/>
    <col min="5121" max="5121" width="2.7109375" style="506" customWidth="1"/>
    <col min="5122" max="5122" width="5.7109375" style="506" customWidth="1"/>
    <col min="5123" max="5123" width="9.28515625" style="506" customWidth="1"/>
    <col min="5124" max="5124" width="16.28515625" style="506" customWidth="1"/>
    <col min="5125" max="5126" width="6.28515625" style="506" customWidth="1"/>
    <col min="5127" max="5127" width="70.7109375" style="506" customWidth="1"/>
    <col min="5128" max="5133" width="17.28515625" style="506" customWidth="1"/>
    <col min="5134" max="5134" width="2.7109375" style="506" customWidth="1"/>
    <col min="5135" max="5376" width="11.5703125" style="506"/>
    <col min="5377" max="5377" width="2.7109375" style="506" customWidth="1"/>
    <col min="5378" max="5378" width="5.7109375" style="506" customWidth="1"/>
    <col min="5379" max="5379" width="9.28515625" style="506" customWidth="1"/>
    <col min="5380" max="5380" width="16.28515625" style="506" customWidth="1"/>
    <col min="5381" max="5382" width="6.28515625" style="506" customWidth="1"/>
    <col min="5383" max="5383" width="70.7109375" style="506" customWidth="1"/>
    <col min="5384" max="5389" width="17.28515625" style="506" customWidth="1"/>
    <col min="5390" max="5390" width="2.7109375" style="506" customWidth="1"/>
    <col min="5391" max="5632" width="11.5703125" style="506"/>
    <col min="5633" max="5633" width="2.7109375" style="506" customWidth="1"/>
    <col min="5634" max="5634" width="5.7109375" style="506" customWidth="1"/>
    <col min="5635" max="5635" width="9.28515625" style="506" customWidth="1"/>
    <col min="5636" max="5636" width="16.28515625" style="506" customWidth="1"/>
    <col min="5637" max="5638" width="6.28515625" style="506" customWidth="1"/>
    <col min="5639" max="5639" width="70.7109375" style="506" customWidth="1"/>
    <col min="5640" max="5645" width="17.28515625" style="506" customWidth="1"/>
    <col min="5646" max="5646" width="2.7109375" style="506" customWidth="1"/>
    <col min="5647" max="5888" width="11.5703125" style="506"/>
    <col min="5889" max="5889" width="2.7109375" style="506" customWidth="1"/>
    <col min="5890" max="5890" width="5.7109375" style="506" customWidth="1"/>
    <col min="5891" max="5891" width="9.28515625" style="506" customWidth="1"/>
    <col min="5892" max="5892" width="16.28515625" style="506" customWidth="1"/>
    <col min="5893" max="5894" width="6.28515625" style="506" customWidth="1"/>
    <col min="5895" max="5895" width="70.7109375" style="506" customWidth="1"/>
    <col min="5896" max="5901" width="17.28515625" style="506" customWidth="1"/>
    <col min="5902" max="5902" width="2.7109375" style="506" customWidth="1"/>
    <col min="5903" max="6144" width="11.5703125" style="506"/>
    <col min="6145" max="6145" width="2.7109375" style="506" customWidth="1"/>
    <col min="6146" max="6146" width="5.7109375" style="506" customWidth="1"/>
    <col min="6147" max="6147" width="9.28515625" style="506" customWidth="1"/>
    <col min="6148" max="6148" width="16.28515625" style="506" customWidth="1"/>
    <col min="6149" max="6150" width="6.28515625" style="506" customWidth="1"/>
    <col min="6151" max="6151" width="70.7109375" style="506" customWidth="1"/>
    <col min="6152" max="6157" width="17.28515625" style="506" customWidth="1"/>
    <col min="6158" max="6158" width="2.7109375" style="506" customWidth="1"/>
    <col min="6159" max="6400" width="11.5703125" style="506"/>
    <col min="6401" max="6401" width="2.7109375" style="506" customWidth="1"/>
    <col min="6402" max="6402" width="5.7109375" style="506" customWidth="1"/>
    <col min="6403" max="6403" width="9.28515625" style="506" customWidth="1"/>
    <col min="6404" max="6404" width="16.28515625" style="506" customWidth="1"/>
    <col min="6405" max="6406" width="6.28515625" style="506" customWidth="1"/>
    <col min="6407" max="6407" width="70.7109375" style="506" customWidth="1"/>
    <col min="6408" max="6413" width="17.28515625" style="506" customWidth="1"/>
    <col min="6414" max="6414" width="2.7109375" style="506" customWidth="1"/>
    <col min="6415" max="6656" width="11.5703125" style="506"/>
    <col min="6657" max="6657" width="2.7109375" style="506" customWidth="1"/>
    <col min="6658" max="6658" width="5.7109375" style="506" customWidth="1"/>
    <col min="6659" max="6659" width="9.28515625" style="506" customWidth="1"/>
    <col min="6660" max="6660" width="16.28515625" style="506" customWidth="1"/>
    <col min="6661" max="6662" width="6.28515625" style="506" customWidth="1"/>
    <col min="6663" max="6663" width="70.7109375" style="506" customWidth="1"/>
    <col min="6664" max="6669" width="17.28515625" style="506" customWidth="1"/>
    <col min="6670" max="6670" width="2.7109375" style="506" customWidth="1"/>
    <col min="6671" max="6912" width="11.5703125" style="506"/>
    <col min="6913" max="6913" width="2.7109375" style="506" customWidth="1"/>
    <col min="6914" max="6914" width="5.7109375" style="506" customWidth="1"/>
    <col min="6915" max="6915" width="9.28515625" style="506" customWidth="1"/>
    <col min="6916" max="6916" width="16.28515625" style="506" customWidth="1"/>
    <col min="6917" max="6918" width="6.28515625" style="506" customWidth="1"/>
    <col min="6919" max="6919" width="70.7109375" style="506" customWidth="1"/>
    <col min="6920" max="6925" width="17.28515625" style="506" customWidth="1"/>
    <col min="6926" max="6926" width="2.7109375" style="506" customWidth="1"/>
    <col min="6927" max="7168" width="11.5703125" style="506"/>
    <col min="7169" max="7169" width="2.7109375" style="506" customWidth="1"/>
    <col min="7170" max="7170" width="5.7109375" style="506" customWidth="1"/>
    <col min="7171" max="7171" width="9.28515625" style="506" customWidth="1"/>
    <col min="7172" max="7172" width="16.28515625" style="506" customWidth="1"/>
    <col min="7173" max="7174" width="6.28515625" style="506" customWidth="1"/>
    <col min="7175" max="7175" width="70.7109375" style="506" customWidth="1"/>
    <col min="7176" max="7181" width="17.28515625" style="506" customWidth="1"/>
    <col min="7182" max="7182" width="2.7109375" style="506" customWidth="1"/>
    <col min="7183" max="7424" width="11.5703125" style="506"/>
    <col min="7425" max="7425" width="2.7109375" style="506" customWidth="1"/>
    <col min="7426" max="7426" width="5.7109375" style="506" customWidth="1"/>
    <col min="7427" max="7427" width="9.28515625" style="506" customWidth="1"/>
    <col min="7428" max="7428" width="16.28515625" style="506" customWidth="1"/>
    <col min="7429" max="7430" width="6.28515625" style="506" customWidth="1"/>
    <col min="7431" max="7431" width="70.7109375" style="506" customWidth="1"/>
    <col min="7432" max="7437" width="17.28515625" style="506" customWidth="1"/>
    <col min="7438" max="7438" width="2.7109375" style="506" customWidth="1"/>
    <col min="7439" max="7680" width="11.5703125" style="506"/>
    <col min="7681" max="7681" width="2.7109375" style="506" customWidth="1"/>
    <col min="7682" max="7682" width="5.7109375" style="506" customWidth="1"/>
    <col min="7683" max="7683" width="9.28515625" style="506" customWidth="1"/>
    <col min="7684" max="7684" width="16.28515625" style="506" customWidth="1"/>
    <col min="7685" max="7686" width="6.28515625" style="506" customWidth="1"/>
    <col min="7687" max="7687" width="70.7109375" style="506" customWidth="1"/>
    <col min="7688" max="7693" width="17.28515625" style="506" customWidth="1"/>
    <col min="7694" max="7694" width="2.7109375" style="506" customWidth="1"/>
    <col min="7695" max="7936" width="11.5703125" style="506"/>
    <col min="7937" max="7937" width="2.7109375" style="506" customWidth="1"/>
    <col min="7938" max="7938" width="5.7109375" style="506" customWidth="1"/>
    <col min="7939" max="7939" width="9.28515625" style="506" customWidth="1"/>
    <col min="7940" max="7940" width="16.28515625" style="506" customWidth="1"/>
    <col min="7941" max="7942" width="6.28515625" style="506" customWidth="1"/>
    <col min="7943" max="7943" width="70.7109375" style="506" customWidth="1"/>
    <col min="7944" max="7949" width="17.28515625" style="506" customWidth="1"/>
    <col min="7950" max="7950" width="2.7109375" style="506" customWidth="1"/>
    <col min="7951" max="8192" width="11.5703125" style="506"/>
    <col min="8193" max="8193" width="2.7109375" style="506" customWidth="1"/>
    <col min="8194" max="8194" width="5.7109375" style="506" customWidth="1"/>
    <col min="8195" max="8195" width="9.28515625" style="506" customWidth="1"/>
    <col min="8196" max="8196" width="16.28515625" style="506" customWidth="1"/>
    <col min="8197" max="8198" width="6.28515625" style="506" customWidth="1"/>
    <col min="8199" max="8199" width="70.7109375" style="506" customWidth="1"/>
    <col min="8200" max="8205" width="17.28515625" style="506" customWidth="1"/>
    <col min="8206" max="8206" width="2.7109375" style="506" customWidth="1"/>
    <col min="8207" max="8448" width="11.5703125" style="506"/>
    <col min="8449" max="8449" width="2.7109375" style="506" customWidth="1"/>
    <col min="8450" max="8450" width="5.7109375" style="506" customWidth="1"/>
    <col min="8451" max="8451" width="9.28515625" style="506" customWidth="1"/>
    <col min="8452" max="8452" width="16.28515625" style="506" customWidth="1"/>
    <col min="8453" max="8454" width="6.28515625" style="506" customWidth="1"/>
    <col min="8455" max="8455" width="70.7109375" style="506" customWidth="1"/>
    <col min="8456" max="8461" width="17.28515625" style="506" customWidth="1"/>
    <col min="8462" max="8462" width="2.7109375" style="506" customWidth="1"/>
    <col min="8463" max="8704" width="11.5703125" style="506"/>
    <col min="8705" max="8705" width="2.7109375" style="506" customWidth="1"/>
    <col min="8706" max="8706" width="5.7109375" style="506" customWidth="1"/>
    <col min="8707" max="8707" width="9.28515625" style="506" customWidth="1"/>
    <col min="8708" max="8708" width="16.28515625" style="506" customWidth="1"/>
    <col min="8709" max="8710" width="6.28515625" style="506" customWidth="1"/>
    <col min="8711" max="8711" width="70.7109375" style="506" customWidth="1"/>
    <col min="8712" max="8717" width="17.28515625" style="506" customWidth="1"/>
    <col min="8718" max="8718" width="2.7109375" style="506" customWidth="1"/>
    <col min="8719" max="8960" width="11.5703125" style="506"/>
    <col min="8961" max="8961" width="2.7109375" style="506" customWidth="1"/>
    <col min="8962" max="8962" width="5.7109375" style="506" customWidth="1"/>
    <col min="8963" max="8963" width="9.28515625" style="506" customWidth="1"/>
    <col min="8964" max="8964" width="16.28515625" style="506" customWidth="1"/>
    <col min="8965" max="8966" width="6.28515625" style="506" customWidth="1"/>
    <col min="8967" max="8967" width="70.7109375" style="506" customWidth="1"/>
    <col min="8968" max="8973" width="17.28515625" style="506" customWidth="1"/>
    <col min="8974" max="8974" width="2.7109375" style="506" customWidth="1"/>
    <col min="8975" max="9216" width="11.5703125" style="506"/>
    <col min="9217" max="9217" width="2.7109375" style="506" customWidth="1"/>
    <col min="9218" max="9218" width="5.7109375" style="506" customWidth="1"/>
    <col min="9219" max="9219" width="9.28515625" style="506" customWidth="1"/>
    <col min="9220" max="9220" width="16.28515625" style="506" customWidth="1"/>
    <col min="9221" max="9222" width="6.28515625" style="506" customWidth="1"/>
    <col min="9223" max="9223" width="70.7109375" style="506" customWidth="1"/>
    <col min="9224" max="9229" width="17.28515625" style="506" customWidth="1"/>
    <col min="9230" max="9230" width="2.7109375" style="506" customWidth="1"/>
    <col min="9231" max="9472" width="11.5703125" style="506"/>
    <col min="9473" max="9473" width="2.7109375" style="506" customWidth="1"/>
    <col min="9474" max="9474" width="5.7109375" style="506" customWidth="1"/>
    <col min="9475" max="9475" width="9.28515625" style="506" customWidth="1"/>
    <col min="9476" max="9476" width="16.28515625" style="506" customWidth="1"/>
    <col min="9477" max="9478" width="6.28515625" style="506" customWidth="1"/>
    <col min="9479" max="9479" width="70.7109375" style="506" customWidth="1"/>
    <col min="9480" max="9485" width="17.28515625" style="506" customWidth="1"/>
    <col min="9486" max="9486" width="2.7109375" style="506" customWidth="1"/>
    <col min="9487" max="9728" width="11.5703125" style="506"/>
    <col min="9729" max="9729" width="2.7109375" style="506" customWidth="1"/>
    <col min="9730" max="9730" width="5.7109375" style="506" customWidth="1"/>
    <col min="9731" max="9731" width="9.28515625" style="506" customWidth="1"/>
    <col min="9732" max="9732" width="16.28515625" style="506" customWidth="1"/>
    <col min="9733" max="9734" width="6.28515625" style="506" customWidth="1"/>
    <col min="9735" max="9735" width="70.7109375" style="506" customWidth="1"/>
    <col min="9736" max="9741" width="17.28515625" style="506" customWidth="1"/>
    <col min="9742" max="9742" width="2.7109375" style="506" customWidth="1"/>
    <col min="9743" max="9984" width="11.5703125" style="506"/>
    <col min="9985" max="9985" width="2.7109375" style="506" customWidth="1"/>
    <col min="9986" max="9986" width="5.7109375" style="506" customWidth="1"/>
    <col min="9987" max="9987" width="9.28515625" style="506" customWidth="1"/>
    <col min="9988" max="9988" width="16.28515625" style="506" customWidth="1"/>
    <col min="9989" max="9990" width="6.28515625" style="506" customWidth="1"/>
    <col min="9991" max="9991" width="70.7109375" style="506" customWidth="1"/>
    <col min="9992" max="9997" width="17.28515625" style="506" customWidth="1"/>
    <col min="9998" max="9998" width="2.7109375" style="506" customWidth="1"/>
    <col min="9999" max="10240" width="11.5703125" style="506"/>
    <col min="10241" max="10241" width="2.7109375" style="506" customWidth="1"/>
    <col min="10242" max="10242" width="5.7109375" style="506" customWidth="1"/>
    <col min="10243" max="10243" width="9.28515625" style="506" customWidth="1"/>
    <col min="10244" max="10244" width="16.28515625" style="506" customWidth="1"/>
    <col min="10245" max="10246" width="6.28515625" style="506" customWidth="1"/>
    <col min="10247" max="10247" width="70.7109375" style="506" customWidth="1"/>
    <col min="10248" max="10253" width="17.28515625" style="506" customWidth="1"/>
    <col min="10254" max="10254" width="2.7109375" style="506" customWidth="1"/>
    <col min="10255" max="10496" width="11.5703125" style="506"/>
    <col min="10497" max="10497" width="2.7109375" style="506" customWidth="1"/>
    <col min="10498" max="10498" width="5.7109375" style="506" customWidth="1"/>
    <col min="10499" max="10499" width="9.28515625" style="506" customWidth="1"/>
    <col min="10500" max="10500" width="16.28515625" style="506" customWidth="1"/>
    <col min="10501" max="10502" width="6.28515625" style="506" customWidth="1"/>
    <col min="10503" max="10503" width="70.7109375" style="506" customWidth="1"/>
    <col min="10504" max="10509" width="17.28515625" style="506" customWidth="1"/>
    <col min="10510" max="10510" width="2.7109375" style="506" customWidth="1"/>
    <col min="10511" max="10752" width="11.5703125" style="506"/>
    <col min="10753" max="10753" width="2.7109375" style="506" customWidth="1"/>
    <col min="10754" max="10754" width="5.7109375" style="506" customWidth="1"/>
    <col min="10755" max="10755" width="9.28515625" style="506" customWidth="1"/>
    <col min="10756" max="10756" width="16.28515625" style="506" customWidth="1"/>
    <col min="10757" max="10758" width="6.28515625" style="506" customWidth="1"/>
    <col min="10759" max="10759" width="70.7109375" style="506" customWidth="1"/>
    <col min="10760" max="10765" width="17.28515625" style="506" customWidth="1"/>
    <col min="10766" max="10766" width="2.7109375" style="506" customWidth="1"/>
    <col min="10767" max="11008" width="11.5703125" style="506"/>
    <col min="11009" max="11009" width="2.7109375" style="506" customWidth="1"/>
    <col min="11010" max="11010" width="5.7109375" style="506" customWidth="1"/>
    <col min="11011" max="11011" width="9.28515625" style="506" customWidth="1"/>
    <col min="11012" max="11012" width="16.28515625" style="506" customWidth="1"/>
    <col min="11013" max="11014" width="6.28515625" style="506" customWidth="1"/>
    <col min="11015" max="11015" width="70.7109375" style="506" customWidth="1"/>
    <col min="11016" max="11021" width="17.28515625" style="506" customWidth="1"/>
    <col min="11022" max="11022" width="2.7109375" style="506" customWidth="1"/>
    <col min="11023" max="11264" width="11.5703125" style="506"/>
    <col min="11265" max="11265" width="2.7109375" style="506" customWidth="1"/>
    <col min="11266" max="11266" width="5.7109375" style="506" customWidth="1"/>
    <col min="11267" max="11267" width="9.28515625" style="506" customWidth="1"/>
    <col min="11268" max="11268" width="16.28515625" style="506" customWidth="1"/>
    <col min="11269" max="11270" width="6.28515625" style="506" customWidth="1"/>
    <col min="11271" max="11271" width="70.7109375" style="506" customWidth="1"/>
    <col min="11272" max="11277" width="17.28515625" style="506" customWidth="1"/>
    <col min="11278" max="11278" width="2.7109375" style="506" customWidth="1"/>
    <col min="11279" max="11520" width="11.5703125" style="506"/>
    <col min="11521" max="11521" width="2.7109375" style="506" customWidth="1"/>
    <col min="11522" max="11522" width="5.7109375" style="506" customWidth="1"/>
    <col min="11523" max="11523" width="9.28515625" style="506" customWidth="1"/>
    <col min="11524" max="11524" width="16.28515625" style="506" customWidth="1"/>
    <col min="11525" max="11526" width="6.28515625" style="506" customWidth="1"/>
    <col min="11527" max="11527" width="70.7109375" style="506" customWidth="1"/>
    <col min="11528" max="11533" width="17.28515625" style="506" customWidth="1"/>
    <col min="11534" max="11534" width="2.7109375" style="506" customWidth="1"/>
    <col min="11535" max="11776" width="11.5703125" style="506"/>
    <col min="11777" max="11777" width="2.7109375" style="506" customWidth="1"/>
    <col min="11778" max="11778" width="5.7109375" style="506" customWidth="1"/>
    <col min="11779" max="11779" width="9.28515625" style="506" customWidth="1"/>
    <col min="11780" max="11780" width="16.28515625" style="506" customWidth="1"/>
    <col min="11781" max="11782" width="6.28515625" style="506" customWidth="1"/>
    <col min="11783" max="11783" width="70.7109375" style="506" customWidth="1"/>
    <col min="11784" max="11789" width="17.28515625" style="506" customWidth="1"/>
    <col min="11790" max="11790" width="2.7109375" style="506" customWidth="1"/>
    <col min="11791" max="12032" width="11.5703125" style="506"/>
    <col min="12033" max="12033" width="2.7109375" style="506" customWidth="1"/>
    <col min="12034" max="12034" width="5.7109375" style="506" customWidth="1"/>
    <col min="12035" max="12035" width="9.28515625" style="506" customWidth="1"/>
    <col min="12036" max="12036" width="16.28515625" style="506" customWidth="1"/>
    <col min="12037" max="12038" width="6.28515625" style="506" customWidth="1"/>
    <col min="12039" max="12039" width="70.7109375" style="506" customWidth="1"/>
    <col min="12040" max="12045" width="17.28515625" style="506" customWidth="1"/>
    <col min="12046" max="12046" width="2.7109375" style="506" customWidth="1"/>
    <col min="12047" max="12288" width="11.5703125" style="506"/>
    <col min="12289" max="12289" width="2.7109375" style="506" customWidth="1"/>
    <col min="12290" max="12290" width="5.7109375" style="506" customWidth="1"/>
    <col min="12291" max="12291" width="9.28515625" style="506" customWidth="1"/>
    <col min="12292" max="12292" width="16.28515625" style="506" customWidth="1"/>
    <col min="12293" max="12294" width="6.28515625" style="506" customWidth="1"/>
    <col min="12295" max="12295" width="70.7109375" style="506" customWidth="1"/>
    <col min="12296" max="12301" width="17.28515625" style="506" customWidth="1"/>
    <col min="12302" max="12302" width="2.7109375" style="506" customWidth="1"/>
    <col min="12303" max="12544" width="11.5703125" style="506"/>
    <col min="12545" max="12545" width="2.7109375" style="506" customWidth="1"/>
    <col min="12546" max="12546" width="5.7109375" style="506" customWidth="1"/>
    <col min="12547" max="12547" width="9.28515625" style="506" customWidth="1"/>
    <col min="12548" max="12548" width="16.28515625" style="506" customWidth="1"/>
    <col min="12549" max="12550" width="6.28515625" style="506" customWidth="1"/>
    <col min="12551" max="12551" width="70.7109375" style="506" customWidth="1"/>
    <col min="12552" max="12557" width="17.28515625" style="506" customWidth="1"/>
    <col min="12558" max="12558" width="2.7109375" style="506" customWidth="1"/>
    <col min="12559" max="12800" width="11.5703125" style="506"/>
    <col min="12801" max="12801" width="2.7109375" style="506" customWidth="1"/>
    <col min="12802" max="12802" width="5.7109375" style="506" customWidth="1"/>
    <col min="12803" max="12803" width="9.28515625" style="506" customWidth="1"/>
    <col min="12804" max="12804" width="16.28515625" style="506" customWidth="1"/>
    <col min="12805" max="12806" width="6.28515625" style="506" customWidth="1"/>
    <col min="12807" max="12807" width="70.7109375" style="506" customWidth="1"/>
    <col min="12808" max="12813" width="17.28515625" style="506" customWidth="1"/>
    <col min="12814" max="12814" width="2.7109375" style="506" customWidth="1"/>
    <col min="12815" max="13056" width="11.5703125" style="506"/>
    <col min="13057" max="13057" width="2.7109375" style="506" customWidth="1"/>
    <col min="13058" max="13058" width="5.7109375" style="506" customWidth="1"/>
    <col min="13059" max="13059" width="9.28515625" style="506" customWidth="1"/>
    <col min="13060" max="13060" width="16.28515625" style="506" customWidth="1"/>
    <col min="13061" max="13062" width="6.28515625" style="506" customWidth="1"/>
    <col min="13063" max="13063" width="70.7109375" style="506" customWidth="1"/>
    <col min="13064" max="13069" width="17.28515625" style="506" customWidth="1"/>
    <col min="13070" max="13070" width="2.7109375" style="506" customWidth="1"/>
    <col min="13071" max="13312" width="11.5703125" style="506"/>
    <col min="13313" max="13313" width="2.7109375" style="506" customWidth="1"/>
    <col min="13314" max="13314" width="5.7109375" style="506" customWidth="1"/>
    <col min="13315" max="13315" width="9.28515625" style="506" customWidth="1"/>
    <col min="13316" max="13316" width="16.28515625" style="506" customWidth="1"/>
    <col min="13317" max="13318" width="6.28515625" style="506" customWidth="1"/>
    <col min="13319" max="13319" width="70.7109375" style="506" customWidth="1"/>
    <col min="13320" max="13325" width="17.28515625" style="506" customWidth="1"/>
    <col min="13326" max="13326" width="2.7109375" style="506" customWidth="1"/>
    <col min="13327" max="13568" width="11.5703125" style="506"/>
    <col min="13569" max="13569" width="2.7109375" style="506" customWidth="1"/>
    <col min="13570" max="13570" width="5.7109375" style="506" customWidth="1"/>
    <col min="13571" max="13571" width="9.28515625" style="506" customWidth="1"/>
    <col min="13572" max="13572" width="16.28515625" style="506" customWidth="1"/>
    <col min="13573" max="13574" width="6.28515625" style="506" customWidth="1"/>
    <col min="13575" max="13575" width="70.7109375" style="506" customWidth="1"/>
    <col min="13576" max="13581" width="17.28515625" style="506" customWidth="1"/>
    <col min="13582" max="13582" width="2.7109375" style="506" customWidth="1"/>
    <col min="13583" max="13824" width="11.5703125" style="506"/>
    <col min="13825" max="13825" width="2.7109375" style="506" customWidth="1"/>
    <col min="13826" max="13826" width="5.7109375" style="506" customWidth="1"/>
    <col min="13827" max="13827" width="9.28515625" style="506" customWidth="1"/>
    <col min="13828" max="13828" width="16.28515625" style="506" customWidth="1"/>
    <col min="13829" max="13830" width="6.28515625" style="506" customWidth="1"/>
    <col min="13831" max="13831" width="70.7109375" style="506" customWidth="1"/>
    <col min="13832" max="13837" width="17.28515625" style="506" customWidth="1"/>
    <col min="13838" max="13838" width="2.7109375" style="506" customWidth="1"/>
    <col min="13839" max="14080" width="11.5703125" style="506"/>
    <col min="14081" max="14081" width="2.7109375" style="506" customWidth="1"/>
    <col min="14082" max="14082" width="5.7109375" style="506" customWidth="1"/>
    <col min="14083" max="14083" width="9.28515625" style="506" customWidth="1"/>
    <col min="14084" max="14084" width="16.28515625" style="506" customWidth="1"/>
    <col min="14085" max="14086" width="6.28515625" style="506" customWidth="1"/>
    <col min="14087" max="14087" width="70.7109375" style="506" customWidth="1"/>
    <col min="14088" max="14093" width="17.28515625" style="506" customWidth="1"/>
    <col min="14094" max="14094" width="2.7109375" style="506" customWidth="1"/>
    <col min="14095" max="14336" width="11.5703125" style="506"/>
    <col min="14337" max="14337" width="2.7109375" style="506" customWidth="1"/>
    <col min="14338" max="14338" width="5.7109375" style="506" customWidth="1"/>
    <col min="14339" max="14339" width="9.28515625" style="506" customWidth="1"/>
    <col min="14340" max="14340" width="16.28515625" style="506" customWidth="1"/>
    <col min="14341" max="14342" width="6.28515625" style="506" customWidth="1"/>
    <col min="14343" max="14343" width="70.7109375" style="506" customWidth="1"/>
    <col min="14344" max="14349" width="17.28515625" style="506" customWidth="1"/>
    <col min="14350" max="14350" width="2.7109375" style="506" customWidth="1"/>
    <col min="14351" max="14592" width="11.5703125" style="506"/>
    <col min="14593" max="14593" width="2.7109375" style="506" customWidth="1"/>
    <col min="14594" max="14594" width="5.7109375" style="506" customWidth="1"/>
    <col min="14595" max="14595" width="9.28515625" style="506" customWidth="1"/>
    <col min="14596" max="14596" width="16.28515625" style="506" customWidth="1"/>
    <col min="14597" max="14598" width="6.28515625" style="506" customWidth="1"/>
    <col min="14599" max="14599" width="70.7109375" style="506" customWidth="1"/>
    <col min="14600" max="14605" width="17.28515625" style="506" customWidth="1"/>
    <col min="14606" max="14606" width="2.7109375" style="506" customWidth="1"/>
    <col min="14607" max="14848" width="11.5703125" style="506"/>
    <col min="14849" max="14849" width="2.7109375" style="506" customWidth="1"/>
    <col min="14850" max="14850" width="5.7109375" style="506" customWidth="1"/>
    <col min="14851" max="14851" width="9.28515625" style="506" customWidth="1"/>
    <col min="14852" max="14852" width="16.28515625" style="506" customWidth="1"/>
    <col min="14853" max="14854" width="6.28515625" style="506" customWidth="1"/>
    <col min="14855" max="14855" width="70.7109375" style="506" customWidth="1"/>
    <col min="14856" max="14861" width="17.28515625" style="506" customWidth="1"/>
    <col min="14862" max="14862" width="2.7109375" style="506" customWidth="1"/>
    <col min="14863" max="15104" width="11.5703125" style="506"/>
    <col min="15105" max="15105" width="2.7109375" style="506" customWidth="1"/>
    <col min="15106" max="15106" width="5.7109375" style="506" customWidth="1"/>
    <col min="15107" max="15107" width="9.28515625" style="506" customWidth="1"/>
    <col min="15108" max="15108" width="16.28515625" style="506" customWidth="1"/>
    <col min="15109" max="15110" width="6.28515625" style="506" customWidth="1"/>
    <col min="15111" max="15111" width="70.7109375" style="506" customWidth="1"/>
    <col min="15112" max="15117" width="17.28515625" style="506" customWidth="1"/>
    <col min="15118" max="15118" width="2.7109375" style="506" customWidth="1"/>
    <col min="15119" max="15360" width="11.5703125" style="506"/>
    <col min="15361" max="15361" width="2.7109375" style="506" customWidth="1"/>
    <col min="15362" max="15362" width="5.7109375" style="506" customWidth="1"/>
    <col min="15363" max="15363" width="9.28515625" style="506" customWidth="1"/>
    <col min="15364" max="15364" width="16.28515625" style="506" customWidth="1"/>
    <col min="15365" max="15366" width="6.28515625" style="506" customWidth="1"/>
    <col min="15367" max="15367" width="70.7109375" style="506" customWidth="1"/>
    <col min="15368" max="15373" width="17.28515625" style="506" customWidth="1"/>
    <col min="15374" max="15374" width="2.7109375" style="506" customWidth="1"/>
    <col min="15375" max="15616" width="11.5703125" style="506"/>
    <col min="15617" max="15617" width="2.7109375" style="506" customWidth="1"/>
    <col min="15618" max="15618" width="5.7109375" style="506" customWidth="1"/>
    <col min="15619" max="15619" width="9.28515625" style="506" customWidth="1"/>
    <col min="15620" max="15620" width="16.28515625" style="506" customWidth="1"/>
    <col min="15621" max="15622" width="6.28515625" style="506" customWidth="1"/>
    <col min="15623" max="15623" width="70.7109375" style="506" customWidth="1"/>
    <col min="15624" max="15629" width="17.28515625" style="506" customWidth="1"/>
    <col min="15630" max="15630" width="2.7109375" style="506" customWidth="1"/>
    <col min="15631" max="15872" width="11.5703125" style="506"/>
    <col min="15873" max="15873" width="2.7109375" style="506" customWidth="1"/>
    <col min="15874" max="15874" width="5.7109375" style="506" customWidth="1"/>
    <col min="15875" max="15875" width="9.28515625" style="506" customWidth="1"/>
    <col min="15876" max="15876" width="16.28515625" style="506" customWidth="1"/>
    <col min="15877" max="15878" width="6.28515625" style="506" customWidth="1"/>
    <col min="15879" max="15879" width="70.7109375" style="506" customWidth="1"/>
    <col min="15880" max="15885" width="17.28515625" style="506" customWidth="1"/>
    <col min="15886" max="15886" width="2.7109375" style="506" customWidth="1"/>
    <col min="15887" max="16128" width="11.5703125" style="506"/>
    <col min="16129" max="16129" width="2.7109375" style="506" customWidth="1"/>
    <col min="16130" max="16130" width="5.7109375" style="506" customWidth="1"/>
    <col min="16131" max="16131" width="9.28515625" style="506" customWidth="1"/>
    <col min="16132" max="16132" width="16.28515625" style="506" customWidth="1"/>
    <col min="16133" max="16134" width="6.28515625" style="506" customWidth="1"/>
    <col min="16135" max="16135" width="70.7109375" style="506" customWidth="1"/>
    <col min="16136" max="16141" width="17.28515625" style="506" customWidth="1"/>
    <col min="16142" max="16142" width="2.7109375" style="506" customWidth="1"/>
    <col min="16143" max="16384" width="11.5703125" style="506"/>
  </cols>
  <sheetData>
    <row r="1" spans="1:13" ht="13.5" customHeight="1">
      <c r="A1"/>
    </row>
    <row r="2" spans="1:13" ht="13.5" customHeight="1"/>
    <row r="3" spans="1:13" ht="13.5" customHeight="1"/>
    <row r="4" spans="1:13" ht="13.5" customHeight="1"/>
    <row r="5" spans="1:13" ht="13.5" customHeight="1"/>
    <row r="6" spans="1:13" ht="45.75" customHeight="1">
      <c r="B6" s="1863" t="s">
        <v>1240</v>
      </c>
      <c r="C6" s="1864"/>
      <c r="D6" s="1864"/>
      <c r="E6" s="1864"/>
      <c r="F6" s="1864"/>
      <c r="G6" s="1864"/>
      <c r="H6" s="1864"/>
      <c r="I6" s="1864"/>
      <c r="J6" s="1864"/>
      <c r="K6" s="1864"/>
      <c r="L6" s="1864"/>
      <c r="M6" s="1865"/>
    </row>
    <row r="7" spans="1:13">
      <c r="B7" s="1866" t="s">
        <v>107</v>
      </c>
      <c r="C7" s="1867"/>
      <c r="D7" s="1867"/>
      <c r="E7" s="1867"/>
      <c r="F7" s="1867"/>
      <c r="G7" s="1867"/>
      <c r="H7" s="1867"/>
      <c r="I7" s="1867"/>
      <c r="J7" s="1867"/>
      <c r="K7" s="1867"/>
      <c r="L7" s="1867"/>
      <c r="M7" s="1868"/>
    </row>
    <row r="8" spans="1:13">
      <c r="B8" s="1027" t="s">
        <v>1337</v>
      </c>
      <c r="C8" s="1028"/>
      <c r="D8" s="1028"/>
      <c r="E8" s="1028"/>
      <c r="F8" s="1028"/>
      <c r="G8" s="521"/>
      <c r="H8" s="1029"/>
      <c r="I8" s="1029"/>
      <c r="J8" s="1029"/>
      <c r="K8" s="1029"/>
      <c r="L8" s="1029"/>
      <c r="M8" s="522" t="s">
        <v>1194</v>
      </c>
    </row>
    <row r="10" spans="1:13">
      <c r="B10" s="1869" t="s">
        <v>642</v>
      </c>
      <c r="C10" s="1870"/>
      <c r="D10" s="1870"/>
      <c r="E10" s="1870"/>
      <c r="F10" s="1871"/>
      <c r="G10" s="1872" t="s">
        <v>643</v>
      </c>
      <c r="H10" s="1874" t="s">
        <v>644</v>
      </c>
      <c r="I10" s="1875"/>
      <c r="J10" s="1874" t="s">
        <v>645</v>
      </c>
      <c r="K10" s="1875"/>
      <c r="L10" s="1874" t="s">
        <v>646</v>
      </c>
      <c r="M10" s="1875"/>
    </row>
    <row r="11" spans="1:13">
      <c r="B11" s="1030" t="s">
        <v>647</v>
      </c>
      <c r="C11" s="1030" t="s">
        <v>648</v>
      </c>
      <c r="D11" s="1030" t="s">
        <v>649</v>
      </c>
      <c r="E11" s="1030" t="s">
        <v>650</v>
      </c>
      <c r="F11" s="1030" t="s">
        <v>651</v>
      </c>
      <c r="G11" s="1873"/>
      <c r="H11" s="1031" t="s">
        <v>652</v>
      </c>
      <c r="I11" s="1031" t="s">
        <v>653</v>
      </c>
      <c r="J11" s="1031" t="s">
        <v>652</v>
      </c>
      <c r="K11" s="1031" t="s">
        <v>653</v>
      </c>
      <c r="L11" s="1031" t="s">
        <v>652</v>
      </c>
      <c r="M11" s="1031" t="s">
        <v>653</v>
      </c>
    </row>
    <row r="12" spans="1:13">
      <c r="B12" s="1403" t="s">
        <v>1374</v>
      </c>
      <c r="C12" s="1403" t="s">
        <v>1351</v>
      </c>
      <c r="D12" s="1403" t="s">
        <v>1351</v>
      </c>
      <c r="E12" s="1403" t="s">
        <v>1351</v>
      </c>
      <c r="F12" s="1403" t="s">
        <v>1351</v>
      </c>
      <c r="G12" s="1404" t="s">
        <v>3265</v>
      </c>
      <c r="H12" s="1405">
        <v>0</v>
      </c>
      <c r="I12" s="1405">
        <v>0</v>
      </c>
      <c r="J12" s="1405">
        <v>37271807.280000001</v>
      </c>
      <c r="K12" s="1405">
        <v>37279674.75</v>
      </c>
      <c r="L12" s="1405">
        <v>-7867.47</v>
      </c>
      <c r="M12" s="1405">
        <v>0</v>
      </c>
    </row>
    <row r="13" spans="1:13">
      <c r="B13" s="1406" t="s">
        <v>1374</v>
      </c>
      <c r="C13" s="1406" t="s">
        <v>3573</v>
      </c>
      <c r="D13" s="1406" t="s">
        <v>1351</v>
      </c>
      <c r="E13" s="1406" t="s">
        <v>1351</v>
      </c>
      <c r="F13" s="1406" t="s">
        <v>1351</v>
      </c>
      <c r="G13" s="1407" t="s">
        <v>3574</v>
      </c>
      <c r="H13" s="1408">
        <v>0</v>
      </c>
      <c r="I13" s="1408">
        <v>0</v>
      </c>
      <c r="J13" s="1408">
        <v>37231807.280000001</v>
      </c>
      <c r="K13" s="1408">
        <v>37239674.75</v>
      </c>
      <c r="L13" s="1408">
        <v>-7867.47</v>
      </c>
      <c r="M13" s="1408">
        <v>0</v>
      </c>
    </row>
    <row r="14" spans="1:13" ht="22.5">
      <c r="B14" s="1406" t="s">
        <v>1374</v>
      </c>
      <c r="C14" s="1406" t="s">
        <v>3573</v>
      </c>
      <c r="D14" s="1406" t="s">
        <v>3575</v>
      </c>
      <c r="E14" s="1406" t="s">
        <v>1351</v>
      </c>
      <c r="F14" s="1406" t="s">
        <v>1351</v>
      </c>
      <c r="G14" s="1407" t="s">
        <v>3576</v>
      </c>
      <c r="H14" s="1408">
        <v>0</v>
      </c>
      <c r="I14" s="1408">
        <v>0</v>
      </c>
      <c r="J14" s="1408">
        <v>37231807.280000001</v>
      </c>
      <c r="K14" s="1408">
        <v>37239674.75</v>
      </c>
      <c r="L14" s="1408">
        <v>-7867.47</v>
      </c>
      <c r="M14" s="1408">
        <v>0</v>
      </c>
    </row>
    <row r="15" spans="1:13" ht="22.5">
      <c r="B15" s="1406" t="s">
        <v>1374</v>
      </c>
      <c r="C15" s="1406" t="s">
        <v>3573</v>
      </c>
      <c r="D15" s="1406" t="s">
        <v>3575</v>
      </c>
      <c r="E15" s="1406" t="s">
        <v>3577</v>
      </c>
      <c r="F15" s="1406" t="s">
        <v>1351</v>
      </c>
      <c r="G15" s="1407" t="s">
        <v>3576</v>
      </c>
      <c r="H15" s="1408">
        <v>0</v>
      </c>
      <c r="I15" s="1408">
        <v>0</v>
      </c>
      <c r="J15" s="1408">
        <v>37231807.280000001</v>
      </c>
      <c r="K15" s="1408">
        <v>37239674.75</v>
      </c>
      <c r="L15" s="1408">
        <v>-7867.47</v>
      </c>
      <c r="M15" s="1408">
        <v>0</v>
      </c>
    </row>
    <row r="16" spans="1:13">
      <c r="B16" s="1406" t="s">
        <v>1374</v>
      </c>
      <c r="C16" s="1406" t="s">
        <v>3578</v>
      </c>
      <c r="D16" s="1406" t="s">
        <v>1351</v>
      </c>
      <c r="E16" s="1406" t="s">
        <v>1351</v>
      </c>
      <c r="F16" s="1406" t="s">
        <v>1351</v>
      </c>
      <c r="G16" s="1407" t="s">
        <v>3579</v>
      </c>
      <c r="H16" s="1408">
        <v>0</v>
      </c>
      <c r="I16" s="1408">
        <v>0</v>
      </c>
      <c r="J16" s="1408">
        <v>0</v>
      </c>
      <c r="K16" s="1408">
        <v>0</v>
      </c>
      <c r="L16" s="1408">
        <v>0</v>
      </c>
      <c r="M16" s="1408">
        <v>0</v>
      </c>
    </row>
    <row r="17" spans="2:13" ht="22.5">
      <c r="B17" s="1406" t="s">
        <v>1374</v>
      </c>
      <c r="C17" s="1406" t="s">
        <v>3578</v>
      </c>
      <c r="D17" s="1406" t="s">
        <v>3575</v>
      </c>
      <c r="E17" s="1406" t="s">
        <v>1351</v>
      </c>
      <c r="F17" s="1406" t="s">
        <v>1351</v>
      </c>
      <c r="G17" s="1407" t="s">
        <v>3576</v>
      </c>
      <c r="H17" s="1408">
        <v>0</v>
      </c>
      <c r="I17" s="1408">
        <v>0</v>
      </c>
      <c r="J17" s="1408">
        <v>0</v>
      </c>
      <c r="K17" s="1408">
        <v>0</v>
      </c>
      <c r="L17" s="1408">
        <v>0</v>
      </c>
      <c r="M17" s="1408">
        <v>0</v>
      </c>
    </row>
    <row r="18" spans="2:13" ht="22.5">
      <c r="B18" s="1406" t="s">
        <v>1374</v>
      </c>
      <c r="C18" s="1406" t="s">
        <v>3578</v>
      </c>
      <c r="D18" s="1406" t="s">
        <v>3575</v>
      </c>
      <c r="E18" s="1406" t="s">
        <v>3577</v>
      </c>
      <c r="F18" s="1406" t="s">
        <v>1351</v>
      </c>
      <c r="G18" s="1407" t="s">
        <v>3580</v>
      </c>
      <c r="H18" s="1408">
        <v>0</v>
      </c>
      <c r="I18" s="1408">
        <v>0</v>
      </c>
      <c r="J18" s="1408">
        <v>0</v>
      </c>
      <c r="K18" s="1408">
        <v>0</v>
      </c>
      <c r="L18" s="1408">
        <v>0</v>
      </c>
      <c r="M18" s="1408">
        <v>0</v>
      </c>
    </row>
    <row r="19" spans="2:13" ht="22.5">
      <c r="B19" s="1406" t="s">
        <v>1374</v>
      </c>
      <c r="C19" s="1406" t="s">
        <v>3578</v>
      </c>
      <c r="D19" s="1406" t="s">
        <v>3575</v>
      </c>
      <c r="E19" s="1406" t="s">
        <v>3581</v>
      </c>
      <c r="F19" s="1406" t="s">
        <v>1351</v>
      </c>
      <c r="G19" s="1407" t="s">
        <v>3582</v>
      </c>
      <c r="H19" s="1408">
        <v>0</v>
      </c>
      <c r="I19" s="1408">
        <v>0</v>
      </c>
      <c r="J19" s="1408">
        <v>0</v>
      </c>
      <c r="K19" s="1408">
        <v>0</v>
      </c>
      <c r="L19" s="1408">
        <v>0</v>
      </c>
      <c r="M19" s="1408">
        <v>0</v>
      </c>
    </row>
    <row r="20" spans="2:13">
      <c r="B20" s="1406" t="s">
        <v>1374</v>
      </c>
      <c r="C20" s="1406" t="s">
        <v>3583</v>
      </c>
      <c r="D20" s="1406" t="s">
        <v>1351</v>
      </c>
      <c r="E20" s="1406" t="s">
        <v>1351</v>
      </c>
      <c r="F20" s="1406" t="s">
        <v>1351</v>
      </c>
      <c r="G20" s="1407" t="s">
        <v>3584</v>
      </c>
      <c r="H20" s="1408">
        <v>0</v>
      </c>
      <c r="I20" s="1408">
        <v>0</v>
      </c>
      <c r="J20" s="1408">
        <v>0</v>
      </c>
      <c r="K20" s="1408">
        <v>0</v>
      </c>
      <c r="L20" s="1408">
        <v>0</v>
      </c>
      <c r="M20" s="1408">
        <v>0</v>
      </c>
    </row>
    <row r="21" spans="2:13" ht="22.5">
      <c r="B21" s="1406" t="s">
        <v>1374</v>
      </c>
      <c r="C21" s="1406" t="s">
        <v>3583</v>
      </c>
      <c r="D21" s="1406" t="s">
        <v>3575</v>
      </c>
      <c r="E21" s="1406" t="s">
        <v>1351</v>
      </c>
      <c r="F21" s="1406" t="s">
        <v>1351</v>
      </c>
      <c r="G21" s="1407" t="s">
        <v>3585</v>
      </c>
      <c r="H21" s="1408">
        <v>0</v>
      </c>
      <c r="I21" s="1408">
        <v>0</v>
      </c>
      <c r="J21" s="1408">
        <v>0</v>
      </c>
      <c r="K21" s="1408">
        <v>0</v>
      </c>
      <c r="L21" s="1408">
        <v>0</v>
      </c>
      <c r="M21" s="1408">
        <v>0</v>
      </c>
    </row>
    <row r="22" spans="2:13" ht="22.5">
      <c r="B22" s="1406" t="s">
        <v>1374</v>
      </c>
      <c r="C22" s="1406" t="s">
        <v>3583</v>
      </c>
      <c r="D22" s="1406" t="s">
        <v>3575</v>
      </c>
      <c r="E22" s="1406" t="s">
        <v>3577</v>
      </c>
      <c r="F22" s="1406" t="s">
        <v>1351</v>
      </c>
      <c r="G22" s="1407" t="s">
        <v>3586</v>
      </c>
      <c r="H22" s="1408">
        <v>0</v>
      </c>
      <c r="I22" s="1408">
        <v>0</v>
      </c>
      <c r="J22" s="1408">
        <v>0</v>
      </c>
      <c r="K22" s="1408">
        <v>0</v>
      </c>
      <c r="L22" s="1408">
        <v>0</v>
      </c>
      <c r="M22" s="1408">
        <v>0</v>
      </c>
    </row>
    <row r="23" spans="2:13" ht="22.5">
      <c r="B23" s="1406" t="s">
        <v>1374</v>
      </c>
      <c r="C23" s="1406" t="s">
        <v>3583</v>
      </c>
      <c r="D23" s="1406" t="s">
        <v>3575</v>
      </c>
      <c r="E23" s="1406" t="s">
        <v>3581</v>
      </c>
      <c r="F23" s="1406" t="s">
        <v>1351</v>
      </c>
      <c r="G23" s="1407" t="s">
        <v>3587</v>
      </c>
      <c r="H23" s="1408">
        <v>0</v>
      </c>
      <c r="I23" s="1408">
        <v>0</v>
      </c>
      <c r="J23" s="1408">
        <v>0</v>
      </c>
      <c r="K23" s="1408">
        <v>0</v>
      </c>
      <c r="L23" s="1408">
        <v>0</v>
      </c>
      <c r="M23" s="1408">
        <v>0</v>
      </c>
    </row>
    <row r="24" spans="2:13" ht="22.5">
      <c r="B24" s="1406" t="s">
        <v>1374</v>
      </c>
      <c r="C24" s="1406" t="s">
        <v>3583</v>
      </c>
      <c r="D24" s="1406" t="s">
        <v>3575</v>
      </c>
      <c r="E24" s="1406" t="s">
        <v>3588</v>
      </c>
      <c r="F24" s="1406" t="s">
        <v>1351</v>
      </c>
      <c r="G24" s="1407" t="s">
        <v>3589</v>
      </c>
      <c r="H24" s="1408">
        <v>0</v>
      </c>
      <c r="I24" s="1408">
        <v>0</v>
      </c>
      <c r="J24" s="1408">
        <v>0</v>
      </c>
      <c r="K24" s="1408">
        <v>0</v>
      </c>
      <c r="L24" s="1408">
        <v>0</v>
      </c>
      <c r="M24" s="1408">
        <v>0</v>
      </c>
    </row>
    <row r="25" spans="2:13" ht="22.5">
      <c r="B25" s="1406" t="s">
        <v>1374</v>
      </c>
      <c r="C25" s="1406" t="s">
        <v>3583</v>
      </c>
      <c r="D25" s="1406" t="s">
        <v>3575</v>
      </c>
      <c r="E25" s="1406" t="s">
        <v>3590</v>
      </c>
      <c r="F25" s="1406" t="s">
        <v>1351</v>
      </c>
      <c r="G25" s="1407" t="s">
        <v>3591</v>
      </c>
      <c r="H25" s="1408">
        <v>0</v>
      </c>
      <c r="I25" s="1408">
        <v>0</v>
      </c>
      <c r="J25" s="1408">
        <v>0</v>
      </c>
      <c r="K25" s="1408">
        <v>0</v>
      </c>
      <c r="L25" s="1408">
        <v>0</v>
      </c>
      <c r="M25" s="1408">
        <v>0</v>
      </c>
    </row>
    <row r="26" spans="2:13">
      <c r="B26" s="1406" t="s">
        <v>1374</v>
      </c>
      <c r="C26" s="1406" t="s">
        <v>3592</v>
      </c>
      <c r="D26" s="1406" t="s">
        <v>1351</v>
      </c>
      <c r="E26" s="1406" t="s">
        <v>1351</v>
      </c>
      <c r="F26" s="1406" t="s">
        <v>1351</v>
      </c>
      <c r="G26" s="1407" t="s">
        <v>3593</v>
      </c>
      <c r="H26" s="1408">
        <v>0</v>
      </c>
      <c r="I26" s="1408">
        <v>0</v>
      </c>
      <c r="J26" s="1408">
        <v>40000</v>
      </c>
      <c r="K26" s="1408">
        <v>40000</v>
      </c>
      <c r="L26" s="1408">
        <v>0</v>
      </c>
      <c r="M26" s="1408">
        <v>0</v>
      </c>
    </row>
    <row r="27" spans="2:13" ht="22.5">
      <c r="B27" s="1406" t="s">
        <v>1374</v>
      </c>
      <c r="C27" s="1406" t="s">
        <v>3592</v>
      </c>
      <c r="D27" s="1406" t="s">
        <v>3575</v>
      </c>
      <c r="E27" s="1406" t="s">
        <v>1351</v>
      </c>
      <c r="F27" s="1406" t="s">
        <v>1351</v>
      </c>
      <c r="G27" s="1407" t="s">
        <v>3594</v>
      </c>
      <c r="H27" s="1408">
        <v>0</v>
      </c>
      <c r="I27" s="1408">
        <v>0</v>
      </c>
      <c r="J27" s="1408">
        <v>40000</v>
      </c>
      <c r="K27" s="1408">
        <v>40000</v>
      </c>
      <c r="L27" s="1408">
        <v>0</v>
      </c>
      <c r="M27" s="1408">
        <v>0</v>
      </c>
    </row>
    <row r="28" spans="2:13" ht="22.5">
      <c r="B28" s="1406" t="s">
        <v>1374</v>
      </c>
      <c r="C28" s="1406" t="s">
        <v>3592</v>
      </c>
      <c r="D28" s="1406" t="s">
        <v>3575</v>
      </c>
      <c r="E28" s="1406" t="s">
        <v>3577</v>
      </c>
      <c r="F28" s="1406" t="s">
        <v>1351</v>
      </c>
      <c r="G28" s="1407" t="s">
        <v>3595</v>
      </c>
      <c r="H28" s="1408">
        <v>0</v>
      </c>
      <c r="I28" s="1408">
        <v>0</v>
      </c>
      <c r="J28" s="1408">
        <v>40000</v>
      </c>
      <c r="K28" s="1408">
        <v>40000</v>
      </c>
      <c r="L28" s="1408">
        <v>0</v>
      </c>
      <c r="M28" s="1408">
        <v>0</v>
      </c>
    </row>
    <row r="29" spans="2:13" ht="22.5">
      <c r="B29" s="1406" t="s">
        <v>1374</v>
      </c>
      <c r="C29" s="1406" t="s">
        <v>3592</v>
      </c>
      <c r="D29" s="1406" t="s">
        <v>3575</v>
      </c>
      <c r="E29" s="1406" t="s">
        <v>3581</v>
      </c>
      <c r="F29" s="1406" t="s">
        <v>1351</v>
      </c>
      <c r="G29" s="1407" t="s">
        <v>3596</v>
      </c>
      <c r="H29" s="1408">
        <v>0</v>
      </c>
      <c r="I29" s="1408">
        <v>0</v>
      </c>
      <c r="J29" s="1408">
        <v>0</v>
      </c>
      <c r="K29" s="1408">
        <v>0</v>
      </c>
      <c r="L29" s="1408">
        <v>0</v>
      </c>
      <c r="M29" s="1408">
        <v>0</v>
      </c>
    </row>
    <row r="30" spans="2:13" ht="22.5">
      <c r="B30" s="1406" t="s">
        <v>1374</v>
      </c>
      <c r="C30" s="1406" t="s">
        <v>3592</v>
      </c>
      <c r="D30" s="1406" t="s">
        <v>3575</v>
      </c>
      <c r="E30" s="1406" t="s">
        <v>3588</v>
      </c>
      <c r="F30" s="1406" t="s">
        <v>1351</v>
      </c>
      <c r="G30" s="1407" t="s">
        <v>3597</v>
      </c>
      <c r="H30" s="1408">
        <v>0</v>
      </c>
      <c r="I30" s="1408">
        <v>0</v>
      </c>
      <c r="J30" s="1408">
        <v>0</v>
      </c>
      <c r="K30" s="1408">
        <v>0</v>
      </c>
      <c r="L30" s="1408">
        <v>0</v>
      </c>
      <c r="M30" s="1408">
        <v>0</v>
      </c>
    </row>
    <row r="31" spans="2:13">
      <c r="B31" s="1403" t="s">
        <v>3266</v>
      </c>
      <c r="C31" s="1403" t="s">
        <v>1351</v>
      </c>
      <c r="D31" s="1403" t="s">
        <v>1351</v>
      </c>
      <c r="E31" s="1403" t="s">
        <v>1351</v>
      </c>
      <c r="F31" s="1403" t="s">
        <v>1351</v>
      </c>
      <c r="G31" s="1404" t="s">
        <v>3267</v>
      </c>
      <c r="H31" s="1405">
        <v>7867.47</v>
      </c>
      <c r="I31" s="1405">
        <v>0</v>
      </c>
      <c r="J31" s="1405">
        <v>35914714.469999999</v>
      </c>
      <c r="K31" s="1405">
        <v>28156691.079999998</v>
      </c>
      <c r="L31" s="1405">
        <v>7765890.8600000003</v>
      </c>
      <c r="M31" s="1405">
        <v>0</v>
      </c>
    </row>
    <row r="32" spans="2:13">
      <c r="B32" s="1406" t="s">
        <v>3266</v>
      </c>
      <c r="C32" s="1406" t="s">
        <v>3578</v>
      </c>
      <c r="D32" s="1406" t="s">
        <v>1351</v>
      </c>
      <c r="E32" s="1406" t="s">
        <v>1351</v>
      </c>
      <c r="F32" s="1406" t="s">
        <v>1351</v>
      </c>
      <c r="G32" s="1407" t="s">
        <v>3598</v>
      </c>
      <c r="H32" s="1408">
        <v>0</v>
      </c>
      <c r="I32" s="1408">
        <v>0</v>
      </c>
      <c r="J32" s="1408">
        <v>874105.09</v>
      </c>
      <c r="K32" s="1408">
        <v>846656.16</v>
      </c>
      <c r="L32" s="1408">
        <v>27448.93</v>
      </c>
      <c r="M32" s="1408">
        <v>0</v>
      </c>
    </row>
    <row r="33" spans="2:13" ht="22.5">
      <c r="B33" s="1406" t="s">
        <v>3266</v>
      </c>
      <c r="C33" s="1406" t="s">
        <v>3578</v>
      </c>
      <c r="D33" s="1406" t="s">
        <v>3599</v>
      </c>
      <c r="E33" s="1406" t="s">
        <v>1351</v>
      </c>
      <c r="F33" s="1406" t="s">
        <v>1351</v>
      </c>
      <c r="G33" s="1407" t="s">
        <v>3600</v>
      </c>
      <c r="H33" s="1408">
        <v>0</v>
      </c>
      <c r="I33" s="1408">
        <v>0</v>
      </c>
      <c r="J33" s="1408">
        <v>0</v>
      </c>
      <c r="K33" s="1408">
        <v>0</v>
      </c>
      <c r="L33" s="1408">
        <v>0</v>
      </c>
      <c r="M33" s="1408">
        <v>0</v>
      </c>
    </row>
    <row r="34" spans="2:13" ht="22.5">
      <c r="B34" s="1406" t="s">
        <v>3266</v>
      </c>
      <c r="C34" s="1406" t="s">
        <v>3578</v>
      </c>
      <c r="D34" s="1406" t="s">
        <v>3601</v>
      </c>
      <c r="E34" s="1406" t="s">
        <v>1351</v>
      </c>
      <c r="F34" s="1406" t="s">
        <v>1351</v>
      </c>
      <c r="G34" s="1407" t="s">
        <v>3602</v>
      </c>
      <c r="H34" s="1408">
        <v>0</v>
      </c>
      <c r="I34" s="1408">
        <v>0</v>
      </c>
      <c r="J34" s="1408">
        <v>0</v>
      </c>
      <c r="K34" s="1408">
        <v>0</v>
      </c>
      <c r="L34" s="1408">
        <v>0</v>
      </c>
      <c r="M34" s="1408">
        <v>0</v>
      </c>
    </row>
    <row r="35" spans="2:13" ht="22.5">
      <c r="B35" s="1406" t="s">
        <v>3266</v>
      </c>
      <c r="C35" s="1406" t="s">
        <v>3578</v>
      </c>
      <c r="D35" s="1406" t="s">
        <v>3603</v>
      </c>
      <c r="E35" s="1406" t="s">
        <v>1351</v>
      </c>
      <c r="F35" s="1406" t="s">
        <v>1351</v>
      </c>
      <c r="G35" s="1407" t="s">
        <v>3604</v>
      </c>
      <c r="H35" s="1408">
        <v>0</v>
      </c>
      <c r="I35" s="1408">
        <v>0</v>
      </c>
      <c r="J35" s="1408">
        <v>874105.09</v>
      </c>
      <c r="K35" s="1408">
        <v>846656.16</v>
      </c>
      <c r="L35" s="1408">
        <v>27448.93</v>
      </c>
      <c r="M35" s="1408">
        <v>0</v>
      </c>
    </row>
    <row r="36" spans="2:13">
      <c r="B36" s="1406" t="s">
        <v>3266</v>
      </c>
      <c r="C36" s="1406" t="s">
        <v>3583</v>
      </c>
      <c r="D36" s="1406" t="s">
        <v>1351</v>
      </c>
      <c r="E36" s="1406" t="s">
        <v>1351</v>
      </c>
      <c r="F36" s="1406" t="s">
        <v>1351</v>
      </c>
      <c r="G36" s="1407" t="s">
        <v>3605</v>
      </c>
      <c r="H36" s="1408">
        <v>0</v>
      </c>
      <c r="I36" s="1408">
        <v>0</v>
      </c>
      <c r="J36" s="1408">
        <v>0</v>
      </c>
      <c r="K36" s="1408">
        <v>0</v>
      </c>
      <c r="L36" s="1408">
        <v>0</v>
      </c>
      <c r="M36" s="1408">
        <v>0</v>
      </c>
    </row>
    <row r="37" spans="2:13" ht="22.5">
      <c r="B37" s="1406" t="s">
        <v>3266</v>
      </c>
      <c r="C37" s="1406" t="s">
        <v>3583</v>
      </c>
      <c r="D37" s="1406" t="s">
        <v>3575</v>
      </c>
      <c r="E37" s="1406" t="s">
        <v>1351</v>
      </c>
      <c r="F37" s="1406" t="s">
        <v>1351</v>
      </c>
      <c r="G37" s="1407" t="s">
        <v>3606</v>
      </c>
      <c r="H37" s="1408">
        <v>0</v>
      </c>
      <c r="I37" s="1408">
        <v>0</v>
      </c>
      <c r="J37" s="1408">
        <v>0</v>
      </c>
      <c r="K37" s="1408">
        <v>0</v>
      </c>
      <c r="L37" s="1408">
        <v>0</v>
      </c>
      <c r="M37" s="1408">
        <v>0</v>
      </c>
    </row>
    <row r="38" spans="2:13" ht="22.5">
      <c r="B38" s="1406" t="s">
        <v>3266</v>
      </c>
      <c r="C38" s="1406" t="s">
        <v>3583</v>
      </c>
      <c r="D38" s="1406" t="s">
        <v>3607</v>
      </c>
      <c r="E38" s="1406" t="s">
        <v>1351</v>
      </c>
      <c r="F38" s="1406" t="s">
        <v>1351</v>
      </c>
      <c r="G38" s="1407" t="s">
        <v>3608</v>
      </c>
      <c r="H38" s="1408">
        <v>0</v>
      </c>
      <c r="I38" s="1408">
        <v>0</v>
      </c>
      <c r="J38" s="1408">
        <v>0</v>
      </c>
      <c r="K38" s="1408">
        <v>0</v>
      </c>
      <c r="L38" s="1408">
        <v>0</v>
      </c>
      <c r="M38" s="1408">
        <v>0</v>
      </c>
    </row>
    <row r="39" spans="2:13">
      <c r="B39" s="1406" t="s">
        <v>3266</v>
      </c>
      <c r="C39" s="1406" t="s">
        <v>3592</v>
      </c>
      <c r="D39" s="1406" t="s">
        <v>1351</v>
      </c>
      <c r="E39" s="1406" t="s">
        <v>1351</v>
      </c>
      <c r="F39" s="1406" t="s">
        <v>1351</v>
      </c>
      <c r="G39" s="1407" t="s">
        <v>3609</v>
      </c>
      <c r="H39" s="1408">
        <v>7867.47</v>
      </c>
      <c r="I39" s="1408">
        <v>0</v>
      </c>
      <c r="J39" s="1408">
        <v>0</v>
      </c>
      <c r="K39" s="1408">
        <v>0</v>
      </c>
      <c r="L39" s="1408">
        <v>7867.47</v>
      </c>
      <c r="M39" s="1408">
        <v>0</v>
      </c>
    </row>
    <row r="40" spans="2:13" ht="22.5">
      <c r="B40" s="1406" t="s">
        <v>3266</v>
      </c>
      <c r="C40" s="1406" t="s">
        <v>3592</v>
      </c>
      <c r="D40" s="1406" t="s">
        <v>3575</v>
      </c>
      <c r="E40" s="1406" t="s">
        <v>1351</v>
      </c>
      <c r="F40" s="1406" t="s">
        <v>1351</v>
      </c>
      <c r="G40" s="1407" t="s">
        <v>3610</v>
      </c>
      <c r="H40" s="1408">
        <v>7867.47</v>
      </c>
      <c r="I40" s="1408">
        <v>0</v>
      </c>
      <c r="J40" s="1408">
        <v>0</v>
      </c>
      <c r="K40" s="1408">
        <v>0</v>
      </c>
      <c r="L40" s="1408">
        <v>7867.47</v>
      </c>
      <c r="M40" s="1408">
        <v>0</v>
      </c>
    </row>
    <row r="41" spans="2:13">
      <c r="B41" s="1406" t="s">
        <v>3266</v>
      </c>
      <c r="C41" s="1406" t="s">
        <v>3611</v>
      </c>
      <c r="D41" s="1406" t="s">
        <v>1351</v>
      </c>
      <c r="E41" s="1406" t="s">
        <v>1351</v>
      </c>
      <c r="F41" s="1406" t="s">
        <v>1351</v>
      </c>
      <c r="G41" s="1407" t="s">
        <v>3612</v>
      </c>
      <c r="H41" s="1408">
        <v>0</v>
      </c>
      <c r="I41" s="1408">
        <v>0</v>
      </c>
      <c r="J41" s="1408">
        <v>0</v>
      </c>
      <c r="K41" s="1408">
        <v>0</v>
      </c>
      <c r="L41" s="1408">
        <v>0</v>
      </c>
      <c r="M41" s="1408">
        <v>0</v>
      </c>
    </row>
    <row r="42" spans="2:13" ht="22.5">
      <c r="B42" s="1406" t="s">
        <v>3266</v>
      </c>
      <c r="C42" s="1406" t="s">
        <v>3611</v>
      </c>
      <c r="D42" s="1406" t="s">
        <v>3575</v>
      </c>
      <c r="E42" s="1406" t="s">
        <v>1351</v>
      </c>
      <c r="F42" s="1406" t="s">
        <v>1351</v>
      </c>
      <c r="G42" s="1407" t="s">
        <v>3613</v>
      </c>
      <c r="H42" s="1408">
        <v>0</v>
      </c>
      <c r="I42" s="1408">
        <v>0</v>
      </c>
      <c r="J42" s="1408">
        <v>0</v>
      </c>
      <c r="K42" s="1408">
        <v>0</v>
      </c>
      <c r="L42" s="1408">
        <v>0</v>
      </c>
      <c r="M42" s="1408">
        <v>0</v>
      </c>
    </row>
    <row r="43" spans="2:13" ht="22.5">
      <c r="B43" s="1406" t="s">
        <v>3266</v>
      </c>
      <c r="C43" s="1406" t="s">
        <v>3611</v>
      </c>
      <c r="D43" s="1406" t="s">
        <v>3607</v>
      </c>
      <c r="E43" s="1406" t="s">
        <v>1351</v>
      </c>
      <c r="F43" s="1406" t="s">
        <v>1351</v>
      </c>
      <c r="G43" s="1407" t="s">
        <v>3614</v>
      </c>
      <c r="H43" s="1408">
        <v>0</v>
      </c>
      <c r="I43" s="1408">
        <v>0</v>
      </c>
      <c r="J43" s="1408">
        <v>0</v>
      </c>
      <c r="K43" s="1408">
        <v>0</v>
      </c>
      <c r="L43" s="1408">
        <v>0</v>
      </c>
      <c r="M43" s="1408">
        <v>0</v>
      </c>
    </row>
    <row r="44" spans="2:13">
      <c r="B44" s="1406" t="s">
        <v>3266</v>
      </c>
      <c r="C44" s="1406" t="s">
        <v>3615</v>
      </c>
      <c r="D44" s="1406" t="s">
        <v>1351</v>
      </c>
      <c r="E44" s="1406" t="s">
        <v>1351</v>
      </c>
      <c r="F44" s="1406" t="s">
        <v>1351</v>
      </c>
      <c r="G44" s="1407" t="s">
        <v>3616</v>
      </c>
      <c r="H44" s="1408">
        <v>0</v>
      </c>
      <c r="I44" s="1408">
        <v>0</v>
      </c>
      <c r="J44" s="1408">
        <v>35040609.380000003</v>
      </c>
      <c r="K44" s="1408">
        <v>27310034.920000002</v>
      </c>
      <c r="L44" s="1408">
        <v>7730574.46</v>
      </c>
      <c r="M44" s="1408">
        <v>0</v>
      </c>
    </row>
    <row r="45" spans="2:13" ht="22.5">
      <c r="B45" s="1406" t="s">
        <v>3266</v>
      </c>
      <c r="C45" s="1406" t="s">
        <v>3615</v>
      </c>
      <c r="D45" s="1406" t="s">
        <v>3575</v>
      </c>
      <c r="E45" s="1406" t="s">
        <v>1351</v>
      </c>
      <c r="F45" s="1406" t="s">
        <v>1351</v>
      </c>
      <c r="G45" s="1407" t="s">
        <v>3617</v>
      </c>
      <c r="H45" s="1408">
        <v>0</v>
      </c>
      <c r="I45" s="1408">
        <v>0</v>
      </c>
      <c r="J45" s="1408">
        <v>32981033.829999998</v>
      </c>
      <c r="K45" s="1408">
        <v>27038450.559999999</v>
      </c>
      <c r="L45" s="1408">
        <v>5942583.2699999996</v>
      </c>
      <c r="M45" s="1408">
        <v>0</v>
      </c>
    </row>
    <row r="46" spans="2:13" ht="22.5">
      <c r="B46" s="1406" t="s">
        <v>3266</v>
      </c>
      <c r="C46" s="1406" t="s">
        <v>3615</v>
      </c>
      <c r="D46" s="1406" t="s">
        <v>3607</v>
      </c>
      <c r="E46" s="1406" t="s">
        <v>1351</v>
      </c>
      <c r="F46" s="1406" t="s">
        <v>1351</v>
      </c>
      <c r="G46" s="1407" t="s">
        <v>3618</v>
      </c>
      <c r="H46" s="1408">
        <v>0</v>
      </c>
      <c r="I46" s="1408">
        <v>0</v>
      </c>
      <c r="J46" s="1408">
        <v>1880311.45</v>
      </c>
      <c r="K46" s="1408">
        <v>120746.84</v>
      </c>
      <c r="L46" s="1408">
        <v>1759564.61</v>
      </c>
      <c r="M46" s="1408">
        <v>0</v>
      </c>
    </row>
    <row r="47" spans="2:13" ht="22.5">
      <c r="B47" s="1406" t="s">
        <v>3266</v>
      </c>
      <c r="C47" s="1406" t="s">
        <v>3615</v>
      </c>
      <c r="D47" s="1406" t="s">
        <v>3619</v>
      </c>
      <c r="E47" s="1406" t="s">
        <v>1351</v>
      </c>
      <c r="F47" s="1406" t="s">
        <v>1351</v>
      </c>
      <c r="G47" s="1407" t="s">
        <v>3620</v>
      </c>
      <c r="H47" s="1408">
        <v>0</v>
      </c>
      <c r="I47" s="1408">
        <v>0</v>
      </c>
      <c r="J47" s="1408">
        <v>179264.1</v>
      </c>
      <c r="K47" s="1408">
        <v>150837.51999999999</v>
      </c>
      <c r="L47" s="1408">
        <v>28426.58</v>
      </c>
      <c r="M47" s="1408">
        <v>0</v>
      </c>
    </row>
    <row r="48" spans="2:13">
      <c r="B48" s="1403" t="s">
        <v>3268</v>
      </c>
      <c r="C48" s="1403" t="s">
        <v>1351</v>
      </c>
      <c r="D48" s="1403" t="s">
        <v>1351</v>
      </c>
      <c r="E48" s="1403" t="s">
        <v>1351</v>
      </c>
      <c r="F48" s="1403" t="s">
        <v>1351</v>
      </c>
      <c r="G48" s="1404" t="s">
        <v>3621</v>
      </c>
      <c r="H48" s="1405">
        <v>0</v>
      </c>
      <c r="I48" s="1405">
        <v>0</v>
      </c>
      <c r="J48" s="1405">
        <v>0</v>
      </c>
      <c r="K48" s="1405">
        <v>0</v>
      </c>
      <c r="L48" s="1405">
        <v>0</v>
      </c>
      <c r="M48" s="1405">
        <v>0</v>
      </c>
    </row>
    <row r="49" spans="2:13">
      <c r="B49" s="1403" t="s">
        <v>3270</v>
      </c>
      <c r="C49" s="1403" t="s">
        <v>1351</v>
      </c>
      <c r="D49" s="1403" t="s">
        <v>1351</v>
      </c>
      <c r="E49" s="1403" t="s">
        <v>1351</v>
      </c>
      <c r="F49" s="1403" t="s">
        <v>1351</v>
      </c>
      <c r="G49" s="1404" t="s">
        <v>3271</v>
      </c>
      <c r="H49" s="1405">
        <v>0</v>
      </c>
      <c r="I49" s="1405">
        <v>0</v>
      </c>
      <c r="J49" s="1405">
        <v>0</v>
      </c>
      <c r="K49" s="1405">
        <v>0</v>
      </c>
      <c r="L49" s="1405">
        <v>0</v>
      </c>
      <c r="M49" s="1405">
        <v>0</v>
      </c>
    </row>
    <row r="50" spans="2:13">
      <c r="B50" s="1403" t="s">
        <v>3272</v>
      </c>
      <c r="C50" s="1403" t="s">
        <v>1351</v>
      </c>
      <c r="D50" s="1403" t="s">
        <v>1351</v>
      </c>
      <c r="E50" s="1403" t="s">
        <v>1351</v>
      </c>
      <c r="F50" s="1403" t="s">
        <v>1351</v>
      </c>
      <c r="G50" s="1404" t="s">
        <v>3622</v>
      </c>
      <c r="H50" s="1405">
        <v>0</v>
      </c>
      <c r="I50" s="1405">
        <v>0</v>
      </c>
      <c r="J50" s="1405">
        <v>0</v>
      </c>
      <c r="K50" s="1405">
        <v>0</v>
      </c>
      <c r="L50" s="1405">
        <v>0</v>
      </c>
      <c r="M50" s="1405">
        <v>0</v>
      </c>
    </row>
    <row r="51" spans="2:13">
      <c r="B51" s="1403" t="s">
        <v>3274</v>
      </c>
      <c r="C51" s="1403" t="s">
        <v>1351</v>
      </c>
      <c r="D51" s="1403" t="s">
        <v>1351</v>
      </c>
      <c r="E51" s="1403" t="s">
        <v>1351</v>
      </c>
      <c r="F51" s="1403" t="s">
        <v>1351</v>
      </c>
      <c r="G51" s="1404" t="s">
        <v>3275</v>
      </c>
      <c r="H51" s="1405">
        <v>0</v>
      </c>
      <c r="I51" s="1405">
        <v>0</v>
      </c>
      <c r="J51" s="1405">
        <v>0</v>
      </c>
      <c r="K51" s="1405">
        <v>0</v>
      </c>
      <c r="L51" s="1405">
        <v>0</v>
      </c>
      <c r="M51" s="1405">
        <v>0</v>
      </c>
    </row>
    <row r="52" spans="2:13">
      <c r="B52" s="1406" t="s">
        <v>3274</v>
      </c>
      <c r="C52" s="1406" t="s">
        <v>3573</v>
      </c>
      <c r="D52" s="1406" t="s">
        <v>1351</v>
      </c>
      <c r="E52" s="1406" t="s">
        <v>1351</v>
      </c>
      <c r="F52" s="1406" t="s">
        <v>1351</v>
      </c>
      <c r="G52" s="1407" t="s">
        <v>3623</v>
      </c>
      <c r="H52" s="1408">
        <v>0</v>
      </c>
      <c r="I52" s="1408">
        <v>0</v>
      </c>
      <c r="J52" s="1408">
        <v>0</v>
      </c>
      <c r="K52" s="1408">
        <v>0</v>
      </c>
      <c r="L52" s="1408">
        <v>0</v>
      </c>
      <c r="M52" s="1408">
        <v>0</v>
      </c>
    </row>
    <row r="53" spans="2:13" ht="22.5">
      <c r="B53" s="1406" t="s">
        <v>3274</v>
      </c>
      <c r="C53" s="1406" t="s">
        <v>3573</v>
      </c>
      <c r="D53" s="1406" t="s">
        <v>3575</v>
      </c>
      <c r="E53" s="1406" t="s">
        <v>1351</v>
      </c>
      <c r="F53" s="1406" t="s">
        <v>1351</v>
      </c>
      <c r="G53" s="1407" t="s">
        <v>3624</v>
      </c>
      <c r="H53" s="1408">
        <v>0</v>
      </c>
      <c r="I53" s="1408">
        <v>0</v>
      </c>
      <c r="J53" s="1408">
        <v>0</v>
      </c>
      <c r="K53" s="1408">
        <v>0</v>
      </c>
      <c r="L53" s="1408">
        <v>0</v>
      </c>
      <c r="M53" s="1408">
        <v>0</v>
      </c>
    </row>
    <row r="54" spans="2:13" ht="22.5">
      <c r="B54" s="1406" t="s">
        <v>3274</v>
      </c>
      <c r="C54" s="1406" t="s">
        <v>3573</v>
      </c>
      <c r="D54" s="1406" t="s">
        <v>3607</v>
      </c>
      <c r="E54" s="1406" t="s">
        <v>1351</v>
      </c>
      <c r="F54" s="1406" t="s">
        <v>1351</v>
      </c>
      <c r="G54" s="1407" t="s">
        <v>3625</v>
      </c>
      <c r="H54" s="1408">
        <v>0</v>
      </c>
      <c r="I54" s="1408">
        <v>0</v>
      </c>
      <c r="J54" s="1408">
        <v>0</v>
      </c>
      <c r="K54" s="1408">
        <v>0</v>
      </c>
      <c r="L54" s="1408">
        <v>0</v>
      </c>
      <c r="M54" s="1408">
        <v>0</v>
      </c>
    </row>
    <row r="55" spans="2:13" ht="22.5">
      <c r="B55" s="1406" t="s">
        <v>3274</v>
      </c>
      <c r="C55" s="1406" t="s">
        <v>3573</v>
      </c>
      <c r="D55" s="1406" t="s">
        <v>3619</v>
      </c>
      <c r="E55" s="1406" t="s">
        <v>1351</v>
      </c>
      <c r="F55" s="1406" t="s">
        <v>1351</v>
      </c>
      <c r="G55" s="1407" t="s">
        <v>3626</v>
      </c>
      <c r="H55" s="1408">
        <v>0</v>
      </c>
      <c r="I55" s="1408">
        <v>0</v>
      </c>
      <c r="J55" s="1408">
        <v>0</v>
      </c>
      <c r="K55" s="1408">
        <v>0</v>
      </c>
      <c r="L55" s="1408">
        <v>0</v>
      </c>
      <c r="M55" s="1408">
        <v>0</v>
      </c>
    </row>
    <row r="56" spans="2:13">
      <c r="B56" s="1403" t="s">
        <v>3276</v>
      </c>
      <c r="C56" s="1403" t="s">
        <v>1351</v>
      </c>
      <c r="D56" s="1403" t="s">
        <v>1351</v>
      </c>
      <c r="E56" s="1403" t="s">
        <v>1351</v>
      </c>
      <c r="F56" s="1403" t="s">
        <v>1351</v>
      </c>
      <c r="G56" s="1404" t="s">
        <v>3277</v>
      </c>
      <c r="H56" s="1405">
        <v>0</v>
      </c>
      <c r="I56" s="1405">
        <v>0</v>
      </c>
      <c r="J56" s="1405">
        <v>0</v>
      </c>
      <c r="K56" s="1405">
        <v>0</v>
      </c>
      <c r="L56" s="1405">
        <v>0</v>
      </c>
      <c r="M56" s="1405">
        <v>0</v>
      </c>
    </row>
    <row r="57" spans="2:13">
      <c r="B57" s="1403" t="s">
        <v>1376</v>
      </c>
      <c r="C57" s="1403" t="s">
        <v>1351</v>
      </c>
      <c r="D57" s="1403" t="s">
        <v>1351</v>
      </c>
      <c r="E57" s="1403" t="s">
        <v>1351</v>
      </c>
      <c r="F57" s="1403" t="s">
        <v>1351</v>
      </c>
      <c r="G57" s="1404" t="s">
        <v>3278</v>
      </c>
      <c r="H57" s="1405">
        <v>0</v>
      </c>
      <c r="I57" s="1405">
        <v>0</v>
      </c>
      <c r="J57" s="1405">
        <v>0</v>
      </c>
      <c r="K57" s="1405">
        <v>0</v>
      </c>
      <c r="L57" s="1405">
        <v>0</v>
      </c>
      <c r="M57" s="1405">
        <v>0</v>
      </c>
    </row>
    <row r="58" spans="2:13">
      <c r="B58" s="1403" t="s">
        <v>3279</v>
      </c>
      <c r="C58" s="1403" t="s">
        <v>1351</v>
      </c>
      <c r="D58" s="1403" t="s">
        <v>1351</v>
      </c>
      <c r="E58" s="1403" t="s">
        <v>1351</v>
      </c>
      <c r="F58" s="1403" t="s">
        <v>1351</v>
      </c>
      <c r="G58" s="1404" t="s">
        <v>3280</v>
      </c>
      <c r="H58" s="1405">
        <v>0</v>
      </c>
      <c r="I58" s="1405">
        <v>0</v>
      </c>
      <c r="J58" s="1405">
        <v>0</v>
      </c>
      <c r="K58" s="1405">
        <v>0</v>
      </c>
      <c r="L58" s="1405">
        <v>0</v>
      </c>
      <c r="M58" s="1405">
        <v>0</v>
      </c>
    </row>
    <row r="59" spans="2:13">
      <c r="B59" s="1403" t="s">
        <v>3281</v>
      </c>
      <c r="C59" s="1403" t="s">
        <v>1351</v>
      </c>
      <c r="D59" s="1403" t="s">
        <v>1351</v>
      </c>
      <c r="E59" s="1403" t="s">
        <v>1351</v>
      </c>
      <c r="F59" s="1403" t="s">
        <v>1351</v>
      </c>
      <c r="G59" s="1404" t="s">
        <v>3282</v>
      </c>
      <c r="H59" s="1405">
        <v>0</v>
      </c>
      <c r="I59" s="1405">
        <v>0</v>
      </c>
      <c r="J59" s="1405">
        <v>594.98</v>
      </c>
      <c r="K59" s="1405">
        <v>596</v>
      </c>
      <c r="L59" s="1405">
        <v>-1.02</v>
      </c>
      <c r="M59" s="1405">
        <v>0</v>
      </c>
    </row>
    <row r="60" spans="2:13">
      <c r="B60" s="1406" t="s">
        <v>3281</v>
      </c>
      <c r="C60" s="1406" t="s">
        <v>3573</v>
      </c>
      <c r="D60" s="1406" t="s">
        <v>1351</v>
      </c>
      <c r="E60" s="1406" t="s">
        <v>1351</v>
      </c>
      <c r="F60" s="1406" t="s">
        <v>1351</v>
      </c>
      <c r="G60" s="1407" t="s">
        <v>3627</v>
      </c>
      <c r="H60" s="1408">
        <v>0</v>
      </c>
      <c r="I60" s="1408">
        <v>0</v>
      </c>
      <c r="J60" s="1408">
        <v>594.98</v>
      </c>
      <c r="K60" s="1408">
        <v>596</v>
      </c>
      <c r="L60" s="1408">
        <v>-1.02</v>
      </c>
      <c r="M60" s="1408">
        <v>0</v>
      </c>
    </row>
    <row r="61" spans="2:13" ht="22.5">
      <c r="B61" s="1406" t="s">
        <v>3281</v>
      </c>
      <c r="C61" s="1406" t="s">
        <v>3573</v>
      </c>
      <c r="D61" s="1406" t="s">
        <v>3575</v>
      </c>
      <c r="E61" s="1406" t="s">
        <v>1351</v>
      </c>
      <c r="F61" s="1406" t="s">
        <v>1351</v>
      </c>
      <c r="G61" s="1407" t="s">
        <v>3627</v>
      </c>
      <c r="H61" s="1408">
        <v>0</v>
      </c>
      <c r="I61" s="1408">
        <v>0</v>
      </c>
      <c r="J61" s="1408">
        <v>594.98</v>
      </c>
      <c r="K61" s="1408">
        <v>596</v>
      </c>
      <c r="L61" s="1408">
        <v>-1.02</v>
      </c>
      <c r="M61" s="1408">
        <v>0</v>
      </c>
    </row>
    <row r="62" spans="2:13" ht="22.5">
      <c r="B62" s="1406" t="s">
        <v>3281</v>
      </c>
      <c r="C62" s="1406" t="s">
        <v>3573</v>
      </c>
      <c r="D62" s="1406" t="s">
        <v>3575</v>
      </c>
      <c r="E62" s="1406" t="s">
        <v>3577</v>
      </c>
      <c r="F62" s="1406" t="s">
        <v>1351</v>
      </c>
      <c r="G62" s="1407" t="s">
        <v>3627</v>
      </c>
      <c r="H62" s="1408">
        <v>0</v>
      </c>
      <c r="I62" s="1408">
        <v>0</v>
      </c>
      <c r="J62" s="1408">
        <v>0</v>
      </c>
      <c r="K62" s="1408">
        <v>0</v>
      </c>
      <c r="L62" s="1408">
        <v>0</v>
      </c>
      <c r="M62" s="1408">
        <v>0</v>
      </c>
    </row>
    <row r="63" spans="2:13" ht="22.5">
      <c r="B63" s="1406" t="s">
        <v>3281</v>
      </c>
      <c r="C63" s="1406" t="s">
        <v>3573</v>
      </c>
      <c r="D63" s="1406" t="s">
        <v>3575</v>
      </c>
      <c r="E63" s="1406" t="s">
        <v>3581</v>
      </c>
      <c r="F63" s="1406" t="s">
        <v>1351</v>
      </c>
      <c r="G63" s="1407" t="s">
        <v>3628</v>
      </c>
      <c r="H63" s="1408">
        <v>0</v>
      </c>
      <c r="I63" s="1408">
        <v>0</v>
      </c>
      <c r="J63" s="1408">
        <v>594.98</v>
      </c>
      <c r="K63" s="1408">
        <v>596</v>
      </c>
      <c r="L63" s="1408">
        <v>-1.02</v>
      </c>
      <c r="M63" s="1408">
        <v>0</v>
      </c>
    </row>
    <row r="64" spans="2:13">
      <c r="B64" s="1406" t="s">
        <v>3281</v>
      </c>
      <c r="C64" s="1406" t="s">
        <v>3578</v>
      </c>
      <c r="D64" s="1406" t="s">
        <v>1351</v>
      </c>
      <c r="E64" s="1406" t="s">
        <v>1351</v>
      </c>
      <c r="F64" s="1406" t="s">
        <v>1351</v>
      </c>
      <c r="G64" s="1407" t="s">
        <v>3629</v>
      </c>
      <c r="H64" s="1408">
        <v>0</v>
      </c>
      <c r="I64" s="1408">
        <v>0</v>
      </c>
      <c r="J64" s="1408">
        <v>0</v>
      </c>
      <c r="K64" s="1408">
        <v>0</v>
      </c>
      <c r="L64" s="1408">
        <v>0</v>
      </c>
      <c r="M64" s="1408">
        <v>0</v>
      </c>
    </row>
    <row r="65" spans="2:13" ht="22.5">
      <c r="B65" s="1406" t="s">
        <v>3281</v>
      </c>
      <c r="C65" s="1406" t="s">
        <v>3578</v>
      </c>
      <c r="D65" s="1406" t="s">
        <v>3575</v>
      </c>
      <c r="E65" s="1406" t="s">
        <v>1351</v>
      </c>
      <c r="F65" s="1406" t="s">
        <v>1351</v>
      </c>
      <c r="G65" s="1407" t="s">
        <v>3630</v>
      </c>
      <c r="H65" s="1408">
        <v>0</v>
      </c>
      <c r="I65" s="1408">
        <v>0</v>
      </c>
      <c r="J65" s="1408">
        <v>0</v>
      </c>
      <c r="K65" s="1408">
        <v>0</v>
      </c>
      <c r="L65" s="1408">
        <v>0</v>
      </c>
      <c r="M65" s="1408">
        <v>0</v>
      </c>
    </row>
    <row r="66" spans="2:13" ht="22.5">
      <c r="B66" s="1406" t="s">
        <v>3281</v>
      </c>
      <c r="C66" s="1406" t="s">
        <v>3578</v>
      </c>
      <c r="D66" s="1406" t="s">
        <v>3575</v>
      </c>
      <c r="E66" s="1406" t="s">
        <v>3577</v>
      </c>
      <c r="F66" s="1406" t="s">
        <v>1351</v>
      </c>
      <c r="G66" s="1407" t="s">
        <v>3631</v>
      </c>
      <c r="H66" s="1408">
        <v>0</v>
      </c>
      <c r="I66" s="1408">
        <v>0</v>
      </c>
      <c r="J66" s="1408">
        <v>0</v>
      </c>
      <c r="K66" s="1408">
        <v>0</v>
      </c>
      <c r="L66" s="1408">
        <v>0</v>
      </c>
      <c r="M66" s="1408">
        <v>0</v>
      </c>
    </row>
    <row r="67" spans="2:13" ht="22.5">
      <c r="B67" s="1406" t="s">
        <v>3281</v>
      </c>
      <c r="C67" s="1406" t="s">
        <v>3578</v>
      </c>
      <c r="D67" s="1406" t="s">
        <v>3575</v>
      </c>
      <c r="E67" s="1406" t="s">
        <v>3581</v>
      </c>
      <c r="F67" s="1406" t="s">
        <v>1351</v>
      </c>
      <c r="G67" s="1407" t="s">
        <v>3632</v>
      </c>
      <c r="H67" s="1408">
        <v>0</v>
      </c>
      <c r="I67" s="1408">
        <v>0</v>
      </c>
      <c r="J67" s="1408">
        <v>0</v>
      </c>
      <c r="K67" s="1408">
        <v>0</v>
      </c>
      <c r="L67" s="1408">
        <v>0</v>
      </c>
      <c r="M67" s="1408">
        <v>0</v>
      </c>
    </row>
    <row r="68" spans="2:13" ht="22.5">
      <c r="B68" s="1406" t="s">
        <v>3281</v>
      </c>
      <c r="C68" s="1406" t="s">
        <v>3578</v>
      </c>
      <c r="D68" s="1406" t="s">
        <v>3575</v>
      </c>
      <c r="E68" s="1406" t="s">
        <v>3588</v>
      </c>
      <c r="F68" s="1406" t="s">
        <v>1351</v>
      </c>
      <c r="G68" s="1407" t="s">
        <v>3633</v>
      </c>
      <c r="H68" s="1408">
        <v>0</v>
      </c>
      <c r="I68" s="1408">
        <v>0</v>
      </c>
      <c r="J68" s="1408">
        <v>0</v>
      </c>
      <c r="K68" s="1408">
        <v>0</v>
      </c>
      <c r="L68" s="1408">
        <v>0</v>
      </c>
      <c r="M68" s="1408">
        <v>0</v>
      </c>
    </row>
    <row r="69" spans="2:13" ht="22.5">
      <c r="B69" s="1406" t="s">
        <v>3281</v>
      </c>
      <c r="C69" s="1406" t="s">
        <v>3578</v>
      </c>
      <c r="D69" s="1406" t="s">
        <v>3575</v>
      </c>
      <c r="E69" s="1406" t="s">
        <v>3590</v>
      </c>
      <c r="F69" s="1406" t="s">
        <v>1351</v>
      </c>
      <c r="G69" s="1407" t="s">
        <v>3634</v>
      </c>
      <c r="H69" s="1408">
        <v>0</v>
      </c>
      <c r="I69" s="1408">
        <v>0</v>
      </c>
      <c r="J69" s="1408">
        <v>0</v>
      </c>
      <c r="K69" s="1408">
        <v>0</v>
      </c>
      <c r="L69" s="1408">
        <v>0</v>
      </c>
      <c r="M69" s="1408">
        <v>0</v>
      </c>
    </row>
    <row r="70" spans="2:13" ht="22.5">
      <c r="B70" s="1406" t="s">
        <v>3281</v>
      </c>
      <c r="C70" s="1406" t="s">
        <v>3578</v>
      </c>
      <c r="D70" s="1406" t="s">
        <v>3575</v>
      </c>
      <c r="E70" s="1406" t="s">
        <v>3635</v>
      </c>
      <c r="F70" s="1406" t="s">
        <v>1351</v>
      </c>
      <c r="G70" s="1407" t="s">
        <v>3636</v>
      </c>
      <c r="H70" s="1408">
        <v>0</v>
      </c>
      <c r="I70" s="1408">
        <v>0</v>
      </c>
      <c r="J70" s="1408">
        <v>0</v>
      </c>
      <c r="K70" s="1408">
        <v>0</v>
      </c>
      <c r="L70" s="1408">
        <v>0</v>
      </c>
      <c r="M70" s="1408">
        <v>0</v>
      </c>
    </row>
    <row r="71" spans="2:13" ht="22.5">
      <c r="B71" s="1406" t="s">
        <v>3281</v>
      </c>
      <c r="C71" s="1406" t="s">
        <v>3578</v>
      </c>
      <c r="D71" s="1406" t="s">
        <v>3575</v>
      </c>
      <c r="E71" s="1406" t="s">
        <v>3637</v>
      </c>
      <c r="F71" s="1406" t="s">
        <v>1351</v>
      </c>
      <c r="G71" s="1407" t="s">
        <v>3638</v>
      </c>
      <c r="H71" s="1408">
        <v>0</v>
      </c>
      <c r="I71" s="1408">
        <v>0</v>
      </c>
      <c r="J71" s="1408">
        <v>0</v>
      </c>
      <c r="K71" s="1408">
        <v>0</v>
      </c>
      <c r="L71" s="1408">
        <v>0</v>
      </c>
      <c r="M71" s="1408">
        <v>0</v>
      </c>
    </row>
    <row r="72" spans="2:13" ht="22.5">
      <c r="B72" s="1406" t="s">
        <v>3281</v>
      </c>
      <c r="C72" s="1406" t="s">
        <v>3578</v>
      </c>
      <c r="D72" s="1406" t="s">
        <v>3575</v>
      </c>
      <c r="E72" s="1406" t="s">
        <v>3639</v>
      </c>
      <c r="F72" s="1406" t="s">
        <v>1351</v>
      </c>
      <c r="G72" s="1407" t="s">
        <v>3640</v>
      </c>
      <c r="H72" s="1408">
        <v>0</v>
      </c>
      <c r="I72" s="1408">
        <v>0</v>
      </c>
      <c r="J72" s="1408">
        <v>0</v>
      </c>
      <c r="K72" s="1408">
        <v>0</v>
      </c>
      <c r="L72" s="1408">
        <v>0</v>
      </c>
      <c r="M72" s="1408">
        <v>0</v>
      </c>
    </row>
    <row r="73" spans="2:13" ht="22.5">
      <c r="B73" s="1406" t="s">
        <v>3281</v>
      </c>
      <c r="C73" s="1406" t="s">
        <v>3578</v>
      </c>
      <c r="D73" s="1406" t="s">
        <v>3575</v>
      </c>
      <c r="E73" s="1406" t="s">
        <v>3641</v>
      </c>
      <c r="F73" s="1406" t="s">
        <v>1351</v>
      </c>
      <c r="G73" s="1407" t="s">
        <v>3642</v>
      </c>
      <c r="H73" s="1408">
        <v>0</v>
      </c>
      <c r="I73" s="1408">
        <v>0</v>
      </c>
      <c r="J73" s="1408">
        <v>0</v>
      </c>
      <c r="K73" s="1408">
        <v>0</v>
      </c>
      <c r="L73" s="1408">
        <v>0</v>
      </c>
      <c r="M73" s="1408">
        <v>0</v>
      </c>
    </row>
    <row r="74" spans="2:13" ht="22.5">
      <c r="B74" s="1406" t="s">
        <v>3281</v>
      </c>
      <c r="C74" s="1406" t="s">
        <v>3578</v>
      </c>
      <c r="D74" s="1406" t="s">
        <v>3575</v>
      </c>
      <c r="E74" s="1406" t="s">
        <v>3643</v>
      </c>
      <c r="F74" s="1406" t="s">
        <v>1351</v>
      </c>
      <c r="G74" s="1407" t="s">
        <v>3644</v>
      </c>
      <c r="H74" s="1408">
        <v>0</v>
      </c>
      <c r="I74" s="1408">
        <v>0</v>
      </c>
      <c r="J74" s="1408">
        <v>0</v>
      </c>
      <c r="K74" s="1408">
        <v>0</v>
      </c>
      <c r="L74" s="1408">
        <v>0</v>
      </c>
      <c r="M74" s="1408">
        <v>0</v>
      </c>
    </row>
    <row r="75" spans="2:13" ht="22.5">
      <c r="B75" s="1406" t="s">
        <v>3281</v>
      </c>
      <c r="C75" s="1406" t="s">
        <v>3578</v>
      </c>
      <c r="D75" s="1406" t="s">
        <v>3575</v>
      </c>
      <c r="E75" s="1406" t="s">
        <v>3645</v>
      </c>
      <c r="F75" s="1406" t="s">
        <v>1351</v>
      </c>
      <c r="G75" s="1407" t="s">
        <v>3646</v>
      </c>
      <c r="H75" s="1408">
        <v>0</v>
      </c>
      <c r="I75" s="1408">
        <v>0</v>
      </c>
      <c r="J75" s="1408">
        <v>0</v>
      </c>
      <c r="K75" s="1408">
        <v>0</v>
      </c>
      <c r="L75" s="1408">
        <v>0</v>
      </c>
      <c r="M75" s="1408">
        <v>0</v>
      </c>
    </row>
    <row r="76" spans="2:13" ht="22.5">
      <c r="B76" s="1406" t="s">
        <v>3281</v>
      </c>
      <c r="C76" s="1406" t="s">
        <v>3578</v>
      </c>
      <c r="D76" s="1406" t="s">
        <v>3575</v>
      </c>
      <c r="E76" s="1406" t="s">
        <v>3647</v>
      </c>
      <c r="F76" s="1406" t="s">
        <v>1351</v>
      </c>
      <c r="G76" s="1407" t="s">
        <v>3648</v>
      </c>
      <c r="H76" s="1408">
        <v>0</v>
      </c>
      <c r="I76" s="1408">
        <v>0</v>
      </c>
      <c r="J76" s="1408">
        <v>0</v>
      </c>
      <c r="K76" s="1408">
        <v>0</v>
      </c>
      <c r="L76" s="1408">
        <v>0</v>
      </c>
      <c r="M76" s="1408">
        <v>0</v>
      </c>
    </row>
    <row r="77" spans="2:13" ht="22.5">
      <c r="B77" s="1406" t="s">
        <v>3281</v>
      </c>
      <c r="C77" s="1406" t="s">
        <v>3578</v>
      </c>
      <c r="D77" s="1406" t="s">
        <v>3575</v>
      </c>
      <c r="E77" s="1406" t="s">
        <v>3649</v>
      </c>
      <c r="F77" s="1406" t="s">
        <v>1351</v>
      </c>
      <c r="G77" s="1407" t="s">
        <v>3650</v>
      </c>
      <c r="H77" s="1408">
        <v>0</v>
      </c>
      <c r="I77" s="1408">
        <v>0</v>
      </c>
      <c r="J77" s="1408">
        <v>0</v>
      </c>
      <c r="K77" s="1408">
        <v>0</v>
      </c>
      <c r="L77" s="1408">
        <v>0</v>
      </c>
      <c r="M77" s="1408">
        <v>0</v>
      </c>
    </row>
    <row r="78" spans="2:13" ht="22.5">
      <c r="B78" s="1406" t="s">
        <v>3281</v>
      </c>
      <c r="C78" s="1406" t="s">
        <v>3578</v>
      </c>
      <c r="D78" s="1406" t="s">
        <v>3575</v>
      </c>
      <c r="E78" s="1406" t="s">
        <v>3651</v>
      </c>
      <c r="F78" s="1406" t="s">
        <v>1351</v>
      </c>
      <c r="G78" s="1407" t="s">
        <v>3652</v>
      </c>
      <c r="H78" s="1408">
        <v>0</v>
      </c>
      <c r="I78" s="1408">
        <v>0</v>
      </c>
      <c r="J78" s="1408">
        <v>0</v>
      </c>
      <c r="K78" s="1408">
        <v>0</v>
      </c>
      <c r="L78" s="1408">
        <v>0</v>
      </c>
      <c r="M78" s="1408">
        <v>0</v>
      </c>
    </row>
    <row r="79" spans="2:13" ht="22.5">
      <c r="B79" s="1406" t="s">
        <v>3281</v>
      </c>
      <c r="C79" s="1406" t="s">
        <v>3578</v>
      </c>
      <c r="D79" s="1406" t="s">
        <v>3575</v>
      </c>
      <c r="E79" s="1406" t="s">
        <v>3653</v>
      </c>
      <c r="F79" s="1406" t="s">
        <v>1351</v>
      </c>
      <c r="G79" s="1407" t="s">
        <v>3654</v>
      </c>
      <c r="H79" s="1408">
        <v>0</v>
      </c>
      <c r="I79" s="1408">
        <v>0</v>
      </c>
      <c r="J79" s="1408">
        <v>0</v>
      </c>
      <c r="K79" s="1408">
        <v>0</v>
      </c>
      <c r="L79" s="1408">
        <v>0</v>
      </c>
      <c r="M79" s="1408">
        <v>0</v>
      </c>
    </row>
    <row r="80" spans="2:13" ht="22.5">
      <c r="B80" s="1406" t="s">
        <v>3281</v>
      </c>
      <c r="C80" s="1406" t="s">
        <v>3578</v>
      </c>
      <c r="D80" s="1406" t="s">
        <v>3575</v>
      </c>
      <c r="E80" s="1406" t="s">
        <v>3655</v>
      </c>
      <c r="F80" s="1406" t="s">
        <v>1351</v>
      </c>
      <c r="G80" s="1407" t="s">
        <v>1174</v>
      </c>
      <c r="H80" s="1408">
        <v>0</v>
      </c>
      <c r="I80" s="1408">
        <v>0</v>
      </c>
      <c r="J80" s="1408">
        <v>0</v>
      </c>
      <c r="K80" s="1408">
        <v>0</v>
      </c>
      <c r="L80" s="1408">
        <v>0</v>
      </c>
      <c r="M80" s="1408">
        <v>0</v>
      </c>
    </row>
    <row r="81" spans="2:13">
      <c r="B81" s="1403" t="s">
        <v>3283</v>
      </c>
      <c r="C81" s="1403" t="s">
        <v>1351</v>
      </c>
      <c r="D81" s="1403" t="s">
        <v>1351</v>
      </c>
      <c r="E81" s="1403" t="s">
        <v>1351</v>
      </c>
      <c r="F81" s="1403" t="s">
        <v>1351</v>
      </c>
      <c r="G81" s="1404" t="s">
        <v>3284</v>
      </c>
      <c r="H81" s="1405">
        <v>0</v>
      </c>
      <c r="I81" s="1405">
        <v>0</v>
      </c>
      <c r="J81" s="1405">
        <v>0</v>
      </c>
      <c r="K81" s="1405">
        <v>0</v>
      </c>
      <c r="L81" s="1405">
        <v>0</v>
      </c>
      <c r="M81" s="1405">
        <v>0</v>
      </c>
    </row>
    <row r="82" spans="2:13">
      <c r="B82" s="1403" t="s">
        <v>3285</v>
      </c>
      <c r="C82" s="1403" t="s">
        <v>1351</v>
      </c>
      <c r="D82" s="1403" t="s">
        <v>1351</v>
      </c>
      <c r="E82" s="1403" t="s">
        <v>1351</v>
      </c>
      <c r="F82" s="1403" t="s">
        <v>1351</v>
      </c>
      <c r="G82" s="1404" t="s">
        <v>3286</v>
      </c>
      <c r="H82" s="1405">
        <v>0</v>
      </c>
      <c r="I82" s="1405">
        <v>0</v>
      </c>
      <c r="J82" s="1405">
        <v>0</v>
      </c>
      <c r="K82" s="1405">
        <v>0</v>
      </c>
      <c r="L82" s="1405">
        <v>0</v>
      </c>
      <c r="M82" s="1405">
        <v>0</v>
      </c>
    </row>
    <row r="83" spans="2:13">
      <c r="B83" s="1403" t="s">
        <v>3287</v>
      </c>
      <c r="C83" s="1403" t="s">
        <v>1351</v>
      </c>
      <c r="D83" s="1403" t="s">
        <v>1351</v>
      </c>
      <c r="E83" s="1403" t="s">
        <v>1351</v>
      </c>
      <c r="F83" s="1403" t="s">
        <v>1351</v>
      </c>
      <c r="G83" s="1404" t="s">
        <v>3656</v>
      </c>
      <c r="H83" s="1405">
        <v>0</v>
      </c>
      <c r="I83" s="1405">
        <v>0</v>
      </c>
      <c r="J83" s="1405">
        <v>0</v>
      </c>
      <c r="K83" s="1405">
        <v>0</v>
      </c>
      <c r="L83" s="1405">
        <v>0</v>
      </c>
      <c r="M83" s="1405">
        <v>0</v>
      </c>
    </row>
    <row r="84" spans="2:13">
      <c r="B84" s="1403" t="s">
        <v>3289</v>
      </c>
      <c r="C84" s="1403" t="s">
        <v>1351</v>
      </c>
      <c r="D84" s="1403" t="s">
        <v>1351</v>
      </c>
      <c r="E84" s="1403" t="s">
        <v>1351</v>
      </c>
      <c r="F84" s="1403" t="s">
        <v>1351</v>
      </c>
      <c r="G84" s="1404" t="s">
        <v>3290</v>
      </c>
      <c r="H84" s="1405">
        <v>0</v>
      </c>
      <c r="I84" s="1405">
        <v>0</v>
      </c>
      <c r="J84" s="1405">
        <v>0</v>
      </c>
      <c r="K84" s="1405">
        <v>0</v>
      </c>
      <c r="L84" s="1405">
        <v>0</v>
      </c>
      <c r="M84" s="1405">
        <v>0</v>
      </c>
    </row>
    <row r="85" spans="2:13">
      <c r="B85" s="1403" t="s">
        <v>1378</v>
      </c>
      <c r="C85" s="1403" t="s">
        <v>1351</v>
      </c>
      <c r="D85" s="1403" t="s">
        <v>1351</v>
      </c>
      <c r="E85" s="1403" t="s">
        <v>1351</v>
      </c>
      <c r="F85" s="1403" t="s">
        <v>1351</v>
      </c>
      <c r="G85" s="1404" t="s">
        <v>3657</v>
      </c>
      <c r="H85" s="1405">
        <v>0</v>
      </c>
      <c r="I85" s="1405">
        <v>0</v>
      </c>
      <c r="J85" s="1405">
        <v>0</v>
      </c>
      <c r="K85" s="1405">
        <v>0</v>
      </c>
      <c r="L85" s="1405">
        <v>0</v>
      </c>
      <c r="M85" s="1405">
        <v>0</v>
      </c>
    </row>
    <row r="86" spans="2:13">
      <c r="B86" s="1406" t="s">
        <v>1378</v>
      </c>
      <c r="C86" s="1406" t="s">
        <v>3573</v>
      </c>
      <c r="D86" s="1406" t="s">
        <v>1351</v>
      </c>
      <c r="E86" s="1406" t="s">
        <v>1351</v>
      </c>
      <c r="F86" s="1406" t="s">
        <v>1351</v>
      </c>
      <c r="G86" s="1407" t="s">
        <v>3658</v>
      </c>
      <c r="H86" s="1408">
        <v>0</v>
      </c>
      <c r="I86" s="1408">
        <v>0</v>
      </c>
      <c r="J86" s="1408">
        <v>0</v>
      </c>
      <c r="K86" s="1408">
        <v>0</v>
      </c>
      <c r="L86" s="1408">
        <v>0</v>
      </c>
      <c r="M86" s="1408">
        <v>0</v>
      </c>
    </row>
    <row r="87" spans="2:13" ht="22.5">
      <c r="B87" s="1406" t="s">
        <v>1378</v>
      </c>
      <c r="C87" s="1406" t="s">
        <v>3573</v>
      </c>
      <c r="D87" s="1406" t="s">
        <v>3575</v>
      </c>
      <c r="E87" s="1406" t="s">
        <v>1351</v>
      </c>
      <c r="F87" s="1406" t="s">
        <v>1351</v>
      </c>
      <c r="G87" s="1407" t="s">
        <v>3658</v>
      </c>
      <c r="H87" s="1408">
        <v>0</v>
      </c>
      <c r="I87" s="1408">
        <v>0</v>
      </c>
      <c r="J87" s="1408">
        <v>0</v>
      </c>
      <c r="K87" s="1408">
        <v>0</v>
      </c>
      <c r="L87" s="1408">
        <v>0</v>
      </c>
      <c r="M87" s="1408">
        <v>0</v>
      </c>
    </row>
    <row r="88" spans="2:13" ht="22.5">
      <c r="B88" s="1406" t="s">
        <v>1378</v>
      </c>
      <c r="C88" s="1406" t="s">
        <v>3573</v>
      </c>
      <c r="D88" s="1406" t="s">
        <v>3575</v>
      </c>
      <c r="E88" s="1406" t="s">
        <v>3577</v>
      </c>
      <c r="F88" s="1406" t="s">
        <v>1351</v>
      </c>
      <c r="G88" s="1407" t="s">
        <v>3659</v>
      </c>
      <c r="H88" s="1408">
        <v>0</v>
      </c>
      <c r="I88" s="1408">
        <v>0</v>
      </c>
      <c r="J88" s="1408">
        <v>0</v>
      </c>
      <c r="K88" s="1408">
        <v>0</v>
      </c>
      <c r="L88" s="1408">
        <v>0</v>
      </c>
      <c r="M88" s="1408">
        <v>0</v>
      </c>
    </row>
    <row r="89" spans="2:13" ht="22.5">
      <c r="B89" s="1406" t="s">
        <v>1378</v>
      </c>
      <c r="C89" s="1406" t="s">
        <v>3573</v>
      </c>
      <c r="D89" s="1406" t="s">
        <v>3575</v>
      </c>
      <c r="E89" s="1406" t="s">
        <v>3581</v>
      </c>
      <c r="F89" s="1406" t="s">
        <v>1351</v>
      </c>
      <c r="G89" s="1407" t="s">
        <v>3660</v>
      </c>
      <c r="H89" s="1408">
        <v>0</v>
      </c>
      <c r="I89" s="1408">
        <v>0</v>
      </c>
      <c r="J89" s="1408">
        <v>0</v>
      </c>
      <c r="K89" s="1408">
        <v>0</v>
      </c>
      <c r="L89" s="1408">
        <v>0</v>
      </c>
      <c r="M89" s="1408">
        <v>0</v>
      </c>
    </row>
    <row r="90" spans="2:13" ht="22.5">
      <c r="B90" s="1406" t="s">
        <v>1378</v>
      </c>
      <c r="C90" s="1406" t="s">
        <v>3573</v>
      </c>
      <c r="D90" s="1406" t="s">
        <v>3575</v>
      </c>
      <c r="E90" s="1406" t="s">
        <v>3588</v>
      </c>
      <c r="F90" s="1406" t="s">
        <v>1351</v>
      </c>
      <c r="G90" s="1407" t="s">
        <v>3661</v>
      </c>
      <c r="H90" s="1408">
        <v>0</v>
      </c>
      <c r="I90" s="1408">
        <v>0</v>
      </c>
      <c r="J90" s="1408">
        <v>0</v>
      </c>
      <c r="K90" s="1408">
        <v>0</v>
      </c>
      <c r="L90" s="1408">
        <v>0</v>
      </c>
      <c r="M90" s="1408">
        <v>0</v>
      </c>
    </row>
    <row r="91" spans="2:13">
      <c r="B91" s="1403" t="s">
        <v>1380</v>
      </c>
      <c r="C91" s="1403" t="s">
        <v>1351</v>
      </c>
      <c r="D91" s="1403" t="s">
        <v>1351</v>
      </c>
      <c r="E91" s="1403" t="s">
        <v>1351</v>
      </c>
      <c r="F91" s="1403" t="s">
        <v>1351</v>
      </c>
      <c r="G91" s="1404" t="s">
        <v>3662</v>
      </c>
      <c r="H91" s="1405">
        <v>0</v>
      </c>
      <c r="I91" s="1405">
        <v>0</v>
      </c>
      <c r="J91" s="1405">
        <v>0</v>
      </c>
      <c r="K91" s="1405">
        <v>0</v>
      </c>
      <c r="L91" s="1405">
        <v>0</v>
      </c>
      <c r="M91" s="1405">
        <v>0</v>
      </c>
    </row>
    <row r="92" spans="2:13">
      <c r="B92" s="1403" t="s">
        <v>1382</v>
      </c>
      <c r="C92" s="1403" t="s">
        <v>1351</v>
      </c>
      <c r="D92" s="1403" t="s">
        <v>1351</v>
      </c>
      <c r="E92" s="1403" t="s">
        <v>1351</v>
      </c>
      <c r="F92" s="1403" t="s">
        <v>1351</v>
      </c>
      <c r="G92" s="1404" t="s">
        <v>3293</v>
      </c>
      <c r="H92" s="1405">
        <v>0</v>
      </c>
      <c r="I92" s="1405">
        <v>0</v>
      </c>
      <c r="J92" s="1405">
        <v>0</v>
      </c>
      <c r="K92" s="1405">
        <v>0</v>
      </c>
      <c r="L92" s="1405">
        <v>0</v>
      </c>
      <c r="M92" s="1405">
        <v>0</v>
      </c>
    </row>
    <row r="93" spans="2:13">
      <c r="B93" s="1403" t="s">
        <v>1384</v>
      </c>
      <c r="C93" s="1403" t="s">
        <v>1351</v>
      </c>
      <c r="D93" s="1403" t="s">
        <v>1351</v>
      </c>
      <c r="E93" s="1403" t="s">
        <v>1351</v>
      </c>
      <c r="F93" s="1403" t="s">
        <v>1351</v>
      </c>
      <c r="G93" s="1404" t="s">
        <v>3294</v>
      </c>
      <c r="H93" s="1405">
        <v>0</v>
      </c>
      <c r="I93" s="1405">
        <v>0</v>
      </c>
      <c r="J93" s="1405">
        <v>0</v>
      </c>
      <c r="K93" s="1405">
        <v>0</v>
      </c>
      <c r="L93" s="1405">
        <v>0</v>
      </c>
      <c r="M93" s="1405">
        <v>0</v>
      </c>
    </row>
    <row r="94" spans="2:13">
      <c r="B94" s="1403" t="s">
        <v>3295</v>
      </c>
      <c r="C94" s="1403" t="s">
        <v>1351</v>
      </c>
      <c r="D94" s="1403" t="s">
        <v>1351</v>
      </c>
      <c r="E94" s="1403" t="s">
        <v>1351</v>
      </c>
      <c r="F94" s="1403" t="s">
        <v>1351</v>
      </c>
      <c r="G94" s="1404" t="s">
        <v>3663</v>
      </c>
      <c r="H94" s="1405">
        <v>0</v>
      </c>
      <c r="I94" s="1405">
        <v>0</v>
      </c>
      <c r="J94" s="1405">
        <v>0</v>
      </c>
      <c r="K94" s="1405">
        <v>0</v>
      </c>
      <c r="L94" s="1405">
        <v>0</v>
      </c>
      <c r="M94" s="1405">
        <v>0</v>
      </c>
    </row>
    <row r="95" spans="2:13">
      <c r="B95" s="1403" t="s">
        <v>1389</v>
      </c>
      <c r="C95" s="1403" t="s">
        <v>1351</v>
      </c>
      <c r="D95" s="1403" t="s">
        <v>1351</v>
      </c>
      <c r="E95" s="1403" t="s">
        <v>1351</v>
      </c>
      <c r="F95" s="1403" t="s">
        <v>1351</v>
      </c>
      <c r="G95" s="1404" t="s">
        <v>3297</v>
      </c>
      <c r="H95" s="1405">
        <v>0</v>
      </c>
      <c r="I95" s="1405">
        <v>0</v>
      </c>
      <c r="J95" s="1405">
        <v>0</v>
      </c>
      <c r="K95" s="1405">
        <v>0</v>
      </c>
      <c r="L95" s="1405">
        <v>0</v>
      </c>
      <c r="M95" s="1405">
        <v>0</v>
      </c>
    </row>
    <row r="96" spans="2:13">
      <c r="B96" s="1403" t="s">
        <v>3298</v>
      </c>
      <c r="C96" s="1403" t="s">
        <v>1351</v>
      </c>
      <c r="D96" s="1403" t="s">
        <v>1351</v>
      </c>
      <c r="E96" s="1403" t="s">
        <v>1351</v>
      </c>
      <c r="F96" s="1403" t="s">
        <v>1351</v>
      </c>
      <c r="G96" s="1404" t="s">
        <v>3299</v>
      </c>
      <c r="H96" s="1405">
        <v>0</v>
      </c>
      <c r="I96" s="1405">
        <v>0</v>
      </c>
      <c r="J96" s="1405">
        <v>0</v>
      </c>
      <c r="K96" s="1405">
        <v>0</v>
      </c>
      <c r="L96" s="1405">
        <v>0</v>
      </c>
      <c r="M96" s="1405">
        <v>0</v>
      </c>
    </row>
    <row r="97" spans="2:13">
      <c r="B97" s="1403" t="s">
        <v>3300</v>
      </c>
      <c r="C97" s="1403" t="s">
        <v>1351</v>
      </c>
      <c r="D97" s="1403" t="s">
        <v>1351</v>
      </c>
      <c r="E97" s="1403" t="s">
        <v>1351</v>
      </c>
      <c r="F97" s="1403" t="s">
        <v>1351</v>
      </c>
      <c r="G97" s="1404" t="s">
        <v>3301</v>
      </c>
      <c r="H97" s="1405">
        <v>0</v>
      </c>
      <c r="I97" s="1405">
        <v>0</v>
      </c>
      <c r="J97" s="1405">
        <v>0</v>
      </c>
      <c r="K97" s="1405">
        <v>0</v>
      </c>
      <c r="L97" s="1405">
        <v>0</v>
      </c>
      <c r="M97" s="1405">
        <v>0</v>
      </c>
    </row>
    <row r="98" spans="2:13">
      <c r="B98" s="1403" t="s">
        <v>3302</v>
      </c>
      <c r="C98" s="1403" t="s">
        <v>1351</v>
      </c>
      <c r="D98" s="1403" t="s">
        <v>1351</v>
      </c>
      <c r="E98" s="1403" t="s">
        <v>1351</v>
      </c>
      <c r="F98" s="1403" t="s">
        <v>1351</v>
      </c>
      <c r="G98" s="1404" t="s">
        <v>3303</v>
      </c>
      <c r="H98" s="1405">
        <v>0</v>
      </c>
      <c r="I98" s="1405">
        <v>0</v>
      </c>
      <c r="J98" s="1405">
        <v>0</v>
      </c>
      <c r="K98" s="1405">
        <v>0</v>
      </c>
      <c r="L98" s="1405">
        <v>0</v>
      </c>
      <c r="M98" s="1405">
        <v>0</v>
      </c>
    </row>
    <row r="99" spans="2:13">
      <c r="B99" s="1403" t="s">
        <v>3304</v>
      </c>
      <c r="C99" s="1403" t="s">
        <v>1351</v>
      </c>
      <c r="D99" s="1403" t="s">
        <v>1351</v>
      </c>
      <c r="E99" s="1403" t="s">
        <v>1351</v>
      </c>
      <c r="F99" s="1403" t="s">
        <v>1351</v>
      </c>
      <c r="G99" s="1404" t="s">
        <v>3305</v>
      </c>
      <c r="H99" s="1405">
        <v>0</v>
      </c>
      <c r="I99" s="1405">
        <v>0</v>
      </c>
      <c r="J99" s="1405">
        <v>0</v>
      </c>
      <c r="K99" s="1405">
        <v>0</v>
      </c>
      <c r="L99" s="1405">
        <v>0</v>
      </c>
      <c r="M99" s="1405">
        <v>0</v>
      </c>
    </row>
    <row r="100" spans="2:13">
      <c r="B100" s="1403" t="s">
        <v>3306</v>
      </c>
      <c r="C100" s="1403" t="s">
        <v>1351</v>
      </c>
      <c r="D100" s="1403" t="s">
        <v>1351</v>
      </c>
      <c r="E100" s="1403" t="s">
        <v>1351</v>
      </c>
      <c r="F100" s="1403" t="s">
        <v>1351</v>
      </c>
      <c r="G100" s="1404" t="s">
        <v>3307</v>
      </c>
      <c r="H100" s="1405">
        <v>0</v>
      </c>
      <c r="I100" s="1405">
        <v>0</v>
      </c>
      <c r="J100" s="1405">
        <v>0</v>
      </c>
      <c r="K100" s="1405">
        <v>0</v>
      </c>
      <c r="L100" s="1405">
        <v>0</v>
      </c>
      <c r="M100" s="1405">
        <v>0</v>
      </c>
    </row>
    <row r="101" spans="2:13">
      <c r="B101" s="1406" t="s">
        <v>3306</v>
      </c>
      <c r="C101" s="1406" t="s">
        <v>3573</v>
      </c>
      <c r="D101" s="1406" t="s">
        <v>1351</v>
      </c>
      <c r="E101" s="1406" t="s">
        <v>1351</v>
      </c>
      <c r="F101" s="1406" t="s">
        <v>1351</v>
      </c>
      <c r="G101" s="1407" t="s">
        <v>3664</v>
      </c>
      <c r="H101" s="1408">
        <v>0</v>
      </c>
      <c r="I101" s="1408">
        <v>0</v>
      </c>
      <c r="J101" s="1408">
        <v>0</v>
      </c>
      <c r="K101" s="1408">
        <v>0</v>
      </c>
      <c r="L101" s="1408">
        <v>0</v>
      </c>
      <c r="M101" s="1408">
        <v>0</v>
      </c>
    </row>
    <row r="102" spans="2:13" ht="22.5">
      <c r="B102" s="1406" t="s">
        <v>3306</v>
      </c>
      <c r="C102" s="1406" t="s">
        <v>3573</v>
      </c>
      <c r="D102" s="1406" t="s">
        <v>3575</v>
      </c>
      <c r="E102" s="1406" t="s">
        <v>1351</v>
      </c>
      <c r="F102" s="1406" t="s">
        <v>1351</v>
      </c>
      <c r="G102" s="1407" t="s">
        <v>3665</v>
      </c>
      <c r="H102" s="1408">
        <v>0</v>
      </c>
      <c r="I102" s="1408">
        <v>0</v>
      </c>
      <c r="J102" s="1408">
        <v>0</v>
      </c>
      <c r="K102" s="1408">
        <v>0</v>
      </c>
      <c r="L102" s="1408">
        <v>0</v>
      </c>
      <c r="M102" s="1408">
        <v>0</v>
      </c>
    </row>
    <row r="103" spans="2:13" ht="22.5">
      <c r="B103" s="1406" t="s">
        <v>3306</v>
      </c>
      <c r="C103" s="1406" t="s">
        <v>3573</v>
      </c>
      <c r="D103" s="1406" t="s">
        <v>3575</v>
      </c>
      <c r="E103" s="1406" t="s">
        <v>3577</v>
      </c>
      <c r="F103" s="1406" t="s">
        <v>1351</v>
      </c>
      <c r="G103" s="1407" t="s">
        <v>3666</v>
      </c>
      <c r="H103" s="1408">
        <v>0</v>
      </c>
      <c r="I103" s="1408">
        <v>0</v>
      </c>
      <c r="J103" s="1408">
        <v>0</v>
      </c>
      <c r="K103" s="1408">
        <v>0</v>
      </c>
      <c r="L103" s="1408">
        <v>0</v>
      </c>
      <c r="M103" s="1408">
        <v>0</v>
      </c>
    </row>
    <row r="104" spans="2:13" ht="22.5">
      <c r="B104" s="1406" t="s">
        <v>3306</v>
      </c>
      <c r="C104" s="1406" t="s">
        <v>3573</v>
      </c>
      <c r="D104" s="1406" t="s">
        <v>3575</v>
      </c>
      <c r="E104" s="1406" t="s">
        <v>3577</v>
      </c>
      <c r="F104" s="1406" t="s">
        <v>3577</v>
      </c>
      <c r="G104" s="1407" t="s">
        <v>3667</v>
      </c>
      <c r="H104" s="1408">
        <v>0</v>
      </c>
      <c r="I104" s="1408">
        <v>0</v>
      </c>
      <c r="J104" s="1408">
        <v>0</v>
      </c>
      <c r="K104" s="1408">
        <v>0</v>
      </c>
      <c r="L104" s="1408">
        <v>0</v>
      </c>
      <c r="M104" s="1408">
        <v>0</v>
      </c>
    </row>
    <row r="105" spans="2:13" ht="22.5">
      <c r="B105" s="1406" t="s">
        <v>3306</v>
      </c>
      <c r="C105" s="1406" t="s">
        <v>3573</v>
      </c>
      <c r="D105" s="1406" t="s">
        <v>3575</v>
      </c>
      <c r="E105" s="1406" t="s">
        <v>3577</v>
      </c>
      <c r="F105" s="1406" t="s">
        <v>3581</v>
      </c>
      <c r="G105" s="1407" t="s">
        <v>3668</v>
      </c>
      <c r="H105" s="1408">
        <v>0</v>
      </c>
      <c r="I105" s="1408">
        <v>0</v>
      </c>
      <c r="J105" s="1408">
        <v>0</v>
      </c>
      <c r="K105" s="1408">
        <v>0</v>
      </c>
      <c r="L105" s="1408">
        <v>0</v>
      </c>
      <c r="M105" s="1408">
        <v>0</v>
      </c>
    </row>
    <row r="106" spans="2:13" ht="22.5">
      <c r="B106" s="1406" t="s">
        <v>3306</v>
      </c>
      <c r="C106" s="1406" t="s">
        <v>3573</v>
      </c>
      <c r="D106" s="1406" t="s">
        <v>3575</v>
      </c>
      <c r="E106" s="1406" t="s">
        <v>3577</v>
      </c>
      <c r="F106" s="1406" t="s">
        <v>3669</v>
      </c>
      <c r="G106" s="1407" t="s">
        <v>3670</v>
      </c>
      <c r="H106" s="1408">
        <v>0</v>
      </c>
      <c r="I106" s="1408">
        <v>0</v>
      </c>
      <c r="J106" s="1408">
        <v>0</v>
      </c>
      <c r="K106" s="1408">
        <v>0</v>
      </c>
      <c r="L106" s="1408">
        <v>0</v>
      </c>
      <c r="M106" s="1408">
        <v>0</v>
      </c>
    </row>
    <row r="107" spans="2:13">
      <c r="B107" s="1406" t="s">
        <v>3306</v>
      </c>
      <c r="C107" s="1406" t="s">
        <v>3578</v>
      </c>
      <c r="D107" s="1406" t="s">
        <v>1351</v>
      </c>
      <c r="E107" s="1406" t="s">
        <v>1351</v>
      </c>
      <c r="F107" s="1406" t="s">
        <v>1351</v>
      </c>
      <c r="G107" s="1407" t="s">
        <v>3671</v>
      </c>
      <c r="H107" s="1408">
        <v>0</v>
      </c>
      <c r="I107" s="1408">
        <v>0</v>
      </c>
      <c r="J107" s="1408">
        <v>0</v>
      </c>
      <c r="K107" s="1408">
        <v>0</v>
      </c>
      <c r="L107" s="1408">
        <v>0</v>
      </c>
      <c r="M107" s="1408">
        <v>0</v>
      </c>
    </row>
    <row r="108" spans="2:13" ht="22.5">
      <c r="B108" s="1406" t="s">
        <v>3306</v>
      </c>
      <c r="C108" s="1406" t="s">
        <v>3578</v>
      </c>
      <c r="D108" s="1406" t="s">
        <v>3575</v>
      </c>
      <c r="E108" s="1406" t="s">
        <v>1351</v>
      </c>
      <c r="F108" s="1406" t="s">
        <v>1351</v>
      </c>
      <c r="G108" s="1407" t="s">
        <v>3672</v>
      </c>
      <c r="H108" s="1408">
        <v>0</v>
      </c>
      <c r="I108" s="1408">
        <v>0</v>
      </c>
      <c r="J108" s="1408">
        <v>0</v>
      </c>
      <c r="K108" s="1408">
        <v>0</v>
      </c>
      <c r="L108" s="1408">
        <v>0</v>
      </c>
      <c r="M108" s="1408">
        <v>0</v>
      </c>
    </row>
    <row r="109" spans="2:13" ht="22.5">
      <c r="B109" s="1406" t="s">
        <v>3306</v>
      </c>
      <c r="C109" s="1406" t="s">
        <v>3578</v>
      </c>
      <c r="D109" s="1406" t="s">
        <v>3575</v>
      </c>
      <c r="E109" s="1406" t="s">
        <v>3577</v>
      </c>
      <c r="F109" s="1406" t="s">
        <v>1351</v>
      </c>
      <c r="G109" s="1407" t="s">
        <v>3673</v>
      </c>
      <c r="H109" s="1408">
        <v>0</v>
      </c>
      <c r="I109" s="1408">
        <v>0</v>
      </c>
      <c r="J109" s="1408">
        <v>0</v>
      </c>
      <c r="K109" s="1408">
        <v>0</v>
      </c>
      <c r="L109" s="1408">
        <v>0</v>
      </c>
      <c r="M109" s="1408">
        <v>0</v>
      </c>
    </row>
    <row r="110" spans="2:13" ht="22.5">
      <c r="B110" s="1406" t="s">
        <v>3306</v>
      </c>
      <c r="C110" s="1406" t="s">
        <v>3578</v>
      </c>
      <c r="D110" s="1406" t="s">
        <v>3575</v>
      </c>
      <c r="E110" s="1406" t="s">
        <v>3577</v>
      </c>
      <c r="F110" s="1406" t="s">
        <v>3577</v>
      </c>
      <c r="G110" s="1407" t="s">
        <v>3674</v>
      </c>
      <c r="H110" s="1408">
        <v>0</v>
      </c>
      <c r="I110" s="1408">
        <v>0</v>
      </c>
      <c r="J110" s="1408">
        <v>0</v>
      </c>
      <c r="K110" s="1408">
        <v>0</v>
      </c>
      <c r="L110" s="1408">
        <v>0</v>
      </c>
      <c r="M110" s="1408">
        <v>0</v>
      </c>
    </row>
    <row r="111" spans="2:13" ht="22.5">
      <c r="B111" s="1406" t="s">
        <v>3306</v>
      </c>
      <c r="C111" s="1406" t="s">
        <v>3578</v>
      </c>
      <c r="D111" s="1406" t="s">
        <v>3575</v>
      </c>
      <c r="E111" s="1406" t="s">
        <v>3577</v>
      </c>
      <c r="F111" s="1406" t="s">
        <v>3581</v>
      </c>
      <c r="G111" s="1407" t="s">
        <v>3675</v>
      </c>
      <c r="H111" s="1408">
        <v>0</v>
      </c>
      <c r="I111" s="1408">
        <v>0</v>
      </c>
      <c r="J111" s="1408">
        <v>0</v>
      </c>
      <c r="K111" s="1408">
        <v>0</v>
      </c>
      <c r="L111" s="1408">
        <v>0</v>
      </c>
      <c r="M111" s="1408">
        <v>0</v>
      </c>
    </row>
    <row r="112" spans="2:13" ht="22.5">
      <c r="B112" s="1406" t="s">
        <v>3306</v>
      </c>
      <c r="C112" s="1406" t="s">
        <v>3578</v>
      </c>
      <c r="D112" s="1406" t="s">
        <v>3575</v>
      </c>
      <c r="E112" s="1406" t="s">
        <v>3577</v>
      </c>
      <c r="F112" s="1406" t="s">
        <v>3588</v>
      </c>
      <c r="G112" s="1407" t="s">
        <v>3676</v>
      </c>
      <c r="H112" s="1408">
        <v>0</v>
      </c>
      <c r="I112" s="1408">
        <v>0</v>
      </c>
      <c r="J112" s="1408">
        <v>0</v>
      </c>
      <c r="K112" s="1408">
        <v>0</v>
      </c>
      <c r="L112" s="1408">
        <v>0</v>
      </c>
      <c r="M112" s="1408">
        <v>0</v>
      </c>
    </row>
    <row r="113" spans="2:13" ht="22.5">
      <c r="B113" s="1406" t="s">
        <v>3306</v>
      </c>
      <c r="C113" s="1406" t="s">
        <v>3578</v>
      </c>
      <c r="D113" s="1406" t="s">
        <v>3575</v>
      </c>
      <c r="E113" s="1406" t="s">
        <v>3577</v>
      </c>
      <c r="F113" s="1406" t="s">
        <v>3590</v>
      </c>
      <c r="G113" s="1407" t="s">
        <v>3677</v>
      </c>
      <c r="H113" s="1408">
        <v>0</v>
      </c>
      <c r="I113" s="1408">
        <v>0</v>
      </c>
      <c r="J113" s="1408">
        <v>0</v>
      </c>
      <c r="K113" s="1408">
        <v>0</v>
      </c>
      <c r="L113" s="1408">
        <v>0</v>
      </c>
      <c r="M113" s="1408">
        <v>0</v>
      </c>
    </row>
    <row r="114" spans="2:13" ht="22.5">
      <c r="B114" s="1406" t="s">
        <v>3306</v>
      </c>
      <c r="C114" s="1406" t="s">
        <v>3578</v>
      </c>
      <c r="D114" s="1406" t="s">
        <v>3575</v>
      </c>
      <c r="E114" s="1406" t="s">
        <v>3577</v>
      </c>
      <c r="F114" s="1406" t="s">
        <v>3635</v>
      </c>
      <c r="G114" s="1407" t="s">
        <v>3678</v>
      </c>
      <c r="H114" s="1408">
        <v>0</v>
      </c>
      <c r="I114" s="1408">
        <v>0</v>
      </c>
      <c r="J114" s="1408">
        <v>0</v>
      </c>
      <c r="K114" s="1408">
        <v>0</v>
      </c>
      <c r="L114" s="1408">
        <v>0</v>
      </c>
      <c r="M114" s="1408">
        <v>0</v>
      </c>
    </row>
    <row r="115" spans="2:13" ht="22.5">
      <c r="B115" s="1406" t="s">
        <v>3306</v>
      </c>
      <c r="C115" s="1406" t="s">
        <v>3578</v>
      </c>
      <c r="D115" s="1406" t="s">
        <v>3575</v>
      </c>
      <c r="E115" s="1406" t="s">
        <v>3577</v>
      </c>
      <c r="F115" s="1406" t="s">
        <v>3637</v>
      </c>
      <c r="G115" s="1407" t="s">
        <v>3679</v>
      </c>
      <c r="H115" s="1408">
        <v>0</v>
      </c>
      <c r="I115" s="1408">
        <v>0</v>
      </c>
      <c r="J115" s="1408">
        <v>0</v>
      </c>
      <c r="K115" s="1408">
        <v>0</v>
      </c>
      <c r="L115" s="1408">
        <v>0</v>
      </c>
      <c r="M115" s="1408">
        <v>0</v>
      </c>
    </row>
    <row r="116" spans="2:13" ht="22.5">
      <c r="B116" s="1406" t="s">
        <v>3306</v>
      </c>
      <c r="C116" s="1406" t="s">
        <v>3578</v>
      </c>
      <c r="D116" s="1406" t="s">
        <v>3575</v>
      </c>
      <c r="E116" s="1406" t="s">
        <v>3577</v>
      </c>
      <c r="F116" s="1406" t="s">
        <v>3680</v>
      </c>
      <c r="G116" s="1407" t="s">
        <v>3681</v>
      </c>
      <c r="H116" s="1408">
        <v>0</v>
      </c>
      <c r="I116" s="1408">
        <v>0</v>
      </c>
      <c r="J116" s="1408">
        <v>0</v>
      </c>
      <c r="K116" s="1408">
        <v>0</v>
      </c>
      <c r="L116" s="1408">
        <v>0</v>
      </c>
      <c r="M116" s="1408">
        <v>0</v>
      </c>
    </row>
    <row r="117" spans="2:13" ht="22.5">
      <c r="B117" s="1406" t="s">
        <v>3306</v>
      </c>
      <c r="C117" s="1406" t="s">
        <v>3578</v>
      </c>
      <c r="D117" s="1406" t="s">
        <v>3575</v>
      </c>
      <c r="E117" s="1406" t="s">
        <v>3577</v>
      </c>
      <c r="F117" s="1406" t="s">
        <v>3682</v>
      </c>
      <c r="G117" s="1407" t="s">
        <v>3683</v>
      </c>
      <c r="H117" s="1408">
        <v>0</v>
      </c>
      <c r="I117" s="1408">
        <v>0</v>
      </c>
      <c r="J117" s="1408">
        <v>0</v>
      </c>
      <c r="K117" s="1408">
        <v>0</v>
      </c>
      <c r="L117" s="1408">
        <v>0</v>
      </c>
      <c r="M117" s="1408">
        <v>0</v>
      </c>
    </row>
    <row r="118" spans="2:13" ht="22.5">
      <c r="B118" s="1406" t="s">
        <v>3306</v>
      </c>
      <c r="C118" s="1406" t="s">
        <v>3578</v>
      </c>
      <c r="D118" s="1406" t="s">
        <v>3575</v>
      </c>
      <c r="E118" s="1406" t="s">
        <v>3577</v>
      </c>
      <c r="F118" s="1406" t="s">
        <v>3684</v>
      </c>
      <c r="G118" s="1407" t="s">
        <v>3685</v>
      </c>
      <c r="H118" s="1408">
        <v>0</v>
      </c>
      <c r="I118" s="1408">
        <v>0</v>
      </c>
      <c r="J118" s="1408">
        <v>0</v>
      </c>
      <c r="K118" s="1408">
        <v>0</v>
      </c>
      <c r="L118" s="1408">
        <v>0</v>
      </c>
      <c r="M118" s="1408">
        <v>0</v>
      </c>
    </row>
    <row r="119" spans="2:13" ht="22.5">
      <c r="B119" s="1406" t="s">
        <v>3306</v>
      </c>
      <c r="C119" s="1406" t="s">
        <v>3578</v>
      </c>
      <c r="D119" s="1406" t="s">
        <v>3575</v>
      </c>
      <c r="E119" s="1406" t="s">
        <v>3577</v>
      </c>
      <c r="F119" s="1406" t="s">
        <v>3686</v>
      </c>
      <c r="G119" s="1407" t="s">
        <v>3687</v>
      </c>
      <c r="H119" s="1408">
        <v>0</v>
      </c>
      <c r="I119" s="1408">
        <v>0</v>
      </c>
      <c r="J119" s="1408">
        <v>0</v>
      </c>
      <c r="K119" s="1408">
        <v>0</v>
      </c>
      <c r="L119" s="1408">
        <v>0</v>
      </c>
      <c r="M119" s="1408">
        <v>0</v>
      </c>
    </row>
    <row r="120" spans="2:13" ht="22.5">
      <c r="B120" s="1406" t="s">
        <v>3306</v>
      </c>
      <c r="C120" s="1406" t="s">
        <v>3578</v>
      </c>
      <c r="D120" s="1406" t="s">
        <v>3575</v>
      </c>
      <c r="E120" s="1406" t="s">
        <v>3577</v>
      </c>
      <c r="F120" s="1406" t="s">
        <v>3688</v>
      </c>
      <c r="G120" s="1407" t="s">
        <v>3689</v>
      </c>
      <c r="H120" s="1408">
        <v>0</v>
      </c>
      <c r="I120" s="1408">
        <v>0</v>
      </c>
      <c r="J120" s="1408">
        <v>0</v>
      </c>
      <c r="K120" s="1408">
        <v>0</v>
      </c>
      <c r="L120" s="1408">
        <v>0</v>
      </c>
      <c r="M120" s="1408">
        <v>0</v>
      </c>
    </row>
    <row r="121" spans="2:13" ht="22.5">
      <c r="B121" s="1406" t="s">
        <v>3306</v>
      </c>
      <c r="C121" s="1406" t="s">
        <v>3578</v>
      </c>
      <c r="D121" s="1406" t="s">
        <v>3575</v>
      </c>
      <c r="E121" s="1406" t="s">
        <v>3577</v>
      </c>
      <c r="F121" s="1406" t="s">
        <v>3690</v>
      </c>
      <c r="G121" s="1407" t="s">
        <v>3691</v>
      </c>
      <c r="H121" s="1408">
        <v>0</v>
      </c>
      <c r="I121" s="1408">
        <v>0</v>
      </c>
      <c r="J121" s="1408">
        <v>0</v>
      </c>
      <c r="K121" s="1408">
        <v>0</v>
      </c>
      <c r="L121" s="1408">
        <v>0</v>
      </c>
      <c r="M121" s="1408">
        <v>0</v>
      </c>
    </row>
    <row r="122" spans="2:13" ht="22.5">
      <c r="B122" s="1406" t="s">
        <v>3306</v>
      </c>
      <c r="C122" s="1406" t="s">
        <v>3578</v>
      </c>
      <c r="D122" s="1406" t="s">
        <v>3575</v>
      </c>
      <c r="E122" s="1406" t="s">
        <v>3577</v>
      </c>
      <c r="F122" s="1406" t="s">
        <v>3639</v>
      </c>
      <c r="G122" s="1407" t="s">
        <v>3692</v>
      </c>
      <c r="H122" s="1408">
        <v>0</v>
      </c>
      <c r="I122" s="1408">
        <v>0</v>
      </c>
      <c r="J122" s="1408">
        <v>0</v>
      </c>
      <c r="K122" s="1408">
        <v>0</v>
      </c>
      <c r="L122" s="1408">
        <v>0</v>
      </c>
      <c r="M122" s="1408">
        <v>0</v>
      </c>
    </row>
    <row r="123" spans="2:13" ht="22.5">
      <c r="B123" s="1406" t="s">
        <v>3306</v>
      </c>
      <c r="C123" s="1406" t="s">
        <v>3578</v>
      </c>
      <c r="D123" s="1406" t="s">
        <v>3575</v>
      </c>
      <c r="E123" s="1406" t="s">
        <v>3577</v>
      </c>
      <c r="F123" s="1406" t="s">
        <v>3641</v>
      </c>
      <c r="G123" s="1407" t="s">
        <v>3693</v>
      </c>
      <c r="H123" s="1408">
        <v>0</v>
      </c>
      <c r="I123" s="1408">
        <v>0</v>
      </c>
      <c r="J123" s="1408">
        <v>0</v>
      </c>
      <c r="K123" s="1408">
        <v>0</v>
      </c>
      <c r="L123" s="1408">
        <v>0</v>
      </c>
      <c r="M123" s="1408">
        <v>0</v>
      </c>
    </row>
    <row r="124" spans="2:13" ht="22.5">
      <c r="B124" s="1406" t="s">
        <v>3306</v>
      </c>
      <c r="C124" s="1406" t="s">
        <v>3578</v>
      </c>
      <c r="D124" s="1406" t="s">
        <v>3575</v>
      </c>
      <c r="E124" s="1406" t="s">
        <v>3577</v>
      </c>
      <c r="F124" s="1406" t="s">
        <v>3643</v>
      </c>
      <c r="G124" s="1407" t="s">
        <v>3694</v>
      </c>
      <c r="H124" s="1408">
        <v>0</v>
      </c>
      <c r="I124" s="1408">
        <v>0</v>
      </c>
      <c r="J124" s="1408">
        <v>0</v>
      </c>
      <c r="K124" s="1408">
        <v>0</v>
      </c>
      <c r="L124" s="1408">
        <v>0</v>
      </c>
      <c r="M124" s="1408">
        <v>0</v>
      </c>
    </row>
    <row r="125" spans="2:13" ht="22.5">
      <c r="B125" s="1406" t="s">
        <v>3306</v>
      </c>
      <c r="C125" s="1406" t="s">
        <v>3578</v>
      </c>
      <c r="D125" s="1406" t="s">
        <v>3575</v>
      </c>
      <c r="E125" s="1406" t="s">
        <v>3577</v>
      </c>
      <c r="F125" s="1406" t="s">
        <v>3645</v>
      </c>
      <c r="G125" s="1407" t="s">
        <v>3695</v>
      </c>
      <c r="H125" s="1408">
        <v>0</v>
      </c>
      <c r="I125" s="1408">
        <v>0</v>
      </c>
      <c r="J125" s="1408">
        <v>0</v>
      </c>
      <c r="K125" s="1408">
        <v>0</v>
      </c>
      <c r="L125" s="1408">
        <v>0</v>
      </c>
      <c r="M125" s="1408">
        <v>0</v>
      </c>
    </row>
    <row r="126" spans="2:13" ht="22.5">
      <c r="B126" s="1406" t="s">
        <v>3306</v>
      </c>
      <c r="C126" s="1406" t="s">
        <v>3578</v>
      </c>
      <c r="D126" s="1406" t="s">
        <v>3575</v>
      </c>
      <c r="E126" s="1406" t="s">
        <v>3577</v>
      </c>
      <c r="F126" s="1406" t="s">
        <v>3647</v>
      </c>
      <c r="G126" s="1407" t="s">
        <v>3696</v>
      </c>
      <c r="H126" s="1408">
        <v>0</v>
      </c>
      <c r="I126" s="1408">
        <v>0</v>
      </c>
      <c r="J126" s="1408">
        <v>0</v>
      </c>
      <c r="K126" s="1408">
        <v>0</v>
      </c>
      <c r="L126" s="1408">
        <v>0</v>
      </c>
      <c r="M126" s="1408">
        <v>0</v>
      </c>
    </row>
    <row r="127" spans="2:13" ht="22.5">
      <c r="B127" s="1406" t="s">
        <v>3306</v>
      </c>
      <c r="C127" s="1406" t="s">
        <v>3578</v>
      </c>
      <c r="D127" s="1406" t="s">
        <v>3575</v>
      </c>
      <c r="E127" s="1406" t="s">
        <v>3577</v>
      </c>
      <c r="F127" s="1406" t="s">
        <v>3649</v>
      </c>
      <c r="G127" s="1407" t="s">
        <v>3697</v>
      </c>
      <c r="H127" s="1408">
        <v>0</v>
      </c>
      <c r="I127" s="1408">
        <v>0</v>
      </c>
      <c r="J127" s="1408">
        <v>0</v>
      </c>
      <c r="K127" s="1408">
        <v>0</v>
      </c>
      <c r="L127" s="1408">
        <v>0</v>
      </c>
      <c r="M127" s="1408">
        <v>0</v>
      </c>
    </row>
    <row r="128" spans="2:13" ht="22.5">
      <c r="B128" s="1406" t="s">
        <v>3306</v>
      </c>
      <c r="C128" s="1406" t="s">
        <v>3578</v>
      </c>
      <c r="D128" s="1406" t="s">
        <v>3575</v>
      </c>
      <c r="E128" s="1406" t="s">
        <v>3577</v>
      </c>
      <c r="F128" s="1406" t="s">
        <v>3651</v>
      </c>
      <c r="G128" s="1407" t="s">
        <v>3698</v>
      </c>
      <c r="H128" s="1408">
        <v>0</v>
      </c>
      <c r="I128" s="1408">
        <v>0</v>
      </c>
      <c r="J128" s="1408">
        <v>0</v>
      </c>
      <c r="K128" s="1408">
        <v>0</v>
      </c>
      <c r="L128" s="1408">
        <v>0</v>
      </c>
      <c r="M128" s="1408">
        <v>0</v>
      </c>
    </row>
    <row r="129" spans="2:13" ht="22.5">
      <c r="B129" s="1406" t="s">
        <v>3306</v>
      </c>
      <c r="C129" s="1406" t="s">
        <v>3578</v>
      </c>
      <c r="D129" s="1406" t="s">
        <v>3575</v>
      </c>
      <c r="E129" s="1406" t="s">
        <v>3577</v>
      </c>
      <c r="F129" s="1406" t="s">
        <v>3653</v>
      </c>
      <c r="G129" s="1407" t="s">
        <v>3699</v>
      </c>
      <c r="H129" s="1408">
        <v>0</v>
      </c>
      <c r="I129" s="1408">
        <v>0</v>
      </c>
      <c r="J129" s="1408">
        <v>0</v>
      </c>
      <c r="K129" s="1408">
        <v>0</v>
      </c>
      <c r="L129" s="1408">
        <v>0</v>
      </c>
      <c r="M129" s="1408">
        <v>0</v>
      </c>
    </row>
    <row r="130" spans="2:13" ht="22.5">
      <c r="B130" s="1406" t="s">
        <v>3306</v>
      </c>
      <c r="C130" s="1406" t="s">
        <v>3578</v>
      </c>
      <c r="D130" s="1406" t="s">
        <v>3575</v>
      </c>
      <c r="E130" s="1406" t="s">
        <v>3577</v>
      </c>
      <c r="F130" s="1406" t="s">
        <v>3655</v>
      </c>
      <c r="G130" s="1407" t="s">
        <v>3700</v>
      </c>
      <c r="H130" s="1408">
        <v>0</v>
      </c>
      <c r="I130" s="1408">
        <v>0</v>
      </c>
      <c r="J130" s="1408">
        <v>0</v>
      </c>
      <c r="K130" s="1408">
        <v>0</v>
      </c>
      <c r="L130" s="1408">
        <v>0</v>
      </c>
      <c r="M130" s="1408">
        <v>0</v>
      </c>
    </row>
    <row r="131" spans="2:13" ht="22.5">
      <c r="B131" s="1406" t="s">
        <v>3306</v>
      </c>
      <c r="C131" s="1406" t="s">
        <v>3578</v>
      </c>
      <c r="D131" s="1406" t="s">
        <v>3575</v>
      </c>
      <c r="E131" s="1406" t="s">
        <v>3577</v>
      </c>
      <c r="F131" s="1406" t="s">
        <v>3701</v>
      </c>
      <c r="G131" s="1407" t="s">
        <v>3702</v>
      </c>
      <c r="H131" s="1408">
        <v>0</v>
      </c>
      <c r="I131" s="1408">
        <v>0</v>
      </c>
      <c r="J131" s="1408">
        <v>0</v>
      </c>
      <c r="K131" s="1408">
        <v>0</v>
      </c>
      <c r="L131" s="1408">
        <v>0</v>
      </c>
      <c r="M131" s="1408">
        <v>0</v>
      </c>
    </row>
    <row r="132" spans="2:13" ht="22.5">
      <c r="B132" s="1406" t="s">
        <v>3306</v>
      </c>
      <c r="C132" s="1406" t="s">
        <v>3578</v>
      </c>
      <c r="D132" s="1406" t="s">
        <v>3575</v>
      </c>
      <c r="E132" s="1406" t="s">
        <v>3577</v>
      </c>
      <c r="F132" s="1406" t="s">
        <v>3703</v>
      </c>
      <c r="G132" s="1407" t="s">
        <v>3704</v>
      </c>
      <c r="H132" s="1408">
        <v>0</v>
      </c>
      <c r="I132" s="1408">
        <v>0</v>
      </c>
      <c r="J132" s="1408">
        <v>0</v>
      </c>
      <c r="K132" s="1408">
        <v>0</v>
      </c>
      <c r="L132" s="1408">
        <v>0</v>
      </c>
      <c r="M132" s="1408">
        <v>0</v>
      </c>
    </row>
    <row r="133" spans="2:13" ht="22.5">
      <c r="B133" s="1406" t="s">
        <v>3306</v>
      </c>
      <c r="C133" s="1406" t="s">
        <v>3578</v>
      </c>
      <c r="D133" s="1406" t="s">
        <v>3575</v>
      </c>
      <c r="E133" s="1406" t="s">
        <v>3577</v>
      </c>
      <c r="F133" s="1406" t="s">
        <v>3705</v>
      </c>
      <c r="G133" s="1407" t="s">
        <v>3706</v>
      </c>
      <c r="H133" s="1408">
        <v>0</v>
      </c>
      <c r="I133" s="1408">
        <v>0</v>
      </c>
      <c r="J133" s="1408">
        <v>0</v>
      </c>
      <c r="K133" s="1408">
        <v>0</v>
      </c>
      <c r="L133" s="1408">
        <v>0</v>
      </c>
      <c r="M133" s="1408">
        <v>0</v>
      </c>
    </row>
    <row r="134" spans="2:13" ht="22.5">
      <c r="B134" s="1406" t="s">
        <v>3306</v>
      </c>
      <c r="C134" s="1406" t="s">
        <v>3578</v>
      </c>
      <c r="D134" s="1406" t="s">
        <v>3575</v>
      </c>
      <c r="E134" s="1406" t="s">
        <v>3577</v>
      </c>
      <c r="F134" s="1406" t="s">
        <v>3707</v>
      </c>
      <c r="G134" s="1407" t="s">
        <v>3708</v>
      </c>
      <c r="H134" s="1408">
        <v>0</v>
      </c>
      <c r="I134" s="1408">
        <v>0</v>
      </c>
      <c r="J134" s="1408">
        <v>0</v>
      </c>
      <c r="K134" s="1408">
        <v>0</v>
      </c>
      <c r="L134" s="1408">
        <v>0</v>
      </c>
      <c r="M134" s="1408">
        <v>0</v>
      </c>
    </row>
    <row r="135" spans="2:13" ht="22.5">
      <c r="B135" s="1406" t="s">
        <v>3306</v>
      </c>
      <c r="C135" s="1406" t="s">
        <v>3578</v>
      </c>
      <c r="D135" s="1406" t="s">
        <v>3575</v>
      </c>
      <c r="E135" s="1406" t="s">
        <v>3577</v>
      </c>
      <c r="F135" s="1406" t="s">
        <v>3709</v>
      </c>
      <c r="G135" s="1407" t="s">
        <v>3710</v>
      </c>
      <c r="H135" s="1408">
        <v>0</v>
      </c>
      <c r="I135" s="1408">
        <v>0</v>
      </c>
      <c r="J135" s="1408">
        <v>0</v>
      </c>
      <c r="K135" s="1408">
        <v>0</v>
      </c>
      <c r="L135" s="1408">
        <v>0</v>
      </c>
      <c r="M135" s="1408">
        <v>0</v>
      </c>
    </row>
    <row r="136" spans="2:13" ht="22.5">
      <c r="B136" s="1406" t="s">
        <v>3306</v>
      </c>
      <c r="C136" s="1406" t="s">
        <v>3578</v>
      </c>
      <c r="D136" s="1406" t="s">
        <v>3575</v>
      </c>
      <c r="E136" s="1406" t="s">
        <v>3577</v>
      </c>
      <c r="F136" s="1406" t="s">
        <v>3711</v>
      </c>
      <c r="G136" s="1407" t="s">
        <v>3712</v>
      </c>
      <c r="H136" s="1408">
        <v>0</v>
      </c>
      <c r="I136" s="1408">
        <v>0</v>
      </c>
      <c r="J136" s="1408">
        <v>0</v>
      </c>
      <c r="K136" s="1408">
        <v>0</v>
      </c>
      <c r="L136" s="1408">
        <v>0</v>
      </c>
      <c r="M136" s="1408">
        <v>0</v>
      </c>
    </row>
    <row r="137" spans="2:13" ht="22.5">
      <c r="B137" s="1406" t="s">
        <v>3306</v>
      </c>
      <c r="C137" s="1406" t="s">
        <v>3578</v>
      </c>
      <c r="D137" s="1406" t="s">
        <v>3575</v>
      </c>
      <c r="E137" s="1406" t="s">
        <v>3577</v>
      </c>
      <c r="F137" s="1406" t="s">
        <v>3713</v>
      </c>
      <c r="G137" s="1407" t="s">
        <v>3714</v>
      </c>
      <c r="H137" s="1408">
        <v>0</v>
      </c>
      <c r="I137" s="1408">
        <v>0</v>
      </c>
      <c r="J137" s="1408">
        <v>0</v>
      </c>
      <c r="K137" s="1408">
        <v>0</v>
      </c>
      <c r="L137" s="1408">
        <v>0</v>
      </c>
      <c r="M137" s="1408">
        <v>0</v>
      </c>
    </row>
    <row r="138" spans="2:13" ht="22.5">
      <c r="B138" s="1406" t="s">
        <v>3306</v>
      </c>
      <c r="C138" s="1406" t="s">
        <v>3578</v>
      </c>
      <c r="D138" s="1406" t="s">
        <v>3575</v>
      </c>
      <c r="E138" s="1406" t="s">
        <v>3577</v>
      </c>
      <c r="F138" s="1406" t="s">
        <v>3715</v>
      </c>
      <c r="G138" s="1407" t="s">
        <v>3716</v>
      </c>
      <c r="H138" s="1408">
        <v>0</v>
      </c>
      <c r="I138" s="1408">
        <v>0</v>
      </c>
      <c r="J138" s="1408">
        <v>0</v>
      </c>
      <c r="K138" s="1408">
        <v>0</v>
      </c>
      <c r="L138" s="1408">
        <v>0</v>
      </c>
      <c r="M138" s="1408">
        <v>0</v>
      </c>
    </row>
    <row r="139" spans="2:13" ht="22.5">
      <c r="B139" s="1406" t="s">
        <v>3306</v>
      </c>
      <c r="C139" s="1406" t="s">
        <v>3578</v>
      </c>
      <c r="D139" s="1406" t="s">
        <v>3607</v>
      </c>
      <c r="E139" s="1406" t="s">
        <v>1351</v>
      </c>
      <c r="F139" s="1406" t="s">
        <v>1351</v>
      </c>
      <c r="G139" s="1407" t="s">
        <v>3717</v>
      </c>
      <c r="H139" s="1408">
        <v>0</v>
      </c>
      <c r="I139" s="1408">
        <v>0</v>
      </c>
      <c r="J139" s="1408">
        <v>0</v>
      </c>
      <c r="K139" s="1408">
        <v>0</v>
      </c>
      <c r="L139" s="1408">
        <v>0</v>
      </c>
      <c r="M139" s="1408">
        <v>0</v>
      </c>
    </row>
    <row r="140" spans="2:13" ht="22.5">
      <c r="B140" s="1406" t="s">
        <v>3306</v>
      </c>
      <c r="C140" s="1406" t="s">
        <v>3578</v>
      </c>
      <c r="D140" s="1406" t="s">
        <v>3607</v>
      </c>
      <c r="E140" s="1406" t="s">
        <v>3577</v>
      </c>
      <c r="F140" s="1406" t="s">
        <v>1351</v>
      </c>
      <c r="G140" s="1407" t="s">
        <v>3718</v>
      </c>
      <c r="H140" s="1408">
        <v>0</v>
      </c>
      <c r="I140" s="1408">
        <v>0</v>
      </c>
      <c r="J140" s="1408">
        <v>0</v>
      </c>
      <c r="K140" s="1408">
        <v>0</v>
      </c>
      <c r="L140" s="1408">
        <v>0</v>
      </c>
      <c r="M140" s="1408">
        <v>0</v>
      </c>
    </row>
    <row r="141" spans="2:13" ht="22.5">
      <c r="B141" s="1406" t="s">
        <v>3306</v>
      </c>
      <c r="C141" s="1406" t="s">
        <v>3578</v>
      </c>
      <c r="D141" s="1406" t="s">
        <v>3607</v>
      </c>
      <c r="E141" s="1406" t="s">
        <v>3577</v>
      </c>
      <c r="F141" s="1406" t="s">
        <v>3577</v>
      </c>
      <c r="G141" s="1407" t="s">
        <v>3719</v>
      </c>
      <c r="H141" s="1408">
        <v>0</v>
      </c>
      <c r="I141" s="1408">
        <v>0</v>
      </c>
      <c r="J141" s="1408">
        <v>0</v>
      </c>
      <c r="K141" s="1408">
        <v>0</v>
      </c>
      <c r="L141" s="1408">
        <v>0</v>
      </c>
      <c r="M141" s="1408">
        <v>0</v>
      </c>
    </row>
    <row r="142" spans="2:13" ht="22.5">
      <c r="B142" s="1406" t="s">
        <v>3306</v>
      </c>
      <c r="C142" s="1406" t="s">
        <v>3578</v>
      </c>
      <c r="D142" s="1406" t="s">
        <v>3607</v>
      </c>
      <c r="E142" s="1406" t="s">
        <v>3577</v>
      </c>
      <c r="F142" s="1406" t="s">
        <v>3581</v>
      </c>
      <c r="G142" s="1407" t="s">
        <v>3720</v>
      </c>
      <c r="H142" s="1408">
        <v>0</v>
      </c>
      <c r="I142" s="1408">
        <v>0</v>
      </c>
      <c r="J142" s="1408">
        <v>0</v>
      </c>
      <c r="K142" s="1408">
        <v>0</v>
      </c>
      <c r="L142" s="1408">
        <v>0</v>
      </c>
      <c r="M142" s="1408">
        <v>0</v>
      </c>
    </row>
    <row r="143" spans="2:13" ht="22.5">
      <c r="B143" s="1406" t="s">
        <v>3306</v>
      </c>
      <c r="C143" s="1406" t="s">
        <v>3578</v>
      </c>
      <c r="D143" s="1406" t="s">
        <v>3607</v>
      </c>
      <c r="E143" s="1406" t="s">
        <v>3577</v>
      </c>
      <c r="F143" s="1406" t="s">
        <v>3588</v>
      </c>
      <c r="G143" s="1407" t="s">
        <v>3721</v>
      </c>
      <c r="H143" s="1408">
        <v>0</v>
      </c>
      <c r="I143" s="1408">
        <v>0</v>
      </c>
      <c r="J143" s="1408">
        <v>0</v>
      </c>
      <c r="K143" s="1408">
        <v>0</v>
      </c>
      <c r="L143" s="1408">
        <v>0</v>
      </c>
      <c r="M143" s="1408">
        <v>0</v>
      </c>
    </row>
    <row r="144" spans="2:13" ht="22.5">
      <c r="B144" s="1406" t="s">
        <v>3306</v>
      </c>
      <c r="C144" s="1406" t="s">
        <v>3578</v>
      </c>
      <c r="D144" s="1406" t="s">
        <v>3607</v>
      </c>
      <c r="E144" s="1406" t="s">
        <v>3577</v>
      </c>
      <c r="F144" s="1406" t="s">
        <v>3590</v>
      </c>
      <c r="G144" s="1407" t="s">
        <v>3722</v>
      </c>
      <c r="H144" s="1408">
        <v>0</v>
      </c>
      <c r="I144" s="1408">
        <v>0</v>
      </c>
      <c r="J144" s="1408">
        <v>0</v>
      </c>
      <c r="K144" s="1408">
        <v>0</v>
      </c>
      <c r="L144" s="1408">
        <v>0</v>
      </c>
      <c r="M144" s="1408">
        <v>0</v>
      </c>
    </row>
    <row r="145" spans="2:13" ht="22.5">
      <c r="B145" s="1406" t="s">
        <v>3306</v>
      </c>
      <c r="C145" s="1406" t="s">
        <v>3578</v>
      </c>
      <c r="D145" s="1406" t="s">
        <v>3607</v>
      </c>
      <c r="E145" s="1406" t="s">
        <v>3577</v>
      </c>
      <c r="F145" s="1406" t="s">
        <v>3635</v>
      </c>
      <c r="G145" s="1407" t="s">
        <v>3723</v>
      </c>
      <c r="H145" s="1408">
        <v>0</v>
      </c>
      <c r="I145" s="1408">
        <v>0</v>
      </c>
      <c r="J145" s="1408">
        <v>0</v>
      </c>
      <c r="K145" s="1408">
        <v>0</v>
      </c>
      <c r="L145" s="1408">
        <v>0</v>
      </c>
      <c r="M145" s="1408">
        <v>0</v>
      </c>
    </row>
    <row r="146" spans="2:13" ht="22.5">
      <c r="B146" s="1406" t="s">
        <v>3306</v>
      </c>
      <c r="C146" s="1406" t="s">
        <v>3578</v>
      </c>
      <c r="D146" s="1406" t="s">
        <v>3607</v>
      </c>
      <c r="E146" s="1406" t="s">
        <v>3577</v>
      </c>
      <c r="F146" s="1406" t="s">
        <v>3637</v>
      </c>
      <c r="G146" s="1407" t="s">
        <v>3724</v>
      </c>
      <c r="H146" s="1408">
        <v>0</v>
      </c>
      <c r="I146" s="1408">
        <v>0</v>
      </c>
      <c r="J146" s="1408">
        <v>0</v>
      </c>
      <c r="K146" s="1408">
        <v>0</v>
      </c>
      <c r="L146" s="1408">
        <v>0</v>
      </c>
      <c r="M146" s="1408">
        <v>0</v>
      </c>
    </row>
    <row r="147" spans="2:13" ht="22.5">
      <c r="B147" s="1406" t="s">
        <v>3306</v>
      </c>
      <c r="C147" s="1406" t="s">
        <v>3578</v>
      </c>
      <c r="D147" s="1406" t="s">
        <v>3607</v>
      </c>
      <c r="E147" s="1406" t="s">
        <v>3577</v>
      </c>
      <c r="F147" s="1406" t="s">
        <v>3680</v>
      </c>
      <c r="G147" s="1407" t="s">
        <v>3725</v>
      </c>
      <c r="H147" s="1408">
        <v>0</v>
      </c>
      <c r="I147" s="1408">
        <v>0</v>
      </c>
      <c r="J147" s="1408">
        <v>0</v>
      </c>
      <c r="K147" s="1408">
        <v>0</v>
      </c>
      <c r="L147" s="1408">
        <v>0</v>
      </c>
      <c r="M147" s="1408">
        <v>0</v>
      </c>
    </row>
    <row r="148" spans="2:13" ht="22.5">
      <c r="B148" s="1406" t="s">
        <v>3306</v>
      </c>
      <c r="C148" s="1406" t="s">
        <v>3578</v>
      </c>
      <c r="D148" s="1406" t="s">
        <v>3607</v>
      </c>
      <c r="E148" s="1406" t="s">
        <v>3577</v>
      </c>
      <c r="F148" s="1406" t="s">
        <v>3682</v>
      </c>
      <c r="G148" s="1407" t="s">
        <v>3726</v>
      </c>
      <c r="H148" s="1408">
        <v>0</v>
      </c>
      <c r="I148" s="1408">
        <v>0</v>
      </c>
      <c r="J148" s="1408">
        <v>0</v>
      </c>
      <c r="K148" s="1408">
        <v>0</v>
      </c>
      <c r="L148" s="1408">
        <v>0</v>
      </c>
      <c r="M148" s="1408">
        <v>0</v>
      </c>
    </row>
    <row r="149" spans="2:13" ht="22.5">
      <c r="B149" s="1406" t="s">
        <v>3306</v>
      </c>
      <c r="C149" s="1406" t="s">
        <v>3578</v>
      </c>
      <c r="D149" s="1406" t="s">
        <v>3607</v>
      </c>
      <c r="E149" s="1406" t="s">
        <v>3577</v>
      </c>
      <c r="F149" s="1406" t="s">
        <v>3684</v>
      </c>
      <c r="G149" s="1407" t="s">
        <v>3727</v>
      </c>
      <c r="H149" s="1408">
        <v>0</v>
      </c>
      <c r="I149" s="1408">
        <v>0</v>
      </c>
      <c r="J149" s="1408">
        <v>0</v>
      </c>
      <c r="K149" s="1408">
        <v>0</v>
      </c>
      <c r="L149" s="1408">
        <v>0</v>
      </c>
      <c r="M149" s="1408">
        <v>0</v>
      </c>
    </row>
    <row r="150" spans="2:13" ht="22.5">
      <c r="B150" s="1406" t="s">
        <v>3306</v>
      </c>
      <c r="C150" s="1406" t="s">
        <v>3578</v>
      </c>
      <c r="D150" s="1406" t="s">
        <v>3607</v>
      </c>
      <c r="E150" s="1406" t="s">
        <v>3577</v>
      </c>
      <c r="F150" s="1406" t="s">
        <v>3686</v>
      </c>
      <c r="G150" s="1407" t="s">
        <v>3728</v>
      </c>
      <c r="H150" s="1408">
        <v>0</v>
      </c>
      <c r="I150" s="1408">
        <v>0</v>
      </c>
      <c r="J150" s="1408">
        <v>0</v>
      </c>
      <c r="K150" s="1408">
        <v>0</v>
      </c>
      <c r="L150" s="1408">
        <v>0</v>
      </c>
      <c r="M150" s="1408">
        <v>0</v>
      </c>
    </row>
    <row r="151" spans="2:13" ht="22.5">
      <c r="B151" s="1406" t="s">
        <v>3306</v>
      </c>
      <c r="C151" s="1406" t="s">
        <v>3578</v>
      </c>
      <c r="D151" s="1406" t="s">
        <v>3607</v>
      </c>
      <c r="E151" s="1406" t="s">
        <v>3577</v>
      </c>
      <c r="F151" s="1406" t="s">
        <v>3688</v>
      </c>
      <c r="G151" s="1407" t="s">
        <v>3729</v>
      </c>
      <c r="H151" s="1408">
        <v>0</v>
      </c>
      <c r="I151" s="1408">
        <v>0</v>
      </c>
      <c r="J151" s="1408">
        <v>0</v>
      </c>
      <c r="K151" s="1408">
        <v>0</v>
      </c>
      <c r="L151" s="1408">
        <v>0</v>
      </c>
      <c r="M151" s="1408">
        <v>0</v>
      </c>
    </row>
    <row r="152" spans="2:13" ht="22.5">
      <c r="B152" s="1406" t="s">
        <v>3306</v>
      </c>
      <c r="C152" s="1406" t="s">
        <v>3578</v>
      </c>
      <c r="D152" s="1406" t="s">
        <v>3607</v>
      </c>
      <c r="E152" s="1406" t="s">
        <v>3577</v>
      </c>
      <c r="F152" s="1406" t="s">
        <v>3690</v>
      </c>
      <c r="G152" s="1407" t="s">
        <v>3730</v>
      </c>
      <c r="H152" s="1408">
        <v>0</v>
      </c>
      <c r="I152" s="1408">
        <v>0</v>
      </c>
      <c r="J152" s="1408">
        <v>0</v>
      </c>
      <c r="K152" s="1408">
        <v>0</v>
      </c>
      <c r="L152" s="1408">
        <v>0</v>
      </c>
      <c r="M152" s="1408">
        <v>0</v>
      </c>
    </row>
    <row r="153" spans="2:13" ht="22.5">
      <c r="B153" s="1406" t="s">
        <v>3306</v>
      </c>
      <c r="C153" s="1406" t="s">
        <v>3578</v>
      </c>
      <c r="D153" s="1406" t="s">
        <v>3607</v>
      </c>
      <c r="E153" s="1406" t="s">
        <v>3577</v>
      </c>
      <c r="F153" s="1406" t="s">
        <v>3639</v>
      </c>
      <c r="G153" s="1407" t="s">
        <v>3731</v>
      </c>
      <c r="H153" s="1408">
        <v>0</v>
      </c>
      <c r="I153" s="1408">
        <v>0</v>
      </c>
      <c r="J153" s="1408">
        <v>0</v>
      </c>
      <c r="K153" s="1408">
        <v>0</v>
      </c>
      <c r="L153" s="1408">
        <v>0</v>
      </c>
      <c r="M153" s="1408">
        <v>0</v>
      </c>
    </row>
    <row r="154" spans="2:13" ht="22.5">
      <c r="B154" s="1406" t="s">
        <v>3306</v>
      </c>
      <c r="C154" s="1406" t="s">
        <v>3578</v>
      </c>
      <c r="D154" s="1406" t="s">
        <v>3607</v>
      </c>
      <c r="E154" s="1406" t="s">
        <v>3577</v>
      </c>
      <c r="F154" s="1406" t="s">
        <v>3641</v>
      </c>
      <c r="G154" s="1407" t="s">
        <v>3732</v>
      </c>
      <c r="H154" s="1408">
        <v>0</v>
      </c>
      <c r="I154" s="1408">
        <v>0</v>
      </c>
      <c r="J154" s="1408">
        <v>0</v>
      </c>
      <c r="K154" s="1408">
        <v>0</v>
      </c>
      <c r="L154" s="1408">
        <v>0</v>
      </c>
      <c r="M154" s="1408">
        <v>0</v>
      </c>
    </row>
    <row r="155" spans="2:13" ht="22.5">
      <c r="B155" s="1406" t="s">
        <v>3306</v>
      </c>
      <c r="C155" s="1406" t="s">
        <v>3578</v>
      </c>
      <c r="D155" s="1406" t="s">
        <v>3607</v>
      </c>
      <c r="E155" s="1406" t="s">
        <v>3577</v>
      </c>
      <c r="F155" s="1406" t="s">
        <v>3643</v>
      </c>
      <c r="G155" s="1407" t="s">
        <v>3733</v>
      </c>
      <c r="H155" s="1408">
        <v>0</v>
      </c>
      <c r="I155" s="1408">
        <v>0</v>
      </c>
      <c r="J155" s="1408">
        <v>0</v>
      </c>
      <c r="K155" s="1408">
        <v>0</v>
      </c>
      <c r="L155" s="1408">
        <v>0</v>
      </c>
      <c r="M155" s="1408">
        <v>0</v>
      </c>
    </row>
    <row r="156" spans="2:13" ht="22.5">
      <c r="B156" s="1406" t="s">
        <v>3306</v>
      </c>
      <c r="C156" s="1406" t="s">
        <v>3578</v>
      </c>
      <c r="D156" s="1406" t="s">
        <v>3607</v>
      </c>
      <c r="E156" s="1406" t="s">
        <v>3577</v>
      </c>
      <c r="F156" s="1406" t="s">
        <v>3645</v>
      </c>
      <c r="G156" s="1407" t="s">
        <v>3734</v>
      </c>
      <c r="H156" s="1408">
        <v>0</v>
      </c>
      <c r="I156" s="1408">
        <v>0</v>
      </c>
      <c r="J156" s="1408">
        <v>0</v>
      </c>
      <c r="K156" s="1408">
        <v>0</v>
      </c>
      <c r="L156" s="1408">
        <v>0</v>
      </c>
      <c r="M156" s="1408">
        <v>0</v>
      </c>
    </row>
    <row r="157" spans="2:13" ht="22.5">
      <c r="B157" s="1406" t="s">
        <v>3306</v>
      </c>
      <c r="C157" s="1406" t="s">
        <v>3578</v>
      </c>
      <c r="D157" s="1406" t="s">
        <v>3607</v>
      </c>
      <c r="E157" s="1406" t="s">
        <v>3577</v>
      </c>
      <c r="F157" s="1406" t="s">
        <v>3647</v>
      </c>
      <c r="G157" s="1407" t="s">
        <v>3735</v>
      </c>
      <c r="H157" s="1408">
        <v>0</v>
      </c>
      <c r="I157" s="1408">
        <v>0</v>
      </c>
      <c r="J157" s="1408">
        <v>0</v>
      </c>
      <c r="K157" s="1408">
        <v>0</v>
      </c>
      <c r="L157" s="1408">
        <v>0</v>
      </c>
      <c r="M157" s="1408">
        <v>0</v>
      </c>
    </row>
    <row r="158" spans="2:13" ht="22.5">
      <c r="B158" s="1406" t="s">
        <v>3306</v>
      </c>
      <c r="C158" s="1406" t="s">
        <v>3578</v>
      </c>
      <c r="D158" s="1406" t="s">
        <v>3607</v>
      </c>
      <c r="E158" s="1406" t="s">
        <v>3577</v>
      </c>
      <c r="F158" s="1406" t="s">
        <v>3649</v>
      </c>
      <c r="G158" s="1407" t="s">
        <v>3736</v>
      </c>
      <c r="H158" s="1408">
        <v>0</v>
      </c>
      <c r="I158" s="1408">
        <v>0</v>
      </c>
      <c r="J158" s="1408">
        <v>0</v>
      </c>
      <c r="K158" s="1408">
        <v>0</v>
      </c>
      <c r="L158" s="1408">
        <v>0</v>
      </c>
      <c r="M158" s="1408">
        <v>0</v>
      </c>
    </row>
    <row r="159" spans="2:13" ht="22.5">
      <c r="B159" s="1406" t="s">
        <v>3306</v>
      </c>
      <c r="C159" s="1406" t="s">
        <v>3578</v>
      </c>
      <c r="D159" s="1406" t="s">
        <v>3607</v>
      </c>
      <c r="E159" s="1406" t="s">
        <v>3577</v>
      </c>
      <c r="F159" s="1406" t="s">
        <v>3651</v>
      </c>
      <c r="G159" s="1407" t="s">
        <v>3737</v>
      </c>
      <c r="H159" s="1408">
        <v>0</v>
      </c>
      <c r="I159" s="1408">
        <v>0</v>
      </c>
      <c r="J159" s="1408">
        <v>0</v>
      </c>
      <c r="K159" s="1408">
        <v>0</v>
      </c>
      <c r="L159" s="1408">
        <v>0</v>
      </c>
      <c r="M159" s="1408">
        <v>0</v>
      </c>
    </row>
    <row r="160" spans="2:13" ht="22.5">
      <c r="B160" s="1406" t="s">
        <v>3306</v>
      </c>
      <c r="C160" s="1406" t="s">
        <v>3578</v>
      </c>
      <c r="D160" s="1406" t="s">
        <v>3607</v>
      </c>
      <c r="E160" s="1406" t="s">
        <v>3577</v>
      </c>
      <c r="F160" s="1406" t="s">
        <v>3653</v>
      </c>
      <c r="G160" s="1407" t="s">
        <v>3738</v>
      </c>
      <c r="H160" s="1408">
        <v>0</v>
      </c>
      <c r="I160" s="1408">
        <v>0</v>
      </c>
      <c r="J160" s="1408">
        <v>0</v>
      </c>
      <c r="K160" s="1408">
        <v>0</v>
      </c>
      <c r="L160" s="1408">
        <v>0</v>
      </c>
      <c r="M160" s="1408">
        <v>0</v>
      </c>
    </row>
    <row r="161" spans="2:13" ht="22.5">
      <c r="B161" s="1406" t="s">
        <v>3306</v>
      </c>
      <c r="C161" s="1406" t="s">
        <v>3578</v>
      </c>
      <c r="D161" s="1406" t="s">
        <v>3607</v>
      </c>
      <c r="E161" s="1406" t="s">
        <v>3577</v>
      </c>
      <c r="F161" s="1406" t="s">
        <v>3655</v>
      </c>
      <c r="G161" s="1407" t="s">
        <v>3739</v>
      </c>
      <c r="H161" s="1408">
        <v>0</v>
      </c>
      <c r="I161" s="1408">
        <v>0</v>
      </c>
      <c r="J161" s="1408">
        <v>0</v>
      </c>
      <c r="K161" s="1408">
        <v>0</v>
      </c>
      <c r="L161" s="1408">
        <v>0</v>
      </c>
      <c r="M161" s="1408">
        <v>0</v>
      </c>
    </row>
    <row r="162" spans="2:13" ht="22.5">
      <c r="B162" s="1406" t="s">
        <v>3306</v>
      </c>
      <c r="C162" s="1406" t="s">
        <v>3578</v>
      </c>
      <c r="D162" s="1406" t="s">
        <v>3607</v>
      </c>
      <c r="E162" s="1406" t="s">
        <v>3577</v>
      </c>
      <c r="F162" s="1406" t="s">
        <v>3701</v>
      </c>
      <c r="G162" s="1407" t="s">
        <v>3740</v>
      </c>
      <c r="H162" s="1408">
        <v>0</v>
      </c>
      <c r="I162" s="1408">
        <v>0</v>
      </c>
      <c r="J162" s="1408">
        <v>0</v>
      </c>
      <c r="K162" s="1408">
        <v>0</v>
      </c>
      <c r="L162" s="1408">
        <v>0</v>
      </c>
      <c r="M162" s="1408">
        <v>0</v>
      </c>
    </row>
    <row r="163" spans="2:13" ht="22.5">
      <c r="B163" s="1406" t="s">
        <v>3306</v>
      </c>
      <c r="C163" s="1406" t="s">
        <v>3578</v>
      </c>
      <c r="D163" s="1406" t="s">
        <v>3607</v>
      </c>
      <c r="E163" s="1406" t="s">
        <v>3577</v>
      </c>
      <c r="F163" s="1406" t="s">
        <v>3703</v>
      </c>
      <c r="G163" s="1407" t="s">
        <v>3741</v>
      </c>
      <c r="H163" s="1408">
        <v>0</v>
      </c>
      <c r="I163" s="1408">
        <v>0</v>
      </c>
      <c r="J163" s="1408">
        <v>0</v>
      </c>
      <c r="K163" s="1408">
        <v>0</v>
      </c>
      <c r="L163" s="1408">
        <v>0</v>
      </c>
      <c r="M163" s="1408">
        <v>0</v>
      </c>
    </row>
    <row r="164" spans="2:13" ht="22.5">
      <c r="B164" s="1406" t="s">
        <v>3306</v>
      </c>
      <c r="C164" s="1406" t="s">
        <v>3578</v>
      </c>
      <c r="D164" s="1406" t="s">
        <v>3607</v>
      </c>
      <c r="E164" s="1406" t="s">
        <v>3577</v>
      </c>
      <c r="F164" s="1406" t="s">
        <v>3705</v>
      </c>
      <c r="G164" s="1407" t="s">
        <v>3742</v>
      </c>
      <c r="H164" s="1408">
        <v>0</v>
      </c>
      <c r="I164" s="1408">
        <v>0</v>
      </c>
      <c r="J164" s="1408">
        <v>0</v>
      </c>
      <c r="K164" s="1408">
        <v>0</v>
      </c>
      <c r="L164" s="1408">
        <v>0</v>
      </c>
      <c r="M164" s="1408">
        <v>0</v>
      </c>
    </row>
    <row r="165" spans="2:13" ht="22.5">
      <c r="B165" s="1406" t="s">
        <v>3306</v>
      </c>
      <c r="C165" s="1406" t="s">
        <v>3578</v>
      </c>
      <c r="D165" s="1406" t="s">
        <v>3607</v>
      </c>
      <c r="E165" s="1406" t="s">
        <v>3577</v>
      </c>
      <c r="F165" s="1406" t="s">
        <v>3707</v>
      </c>
      <c r="G165" s="1407" t="s">
        <v>3743</v>
      </c>
      <c r="H165" s="1408">
        <v>0</v>
      </c>
      <c r="I165" s="1408">
        <v>0</v>
      </c>
      <c r="J165" s="1408">
        <v>0</v>
      </c>
      <c r="K165" s="1408">
        <v>0</v>
      </c>
      <c r="L165" s="1408">
        <v>0</v>
      </c>
      <c r="M165" s="1408">
        <v>0</v>
      </c>
    </row>
    <row r="166" spans="2:13" ht="22.5">
      <c r="B166" s="1406" t="s">
        <v>3306</v>
      </c>
      <c r="C166" s="1406" t="s">
        <v>3578</v>
      </c>
      <c r="D166" s="1406" t="s">
        <v>3607</v>
      </c>
      <c r="E166" s="1406" t="s">
        <v>3577</v>
      </c>
      <c r="F166" s="1406" t="s">
        <v>3709</v>
      </c>
      <c r="G166" s="1407" t="s">
        <v>3744</v>
      </c>
      <c r="H166" s="1408">
        <v>0</v>
      </c>
      <c r="I166" s="1408">
        <v>0</v>
      </c>
      <c r="J166" s="1408">
        <v>0</v>
      </c>
      <c r="K166" s="1408">
        <v>0</v>
      </c>
      <c r="L166" s="1408">
        <v>0</v>
      </c>
      <c r="M166" s="1408">
        <v>0</v>
      </c>
    </row>
    <row r="167" spans="2:13" ht="22.5">
      <c r="B167" s="1406" t="s">
        <v>3306</v>
      </c>
      <c r="C167" s="1406" t="s">
        <v>3578</v>
      </c>
      <c r="D167" s="1406" t="s">
        <v>3607</v>
      </c>
      <c r="E167" s="1406" t="s">
        <v>3577</v>
      </c>
      <c r="F167" s="1406" t="s">
        <v>3711</v>
      </c>
      <c r="G167" s="1407" t="s">
        <v>3745</v>
      </c>
      <c r="H167" s="1408">
        <v>0</v>
      </c>
      <c r="I167" s="1408">
        <v>0</v>
      </c>
      <c r="J167" s="1408">
        <v>0</v>
      </c>
      <c r="K167" s="1408">
        <v>0</v>
      </c>
      <c r="L167" s="1408">
        <v>0</v>
      </c>
      <c r="M167" s="1408">
        <v>0</v>
      </c>
    </row>
    <row r="168" spans="2:13" ht="22.5">
      <c r="B168" s="1406" t="s">
        <v>3306</v>
      </c>
      <c r="C168" s="1406" t="s">
        <v>3578</v>
      </c>
      <c r="D168" s="1406" t="s">
        <v>3607</v>
      </c>
      <c r="E168" s="1406" t="s">
        <v>3577</v>
      </c>
      <c r="F168" s="1406" t="s">
        <v>3713</v>
      </c>
      <c r="G168" s="1407" t="s">
        <v>3746</v>
      </c>
      <c r="H168" s="1408">
        <v>0</v>
      </c>
      <c r="I168" s="1408">
        <v>0</v>
      </c>
      <c r="J168" s="1408">
        <v>0</v>
      </c>
      <c r="K168" s="1408">
        <v>0</v>
      </c>
      <c r="L168" s="1408">
        <v>0</v>
      </c>
      <c r="M168" s="1408">
        <v>0</v>
      </c>
    </row>
    <row r="169" spans="2:13" ht="22.5">
      <c r="B169" s="1406" t="s">
        <v>3306</v>
      </c>
      <c r="C169" s="1406" t="s">
        <v>3578</v>
      </c>
      <c r="D169" s="1406" t="s">
        <v>3607</v>
      </c>
      <c r="E169" s="1406" t="s">
        <v>3577</v>
      </c>
      <c r="F169" s="1406" t="s">
        <v>3715</v>
      </c>
      <c r="G169" s="1407" t="s">
        <v>3747</v>
      </c>
      <c r="H169" s="1408">
        <v>0</v>
      </c>
      <c r="I169" s="1408">
        <v>0</v>
      </c>
      <c r="J169" s="1408">
        <v>0</v>
      </c>
      <c r="K169" s="1408">
        <v>0</v>
      </c>
      <c r="L169" s="1408">
        <v>0</v>
      </c>
      <c r="M169" s="1408">
        <v>0</v>
      </c>
    </row>
    <row r="170" spans="2:13" ht="22.5">
      <c r="B170" s="1406" t="s">
        <v>3306</v>
      </c>
      <c r="C170" s="1406" t="s">
        <v>3578</v>
      </c>
      <c r="D170" s="1406" t="s">
        <v>3607</v>
      </c>
      <c r="E170" s="1406" t="s">
        <v>3577</v>
      </c>
      <c r="F170" s="1406" t="s">
        <v>3748</v>
      </c>
      <c r="G170" s="1407" t="s">
        <v>3749</v>
      </c>
      <c r="H170" s="1408">
        <v>0</v>
      </c>
      <c r="I170" s="1408">
        <v>0</v>
      </c>
      <c r="J170" s="1408">
        <v>0</v>
      </c>
      <c r="K170" s="1408">
        <v>0</v>
      </c>
      <c r="L170" s="1408">
        <v>0</v>
      </c>
      <c r="M170" s="1408">
        <v>0</v>
      </c>
    </row>
    <row r="171" spans="2:13" ht="22.5">
      <c r="B171" s="1406" t="s">
        <v>3306</v>
      </c>
      <c r="C171" s="1406" t="s">
        <v>3578</v>
      </c>
      <c r="D171" s="1406" t="s">
        <v>3607</v>
      </c>
      <c r="E171" s="1406" t="s">
        <v>3577</v>
      </c>
      <c r="F171" s="1406" t="s">
        <v>3750</v>
      </c>
      <c r="G171" s="1407" t="s">
        <v>3751</v>
      </c>
      <c r="H171" s="1408">
        <v>0</v>
      </c>
      <c r="I171" s="1408">
        <v>0</v>
      </c>
      <c r="J171" s="1408">
        <v>0</v>
      </c>
      <c r="K171" s="1408">
        <v>0</v>
      </c>
      <c r="L171" s="1408">
        <v>0</v>
      </c>
      <c r="M171" s="1408">
        <v>0</v>
      </c>
    </row>
    <row r="172" spans="2:13" ht="22.5">
      <c r="B172" s="1406" t="s">
        <v>3306</v>
      </c>
      <c r="C172" s="1406" t="s">
        <v>3578</v>
      </c>
      <c r="D172" s="1406" t="s">
        <v>3607</v>
      </c>
      <c r="E172" s="1406" t="s">
        <v>3577</v>
      </c>
      <c r="F172" s="1406" t="s">
        <v>3752</v>
      </c>
      <c r="G172" s="1407" t="s">
        <v>3753</v>
      </c>
      <c r="H172" s="1408">
        <v>0</v>
      </c>
      <c r="I172" s="1408">
        <v>0</v>
      </c>
      <c r="J172" s="1408">
        <v>0</v>
      </c>
      <c r="K172" s="1408">
        <v>0</v>
      </c>
      <c r="L172" s="1408">
        <v>0</v>
      </c>
      <c r="M172" s="1408">
        <v>0</v>
      </c>
    </row>
    <row r="173" spans="2:13" ht="22.5">
      <c r="B173" s="1406" t="s">
        <v>3306</v>
      </c>
      <c r="C173" s="1406" t="s">
        <v>3578</v>
      </c>
      <c r="D173" s="1406" t="s">
        <v>3607</v>
      </c>
      <c r="E173" s="1406" t="s">
        <v>3577</v>
      </c>
      <c r="F173" s="1406" t="s">
        <v>3754</v>
      </c>
      <c r="G173" s="1407" t="s">
        <v>3755</v>
      </c>
      <c r="H173" s="1408">
        <v>0</v>
      </c>
      <c r="I173" s="1408">
        <v>0</v>
      </c>
      <c r="J173" s="1408">
        <v>0</v>
      </c>
      <c r="K173" s="1408">
        <v>0</v>
      </c>
      <c r="L173" s="1408">
        <v>0</v>
      </c>
      <c r="M173" s="1408">
        <v>0</v>
      </c>
    </row>
    <row r="174" spans="2:13" ht="22.5">
      <c r="B174" s="1406" t="s">
        <v>3306</v>
      </c>
      <c r="C174" s="1406" t="s">
        <v>3578</v>
      </c>
      <c r="D174" s="1406" t="s">
        <v>3607</v>
      </c>
      <c r="E174" s="1406" t="s">
        <v>3577</v>
      </c>
      <c r="F174" s="1406" t="s">
        <v>3756</v>
      </c>
      <c r="G174" s="1407" t="s">
        <v>3757</v>
      </c>
      <c r="H174" s="1408">
        <v>0</v>
      </c>
      <c r="I174" s="1408">
        <v>0</v>
      </c>
      <c r="J174" s="1408">
        <v>0</v>
      </c>
      <c r="K174" s="1408">
        <v>0</v>
      </c>
      <c r="L174" s="1408">
        <v>0</v>
      </c>
      <c r="M174" s="1408">
        <v>0</v>
      </c>
    </row>
    <row r="175" spans="2:13" ht="22.5">
      <c r="B175" s="1406" t="s">
        <v>3306</v>
      </c>
      <c r="C175" s="1406" t="s">
        <v>3578</v>
      </c>
      <c r="D175" s="1406" t="s">
        <v>3607</v>
      </c>
      <c r="E175" s="1406" t="s">
        <v>3577</v>
      </c>
      <c r="F175" s="1406" t="s">
        <v>3758</v>
      </c>
      <c r="G175" s="1407" t="s">
        <v>3759</v>
      </c>
      <c r="H175" s="1408">
        <v>0</v>
      </c>
      <c r="I175" s="1408">
        <v>0</v>
      </c>
      <c r="J175" s="1408">
        <v>0</v>
      </c>
      <c r="K175" s="1408">
        <v>0</v>
      </c>
      <c r="L175" s="1408">
        <v>0</v>
      </c>
      <c r="M175" s="1408">
        <v>0</v>
      </c>
    </row>
    <row r="176" spans="2:13" ht="22.5">
      <c r="B176" s="1406" t="s">
        <v>3306</v>
      </c>
      <c r="C176" s="1406" t="s">
        <v>3578</v>
      </c>
      <c r="D176" s="1406" t="s">
        <v>3607</v>
      </c>
      <c r="E176" s="1406" t="s">
        <v>3577</v>
      </c>
      <c r="F176" s="1406" t="s">
        <v>3760</v>
      </c>
      <c r="G176" s="1407" t="s">
        <v>3761</v>
      </c>
      <c r="H176" s="1408">
        <v>0</v>
      </c>
      <c r="I176" s="1408">
        <v>0</v>
      </c>
      <c r="J176" s="1408">
        <v>0</v>
      </c>
      <c r="K176" s="1408">
        <v>0</v>
      </c>
      <c r="L176" s="1408">
        <v>0</v>
      </c>
      <c r="M176" s="1408">
        <v>0</v>
      </c>
    </row>
    <row r="177" spans="2:13" ht="22.5">
      <c r="B177" s="1406" t="s">
        <v>3306</v>
      </c>
      <c r="C177" s="1406" t="s">
        <v>3578</v>
      </c>
      <c r="D177" s="1406" t="s">
        <v>3607</v>
      </c>
      <c r="E177" s="1406" t="s">
        <v>3577</v>
      </c>
      <c r="F177" s="1406" t="s">
        <v>3762</v>
      </c>
      <c r="G177" s="1407" t="s">
        <v>3763</v>
      </c>
      <c r="H177" s="1408">
        <v>0</v>
      </c>
      <c r="I177" s="1408">
        <v>0</v>
      </c>
      <c r="J177" s="1408">
        <v>0</v>
      </c>
      <c r="K177" s="1408">
        <v>0</v>
      </c>
      <c r="L177" s="1408">
        <v>0</v>
      </c>
      <c r="M177" s="1408">
        <v>0</v>
      </c>
    </row>
    <row r="178" spans="2:13" ht="22.5">
      <c r="B178" s="1406" t="s">
        <v>3306</v>
      </c>
      <c r="C178" s="1406" t="s">
        <v>3578</v>
      </c>
      <c r="D178" s="1406" t="s">
        <v>3607</v>
      </c>
      <c r="E178" s="1406" t="s">
        <v>3577</v>
      </c>
      <c r="F178" s="1406" t="s">
        <v>3764</v>
      </c>
      <c r="G178" s="1407" t="s">
        <v>3765</v>
      </c>
      <c r="H178" s="1408">
        <v>0</v>
      </c>
      <c r="I178" s="1408">
        <v>0</v>
      </c>
      <c r="J178" s="1408">
        <v>0</v>
      </c>
      <c r="K178" s="1408">
        <v>0</v>
      </c>
      <c r="L178" s="1408">
        <v>0</v>
      </c>
      <c r="M178" s="1408">
        <v>0</v>
      </c>
    </row>
    <row r="179" spans="2:13" ht="22.5">
      <c r="B179" s="1406" t="s">
        <v>3306</v>
      </c>
      <c r="C179" s="1406" t="s">
        <v>3578</v>
      </c>
      <c r="D179" s="1406" t="s">
        <v>3607</v>
      </c>
      <c r="E179" s="1406" t="s">
        <v>3577</v>
      </c>
      <c r="F179" s="1406" t="s">
        <v>3766</v>
      </c>
      <c r="G179" s="1407" t="s">
        <v>3767</v>
      </c>
      <c r="H179" s="1408">
        <v>0</v>
      </c>
      <c r="I179" s="1408">
        <v>0</v>
      </c>
      <c r="J179" s="1408">
        <v>0</v>
      </c>
      <c r="K179" s="1408">
        <v>0</v>
      </c>
      <c r="L179" s="1408">
        <v>0</v>
      </c>
      <c r="M179" s="1408">
        <v>0</v>
      </c>
    </row>
    <row r="180" spans="2:13" ht="22.5">
      <c r="B180" s="1406" t="s">
        <v>3306</v>
      </c>
      <c r="C180" s="1406" t="s">
        <v>3578</v>
      </c>
      <c r="D180" s="1406" t="s">
        <v>3607</v>
      </c>
      <c r="E180" s="1406" t="s">
        <v>3577</v>
      </c>
      <c r="F180" s="1406" t="s">
        <v>3768</v>
      </c>
      <c r="G180" s="1407" t="s">
        <v>3769</v>
      </c>
      <c r="H180" s="1408">
        <v>0</v>
      </c>
      <c r="I180" s="1408">
        <v>0</v>
      </c>
      <c r="J180" s="1408">
        <v>0</v>
      </c>
      <c r="K180" s="1408">
        <v>0</v>
      </c>
      <c r="L180" s="1408">
        <v>0</v>
      </c>
      <c r="M180" s="1408">
        <v>0</v>
      </c>
    </row>
    <row r="181" spans="2:13" ht="22.5">
      <c r="B181" s="1406" t="s">
        <v>3306</v>
      </c>
      <c r="C181" s="1406" t="s">
        <v>3578</v>
      </c>
      <c r="D181" s="1406" t="s">
        <v>3607</v>
      </c>
      <c r="E181" s="1406" t="s">
        <v>3577</v>
      </c>
      <c r="F181" s="1406" t="s">
        <v>3770</v>
      </c>
      <c r="G181" s="1407" t="s">
        <v>3771</v>
      </c>
      <c r="H181" s="1408">
        <v>0</v>
      </c>
      <c r="I181" s="1408">
        <v>0</v>
      </c>
      <c r="J181" s="1408">
        <v>0</v>
      </c>
      <c r="K181" s="1408">
        <v>0</v>
      </c>
      <c r="L181" s="1408">
        <v>0</v>
      </c>
      <c r="M181" s="1408">
        <v>0</v>
      </c>
    </row>
    <row r="182" spans="2:13" ht="22.5">
      <c r="B182" s="1406" t="s">
        <v>3306</v>
      </c>
      <c r="C182" s="1406" t="s">
        <v>3578</v>
      </c>
      <c r="D182" s="1406" t="s">
        <v>3607</v>
      </c>
      <c r="E182" s="1406" t="s">
        <v>3577</v>
      </c>
      <c r="F182" s="1406" t="s">
        <v>3772</v>
      </c>
      <c r="G182" s="1407" t="s">
        <v>3773</v>
      </c>
      <c r="H182" s="1408">
        <v>0</v>
      </c>
      <c r="I182" s="1408">
        <v>0</v>
      </c>
      <c r="J182" s="1408">
        <v>0</v>
      </c>
      <c r="K182" s="1408">
        <v>0</v>
      </c>
      <c r="L182" s="1408">
        <v>0</v>
      </c>
      <c r="M182" s="1408">
        <v>0</v>
      </c>
    </row>
    <row r="183" spans="2:13" ht="22.5">
      <c r="B183" s="1406" t="s">
        <v>3306</v>
      </c>
      <c r="C183" s="1406" t="s">
        <v>3578</v>
      </c>
      <c r="D183" s="1406" t="s">
        <v>3607</v>
      </c>
      <c r="E183" s="1406" t="s">
        <v>3577</v>
      </c>
      <c r="F183" s="1406" t="s">
        <v>3774</v>
      </c>
      <c r="G183" s="1407" t="s">
        <v>3775</v>
      </c>
      <c r="H183" s="1408">
        <v>0</v>
      </c>
      <c r="I183" s="1408">
        <v>0</v>
      </c>
      <c r="J183" s="1408">
        <v>0</v>
      </c>
      <c r="K183" s="1408">
        <v>0</v>
      </c>
      <c r="L183" s="1408">
        <v>0</v>
      </c>
      <c r="M183" s="1408">
        <v>0</v>
      </c>
    </row>
    <row r="184" spans="2:13" ht="22.5">
      <c r="B184" s="1406" t="s">
        <v>3306</v>
      </c>
      <c r="C184" s="1406" t="s">
        <v>3578</v>
      </c>
      <c r="D184" s="1406" t="s">
        <v>3607</v>
      </c>
      <c r="E184" s="1406" t="s">
        <v>3577</v>
      </c>
      <c r="F184" s="1406" t="s">
        <v>3776</v>
      </c>
      <c r="G184" s="1407" t="s">
        <v>3777</v>
      </c>
      <c r="H184" s="1408">
        <v>0</v>
      </c>
      <c r="I184" s="1408">
        <v>0</v>
      </c>
      <c r="J184" s="1408">
        <v>0</v>
      </c>
      <c r="K184" s="1408">
        <v>0</v>
      </c>
      <c r="L184" s="1408">
        <v>0</v>
      </c>
      <c r="M184" s="1408">
        <v>0</v>
      </c>
    </row>
    <row r="185" spans="2:13" ht="22.5">
      <c r="B185" s="1406" t="s">
        <v>3306</v>
      </c>
      <c r="C185" s="1406" t="s">
        <v>3578</v>
      </c>
      <c r="D185" s="1406" t="s">
        <v>3607</v>
      </c>
      <c r="E185" s="1406" t="s">
        <v>3577</v>
      </c>
      <c r="F185" s="1406" t="s">
        <v>3778</v>
      </c>
      <c r="G185" s="1407" t="s">
        <v>3779</v>
      </c>
      <c r="H185" s="1408">
        <v>0</v>
      </c>
      <c r="I185" s="1408">
        <v>0</v>
      </c>
      <c r="J185" s="1408">
        <v>0</v>
      </c>
      <c r="K185" s="1408">
        <v>0</v>
      </c>
      <c r="L185" s="1408">
        <v>0</v>
      </c>
      <c r="M185" s="1408">
        <v>0</v>
      </c>
    </row>
    <row r="186" spans="2:13" ht="22.5">
      <c r="B186" s="1406" t="s">
        <v>3306</v>
      </c>
      <c r="C186" s="1406" t="s">
        <v>3578</v>
      </c>
      <c r="D186" s="1406" t="s">
        <v>3607</v>
      </c>
      <c r="E186" s="1406" t="s">
        <v>3577</v>
      </c>
      <c r="F186" s="1406" t="s">
        <v>3780</v>
      </c>
      <c r="G186" s="1407" t="s">
        <v>3781</v>
      </c>
      <c r="H186" s="1408">
        <v>0</v>
      </c>
      <c r="I186" s="1408">
        <v>0</v>
      </c>
      <c r="J186" s="1408">
        <v>0</v>
      </c>
      <c r="K186" s="1408">
        <v>0</v>
      </c>
      <c r="L186" s="1408">
        <v>0</v>
      </c>
      <c r="M186" s="1408">
        <v>0</v>
      </c>
    </row>
    <row r="187" spans="2:13" ht="22.5">
      <c r="B187" s="1406" t="s">
        <v>3306</v>
      </c>
      <c r="C187" s="1406" t="s">
        <v>3578</v>
      </c>
      <c r="D187" s="1406" t="s">
        <v>3607</v>
      </c>
      <c r="E187" s="1406" t="s">
        <v>3577</v>
      </c>
      <c r="F187" s="1406" t="s">
        <v>3782</v>
      </c>
      <c r="G187" s="1407" t="s">
        <v>3783</v>
      </c>
      <c r="H187" s="1408">
        <v>0</v>
      </c>
      <c r="I187" s="1408">
        <v>0</v>
      </c>
      <c r="J187" s="1408">
        <v>0</v>
      </c>
      <c r="K187" s="1408">
        <v>0</v>
      </c>
      <c r="L187" s="1408">
        <v>0</v>
      </c>
      <c r="M187" s="1408">
        <v>0</v>
      </c>
    </row>
    <row r="188" spans="2:13" ht="22.5">
      <c r="B188" s="1406" t="s">
        <v>3306</v>
      </c>
      <c r="C188" s="1406" t="s">
        <v>3578</v>
      </c>
      <c r="D188" s="1406" t="s">
        <v>3607</v>
      </c>
      <c r="E188" s="1406" t="s">
        <v>3577</v>
      </c>
      <c r="F188" s="1406" t="s">
        <v>3784</v>
      </c>
      <c r="G188" s="1407" t="s">
        <v>3785</v>
      </c>
      <c r="H188" s="1408">
        <v>0</v>
      </c>
      <c r="I188" s="1408">
        <v>0</v>
      </c>
      <c r="J188" s="1408">
        <v>0</v>
      </c>
      <c r="K188" s="1408">
        <v>0</v>
      </c>
      <c r="L188" s="1408">
        <v>0</v>
      </c>
      <c r="M188" s="1408">
        <v>0</v>
      </c>
    </row>
    <row r="189" spans="2:13" ht="22.5">
      <c r="B189" s="1406" t="s">
        <v>3306</v>
      </c>
      <c r="C189" s="1406" t="s">
        <v>3578</v>
      </c>
      <c r="D189" s="1406" t="s">
        <v>3607</v>
      </c>
      <c r="E189" s="1406" t="s">
        <v>3577</v>
      </c>
      <c r="F189" s="1406" t="s">
        <v>3786</v>
      </c>
      <c r="G189" s="1407" t="s">
        <v>3787</v>
      </c>
      <c r="H189" s="1408">
        <v>0</v>
      </c>
      <c r="I189" s="1408">
        <v>0</v>
      </c>
      <c r="J189" s="1408">
        <v>0</v>
      </c>
      <c r="K189" s="1408">
        <v>0</v>
      </c>
      <c r="L189" s="1408">
        <v>0</v>
      </c>
      <c r="M189" s="1408">
        <v>0</v>
      </c>
    </row>
    <row r="190" spans="2:13" ht="22.5">
      <c r="B190" s="1406" t="s">
        <v>3306</v>
      </c>
      <c r="C190" s="1406" t="s">
        <v>3578</v>
      </c>
      <c r="D190" s="1406" t="s">
        <v>3607</v>
      </c>
      <c r="E190" s="1406" t="s">
        <v>3577</v>
      </c>
      <c r="F190" s="1406" t="s">
        <v>3788</v>
      </c>
      <c r="G190" s="1407" t="s">
        <v>3789</v>
      </c>
      <c r="H190" s="1408">
        <v>0</v>
      </c>
      <c r="I190" s="1408">
        <v>0</v>
      </c>
      <c r="J190" s="1408">
        <v>0</v>
      </c>
      <c r="K190" s="1408">
        <v>0</v>
      </c>
      <c r="L190" s="1408">
        <v>0</v>
      </c>
      <c r="M190" s="1408">
        <v>0</v>
      </c>
    </row>
    <row r="191" spans="2:13" ht="22.5">
      <c r="B191" s="1406" t="s">
        <v>3306</v>
      </c>
      <c r="C191" s="1406" t="s">
        <v>3578</v>
      </c>
      <c r="D191" s="1406" t="s">
        <v>3607</v>
      </c>
      <c r="E191" s="1406" t="s">
        <v>3577</v>
      </c>
      <c r="F191" s="1406" t="s">
        <v>3790</v>
      </c>
      <c r="G191" s="1407" t="s">
        <v>3791</v>
      </c>
      <c r="H191" s="1408">
        <v>0</v>
      </c>
      <c r="I191" s="1408">
        <v>0</v>
      </c>
      <c r="J191" s="1408">
        <v>0</v>
      </c>
      <c r="K191" s="1408">
        <v>0</v>
      </c>
      <c r="L191" s="1408">
        <v>0</v>
      </c>
      <c r="M191" s="1408">
        <v>0</v>
      </c>
    </row>
    <row r="192" spans="2:13" ht="22.5">
      <c r="B192" s="1406" t="s">
        <v>3306</v>
      </c>
      <c r="C192" s="1406" t="s">
        <v>3578</v>
      </c>
      <c r="D192" s="1406" t="s">
        <v>3607</v>
      </c>
      <c r="E192" s="1406" t="s">
        <v>3577</v>
      </c>
      <c r="F192" s="1406" t="s">
        <v>3792</v>
      </c>
      <c r="G192" s="1407" t="s">
        <v>3793</v>
      </c>
      <c r="H192" s="1408">
        <v>0</v>
      </c>
      <c r="I192" s="1408">
        <v>0</v>
      </c>
      <c r="J192" s="1408">
        <v>0</v>
      </c>
      <c r="K192" s="1408">
        <v>0</v>
      </c>
      <c r="L192" s="1408">
        <v>0</v>
      </c>
      <c r="M192" s="1408">
        <v>0</v>
      </c>
    </row>
    <row r="193" spans="2:13" ht="22.5">
      <c r="B193" s="1406" t="s">
        <v>3306</v>
      </c>
      <c r="C193" s="1406" t="s">
        <v>3578</v>
      </c>
      <c r="D193" s="1406" t="s">
        <v>3607</v>
      </c>
      <c r="E193" s="1406" t="s">
        <v>3577</v>
      </c>
      <c r="F193" s="1406" t="s">
        <v>3794</v>
      </c>
      <c r="G193" s="1407" t="s">
        <v>3795</v>
      </c>
      <c r="H193" s="1408">
        <v>0</v>
      </c>
      <c r="I193" s="1408">
        <v>0</v>
      </c>
      <c r="J193" s="1408">
        <v>0</v>
      </c>
      <c r="K193" s="1408">
        <v>0</v>
      </c>
      <c r="L193" s="1408">
        <v>0</v>
      </c>
      <c r="M193" s="1408">
        <v>0</v>
      </c>
    </row>
    <row r="194" spans="2:13" ht="22.5">
      <c r="B194" s="1406" t="s">
        <v>3306</v>
      </c>
      <c r="C194" s="1406" t="s">
        <v>3578</v>
      </c>
      <c r="D194" s="1406" t="s">
        <v>3607</v>
      </c>
      <c r="E194" s="1406" t="s">
        <v>3577</v>
      </c>
      <c r="F194" s="1406" t="s">
        <v>3796</v>
      </c>
      <c r="G194" s="1407" t="s">
        <v>3797</v>
      </c>
      <c r="H194" s="1408">
        <v>0</v>
      </c>
      <c r="I194" s="1408">
        <v>0</v>
      </c>
      <c r="J194" s="1408">
        <v>0</v>
      </c>
      <c r="K194" s="1408">
        <v>0</v>
      </c>
      <c r="L194" s="1408">
        <v>0</v>
      </c>
      <c r="M194" s="1408">
        <v>0</v>
      </c>
    </row>
    <row r="195" spans="2:13" ht="22.5">
      <c r="B195" s="1406" t="s">
        <v>3306</v>
      </c>
      <c r="C195" s="1406" t="s">
        <v>3578</v>
      </c>
      <c r="D195" s="1406" t="s">
        <v>3607</v>
      </c>
      <c r="E195" s="1406" t="s">
        <v>3577</v>
      </c>
      <c r="F195" s="1406" t="s">
        <v>3798</v>
      </c>
      <c r="G195" s="1407" t="s">
        <v>3799</v>
      </c>
      <c r="H195" s="1408">
        <v>0</v>
      </c>
      <c r="I195" s="1408">
        <v>0</v>
      </c>
      <c r="J195" s="1408">
        <v>0</v>
      </c>
      <c r="K195" s="1408">
        <v>0</v>
      </c>
      <c r="L195" s="1408">
        <v>0</v>
      </c>
      <c r="M195" s="1408">
        <v>0</v>
      </c>
    </row>
    <row r="196" spans="2:13" ht="22.5">
      <c r="B196" s="1406" t="s">
        <v>3306</v>
      </c>
      <c r="C196" s="1406" t="s">
        <v>3578</v>
      </c>
      <c r="D196" s="1406" t="s">
        <v>3607</v>
      </c>
      <c r="E196" s="1406" t="s">
        <v>3577</v>
      </c>
      <c r="F196" s="1406" t="s">
        <v>3800</v>
      </c>
      <c r="G196" s="1407" t="s">
        <v>3801</v>
      </c>
      <c r="H196" s="1408">
        <v>0</v>
      </c>
      <c r="I196" s="1408">
        <v>0</v>
      </c>
      <c r="J196" s="1408">
        <v>0</v>
      </c>
      <c r="K196" s="1408">
        <v>0</v>
      </c>
      <c r="L196" s="1408">
        <v>0</v>
      </c>
      <c r="M196" s="1408">
        <v>0</v>
      </c>
    </row>
    <row r="197" spans="2:13" ht="22.5">
      <c r="B197" s="1406" t="s">
        <v>3306</v>
      </c>
      <c r="C197" s="1406" t="s">
        <v>3578</v>
      </c>
      <c r="D197" s="1406" t="s">
        <v>3607</v>
      </c>
      <c r="E197" s="1406" t="s">
        <v>3577</v>
      </c>
      <c r="F197" s="1406" t="s">
        <v>3802</v>
      </c>
      <c r="G197" s="1407" t="s">
        <v>3803</v>
      </c>
      <c r="H197" s="1408">
        <v>0</v>
      </c>
      <c r="I197" s="1408">
        <v>0</v>
      </c>
      <c r="J197" s="1408">
        <v>0</v>
      </c>
      <c r="K197" s="1408">
        <v>0</v>
      </c>
      <c r="L197" s="1408">
        <v>0</v>
      </c>
      <c r="M197" s="1408">
        <v>0</v>
      </c>
    </row>
    <row r="198" spans="2:13" ht="22.5">
      <c r="B198" s="1406" t="s">
        <v>3306</v>
      </c>
      <c r="C198" s="1406" t="s">
        <v>3578</v>
      </c>
      <c r="D198" s="1406" t="s">
        <v>3607</v>
      </c>
      <c r="E198" s="1406" t="s">
        <v>3577</v>
      </c>
      <c r="F198" s="1406" t="s">
        <v>3804</v>
      </c>
      <c r="G198" s="1407" t="s">
        <v>3805</v>
      </c>
      <c r="H198" s="1408">
        <v>0</v>
      </c>
      <c r="I198" s="1408">
        <v>0</v>
      </c>
      <c r="J198" s="1408">
        <v>0</v>
      </c>
      <c r="K198" s="1408">
        <v>0</v>
      </c>
      <c r="L198" s="1408">
        <v>0</v>
      </c>
      <c r="M198" s="1408">
        <v>0</v>
      </c>
    </row>
    <row r="199" spans="2:13" ht="22.5">
      <c r="B199" s="1406" t="s">
        <v>3306</v>
      </c>
      <c r="C199" s="1406" t="s">
        <v>3578</v>
      </c>
      <c r="D199" s="1406" t="s">
        <v>3607</v>
      </c>
      <c r="E199" s="1406" t="s">
        <v>3577</v>
      </c>
      <c r="F199" s="1406" t="s">
        <v>3806</v>
      </c>
      <c r="G199" s="1407" t="s">
        <v>3807</v>
      </c>
      <c r="H199" s="1408">
        <v>0</v>
      </c>
      <c r="I199" s="1408">
        <v>0</v>
      </c>
      <c r="J199" s="1408">
        <v>0</v>
      </c>
      <c r="K199" s="1408">
        <v>0</v>
      </c>
      <c r="L199" s="1408">
        <v>0</v>
      </c>
      <c r="M199" s="1408">
        <v>0</v>
      </c>
    </row>
    <row r="200" spans="2:13" ht="22.5">
      <c r="B200" s="1406" t="s">
        <v>3306</v>
      </c>
      <c r="C200" s="1406" t="s">
        <v>3578</v>
      </c>
      <c r="D200" s="1406" t="s">
        <v>3607</v>
      </c>
      <c r="E200" s="1406" t="s">
        <v>3577</v>
      </c>
      <c r="F200" s="1406" t="s">
        <v>3808</v>
      </c>
      <c r="G200" s="1407" t="s">
        <v>3809</v>
      </c>
      <c r="H200" s="1408">
        <v>0</v>
      </c>
      <c r="I200" s="1408">
        <v>0</v>
      </c>
      <c r="J200" s="1408">
        <v>0</v>
      </c>
      <c r="K200" s="1408">
        <v>0</v>
      </c>
      <c r="L200" s="1408">
        <v>0</v>
      </c>
      <c r="M200" s="1408">
        <v>0</v>
      </c>
    </row>
    <row r="201" spans="2:13" ht="22.5">
      <c r="B201" s="1406" t="s">
        <v>3306</v>
      </c>
      <c r="C201" s="1406" t="s">
        <v>3578</v>
      </c>
      <c r="D201" s="1406" t="s">
        <v>3607</v>
      </c>
      <c r="E201" s="1406" t="s">
        <v>3577</v>
      </c>
      <c r="F201" s="1406" t="s">
        <v>3810</v>
      </c>
      <c r="G201" s="1407" t="s">
        <v>3811</v>
      </c>
      <c r="H201" s="1408">
        <v>0</v>
      </c>
      <c r="I201" s="1408">
        <v>0</v>
      </c>
      <c r="J201" s="1408">
        <v>0</v>
      </c>
      <c r="K201" s="1408">
        <v>0</v>
      </c>
      <c r="L201" s="1408">
        <v>0</v>
      </c>
      <c r="M201" s="1408">
        <v>0</v>
      </c>
    </row>
    <row r="202" spans="2:13" ht="22.5">
      <c r="B202" s="1406" t="s">
        <v>3306</v>
      </c>
      <c r="C202" s="1406" t="s">
        <v>3578</v>
      </c>
      <c r="D202" s="1406" t="s">
        <v>3607</v>
      </c>
      <c r="E202" s="1406" t="s">
        <v>3577</v>
      </c>
      <c r="F202" s="1406" t="s">
        <v>3812</v>
      </c>
      <c r="G202" s="1407" t="s">
        <v>3813</v>
      </c>
      <c r="H202" s="1408">
        <v>0</v>
      </c>
      <c r="I202" s="1408">
        <v>0</v>
      </c>
      <c r="J202" s="1408">
        <v>0</v>
      </c>
      <c r="K202" s="1408">
        <v>0</v>
      </c>
      <c r="L202" s="1408">
        <v>0</v>
      </c>
      <c r="M202" s="1408">
        <v>0</v>
      </c>
    </row>
    <row r="203" spans="2:13" ht="22.5">
      <c r="B203" s="1406" t="s">
        <v>3306</v>
      </c>
      <c r="C203" s="1406" t="s">
        <v>3578</v>
      </c>
      <c r="D203" s="1406" t="s">
        <v>3607</v>
      </c>
      <c r="E203" s="1406" t="s">
        <v>3577</v>
      </c>
      <c r="F203" s="1406" t="s">
        <v>3814</v>
      </c>
      <c r="G203" s="1407" t="s">
        <v>3815</v>
      </c>
      <c r="H203" s="1408">
        <v>0</v>
      </c>
      <c r="I203" s="1408">
        <v>0</v>
      </c>
      <c r="J203" s="1408">
        <v>0</v>
      </c>
      <c r="K203" s="1408">
        <v>0</v>
      </c>
      <c r="L203" s="1408">
        <v>0</v>
      </c>
      <c r="M203" s="1408">
        <v>0</v>
      </c>
    </row>
    <row r="204" spans="2:13" ht="22.5">
      <c r="B204" s="1406" t="s">
        <v>3306</v>
      </c>
      <c r="C204" s="1406" t="s">
        <v>3578</v>
      </c>
      <c r="D204" s="1406" t="s">
        <v>3607</v>
      </c>
      <c r="E204" s="1406" t="s">
        <v>3577</v>
      </c>
      <c r="F204" s="1406" t="s">
        <v>3816</v>
      </c>
      <c r="G204" s="1407" t="s">
        <v>3817</v>
      </c>
      <c r="H204" s="1408">
        <v>0</v>
      </c>
      <c r="I204" s="1408">
        <v>0</v>
      </c>
      <c r="J204" s="1408">
        <v>0</v>
      </c>
      <c r="K204" s="1408">
        <v>0</v>
      </c>
      <c r="L204" s="1408">
        <v>0</v>
      </c>
      <c r="M204" s="1408">
        <v>0</v>
      </c>
    </row>
    <row r="205" spans="2:13" ht="22.5">
      <c r="B205" s="1406" t="s">
        <v>3306</v>
      </c>
      <c r="C205" s="1406" t="s">
        <v>3578</v>
      </c>
      <c r="D205" s="1406" t="s">
        <v>3607</v>
      </c>
      <c r="E205" s="1406" t="s">
        <v>3577</v>
      </c>
      <c r="F205" s="1406" t="s">
        <v>3818</v>
      </c>
      <c r="G205" s="1407" t="s">
        <v>3819</v>
      </c>
      <c r="H205" s="1408">
        <v>0</v>
      </c>
      <c r="I205" s="1408">
        <v>0</v>
      </c>
      <c r="J205" s="1408">
        <v>0</v>
      </c>
      <c r="K205" s="1408">
        <v>0</v>
      </c>
      <c r="L205" s="1408">
        <v>0</v>
      </c>
      <c r="M205" s="1408">
        <v>0</v>
      </c>
    </row>
    <row r="206" spans="2:13" ht="22.5">
      <c r="B206" s="1406" t="s">
        <v>3306</v>
      </c>
      <c r="C206" s="1406" t="s">
        <v>3578</v>
      </c>
      <c r="D206" s="1406" t="s">
        <v>3607</v>
      </c>
      <c r="E206" s="1406" t="s">
        <v>3577</v>
      </c>
      <c r="F206" s="1406" t="s">
        <v>3820</v>
      </c>
      <c r="G206" s="1407" t="s">
        <v>3821</v>
      </c>
      <c r="H206" s="1408">
        <v>0</v>
      </c>
      <c r="I206" s="1408">
        <v>0</v>
      </c>
      <c r="J206" s="1408">
        <v>0</v>
      </c>
      <c r="K206" s="1408">
        <v>0</v>
      </c>
      <c r="L206" s="1408">
        <v>0</v>
      </c>
      <c r="M206" s="1408">
        <v>0</v>
      </c>
    </row>
    <row r="207" spans="2:13" ht="22.5">
      <c r="B207" s="1406" t="s">
        <v>3306</v>
      </c>
      <c r="C207" s="1406" t="s">
        <v>3578</v>
      </c>
      <c r="D207" s="1406" t="s">
        <v>3607</v>
      </c>
      <c r="E207" s="1406" t="s">
        <v>3577</v>
      </c>
      <c r="F207" s="1406" t="s">
        <v>3822</v>
      </c>
      <c r="G207" s="1407" t="s">
        <v>3823</v>
      </c>
      <c r="H207" s="1408">
        <v>0</v>
      </c>
      <c r="I207" s="1408">
        <v>0</v>
      </c>
      <c r="J207" s="1408">
        <v>0</v>
      </c>
      <c r="K207" s="1408">
        <v>0</v>
      </c>
      <c r="L207" s="1408">
        <v>0</v>
      </c>
      <c r="M207" s="1408">
        <v>0</v>
      </c>
    </row>
    <row r="208" spans="2:13" ht="22.5">
      <c r="B208" s="1406" t="s">
        <v>3306</v>
      </c>
      <c r="C208" s="1406" t="s">
        <v>3578</v>
      </c>
      <c r="D208" s="1406" t="s">
        <v>3607</v>
      </c>
      <c r="E208" s="1406" t="s">
        <v>3577</v>
      </c>
      <c r="F208" s="1406" t="s">
        <v>3824</v>
      </c>
      <c r="G208" s="1407" t="s">
        <v>3825</v>
      </c>
      <c r="H208" s="1408">
        <v>0</v>
      </c>
      <c r="I208" s="1408">
        <v>0</v>
      </c>
      <c r="J208" s="1408">
        <v>0</v>
      </c>
      <c r="K208" s="1408">
        <v>0</v>
      </c>
      <c r="L208" s="1408">
        <v>0</v>
      </c>
      <c r="M208" s="1408">
        <v>0</v>
      </c>
    </row>
    <row r="209" spans="2:13" ht="22.5">
      <c r="B209" s="1406" t="s">
        <v>3306</v>
      </c>
      <c r="C209" s="1406" t="s">
        <v>3578</v>
      </c>
      <c r="D209" s="1406" t="s">
        <v>3607</v>
      </c>
      <c r="E209" s="1406" t="s">
        <v>3577</v>
      </c>
      <c r="F209" s="1406" t="s">
        <v>3826</v>
      </c>
      <c r="G209" s="1407" t="s">
        <v>3827</v>
      </c>
      <c r="H209" s="1408">
        <v>0</v>
      </c>
      <c r="I209" s="1408">
        <v>0</v>
      </c>
      <c r="J209" s="1408">
        <v>0</v>
      </c>
      <c r="K209" s="1408">
        <v>0</v>
      </c>
      <c r="L209" s="1408">
        <v>0</v>
      </c>
      <c r="M209" s="1408">
        <v>0</v>
      </c>
    </row>
    <row r="210" spans="2:13" ht="22.5">
      <c r="B210" s="1406" t="s">
        <v>3306</v>
      </c>
      <c r="C210" s="1406" t="s">
        <v>3578</v>
      </c>
      <c r="D210" s="1406" t="s">
        <v>3607</v>
      </c>
      <c r="E210" s="1406" t="s">
        <v>3577</v>
      </c>
      <c r="F210" s="1406" t="s">
        <v>3828</v>
      </c>
      <c r="G210" s="1407" t="s">
        <v>3829</v>
      </c>
      <c r="H210" s="1408">
        <v>0</v>
      </c>
      <c r="I210" s="1408">
        <v>0</v>
      </c>
      <c r="J210" s="1408">
        <v>0</v>
      </c>
      <c r="K210" s="1408">
        <v>0</v>
      </c>
      <c r="L210" s="1408">
        <v>0</v>
      </c>
      <c r="M210" s="1408">
        <v>0</v>
      </c>
    </row>
    <row r="211" spans="2:13" ht="22.5">
      <c r="B211" s="1406" t="s">
        <v>3306</v>
      </c>
      <c r="C211" s="1406" t="s">
        <v>3578</v>
      </c>
      <c r="D211" s="1406" t="s">
        <v>3607</v>
      </c>
      <c r="E211" s="1406" t="s">
        <v>3577</v>
      </c>
      <c r="F211" s="1406" t="s">
        <v>3830</v>
      </c>
      <c r="G211" s="1407" t="s">
        <v>3831</v>
      </c>
      <c r="H211" s="1408">
        <v>0</v>
      </c>
      <c r="I211" s="1408">
        <v>0</v>
      </c>
      <c r="J211" s="1408">
        <v>0</v>
      </c>
      <c r="K211" s="1408">
        <v>0</v>
      </c>
      <c r="L211" s="1408">
        <v>0</v>
      </c>
      <c r="M211" s="1408">
        <v>0</v>
      </c>
    </row>
    <row r="212" spans="2:13" ht="22.5">
      <c r="B212" s="1406" t="s">
        <v>3306</v>
      </c>
      <c r="C212" s="1406" t="s">
        <v>3578</v>
      </c>
      <c r="D212" s="1406" t="s">
        <v>3607</v>
      </c>
      <c r="E212" s="1406" t="s">
        <v>3577</v>
      </c>
      <c r="F212" s="1406" t="s">
        <v>3832</v>
      </c>
      <c r="G212" s="1407" t="s">
        <v>3833</v>
      </c>
      <c r="H212" s="1408">
        <v>0</v>
      </c>
      <c r="I212" s="1408">
        <v>0</v>
      </c>
      <c r="J212" s="1408">
        <v>0</v>
      </c>
      <c r="K212" s="1408">
        <v>0</v>
      </c>
      <c r="L212" s="1408">
        <v>0</v>
      </c>
      <c r="M212" s="1408">
        <v>0</v>
      </c>
    </row>
    <row r="213" spans="2:13" ht="22.5">
      <c r="B213" s="1406" t="s">
        <v>3306</v>
      </c>
      <c r="C213" s="1406" t="s">
        <v>3578</v>
      </c>
      <c r="D213" s="1406" t="s">
        <v>3607</v>
      </c>
      <c r="E213" s="1406" t="s">
        <v>3577</v>
      </c>
      <c r="F213" s="1406" t="s">
        <v>3834</v>
      </c>
      <c r="G213" s="1407" t="s">
        <v>3835</v>
      </c>
      <c r="H213" s="1408">
        <v>0</v>
      </c>
      <c r="I213" s="1408">
        <v>0</v>
      </c>
      <c r="J213" s="1408">
        <v>0</v>
      </c>
      <c r="K213" s="1408">
        <v>0</v>
      </c>
      <c r="L213" s="1408">
        <v>0</v>
      </c>
      <c r="M213" s="1408">
        <v>0</v>
      </c>
    </row>
    <row r="214" spans="2:13" ht="22.5">
      <c r="B214" s="1406" t="s">
        <v>3306</v>
      </c>
      <c r="C214" s="1406" t="s">
        <v>3578</v>
      </c>
      <c r="D214" s="1406" t="s">
        <v>3607</v>
      </c>
      <c r="E214" s="1406" t="s">
        <v>3577</v>
      </c>
      <c r="F214" s="1406" t="s">
        <v>3836</v>
      </c>
      <c r="G214" s="1407" t="s">
        <v>3837</v>
      </c>
      <c r="H214" s="1408">
        <v>0</v>
      </c>
      <c r="I214" s="1408">
        <v>0</v>
      </c>
      <c r="J214" s="1408">
        <v>0</v>
      </c>
      <c r="K214" s="1408">
        <v>0</v>
      </c>
      <c r="L214" s="1408">
        <v>0</v>
      </c>
      <c r="M214" s="1408">
        <v>0</v>
      </c>
    </row>
    <row r="215" spans="2:13" ht="22.5">
      <c r="B215" s="1406" t="s">
        <v>3306</v>
      </c>
      <c r="C215" s="1406" t="s">
        <v>3578</v>
      </c>
      <c r="D215" s="1406" t="s">
        <v>3607</v>
      </c>
      <c r="E215" s="1406" t="s">
        <v>3577</v>
      </c>
      <c r="F215" s="1406" t="s">
        <v>3838</v>
      </c>
      <c r="G215" s="1407" t="s">
        <v>3839</v>
      </c>
      <c r="H215" s="1408">
        <v>0</v>
      </c>
      <c r="I215" s="1408">
        <v>0</v>
      </c>
      <c r="J215" s="1408">
        <v>0</v>
      </c>
      <c r="K215" s="1408">
        <v>0</v>
      </c>
      <c r="L215" s="1408">
        <v>0</v>
      </c>
      <c r="M215" s="1408">
        <v>0</v>
      </c>
    </row>
    <row r="216" spans="2:13" ht="22.5">
      <c r="B216" s="1406" t="s">
        <v>3306</v>
      </c>
      <c r="C216" s="1406" t="s">
        <v>3578</v>
      </c>
      <c r="D216" s="1406" t="s">
        <v>3607</v>
      </c>
      <c r="E216" s="1406" t="s">
        <v>3577</v>
      </c>
      <c r="F216" s="1406" t="s">
        <v>3840</v>
      </c>
      <c r="G216" s="1407" t="s">
        <v>3841</v>
      </c>
      <c r="H216" s="1408">
        <v>0</v>
      </c>
      <c r="I216" s="1408">
        <v>0</v>
      </c>
      <c r="J216" s="1408">
        <v>0</v>
      </c>
      <c r="K216" s="1408">
        <v>0</v>
      </c>
      <c r="L216" s="1408">
        <v>0</v>
      </c>
      <c r="M216" s="1408">
        <v>0</v>
      </c>
    </row>
    <row r="217" spans="2:13" ht="22.5">
      <c r="B217" s="1406" t="s">
        <v>3306</v>
      </c>
      <c r="C217" s="1406" t="s">
        <v>3578</v>
      </c>
      <c r="D217" s="1406" t="s">
        <v>3607</v>
      </c>
      <c r="E217" s="1406" t="s">
        <v>3577</v>
      </c>
      <c r="F217" s="1406" t="s">
        <v>3842</v>
      </c>
      <c r="G217" s="1407" t="s">
        <v>3843</v>
      </c>
      <c r="H217" s="1408">
        <v>0</v>
      </c>
      <c r="I217" s="1408">
        <v>0</v>
      </c>
      <c r="J217" s="1408">
        <v>0</v>
      </c>
      <c r="K217" s="1408">
        <v>0</v>
      </c>
      <c r="L217" s="1408">
        <v>0</v>
      </c>
      <c r="M217" s="1408">
        <v>0</v>
      </c>
    </row>
    <row r="218" spans="2:13" ht="22.5">
      <c r="B218" s="1406" t="s">
        <v>3306</v>
      </c>
      <c r="C218" s="1406" t="s">
        <v>3578</v>
      </c>
      <c r="D218" s="1406" t="s">
        <v>3607</v>
      </c>
      <c r="E218" s="1406" t="s">
        <v>3577</v>
      </c>
      <c r="F218" s="1406" t="s">
        <v>3844</v>
      </c>
      <c r="G218" s="1407" t="s">
        <v>3845</v>
      </c>
      <c r="H218" s="1408">
        <v>0</v>
      </c>
      <c r="I218" s="1408">
        <v>0</v>
      </c>
      <c r="J218" s="1408">
        <v>0</v>
      </c>
      <c r="K218" s="1408">
        <v>0</v>
      </c>
      <c r="L218" s="1408">
        <v>0</v>
      </c>
      <c r="M218" s="1408">
        <v>0</v>
      </c>
    </row>
    <row r="219" spans="2:13" ht="22.5">
      <c r="B219" s="1406" t="s">
        <v>3306</v>
      </c>
      <c r="C219" s="1406" t="s">
        <v>3578</v>
      </c>
      <c r="D219" s="1406" t="s">
        <v>3607</v>
      </c>
      <c r="E219" s="1406" t="s">
        <v>3577</v>
      </c>
      <c r="F219" s="1406" t="s">
        <v>3846</v>
      </c>
      <c r="G219" s="1407" t="s">
        <v>3847</v>
      </c>
      <c r="H219" s="1408">
        <v>0</v>
      </c>
      <c r="I219" s="1408">
        <v>0</v>
      </c>
      <c r="J219" s="1408">
        <v>0</v>
      </c>
      <c r="K219" s="1408">
        <v>0</v>
      </c>
      <c r="L219" s="1408">
        <v>0</v>
      </c>
      <c r="M219" s="1408">
        <v>0</v>
      </c>
    </row>
    <row r="220" spans="2:13" ht="22.5">
      <c r="B220" s="1406" t="s">
        <v>3306</v>
      </c>
      <c r="C220" s="1406" t="s">
        <v>3578</v>
      </c>
      <c r="D220" s="1406" t="s">
        <v>3607</v>
      </c>
      <c r="E220" s="1406" t="s">
        <v>3577</v>
      </c>
      <c r="F220" s="1406" t="s">
        <v>3848</v>
      </c>
      <c r="G220" s="1407" t="s">
        <v>3849</v>
      </c>
      <c r="H220" s="1408">
        <v>0</v>
      </c>
      <c r="I220" s="1408">
        <v>0</v>
      </c>
      <c r="J220" s="1408">
        <v>0</v>
      </c>
      <c r="K220" s="1408">
        <v>0</v>
      </c>
      <c r="L220" s="1408">
        <v>0</v>
      </c>
      <c r="M220" s="1408">
        <v>0</v>
      </c>
    </row>
    <row r="221" spans="2:13" ht="22.5">
      <c r="B221" s="1406" t="s">
        <v>3306</v>
      </c>
      <c r="C221" s="1406" t="s">
        <v>3578</v>
      </c>
      <c r="D221" s="1406" t="s">
        <v>3607</v>
      </c>
      <c r="E221" s="1406" t="s">
        <v>3577</v>
      </c>
      <c r="F221" s="1406" t="s">
        <v>3850</v>
      </c>
      <c r="G221" s="1407" t="s">
        <v>3851</v>
      </c>
      <c r="H221" s="1408">
        <v>0</v>
      </c>
      <c r="I221" s="1408">
        <v>0</v>
      </c>
      <c r="J221" s="1408">
        <v>0</v>
      </c>
      <c r="K221" s="1408">
        <v>0</v>
      </c>
      <c r="L221" s="1408">
        <v>0</v>
      </c>
      <c r="M221" s="1408">
        <v>0</v>
      </c>
    </row>
    <row r="222" spans="2:13" ht="22.5">
      <c r="B222" s="1406" t="s">
        <v>3306</v>
      </c>
      <c r="C222" s="1406" t="s">
        <v>3578</v>
      </c>
      <c r="D222" s="1406" t="s">
        <v>3607</v>
      </c>
      <c r="E222" s="1406" t="s">
        <v>3577</v>
      </c>
      <c r="F222" s="1406" t="s">
        <v>3852</v>
      </c>
      <c r="G222" s="1407" t="s">
        <v>3853</v>
      </c>
      <c r="H222" s="1408">
        <v>0</v>
      </c>
      <c r="I222" s="1408">
        <v>0</v>
      </c>
      <c r="J222" s="1408">
        <v>0</v>
      </c>
      <c r="K222" s="1408">
        <v>0</v>
      </c>
      <c r="L222" s="1408">
        <v>0</v>
      </c>
      <c r="M222" s="1408">
        <v>0</v>
      </c>
    </row>
    <row r="223" spans="2:13" ht="22.5">
      <c r="B223" s="1406" t="s">
        <v>3306</v>
      </c>
      <c r="C223" s="1406" t="s">
        <v>3578</v>
      </c>
      <c r="D223" s="1406" t="s">
        <v>3607</v>
      </c>
      <c r="E223" s="1406" t="s">
        <v>3577</v>
      </c>
      <c r="F223" s="1406" t="s">
        <v>3854</v>
      </c>
      <c r="G223" s="1407" t="s">
        <v>3855</v>
      </c>
      <c r="H223" s="1408">
        <v>0</v>
      </c>
      <c r="I223" s="1408">
        <v>0</v>
      </c>
      <c r="J223" s="1408">
        <v>0</v>
      </c>
      <c r="K223" s="1408">
        <v>0</v>
      </c>
      <c r="L223" s="1408">
        <v>0</v>
      </c>
      <c r="M223" s="1408">
        <v>0</v>
      </c>
    </row>
    <row r="224" spans="2:13" ht="22.5">
      <c r="B224" s="1406" t="s">
        <v>3306</v>
      </c>
      <c r="C224" s="1406" t="s">
        <v>3578</v>
      </c>
      <c r="D224" s="1406" t="s">
        <v>3607</v>
      </c>
      <c r="E224" s="1406" t="s">
        <v>3577</v>
      </c>
      <c r="F224" s="1406" t="s">
        <v>3856</v>
      </c>
      <c r="G224" s="1407" t="s">
        <v>3857</v>
      </c>
      <c r="H224" s="1408">
        <v>0</v>
      </c>
      <c r="I224" s="1408">
        <v>0</v>
      </c>
      <c r="J224" s="1408">
        <v>0</v>
      </c>
      <c r="K224" s="1408">
        <v>0</v>
      </c>
      <c r="L224" s="1408">
        <v>0</v>
      </c>
      <c r="M224" s="1408">
        <v>0</v>
      </c>
    </row>
    <row r="225" spans="2:13" ht="22.5">
      <c r="B225" s="1406" t="s">
        <v>3306</v>
      </c>
      <c r="C225" s="1406" t="s">
        <v>3578</v>
      </c>
      <c r="D225" s="1406" t="s">
        <v>3607</v>
      </c>
      <c r="E225" s="1406" t="s">
        <v>3577</v>
      </c>
      <c r="F225" s="1406" t="s">
        <v>3858</v>
      </c>
      <c r="G225" s="1407" t="s">
        <v>3859</v>
      </c>
      <c r="H225" s="1408">
        <v>0</v>
      </c>
      <c r="I225" s="1408">
        <v>0</v>
      </c>
      <c r="J225" s="1408">
        <v>0</v>
      </c>
      <c r="K225" s="1408">
        <v>0</v>
      </c>
      <c r="L225" s="1408">
        <v>0</v>
      </c>
      <c r="M225" s="1408">
        <v>0</v>
      </c>
    </row>
    <row r="226" spans="2:13" ht="22.5">
      <c r="B226" s="1406" t="s">
        <v>3306</v>
      </c>
      <c r="C226" s="1406" t="s">
        <v>3578</v>
      </c>
      <c r="D226" s="1406" t="s">
        <v>3607</v>
      </c>
      <c r="E226" s="1406" t="s">
        <v>3577</v>
      </c>
      <c r="F226" s="1406" t="s">
        <v>3860</v>
      </c>
      <c r="G226" s="1407" t="s">
        <v>3861</v>
      </c>
      <c r="H226" s="1408">
        <v>0</v>
      </c>
      <c r="I226" s="1408">
        <v>0</v>
      </c>
      <c r="J226" s="1408">
        <v>0</v>
      </c>
      <c r="K226" s="1408">
        <v>0</v>
      </c>
      <c r="L226" s="1408">
        <v>0</v>
      </c>
      <c r="M226" s="1408">
        <v>0</v>
      </c>
    </row>
    <row r="227" spans="2:13" ht="22.5">
      <c r="B227" s="1406" t="s">
        <v>3306</v>
      </c>
      <c r="C227" s="1406" t="s">
        <v>3578</v>
      </c>
      <c r="D227" s="1406" t="s">
        <v>3607</v>
      </c>
      <c r="E227" s="1406" t="s">
        <v>3577</v>
      </c>
      <c r="F227" s="1406" t="s">
        <v>3669</v>
      </c>
      <c r="G227" s="1407" t="s">
        <v>3670</v>
      </c>
      <c r="H227" s="1408">
        <v>0</v>
      </c>
      <c r="I227" s="1408">
        <v>0</v>
      </c>
      <c r="J227" s="1408">
        <v>0</v>
      </c>
      <c r="K227" s="1408">
        <v>0</v>
      </c>
      <c r="L227" s="1408">
        <v>0</v>
      </c>
      <c r="M227" s="1408">
        <v>0</v>
      </c>
    </row>
    <row r="228" spans="2:13" ht="22.5">
      <c r="B228" s="1406" t="s">
        <v>3306</v>
      </c>
      <c r="C228" s="1406" t="s">
        <v>3578</v>
      </c>
      <c r="D228" s="1406" t="s">
        <v>3607</v>
      </c>
      <c r="E228" s="1406" t="s">
        <v>3577</v>
      </c>
      <c r="F228" s="1406" t="s">
        <v>3862</v>
      </c>
      <c r="G228" s="1407" t="s">
        <v>3863</v>
      </c>
      <c r="H228" s="1408">
        <v>0</v>
      </c>
      <c r="I228" s="1408">
        <v>0</v>
      </c>
      <c r="J228" s="1408">
        <v>0</v>
      </c>
      <c r="K228" s="1408">
        <v>0</v>
      </c>
      <c r="L228" s="1408">
        <v>0</v>
      </c>
      <c r="M228" s="1408">
        <v>0</v>
      </c>
    </row>
    <row r="229" spans="2:13" ht="22.5">
      <c r="B229" s="1406" t="s">
        <v>3306</v>
      </c>
      <c r="C229" s="1406" t="s">
        <v>3578</v>
      </c>
      <c r="D229" s="1406" t="s">
        <v>3607</v>
      </c>
      <c r="E229" s="1406" t="s">
        <v>3577</v>
      </c>
      <c r="F229" s="1406" t="s">
        <v>3864</v>
      </c>
      <c r="G229" s="1407" t="s">
        <v>3865</v>
      </c>
      <c r="H229" s="1408">
        <v>0</v>
      </c>
      <c r="I229" s="1408">
        <v>0</v>
      </c>
      <c r="J229" s="1408">
        <v>0</v>
      </c>
      <c r="K229" s="1408">
        <v>0</v>
      </c>
      <c r="L229" s="1408">
        <v>0</v>
      </c>
      <c r="M229" s="1408">
        <v>0</v>
      </c>
    </row>
    <row r="230" spans="2:13" ht="22.5">
      <c r="B230" s="1406" t="s">
        <v>3306</v>
      </c>
      <c r="C230" s="1406" t="s">
        <v>3578</v>
      </c>
      <c r="D230" s="1406" t="s">
        <v>3607</v>
      </c>
      <c r="E230" s="1406" t="s">
        <v>3577</v>
      </c>
      <c r="F230" s="1406" t="s">
        <v>3866</v>
      </c>
      <c r="G230" s="1407" t="s">
        <v>3867</v>
      </c>
      <c r="H230" s="1408">
        <v>0</v>
      </c>
      <c r="I230" s="1408">
        <v>0</v>
      </c>
      <c r="J230" s="1408">
        <v>0</v>
      </c>
      <c r="K230" s="1408">
        <v>0</v>
      </c>
      <c r="L230" s="1408">
        <v>0</v>
      </c>
      <c r="M230" s="1408">
        <v>0</v>
      </c>
    </row>
    <row r="231" spans="2:13" ht="22.5">
      <c r="B231" s="1406" t="s">
        <v>3306</v>
      </c>
      <c r="C231" s="1406" t="s">
        <v>3578</v>
      </c>
      <c r="D231" s="1406" t="s">
        <v>3607</v>
      </c>
      <c r="E231" s="1406" t="s">
        <v>3577</v>
      </c>
      <c r="F231" s="1406" t="s">
        <v>3868</v>
      </c>
      <c r="G231" s="1407" t="s">
        <v>3869</v>
      </c>
      <c r="H231" s="1408">
        <v>0</v>
      </c>
      <c r="I231" s="1408">
        <v>0</v>
      </c>
      <c r="J231" s="1408">
        <v>0</v>
      </c>
      <c r="K231" s="1408">
        <v>0</v>
      </c>
      <c r="L231" s="1408">
        <v>0</v>
      </c>
      <c r="M231" s="1408">
        <v>0</v>
      </c>
    </row>
    <row r="232" spans="2:13" ht="22.5">
      <c r="B232" s="1406" t="s">
        <v>3306</v>
      </c>
      <c r="C232" s="1406" t="s">
        <v>3578</v>
      </c>
      <c r="D232" s="1406" t="s">
        <v>3607</v>
      </c>
      <c r="E232" s="1406" t="s">
        <v>3577</v>
      </c>
      <c r="F232" s="1406" t="s">
        <v>3870</v>
      </c>
      <c r="G232" s="1407" t="s">
        <v>3871</v>
      </c>
      <c r="H232" s="1408">
        <v>0</v>
      </c>
      <c r="I232" s="1408">
        <v>0</v>
      </c>
      <c r="J232" s="1408">
        <v>0</v>
      </c>
      <c r="K232" s="1408">
        <v>0</v>
      </c>
      <c r="L232" s="1408">
        <v>0</v>
      </c>
      <c r="M232" s="1408">
        <v>0</v>
      </c>
    </row>
    <row r="233" spans="2:13" ht="22.5">
      <c r="B233" s="1406" t="s">
        <v>3306</v>
      </c>
      <c r="C233" s="1406" t="s">
        <v>3578</v>
      </c>
      <c r="D233" s="1406" t="s">
        <v>3607</v>
      </c>
      <c r="E233" s="1406" t="s">
        <v>3577</v>
      </c>
      <c r="F233" s="1406" t="s">
        <v>3872</v>
      </c>
      <c r="G233" s="1407" t="s">
        <v>3873</v>
      </c>
      <c r="H233" s="1408">
        <v>0</v>
      </c>
      <c r="I233" s="1408">
        <v>0</v>
      </c>
      <c r="J233" s="1408">
        <v>0</v>
      </c>
      <c r="K233" s="1408">
        <v>0</v>
      </c>
      <c r="L233" s="1408">
        <v>0</v>
      </c>
      <c r="M233" s="1408">
        <v>0</v>
      </c>
    </row>
    <row r="234" spans="2:13" ht="22.5">
      <c r="B234" s="1406" t="s">
        <v>3306</v>
      </c>
      <c r="C234" s="1406" t="s">
        <v>3578</v>
      </c>
      <c r="D234" s="1406" t="s">
        <v>3607</v>
      </c>
      <c r="E234" s="1406" t="s">
        <v>3577</v>
      </c>
      <c r="F234" s="1406" t="s">
        <v>3874</v>
      </c>
      <c r="G234" s="1407" t="s">
        <v>3875</v>
      </c>
      <c r="H234" s="1408">
        <v>0</v>
      </c>
      <c r="I234" s="1408">
        <v>0</v>
      </c>
      <c r="J234" s="1408">
        <v>0</v>
      </c>
      <c r="K234" s="1408">
        <v>0</v>
      </c>
      <c r="L234" s="1408">
        <v>0</v>
      </c>
      <c r="M234" s="1408">
        <v>0</v>
      </c>
    </row>
    <row r="235" spans="2:13" ht="22.5">
      <c r="B235" s="1406" t="s">
        <v>3306</v>
      </c>
      <c r="C235" s="1406" t="s">
        <v>3578</v>
      </c>
      <c r="D235" s="1406" t="s">
        <v>3607</v>
      </c>
      <c r="E235" s="1406" t="s">
        <v>3577</v>
      </c>
      <c r="F235" s="1406" t="s">
        <v>3876</v>
      </c>
      <c r="G235" s="1407" t="s">
        <v>3877</v>
      </c>
      <c r="H235" s="1408">
        <v>0</v>
      </c>
      <c r="I235" s="1408">
        <v>0</v>
      </c>
      <c r="J235" s="1408">
        <v>0</v>
      </c>
      <c r="K235" s="1408">
        <v>0</v>
      </c>
      <c r="L235" s="1408">
        <v>0</v>
      </c>
      <c r="M235" s="1408">
        <v>0</v>
      </c>
    </row>
    <row r="236" spans="2:13" ht="22.5">
      <c r="B236" s="1406" t="s">
        <v>3306</v>
      </c>
      <c r="C236" s="1406" t="s">
        <v>3578</v>
      </c>
      <c r="D236" s="1406" t="s">
        <v>3607</v>
      </c>
      <c r="E236" s="1406" t="s">
        <v>3577</v>
      </c>
      <c r="F236" s="1406" t="s">
        <v>3878</v>
      </c>
      <c r="G236" s="1407" t="s">
        <v>3879</v>
      </c>
      <c r="H236" s="1408">
        <v>0</v>
      </c>
      <c r="I236" s="1408">
        <v>0</v>
      </c>
      <c r="J236" s="1408">
        <v>0</v>
      </c>
      <c r="K236" s="1408">
        <v>0</v>
      </c>
      <c r="L236" s="1408">
        <v>0</v>
      </c>
      <c r="M236" s="1408">
        <v>0</v>
      </c>
    </row>
    <row r="237" spans="2:13" ht="22.5">
      <c r="B237" s="1406" t="s">
        <v>3306</v>
      </c>
      <c r="C237" s="1406" t="s">
        <v>3578</v>
      </c>
      <c r="D237" s="1406" t="s">
        <v>3607</v>
      </c>
      <c r="E237" s="1406" t="s">
        <v>3577</v>
      </c>
      <c r="F237" s="1406" t="s">
        <v>3880</v>
      </c>
      <c r="G237" s="1407" t="s">
        <v>3881</v>
      </c>
      <c r="H237" s="1408">
        <v>0</v>
      </c>
      <c r="I237" s="1408">
        <v>0</v>
      </c>
      <c r="J237" s="1408">
        <v>0</v>
      </c>
      <c r="K237" s="1408">
        <v>0</v>
      </c>
      <c r="L237" s="1408">
        <v>0</v>
      </c>
      <c r="M237" s="1408">
        <v>0</v>
      </c>
    </row>
    <row r="238" spans="2:13" ht="22.5">
      <c r="B238" s="1406" t="s">
        <v>3306</v>
      </c>
      <c r="C238" s="1406" t="s">
        <v>3578</v>
      </c>
      <c r="D238" s="1406" t="s">
        <v>3607</v>
      </c>
      <c r="E238" s="1406" t="s">
        <v>3577</v>
      </c>
      <c r="F238" s="1406" t="s">
        <v>3882</v>
      </c>
      <c r="G238" s="1407" t="s">
        <v>3883</v>
      </c>
      <c r="H238" s="1408">
        <v>0</v>
      </c>
      <c r="I238" s="1408">
        <v>0</v>
      </c>
      <c r="J238" s="1408">
        <v>0</v>
      </c>
      <c r="K238" s="1408">
        <v>0</v>
      </c>
      <c r="L238" s="1408">
        <v>0</v>
      </c>
      <c r="M238" s="1408">
        <v>0</v>
      </c>
    </row>
    <row r="239" spans="2:13" ht="22.5">
      <c r="B239" s="1406" t="s">
        <v>3306</v>
      </c>
      <c r="C239" s="1406" t="s">
        <v>3578</v>
      </c>
      <c r="D239" s="1406" t="s">
        <v>3607</v>
      </c>
      <c r="E239" s="1406" t="s">
        <v>3577</v>
      </c>
      <c r="F239" s="1406" t="s">
        <v>3884</v>
      </c>
      <c r="G239" s="1407" t="s">
        <v>3885</v>
      </c>
      <c r="H239" s="1408">
        <v>0</v>
      </c>
      <c r="I239" s="1408">
        <v>0</v>
      </c>
      <c r="J239" s="1408">
        <v>0</v>
      </c>
      <c r="K239" s="1408">
        <v>0</v>
      </c>
      <c r="L239" s="1408">
        <v>0</v>
      </c>
      <c r="M239" s="1408">
        <v>0</v>
      </c>
    </row>
    <row r="240" spans="2:13" ht="22.5">
      <c r="B240" s="1406" t="s">
        <v>3306</v>
      </c>
      <c r="C240" s="1406" t="s">
        <v>3578</v>
      </c>
      <c r="D240" s="1406" t="s">
        <v>3607</v>
      </c>
      <c r="E240" s="1406" t="s">
        <v>3577</v>
      </c>
      <c r="F240" s="1406" t="s">
        <v>3886</v>
      </c>
      <c r="G240" s="1407" t="s">
        <v>3887</v>
      </c>
      <c r="H240" s="1408">
        <v>0</v>
      </c>
      <c r="I240" s="1408">
        <v>0</v>
      </c>
      <c r="J240" s="1408">
        <v>0</v>
      </c>
      <c r="K240" s="1408">
        <v>0</v>
      </c>
      <c r="L240" s="1408">
        <v>0</v>
      </c>
      <c r="M240" s="1408">
        <v>0</v>
      </c>
    </row>
    <row r="241" spans="2:13" ht="22.5">
      <c r="B241" s="1406" t="s">
        <v>3306</v>
      </c>
      <c r="C241" s="1406" t="s">
        <v>3578</v>
      </c>
      <c r="D241" s="1406" t="s">
        <v>3607</v>
      </c>
      <c r="E241" s="1406" t="s">
        <v>3577</v>
      </c>
      <c r="F241" s="1406" t="s">
        <v>3888</v>
      </c>
      <c r="G241" s="1407" t="s">
        <v>3725</v>
      </c>
      <c r="H241" s="1408">
        <v>0</v>
      </c>
      <c r="I241" s="1408">
        <v>0</v>
      </c>
      <c r="J241" s="1408">
        <v>0</v>
      </c>
      <c r="K241" s="1408">
        <v>0</v>
      </c>
      <c r="L241" s="1408">
        <v>0</v>
      </c>
      <c r="M241" s="1408">
        <v>0</v>
      </c>
    </row>
    <row r="242" spans="2:13" ht="22.5">
      <c r="B242" s="1406" t="s">
        <v>3306</v>
      </c>
      <c r="C242" s="1406" t="s">
        <v>3578</v>
      </c>
      <c r="D242" s="1406" t="s">
        <v>3607</v>
      </c>
      <c r="E242" s="1406" t="s">
        <v>3577</v>
      </c>
      <c r="F242" s="1406" t="s">
        <v>3889</v>
      </c>
      <c r="G242" s="1407" t="s">
        <v>3890</v>
      </c>
      <c r="H242" s="1408">
        <v>0</v>
      </c>
      <c r="I242" s="1408">
        <v>0</v>
      </c>
      <c r="J242" s="1408">
        <v>0</v>
      </c>
      <c r="K242" s="1408">
        <v>0</v>
      </c>
      <c r="L242" s="1408">
        <v>0</v>
      </c>
      <c r="M242" s="1408">
        <v>0</v>
      </c>
    </row>
    <row r="243" spans="2:13" ht="22.5">
      <c r="B243" s="1406" t="s">
        <v>3306</v>
      </c>
      <c r="C243" s="1406" t="s">
        <v>3578</v>
      </c>
      <c r="D243" s="1406" t="s">
        <v>3607</v>
      </c>
      <c r="E243" s="1406" t="s">
        <v>3577</v>
      </c>
      <c r="F243" s="1406" t="s">
        <v>3891</v>
      </c>
      <c r="G243" s="1407" t="s">
        <v>3892</v>
      </c>
      <c r="H243" s="1408">
        <v>0</v>
      </c>
      <c r="I243" s="1408">
        <v>0</v>
      </c>
      <c r="J243" s="1408">
        <v>0</v>
      </c>
      <c r="K243" s="1408">
        <v>0</v>
      </c>
      <c r="L243" s="1408">
        <v>0</v>
      </c>
      <c r="M243" s="1408">
        <v>0</v>
      </c>
    </row>
    <row r="244" spans="2:13" ht="22.5">
      <c r="B244" s="1406" t="s">
        <v>3306</v>
      </c>
      <c r="C244" s="1406" t="s">
        <v>3578</v>
      </c>
      <c r="D244" s="1406" t="s">
        <v>3607</v>
      </c>
      <c r="E244" s="1406" t="s">
        <v>3577</v>
      </c>
      <c r="F244" s="1406" t="s">
        <v>3893</v>
      </c>
      <c r="G244" s="1407" t="s">
        <v>3894</v>
      </c>
      <c r="H244" s="1408">
        <v>0</v>
      </c>
      <c r="I244" s="1408">
        <v>0</v>
      </c>
      <c r="J244" s="1408">
        <v>0</v>
      </c>
      <c r="K244" s="1408">
        <v>0</v>
      </c>
      <c r="L244" s="1408">
        <v>0</v>
      </c>
      <c r="M244" s="1408">
        <v>0</v>
      </c>
    </row>
    <row r="245" spans="2:13" ht="22.5">
      <c r="B245" s="1406" t="s">
        <v>3306</v>
      </c>
      <c r="C245" s="1406" t="s">
        <v>3578</v>
      </c>
      <c r="D245" s="1406" t="s">
        <v>3607</v>
      </c>
      <c r="E245" s="1406" t="s">
        <v>3577</v>
      </c>
      <c r="F245" s="1406" t="s">
        <v>3895</v>
      </c>
      <c r="G245" s="1407" t="s">
        <v>3896</v>
      </c>
      <c r="H245" s="1408">
        <v>0</v>
      </c>
      <c r="I245" s="1408">
        <v>0</v>
      </c>
      <c r="J245" s="1408">
        <v>0</v>
      </c>
      <c r="K245" s="1408">
        <v>0</v>
      </c>
      <c r="L245" s="1408">
        <v>0</v>
      </c>
      <c r="M245" s="1408">
        <v>0</v>
      </c>
    </row>
    <row r="246" spans="2:13" ht="22.5">
      <c r="B246" s="1406" t="s">
        <v>3306</v>
      </c>
      <c r="C246" s="1406" t="s">
        <v>3578</v>
      </c>
      <c r="D246" s="1406" t="s">
        <v>3607</v>
      </c>
      <c r="E246" s="1406" t="s">
        <v>3577</v>
      </c>
      <c r="F246" s="1406" t="s">
        <v>3897</v>
      </c>
      <c r="G246" s="1407" t="s">
        <v>3898</v>
      </c>
      <c r="H246" s="1408">
        <v>0</v>
      </c>
      <c r="I246" s="1408">
        <v>0</v>
      </c>
      <c r="J246" s="1408">
        <v>0</v>
      </c>
      <c r="K246" s="1408">
        <v>0</v>
      </c>
      <c r="L246" s="1408">
        <v>0</v>
      </c>
      <c r="M246" s="1408">
        <v>0</v>
      </c>
    </row>
    <row r="247" spans="2:13" ht="22.5">
      <c r="B247" s="1406" t="s">
        <v>3306</v>
      </c>
      <c r="C247" s="1406" t="s">
        <v>3578</v>
      </c>
      <c r="D247" s="1406" t="s">
        <v>3607</v>
      </c>
      <c r="E247" s="1406" t="s">
        <v>3577</v>
      </c>
      <c r="F247" s="1406" t="s">
        <v>3899</v>
      </c>
      <c r="G247" s="1407" t="s">
        <v>3900</v>
      </c>
      <c r="H247" s="1408">
        <v>0</v>
      </c>
      <c r="I247" s="1408">
        <v>0</v>
      </c>
      <c r="J247" s="1408">
        <v>0</v>
      </c>
      <c r="K247" s="1408">
        <v>0</v>
      </c>
      <c r="L247" s="1408">
        <v>0</v>
      </c>
      <c r="M247" s="1408">
        <v>0</v>
      </c>
    </row>
    <row r="248" spans="2:13" ht="22.5">
      <c r="B248" s="1406" t="s">
        <v>3306</v>
      </c>
      <c r="C248" s="1406" t="s">
        <v>3578</v>
      </c>
      <c r="D248" s="1406" t="s">
        <v>3607</v>
      </c>
      <c r="E248" s="1406" t="s">
        <v>3577</v>
      </c>
      <c r="F248" s="1406" t="s">
        <v>3901</v>
      </c>
      <c r="G248" s="1407" t="s">
        <v>3902</v>
      </c>
      <c r="H248" s="1408">
        <v>0</v>
      </c>
      <c r="I248" s="1408">
        <v>0</v>
      </c>
      <c r="J248" s="1408">
        <v>0</v>
      </c>
      <c r="K248" s="1408">
        <v>0</v>
      </c>
      <c r="L248" s="1408">
        <v>0</v>
      </c>
      <c r="M248" s="1408">
        <v>0</v>
      </c>
    </row>
    <row r="249" spans="2:13" ht="22.5">
      <c r="B249" s="1406" t="s">
        <v>3306</v>
      </c>
      <c r="C249" s="1406" t="s">
        <v>3578</v>
      </c>
      <c r="D249" s="1406" t="s">
        <v>3607</v>
      </c>
      <c r="E249" s="1406" t="s">
        <v>3577</v>
      </c>
      <c r="F249" s="1406" t="s">
        <v>3903</v>
      </c>
      <c r="G249" s="1407" t="s">
        <v>3904</v>
      </c>
      <c r="H249" s="1408">
        <v>0</v>
      </c>
      <c r="I249" s="1408">
        <v>0</v>
      </c>
      <c r="J249" s="1408">
        <v>0</v>
      </c>
      <c r="K249" s="1408">
        <v>0</v>
      </c>
      <c r="L249" s="1408">
        <v>0</v>
      </c>
      <c r="M249" s="1408">
        <v>0</v>
      </c>
    </row>
    <row r="250" spans="2:13" ht="22.5">
      <c r="B250" s="1406" t="s">
        <v>3306</v>
      </c>
      <c r="C250" s="1406" t="s">
        <v>3578</v>
      </c>
      <c r="D250" s="1406" t="s">
        <v>3607</v>
      </c>
      <c r="E250" s="1406" t="s">
        <v>3577</v>
      </c>
      <c r="F250" s="1406" t="s">
        <v>3905</v>
      </c>
      <c r="G250" s="1407" t="s">
        <v>3906</v>
      </c>
      <c r="H250" s="1408">
        <v>0</v>
      </c>
      <c r="I250" s="1408">
        <v>0</v>
      </c>
      <c r="J250" s="1408">
        <v>0</v>
      </c>
      <c r="K250" s="1408">
        <v>0</v>
      </c>
      <c r="L250" s="1408">
        <v>0</v>
      </c>
      <c r="M250" s="1408">
        <v>0</v>
      </c>
    </row>
    <row r="251" spans="2:13" ht="22.5">
      <c r="B251" s="1406" t="s">
        <v>3306</v>
      </c>
      <c r="C251" s="1406" t="s">
        <v>3578</v>
      </c>
      <c r="D251" s="1406" t="s">
        <v>3607</v>
      </c>
      <c r="E251" s="1406" t="s">
        <v>3577</v>
      </c>
      <c r="F251" s="1406" t="s">
        <v>3907</v>
      </c>
      <c r="G251" s="1407" t="s">
        <v>3908</v>
      </c>
      <c r="H251" s="1408">
        <v>0</v>
      </c>
      <c r="I251" s="1408">
        <v>0</v>
      </c>
      <c r="J251" s="1408">
        <v>0</v>
      </c>
      <c r="K251" s="1408">
        <v>0</v>
      </c>
      <c r="L251" s="1408">
        <v>0</v>
      </c>
      <c r="M251" s="1408">
        <v>0</v>
      </c>
    </row>
    <row r="252" spans="2:13" ht="22.5">
      <c r="B252" s="1406" t="s">
        <v>3306</v>
      </c>
      <c r="C252" s="1406" t="s">
        <v>3578</v>
      </c>
      <c r="D252" s="1406" t="s">
        <v>3607</v>
      </c>
      <c r="E252" s="1406" t="s">
        <v>3577</v>
      </c>
      <c r="F252" s="1406" t="s">
        <v>3909</v>
      </c>
      <c r="G252" s="1407" t="s">
        <v>3910</v>
      </c>
      <c r="H252" s="1408">
        <v>0</v>
      </c>
      <c r="I252" s="1408">
        <v>0</v>
      </c>
      <c r="J252" s="1408">
        <v>0</v>
      </c>
      <c r="K252" s="1408">
        <v>0</v>
      </c>
      <c r="L252" s="1408">
        <v>0</v>
      </c>
      <c r="M252" s="1408">
        <v>0</v>
      </c>
    </row>
    <row r="253" spans="2:13" ht="22.5">
      <c r="B253" s="1406" t="s">
        <v>3306</v>
      </c>
      <c r="C253" s="1406" t="s">
        <v>3578</v>
      </c>
      <c r="D253" s="1406" t="s">
        <v>3607</v>
      </c>
      <c r="E253" s="1406" t="s">
        <v>3577</v>
      </c>
      <c r="F253" s="1406" t="s">
        <v>3911</v>
      </c>
      <c r="G253" s="1407" t="s">
        <v>3912</v>
      </c>
      <c r="H253" s="1408">
        <v>0</v>
      </c>
      <c r="I253" s="1408">
        <v>0</v>
      </c>
      <c r="J253" s="1408">
        <v>0</v>
      </c>
      <c r="K253" s="1408">
        <v>0</v>
      </c>
      <c r="L253" s="1408">
        <v>0</v>
      </c>
      <c r="M253" s="1408">
        <v>0</v>
      </c>
    </row>
    <row r="254" spans="2:13" ht="22.5">
      <c r="B254" s="1406" t="s">
        <v>3306</v>
      </c>
      <c r="C254" s="1406" t="s">
        <v>3578</v>
      </c>
      <c r="D254" s="1406" t="s">
        <v>3607</v>
      </c>
      <c r="E254" s="1406" t="s">
        <v>3577</v>
      </c>
      <c r="F254" s="1406" t="s">
        <v>3913</v>
      </c>
      <c r="G254" s="1407" t="s">
        <v>3914</v>
      </c>
      <c r="H254" s="1408">
        <v>0</v>
      </c>
      <c r="I254" s="1408">
        <v>0</v>
      </c>
      <c r="J254" s="1408">
        <v>0</v>
      </c>
      <c r="K254" s="1408">
        <v>0</v>
      </c>
      <c r="L254" s="1408">
        <v>0</v>
      </c>
      <c r="M254" s="1408">
        <v>0</v>
      </c>
    </row>
    <row r="255" spans="2:13" ht="22.5">
      <c r="B255" s="1406" t="s">
        <v>3306</v>
      </c>
      <c r="C255" s="1406" t="s">
        <v>3578</v>
      </c>
      <c r="D255" s="1406" t="s">
        <v>3607</v>
      </c>
      <c r="E255" s="1406" t="s">
        <v>3577</v>
      </c>
      <c r="F255" s="1406" t="s">
        <v>3915</v>
      </c>
      <c r="G255" s="1407" t="s">
        <v>3916</v>
      </c>
      <c r="H255" s="1408">
        <v>0</v>
      </c>
      <c r="I255" s="1408">
        <v>0</v>
      </c>
      <c r="J255" s="1408">
        <v>0</v>
      </c>
      <c r="K255" s="1408">
        <v>0</v>
      </c>
      <c r="L255" s="1408">
        <v>0</v>
      </c>
      <c r="M255" s="1408">
        <v>0</v>
      </c>
    </row>
    <row r="256" spans="2:13" ht="22.5">
      <c r="B256" s="1406" t="s">
        <v>3306</v>
      </c>
      <c r="C256" s="1406" t="s">
        <v>3578</v>
      </c>
      <c r="D256" s="1406" t="s">
        <v>3607</v>
      </c>
      <c r="E256" s="1406" t="s">
        <v>3577</v>
      </c>
      <c r="F256" s="1406" t="s">
        <v>3917</v>
      </c>
      <c r="G256" s="1407" t="s">
        <v>3918</v>
      </c>
      <c r="H256" s="1408">
        <v>0</v>
      </c>
      <c r="I256" s="1408">
        <v>0</v>
      </c>
      <c r="J256" s="1408">
        <v>0</v>
      </c>
      <c r="K256" s="1408">
        <v>0</v>
      </c>
      <c r="L256" s="1408">
        <v>0</v>
      </c>
      <c r="M256" s="1408">
        <v>0</v>
      </c>
    </row>
    <row r="257" spans="2:13" ht="22.5">
      <c r="B257" s="1406" t="s">
        <v>3306</v>
      </c>
      <c r="C257" s="1406" t="s">
        <v>3578</v>
      </c>
      <c r="D257" s="1406" t="s">
        <v>3607</v>
      </c>
      <c r="E257" s="1406" t="s">
        <v>3577</v>
      </c>
      <c r="F257" s="1406" t="s">
        <v>3919</v>
      </c>
      <c r="G257" s="1407" t="s">
        <v>3920</v>
      </c>
      <c r="H257" s="1408">
        <v>0</v>
      </c>
      <c r="I257" s="1408">
        <v>0</v>
      </c>
      <c r="J257" s="1408">
        <v>0</v>
      </c>
      <c r="K257" s="1408">
        <v>0</v>
      </c>
      <c r="L257" s="1408">
        <v>0</v>
      </c>
      <c r="M257" s="1408">
        <v>0</v>
      </c>
    </row>
    <row r="258" spans="2:13" ht="22.5">
      <c r="B258" s="1406" t="s">
        <v>3306</v>
      </c>
      <c r="C258" s="1406" t="s">
        <v>3578</v>
      </c>
      <c r="D258" s="1406" t="s">
        <v>3607</v>
      </c>
      <c r="E258" s="1406" t="s">
        <v>3577</v>
      </c>
      <c r="F258" s="1406" t="s">
        <v>3921</v>
      </c>
      <c r="G258" s="1407" t="s">
        <v>3922</v>
      </c>
      <c r="H258" s="1408">
        <v>0</v>
      </c>
      <c r="I258" s="1408">
        <v>0</v>
      </c>
      <c r="J258" s="1408">
        <v>0</v>
      </c>
      <c r="K258" s="1408">
        <v>0</v>
      </c>
      <c r="L258" s="1408">
        <v>0</v>
      </c>
      <c r="M258" s="1408">
        <v>0</v>
      </c>
    </row>
    <row r="259" spans="2:13">
      <c r="B259" s="1403" t="s">
        <v>3308</v>
      </c>
      <c r="C259" s="1403" t="s">
        <v>1351</v>
      </c>
      <c r="D259" s="1403" t="s">
        <v>1351</v>
      </c>
      <c r="E259" s="1403" t="s">
        <v>1351</v>
      </c>
      <c r="F259" s="1403" t="s">
        <v>1351</v>
      </c>
      <c r="G259" s="1404" t="s">
        <v>3923</v>
      </c>
      <c r="H259" s="1405">
        <v>0</v>
      </c>
      <c r="I259" s="1405">
        <v>0</v>
      </c>
      <c r="J259" s="1405">
        <v>0</v>
      </c>
      <c r="K259" s="1405">
        <v>0</v>
      </c>
      <c r="L259" s="1405">
        <v>0</v>
      </c>
      <c r="M259" s="1405">
        <v>0</v>
      </c>
    </row>
    <row r="260" spans="2:13">
      <c r="B260" s="1403" t="s">
        <v>3310</v>
      </c>
      <c r="C260" s="1403" t="s">
        <v>1351</v>
      </c>
      <c r="D260" s="1403" t="s">
        <v>1351</v>
      </c>
      <c r="E260" s="1403" t="s">
        <v>1351</v>
      </c>
      <c r="F260" s="1403" t="s">
        <v>1351</v>
      </c>
      <c r="G260" s="1404" t="s">
        <v>3311</v>
      </c>
      <c r="H260" s="1405">
        <v>0</v>
      </c>
      <c r="I260" s="1405">
        <v>0</v>
      </c>
      <c r="J260" s="1405">
        <v>0</v>
      </c>
      <c r="K260" s="1405">
        <v>0</v>
      </c>
      <c r="L260" s="1405">
        <v>0</v>
      </c>
      <c r="M260" s="1405">
        <v>0</v>
      </c>
    </row>
    <row r="261" spans="2:13">
      <c r="B261" s="1403" t="s">
        <v>3312</v>
      </c>
      <c r="C261" s="1403" t="s">
        <v>1351</v>
      </c>
      <c r="D261" s="1403" t="s">
        <v>1351</v>
      </c>
      <c r="E261" s="1403" t="s">
        <v>1351</v>
      </c>
      <c r="F261" s="1403" t="s">
        <v>1351</v>
      </c>
      <c r="G261" s="1404" t="s">
        <v>3313</v>
      </c>
      <c r="H261" s="1405">
        <v>0</v>
      </c>
      <c r="I261" s="1405">
        <v>0</v>
      </c>
      <c r="J261" s="1405">
        <v>0</v>
      </c>
      <c r="K261" s="1405">
        <v>0</v>
      </c>
      <c r="L261" s="1405">
        <v>0</v>
      </c>
      <c r="M261" s="1405">
        <v>0</v>
      </c>
    </row>
    <row r="262" spans="2:13">
      <c r="B262" s="1403" t="s">
        <v>3314</v>
      </c>
      <c r="C262" s="1403" t="s">
        <v>1351</v>
      </c>
      <c r="D262" s="1403" t="s">
        <v>1351</v>
      </c>
      <c r="E262" s="1403" t="s">
        <v>1351</v>
      </c>
      <c r="F262" s="1403" t="s">
        <v>1351</v>
      </c>
      <c r="G262" s="1404" t="s">
        <v>3315</v>
      </c>
      <c r="H262" s="1405">
        <v>0</v>
      </c>
      <c r="I262" s="1405">
        <v>0</v>
      </c>
      <c r="J262" s="1405">
        <v>0</v>
      </c>
      <c r="K262" s="1405">
        <v>0</v>
      </c>
      <c r="L262" s="1405">
        <v>0</v>
      </c>
      <c r="M262" s="1405">
        <v>0</v>
      </c>
    </row>
    <row r="263" spans="2:13">
      <c r="B263" s="1403" t="s">
        <v>3316</v>
      </c>
      <c r="C263" s="1403" t="s">
        <v>1351</v>
      </c>
      <c r="D263" s="1403" t="s">
        <v>1351</v>
      </c>
      <c r="E263" s="1403" t="s">
        <v>1351</v>
      </c>
      <c r="F263" s="1403" t="s">
        <v>1351</v>
      </c>
      <c r="G263" s="1404" t="s">
        <v>3317</v>
      </c>
      <c r="H263" s="1405">
        <v>0</v>
      </c>
      <c r="I263" s="1405">
        <v>0</v>
      </c>
      <c r="J263" s="1405">
        <v>0</v>
      </c>
      <c r="K263" s="1405">
        <v>0</v>
      </c>
      <c r="L263" s="1405">
        <v>0</v>
      </c>
      <c r="M263" s="1405">
        <v>0</v>
      </c>
    </row>
    <row r="264" spans="2:13">
      <c r="B264" s="1403" t="s">
        <v>3318</v>
      </c>
      <c r="C264" s="1403" t="s">
        <v>1351</v>
      </c>
      <c r="D264" s="1403" t="s">
        <v>1351</v>
      </c>
      <c r="E264" s="1403" t="s">
        <v>1351</v>
      </c>
      <c r="F264" s="1403" t="s">
        <v>1351</v>
      </c>
      <c r="G264" s="1404" t="s">
        <v>3319</v>
      </c>
      <c r="H264" s="1405">
        <v>0</v>
      </c>
      <c r="I264" s="1405">
        <v>0</v>
      </c>
      <c r="J264" s="1405">
        <v>0</v>
      </c>
      <c r="K264" s="1405">
        <v>0</v>
      </c>
      <c r="L264" s="1405">
        <v>0</v>
      </c>
      <c r="M264" s="1405">
        <v>0</v>
      </c>
    </row>
    <row r="265" spans="2:13">
      <c r="B265" s="1403" t="s">
        <v>1392</v>
      </c>
      <c r="C265" s="1403" t="s">
        <v>1351</v>
      </c>
      <c r="D265" s="1403" t="s">
        <v>1351</v>
      </c>
      <c r="E265" s="1403" t="s">
        <v>1351</v>
      </c>
      <c r="F265" s="1403" t="s">
        <v>1351</v>
      </c>
      <c r="G265" s="1404" t="s">
        <v>3321</v>
      </c>
      <c r="H265" s="1405">
        <v>0</v>
      </c>
      <c r="I265" s="1405">
        <v>0</v>
      </c>
      <c r="J265" s="1405">
        <v>0</v>
      </c>
      <c r="K265" s="1405">
        <v>0</v>
      </c>
      <c r="L265" s="1405">
        <v>0</v>
      </c>
      <c r="M265" s="1405">
        <v>0</v>
      </c>
    </row>
    <row r="266" spans="2:13">
      <c r="B266" s="1403" t="s">
        <v>3322</v>
      </c>
      <c r="C266" s="1403" t="s">
        <v>1351</v>
      </c>
      <c r="D266" s="1403" t="s">
        <v>1351</v>
      </c>
      <c r="E266" s="1403" t="s">
        <v>1351</v>
      </c>
      <c r="F266" s="1403" t="s">
        <v>1351</v>
      </c>
      <c r="G266" s="1404" t="s">
        <v>3323</v>
      </c>
      <c r="H266" s="1405">
        <v>0</v>
      </c>
      <c r="I266" s="1405">
        <v>0</v>
      </c>
      <c r="J266" s="1405">
        <v>0</v>
      </c>
      <c r="K266" s="1405">
        <v>0</v>
      </c>
      <c r="L266" s="1405">
        <v>0</v>
      </c>
      <c r="M266" s="1405">
        <v>0</v>
      </c>
    </row>
    <row r="267" spans="2:13">
      <c r="B267" s="1403" t="s">
        <v>3324</v>
      </c>
      <c r="C267" s="1403" t="s">
        <v>1351</v>
      </c>
      <c r="D267" s="1403" t="s">
        <v>1351</v>
      </c>
      <c r="E267" s="1403" t="s">
        <v>1351</v>
      </c>
      <c r="F267" s="1403" t="s">
        <v>1351</v>
      </c>
      <c r="G267" s="1404" t="s">
        <v>3325</v>
      </c>
      <c r="H267" s="1405">
        <v>0</v>
      </c>
      <c r="I267" s="1405">
        <v>0</v>
      </c>
      <c r="J267" s="1405">
        <v>0</v>
      </c>
      <c r="K267" s="1405">
        <v>0</v>
      </c>
      <c r="L267" s="1405">
        <v>0</v>
      </c>
      <c r="M267" s="1405">
        <v>0</v>
      </c>
    </row>
    <row r="268" spans="2:13">
      <c r="B268" s="1403" t="s">
        <v>3326</v>
      </c>
      <c r="C268" s="1403" t="s">
        <v>1351</v>
      </c>
      <c r="D268" s="1403" t="s">
        <v>1351</v>
      </c>
      <c r="E268" s="1403" t="s">
        <v>1351</v>
      </c>
      <c r="F268" s="1403" t="s">
        <v>1351</v>
      </c>
      <c r="G268" s="1404" t="s">
        <v>3327</v>
      </c>
      <c r="H268" s="1405">
        <v>0</v>
      </c>
      <c r="I268" s="1405">
        <v>0</v>
      </c>
      <c r="J268" s="1405">
        <v>0</v>
      </c>
      <c r="K268" s="1405">
        <v>0</v>
      </c>
      <c r="L268" s="1405">
        <v>0</v>
      </c>
      <c r="M268" s="1405">
        <v>0</v>
      </c>
    </row>
    <row r="269" spans="2:13">
      <c r="B269" s="1403" t="s">
        <v>1395</v>
      </c>
      <c r="C269" s="1403" t="s">
        <v>1351</v>
      </c>
      <c r="D269" s="1403" t="s">
        <v>1351</v>
      </c>
      <c r="E269" s="1403" t="s">
        <v>1351</v>
      </c>
      <c r="F269" s="1403" t="s">
        <v>1351</v>
      </c>
      <c r="G269" s="1404" t="s">
        <v>3328</v>
      </c>
      <c r="H269" s="1405">
        <v>0</v>
      </c>
      <c r="I269" s="1405">
        <v>0</v>
      </c>
      <c r="J269" s="1405">
        <v>0</v>
      </c>
      <c r="K269" s="1405">
        <v>0</v>
      </c>
      <c r="L269" s="1405">
        <v>0</v>
      </c>
      <c r="M269" s="1405">
        <v>0</v>
      </c>
    </row>
    <row r="270" spans="2:13">
      <c r="B270" s="1403" t="s">
        <v>1397</v>
      </c>
      <c r="C270" s="1403" t="s">
        <v>1351</v>
      </c>
      <c r="D270" s="1403" t="s">
        <v>1351</v>
      </c>
      <c r="E270" s="1403" t="s">
        <v>1351</v>
      </c>
      <c r="F270" s="1403" t="s">
        <v>1351</v>
      </c>
      <c r="G270" s="1404" t="s">
        <v>3924</v>
      </c>
      <c r="H270" s="1405">
        <v>0</v>
      </c>
      <c r="I270" s="1405">
        <v>0</v>
      </c>
      <c r="J270" s="1405">
        <v>0</v>
      </c>
      <c r="K270" s="1405">
        <v>0</v>
      </c>
      <c r="L270" s="1405">
        <v>0</v>
      </c>
      <c r="M270" s="1405">
        <v>0</v>
      </c>
    </row>
    <row r="271" spans="2:13">
      <c r="B271" s="1403" t="s">
        <v>1399</v>
      </c>
      <c r="C271" s="1403" t="s">
        <v>1351</v>
      </c>
      <c r="D271" s="1403" t="s">
        <v>1351</v>
      </c>
      <c r="E271" s="1403" t="s">
        <v>1351</v>
      </c>
      <c r="F271" s="1403" t="s">
        <v>1351</v>
      </c>
      <c r="G271" s="1404" t="s">
        <v>3925</v>
      </c>
      <c r="H271" s="1405">
        <v>0</v>
      </c>
      <c r="I271" s="1405">
        <v>0</v>
      </c>
      <c r="J271" s="1405">
        <v>0</v>
      </c>
      <c r="K271" s="1405">
        <v>0</v>
      </c>
      <c r="L271" s="1405">
        <v>0</v>
      </c>
      <c r="M271" s="1405">
        <v>0</v>
      </c>
    </row>
    <row r="272" spans="2:13">
      <c r="B272" s="1403" t="s">
        <v>3331</v>
      </c>
      <c r="C272" s="1403" t="s">
        <v>1351</v>
      </c>
      <c r="D272" s="1403" t="s">
        <v>1351</v>
      </c>
      <c r="E272" s="1403" t="s">
        <v>1351</v>
      </c>
      <c r="F272" s="1403" t="s">
        <v>1351</v>
      </c>
      <c r="G272" s="1404" t="s">
        <v>3332</v>
      </c>
      <c r="H272" s="1405">
        <v>0</v>
      </c>
      <c r="I272" s="1405">
        <v>0</v>
      </c>
      <c r="J272" s="1405">
        <v>0</v>
      </c>
      <c r="K272" s="1405">
        <v>0</v>
      </c>
      <c r="L272" s="1405">
        <v>0</v>
      </c>
      <c r="M272" s="1405">
        <v>0</v>
      </c>
    </row>
    <row r="273" spans="2:13">
      <c r="B273" s="1403" t="s">
        <v>3333</v>
      </c>
      <c r="C273" s="1403" t="s">
        <v>1351</v>
      </c>
      <c r="D273" s="1403" t="s">
        <v>1351</v>
      </c>
      <c r="E273" s="1403" t="s">
        <v>1351</v>
      </c>
      <c r="F273" s="1403" t="s">
        <v>1351</v>
      </c>
      <c r="G273" s="1404" t="s">
        <v>3334</v>
      </c>
      <c r="H273" s="1405">
        <v>0</v>
      </c>
      <c r="I273" s="1405">
        <v>0</v>
      </c>
      <c r="J273" s="1405">
        <v>0</v>
      </c>
      <c r="K273" s="1405">
        <v>0</v>
      </c>
      <c r="L273" s="1405">
        <v>0</v>
      </c>
      <c r="M273" s="1405">
        <v>0</v>
      </c>
    </row>
    <row r="274" spans="2:13">
      <c r="B274" s="1403" t="s">
        <v>1402</v>
      </c>
      <c r="C274" s="1403" t="s">
        <v>1351</v>
      </c>
      <c r="D274" s="1403" t="s">
        <v>1351</v>
      </c>
      <c r="E274" s="1403" t="s">
        <v>1351</v>
      </c>
      <c r="F274" s="1403" t="s">
        <v>1351</v>
      </c>
      <c r="G274" s="1404" t="s">
        <v>2471</v>
      </c>
      <c r="H274" s="1405">
        <v>0</v>
      </c>
      <c r="I274" s="1405">
        <v>0</v>
      </c>
      <c r="J274" s="1405">
        <v>0</v>
      </c>
      <c r="K274" s="1405">
        <v>0</v>
      </c>
      <c r="L274" s="1405">
        <v>0</v>
      </c>
      <c r="M274" s="1405">
        <v>0</v>
      </c>
    </row>
    <row r="275" spans="2:13">
      <c r="B275" s="1403" t="s">
        <v>3335</v>
      </c>
      <c r="C275" s="1403" t="s">
        <v>1351</v>
      </c>
      <c r="D275" s="1403" t="s">
        <v>1351</v>
      </c>
      <c r="E275" s="1403" t="s">
        <v>1351</v>
      </c>
      <c r="F275" s="1403" t="s">
        <v>1351</v>
      </c>
      <c r="G275" s="1404" t="s">
        <v>2474</v>
      </c>
      <c r="H275" s="1405">
        <v>0</v>
      </c>
      <c r="I275" s="1405">
        <v>0</v>
      </c>
      <c r="J275" s="1405">
        <v>0</v>
      </c>
      <c r="K275" s="1405">
        <v>0</v>
      </c>
      <c r="L275" s="1405">
        <v>0</v>
      </c>
      <c r="M275" s="1405">
        <v>0</v>
      </c>
    </row>
    <row r="276" spans="2:13">
      <c r="B276" s="1403" t="s">
        <v>3336</v>
      </c>
      <c r="C276" s="1403" t="s">
        <v>1351</v>
      </c>
      <c r="D276" s="1403" t="s">
        <v>1351</v>
      </c>
      <c r="E276" s="1403" t="s">
        <v>1351</v>
      </c>
      <c r="F276" s="1403" t="s">
        <v>1351</v>
      </c>
      <c r="G276" s="1404" t="s">
        <v>3337</v>
      </c>
      <c r="H276" s="1405">
        <v>29508.080000000002</v>
      </c>
      <c r="I276" s="1405">
        <v>0</v>
      </c>
      <c r="J276" s="1405">
        <v>0</v>
      </c>
      <c r="K276" s="1405">
        <v>0</v>
      </c>
      <c r="L276" s="1405">
        <v>29508.080000000002</v>
      </c>
      <c r="M276" s="1405">
        <v>0</v>
      </c>
    </row>
    <row r="277" spans="2:13">
      <c r="B277" s="1406" t="s">
        <v>3336</v>
      </c>
      <c r="C277" s="1406" t="s">
        <v>3611</v>
      </c>
      <c r="D277" s="1406" t="s">
        <v>1351</v>
      </c>
      <c r="E277" s="1406" t="s">
        <v>1351</v>
      </c>
      <c r="F277" s="1406" t="s">
        <v>1351</v>
      </c>
      <c r="G277" s="1407" t="s">
        <v>3926</v>
      </c>
      <c r="H277" s="1408">
        <v>29508.080000000002</v>
      </c>
      <c r="I277" s="1408">
        <v>0</v>
      </c>
      <c r="J277" s="1408">
        <v>0</v>
      </c>
      <c r="K277" s="1408">
        <v>0</v>
      </c>
      <c r="L277" s="1408">
        <v>29508.080000000002</v>
      </c>
      <c r="M277" s="1408">
        <v>0</v>
      </c>
    </row>
    <row r="278" spans="2:13" ht="22.5">
      <c r="B278" s="1406" t="s">
        <v>3336</v>
      </c>
      <c r="C278" s="1406" t="s">
        <v>3611</v>
      </c>
      <c r="D278" s="1406" t="s">
        <v>3575</v>
      </c>
      <c r="E278" s="1406" t="s">
        <v>1351</v>
      </c>
      <c r="F278" s="1406" t="s">
        <v>1351</v>
      </c>
      <c r="G278" s="1407" t="s">
        <v>3926</v>
      </c>
      <c r="H278" s="1408">
        <v>29508.080000000002</v>
      </c>
      <c r="I278" s="1408">
        <v>0</v>
      </c>
      <c r="J278" s="1408">
        <v>0</v>
      </c>
      <c r="K278" s="1408">
        <v>0</v>
      </c>
      <c r="L278" s="1408">
        <v>29508.080000000002</v>
      </c>
      <c r="M278" s="1408">
        <v>0</v>
      </c>
    </row>
    <row r="279" spans="2:13" ht="22.5">
      <c r="B279" s="1406" t="s">
        <v>3336</v>
      </c>
      <c r="C279" s="1406" t="s">
        <v>3611</v>
      </c>
      <c r="D279" s="1406" t="s">
        <v>3575</v>
      </c>
      <c r="E279" s="1406" t="s">
        <v>3577</v>
      </c>
      <c r="F279" s="1406" t="s">
        <v>1351</v>
      </c>
      <c r="G279" s="1407" t="s">
        <v>3926</v>
      </c>
      <c r="H279" s="1408">
        <v>29508.080000000002</v>
      </c>
      <c r="I279" s="1408">
        <v>0</v>
      </c>
      <c r="J279" s="1408">
        <v>0</v>
      </c>
      <c r="K279" s="1408">
        <v>0</v>
      </c>
      <c r="L279" s="1408">
        <v>29508.080000000002</v>
      </c>
      <c r="M279" s="1408">
        <v>0</v>
      </c>
    </row>
    <row r="280" spans="2:13">
      <c r="B280" s="1403" t="s">
        <v>3338</v>
      </c>
      <c r="C280" s="1403" t="s">
        <v>1351</v>
      </c>
      <c r="D280" s="1403" t="s">
        <v>1351</v>
      </c>
      <c r="E280" s="1403" t="s">
        <v>1351</v>
      </c>
      <c r="F280" s="1403" t="s">
        <v>1351</v>
      </c>
      <c r="G280" s="1404" t="s">
        <v>3339</v>
      </c>
      <c r="H280" s="1405">
        <v>0</v>
      </c>
      <c r="I280" s="1405">
        <v>0</v>
      </c>
      <c r="J280" s="1405">
        <v>0</v>
      </c>
      <c r="K280" s="1405">
        <v>0</v>
      </c>
      <c r="L280" s="1405">
        <v>0</v>
      </c>
      <c r="M280" s="1405">
        <v>0</v>
      </c>
    </row>
    <row r="281" spans="2:13">
      <c r="B281" s="1403" t="s">
        <v>3340</v>
      </c>
      <c r="C281" s="1403" t="s">
        <v>1351</v>
      </c>
      <c r="D281" s="1403" t="s">
        <v>1351</v>
      </c>
      <c r="E281" s="1403" t="s">
        <v>1351</v>
      </c>
      <c r="F281" s="1403" t="s">
        <v>1351</v>
      </c>
      <c r="G281" s="1404" t="s">
        <v>3341</v>
      </c>
      <c r="H281" s="1405">
        <v>0</v>
      </c>
      <c r="I281" s="1405">
        <v>0</v>
      </c>
      <c r="J281" s="1405">
        <v>0</v>
      </c>
      <c r="K281" s="1405">
        <v>0</v>
      </c>
      <c r="L281" s="1405">
        <v>0</v>
      </c>
      <c r="M281" s="1405">
        <v>0</v>
      </c>
    </row>
    <row r="282" spans="2:13">
      <c r="B282" s="1403" t="s">
        <v>3342</v>
      </c>
      <c r="C282" s="1403" t="s">
        <v>1351</v>
      </c>
      <c r="D282" s="1403" t="s">
        <v>1351</v>
      </c>
      <c r="E282" s="1403" t="s">
        <v>1351</v>
      </c>
      <c r="F282" s="1403" t="s">
        <v>1351</v>
      </c>
      <c r="G282" s="1404" t="s">
        <v>3343</v>
      </c>
      <c r="H282" s="1405">
        <v>0</v>
      </c>
      <c r="I282" s="1405">
        <v>0</v>
      </c>
      <c r="J282" s="1405">
        <v>0</v>
      </c>
      <c r="K282" s="1405">
        <v>0</v>
      </c>
      <c r="L282" s="1405">
        <v>0</v>
      </c>
      <c r="M282" s="1405">
        <v>0</v>
      </c>
    </row>
    <row r="283" spans="2:13">
      <c r="B283" s="1403" t="s">
        <v>3344</v>
      </c>
      <c r="C283" s="1403" t="s">
        <v>1351</v>
      </c>
      <c r="D283" s="1403" t="s">
        <v>1351</v>
      </c>
      <c r="E283" s="1403" t="s">
        <v>1351</v>
      </c>
      <c r="F283" s="1403" t="s">
        <v>1351</v>
      </c>
      <c r="G283" s="1404" t="s">
        <v>3345</v>
      </c>
      <c r="H283" s="1405">
        <v>0</v>
      </c>
      <c r="I283" s="1405">
        <v>0</v>
      </c>
      <c r="J283" s="1405">
        <v>0</v>
      </c>
      <c r="K283" s="1405">
        <v>0</v>
      </c>
      <c r="L283" s="1405">
        <v>0</v>
      </c>
      <c r="M283" s="1405">
        <v>0</v>
      </c>
    </row>
    <row r="284" spans="2:13">
      <c r="B284" s="1403" t="s">
        <v>1405</v>
      </c>
      <c r="C284" s="1403" t="s">
        <v>1351</v>
      </c>
      <c r="D284" s="1403" t="s">
        <v>1351</v>
      </c>
      <c r="E284" s="1403" t="s">
        <v>1351</v>
      </c>
      <c r="F284" s="1403" t="s">
        <v>1351</v>
      </c>
      <c r="G284" s="1404" t="s">
        <v>3346</v>
      </c>
      <c r="H284" s="1405">
        <v>1301154.1599999999</v>
      </c>
      <c r="I284" s="1405">
        <v>0</v>
      </c>
      <c r="J284" s="1405">
        <v>36658.239999999998</v>
      </c>
      <c r="K284" s="1405">
        <v>0</v>
      </c>
      <c r="L284" s="1405">
        <v>1337812.3999999999</v>
      </c>
      <c r="M284" s="1405">
        <v>0</v>
      </c>
    </row>
    <row r="285" spans="2:13">
      <c r="B285" s="1406" t="s">
        <v>1405</v>
      </c>
      <c r="C285" s="1406" t="s">
        <v>3592</v>
      </c>
      <c r="D285" s="1406" t="s">
        <v>1351</v>
      </c>
      <c r="E285" s="1406" t="s">
        <v>1351</v>
      </c>
      <c r="F285" s="1406" t="s">
        <v>1351</v>
      </c>
      <c r="G285" s="1407" t="s">
        <v>3927</v>
      </c>
      <c r="H285" s="1408">
        <v>714639.52</v>
      </c>
      <c r="I285" s="1408">
        <v>0</v>
      </c>
      <c r="J285" s="1408">
        <v>36658.239999999998</v>
      </c>
      <c r="K285" s="1408">
        <v>0</v>
      </c>
      <c r="L285" s="1408">
        <v>751297.76</v>
      </c>
      <c r="M285" s="1408">
        <v>0</v>
      </c>
    </row>
    <row r="286" spans="2:13" ht="22.5">
      <c r="B286" s="1406" t="s">
        <v>1405</v>
      </c>
      <c r="C286" s="1406" t="s">
        <v>3592</v>
      </c>
      <c r="D286" s="1406" t="s">
        <v>3575</v>
      </c>
      <c r="E286" s="1406" t="s">
        <v>1351</v>
      </c>
      <c r="F286" s="1406" t="s">
        <v>1351</v>
      </c>
      <c r="G286" s="1407" t="s">
        <v>3927</v>
      </c>
      <c r="H286" s="1408">
        <v>714639.52</v>
      </c>
      <c r="I286" s="1408">
        <v>0</v>
      </c>
      <c r="J286" s="1408">
        <v>36658.239999999998</v>
      </c>
      <c r="K286" s="1408">
        <v>0</v>
      </c>
      <c r="L286" s="1408">
        <v>751297.76</v>
      </c>
      <c r="M286" s="1408">
        <v>0</v>
      </c>
    </row>
    <row r="287" spans="2:13" ht="22.5">
      <c r="B287" s="1406" t="s">
        <v>1405</v>
      </c>
      <c r="C287" s="1406" t="s">
        <v>3592</v>
      </c>
      <c r="D287" s="1406" t="s">
        <v>3575</v>
      </c>
      <c r="E287" s="1406" t="s">
        <v>3577</v>
      </c>
      <c r="F287" s="1406" t="s">
        <v>1351</v>
      </c>
      <c r="G287" s="1407" t="s">
        <v>3927</v>
      </c>
      <c r="H287" s="1408">
        <v>0</v>
      </c>
      <c r="I287" s="1408">
        <v>0</v>
      </c>
      <c r="J287" s="1408">
        <v>0</v>
      </c>
      <c r="K287" s="1408">
        <v>0</v>
      </c>
      <c r="L287" s="1408">
        <v>0</v>
      </c>
      <c r="M287" s="1408">
        <v>0</v>
      </c>
    </row>
    <row r="288" spans="2:13" ht="22.5">
      <c r="B288" s="1406" t="s">
        <v>1405</v>
      </c>
      <c r="C288" s="1406" t="s">
        <v>3592</v>
      </c>
      <c r="D288" s="1406" t="s">
        <v>3575</v>
      </c>
      <c r="E288" s="1406" t="s">
        <v>3581</v>
      </c>
      <c r="F288" s="1406" t="s">
        <v>1351</v>
      </c>
      <c r="G288" s="1407" t="s">
        <v>3928</v>
      </c>
      <c r="H288" s="1408">
        <v>12800</v>
      </c>
      <c r="I288" s="1408">
        <v>0</v>
      </c>
      <c r="J288" s="1408">
        <v>0</v>
      </c>
      <c r="K288" s="1408">
        <v>0</v>
      </c>
      <c r="L288" s="1408">
        <v>12800</v>
      </c>
      <c r="M288" s="1408">
        <v>0</v>
      </c>
    </row>
    <row r="289" spans="2:13" ht="22.5">
      <c r="B289" s="1406" t="s">
        <v>1405</v>
      </c>
      <c r="C289" s="1406" t="s">
        <v>3592</v>
      </c>
      <c r="D289" s="1406" t="s">
        <v>3575</v>
      </c>
      <c r="E289" s="1406" t="s">
        <v>3588</v>
      </c>
      <c r="F289" s="1406" t="s">
        <v>1351</v>
      </c>
      <c r="G289" s="1407" t="s">
        <v>3929</v>
      </c>
      <c r="H289" s="1408">
        <v>0</v>
      </c>
      <c r="I289" s="1408">
        <v>0</v>
      </c>
      <c r="J289" s="1408">
        <v>0</v>
      </c>
      <c r="K289" s="1408">
        <v>0</v>
      </c>
      <c r="L289" s="1408">
        <v>0</v>
      </c>
      <c r="M289" s="1408">
        <v>0</v>
      </c>
    </row>
    <row r="290" spans="2:13" ht="22.5">
      <c r="B290" s="1406" t="s">
        <v>1405</v>
      </c>
      <c r="C290" s="1406" t="s">
        <v>3592</v>
      </c>
      <c r="D290" s="1406" t="s">
        <v>3575</v>
      </c>
      <c r="E290" s="1406" t="s">
        <v>3590</v>
      </c>
      <c r="F290" s="1406" t="s">
        <v>1351</v>
      </c>
      <c r="G290" s="1407" t="s">
        <v>3930</v>
      </c>
      <c r="H290" s="1408">
        <v>4790</v>
      </c>
      <c r="I290" s="1408">
        <v>0</v>
      </c>
      <c r="J290" s="1408">
        <v>0</v>
      </c>
      <c r="K290" s="1408">
        <v>0</v>
      </c>
      <c r="L290" s="1408">
        <v>4790</v>
      </c>
      <c r="M290" s="1408">
        <v>0</v>
      </c>
    </row>
    <row r="291" spans="2:13" ht="22.5">
      <c r="B291" s="1406" t="s">
        <v>1405</v>
      </c>
      <c r="C291" s="1406" t="s">
        <v>3592</v>
      </c>
      <c r="D291" s="1406" t="s">
        <v>3575</v>
      </c>
      <c r="E291" s="1406" t="s">
        <v>3635</v>
      </c>
      <c r="F291" s="1406" t="s">
        <v>1351</v>
      </c>
      <c r="G291" s="1407" t="s">
        <v>3931</v>
      </c>
      <c r="H291" s="1408">
        <v>0</v>
      </c>
      <c r="I291" s="1408">
        <v>0</v>
      </c>
      <c r="J291" s="1408">
        <v>0</v>
      </c>
      <c r="K291" s="1408">
        <v>0</v>
      </c>
      <c r="L291" s="1408">
        <v>0</v>
      </c>
      <c r="M291" s="1408">
        <v>0</v>
      </c>
    </row>
    <row r="292" spans="2:13" ht="22.5">
      <c r="B292" s="1406" t="s">
        <v>1405</v>
      </c>
      <c r="C292" s="1406" t="s">
        <v>3592</v>
      </c>
      <c r="D292" s="1406" t="s">
        <v>3575</v>
      </c>
      <c r="E292" s="1406" t="s">
        <v>3637</v>
      </c>
      <c r="F292" s="1406" t="s">
        <v>1351</v>
      </c>
      <c r="G292" s="1407" t="s">
        <v>3932</v>
      </c>
      <c r="H292" s="1408">
        <v>9899.1</v>
      </c>
      <c r="I292" s="1408">
        <v>0</v>
      </c>
      <c r="J292" s="1408">
        <v>0</v>
      </c>
      <c r="K292" s="1408">
        <v>0</v>
      </c>
      <c r="L292" s="1408">
        <v>9899.1</v>
      </c>
      <c r="M292" s="1408">
        <v>0</v>
      </c>
    </row>
    <row r="293" spans="2:13" ht="22.5">
      <c r="B293" s="1406" t="s">
        <v>1405</v>
      </c>
      <c r="C293" s="1406" t="s">
        <v>3592</v>
      </c>
      <c r="D293" s="1406" t="s">
        <v>3575</v>
      </c>
      <c r="E293" s="1406" t="s">
        <v>3680</v>
      </c>
      <c r="F293" s="1406" t="s">
        <v>1351</v>
      </c>
      <c r="G293" s="1407" t="s">
        <v>3933</v>
      </c>
      <c r="H293" s="1408">
        <v>10200</v>
      </c>
      <c r="I293" s="1408">
        <v>0</v>
      </c>
      <c r="J293" s="1408">
        <v>0</v>
      </c>
      <c r="K293" s="1408">
        <v>0</v>
      </c>
      <c r="L293" s="1408">
        <v>10200</v>
      </c>
      <c r="M293" s="1408">
        <v>0</v>
      </c>
    </row>
    <row r="294" spans="2:13" ht="22.5">
      <c r="B294" s="1406" t="s">
        <v>1405</v>
      </c>
      <c r="C294" s="1406" t="s">
        <v>3592</v>
      </c>
      <c r="D294" s="1406" t="s">
        <v>3575</v>
      </c>
      <c r="E294" s="1406" t="s">
        <v>3682</v>
      </c>
      <c r="F294" s="1406" t="s">
        <v>1351</v>
      </c>
      <c r="G294" s="1407" t="s">
        <v>3934</v>
      </c>
      <c r="H294" s="1408">
        <v>6000</v>
      </c>
      <c r="I294" s="1408">
        <v>0</v>
      </c>
      <c r="J294" s="1408">
        <v>0</v>
      </c>
      <c r="K294" s="1408">
        <v>0</v>
      </c>
      <c r="L294" s="1408">
        <v>6000</v>
      </c>
      <c r="M294" s="1408">
        <v>0</v>
      </c>
    </row>
    <row r="295" spans="2:13" ht="22.5">
      <c r="B295" s="1406" t="s">
        <v>1405</v>
      </c>
      <c r="C295" s="1406" t="s">
        <v>3592</v>
      </c>
      <c r="D295" s="1406" t="s">
        <v>3575</v>
      </c>
      <c r="E295" s="1406" t="s">
        <v>3684</v>
      </c>
      <c r="F295" s="1406" t="s">
        <v>1351</v>
      </c>
      <c r="G295" s="1407" t="s">
        <v>3935</v>
      </c>
      <c r="H295" s="1408">
        <v>10170</v>
      </c>
      <c r="I295" s="1408">
        <v>0</v>
      </c>
      <c r="J295" s="1408">
        <v>0</v>
      </c>
      <c r="K295" s="1408">
        <v>0</v>
      </c>
      <c r="L295" s="1408">
        <v>10170</v>
      </c>
      <c r="M295" s="1408">
        <v>0</v>
      </c>
    </row>
    <row r="296" spans="2:13" ht="22.5">
      <c r="B296" s="1406" t="s">
        <v>1405</v>
      </c>
      <c r="C296" s="1406" t="s">
        <v>3592</v>
      </c>
      <c r="D296" s="1406" t="s">
        <v>3575</v>
      </c>
      <c r="E296" s="1406" t="s">
        <v>3686</v>
      </c>
      <c r="F296" s="1406" t="s">
        <v>1351</v>
      </c>
      <c r="G296" s="1407" t="s">
        <v>3936</v>
      </c>
      <c r="H296" s="1408">
        <v>10000</v>
      </c>
      <c r="I296" s="1408">
        <v>0</v>
      </c>
      <c r="J296" s="1408">
        <v>0</v>
      </c>
      <c r="K296" s="1408">
        <v>0</v>
      </c>
      <c r="L296" s="1408">
        <v>10000</v>
      </c>
      <c r="M296" s="1408">
        <v>0</v>
      </c>
    </row>
    <row r="297" spans="2:13" ht="22.5">
      <c r="B297" s="1406" t="s">
        <v>1405</v>
      </c>
      <c r="C297" s="1406" t="s">
        <v>3592</v>
      </c>
      <c r="D297" s="1406" t="s">
        <v>3575</v>
      </c>
      <c r="E297" s="1406" t="s">
        <v>3688</v>
      </c>
      <c r="F297" s="1406" t="s">
        <v>1351</v>
      </c>
      <c r="G297" s="1407" t="s">
        <v>3937</v>
      </c>
      <c r="H297" s="1408">
        <v>14500</v>
      </c>
      <c r="I297" s="1408">
        <v>0</v>
      </c>
      <c r="J297" s="1408">
        <v>0</v>
      </c>
      <c r="K297" s="1408">
        <v>0</v>
      </c>
      <c r="L297" s="1408">
        <v>14500</v>
      </c>
      <c r="M297" s="1408">
        <v>0</v>
      </c>
    </row>
    <row r="298" spans="2:13" ht="22.5">
      <c r="B298" s="1406" t="s">
        <v>1405</v>
      </c>
      <c r="C298" s="1406" t="s">
        <v>3592</v>
      </c>
      <c r="D298" s="1406" t="s">
        <v>3575</v>
      </c>
      <c r="E298" s="1406" t="s">
        <v>3690</v>
      </c>
      <c r="F298" s="1406" t="s">
        <v>1351</v>
      </c>
      <c r="G298" s="1407" t="s">
        <v>3938</v>
      </c>
      <c r="H298" s="1408">
        <v>0</v>
      </c>
      <c r="I298" s="1408">
        <v>0</v>
      </c>
      <c r="J298" s="1408">
        <v>0</v>
      </c>
      <c r="K298" s="1408">
        <v>0</v>
      </c>
      <c r="L298" s="1408">
        <v>0</v>
      </c>
      <c r="M298" s="1408">
        <v>0</v>
      </c>
    </row>
    <row r="299" spans="2:13" ht="22.5">
      <c r="B299" s="1406" t="s">
        <v>1405</v>
      </c>
      <c r="C299" s="1406" t="s">
        <v>3592</v>
      </c>
      <c r="D299" s="1406" t="s">
        <v>3575</v>
      </c>
      <c r="E299" s="1406" t="s">
        <v>3639</v>
      </c>
      <c r="F299" s="1406" t="s">
        <v>1351</v>
      </c>
      <c r="G299" s="1407" t="s">
        <v>3939</v>
      </c>
      <c r="H299" s="1408">
        <v>20648</v>
      </c>
      <c r="I299" s="1408">
        <v>0</v>
      </c>
      <c r="J299" s="1408">
        <v>0</v>
      </c>
      <c r="K299" s="1408">
        <v>0</v>
      </c>
      <c r="L299" s="1408">
        <v>20648</v>
      </c>
      <c r="M299" s="1408">
        <v>0</v>
      </c>
    </row>
    <row r="300" spans="2:13" ht="22.5">
      <c r="B300" s="1406" t="s">
        <v>1405</v>
      </c>
      <c r="C300" s="1406" t="s">
        <v>3592</v>
      </c>
      <c r="D300" s="1406" t="s">
        <v>3575</v>
      </c>
      <c r="E300" s="1406" t="s">
        <v>3641</v>
      </c>
      <c r="F300" s="1406" t="s">
        <v>1351</v>
      </c>
      <c r="G300" s="1407" t="s">
        <v>3940</v>
      </c>
      <c r="H300" s="1408">
        <v>10324</v>
      </c>
      <c r="I300" s="1408">
        <v>0</v>
      </c>
      <c r="J300" s="1408">
        <v>0</v>
      </c>
      <c r="K300" s="1408">
        <v>0</v>
      </c>
      <c r="L300" s="1408">
        <v>10324</v>
      </c>
      <c r="M300" s="1408">
        <v>0</v>
      </c>
    </row>
    <row r="301" spans="2:13" ht="22.5">
      <c r="B301" s="1406" t="s">
        <v>1405</v>
      </c>
      <c r="C301" s="1406" t="s">
        <v>3592</v>
      </c>
      <c r="D301" s="1406" t="s">
        <v>3575</v>
      </c>
      <c r="E301" s="1406" t="s">
        <v>3643</v>
      </c>
      <c r="F301" s="1406" t="s">
        <v>1351</v>
      </c>
      <c r="G301" s="1407" t="s">
        <v>3941</v>
      </c>
      <c r="H301" s="1408">
        <v>0</v>
      </c>
      <c r="I301" s="1408">
        <v>0</v>
      </c>
      <c r="J301" s="1408">
        <v>0</v>
      </c>
      <c r="K301" s="1408">
        <v>0</v>
      </c>
      <c r="L301" s="1408">
        <v>0</v>
      </c>
      <c r="M301" s="1408">
        <v>0</v>
      </c>
    </row>
    <row r="302" spans="2:13" ht="22.5">
      <c r="B302" s="1406" t="s">
        <v>1405</v>
      </c>
      <c r="C302" s="1406" t="s">
        <v>3592</v>
      </c>
      <c r="D302" s="1406" t="s">
        <v>3575</v>
      </c>
      <c r="E302" s="1406" t="s">
        <v>3645</v>
      </c>
      <c r="F302" s="1406" t="s">
        <v>1351</v>
      </c>
      <c r="G302" s="1407" t="s">
        <v>3942</v>
      </c>
      <c r="H302" s="1408">
        <v>10324</v>
      </c>
      <c r="I302" s="1408">
        <v>0</v>
      </c>
      <c r="J302" s="1408">
        <v>0</v>
      </c>
      <c r="K302" s="1408">
        <v>0</v>
      </c>
      <c r="L302" s="1408">
        <v>10324</v>
      </c>
      <c r="M302" s="1408">
        <v>0</v>
      </c>
    </row>
    <row r="303" spans="2:13" ht="22.5">
      <c r="B303" s="1406" t="s">
        <v>1405</v>
      </c>
      <c r="C303" s="1406" t="s">
        <v>3592</v>
      </c>
      <c r="D303" s="1406" t="s">
        <v>3575</v>
      </c>
      <c r="E303" s="1406" t="s">
        <v>3647</v>
      </c>
      <c r="F303" s="1406" t="s">
        <v>1351</v>
      </c>
      <c r="G303" s="1407" t="s">
        <v>3943</v>
      </c>
      <c r="H303" s="1408">
        <v>10324</v>
      </c>
      <c r="I303" s="1408">
        <v>0</v>
      </c>
      <c r="J303" s="1408">
        <v>0</v>
      </c>
      <c r="K303" s="1408">
        <v>0</v>
      </c>
      <c r="L303" s="1408">
        <v>10324</v>
      </c>
      <c r="M303" s="1408">
        <v>0</v>
      </c>
    </row>
    <row r="304" spans="2:13" ht="22.5">
      <c r="B304" s="1406" t="s">
        <v>1405</v>
      </c>
      <c r="C304" s="1406" t="s">
        <v>3592</v>
      </c>
      <c r="D304" s="1406" t="s">
        <v>3575</v>
      </c>
      <c r="E304" s="1406" t="s">
        <v>3649</v>
      </c>
      <c r="F304" s="1406" t="s">
        <v>1351</v>
      </c>
      <c r="G304" s="1407" t="s">
        <v>3944</v>
      </c>
      <c r="H304" s="1408">
        <v>10324</v>
      </c>
      <c r="I304" s="1408">
        <v>0</v>
      </c>
      <c r="J304" s="1408">
        <v>0</v>
      </c>
      <c r="K304" s="1408">
        <v>0</v>
      </c>
      <c r="L304" s="1408">
        <v>10324</v>
      </c>
      <c r="M304" s="1408">
        <v>0</v>
      </c>
    </row>
    <row r="305" spans="2:13" ht="22.5">
      <c r="B305" s="1406" t="s">
        <v>1405</v>
      </c>
      <c r="C305" s="1406" t="s">
        <v>3592</v>
      </c>
      <c r="D305" s="1406" t="s">
        <v>3575</v>
      </c>
      <c r="E305" s="1406" t="s">
        <v>3651</v>
      </c>
      <c r="F305" s="1406" t="s">
        <v>1351</v>
      </c>
      <c r="G305" s="1407" t="s">
        <v>3945</v>
      </c>
      <c r="H305" s="1408">
        <v>10324</v>
      </c>
      <c r="I305" s="1408">
        <v>0</v>
      </c>
      <c r="J305" s="1408">
        <v>0</v>
      </c>
      <c r="K305" s="1408">
        <v>0</v>
      </c>
      <c r="L305" s="1408">
        <v>10324</v>
      </c>
      <c r="M305" s="1408">
        <v>0</v>
      </c>
    </row>
    <row r="306" spans="2:13" ht="22.5">
      <c r="B306" s="1406" t="s">
        <v>1405</v>
      </c>
      <c r="C306" s="1406" t="s">
        <v>3592</v>
      </c>
      <c r="D306" s="1406" t="s">
        <v>3575</v>
      </c>
      <c r="E306" s="1406" t="s">
        <v>3653</v>
      </c>
      <c r="F306" s="1406" t="s">
        <v>1351</v>
      </c>
      <c r="G306" s="1407" t="s">
        <v>3946</v>
      </c>
      <c r="H306" s="1408">
        <v>10324</v>
      </c>
      <c r="I306" s="1408">
        <v>0</v>
      </c>
      <c r="J306" s="1408">
        <v>0</v>
      </c>
      <c r="K306" s="1408">
        <v>0</v>
      </c>
      <c r="L306" s="1408">
        <v>10324</v>
      </c>
      <c r="M306" s="1408">
        <v>0</v>
      </c>
    </row>
    <row r="307" spans="2:13" ht="22.5">
      <c r="B307" s="1406" t="s">
        <v>1405</v>
      </c>
      <c r="C307" s="1406" t="s">
        <v>3592</v>
      </c>
      <c r="D307" s="1406" t="s">
        <v>3575</v>
      </c>
      <c r="E307" s="1406" t="s">
        <v>3655</v>
      </c>
      <c r="F307" s="1406" t="s">
        <v>1351</v>
      </c>
      <c r="G307" s="1407" t="s">
        <v>3947</v>
      </c>
      <c r="H307" s="1408">
        <v>0</v>
      </c>
      <c r="I307" s="1408">
        <v>0</v>
      </c>
      <c r="J307" s="1408">
        <v>0</v>
      </c>
      <c r="K307" s="1408">
        <v>0</v>
      </c>
      <c r="L307" s="1408">
        <v>0</v>
      </c>
      <c r="M307" s="1408">
        <v>0</v>
      </c>
    </row>
    <row r="308" spans="2:13" ht="22.5">
      <c r="B308" s="1406" t="s">
        <v>1405</v>
      </c>
      <c r="C308" s="1406" t="s">
        <v>3592</v>
      </c>
      <c r="D308" s="1406" t="s">
        <v>3575</v>
      </c>
      <c r="E308" s="1406" t="s">
        <v>3701</v>
      </c>
      <c r="F308" s="1406" t="s">
        <v>1351</v>
      </c>
      <c r="G308" s="1407" t="s">
        <v>3948</v>
      </c>
      <c r="H308" s="1408">
        <v>0</v>
      </c>
      <c r="I308" s="1408">
        <v>0</v>
      </c>
      <c r="J308" s="1408">
        <v>0</v>
      </c>
      <c r="K308" s="1408">
        <v>0</v>
      </c>
      <c r="L308" s="1408">
        <v>0</v>
      </c>
      <c r="M308" s="1408">
        <v>0</v>
      </c>
    </row>
    <row r="309" spans="2:13" ht="22.5">
      <c r="B309" s="1406" t="s">
        <v>1405</v>
      </c>
      <c r="C309" s="1406" t="s">
        <v>3592</v>
      </c>
      <c r="D309" s="1406" t="s">
        <v>3575</v>
      </c>
      <c r="E309" s="1406" t="s">
        <v>3703</v>
      </c>
      <c r="F309" s="1406" t="s">
        <v>1351</v>
      </c>
      <c r="G309" s="1407" t="s">
        <v>3949</v>
      </c>
      <c r="H309" s="1408">
        <v>10324</v>
      </c>
      <c r="I309" s="1408">
        <v>0</v>
      </c>
      <c r="J309" s="1408">
        <v>0</v>
      </c>
      <c r="K309" s="1408">
        <v>0</v>
      </c>
      <c r="L309" s="1408">
        <v>10324</v>
      </c>
      <c r="M309" s="1408">
        <v>0</v>
      </c>
    </row>
    <row r="310" spans="2:13" ht="22.5">
      <c r="B310" s="1406" t="s">
        <v>1405</v>
      </c>
      <c r="C310" s="1406" t="s">
        <v>3592</v>
      </c>
      <c r="D310" s="1406" t="s">
        <v>3575</v>
      </c>
      <c r="E310" s="1406" t="s">
        <v>3705</v>
      </c>
      <c r="F310" s="1406" t="s">
        <v>1351</v>
      </c>
      <c r="G310" s="1407" t="s">
        <v>3950</v>
      </c>
      <c r="H310" s="1408">
        <v>10324</v>
      </c>
      <c r="I310" s="1408">
        <v>0</v>
      </c>
      <c r="J310" s="1408">
        <v>0</v>
      </c>
      <c r="K310" s="1408">
        <v>0</v>
      </c>
      <c r="L310" s="1408">
        <v>10324</v>
      </c>
      <c r="M310" s="1408">
        <v>0</v>
      </c>
    </row>
    <row r="311" spans="2:13" ht="22.5">
      <c r="B311" s="1406" t="s">
        <v>1405</v>
      </c>
      <c r="C311" s="1406" t="s">
        <v>3592</v>
      </c>
      <c r="D311" s="1406" t="s">
        <v>3575</v>
      </c>
      <c r="E311" s="1406" t="s">
        <v>3707</v>
      </c>
      <c r="F311" s="1406" t="s">
        <v>1351</v>
      </c>
      <c r="G311" s="1407" t="s">
        <v>3951</v>
      </c>
      <c r="H311" s="1408">
        <v>10324</v>
      </c>
      <c r="I311" s="1408">
        <v>0</v>
      </c>
      <c r="J311" s="1408">
        <v>0</v>
      </c>
      <c r="K311" s="1408">
        <v>0</v>
      </c>
      <c r="L311" s="1408">
        <v>10324</v>
      </c>
      <c r="M311" s="1408">
        <v>0</v>
      </c>
    </row>
    <row r="312" spans="2:13" ht="22.5">
      <c r="B312" s="1406" t="s">
        <v>1405</v>
      </c>
      <c r="C312" s="1406" t="s">
        <v>3592</v>
      </c>
      <c r="D312" s="1406" t="s">
        <v>3575</v>
      </c>
      <c r="E312" s="1406" t="s">
        <v>3709</v>
      </c>
      <c r="F312" s="1406" t="s">
        <v>1351</v>
      </c>
      <c r="G312" s="1407" t="s">
        <v>3952</v>
      </c>
      <c r="H312" s="1408">
        <v>2560.12</v>
      </c>
      <c r="I312" s="1408">
        <v>0</v>
      </c>
      <c r="J312" s="1408">
        <v>0</v>
      </c>
      <c r="K312" s="1408">
        <v>0</v>
      </c>
      <c r="L312" s="1408">
        <v>2560.12</v>
      </c>
      <c r="M312" s="1408">
        <v>0</v>
      </c>
    </row>
    <row r="313" spans="2:13" ht="22.5">
      <c r="B313" s="1406" t="s">
        <v>1405</v>
      </c>
      <c r="C313" s="1406" t="s">
        <v>3592</v>
      </c>
      <c r="D313" s="1406" t="s">
        <v>3575</v>
      </c>
      <c r="E313" s="1406" t="s">
        <v>3711</v>
      </c>
      <c r="F313" s="1406" t="s">
        <v>1351</v>
      </c>
      <c r="G313" s="1407" t="s">
        <v>3953</v>
      </c>
      <c r="H313" s="1408">
        <v>10324</v>
      </c>
      <c r="I313" s="1408">
        <v>0</v>
      </c>
      <c r="J313" s="1408">
        <v>0</v>
      </c>
      <c r="K313" s="1408">
        <v>0</v>
      </c>
      <c r="L313" s="1408">
        <v>10324</v>
      </c>
      <c r="M313" s="1408">
        <v>0</v>
      </c>
    </row>
    <row r="314" spans="2:13" ht="22.5">
      <c r="B314" s="1406" t="s">
        <v>1405</v>
      </c>
      <c r="C314" s="1406" t="s">
        <v>3592</v>
      </c>
      <c r="D314" s="1406" t="s">
        <v>3575</v>
      </c>
      <c r="E314" s="1406" t="s">
        <v>3713</v>
      </c>
      <c r="F314" s="1406" t="s">
        <v>1351</v>
      </c>
      <c r="G314" s="1407" t="s">
        <v>3954</v>
      </c>
      <c r="H314" s="1408">
        <v>13688</v>
      </c>
      <c r="I314" s="1408">
        <v>0</v>
      </c>
      <c r="J314" s="1408">
        <v>0</v>
      </c>
      <c r="K314" s="1408">
        <v>0</v>
      </c>
      <c r="L314" s="1408">
        <v>13688</v>
      </c>
      <c r="M314" s="1408">
        <v>0</v>
      </c>
    </row>
    <row r="315" spans="2:13" ht="22.5">
      <c r="B315" s="1406" t="s">
        <v>1405</v>
      </c>
      <c r="C315" s="1406" t="s">
        <v>3592</v>
      </c>
      <c r="D315" s="1406" t="s">
        <v>3575</v>
      </c>
      <c r="E315" s="1406" t="s">
        <v>3715</v>
      </c>
      <c r="F315" s="1406" t="s">
        <v>1351</v>
      </c>
      <c r="G315" s="1407" t="s">
        <v>3955</v>
      </c>
      <c r="H315" s="1408">
        <v>2505.58</v>
      </c>
      <c r="I315" s="1408">
        <v>0</v>
      </c>
      <c r="J315" s="1408">
        <v>0</v>
      </c>
      <c r="K315" s="1408">
        <v>0</v>
      </c>
      <c r="L315" s="1408">
        <v>2505.58</v>
      </c>
      <c r="M315" s="1408">
        <v>0</v>
      </c>
    </row>
    <row r="316" spans="2:13" ht="22.5">
      <c r="B316" s="1406" t="s">
        <v>1405</v>
      </c>
      <c r="C316" s="1406" t="s">
        <v>3592</v>
      </c>
      <c r="D316" s="1406" t="s">
        <v>3575</v>
      </c>
      <c r="E316" s="1406" t="s">
        <v>3748</v>
      </c>
      <c r="F316" s="1406" t="s">
        <v>1351</v>
      </c>
      <c r="G316" s="1407" t="s">
        <v>3956</v>
      </c>
      <c r="H316" s="1408">
        <v>2581</v>
      </c>
      <c r="I316" s="1408">
        <v>0</v>
      </c>
      <c r="J316" s="1408">
        <v>0</v>
      </c>
      <c r="K316" s="1408">
        <v>0</v>
      </c>
      <c r="L316" s="1408">
        <v>2581</v>
      </c>
      <c r="M316" s="1408">
        <v>0</v>
      </c>
    </row>
    <row r="317" spans="2:13" ht="22.5">
      <c r="B317" s="1406" t="s">
        <v>1405</v>
      </c>
      <c r="C317" s="1406" t="s">
        <v>3592</v>
      </c>
      <c r="D317" s="1406" t="s">
        <v>3575</v>
      </c>
      <c r="E317" s="1406" t="s">
        <v>3750</v>
      </c>
      <c r="F317" s="1406" t="s">
        <v>1351</v>
      </c>
      <c r="G317" s="1407" t="s">
        <v>3957</v>
      </c>
      <c r="H317" s="1408">
        <v>28700</v>
      </c>
      <c r="I317" s="1408">
        <v>0</v>
      </c>
      <c r="J317" s="1408">
        <v>0</v>
      </c>
      <c r="K317" s="1408">
        <v>0</v>
      </c>
      <c r="L317" s="1408">
        <v>28700</v>
      </c>
      <c r="M317" s="1408">
        <v>0</v>
      </c>
    </row>
    <row r="318" spans="2:13" ht="22.5">
      <c r="B318" s="1406" t="s">
        <v>1405</v>
      </c>
      <c r="C318" s="1406" t="s">
        <v>3592</v>
      </c>
      <c r="D318" s="1406" t="s">
        <v>3575</v>
      </c>
      <c r="E318" s="1406" t="s">
        <v>3752</v>
      </c>
      <c r="F318" s="1406" t="s">
        <v>1351</v>
      </c>
      <c r="G318" s="1407" t="s">
        <v>3958</v>
      </c>
      <c r="H318" s="1408">
        <v>7475</v>
      </c>
      <c r="I318" s="1408">
        <v>0</v>
      </c>
      <c r="J318" s="1408">
        <v>0</v>
      </c>
      <c r="K318" s="1408">
        <v>0</v>
      </c>
      <c r="L318" s="1408">
        <v>7475</v>
      </c>
      <c r="M318" s="1408">
        <v>0</v>
      </c>
    </row>
    <row r="319" spans="2:13" ht="22.5">
      <c r="B319" s="1406" t="s">
        <v>1405</v>
      </c>
      <c r="C319" s="1406" t="s">
        <v>3592</v>
      </c>
      <c r="D319" s="1406" t="s">
        <v>3575</v>
      </c>
      <c r="E319" s="1406" t="s">
        <v>3754</v>
      </c>
      <c r="F319" s="1406" t="s">
        <v>1351</v>
      </c>
      <c r="G319" s="1407" t="s">
        <v>3959</v>
      </c>
      <c r="H319" s="1408">
        <v>8215</v>
      </c>
      <c r="I319" s="1408">
        <v>0</v>
      </c>
      <c r="J319" s="1408">
        <v>0</v>
      </c>
      <c r="K319" s="1408">
        <v>0</v>
      </c>
      <c r="L319" s="1408">
        <v>8215</v>
      </c>
      <c r="M319" s="1408">
        <v>0</v>
      </c>
    </row>
    <row r="320" spans="2:13" ht="22.5">
      <c r="B320" s="1406" t="s">
        <v>1405</v>
      </c>
      <c r="C320" s="1406" t="s">
        <v>3592</v>
      </c>
      <c r="D320" s="1406" t="s">
        <v>3575</v>
      </c>
      <c r="E320" s="1406" t="s">
        <v>3756</v>
      </c>
      <c r="F320" s="1406" t="s">
        <v>1351</v>
      </c>
      <c r="G320" s="1407" t="s">
        <v>3960</v>
      </c>
      <c r="H320" s="1408">
        <v>8215</v>
      </c>
      <c r="I320" s="1408">
        <v>0</v>
      </c>
      <c r="J320" s="1408">
        <v>0</v>
      </c>
      <c r="K320" s="1408">
        <v>0</v>
      </c>
      <c r="L320" s="1408">
        <v>8215</v>
      </c>
      <c r="M320" s="1408">
        <v>0</v>
      </c>
    </row>
    <row r="321" spans="2:13" ht="22.5">
      <c r="B321" s="1406" t="s">
        <v>1405</v>
      </c>
      <c r="C321" s="1406" t="s">
        <v>3592</v>
      </c>
      <c r="D321" s="1406" t="s">
        <v>3575</v>
      </c>
      <c r="E321" s="1406" t="s">
        <v>3758</v>
      </c>
      <c r="F321" s="1406" t="s">
        <v>1351</v>
      </c>
      <c r="G321" s="1407" t="s">
        <v>3961</v>
      </c>
      <c r="H321" s="1408">
        <v>0</v>
      </c>
      <c r="I321" s="1408">
        <v>0</v>
      </c>
      <c r="J321" s="1408">
        <v>0</v>
      </c>
      <c r="K321" s="1408">
        <v>0</v>
      </c>
      <c r="L321" s="1408">
        <v>0</v>
      </c>
      <c r="M321" s="1408">
        <v>0</v>
      </c>
    </row>
    <row r="322" spans="2:13" ht="22.5">
      <c r="B322" s="1406" t="s">
        <v>1405</v>
      </c>
      <c r="C322" s="1406" t="s">
        <v>3592</v>
      </c>
      <c r="D322" s="1406" t="s">
        <v>3575</v>
      </c>
      <c r="E322" s="1406" t="s">
        <v>3760</v>
      </c>
      <c r="F322" s="1406" t="s">
        <v>1351</v>
      </c>
      <c r="G322" s="1407" t="s">
        <v>3962</v>
      </c>
      <c r="H322" s="1408">
        <v>0</v>
      </c>
      <c r="I322" s="1408">
        <v>0</v>
      </c>
      <c r="J322" s="1408">
        <v>0</v>
      </c>
      <c r="K322" s="1408">
        <v>0</v>
      </c>
      <c r="L322" s="1408">
        <v>0</v>
      </c>
      <c r="M322" s="1408">
        <v>0</v>
      </c>
    </row>
    <row r="323" spans="2:13" ht="22.5">
      <c r="B323" s="1406" t="s">
        <v>1405</v>
      </c>
      <c r="C323" s="1406" t="s">
        <v>3592</v>
      </c>
      <c r="D323" s="1406" t="s">
        <v>3575</v>
      </c>
      <c r="E323" s="1406" t="s">
        <v>3762</v>
      </c>
      <c r="F323" s="1406" t="s">
        <v>1351</v>
      </c>
      <c r="G323" s="1407" t="s">
        <v>3963</v>
      </c>
      <c r="H323" s="1408">
        <v>2400.0100000000002</v>
      </c>
      <c r="I323" s="1408">
        <v>0</v>
      </c>
      <c r="J323" s="1408">
        <v>0</v>
      </c>
      <c r="K323" s="1408">
        <v>0</v>
      </c>
      <c r="L323" s="1408">
        <v>2400.0100000000002</v>
      </c>
      <c r="M323" s="1408">
        <v>0</v>
      </c>
    </row>
    <row r="324" spans="2:13" ht="22.5">
      <c r="B324" s="1406" t="s">
        <v>1405</v>
      </c>
      <c r="C324" s="1406" t="s">
        <v>3592</v>
      </c>
      <c r="D324" s="1406" t="s">
        <v>3575</v>
      </c>
      <c r="E324" s="1406" t="s">
        <v>3764</v>
      </c>
      <c r="F324" s="1406" t="s">
        <v>1351</v>
      </c>
      <c r="G324" s="1407" t="s">
        <v>3964</v>
      </c>
      <c r="H324" s="1408">
        <v>2400</v>
      </c>
      <c r="I324" s="1408">
        <v>0</v>
      </c>
      <c r="J324" s="1408">
        <v>0</v>
      </c>
      <c r="K324" s="1408">
        <v>0</v>
      </c>
      <c r="L324" s="1408">
        <v>2400</v>
      </c>
      <c r="M324" s="1408">
        <v>0</v>
      </c>
    </row>
    <row r="325" spans="2:13" ht="22.5">
      <c r="B325" s="1406" t="s">
        <v>1405</v>
      </c>
      <c r="C325" s="1406" t="s">
        <v>3592</v>
      </c>
      <c r="D325" s="1406" t="s">
        <v>3575</v>
      </c>
      <c r="E325" s="1406" t="s">
        <v>3766</v>
      </c>
      <c r="F325" s="1406" t="s">
        <v>1351</v>
      </c>
      <c r="G325" s="1407" t="s">
        <v>3965</v>
      </c>
      <c r="H325" s="1408">
        <v>9000</v>
      </c>
      <c r="I325" s="1408">
        <v>0</v>
      </c>
      <c r="J325" s="1408">
        <v>0</v>
      </c>
      <c r="K325" s="1408">
        <v>0</v>
      </c>
      <c r="L325" s="1408">
        <v>9000</v>
      </c>
      <c r="M325" s="1408">
        <v>0</v>
      </c>
    </row>
    <row r="326" spans="2:13" ht="22.5">
      <c r="B326" s="1406" t="s">
        <v>1405</v>
      </c>
      <c r="C326" s="1406" t="s">
        <v>3592</v>
      </c>
      <c r="D326" s="1406" t="s">
        <v>3575</v>
      </c>
      <c r="E326" s="1406" t="s">
        <v>3768</v>
      </c>
      <c r="F326" s="1406" t="s">
        <v>1351</v>
      </c>
      <c r="G326" s="1407" t="s">
        <v>3966</v>
      </c>
      <c r="H326" s="1408">
        <v>9000</v>
      </c>
      <c r="I326" s="1408">
        <v>0</v>
      </c>
      <c r="J326" s="1408">
        <v>0</v>
      </c>
      <c r="K326" s="1408">
        <v>0</v>
      </c>
      <c r="L326" s="1408">
        <v>9000</v>
      </c>
      <c r="M326" s="1408">
        <v>0</v>
      </c>
    </row>
    <row r="327" spans="2:13" ht="22.5">
      <c r="B327" s="1406" t="s">
        <v>1405</v>
      </c>
      <c r="C327" s="1406" t="s">
        <v>3592</v>
      </c>
      <c r="D327" s="1406" t="s">
        <v>3575</v>
      </c>
      <c r="E327" s="1406" t="s">
        <v>3770</v>
      </c>
      <c r="F327" s="1406" t="s">
        <v>1351</v>
      </c>
      <c r="G327" s="1407" t="s">
        <v>3967</v>
      </c>
      <c r="H327" s="1408">
        <v>9500</v>
      </c>
      <c r="I327" s="1408">
        <v>0</v>
      </c>
      <c r="J327" s="1408">
        <v>0</v>
      </c>
      <c r="K327" s="1408">
        <v>0</v>
      </c>
      <c r="L327" s="1408">
        <v>9500</v>
      </c>
      <c r="M327" s="1408">
        <v>0</v>
      </c>
    </row>
    <row r="328" spans="2:13" ht="22.5">
      <c r="B328" s="1406" t="s">
        <v>1405</v>
      </c>
      <c r="C328" s="1406" t="s">
        <v>3592</v>
      </c>
      <c r="D328" s="1406" t="s">
        <v>3575</v>
      </c>
      <c r="E328" s="1406" t="s">
        <v>3772</v>
      </c>
      <c r="F328" s="1406" t="s">
        <v>1351</v>
      </c>
      <c r="G328" s="1407" t="s">
        <v>3968</v>
      </c>
      <c r="H328" s="1408">
        <v>14749.99</v>
      </c>
      <c r="I328" s="1408">
        <v>0</v>
      </c>
      <c r="J328" s="1408">
        <v>0</v>
      </c>
      <c r="K328" s="1408">
        <v>0</v>
      </c>
      <c r="L328" s="1408">
        <v>14749.99</v>
      </c>
      <c r="M328" s="1408">
        <v>0</v>
      </c>
    </row>
    <row r="329" spans="2:13" ht="22.5">
      <c r="B329" s="1406" t="s">
        <v>1405</v>
      </c>
      <c r="C329" s="1406" t="s">
        <v>3592</v>
      </c>
      <c r="D329" s="1406" t="s">
        <v>3575</v>
      </c>
      <c r="E329" s="1406" t="s">
        <v>3774</v>
      </c>
      <c r="F329" s="1406" t="s">
        <v>1351</v>
      </c>
      <c r="G329" s="1407" t="s">
        <v>3969</v>
      </c>
      <c r="H329" s="1408">
        <v>0</v>
      </c>
      <c r="I329" s="1408">
        <v>0</v>
      </c>
      <c r="J329" s="1408">
        <v>0</v>
      </c>
      <c r="K329" s="1408">
        <v>0</v>
      </c>
      <c r="L329" s="1408">
        <v>0</v>
      </c>
      <c r="M329" s="1408">
        <v>0</v>
      </c>
    </row>
    <row r="330" spans="2:13" ht="22.5">
      <c r="B330" s="1406" t="s">
        <v>1405</v>
      </c>
      <c r="C330" s="1406" t="s">
        <v>3592</v>
      </c>
      <c r="D330" s="1406" t="s">
        <v>3575</v>
      </c>
      <c r="E330" s="1406" t="s">
        <v>3776</v>
      </c>
      <c r="F330" s="1406" t="s">
        <v>1351</v>
      </c>
      <c r="G330" s="1407" t="s">
        <v>3970</v>
      </c>
      <c r="H330" s="1408">
        <v>0</v>
      </c>
      <c r="I330" s="1408">
        <v>0</v>
      </c>
      <c r="J330" s="1408">
        <v>0</v>
      </c>
      <c r="K330" s="1408">
        <v>0</v>
      </c>
      <c r="L330" s="1408">
        <v>0</v>
      </c>
      <c r="M330" s="1408">
        <v>0</v>
      </c>
    </row>
    <row r="331" spans="2:13" ht="22.5">
      <c r="B331" s="1406" t="s">
        <v>1405</v>
      </c>
      <c r="C331" s="1406" t="s">
        <v>3592</v>
      </c>
      <c r="D331" s="1406" t="s">
        <v>3575</v>
      </c>
      <c r="E331" s="1406" t="s">
        <v>3778</v>
      </c>
      <c r="F331" s="1406" t="s">
        <v>1351</v>
      </c>
      <c r="G331" s="1407" t="s">
        <v>3971</v>
      </c>
      <c r="H331" s="1408">
        <v>15999.99</v>
      </c>
      <c r="I331" s="1408">
        <v>0</v>
      </c>
      <c r="J331" s="1408">
        <v>0</v>
      </c>
      <c r="K331" s="1408">
        <v>0</v>
      </c>
      <c r="L331" s="1408">
        <v>15999.99</v>
      </c>
      <c r="M331" s="1408">
        <v>0</v>
      </c>
    </row>
    <row r="332" spans="2:13" ht="22.5">
      <c r="B332" s="1406" t="s">
        <v>1405</v>
      </c>
      <c r="C332" s="1406" t="s">
        <v>3592</v>
      </c>
      <c r="D332" s="1406" t="s">
        <v>3575</v>
      </c>
      <c r="E332" s="1406" t="s">
        <v>3780</v>
      </c>
      <c r="F332" s="1406" t="s">
        <v>1351</v>
      </c>
      <c r="G332" s="1407" t="s">
        <v>3972</v>
      </c>
      <c r="H332" s="1408">
        <v>0</v>
      </c>
      <c r="I332" s="1408">
        <v>0</v>
      </c>
      <c r="J332" s="1408">
        <v>0</v>
      </c>
      <c r="K332" s="1408">
        <v>0</v>
      </c>
      <c r="L332" s="1408">
        <v>0</v>
      </c>
      <c r="M332" s="1408">
        <v>0</v>
      </c>
    </row>
    <row r="333" spans="2:13" ht="22.5">
      <c r="B333" s="1406" t="s">
        <v>1405</v>
      </c>
      <c r="C333" s="1406" t="s">
        <v>3592</v>
      </c>
      <c r="D333" s="1406" t="s">
        <v>3575</v>
      </c>
      <c r="E333" s="1406" t="s">
        <v>3782</v>
      </c>
      <c r="F333" s="1406" t="s">
        <v>1351</v>
      </c>
      <c r="G333" s="1407" t="s">
        <v>3973</v>
      </c>
      <c r="H333" s="1408">
        <v>8215</v>
      </c>
      <c r="I333" s="1408">
        <v>0</v>
      </c>
      <c r="J333" s="1408">
        <v>0</v>
      </c>
      <c r="K333" s="1408">
        <v>0</v>
      </c>
      <c r="L333" s="1408">
        <v>8215</v>
      </c>
      <c r="M333" s="1408">
        <v>0</v>
      </c>
    </row>
    <row r="334" spans="2:13" ht="22.5">
      <c r="B334" s="1406" t="s">
        <v>1405</v>
      </c>
      <c r="C334" s="1406" t="s">
        <v>3592</v>
      </c>
      <c r="D334" s="1406" t="s">
        <v>3575</v>
      </c>
      <c r="E334" s="1406" t="s">
        <v>3784</v>
      </c>
      <c r="F334" s="1406" t="s">
        <v>1351</v>
      </c>
      <c r="G334" s="1407" t="s">
        <v>3974</v>
      </c>
      <c r="H334" s="1408">
        <v>8215</v>
      </c>
      <c r="I334" s="1408">
        <v>0</v>
      </c>
      <c r="J334" s="1408">
        <v>0</v>
      </c>
      <c r="K334" s="1408">
        <v>0</v>
      </c>
      <c r="L334" s="1408">
        <v>8215</v>
      </c>
      <c r="M334" s="1408">
        <v>0</v>
      </c>
    </row>
    <row r="335" spans="2:13" ht="22.5">
      <c r="B335" s="1406" t="s">
        <v>1405</v>
      </c>
      <c r="C335" s="1406" t="s">
        <v>3592</v>
      </c>
      <c r="D335" s="1406" t="s">
        <v>3575</v>
      </c>
      <c r="E335" s="1406" t="s">
        <v>3786</v>
      </c>
      <c r="F335" s="1406" t="s">
        <v>1351</v>
      </c>
      <c r="G335" s="1407" t="s">
        <v>3975</v>
      </c>
      <c r="H335" s="1408">
        <v>8215.01</v>
      </c>
      <c r="I335" s="1408">
        <v>0</v>
      </c>
      <c r="J335" s="1408">
        <v>0</v>
      </c>
      <c r="K335" s="1408">
        <v>0</v>
      </c>
      <c r="L335" s="1408">
        <v>8215.01</v>
      </c>
      <c r="M335" s="1408">
        <v>0</v>
      </c>
    </row>
    <row r="336" spans="2:13" ht="22.5">
      <c r="B336" s="1406" t="s">
        <v>1405</v>
      </c>
      <c r="C336" s="1406" t="s">
        <v>3592</v>
      </c>
      <c r="D336" s="1406" t="s">
        <v>3575</v>
      </c>
      <c r="E336" s="1406" t="s">
        <v>3788</v>
      </c>
      <c r="F336" s="1406" t="s">
        <v>1351</v>
      </c>
      <c r="G336" s="1407" t="s">
        <v>3976</v>
      </c>
      <c r="H336" s="1408">
        <v>7699</v>
      </c>
      <c r="I336" s="1408">
        <v>0</v>
      </c>
      <c r="J336" s="1408">
        <v>0</v>
      </c>
      <c r="K336" s="1408">
        <v>0</v>
      </c>
      <c r="L336" s="1408">
        <v>7699</v>
      </c>
      <c r="M336" s="1408">
        <v>0</v>
      </c>
    </row>
    <row r="337" spans="2:13" ht="22.5">
      <c r="B337" s="1406" t="s">
        <v>1405</v>
      </c>
      <c r="C337" s="1406" t="s">
        <v>3592</v>
      </c>
      <c r="D337" s="1406" t="s">
        <v>3575</v>
      </c>
      <c r="E337" s="1406" t="s">
        <v>3790</v>
      </c>
      <c r="F337" s="1406" t="s">
        <v>1351</v>
      </c>
      <c r="G337" s="1407" t="s">
        <v>3977</v>
      </c>
      <c r="H337" s="1408">
        <v>4638.84</v>
      </c>
      <c r="I337" s="1408">
        <v>0</v>
      </c>
      <c r="J337" s="1408">
        <v>0</v>
      </c>
      <c r="K337" s="1408">
        <v>0</v>
      </c>
      <c r="L337" s="1408">
        <v>4638.84</v>
      </c>
      <c r="M337" s="1408">
        <v>0</v>
      </c>
    </row>
    <row r="338" spans="2:13" ht="22.5">
      <c r="B338" s="1406" t="s">
        <v>1405</v>
      </c>
      <c r="C338" s="1406" t="s">
        <v>3592</v>
      </c>
      <c r="D338" s="1406" t="s">
        <v>3575</v>
      </c>
      <c r="E338" s="1406" t="s">
        <v>3792</v>
      </c>
      <c r="F338" s="1406" t="s">
        <v>1351</v>
      </c>
      <c r="G338" s="1407" t="s">
        <v>3978</v>
      </c>
      <c r="H338" s="1408">
        <v>28500.01</v>
      </c>
      <c r="I338" s="1408">
        <v>0</v>
      </c>
      <c r="J338" s="1408">
        <v>0</v>
      </c>
      <c r="K338" s="1408">
        <v>0</v>
      </c>
      <c r="L338" s="1408">
        <v>28500.01</v>
      </c>
      <c r="M338" s="1408">
        <v>0</v>
      </c>
    </row>
    <row r="339" spans="2:13" ht="22.5">
      <c r="B339" s="1406" t="s">
        <v>1405</v>
      </c>
      <c r="C339" s="1406" t="s">
        <v>3592</v>
      </c>
      <c r="D339" s="1406" t="s">
        <v>3575</v>
      </c>
      <c r="E339" s="1406" t="s">
        <v>3794</v>
      </c>
      <c r="F339" s="1406" t="s">
        <v>1351</v>
      </c>
      <c r="G339" s="1407" t="s">
        <v>3979</v>
      </c>
      <c r="H339" s="1408">
        <v>23329.35</v>
      </c>
      <c r="I339" s="1408">
        <v>0</v>
      </c>
      <c r="J339" s="1408">
        <v>0</v>
      </c>
      <c r="K339" s="1408">
        <v>0</v>
      </c>
      <c r="L339" s="1408">
        <v>23329.35</v>
      </c>
      <c r="M339" s="1408">
        <v>0</v>
      </c>
    </row>
    <row r="340" spans="2:13" ht="22.5">
      <c r="B340" s="1406" t="s">
        <v>1405</v>
      </c>
      <c r="C340" s="1406" t="s">
        <v>3592</v>
      </c>
      <c r="D340" s="1406" t="s">
        <v>3575</v>
      </c>
      <c r="E340" s="1406" t="s">
        <v>3796</v>
      </c>
      <c r="F340" s="1406" t="s">
        <v>1351</v>
      </c>
      <c r="G340" s="1407" t="s">
        <v>3980</v>
      </c>
      <c r="H340" s="1408">
        <v>11155.26</v>
      </c>
      <c r="I340" s="1408">
        <v>0</v>
      </c>
      <c r="J340" s="1408">
        <v>0</v>
      </c>
      <c r="K340" s="1408">
        <v>0</v>
      </c>
      <c r="L340" s="1408">
        <v>11155.26</v>
      </c>
      <c r="M340" s="1408">
        <v>0</v>
      </c>
    </row>
    <row r="341" spans="2:13" ht="22.5">
      <c r="B341" s="1406" t="s">
        <v>1405</v>
      </c>
      <c r="C341" s="1406" t="s">
        <v>3592</v>
      </c>
      <c r="D341" s="1406" t="s">
        <v>3575</v>
      </c>
      <c r="E341" s="1406" t="s">
        <v>3798</v>
      </c>
      <c r="F341" s="1406" t="s">
        <v>1351</v>
      </c>
      <c r="G341" s="1407" t="s">
        <v>3981</v>
      </c>
      <c r="H341" s="1408">
        <v>8816</v>
      </c>
      <c r="I341" s="1408">
        <v>0</v>
      </c>
      <c r="J341" s="1408">
        <v>0</v>
      </c>
      <c r="K341" s="1408">
        <v>0</v>
      </c>
      <c r="L341" s="1408">
        <v>8816</v>
      </c>
      <c r="M341" s="1408">
        <v>0</v>
      </c>
    </row>
    <row r="342" spans="2:13" ht="22.5">
      <c r="B342" s="1406" t="s">
        <v>1405</v>
      </c>
      <c r="C342" s="1406" t="s">
        <v>3592</v>
      </c>
      <c r="D342" s="1406" t="s">
        <v>3575</v>
      </c>
      <c r="E342" s="1406" t="s">
        <v>3800</v>
      </c>
      <c r="F342" s="1406" t="s">
        <v>1351</v>
      </c>
      <c r="G342" s="1407" t="s">
        <v>3982</v>
      </c>
      <c r="H342" s="1408">
        <v>11155.26</v>
      </c>
      <c r="I342" s="1408">
        <v>0</v>
      </c>
      <c r="J342" s="1408">
        <v>0</v>
      </c>
      <c r="K342" s="1408">
        <v>0</v>
      </c>
      <c r="L342" s="1408">
        <v>11155.26</v>
      </c>
      <c r="M342" s="1408">
        <v>0</v>
      </c>
    </row>
    <row r="343" spans="2:13" ht="22.5">
      <c r="B343" s="1406" t="s">
        <v>1405</v>
      </c>
      <c r="C343" s="1406" t="s">
        <v>3592</v>
      </c>
      <c r="D343" s="1406" t="s">
        <v>3575</v>
      </c>
      <c r="E343" s="1406" t="s">
        <v>3802</v>
      </c>
      <c r="F343" s="1406" t="s">
        <v>1351</v>
      </c>
      <c r="G343" s="1407" t="s">
        <v>3983</v>
      </c>
      <c r="H343" s="1408">
        <v>10904</v>
      </c>
      <c r="I343" s="1408">
        <v>0</v>
      </c>
      <c r="J343" s="1408">
        <v>0</v>
      </c>
      <c r="K343" s="1408">
        <v>0</v>
      </c>
      <c r="L343" s="1408">
        <v>10904</v>
      </c>
      <c r="M343" s="1408">
        <v>0</v>
      </c>
    </row>
    <row r="344" spans="2:13" ht="22.5">
      <c r="B344" s="1406" t="s">
        <v>1405</v>
      </c>
      <c r="C344" s="1406" t="s">
        <v>3592</v>
      </c>
      <c r="D344" s="1406" t="s">
        <v>3575</v>
      </c>
      <c r="E344" s="1406" t="s">
        <v>3804</v>
      </c>
      <c r="F344" s="1406" t="s">
        <v>1351</v>
      </c>
      <c r="G344" s="1407" t="s">
        <v>3984</v>
      </c>
      <c r="H344" s="1408">
        <v>8816</v>
      </c>
      <c r="I344" s="1408">
        <v>0</v>
      </c>
      <c r="J344" s="1408">
        <v>0</v>
      </c>
      <c r="K344" s="1408">
        <v>0</v>
      </c>
      <c r="L344" s="1408">
        <v>8816</v>
      </c>
      <c r="M344" s="1408">
        <v>0</v>
      </c>
    </row>
    <row r="345" spans="2:13" ht="22.5">
      <c r="B345" s="1406" t="s">
        <v>1405</v>
      </c>
      <c r="C345" s="1406" t="s">
        <v>3592</v>
      </c>
      <c r="D345" s="1406" t="s">
        <v>3575</v>
      </c>
      <c r="E345" s="1406" t="s">
        <v>3806</v>
      </c>
      <c r="F345" s="1406" t="s">
        <v>1351</v>
      </c>
      <c r="G345" s="1407" t="s">
        <v>3985</v>
      </c>
      <c r="H345" s="1408">
        <v>8700</v>
      </c>
      <c r="I345" s="1408">
        <v>0</v>
      </c>
      <c r="J345" s="1408">
        <v>0</v>
      </c>
      <c r="K345" s="1408">
        <v>0</v>
      </c>
      <c r="L345" s="1408">
        <v>8700</v>
      </c>
      <c r="M345" s="1408">
        <v>0</v>
      </c>
    </row>
    <row r="346" spans="2:13" ht="22.5">
      <c r="B346" s="1406" t="s">
        <v>1405</v>
      </c>
      <c r="C346" s="1406" t="s">
        <v>3592</v>
      </c>
      <c r="D346" s="1406" t="s">
        <v>3575</v>
      </c>
      <c r="E346" s="1406" t="s">
        <v>3808</v>
      </c>
      <c r="F346" s="1406" t="s">
        <v>1351</v>
      </c>
      <c r="G346" s="1407" t="s">
        <v>3986</v>
      </c>
      <c r="H346" s="1408">
        <v>6148</v>
      </c>
      <c r="I346" s="1408">
        <v>0</v>
      </c>
      <c r="J346" s="1408">
        <v>0</v>
      </c>
      <c r="K346" s="1408">
        <v>0</v>
      </c>
      <c r="L346" s="1408">
        <v>6148</v>
      </c>
      <c r="M346" s="1408">
        <v>0</v>
      </c>
    </row>
    <row r="347" spans="2:13" ht="22.5">
      <c r="B347" s="1406" t="s">
        <v>1405</v>
      </c>
      <c r="C347" s="1406" t="s">
        <v>3592</v>
      </c>
      <c r="D347" s="1406" t="s">
        <v>3575</v>
      </c>
      <c r="E347" s="1406" t="s">
        <v>3810</v>
      </c>
      <c r="F347" s="1406" t="s">
        <v>1351</v>
      </c>
      <c r="G347" s="1407" t="s">
        <v>3987</v>
      </c>
      <c r="H347" s="1408">
        <v>9280</v>
      </c>
      <c r="I347" s="1408">
        <v>0</v>
      </c>
      <c r="J347" s="1408">
        <v>0</v>
      </c>
      <c r="K347" s="1408">
        <v>0</v>
      </c>
      <c r="L347" s="1408">
        <v>9280</v>
      </c>
      <c r="M347" s="1408">
        <v>0</v>
      </c>
    </row>
    <row r="348" spans="2:13" ht="22.5">
      <c r="B348" s="1406" t="s">
        <v>1405</v>
      </c>
      <c r="C348" s="1406" t="s">
        <v>3592</v>
      </c>
      <c r="D348" s="1406" t="s">
        <v>3575</v>
      </c>
      <c r="E348" s="1406" t="s">
        <v>3812</v>
      </c>
      <c r="F348" s="1406" t="s">
        <v>1351</v>
      </c>
      <c r="G348" s="1407" t="s">
        <v>3988</v>
      </c>
      <c r="H348" s="1408">
        <v>15000</v>
      </c>
      <c r="I348" s="1408">
        <v>0</v>
      </c>
      <c r="J348" s="1408">
        <v>0</v>
      </c>
      <c r="K348" s="1408">
        <v>0</v>
      </c>
      <c r="L348" s="1408">
        <v>15000</v>
      </c>
      <c r="M348" s="1408">
        <v>0</v>
      </c>
    </row>
    <row r="349" spans="2:13" ht="22.5">
      <c r="B349" s="1406" t="s">
        <v>1405</v>
      </c>
      <c r="C349" s="1406" t="s">
        <v>3592</v>
      </c>
      <c r="D349" s="1406" t="s">
        <v>3575</v>
      </c>
      <c r="E349" s="1406" t="s">
        <v>3814</v>
      </c>
      <c r="F349" s="1406" t="s">
        <v>1351</v>
      </c>
      <c r="G349" s="1407" t="s">
        <v>3989</v>
      </c>
      <c r="H349" s="1408">
        <v>15000</v>
      </c>
      <c r="I349" s="1408">
        <v>0</v>
      </c>
      <c r="J349" s="1408">
        <v>0</v>
      </c>
      <c r="K349" s="1408">
        <v>0</v>
      </c>
      <c r="L349" s="1408">
        <v>15000</v>
      </c>
      <c r="M349" s="1408">
        <v>0</v>
      </c>
    </row>
    <row r="350" spans="2:13" ht="22.5">
      <c r="B350" s="1406" t="s">
        <v>1405</v>
      </c>
      <c r="C350" s="1406" t="s">
        <v>3592</v>
      </c>
      <c r="D350" s="1406" t="s">
        <v>3575</v>
      </c>
      <c r="E350" s="1406" t="s">
        <v>3816</v>
      </c>
      <c r="F350" s="1406" t="s">
        <v>1351</v>
      </c>
      <c r="G350" s="1407" t="s">
        <v>3990</v>
      </c>
      <c r="H350" s="1408">
        <v>7540</v>
      </c>
      <c r="I350" s="1408">
        <v>0</v>
      </c>
      <c r="J350" s="1408">
        <v>0</v>
      </c>
      <c r="K350" s="1408">
        <v>0</v>
      </c>
      <c r="L350" s="1408">
        <v>7540</v>
      </c>
      <c r="M350" s="1408">
        <v>0</v>
      </c>
    </row>
    <row r="351" spans="2:13" ht="22.5">
      <c r="B351" s="1406" t="s">
        <v>1405</v>
      </c>
      <c r="C351" s="1406" t="s">
        <v>3592</v>
      </c>
      <c r="D351" s="1406" t="s">
        <v>3575</v>
      </c>
      <c r="E351" s="1406" t="s">
        <v>3818</v>
      </c>
      <c r="F351" s="1406" t="s">
        <v>1351</v>
      </c>
      <c r="G351" s="1407" t="s">
        <v>3991</v>
      </c>
      <c r="H351" s="1408">
        <v>7540</v>
      </c>
      <c r="I351" s="1408">
        <v>0</v>
      </c>
      <c r="J351" s="1408">
        <v>0</v>
      </c>
      <c r="K351" s="1408">
        <v>0</v>
      </c>
      <c r="L351" s="1408">
        <v>7540</v>
      </c>
      <c r="M351" s="1408">
        <v>0</v>
      </c>
    </row>
    <row r="352" spans="2:13" ht="22.5">
      <c r="B352" s="1406" t="s">
        <v>1405</v>
      </c>
      <c r="C352" s="1406" t="s">
        <v>3592</v>
      </c>
      <c r="D352" s="1406" t="s">
        <v>3575</v>
      </c>
      <c r="E352" s="1406" t="s">
        <v>3820</v>
      </c>
      <c r="F352" s="1406" t="s">
        <v>1351</v>
      </c>
      <c r="G352" s="1407" t="s">
        <v>3992</v>
      </c>
      <c r="H352" s="1408">
        <v>6380</v>
      </c>
      <c r="I352" s="1408">
        <v>0</v>
      </c>
      <c r="J352" s="1408">
        <v>0</v>
      </c>
      <c r="K352" s="1408">
        <v>0</v>
      </c>
      <c r="L352" s="1408">
        <v>6380</v>
      </c>
      <c r="M352" s="1408">
        <v>0</v>
      </c>
    </row>
    <row r="353" spans="2:13" ht="22.5">
      <c r="B353" s="1406" t="s">
        <v>1405</v>
      </c>
      <c r="C353" s="1406" t="s">
        <v>3592</v>
      </c>
      <c r="D353" s="1406" t="s">
        <v>3575</v>
      </c>
      <c r="E353" s="1406" t="s">
        <v>3822</v>
      </c>
      <c r="F353" s="1406" t="s">
        <v>1351</v>
      </c>
      <c r="G353" s="1407" t="s">
        <v>3992</v>
      </c>
      <c r="H353" s="1408">
        <v>6380</v>
      </c>
      <c r="I353" s="1408">
        <v>0</v>
      </c>
      <c r="J353" s="1408">
        <v>0</v>
      </c>
      <c r="K353" s="1408">
        <v>0</v>
      </c>
      <c r="L353" s="1408">
        <v>6380</v>
      </c>
      <c r="M353" s="1408">
        <v>0</v>
      </c>
    </row>
    <row r="354" spans="2:13" ht="22.5">
      <c r="B354" s="1406" t="s">
        <v>1405</v>
      </c>
      <c r="C354" s="1406" t="s">
        <v>3592</v>
      </c>
      <c r="D354" s="1406" t="s">
        <v>3575</v>
      </c>
      <c r="E354" s="1406" t="s">
        <v>3824</v>
      </c>
      <c r="F354" s="1406" t="s">
        <v>1351</v>
      </c>
      <c r="G354" s="1407" t="s">
        <v>3992</v>
      </c>
      <c r="H354" s="1408">
        <v>6380</v>
      </c>
      <c r="I354" s="1408">
        <v>0</v>
      </c>
      <c r="J354" s="1408">
        <v>0</v>
      </c>
      <c r="K354" s="1408">
        <v>0</v>
      </c>
      <c r="L354" s="1408">
        <v>6380</v>
      </c>
      <c r="M354" s="1408">
        <v>0</v>
      </c>
    </row>
    <row r="355" spans="2:13" ht="22.5">
      <c r="B355" s="1406" t="s">
        <v>1405</v>
      </c>
      <c r="C355" s="1406" t="s">
        <v>3592</v>
      </c>
      <c r="D355" s="1406" t="s">
        <v>3575</v>
      </c>
      <c r="E355" s="1406" t="s">
        <v>3826</v>
      </c>
      <c r="F355" s="1406" t="s">
        <v>1351</v>
      </c>
      <c r="G355" s="1407" t="s">
        <v>3993</v>
      </c>
      <c r="H355" s="1408">
        <v>6380</v>
      </c>
      <c r="I355" s="1408">
        <v>0</v>
      </c>
      <c r="J355" s="1408">
        <v>0</v>
      </c>
      <c r="K355" s="1408">
        <v>0</v>
      </c>
      <c r="L355" s="1408">
        <v>6380</v>
      </c>
      <c r="M355" s="1408">
        <v>0</v>
      </c>
    </row>
    <row r="356" spans="2:13" ht="22.5">
      <c r="B356" s="1406" t="s">
        <v>1405</v>
      </c>
      <c r="C356" s="1406" t="s">
        <v>3592</v>
      </c>
      <c r="D356" s="1406" t="s">
        <v>3575</v>
      </c>
      <c r="E356" s="1406" t="s">
        <v>3828</v>
      </c>
      <c r="F356" s="1406" t="s">
        <v>1351</v>
      </c>
      <c r="G356" s="1407" t="s">
        <v>3993</v>
      </c>
      <c r="H356" s="1408">
        <v>6380</v>
      </c>
      <c r="I356" s="1408">
        <v>0</v>
      </c>
      <c r="J356" s="1408">
        <v>0</v>
      </c>
      <c r="K356" s="1408">
        <v>0</v>
      </c>
      <c r="L356" s="1408">
        <v>6380</v>
      </c>
      <c r="M356" s="1408">
        <v>0</v>
      </c>
    </row>
    <row r="357" spans="2:13" ht="22.5">
      <c r="B357" s="1406" t="s">
        <v>1405</v>
      </c>
      <c r="C357" s="1406" t="s">
        <v>3592</v>
      </c>
      <c r="D357" s="1406" t="s">
        <v>3575</v>
      </c>
      <c r="E357" s="1406" t="s">
        <v>3830</v>
      </c>
      <c r="F357" s="1406" t="s">
        <v>1351</v>
      </c>
      <c r="G357" s="1407" t="s">
        <v>3993</v>
      </c>
      <c r="H357" s="1408">
        <v>6380</v>
      </c>
      <c r="I357" s="1408">
        <v>0</v>
      </c>
      <c r="J357" s="1408">
        <v>0</v>
      </c>
      <c r="K357" s="1408">
        <v>0</v>
      </c>
      <c r="L357" s="1408">
        <v>6380</v>
      </c>
      <c r="M357" s="1408">
        <v>0</v>
      </c>
    </row>
    <row r="358" spans="2:13" ht="22.5">
      <c r="B358" s="1406" t="s">
        <v>1405</v>
      </c>
      <c r="C358" s="1406" t="s">
        <v>3592</v>
      </c>
      <c r="D358" s="1406" t="s">
        <v>3575</v>
      </c>
      <c r="E358" s="1406" t="s">
        <v>3832</v>
      </c>
      <c r="F358" s="1406" t="s">
        <v>1351</v>
      </c>
      <c r="G358" s="1407" t="s">
        <v>3994</v>
      </c>
      <c r="H358" s="1408">
        <v>30000</v>
      </c>
      <c r="I358" s="1408">
        <v>0</v>
      </c>
      <c r="J358" s="1408">
        <v>0</v>
      </c>
      <c r="K358" s="1408">
        <v>0</v>
      </c>
      <c r="L358" s="1408">
        <v>30000</v>
      </c>
      <c r="M358" s="1408">
        <v>0</v>
      </c>
    </row>
    <row r="359" spans="2:13" ht="22.5">
      <c r="B359" s="1406" t="s">
        <v>1405</v>
      </c>
      <c r="C359" s="1406" t="s">
        <v>3592</v>
      </c>
      <c r="D359" s="1406" t="s">
        <v>3575</v>
      </c>
      <c r="E359" s="1406" t="s">
        <v>3834</v>
      </c>
      <c r="F359" s="1406" t="s">
        <v>1351</v>
      </c>
      <c r="G359" s="1407" t="s">
        <v>3995</v>
      </c>
      <c r="H359" s="1408">
        <v>15000</v>
      </c>
      <c r="I359" s="1408">
        <v>0</v>
      </c>
      <c r="J359" s="1408">
        <v>0</v>
      </c>
      <c r="K359" s="1408">
        <v>0</v>
      </c>
      <c r="L359" s="1408">
        <v>15000</v>
      </c>
      <c r="M359" s="1408">
        <v>0</v>
      </c>
    </row>
    <row r="360" spans="2:13" ht="22.5">
      <c r="B360" s="1406" t="s">
        <v>1405</v>
      </c>
      <c r="C360" s="1406" t="s">
        <v>3592</v>
      </c>
      <c r="D360" s="1406" t="s">
        <v>3575</v>
      </c>
      <c r="E360" s="1406" t="s">
        <v>3836</v>
      </c>
      <c r="F360" s="1406" t="s">
        <v>1351</v>
      </c>
      <c r="G360" s="1407" t="s">
        <v>3996</v>
      </c>
      <c r="H360" s="1408">
        <v>35000</v>
      </c>
      <c r="I360" s="1408">
        <v>0</v>
      </c>
      <c r="J360" s="1408">
        <v>0</v>
      </c>
      <c r="K360" s="1408">
        <v>0</v>
      </c>
      <c r="L360" s="1408">
        <v>35000</v>
      </c>
      <c r="M360" s="1408">
        <v>0</v>
      </c>
    </row>
    <row r="361" spans="2:13" ht="22.5">
      <c r="B361" s="1406" t="s">
        <v>1405</v>
      </c>
      <c r="C361" s="1406" t="s">
        <v>3592</v>
      </c>
      <c r="D361" s="1406" t="s">
        <v>3575</v>
      </c>
      <c r="E361" s="1406" t="s">
        <v>3838</v>
      </c>
      <c r="F361" s="1406" t="s">
        <v>1351</v>
      </c>
      <c r="G361" s="1407" t="s">
        <v>3997</v>
      </c>
      <c r="H361" s="1408">
        <v>7540</v>
      </c>
      <c r="I361" s="1408">
        <v>0</v>
      </c>
      <c r="J361" s="1408">
        <v>0</v>
      </c>
      <c r="K361" s="1408">
        <v>0</v>
      </c>
      <c r="L361" s="1408">
        <v>7540</v>
      </c>
      <c r="M361" s="1408">
        <v>0</v>
      </c>
    </row>
    <row r="362" spans="2:13" ht="22.5">
      <c r="B362" s="1406" t="s">
        <v>1405</v>
      </c>
      <c r="C362" s="1406" t="s">
        <v>3592</v>
      </c>
      <c r="D362" s="1406" t="s">
        <v>3575</v>
      </c>
      <c r="E362" s="1406" t="s">
        <v>3840</v>
      </c>
      <c r="F362" s="1406" t="s">
        <v>1351</v>
      </c>
      <c r="G362" s="1407" t="s">
        <v>3998</v>
      </c>
      <c r="H362" s="1408">
        <v>10208</v>
      </c>
      <c r="I362" s="1408">
        <v>0</v>
      </c>
      <c r="J362" s="1408">
        <v>0</v>
      </c>
      <c r="K362" s="1408">
        <v>0</v>
      </c>
      <c r="L362" s="1408">
        <v>10208</v>
      </c>
      <c r="M362" s="1408">
        <v>0</v>
      </c>
    </row>
    <row r="363" spans="2:13" ht="22.5">
      <c r="B363" s="1406" t="s">
        <v>1405</v>
      </c>
      <c r="C363" s="1406" t="s">
        <v>3592</v>
      </c>
      <c r="D363" s="1406" t="s">
        <v>3575</v>
      </c>
      <c r="E363" s="1406" t="s">
        <v>3842</v>
      </c>
      <c r="F363" s="1406" t="s">
        <v>1351</v>
      </c>
      <c r="G363" s="1407" t="s">
        <v>3998</v>
      </c>
      <c r="H363" s="1408">
        <v>10208</v>
      </c>
      <c r="I363" s="1408">
        <v>0</v>
      </c>
      <c r="J363" s="1408">
        <v>0</v>
      </c>
      <c r="K363" s="1408">
        <v>0</v>
      </c>
      <c r="L363" s="1408">
        <v>10208</v>
      </c>
      <c r="M363" s="1408">
        <v>0</v>
      </c>
    </row>
    <row r="364" spans="2:13" ht="22.5">
      <c r="B364" s="1406" t="s">
        <v>1405</v>
      </c>
      <c r="C364" s="1406" t="s">
        <v>3592</v>
      </c>
      <c r="D364" s="1406" t="s">
        <v>3575</v>
      </c>
      <c r="E364" s="1406" t="s">
        <v>3844</v>
      </c>
      <c r="F364" s="1406" t="s">
        <v>1351</v>
      </c>
      <c r="G364" s="1407" t="s">
        <v>3999</v>
      </c>
      <c r="H364" s="1408">
        <v>7540</v>
      </c>
      <c r="I364" s="1408">
        <v>0</v>
      </c>
      <c r="J364" s="1408">
        <v>0</v>
      </c>
      <c r="K364" s="1408">
        <v>0</v>
      </c>
      <c r="L364" s="1408">
        <v>7540</v>
      </c>
      <c r="M364" s="1408">
        <v>0</v>
      </c>
    </row>
    <row r="365" spans="2:13" ht="22.5">
      <c r="B365" s="1406" t="s">
        <v>1405</v>
      </c>
      <c r="C365" s="1406" t="s">
        <v>3592</v>
      </c>
      <c r="D365" s="1406" t="s">
        <v>3575</v>
      </c>
      <c r="E365" s="1406" t="s">
        <v>3846</v>
      </c>
      <c r="F365" s="1406" t="s">
        <v>1351</v>
      </c>
      <c r="G365" s="1407" t="s">
        <v>4000</v>
      </c>
      <c r="H365" s="1408">
        <v>6380</v>
      </c>
      <c r="I365" s="1408">
        <v>0</v>
      </c>
      <c r="J365" s="1408">
        <v>0</v>
      </c>
      <c r="K365" s="1408">
        <v>0</v>
      </c>
      <c r="L365" s="1408">
        <v>6380</v>
      </c>
      <c r="M365" s="1408">
        <v>0</v>
      </c>
    </row>
    <row r="366" spans="2:13" ht="22.5">
      <c r="B366" s="1406" t="s">
        <v>1405</v>
      </c>
      <c r="C366" s="1406" t="s">
        <v>3592</v>
      </c>
      <c r="D366" s="1406" t="s">
        <v>3575</v>
      </c>
      <c r="E366" s="1406" t="s">
        <v>3848</v>
      </c>
      <c r="F366" s="1406" t="s">
        <v>1351</v>
      </c>
      <c r="G366" s="1407" t="s">
        <v>4000</v>
      </c>
      <c r="H366" s="1408">
        <v>6380</v>
      </c>
      <c r="I366" s="1408">
        <v>0</v>
      </c>
      <c r="J366" s="1408">
        <v>0</v>
      </c>
      <c r="K366" s="1408">
        <v>0</v>
      </c>
      <c r="L366" s="1408">
        <v>6380</v>
      </c>
      <c r="M366" s="1408">
        <v>0</v>
      </c>
    </row>
    <row r="367" spans="2:13" ht="22.5">
      <c r="B367" s="1406" t="s">
        <v>1405</v>
      </c>
      <c r="C367" s="1406" t="s">
        <v>3592</v>
      </c>
      <c r="D367" s="1406" t="s">
        <v>3575</v>
      </c>
      <c r="E367" s="1406" t="s">
        <v>3850</v>
      </c>
      <c r="F367" s="1406" t="s">
        <v>1351</v>
      </c>
      <c r="G367" s="1407" t="s">
        <v>4001</v>
      </c>
      <c r="H367" s="1408">
        <v>0</v>
      </c>
      <c r="I367" s="1408">
        <v>0</v>
      </c>
      <c r="J367" s="1408">
        <v>36658.239999999998</v>
      </c>
      <c r="K367" s="1408">
        <v>0</v>
      </c>
      <c r="L367" s="1408">
        <v>36658.239999999998</v>
      </c>
      <c r="M367" s="1408">
        <v>0</v>
      </c>
    </row>
    <row r="368" spans="2:13">
      <c r="B368" s="1406" t="s">
        <v>1405</v>
      </c>
      <c r="C368" s="1406" t="s">
        <v>3615</v>
      </c>
      <c r="D368" s="1406" t="s">
        <v>1351</v>
      </c>
      <c r="E368" s="1406" t="s">
        <v>1351</v>
      </c>
      <c r="F368" s="1406" t="s">
        <v>1351</v>
      </c>
      <c r="G368" s="1407" t="s">
        <v>4002</v>
      </c>
      <c r="H368" s="1408">
        <v>586514.64</v>
      </c>
      <c r="I368" s="1408">
        <v>0</v>
      </c>
      <c r="J368" s="1408">
        <v>0</v>
      </c>
      <c r="K368" s="1408">
        <v>0</v>
      </c>
      <c r="L368" s="1408">
        <v>586514.64</v>
      </c>
      <c r="M368" s="1408">
        <v>0</v>
      </c>
    </row>
    <row r="369" spans="2:13" ht="22.5">
      <c r="B369" s="1406" t="s">
        <v>1405</v>
      </c>
      <c r="C369" s="1406" t="s">
        <v>3615</v>
      </c>
      <c r="D369" s="1406" t="s">
        <v>3575</v>
      </c>
      <c r="E369" s="1406" t="s">
        <v>1351</v>
      </c>
      <c r="F369" s="1406" t="s">
        <v>1351</v>
      </c>
      <c r="G369" s="1407" t="s">
        <v>4002</v>
      </c>
      <c r="H369" s="1408">
        <v>586514.64</v>
      </c>
      <c r="I369" s="1408">
        <v>0</v>
      </c>
      <c r="J369" s="1408">
        <v>0</v>
      </c>
      <c r="K369" s="1408">
        <v>0</v>
      </c>
      <c r="L369" s="1408">
        <v>586514.64</v>
      </c>
      <c r="M369" s="1408">
        <v>0</v>
      </c>
    </row>
    <row r="370" spans="2:13" ht="22.5">
      <c r="B370" s="1406" t="s">
        <v>1405</v>
      </c>
      <c r="C370" s="1406" t="s">
        <v>3615</v>
      </c>
      <c r="D370" s="1406" t="s">
        <v>3575</v>
      </c>
      <c r="E370" s="1406" t="s">
        <v>3577</v>
      </c>
      <c r="F370" s="1406" t="s">
        <v>1351</v>
      </c>
      <c r="G370" s="1407" t="s">
        <v>4002</v>
      </c>
      <c r="H370" s="1408">
        <v>0</v>
      </c>
      <c r="I370" s="1408">
        <v>0</v>
      </c>
      <c r="J370" s="1408">
        <v>0</v>
      </c>
      <c r="K370" s="1408">
        <v>0</v>
      </c>
      <c r="L370" s="1408">
        <v>0</v>
      </c>
      <c r="M370" s="1408">
        <v>0</v>
      </c>
    </row>
    <row r="371" spans="2:13" ht="22.5">
      <c r="B371" s="1406" t="s">
        <v>1405</v>
      </c>
      <c r="C371" s="1406" t="s">
        <v>3615</v>
      </c>
      <c r="D371" s="1406" t="s">
        <v>3575</v>
      </c>
      <c r="E371" s="1406" t="s">
        <v>3581</v>
      </c>
      <c r="F371" s="1406" t="s">
        <v>1351</v>
      </c>
      <c r="G371" s="1407" t="s">
        <v>4003</v>
      </c>
      <c r="H371" s="1408">
        <v>4799</v>
      </c>
      <c r="I371" s="1408">
        <v>0</v>
      </c>
      <c r="J371" s="1408">
        <v>0</v>
      </c>
      <c r="K371" s="1408">
        <v>0</v>
      </c>
      <c r="L371" s="1408">
        <v>4799</v>
      </c>
      <c r="M371" s="1408">
        <v>0</v>
      </c>
    </row>
    <row r="372" spans="2:13" ht="22.5">
      <c r="B372" s="1406" t="s">
        <v>1405</v>
      </c>
      <c r="C372" s="1406" t="s">
        <v>3615</v>
      </c>
      <c r="D372" s="1406" t="s">
        <v>3575</v>
      </c>
      <c r="E372" s="1406" t="s">
        <v>3588</v>
      </c>
      <c r="F372" s="1406" t="s">
        <v>1351</v>
      </c>
      <c r="G372" s="1407" t="s">
        <v>4004</v>
      </c>
      <c r="H372" s="1408">
        <v>3450</v>
      </c>
      <c r="I372" s="1408">
        <v>0</v>
      </c>
      <c r="J372" s="1408">
        <v>0</v>
      </c>
      <c r="K372" s="1408">
        <v>0</v>
      </c>
      <c r="L372" s="1408">
        <v>3450</v>
      </c>
      <c r="M372" s="1408">
        <v>0</v>
      </c>
    </row>
    <row r="373" spans="2:13" ht="22.5">
      <c r="B373" s="1406" t="s">
        <v>1405</v>
      </c>
      <c r="C373" s="1406" t="s">
        <v>3615</v>
      </c>
      <c r="D373" s="1406" t="s">
        <v>3575</v>
      </c>
      <c r="E373" s="1406" t="s">
        <v>3590</v>
      </c>
      <c r="F373" s="1406" t="s">
        <v>1351</v>
      </c>
      <c r="G373" s="1407" t="s">
        <v>4005</v>
      </c>
      <c r="H373" s="1408">
        <v>2201.7600000000002</v>
      </c>
      <c r="I373" s="1408">
        <v>0</v>
      </c>
      <c r="J373" s="1408">
        <v>0</v>
      </c>
      <c r="K373" s="1408">
        <v>0</v>
      </c>
      <c r="L373" s="1408">
        <v>2201.7600000000002</v>
      </c>
      <c r="M373" s="1408">
        <v>0</v>
      </c>
    </row>
    <row r="374" spans="2:13" ht="22.5">
      <c r="B374" s="1406" t="s">
        <v>1405</v>
      </c>
      <c r="C374" s="1406" t="s">
        <v>3615</v>
      </c>
      <c r="D374" s="1406" t="s">
        <v>3575</v>
      </c>
      <c r="E374" s="1406" t="s">
        <v>3635</v>
      </c>
      <c r="F374" s="1406" t="s">
        <v>1351</v>
      </c>
      <c r="G374" s="1407" t="s">
        <v>4006</v>
      </c>
      <c r="H374" s="1408">
        <v>4403.51</v>
      </c>
      <c r="I374" s="1408">
        <v>0</v>
      </c>
      <c r="J374" s="1408">
        <v>0</v>
      </c>
      <c r="K374" s="1408">
        <v>0</v>
      </c>
      <c r="L374" s="1408">
        <v>4403.51</v>
      </c>
      <c r="M374" s="1408">
        <v>0</v>
      </c>
    </row>
    <row r="375" spans="2:13" ht="22.5">
      <c r="B375" s="1406" t="s">
        <v>1405</v>
      </c>
      <c r="C375" s="1406" t="s">
        <v>3615</v>
      </c>
      <c r="D375" s="1406" t="s">
        <v>3575</v>
      </c>
      <c r="E375" s="1406" t="s">
        <v>3637</v>
      </c>
      <c r="F375" s="1406" t="s">
        <v>1351</v>
      </c>
      <c r="G375" s="1407" t="s">
        <v>4007</v>
      </c>
      <c r="H375" s="1408">
        <v>4403.51</v>
      </c>
      <c r="I375" s="1408">
        <v>0</v>
      </c>
      <c r="J375" s="1408">
        <v>0</v>
      </c>
      <c r="K375" s="1408">
        <v>0</v>
      </c>
      <c r="L375" s="1408">
        <v>4403.51</v>
      </c>
      <c r="M375" s="1408">
        <v>0</v>
      </c>
    </row>
    <row r="376" spans="2:13" ht="22.5">
      <c r="B376" s="1406" t="s">
        <v>1405</v>
      </c>
      <c r="C376" s="1406" t="s">
        <v>3615</v>
      </c>
      <c r="D376" s="1406" t="s">
        <v>3575</v>
      </c>
      <c r="E376" s="1406" t="s">
        <v>3680</v>
      </c>
      <c r="F376" s="1406" t="s">
        <v>1351</v>
      </c>
      <c r="G376" s="1407" t="s">
        <v>4008</v>
      </c>
      <c r="H376" s="1408">
        <v>2201.7600000000002</v>
      </c>
      <c r="I376" s="1408">
        <v>0</v>
      </c>
      <c r="J376" s="1408">
        <v>0</v>
      </c>
      <c r="K376" s="1408">
        <v>0</v>
      </c>
      <c r="L376" s="1408">
        <v>2201.7600000000002</v>
      </c>
      <c r="M376" s="1408">
        <v>0</v>
      </c>
    </row>
    <row r="377" spans="2:13" ht="22.5">
      <c r="B377" s="1406" t="s">
        <v>1405</v>
      </c>
      <c r="C377" s="1406" t="s">
        <v>3615</v>
      </c>
      <c r="D377" s="1406" t="s">
        <v>3575</v>
      </c>
      <c r="E377" s="1406" t="s">
        <v>3682</v>
      </c>
      <c r="F377" s="1406" t="s">
        <v>1351</v>
      </c>
      <c r="G377" s="1407" t="s">
        <v>4009</v>
      </c>
      <c r="H377" s="1408">
        <v>2397.7199999999998</v>
      </c>
      <c r="I377" s="1408">
        <v>0</v>
      </c>
      <c r="J377" s="1408">
        <v>0</v>
      </c>
      <c r="K377" s="1408">
        <v>0</v>
      </c>
      <c r="L377" s="1408">
        <v>2397.7199999999998</v>
      </c>
      <c r="M377" s="1408">
        <v>0</v>
      </c>
    </row>
    <row r="378" spans="2:13" ht="22.5">
      <c r="B378" s="1406" t="s">
        <v>1405</v>
      </c>
      <c r="C378" s="1406" t="s">
        <v>3615</v>
      </c>
      <c r="D378" s="1406" t="s">
        <v>3575</v>
      </c>
      <c r="E378" s="1406" t="s">
        <v>3684</v>
      </c>
      <c r="F378" s="1406" t="s">
        <v>1351</v>
      </c>
      <c r="G378" s="1407" t="s">
        <v>4010</v>
      </c>
      <c r="H378" s="1408">
        <v>2499</v>
      </c>
      <c r="I378" s="1408">
        <v>0</v>
      </c>
      <c r="J378" s="1408">
        <v>0</v>
      </c>
      <c r="K378" s="1408">
        <v>0</v>
      </c>
      <c r="L378" s="1408">
        <v>2499</v>
      </c>
      <c r="M378" s="1408">
        <v>0</v>
      </c>
    </row>
    <row r="379" spans="2:13" ht="22.5">
      <c r="B379" s="1406" t="s">
        <v>1405</v>
      </c>
      <c r="C379" s="1406" t="s">
        <v>3615</v>
      </c>
      <c r="D379" s="1406" t="s">
        <v>3575</v>
      </c>
      <c r="E379" s="1406" t="s">
        <v>3686</v>
      </c>
      <c r="F379" s="1406" t="s">
        <v>1351</v>
      </c>
      <c r="G379" s="1407" t="s">
        <v>4011</v>
      </c>
      <c r="H379" s="1408">
        <v>2695</v>
      </c>
      <c r="I379" s="1408">
        <v>0</v>
      </c>
      <c r="J379" s="1408">
        <v>0</v>
      </c>
      <c r="K379" s="1408">
        <v>0</v>
      </c>
      <c r="L379" s="1408">
        <v>2695</v>
      </c>
      <c r="M379" s="1408">
        <v>0</v>
      </c>
    </row>
    <row r="380" spans="2:13" ht="22.5">
      <c r="B380" s="1406" t="s">
        <v>1405</v>
      </c>
      <c r="C380" s="1406" t="s">
        <v>3615</v>
      </c>
      <c r="D380" s="1406" t="s">
        <v>3575</v>
      </c>
      <c r="E380" s="1406" t="s">
        <v>3688</v>
      </c>
      <c r="F380" s="1406" t="s">
        <v>1351</v>
      </c>
      <c r="G380" s="1407" t="s">
        <v>4012</v>
      </c>
      <c r="H380" s="1408">
        <v>2128</v>
      </c>
      <c r="I380" s="1408">
        <v>0</v>
      </c>
      <c r="J380" s="1408">
        <v>0</v>
      </c>
      <c r="K380" s="1408">
        <v>0</v>
      </c>
      <c r="L380" s="1408">
        <v>2128</v>
      </c>
      <c r="M380" s="1408">
        <v>0</v>
      </c>
    </row>
    <row r="381" spans="2:13" ht="22.5">
      <c r="B381" s="1406" t="s">
        <v>1405</v>
      </c>
      <c r="C381" s="1406" t="s">
        <v>3615</v>
      </c>
      <c r="D381" s="1406" t="s">
        <v>3575</v>
      </c>
      <c r="E381" s="1406" t="s">
        <v>3690</v>
      </c>
      <c r="F381" s="1406" t="s">
        <v>1351</v>
      </c>
      <c r="G381" s="1407" t="s">
        <v>4013</v>
      </c>
      <c r="H381" s="1408">
        <v>2331</v>
      </c>
      <c r="I381" s="1408">
        <v>0</v>
      </c>
      <c r="J381" s="1408">
        <v>0</v>
      </c>
      <c r="K381" s="1408">
        <v>0</v>
      </c>
      <c r="L381" s="1408">
        <v>2331</v>
      </c>
      <c r="M381" s="1408">
        <v>0</v>
      </c>
    </row>
    <row r="382" spans="2:13" ht="22.5">
      <c r="B382" s="1406" t="s">
        <v>1405</v>
      </c>
      <c r="C382" s="1406" t="s">
        <v>3615</v>
      </c>
      <c r="D382" s="1406" t="s">
        <v>3575</v>
      </c>
      <c r="E382" s="1406" t="s">
        <v>3639</v>
      </c>
      <c r="F382" s="1406" t="s">
        <v>1351</v>
      </c>
      <c r="G382" s="1407" t="s">
        <v>4014</v>
      </c>
      <c r="H382" s="1408">
        <v>4041</v>
      </c>
      <c r="I382" s="1408">
        <v>0</v>
      </c>
      <c r="J382" s="1408">
        <v>0</v>
      </c>
      <c r="K382" s="1408">
        <v>0</v>
      </c>
      <c r="L382" s="1408">
        <v>4041</v>
      </c>
      <c r="M382" s="1408">
        <v>0</v>
      </c>
    </row>
    <row r="383" spans="2:13" ht="22.5">
      <c r="B383" s="1406" t="s">
        <v>1405</v>
      </c>
      <c r="C383" s="1406" t="s">
        <v>3615</v>
      </c>
      <c r="D383" s="1406" t="s">
        <v>3575</v>
      </c>
      <c r="E383" s="1406" t="s">
        <v>3641</v>
      </c>
      <c r="F383" s="1406" t="s">
        <v>1351</v>
      </c>
      <c r="G383" s="1407" t="s">
        <v>4015</v>
      </c>
      <c r="H383" s="1408">
        <v>2599</v>
      </c>
      <c r="I383" s="1408">
        <v>0</v>
      </c>
      <c r="J383" s="1408">
        <v>0</v>
      </c>
      <c r="K383" s="1408">
        <v>0</v>
      </c>
      <c r="L383" s="1408">
        <v>2599</v>
      </c>
      <c r="M383" s="1408">
        <v>0</v>
      </c>
    </row>
    <row r="384" spans="2:13" ht="22.5">
      <c r="B384" s="1406" t="s">
        <v>1405</v>
      </c>
      <c r="C384" s="1406" t="s">
        <v>3615</v>
      </c>
      <c r="D384" s="1406" t="s">
        <v>3575</v>
      </c>
      <c r="E384" s="1406" t="s">
        <v>3643</v>
      </c>
      <c r="F384" s="1406" t="s">
        <v>1351</v>
      </c>
      <c r="G384" s="1407" t="s">
        <v>4012</v>
      </c>
      <c r="H384" s="1408">
        <v>2999</v>
      </c>
      <c r="I384" s="1408">
        <v>0</v>
      </c>
      <c r="J384" s="1408">
        <v>0</v>
      </c>
      <c r="K384" s="1408">
        <v>0</v>
      </c>
      <c r="L384" s="1408">
        <v>2999</v>
      </c>
      <c r="M384" s="1408">
        <v>0</v>
      </c>
    </row>
    <row r="385" spans="2:13" ht="22.5">
      <c r="B385" s="1406" t="s">
        <v>1405</v>
      </c>
      <c r="C385" s="1406" t="s">
        <v>3615</v>
      </c>
      <c r="D385" s="1406" t="s">
        <v>3575</v>
      </c>
      <c r="E385" s="1406" t="s">
        <v>3645</v>
      </c>
      <c r="F385" s="1406" t="s">
        <v>1351</v>
      </c>
      <c r="G385" s="1407" t="s">
        <v>4016</v>
      </c>
      <c r="H385" s="1408">
        <v>4828.63</v>
      </c>
      <c r="I385" s="1408">
        <v>0</v>
      </c>
      <c r="J385" s="1408">
        <v>0</v>
      </c>
      <c r="K385" s="1408">
        <v>0</v>
      </c>
      <c r="L385" s="1408">
        <v>4828.63</v>
      </c>
      <c r="M385" s="1408">
        <v>0</v>
      </c>
    </row>
    <row r="386" spans="2:13" ht="22.5">
      <c r="B386" s="1406" t="s">
        <v>1405</v>
      </c>
      <c r="C386" s="1406" t="s">
        <v>3615</v>
      </c>
      <c r="D386" s="1406" t="s">
        <v>3575</v>
      </c>
      <c r="E386" s="1406" t="s">
        <v>3647</v>
      </c>
      <c r="F386" s="1406" t="s">
        <v>1351</v>
      </c>
      <c r="G386" s="1407" t="s">
        <v>4017</v>
      </c>
      <c r="H386" s="1408">
        <v>14901.24</v>
      </c>
      <c r="I386" s="1408">
        <v>0</v>
      </c>
      <c r="J386" s="1408">
        <v>0</v>
      </c>
      <c r="K386" s="1408">
        <v>0</v>
      </c>
      <c r="L386" s="1408">
        <v>14901.24</v>
      </c>
      <c r="M386" s="1408">
        <v>0</v>
      </c>
    </row>
    <row r="387" spans="2:13" ht="22.5">
      <c r="B387" s="1406" t="s">
        <v>1405</v>
      </c>
      <c r="C387" s="1406" t="s">
        <v>3615</v>
      </c>
      <c r="D387" s="1406" t="s">
        <v>3575</v>
      </c>
      <c r="E387" s="1406" t="s">
        <v>3649</v>
      </c>
      <c r="F387" s="1406" t="s">
        <v>1351</v>
      </c>
      <c r="G387" s="1407" t="s">
        <v>4018</v>
      </c>
      <c r="H387" s="1408">
        <v>11038.62</v>
      </c>
      <c r="I387" s="1408">
        <v>0</v>
      </c>
      <c r="J387" s="1408">
        <v>0</v>
      </c>
      <c r="K387" s="1408">
        <v>0</v>
      </c>
      <c r="L387" s="1408">
        <v>11038.62</v>
      </c>
      <c r="M387" s="1408">
        <v>0</v>
      </c>
    </row>
    <row r="388" spans="2:13" ht="22.5">
      <c r="B388" s="1406" t="s">
        <v>1405</v>
      </c>
      <c r="C388" s="1406" t="s">
        <v>3615</v>
      </c>
      <c r="D388" s="1406" t="s">
        <v>3575</v>
      </c>
      <c r="E388" s="1406" t="s">
        <v>3651</v>
      </c>
      <c r="F388" s="1406" t="s">
        <v>1351</v>
      </c>
      <c r="G388" s="1407" t="s">
        <v>4019</v>
      </c>
      <c r="H388" s="1408">
        <v>4828.62</v>
      </c>
      <c r="I388" s="1408">
        <v>0</v>
      </c>
      <c r="J388" s="1408">
        <v>0</v>
      </c>
      <c r="K388" s="1408">
        <v>0</v>
      </c>
      <c r="L388" s="1408">
        <v>4828.62</v>
      </c>
      <c r="M388" s="1408">
        <v>0</v>
      </c>
    </row>
    <row r="389" spans="2:13" ht="22.5">
      <c r="B389" s="1406" t="s">
        <v>1405</v>
      </c>
      <c r="C389" s="1406" t="s">
        <v>3615</v>
      </c>
      <c r="D389" s="1406" t="s">
        <v>3575</v>
      </c>
      <c r="E389" s="1406" t="s">
        <v>3653</v>
      </c>
      <c r="F389" s="1406" t="s">
        <v>1351</v>
      </c>
      <c r="G389" s="1407" t="s">
        <v>4020</v>
      </c>
      <c r="H389" s="1408">
        <v>7920.63</v>
      </c>
      <c r="I389" s="1408">
        <v>0</v>
      </c>
      <c r="J389" s="1408">
        <v>0</v>
      </c>
      <c r="K389" s="1408">
        <v>0</v>
      </c>
      <c r="L389" s="1408">
        <v>7920.63</v>
      </c>
      <c r="M389" s="1408">
        <v>0</v>
      </c>
    </row>
    <row r="390" spans="2:13" ht="22.5">
      <c r="B390" s="1406" t="s">
        <v>1405</v>
      </c>
      <c r="C390" s="1406" t="s">
        <v>3615</v>
      </c>
      <c r="D390" s="1406" t="s">
        <v>3575</v>
      </c>
      <c r="E390" s="1406" t="s">
        <v>3655</v>
      </c>
      <c r="F390" s="1406" t="s">
        <v>1351</v>
      </c>
      <c r="G390" s="1407" t="s">
        <v>4021</v>
      </c>
      <c r="H390" s="1408">
        <v>4991.04</v>
      </c>
      <c r="I390" s="1408">
        <v>0</v>
      </c>
      <c r="J390" s="1408">
        <v>0</v>
      </c>
      <c r="K390" s="1408">
        <v>0</v>
      </c>
      <c r="L390" s="1408">
        <v>4991.04</v>
      </c>
      <c r="M390" s="1408">
        <v>0</v>
      </c>
    </row>
    <row r="391" spans="2:13" ht="22.5">
      <c r="B391" s="1406" t="s">
        <v>1405</v>
      </c>
      <c r="C391" s="1406" t="s">
        <v>3615</v>
      </c>
      <c r="D391" s="1406" t="s">
        <v>3575</v>
      </c>
      <c r="E391" s="1406" t="s">
        <v>3701</v>
      </c>
      <c r="F391" s="1406" t="s">
        <v>1351</v>
      </c>
      <c r="G391" s="1407" t="s">
        <v>4022</v>
      </c>
      <c r="H391" s="1408">
        <v>3724.6</v>
      </c>
      <c r="I391" s="1408">
        <v>0</v>
      </c>
      <c r="J391" s="1408">
        <v>0</v>
      </c>
      <c r="K391" s="1408">
        <v>0</v>
      </c>
      <c r="L391" s="1408">
        <v>3724.6</v>
      </c>
      <c r="M391" s="1408">
        <v>0</v>
      </c>
    </row>
    <row r="392" spans="2:13" ht="22.5">
      <c r="B392" s="1406" t="s">
        <v>1405</v>
      </c>
      <c r="C392" s="1406" t="s">
        <v>3615</v>
      </c>
      <c r="D392" s="1406" t="s">
        <v>3575</v>
      </c>
      <c r="E392" s="1406" t="s">
        <v>3703</v>
      </c>
      <c r="F392" s="1406" t="s">
        <v>1351</v>
      </c>
      <c r="G392" s="1407" t="s">
        <v>4023</v>
      </c>
      <c r="H392" s="1408">
        <v>0</v>
      </c>
      <c r="I392" s="1408">
        <v>0</v>
      </c>
      <c r="J392" s="1408">
        <v>0</v>
      </c>
      <c r="K392" s="1408">
        <v>0</v>
      </c>
      <c r="L392" s="1408">
        <v>0</v>
      </c>
      <c r="M392" s="1408">
        <v>0</v>
      </c>
    </row>
    <row r="393" spans="2:13" ht="22.5">
      <c r="B393" s="1406" t="s">
        <v>1405</v>
      </c>
      <c r="C393" s="1406" t="s">
        <v>3615</v>
      </c>
      <c r="D393" s="1406" t="s">
        <v>3575</v>
      </c>
      <c r="E393" s="1406" t="s">
        <v>3705</v>
      </c>
      <c r="F393" s="1406" t="s">
        <v>1351</v>
      </c>
      <c r="G393" s="1407" t="s">
        <v>4024</v>
      </c>
      <c r="H393" s="1408">
        <v>4479.9799999999996</v>
      </c>
      <c r="I393" s="1408">
        <v>0</v>
      </c>
      <c r="J393" s="1408">
        <v>0</v>
      </c>
      <c r="K393" s="1408">
        <v>0</v>
      </c>
      <c r="L393" s="1408">
        <v>4479.9799999999996</v>
      </c>
      <c r="M393" s="1408">
        <v>0</v>
      </c>
    </row>
    <row r="394" spans="2:13" ht="22.5">
      <c r="B394" s="1406" t="s">
        <v>1405</v>
      </c>
      <c r="C394" s="1406" t="s">
        <v>3615</v>
      </c>
      <c r="D394" s="1406" t="s">
        <v>3575</v>
      </c>
      <c r="E394" s="1406" t="s">
        <v>3707</v>
      </c>
      <c r="F394" s="1406" t="s">
        <v>1351</v>
      </c>
      <c r="G394" s="1407" t="s">
        <v>4025</v>
      </c>
      <c r="H394" s="1408">
        <v>3900</v>
      </c>
      <c r="I394" s="1408">
        <v>0</v>
      </c>
      <c r="J394" s="1408">
        <v>0</v>
      </c>
      <c r="K394" s="1408">
        <v>0</v>
      </c>
      <c r="L394" s="1408">
        <v>3900</v>
      </c>
      <c r="M394" s="1408">
        <v>0</v>
      </c>
    </row>
    <row r="395" spans="2:13" ht="22.5">
      <c r="B395" s="1406" t="s">
        <v>1405</v>
      </c>
      <c r="C395" s="1406" t="s">
        <v>3615</v>
      </c>
      <c r="D395" s="1406" t="s">
        <v>3575</v>
      </c>
      <c r="E395" s="1406" t="s">
        <v>3709</v>
      </c>
      <c r="F395" s="1406" t="s">
        <v>1351</v>
      </c>
      <c r="G395" s="1407" t="s">
        <v>4026</v>
      </c>
      <c r="H395" s="1408">
        <v>3900</v>
      </c>
      <c r="I395" s="1408">
        <v>0</v>
      </c>
      <c r="J395" s="1408">
        <v>0</v>
      </c>
      <c r="K395" s="1408">
        <v>0</v>
      </c>
      <c r="L395" s="1408">
        <v>3900</v>
      </c>
      <c r="M395" s="1408">
        <v>0</v>
      </c>
    </row>
    <row r="396" spans="2:13" ht="22.5">
      <c r="B396" s="1406" t="s">
        <v>1405</v>
      </c>
      <c r="C396" s="1406" t="s">
        <v>3615</v>
      </c>
      <c r="D396" s="1406" t="s">
        <v>3575</v>
      </c>
      <c r="E396" s="1406" t="s">
        <v>3711</v>
      </c>
      <c r="F396" s="1406" t="s">
        <v>1351</v>
      </c>
      <c r="G396" s="1407" t="s">
        <v>4025</v>
      </c>
      <c r="H396" s="1408">
        <v>3900</v>
      </c>
      <c r="I396" s="1408">
        <v>0</v>
      </c>
      <c r="J396" s="1408">
        <v>0</v>
      </c>
      <c r="K396" s="1408">
        <v>0</v>
      </c>
      <c r="L396" s="1408">
        <v>3900</v>
      </c>
      <c r="M396" s="1408">
        <v>0</v>
      </c>
    </row>
    <row r="397" spans="2:13" ht="22.5">
      <c r="B397" s="1406" t="s">
        <v>1405</v>
      </c>
      <c r="C397" s="1406" t="s">
        <v>3615</v>
      </c>
      <c r="D397" s="1406" t="s">
        <v>3575</v>
      </c>
      <c r="E397" s="1406" t="s">
        <v>3713</v>
      </c>
      <c r="F397" s="1406" t="s">
        <v>1351</v>
      </c>
      <c r="G397" s="1407" t="s">
        <v>4025</v>
      </c>
      <c r="H397" s="1408">
        <v>3900</v>
      </c>
      <c r="I397" s="1408">
        <v>0</v>
      </c>
      <c r="J397" s="1408">
        <v>0</v>
      </c>
      <c r="K397" s="1408">
        <v>0</v>
      </c>
      <c r="L397" s="1408">
        <v>3900</v>
      </c>
      <c r="M397" s="1408">
        <v>0</v>
      </c>
    </row>
    <row r="398" spans="2:13" ht="22.5">
      <c r="B398" s="1406" t="s">
        <v>1405</v>
      </c>
      <c r="C398" s="1406" t="s">
        <v>3615</v>
      </c>
      <c r="D398" s="1406" t="s">
        <v>3575</v>
      </c>
      <c r="E398" s="1406" t="s">
        <v>3715</v>
      </c>
      <c r="F398" s="1406" t="s">
        <v>1351</v>
      </c>
      <c r="G398" s="1407" t="s">
        <v>4025</v>
      </c>
      <c r="H398" s="1408">
        <v>3900</v>
      </c>
      <c r="I398" s="1408">
        <v>0</v>
      </c>
      <c r="J398" s="1408">
        <v>0</v>
      </c>
      <c r="K398" s="1408">
        <v>0</v>
      </c>
      <c r="L398" s="1408">
        <v>3900</v>
      </c>
      <c r="M398" s="1408">
        <v>0</v>
      </c>
    </row>
    <row r="399" spans="2:13" ht="22.5">
      <c r="B399" s="1406" t="s">
        <v>1405</v>
      </c>
      <c r="C399" s="1406" t="s">
        <v>3615</v>
      </c>
      <c r="D399" s="1406" t="s">
        <v>3575</v>
      </c>
      <c r="E399" s="1406" t="s">
        <v>3748</v>
      </c>
      <c r="F399" s="1406" t="s">
        <v>1351</v>
      </c>
      <c r="G399" s="1407" t="s">
        <v>4027</v>
      </c>
      <c r="H399" s="1408">
        <v>4660.88</v>
      </c>
      <c r="I399" s="1408">
        <v>0</v>
      </c>
      <c r="J399" s="1408">
        <v>0</v>
      </c>
      <c r="K399" s="1408">
        <v>0</v>
      </c>
      <c r="L399" s="1408">
        <v>4660.88</v>
      </c>
      <c r="M399" s="1408">
        <v>0</v>
      </c>
    </row>
    <row r="400" spans="2:13" ht="22.5">
      <c r="B400" s="1406" t="s">
        <v>1405</v>
      </c>
      <c r="C400" s="1406" t="s">
        <v>3615</v>
      </c>
      <c r="D400" s="1406" t="s">
        <v>3575</v>
      </c>
      <c r="E400" s="1406" t="s">
        <v>3750</v>
      </c>
      <c r="F400" s="1406" t="s">
        <v>1351</v>
      </c>
      <c r="G400" s="1407" t="s">
        <v>4028</v>
      </c>
      <c r="H400" s="1408">
        <v>7920.63</v>
      </c>
      <c r="I400" s="1408">
        <v>0</v>
      </c>
      <c r="J400" s="1408">
        <v>0</v>
      </c>
      <c r="K400" s="1408">
        <v>0</v>
      </c>
      <c r="L400" s="1408">
        <v>7920.63</v>
      </c>
      <c r="M400" s="1408">
        <v>0</v>
      </c>
    </row>
    <row r="401" spans="2:13" ht="22.5">
      <c r="B401" s="1406" t="s">
        <v>1405</v>
      </c>
      <c r="C401" s="1406" t="s">
        <v>3615</v>
      </c>
      <c r="D401" s="1406" t="s">
        <v>3575</v>
      </c>
      <c r="E401" s="1406" t="s">
        <v>3752</v>
      </c>
      <c r="F401" s="1406" t="s">
        <v>1351</v>
      </c>
      <c r="G401" s="1407" t="s">
        <v>4020</v>
      </c>
      <c r="H401" s="1408">
        <v>7920.63</v>
      </c>
      <c r="I401" s="1408">
        <v>0</v>
      </c>
      <c r="J401" s="1408">
        <v>0</v>
      </c>
      <c r="K401" s="1408">
        <v>0</v>
      </c>
      <c r="L401" s="1408">
        <v>7920.63</v>
      </c>
      <c r="M401" s="1408">
        <v>0</v>
      </c>
    </row>
    <row r="402" spans="2:13" ht="22.5">
      <c r="B402" s="1406" t="s">
        <v>1405</v>
      </c>
      <c r="C402" s="1406" t="s">
        <v>3615</v>
      </c>
      <c r="D402" s="1406" t="s">
        <v>3575</v>
      </c>
      <c r="E402" s="1406" t="s">
        <v>3754</v>
      </c>
      <c r="F402" s="1406" t="s">
        <v>1351</v>
      </c>
      <c r="G402" s="1407" t="s">
        <v>4021</v>
      </c>
      <c r="H402" s="1408">
        <v>4991.04</v>
      </c>
      <c r="I402" s="1408">
        <v>0</v>
      </c>
      <c r="J402" s="1408">
        <v>0</v>
      </c>
      <c r="K402" s="1408">
        <v>0</v>
      </c>
      <c r="L402" s="1408">
        <v>4991.04</v>
      </c>
      <c r="M402" s="1408">
        <v>0</v>
      </c>
    </row>
    <row r="403" spans="2:13" ht="22.5">
      <c r="B403" s="1406" t="s">
        <v>1405</v>
      </c>
      <c r="C403" s="1406" t="s">
        <v>3615</v>
      </c>
      <c r="D403" s="1406" t="s">
        <v>3575</v>
      </c>
      <c r="E403" s="1406" t="s">
        <v>3756</v>
      </c>
      <c r="F403" s="1406" t="s">
        <v>1351</v>
      </c>
      <c r="G403" s="1407" t="s">
        <v>4021</v>
      </c>
      <c r="H403" s="1408">
        <v>4991.04</v>
      </c>
      <c r="I403" s="1408">
        <v>0</v>
      </c>
      <c r="J403" s="1408">
        <v>0</v>
      </c>
      <c r="K403" s="1408">
        <v>0</v>
      </c>
      <c r="L403" s="1408">
        <v>4991.04</v>
      </c>
      <c r="M403" s="1408">
        <v>0</v>
      </c>
    </row>
    <row r="404" spans="2:13" ht="22.5">
      <c r="B404" s="1406" t="s">
        <v>1405</v>
      </c>
      <c r="C404" s="1406" t="s">
        <v>3615</v>
      </c>
      <c r="D404" s="1406" t="s">
        <v>3575</v>
      </c>
      <c r="E404" s="1406" t="s">
        <v>3758</v>
      </c>
      <c r="F404" s="1406" t="s">
        <v>1351</v>
      </c>
      <c r="G404" s="1407" t="s">
        <v>4029</v>
      </c>
      <c r="H404" s="1408">
        <v>5104.6099999999997</v>
      </c>
      <c r="I404" s="1408">
        <v>0</v>
      </c>
      <c r="J404" s="1408">
        <v>0</v>
      </c>
      <c r="K404" s="1408">
        <v>0</v>
      </c>
      <c r="L404" s="1408">
        <v>5104.6099999999997</v>
      </c>
      <c r="M404" s="1408">
        <v>0</v>
      </c>
    </row>
    <row r="405" spans="2:13" ht="22.5">
      <c r="B405" s="1406" t="s">
        <v>1405</v>
      </c>
      <c r="C405" s="1406" t="s">
        <v>3615</v>
      </c>
      <c r="D405" s="1406" t="s">
        <v>3575</v>
      </c>
      <c r="E405" s="1406" t="s">
        <v>3760</v>
      </c>
      <c r="F405" s="1406" t="s">
        <v>1351</v>
      </c>
      <c r="G405" s="1407" t="s">
        <v>4030</v>
      </c>
      <c r="H405" s="1408">
        <v>4000.4</v>
      </c>
      <c r="I405" s="1408">
        <v>0</v>
      </c>
      <c r="J405" s="1408">
        <v>0</v>
      </c>
      <c r="K405" s="1408">
        <v>0</v>
      </c>
      <c r="L405" s="1408">
        <v>4000.4</v>
      </c>
      <c r="M405" s="1408">
        <v>0</v>
      </c>
    </row>
    <row r="406" spans="2:13" ht="22.5">
      <c r="B406" s="1406" t="s">
        <v>1405</v>
      </c>
      <c r="C406" s="1406" t="s">
        <v>3615</v>
      </c>
      <c r="D406" s="1406" t="s">
        <v>3575</v>
      </c>
      <c r="E406" s="1406" t="s">
        <v>3762</v>
      </c>
      <c r="F406" s="1406" t="s">
        <v>1351</v>
      </c>
      <c r="G406" s="1407" t="s">
        <v>4031</v>
      </c>
      <c r="H406" s="1408">
        <v>2750</v>
      </c>
      <c r="I406" s="1408">
        <v>0</v>
      </c>
      <c r="J406" s="1408">
        <v>0</v>
      </c>
      <c r="K406" s="1408">
        <v>0</v>
      </c>
      <c r="L406" s="1408">
        <v>2750</v>
      </c>
      <c r="M406" s="1408">
        <v>0</v>
      </c>
    </row>
    <row r="407" spans="2:13" ht="22.5">
      <c r="B407" s="1406" t="s">
        <v>1405</v>
      </c>
      <c r="C407" s="1406" t="s">
        <v>3615</v>
      </c>
      <c r="D407" s="1406" t="s">
        <v>3575</v>
      </c>
      <c r="E407" s="1406" t="s">
        <v>3764</v>
      </c>
      <c r="F407" s="1406" t="s">
        <v>1351</v>
      </c>
      <c r="G407" s="1407" t="s">
        <v>4032</v>
      </c>
      <c r="H407" s="1408">
        <v>0</v>
      </c>
      <c r="I407" s="1408">
        <v>0</v>
      </c>
      <c r="J407" s="1408">
        <v>0</v>
      </c>
      <c r="K407" s="1408">
        <v>0</v>
      </c>
      <c r="L407" s="1408">
        <v>0</v>
      </c>
      <c r="M407" s="1408">
        <v>0</v>
      </c>
    </row>
    <row r="408" spans="2:13" ht="22.5">
      <c r="B408" s="1406" t="s">
        <v>1405</v>
      </c>
      <c r="C408" s="1406" t="s">
        <v>3615</v>
      </c>
      <c r="D408" s="1406" t="s">
        <v>3575</v>
      </c>
      <c r="E408" s="1406" t="s">
        <v>3766</v>
      </c>
      <c r="F408" s="1406" t="s">
        <v>1351</v>
      </c>
      <c r="G408" s="1407" t="s">
        <v>4033</v>
      </c>
      <c r="H408" s="1408">
        <v>0</v>
      </c>
      <c r="I408" s="1408">
        <v>0</v>
      </c>
      <c r="J408" s="1408">
        <v>0</v>
      </c>
      <c r="K408" s="1408">
        <v>0</v>
      </c>
      <c r="L408" s="1408">
        <v>0</v>
      </c>
      <c r="M408" s="1408">
        <v>0</v>
      </c>
    </row>
    <row r="409" spans="2:13" ht="22.5">
      <c r="B409" s="1406" t="s">
        <v>1405</v>
      </c>
      <c r="C409" s="1406" t="s">
        <v>3615</v>
      </c>
      <c r="D409" s="1406" t="s">
        <v>3575</v>
      </c>
      <c r="E409" s="1406" t="s">
        <v>3768</v>
      </c>
      <c r="F409" s="1406" t="s">
        <v>1351</v>
      </c>
      <c r="G409" s="1407" t="s">
        <v>4034</v>
      </c>
      <c r="H409" s="1408">
        <v>4338</v>
      </c>
      <c r="I409" s="1408">
        <v>0</v>
      </c>
      <c r="J409" s="1408">
        <v>0</v>
      </c>
      <c r="K409" s="1408">
        <v>0</v>
      </c>
      <c r="L409" s="1408">
        <v>4338</v>
      </c>
      <c r="M409" s="1408">
        <v>0</v>
      </c>
    </row>
    <row r="410" spans="2:13" ht="22.5">
      <c r="B410" s="1406" t="s">
        <v>1405</v>
      </c>
      <c r="C410" s="1406" t="s">
        <v>3615</v>
      </c>
      <c r="D410" s="1406" t="s">
        <v>3575</v>
      </c>
      <c r="E410" s="1406" t="s">
        <v>3770</v>
      </c>
      <c r="F410" s="1406" t="s">
        <v>1351</v>
      </c>
      <c r="G410" s="1407" t="s">
        <v>4035</v>
      </c>
      <c r="H410" s="1408">
        <v>9187.2000000000007</v>
      </c>
      <c r="I410" s="1408">
        <v>0</v>
      </c>
      <c r="J410" s="1408">
        <v>0</v>
      </c>
      <c r="K410" s="1408">
        <v>0</v>
      </c>
      <c r="L410" s="1408">
        <v>9187.2000000000007</v>
      </c>
      <c r="M410" s="1408">
        <v>0</v>
      </c>
    </row>
    <row r="411" spans="2:13" ht="22.5">
      <c r="B411" s="1406" t="s">
        <v>1405</v>
      </c>
      <c r="C411" s="1406" t="s">
        <v>3615</v>
      </c>
      <c r="D411" s="1406" t="s">
        <v>3575</v>
      </c>
      <c r="E411" s="1406" t="s">
        <v>3772</v>
      </c>
      <c r="F411" s="1406" t="s">
        <v>1351</v>
      </c>
      <c r="G411" s="1407" t="s">
        <v>4036</v>
      </c>
      <c r="H411" s="1408">
        <v>7043.52</v>
      </c>
      <c r="I411" s="1408">
        <v>0</v>
      </c>
      <c r="J411" s="1408">
        <v>0</v>
      </c>
      <c r="K411" s="1408">
        <v>0</v>
      </c>
      <c r="L411" s="1408">
        <v>7043.52</v>
      </c>
      <c r="M411" s="1408">
        <v>0</v>
      </c>
    </row>
    <row r="412" spans="2:13" ht="22.5">
      <c r="B412" s="1406" t="s">
        <v>1405</v>
      </c>
      <c r="C412" s="1406" t="s">
        <v>3615</v>
      </c>
      <c r="D412" s="1406" t="s">
        <v>3575</v>
      </c>
      <c r="E412" s="1406" t="s">
        <v>3774</v>
      </c>
      <c r="F412" s="1406" t="s">
        <v>1351</v>
      </c>
      <c r="G412" s="1407" t="s">
        <v>4037</v>
      </c>
      <c r="H412" s="1408">
        <v>3262.5</v>
      </c>
      <c r="I412" s="1408">
        <v>0</v>
      </c>
      <c r="J412" s="1408">
        <v>0</v>
      </c>
      <c r="K412" s="1408">
        <v>0</v>
      </c>
      <c r="L412" s="1408">
        <v>3262.5</v>
      </c>
      <c r="M412" s="1408">
        <v>0</v>
      </c>
    </row>
    <row r="413" spans="2:13" ht="22.5">
      <c r="B413" s="1406" t="s">
        <v>1405</v>
      </c>
      <c r="C413" s="1406" t="s">
        <v>3615</v>
      </c>
      <c r="D413" s="1406" t="s">
        <v>3575</v>
      </c>
      <c r="E413" s="1406" t="s">
        <v>3776</v>
      </c>
      <c r="F413" s="1406" t="s">
        <v>1351</v>
      </c>
      <c r="G413" s="1407" t="s">
        <v>4038</v>
      </c>
      <c r="H413" s="1408">
        <v>3921.59</v>
      </c>
      <c r="I413" s="1408">
        <v>0</v>
      </c>
      <c r="J413" s="1408">
        <v>0</v>
      </c>
      <c r="K413" s="1408">
        <v>0</v>
      </c>
      <c r="L413" s="1408">
        <v>3921.59</v>
      </c>
      <c r="M413" s="1408">
        <v>0</v>
      </c>
    </row>
    <row r="414" spans="2:13" ht="22.5">
      <c r="B414" s="1406" t="s">
        <v>1405</v>
      </c>
      <c r="C414" s="1406" t="s">
        <v>3615</v>
      </c>
      <c r="D414" s="1406" t="s">
        <v>3575</v>
      </c>
      <c r="E414" s="1406" t="s">
        <v>3778</v>
      </c>
      <c r="F414" s="1406" t="s">
        <v>1351</v>
      </c>
      <c r="G414" s="1407" t="s">
        <v>4038</v>
      </c>
      <c r="H414" s="1408">
        <v>3921.59</v>
      </c>
      <c r="I414" s="1408">
        <v>0</v>
      </c>
      <c r="J414" s="1408">
        <v>0</v>
      </c>
      <c r="K414" s="1408">
        <v>0</v>
      </c>
      <c r="L414" s="1408">
        <v>3921.59</v>
      </c>
      <c r="M414" s="1408">
        <v>0</v>
      </c>
    </row>
    <row r="415" spans="2:13" ht="22.5">
      <c r="B415" s="1406" t="s">
        <v>1405</v>
      </c>
      <c r="C415" s="1406" t="s">
        <v>3615</v>
      </c>
      <c r="D415" s="1406" t="s">
        <v>3575</v>
      </c>
      <c r="E415" s="1406" t="s">
        <v>3780</v>
      </c>
      <c r="F415" s="1406" t="s">
        <v>1351</v>
      </c>
      <c r="G415" s="1407" t="s">
        <v>4039</v>
      </c>
      <c r="H415" s="1408">
        <v>0</v>
      </c>
      <c r="I415" s="1408">
        <v>0</v>
      </c>
      <c r="J415" s="1408">
        <v>0</v>
      </c>
      <c r="K415" s="1408">
        <v>0</v>
      </c>
      <c r="L415" s="1408">
        <v>0</v>
      </c>
      <c r="M415" s="1408">
        <v>0</v>
      </c>
    </row>
    <row r="416" spans="2:13" ht="22.5">
      <c r="B416" s="1406" t="s">
        <v>1405</v>
      </c>
      <c r="C416" s="1406" t="s">
        <v>3615</v>
      </c>
      <c r="D416" s="1406" t="s">
        <v>3575</v>
      </c>
      <c r="E416" s="1406" t="s">
        <v>3782</v>
      </c>
      <c r="F416" s="1406" t="s">
        <v>1351</v>
      </c>
      <c r="G416" s="1407" t="s">
        <v>4040</v>
      </c>
      <c r="H416" s="1408">
        <v>9100.01</v>
      </c>
      <c r="I416" s="1408">
        <v>0</v>
      </c>
      <c r="J416" s="1408">
        <v>0</v>
      </c>
      <c r="K416" s="1408">
        <v>0</v>
      </c>
      <c r="L416" s="1408">
        <v>9100.01</v>
      </c>
      <c r="M416" s="1408">
        <v>0</v>
      </c>
    </row>
    <row r="417" spans="2:13" ht="22.5">
      <c r="B417" s="1406" t="s">
        <v>1405</v>
      </c>
      <c r="C417" s="1406" t="s">
        <v>3615</v>
      </c>
      <c r="D417" s="1406" t="s">
        <v>3575</v>
      </c>
      <c r="E417" s="1406" t="s">
        <v>3784</v>
      </c>
      <c r="F417" s="1406" t="s">
        <v>1351</v>
      </c>
      <c r="G417" s="1407" t="s">
        <v>4041</v>
      </c>
      <c r="H417" s="1408">
        <v>0</v>
      </c>
      <c r="I417" s="1408">
        <v>0</v>
      </c>
      <c r="J417" s="1408">
        <v>0</v>
      </c>
      <c r="K417" s="1408">
        <v>0</v>
      </c>
      <c r="L417" s="1408">
        <v>0</v>
      </c>
      <c r="M417" s="1408">
        <v>0</v>
      </c>
    </row>
    <row r="418" spans="2:13" ht="22.5">
      <c r="B418" s="1406" t="s">
        <v>1405</v>
      </c>
      <c r="C418" s="1406" t="s">
        <v>3615</v>
      </c>
      <c r="D418" s="1406" t="s">
        <v>3575</v>
      </c>
      <c r="E418" s="1406" t="s">
        <v>3786</v>
      </c>
      <c r="F418" s="1406" t="s">
        <v>1351</v>
      </c>
      <c r="G418" s="1407" t="s">
        <v>4042</v>
      </c>
      <c r="H418" s="1408">
        <v>4060</v>
      </c>
      <c r="I418" s="1408">
        <v>0</v>
      </c>
      <c r="J418" s="1408">
        <v>0</v>
      </c>
      <c r="K418" s="1408">
        <v>0</v>
      </c>
      <c r="L418" s="1408">
        <v>4060</v>
      </c>
      <c r="M418" s="1408">
        <v>0</v>
      </c>
    </row>
    <row r="419" spans="2:13" ht="22.5">
      <c r="B419" s="1406" t="s">
        <v>1405</v>
      </c>
      <c r="C419" s="1406" t="s">
        <v>3615</v>
      </c>
      <c r="D419" s="1406" t="s">
        <v>3575</v>
      </c>
      <c r="E419" s="1406" t="s">
        <v>3788</v>
      </c>
      <c r="F419" s="1406" t="s">
        <v>1351</v>
      </c>
      <c r="G419" s="1407" t="s">
        <v>4043</v>
      </c>
      <c r="H419" s="1408">
        <v>5599</v>
      </c>
      <c r="I419" s="1408">
        <v>0</v>
      </c>
      <c r="J419" s="1408">
        <v>0</v>
      </c>
      <c r="K419" s="1408">
        <v>0</v>
      </c>
      <c r="L419" s="1408">
        <v>5599</v>
      </c>
      <c r="M419" s="1408">
        <v>0</v>
      </c>
    </row>
    <row r="420" spans="2:13" ht="22.5">
      <c r="B420" s="1406" t="s">
        <v>1405</v>
      </c>
      <c r="C420" s="1406" t="s">
        <v>3615</v>
      </c>
      <c r="D420" s="1406" t="s">
        <v>3575</v>
      </c>
      <c r="E420" s="1406" t="s">
        <v>3790</v>
      </c>
      <c r="F420" s="1406" t="s">
        <v>1351</v>
      </c>
      <c r="G420" s="1407" t="s">
        <v>4044</v>
      </c>
      <c r="H420" s="1408">
        <v>6359</v>
      </c>
      <c r="I420" s="1408">
        <v>0</v>
      </c>
      <c r="J420" s="1408">
        <v>0</v>
      </c>
      <c r="K420" s="1408">
        <v>0</v>
      </c>
      <c r="L420" s="1408">
        <v>6359</v>
      </c>
      <c r="M420" s="1408">
        <v>0</v>
      </c>
    </row>
    <row r="421" spans="2:13" ht="22.5">
      <c r="B421" s="1406" t="s">
        <v>1405</v>
      </c>
      <c r="C421" s="1406" t="s">
        <v>3615</v>
      </c>
      <c r="D421" s="1406" t="s">
        <v>3575</v>
      </c>
      <c r="E421" s="1406" t="s">
        <v>3792</v>
      </c>
      <c r="F421" s="1406" t="s">
        <v>1351</v>
      </c>
      <c r="G421" s="1407" t="s">
        <v>4045</v>
      </c>
      <c r="H421" s="1408">
        <v>54752</v>
      </c>
      <c r="I421" s="1408">
        <v>0</v>
      </c>
      <c r="J421" s="1408">
        <v>0</v>
      </c>
      <c r="K421" s="1408">
        <v>0</v>
      </c>
      <c r="L421" s="1408">
        <v>54752</v>
      </c>
      <c r="M421" s="1408">
        <v>0</v>
      </c>
    </row>
    <row r="422" spans="2:13" ht="22.5">
      <c r="B422" s="1406" t="s">
        <v>1405</v>
      </c>
      <c r="C422" s="1406" t="s">
        <v>3615</v>
      </c>
      <c r="D422" s="1406" t="s">
        <v>3575</v>
      </c>
      <c r="E422" s="1406" t="s">
        <v>3794</v>
      </c>
      <c r="F422" s="1406" t="s">
        <v>1351</v>
      </c>
      <c r="G422" s="1407" t="s">
        <v>4046</v>
      </c>
      <c r="H422" s="1408">
        <v>11484</v>
      </c>
      <c r="I422" s="1408">
        <v>0</v>
      </c>
      <c r="J422" s="1408">
        <v>0</v>
      </c>
      <c r="K422" s="1408">
        <v>0</v>
      </c>
      <c r="L422" s="1408">
        <v>11484</v>
      </c>
      <c r="M422" s="1408">
        <v>0</v>
      </c>
    </row>
    <row r="423" spans="2:13" ht="22.5">
      <c r="B423" s="1406" t="s">
        <v>1405</v>
      </c>
      <c r="C423" s="1406" t="s">
        <v>3615</v>
      </c>
      <c r="D423" s="1406" t="s">
        <v>3575</v>
      </c>
      <c r="E423" s="1406" t="s">
        <v>3796</v>
      </c>
      <c r="F423" s="1406" t="s">
        <v>1351</v>
      </c>
      <c r="G423" s="1407" t="s">
        <v>4047</v>
      </c>
      <c r="H423" s="1408">
        <v>8398.4</v>
      </c>
      <c r="I423" s="1408">
        <v>0</v>
      </c>
      <c r="J423" s="1408">
        <v>0</v>
      </c>
      <c r="K423" s="1408">
        <v>0</v>
      </c>
      <c r="L423" s="1408">
        <v>8398.4</v>
      </c>
      <c r="M423" s="1408">
        <v>0</v>
      </c>
    </row>
    <row r="424" spans="2:13" ht="22.5">
      <c r="B424" s="1406" t="s">
        <v>1405</v>
      </c>
      <c r="C424" s="1406" t="s">
        <v>3615</v>
      </c>
      <c r="D424" s="1406" t="s">
        <v>3575</v>
      </c>
      <c r="E424" s="1406" t="s">
        <v>3798</v>
      </c>
      <c r="F424" s="1406" t="s">
        <v>1351</v>
      </c>
      <c r="G424" s="1407" t="s">
        <v>4048</v>
      </c>
      <c r="H424" s="1408">
        <v>11136</v>
      </c>
      <c r="I424" s="1408">
        <v>0</v>
      </c>
      <c r="J424" s="1408">
        <v>0</v>
      </c>
      <c r="K424" s="1408">
        <v>0</v>
      </c>
      <c r="L424" s="1408">
        <v>11136</v>
      </c>
      <c r="M424" s="1408">
        <v>0</v>
      </c>
    </row>
    <row r="425" spans="2:13" ht="22.5">
      <c r="B425" s="1406" t="s">
        <v>1405</v>
      </c>
      <c r="C425" s="1406" t="s">
        <v>3615</v>
      </c>
      <c r="D425" s="1406" t="s">
        <v>3575</v>
      </c>
      <c r="E425" s="1406" t="s">
        <v>3800</v>
      </c>
      <c r="F425" s="1406" t="s">
        <v>1351</v>
      </c>
      <c r="G425" s="1407" t="s">
        <v>4049</v>
      </c>
      <c r="H425" s="1408">
        <v>2847.8</v>
      </c>
      <c r="I425" s="1408">
        <v>0</v>
      </c>
      <c r="J425" s="1408">
        <v>0</v>
      </c>
      <c r="K425" s="1408">
        <v>0</v>
      </c>
      <c r="L425" s="1408">
        <v>2847.8</v>
      </c>
      <c r="M425" s="1408">
        <v>0</v>
      </c>
    </row>
    <row r="426" spans="2:13" ht="22.5">
      <c r="B426" s="1406" t="s">
        <v>1405</v>
      </c>
      <c r="C426" s="1406" t="s">
        <v>3615</v>
      </c>
      <c r="D426" s="1406" t="s">
        <v>3575</v>
      </c>
      <c r="E426" s="1406" t="s">
        <v>3802</v>
      </c>
      <c r="F426" s="1406" t="s">
        <v>1351</v>
      </c>
      <c r="G426" s="1407" t="s">
        <v>4050</v>
      </c>
      <c r="H426" s="1408">
        <v>8030</v>
      </c>
      <c r="I426" s="1408">
        <v>0</v>
      </c>
      <c r="J426" s="1408">
        <v>0</v>
      </c>
      <c r="K426" s="1408">
        <v>0</v>
      </c>
      <c r="L426" s="1408">
        <v>8030</v>
      </c>
      <c r="M426" s="1408">
        <v>0</v>
      </c>
    </row>
    <row r="427" spans="2:13" ht="22.5">
      <c r="B427" s="1406" t="s">
        <v>1405</v>
      </c>
      <c r="C427" s="1406" t="s">
        <v>3615</v>
      </c>
      <c r="D427" s="1406" t="s">
        <v>3575</v>
      </c>
      <c r="E427" s="1406" t="s">
        <v>3804</v>
      </c>
      <c r="F427" s="1406" t="s">
        <v>1351</v>
      </c>
      <c r="G427" s="1407" t="s">
        <v>4051</v>
      </c>
      <c r="H427" s="1408">
        <v>4370</v>
      </c>
      <c r="I427" s="1408">
        <v>0</v>
      </c>
      <c r="J427" s="1408">
        <v>0</v>
      </c>
      <c r="K427" s="1408">
        <v>0</v>
      </c>
      <c r="L427" s="1408">
        <v>4370</v>
      </c>
      <c r="M427" s="1408">
        <v>0</v>
      </c>
    </row>
    <row r="428" spans="2:13" ht="22.5">
      <c r="B428" s="1406" t="s">
        <v>1405</v>
      </c>
      <c r="C428" s="1406" t="s">
        <v>3615</v>
      </c>
      <c r="D428" s="1406" t="s">
        <v>3575</v>
      </c>
      <c r="E428" s="1406" t="s">
        <v>3806</v>
      </c>
      <c r="F428" s="1406" t="s">
        <v>1351</v>
      </c>
      <c r="G428" s="1407" t="s">
        <v>4052</v>
      </c>
      <c r="H428" s="1408">
        <v>4163.5</v>
      </c>
      <c r="I428" s="1408">
        <v>0</v>
      </c>
      <c r="J428" s="1408">
        <v>0</v>
      </c>
      <c r="K428" s="1408">
        <v>0</v>
      </c>
      <c r="L428" s="1408">
        <v>4163.5</v>
      </c>
      <c r="M428" s="1408">
        <v>0</v>
      </c>
    </row>
    <row r="429" spans="2:13" ht="22.5">
      <c r="B429" s="1406" t="s">
        <v>1405</v>
      </c>
      <c r="C429" s="1406" t="s">
        <v>3615</v>
      </c>
      <c r="D429" s="1406" t="s">
        <v>3575</v>
      </c>
      <c r="E429" s="1406" t="s">
        <v>3808</v>
      </c>
      <c r="F429" s="1406" t="s">
        <v>1351</v>
      </c>
      <c r="G429" s="1407" t="s">
        <v>4052</v>
      </c>
      <c r="H429" s="1408">
        <v>4163.5</v>
      </c>
      <c r="I429" s="1408">
        <v>0</v>
      </c>
      <c r="J429" s="1408">
        <v>0</v>
      </c>
      <c r="K429" s="1408">
        <v>0</v>
      </c>
      <c r="L429" s="1408">
        <v>4163.5</v>
      </c>
      <c r="M429" s="1408">
        <v>0</v>
      </c>
    </row>
    <row r="430" spans="2:13" ht="22.5">
      <c r="B430" s="1406" t="s">
        <v>1405</v>
      </c>
      <c r="C430" s="1406" t="s">
        <v>3615</v>
      </c>
      <c r="D430" s="1406" t="s">
        <v>3575</v>
      </c>
      <c r="E430" s="1406" t="s">
        <v>3810</v>
      </c>
      <c r="F430" s="1406" t="s">
        <v>1351</v>
      </c>
      <c r="G430" s="1407" t="s">
        <v>4053</v>
      </c>
      <c r="H430" s="1408">
        <v>7000</v>
      </c>
      <c r="I430" s="1408">
        <v>0</v>
      </c>
      <c r="J430" s="1408">
        <v>0</v>
      </c>
      <c r="K430" s="1408">
        <v>0</v>
      </c>
      <c r="L430" s="1408">
        <v>7000</v>
      </c>
      <c r="M430" s="1408">
        <v>0</v>
      </c>
    </row>
    <row r="431" spans="2:13" ht="22.5">
      <c r="B431" s="1406" t="s">
        <v>1405</v>
      </c>
      <c r="C431" s="1406" t="s">
        <v>3615</v>
      </c>
      <c r="D431" s="1406" t="s">
        <v>3575</v>
      </c>
      <c r="E431" s="1406" t="s">
        <v>3812</v>
      </c>
      <c r="F431" s="1406" t="s">
        <v>1351</v>
      </c>
      <c r="G431" s="1407" t="s">
        <v>4054</v>
      </c>
      <c r="H431" s="1408">
        <v>3220</v>
      </c>
      <c r="I431" s="1408">
        <v>0</v>
      </c>
      <c r="J431" s="1408">
        <v>0</v>
      </c>
      <c r="K431" s="1408">
        <v>0</v>
      </c>
      <c r="L431" s="1408">
        <v>3220</v>
      </c>
      <c r="M431" s="1408">
        <v>0</v>
      </c>
    </row>
    <row r="432" spans="2:13" ht="22.5">
      <c r="B432" s="1406" t="s">
        <v>1405</v>
      </c>
      <c r="C432" s="1406" t="s">
        <v>3615</v>
      </c>
      <c r="D432" s="1406" t="s">
        <v>3575</v>
      </c>
      <c r="E432" s="1406" t="s">
        <v>3814</v>
      </c>
      <c r="F432" s="1406" t="s">
        <v>1351</v>
      </c>
      <c r="G432" s="1407" t="s">
        <v>4055</v>
      </c>
      <c r="H432" s="1408">
        <v>7804.48</v>
      </c>
      <c r="I432" s="1408">
        <v>0</v>
      </c>
      <c r="J432" s="1408">
        <v>0</v>
      </c>
      <c r="K432" s="1408">
        <v>0</v>
      </c>
      <c r="L432" s="1408">
        <v>7804.48</v>
      </c>
      <c r="M432" s="1408">
        <v>0</v>
      </c>
    </row>
    <row r="433" spans="2:13" ht="22.5">
      <c r="B433" s="1406" t="s">
        <v>1405</v>
      </c>
      <c r="C433" s="1406" t="s">
        <v>3615</v>
      </c>
      <c r="D433" s="1406" t="s">
        <v>3575</v>
      </c>
      <c r="E433" s="1406" t="s">
        <v>3816</v>
      </c>
      <c r="F433" s="1406" t="s">
        <v>1351</v>
      </c>
      <c r="G433" s="1407" t="s">
        <v>4056</v>
      </c>
      <c r="H433" s="1408">
        <v>7500</v>
      </c>
      <c r="I433" s="1408">
        <v>0</v>
      </c>
      <c r="J433" s="1408">
        <v>0</v>
      </c>
      <c r="K433" s="1408">
        <v>0</v>
      </c>
      <c r="L433" s="1408">
        <v>7500</v>
      </c>
      <c r="M433" s="1408">
        <v>0</v>
      </c>
    </row>
    <row r="434" spans="2:13" ht="22.5">
      <c r="B434" s="1406" t="s">
        <v>1405</v>
      </c>
      <c r="C434" s="1406" t="s">
        <v>3615</v>
      </c>
      <c r="D434" s="1406" t="s">
        <v>3575</v>
      </c>
      <c r="E434" s="1406" t="s">
        <v>3818</v>
      </c>
      <c r="F434" s="1406" t="s">
        <v>1351</v>
      </c>
      <c r="G434" s="1407" t="s">
        <v>4057</v>
      </c>
      <c r="H434" s="1408">
        <v>6597.96</v>
      </c>
      <c r="I434" s="1408">
        <v>0</v>
      </c>
      <c r="J434" s="1408">
        <v>0</v>
      </c>
      <c r="K434" s="1408">
        <v>0</v>
      </c>
      <c r="L434" s="1408">
        <v>6597.96</v>
      </c>
      <c r="M434" s="1408">
        <v>0</v>
      </c>
    </row>
    <row r="435" spans="2:13" ht="22.5">
      <c r="B435" s="1406" t="s">
        <v>1405</v>
      </c>
      <c r="C435" s="1406" t="s">
        <v>3615</v>
      </c>
      <c r="D435" s="1406" t="s">
        <v>3575</v>
      </c>
      <c r="E435" s="1406" t="s">
        <v>3820</v>
      </c>
      <c r="F435" s="1406" t="s">
        <v>1351</v>
      </c>
      <c r="G435" s="1407" t="s">
        <v>4058</v>
      </c>
      <c r="H435" s="1408">
        <v>18440.79</v>
      </c>
      <c r="I435" s="1408">
        <v>0</v>
      </c>
      <c r="J435" s="1408">
        <v>0</v>
      </c>
      <c r="K435" s="1408">
        <v>0</v>
      </c>
      <c r="L435" s="1408">
        <v>18440.79</v>
      </c>
      <c r="M435" s="1408">
        <v>0</v>
      </c>
    </row>
    <row r="436" spans="2:13" ht="22.5">
      <c r="B436" s="1406" t="s">
        <v>1405</v>
      </c>
      <c r="C436" s="1406" t="s">
        <v>3615</v>
      </c>
      <c r="D436" s="1406" t="s">
        <v>3575</v>
      </c>
      <c r="E436" s="1406" t="s">
        <v>3822</v>
      </c>
      <c r="F436" s="1406" t="s">
        <v>1351</v>
      </c>
      <c r="G436" s="1407" t="s">
        <v>4059</v>
      </c>
      <c r="H436" s="1408">
        <v>2736.44</v>
      </c>
      <c r="I436" s="1408">
        <v>0</v>
      </c>
      <c r="J436" s="1408">
        <v>0</v>
      </c>
      <c r="K436" s="1408">
        <v>0</v>
      </c>
      <c r="L436" s="1408">
        <v>2736.44</v>
      </c>
      <c r="M436" s="1408">
        <v>0</v>
      </c>
    </row>
    <row r="437" spans="2:13" ht="22.5">
      <c r="B437" s="1406" t="s">
        <v>1405</v>
      </c>
      <c r="C437" s="1406" t="s">
        <v>3615</v>
      </c>
      <c r="D437" s="1406" t="s">
        <v>3575</v>
      </c>
      <c r="E437" s="1406" t="s">
        <v>3824</v>
      </c>
      <c r="F437" s="1406" t="s">
        <v>1351</v>
      </c>
      <c r="G437" s="1407" t="s">
        <v>4059</v>
      </c>
      <c r="H437" s="1408">
        <v>2736.44</v>
      </c>
      <c r="I437" s="1408">
        <v>0</v>
      </c>
      <c r="J437" s="1408">
        <v>0</v>
      </c>
      <c r="K437" s="1408">
        <v>0</v>
      </c>
      <c r="L437" s="1408">
        <v>2736.44</v>
      </c>
      <c r="M437" s="1408">
        <v>0</v>
      </c>
    </row>
    <row r="438" spans="2:13" ht="22.5">
      <c r="B438" s="1406" t="s">
        <v>1405</v>
      </c>
      <c r="C438" s="1406" t="s">
        <v>3615</v>
      </c>
      <c r="D438" s="1406" t="s">
        <v>3575</v>
      </c>
      <c r="E438" s="1406" t="s">
        <v>3826</v>
      </c>
      <c r="F438" s="1406" t="s">
        <v>1351</v>
      </c>
      <c r="G438" s="1407" t="s">
        <v>4060</v>
      </c>
      <c r="H438" s="1408">
        <v>11122.03</v>
      </c>
      <c r="I438" s="1408">
        <v>0</v>
      </c>
      <c r="J438" s="1408">
        <v>0</v>
      </c>
      <c r="K438" s="1408">
        <v>0</v>
      </c>
      <c r="L438" s="1408">
        <v>11122.03</v>
      </c>
      <c r="M438" s="1408">
        <v>0</v>
      </c>
    </row>
    <row r="439" spans="2:13" ht="22.5">
      <c r="B439" s="1406" t="s">
        <v>1405</v>
      </c>
      <c r="C439" s="1406" t="s">
        <v>3615</v>
      </c>
      <c r="D439" s="1406" t="s">
        <v>3575</v>
      </c>
      <c r="E439" s="1406" t="s">
        <v>3828</v>
      </c>
      <c r="F439" s="1406" t="s">
        <v>1351</v>
      </c>
      <c r="G439" s="1407" t="s">
        <v>4061</v>
      </c>
      <c r="H439" s="1408">
        <v>6597.96</v>
      </c>
      <c r="I439" s="1408">
        <v>0</v>
      </c>
      <c r="J439" s="1408">
        <v>0</v>
      </c>
      <c r="K439" s="1408">
        <v>0</v>
      </c>
      <c r="L439" s="1408">
        <v>6597.96</v>
      </c>
      <c r="M439" s="1408">
        <v>0</v>
      </c>
    </row>
    <row r="440" spans="2:13" ht="22.5">
      <c r="B440" s="1406" t="s">
        <v>1405</v>
      </c>
      <c r="C440" s="1406" t="s">
        <v>3615</v>
      </c>
      <c r="D440" s="1406" t="s">
        <v>3575</v>
      </c>
      <c r="E440" s="1406" t="s">
        <v>3830</v>
      </c>
      <c r="F440" s="1406" t="s">
        <v>1351</v>
      </c>
      <c r="G440" s="1407" t="s">
        <v>4062</v>
      </c>
      <c r="H440" s="1408">
        <v>3999</v>
      </c>
      <c r="I440" s="1408">
        <v>0</v>
      </c>
      <c r="J440" s="1408">
        <v>0</v>
      </c>
      <c r="K440" s="1408">
        <v>0</v>
      </c>
      <c r="L440" s="1408">
        <v>3999</v>
      </c>
      <c r="M440" s="1408">
        <v>0</v>
      </c>
    </row>
    <row r="441" spans="2:13" ht="22.5">
      <c r="B441" s="1406" t="s">
        <v>1405</v>
      </c>
      <c r="C441" s="1406" t="s">
        <v>3615</v>
      </c>
      <c r="D441" s="1406" t="s">
        <v>3575</v>
      </c>
      <c r="E441" s="1406" t="s">
        <v>3832</v>
      </c>
      <c r="F441" s="1406" t="s">
        <v>1351</v>
      </c>
      <c r="G441" s="1407" t="s">
        <v>4063</v>
      </c>
      <c r="H441" s="1408">
        <v>1099</v>
      </c>
      <c r="I441" s="1408">
        <v>0</v>
      </c>
      <c r="J441" s="1408">
        <v>0</v>
      </c>
      <c r="K441" s="1408">
        <v>0</v>
      </c>
      <c r="L441" s="1408">
        <v>1099</v>
      </c>
      <c r="M441" s="1408">
        <v>0</v>
      </c>
    </row>
    <row r="442" spans="2:13" ht="22.5">
      <c r="B442" s="1406" t="s">
        <v>1405</v>
      </c>
      <c r="C442" s="1406" t="s">
        <v>3615</v>
      </c>
      <c r="D442" s="1406" t="s">
        <v>3575</v>
      </c>
      <c r="E442" s="1406" t="s">
        <v>3834</v>
      </c>
      <c r="F442" s="1406" t="s">
        <v>1351</v>
      </c>
      <c r="G442" s="1407" t="s">
        <v>4064</v>
      </c>
      <c r="H442" s="1408">
        <v>13581.28</v>
      </c>
      <c r="I442" s="1408">
        <v>0</v>
      </c>
      <c r="J442" s="1408">
        <v>0</v>
      </c>
      <c r="K442" s="1408">
        <v>0</v>
      </c>
      <c r="L442" s="1408">
        <v>13581.28</v>
      </c>
      <c r="M442" s="1408">
        <v>0</v>
      </c>
    </row>
    <row r="443" spans="2:13" ht="22.5">
      <c r="B443" s="1406" t="s">
        <v>1405</v>
      </c>
      <c r="C443" s="1406" t="s">
        <v>3615</v>
      </c>
      <c r="D443" s="1406" t="s">
        <v>3575</v>
      </c>
      <c r="E443" s="1406" t="s">
        <v>3836</v>
      </c>
      <c r="F443" s="1406" t="s">
        <v>1351</v>
      </c>
      <c r="G443" s="1407" t="s">
        <v>4064</v>
      </c>
      <c r="H443" s="1408">
        <v>13581.28</v>
      </c>
      <c r="I443" s="1408">
        <v>0</v>
      </c>
      <c r="J443" s="1408">
        <v>0</v>
      </c>
      <c r="K443" s="1408">
        <v>0</v>
      </c>
      <c r="L443" s="1408">
        <v>13581.28</v>
      </c>
      <c r="M443" s="1408">
        <v>0</v>
      </c>
    </row>
    <row r="444" spans="2:13" ht="22.5">
      <c r="B444" s="1406" t="s">
        <v>1405</v>
      </c>
      <c r="C444" s="1406" t="s">
        <v>3615</v>
      </c>
      <c r="D444" s="1406" t="s">
        <v>3575</v>
      </c>
      <c r="E444" s="1406" t="s">
        <v>3838</v>
      </c>
      <c r="F444" s="1406" t="s">
        <v>1351</v>
      </c>
      <c r="G444" s="1407" t="s">
        <v>4065</v>
      </c>
      <c r="H444" s="1408">
        <v>9296.2800000000007</v>
      </c>
      <c r="I444" s="1408">
        <v>0</v>
      </c>
      <c r="J444" s="1408">
        <v>0</v>
      </c>
      <c r="K444" s="1408">
        <v>0</v>
      </c>
      <c r="L444" s="1408">
        <v>9296.2800000000007</v>
      </c>
      <c r="M444" s="1408">
        <v>0</v>
      </c>
    </row>
    <row r="445" spans="2:13" ht="22.5">
      <c r="B445" s="1406" t="s">
        <v>1405</v>
      </c>
      <c r="C445" s="1406" t="s">
        <v>3615</v>
      </c>
      <c r="D445" s="1406" t="s">
        <v>3575</v>
      </c>
      <c r="E445" s="1406" t="s">
        <v>3840</v>
      </c>
      <c r="F445" s="1406" t="s">
        <v>1351</v>
      </c>
      <c r="G445" s="1407" t="s">
        <v>4066</v>
      </c>
      <c r="H445" s="1408">
        <v>48120.44</v>
      </c>
      <c r="I445" s="1408">
        <v>0</v>
      </c>
      <c r="J445" s="1408">
        <v>0</v>
      </c>
      <c r="K445" s="1408">
        <v>0</v>
      </c>
      <c r="L445" s="1408">
        <v>48120.44</v>
      </c>
      <c r="M445" s="1408">
        <v>0</v>
      </c>
    </row>
    <row r="446" spans="2:13" ht="22.5">
      <c r="B446" s="1406" t="s">
        <v>1405</v>
      </c>
      <c r="C446" s="1406" t="s">
        <v>3615</v>
      </c>
      <c r="D446" s="1406" t="s">
        <v>3575</v>
      </c>
      <c r="E446" s="1406" t="s">
        <v>3842</v>
      </c>
      <c r="F446" s="1406" t="s">
        <v>1351</v>
      </c>
      <c r="G446" s="1407" t="s">
        <v>4067</v>
      </c>
      <c r="H446" s="1408">
        <v>7975</v>
      </c>
      <c r="I446" s="1408">
        <v>0</v>
      </c>
      <c r="J446" s="1408">
        <v>0</v>
      </c>
      <c r="K446" s="1408">
        <v>0</v>
      </c>
      <c r="L446" s="1408">
        <v>7975</v>
      </c>
      <c r="M446" s="1408">
        <v>0</v>
      </c>
    </row>
    <row r="447" spans="2:13" ht="22.5">
      <c r="B447" s="1406" t="s">
        <v>1405</v>
      </c>
      <c r="C447" s="1406" t="s">
        <v>3615</v>
      </c>
      <c r="D447" s="1406" t="s">
        <v>3575</v>
      </c>
      <c r="E447" s="1406" t="s">
        <v>3844</v>
      </c>
      <c r="F447" s="1406" t="s">
        <v>1351</v>
      </c>
      <c r="G447" s="1407" t="s">
        <v>4067</v>
      </c>
      <c r="H447" s="1408">
        <v>7975</v>
      </c>
      <c r="I447" s="1408">
        <v>0</v>
      </c>
      <c r="J447" s="1408">
        <v>0</v>
      </c>
      <c r="K447" s="1408">
        <v>0</v>
      </c>
      <c r="L447" s="1408">
        <v>7975</v>
      </c>
      <c r="M447" s="1408">
        <v>0</v>
      </c>
    </row>
    <row r="448" spans="2:13" ht="22.5">
      <c r="B448" s="1406" t="s">
        <v>1405</v>
      </c>
      <c r="C448" s="1406" t="s">
        <v>3615</v>
      </c>
      <c r="D448" s="1406" t="s">
        <v>3575</v>
      </c>
      <c r="E448" s="1406" t="s">
        <v>3846</v>
      </c>
      <c r="F448" s="1406" t="s">
        <v>1351</v>
      </c>
      <c r="G448" s="1407" t="s">
        <v>4068</v>
      </c>
      <c r="H448" s="1408">
        <v>7192</v>
      </c>
      <c r="I448" s="1408">
        <v>0</v>
      </c>
      <c r="J448" s="1408">
        <v>0</v>
      </c>
      <c r="K448" s="1408">
        <v>0</v>
      </c>
      <c r="L448" s="1408">
        <v>7192</v>
      </c>
      <c r="M448" s="1408">
        <v>0</v>
      </c>
    </row>
    <row r="449" spans="2:13" ht="22.5">
      <c r="B449" s="1406" t="s">
        <v>1405</v>
      </c>
      <c r="C449" s="1406" t="s">
        <v>3615</v>
      </c>
      <c r="D449" s="1406" t="s">
        <v>3575</v>
      </c>
      <c r="E449" s="1406" t="s">
        <v>3848</v>
      </c>
      <c r="F449" s="1406" t="s">
        <v>1351</v>
      </c>
      <c r="G449" s="1407" t="s">
        <v>4069</v>
      </c>
      <c r="H449" s="1408">
        <v>8816</v>
      </c>
      <c r="I449" s="1408">
        <v>0</v>
      </c>
      <c r="J449" s="1408">
        <v>0</v>
      </c>
      <c r="K449" s="1408">
        <v>0</v>
      </c>
      <c r="L449" s="1408">
        <v>8816</v>
      </c>
      <c r="M449" s="1408">
        <v>0</v>
      </c>
    </row>
    <row r="450" spans="2:13" ht="22.5">
      <c r="B450" s="1406" t="s">
        <v>1405</v>
      </c>
      <c r="C450" s="1406" t="s">
        <v>3615</v>
      </c>
      <c r="D450" s="1406" t="s">
        <v>3575</v>
      </c>
      <c r="E450" s="1406" t="s">
        <v>3850</v>
      </c>
      <c r="F450" s="1406" t="s">
        <v>1351</v>
      </c>
      <c r="G450" s="1407" t="s">
        <v>4070</v>
      </c>
      <c r="H450" s="1408">
        <v>7192</v>
      </c>
      <c r="I450" s="1408">
        <v>0</v>
      </c>
      <c r="J450" s="1408">
        <v>0</v>
      </c>
      <c r="K450" s="1408">
        <v>0</v>
      </c>
      <c r="L450" s="1408">
        <v>7192</v>
      </c>
      <c r="M450" s="1408">
        <v>0</v>
      </c>
    </row>
    <row r="451" spans="2:13" ht="22.5">
      <c r="B451" s="1406" t="s">
        <v>1405</v>
      </c>
      <c r="C451" s="1406" t="s">
        <v>3615</v>
      </c>
      <c r="D451" s="1406" t="s">
        <v>3575</v>
      </c>
      <c r="E451" s="1406" t="s">
        <v>3852</v>
      </c>
      <c r="F451" s="1406" t="s">
        <v>1351</v>
      </c>
      <c r="G451" s="1407" t="s">
        <v>4071</v>
      </c>
      <c r="H451" s="1408">
        <v>8816</v>
      </c>
      <c r="I451" s="1408">
        <v>0</v>
      </c>
      <c r="J451" s="1408">
        <v>0</v>
      </c>
      <c r="K451" s="1408">
        <v>0</v>
      </c>
      <c r="L451" s="1408">
        <v>8816</v>
      </c>
      <c r="M451" s="1408">
        <v>0</v>
      </c>
    </row>
    <row r="452" spans="2:13" ht="22.5">
      <c r="B452" s="1406" t="s">
        <v>1405</v>
      </c>
      <c r="C452" s="1406" t="s">
        <v>3615</v>
      </c>
      <c r="D452" s="1406" t="s">
        <v>3575</v>
      </c>
      <c r="E452" s="1406" t="s">
        <v>3854</v>
      </c>
      <c r="F452" s="1406" t="s">
        <v>1351</v>
      </c>
      <c r="G452" s="1407" t="s">
        <v>4072</v>
      </c>
      <c r="H452" s="1408">
        <v>6960</v>
      </c>
      <c r="I452" s="1408">
        <v>0</v>
      </c>
      <c r="J452" s="1408">
        <v>0</v>
      </c>
      <c r="K452" s="1408">
        <v>0</v>
      </c>
      <c r="L452" s="1408">
        <v>6960</v>
      </c>
      <c r="M452" s="1408">
        <v>0</v>
      </c>
    </row>
    <row r="453" spans="2:13" ht="22.5">
      <c r="B453" s="1406" t="s">
        <v>1405</v>
      </c>
      <c r="C453" s="1406" t="s">
        <v>3615</v>
      </c>
      <c r="D453" s="1406" t="s">
        <v>3575</v>
      </c>
      <c r="E453" s="1406" t="s">
        <v>3856</v>
      </c>
      <c r="F453" s="1406" t="s">
        <v>1351</v>
      </c>
      <c r="G453" s="1407" t="s">
        <v>4073</v>
      </c>
      <c r="H453" s="1408">
        <v>6960</v>
      </c>
      <c r="I453" s="1408">
        <v>0</v>
      </c>
      <c r="J453" s="1408">
        <v>0</v>
      </c>
      <c r="K453" s="1408">
        <v>0</v>
      </c>
      <c r="L453" s="1408">
        <v>6960</v>
      </c>
      <c r="M453" s="1408">
        <v>0</v>
      </c>
    </row>
    <row r="454" spans="2:13" ht="22.5">
      <c r="B454" s="1406" t="s">
        <v>1405</v>
      </c>
      <c r="C454" s="1406" t="s">
        <v>3615</v>
      </c>
      <c r="D454" s="1406" t="s">
        <v>3575</v>
      </c>
      <c r="E454" s="1406" t="s">
        <v>3858</v>
      </c>
      <c r="F454" s="1406" t="s">
        <v>1351</v>
      </c>
      <c r="G454" s="1407" t="s">
        <v>4074</v>
      </c>
      <c r="H454" s="1408">
        <v>8816</v>
      </c>
      <c r="I454" s="1408">
        <v>0</v>
      </c>
      <c r="J454" s="1408">
        <v>0</v>
      </c>
      <c r="K454" s="1408">
        <v>0</v>
      </c>
      <c r="L454" s="1408">
        <v>8816</v>
      </c>
      <c r="M454" s="1408">
        <v>0</v>
      </c>
    </row>
    <row r="455" spans="2:13" ht="22.5">
      <c r="B455" s="1406" t="s">
        <v>1405</v>
      </c>
      <c r="C455" s="1406" t="s">
        <v>3615</v>
      </c>
      <c r="D455" s="1406" t="s">
        <v>3575</v>
      </c>
      <c r="E455" s="1406" t="s">
        <v>3860</v>
      </c>
      <c r="F455" s="1406" t="s">
        <v>1351</v>
      </c>
      <c r="G455" s="1407" t="s">
        <v>4074</v>
      </c>
      <c r="H455" s="1408">
        <v>8816</v>
      </c>
      <c r="I455" s="1408">
        <v>0</v>
      </c>
      <c r="J455" s="1408">
        <v>0</v>
      </c>
      <c r="K455" s="1408">
        <v>0</v>
      </c>
      <c r="L455" s="1408">
        <v>8816</v>
      </c>
      <c r="M455" s="1408">
        <v>0</v>
      </c>
    </row>
    <row r="456" spans="2:13" ht="22.5">
      <c r="B456" s="1406" t="s">
        <v>1405</v>
      </c>
      <c r="C456" s="1406" t="s">
        <v>3615</v>
      </c>
      <c r="D456" s="1406" t="s">
        <v>3575</v>
      </c>
      <c r="E456" s="1406" t="s">
        <v>3669</v>
      </c>
      <c r="F456" s="1406" t="s">
        <v>1351</v>
      </c>
      <c r="G456" s="1407" t="s">
        <v>4075</v>
      </c>
      <c r="H456" s="1408">
        <v>15723.8</v>
      </c>
      <c r="I456" s="1408">
        <v>0</v>
      </c>
      <c r="J456" s="1408">
        <v>0</v>
      </c>
      <c r="K456" s="1408">
        <v>0</v>
      </c>
      <c r="L456" s="1408">
        <v>15723.8</v>
      </c>
      <c r="M456" s="1408">
        <v>0</v>
      </c>
    </row>
    <row r="457" spans="2:13">
      <c r="B457" s="1403" t="s">
        <v>3347</v>
      </c>
      <c r="C457" s="1403" t="s">
        <v>1351</v>
      </c>
      <c r="D457" s="1403" t="s">
        <v>1351</v>
      </c>
      <c r="E457" s="1403" t="s">
        <v>1351</v>
      </c>
      <c r="F457" s="1403" t="s">
        <v>1351</v>
      </c>
      <c r="G457" s="1404" t="s">
        <v>3348</v>
      </c>
      <c r="H457" s="1405">
        <v>78230.399999999994</v>
      </c>
      <c r="I457" s="1405">
        <v>0</v>
      </c>
      <c r="J457" s="1405">
        <v>0</v>
      </c>
      <c r="K457" s="1405">
        <v>0</v>
      </c>
      <c r="L457" s="1405">
        <v>78230.399999999994</v>
      </c>
      <c r="M457" s="1405">
        <v>0</v>
      </c>
    </row>
    <row r="458" spans="2:13">
      <c r="B458" s="1406" t="s">
        <v>3347</v>
      </c>
      <c r="C458" s="1406" t="s">
        <v>3611</v>
      </c>
      <c r="D458" s="1406" t="s">
        <v>1351</v>
      </c>
      <c r="E458" s="1406" t="s">
        <v>1351</v>
      </c>
      <c r="F458" s="1406" t="s">
        <v>1351</v>
      </c>
      <c r="G458" s="1407" t="s">
        <v>4076</v>
      </c>
      <c r="H458" s="1408">
        <v>78230.399999999994</v>
      </c>
      <c r="I458" s="1408">
        <v>0</v>
      </c>
      <c r="J458" s="1408">
        <v>0</v>
      </c>
      <c r="K458" s="1408">
        <v>0</v>
      </c>
      <c r="L458" s="1408">
        <v>78230.399999999994</v>
      </c>
      <c r="M458" s="1408">
        <v>0</v>
      </c>
    </row>
    <row r="459" spans="2:13" ht="22.5">
      <c r="B459" s="1406" t="s">
        <v>3347</v>
      </c>
      <c r="C459" s="1406" t="s">
        <v>3611</v>
      </c>
      <c r="D459" s="1406" t="s">
        <v>3575</v>
      </c>
      <c r="E459" s="1406" t="s">
        <v>1351</v>
      </c>
      <c r="F459" s="1406" t="s">
        <v>1351</v>
      </c>
      <c r="G459" s="1407" t="s">
        <v>2349</v>
      </c>
      <c r="H459" s="1408">
        <v>78230.399999999994</v>
      </c>
      <c r="I459" s="1408">
        <v>0</v>
      </c>
      <c r="J459" s="1408">
        <v>0</v>
      </c>
      <c r="K459" s="1408">
        <v>0</v>
      </c>
      <c r="L459" s="1408">
        <v>78230.399999999994</v>
      </c>
      <c r="M459" s="1408">
        <v>0</v>
      </c>
    </row>
    <row r="460" spans="2:13" ht="22.5">
      <c r="B460" s="1406" t="s">
        <v>3347</v>
      </c>
      <c r="C460" s="1406" t="s">
        <v>3611</v>
      </c>
      <c r="D460" s="1406" t="s">
        <v>3575</v>
      </c>
      <c r="E460" s="1406" t="s">
        <v>3581</v>
      </c>
      <c r="F460" s="1406" t="s">
        <v>1351</v>
      </c>
      <c r="G460" s="1407" t="s">
        <v>4077</v>
      </c>
      <c r="H460" s="1408">
        <v>2599.56</v>
      </c>
      <c r="I460" s="1408">
        <v>0</v>
      </c>
      <c r="J460" s="1408">
        <v>0</v>
      </c>
      <c r="K460" s="1408">
        <v>0</v>
      </c>
      <c r="L460" s="1408">
        <v>2599.56</v>
      </c>
      <c r="M460" s="1408">
        <v>0</v>
      </c>
    </row>
    <row r="461" spans="2:13" ht="22.5">
      <c r="B461" s="1406" t="s">
        <v>3347</v>
      </c>
      <c r="C461" s="1406" t="s">
        <v>3611</v>
      </c>
      <c r="D461" s="1406" t="s">
        <v>3575</v>
      </c>
      <c r="E461" s="1406" t="s">
        <v>3588</v>
      </c>
      <c r="F461" s="1406" t="s">
        <v>1351</v>
      </c>
      <c r="G461" s="1407" t="s">
        <v>4078</v>
      </c>
      <c r="H461" s="1408">
        <v>6399.72</v>
      </c>
      <c r="I461" s="1408">
        <v>0</v>
      </c>
      <c r="J461" s="1408">
        <v>0</v>
      </c>
      <c r="K461" s="1408">
        <v>0</v>
      </c>
      <c r="L461" s="1408">
        <v>6399.72</v>
      </c>
      <c r="M461" s="1408">
        <v>0</v>
      </c>
    </row>
    <row r="462" spans="2:13" ht="22.5">
      <c r="B462" s="1406" t="s">
        <v>3347</v>
      </c>
      <c r="C462" s="1406" t="s">
        <v>3611</v>
      </c>
      <c r="D462" s="1406" t="s">
        <v>3575</v>
      </c>
      <c r="E462" s="1406" t="s">
        <v>3590</v>
      </c>
      <c r="F462" s="1406" t="s">
        <v>1351</v>
      </c>
      <c r="G462" s="1407" t="s">
        <v>4079</v>
      </c>
      <c r="H462" s="1408">
        <v>5199.12</v>
      </c>
      <c r="I462" s="1408">
        <v>0</v>
      </c>
      <c r="J462" s="1408">
        <v>0</v>
      </c>
      <c r="K462" s="1408">
        <v>0</v>
      </c>
      <c r="L462" s="1408">
        <v>5199.12</v>
      </c>
      <c r="M462" s="1408">
        <v>0</v>
      </c>
    </row>
    <row r="463" spans="2:13" ht="22.5">
      <c r="B463" s="1406" t="s">
        <v>3347</v>
      </c>
      <c r="C463" s="1406" t="s">
        <v>3611</v>
      </c>
      <c r="D463" s="1406" t="s">
        <v>3575</v>
      </c>
      <c r="E463" s="1406" t="s">
        <v>3635</v>
      </c>
      <c r="F463" s="1406" t="s">
        <v>1351</v>
      </c>
      <c r="G463" s="1407" t="s">
        <v>4080</v>
      </c>
      <c r="H463" s="1408">
        <v>3499.72</v>
      </c>
      <c r="I463" s="1408">
        <v>0</v>
      </c>
      <c r="J463" s="1408">
        <v>0</v>
      </c>
      <c r="K463" s="1408">
        <v>0</v>
      </c>
      <c r="L463" s="1408">
        <v>3499.72</v>
      </c>
      <c r="M463" s="1408">
        <v>0</v>
      </c>
    </row>
    <row r="464" spans="2:13" ht="22.5">
      <c r="B464" s="1406" t="s">
        <v>3347</v>
      </c>
      <c r="C464" s="1406" t="s">
        <v>3611</v>
      </c>
      <c r="D464" s="1406" t="s">
        <v>3575</v>
      </c>
      <c r="E464" s="1406" t="s">
        <v>3637</v>
      </c>
      <c r="F464" s="1406" t="s">
        <v>1351</v>
      </c>
      <c r="G464" s="1407" t="s">
        <v>4081</v>
      </c>
      <c r="H464" s="1408">
        <v>3478.84</v>
      </c>
      <c r="I464" s="1408">
        <v>0</v>
      </c>
      <c r="J464" s="1408">
        <v>0</v>
      </c>
      <c r="K464" s="1408">
        <v>0</v>
      </c>
      <c r="L464" s="1408">
        <v>3478.84</v>
      </c>
      <c r="M464" s="1408">
        <v>0</v>
      </c>
    </row>
    <row r="465" spans="2:13" ht="22.5">
      <c r="B465" s="1406" t="s">
        <v>3347</v>
      </c>
      <c r="C465" s="1406" t="s">
        <v>3611</v>
      </c>
      <c r="D465" s="1406" t="s">
        <v>3575</v>
      </c>
      <c r="E465" s="1406" t="s">
        <v>3680</v>
      </c>
      <c r="F465" s="1406" t="s">
        <v>1351</v>
      </c>
      <c r="G465" s="1407" t="s">
        <v>4082</v>
      </c>
      <c r="H465" s="1408">
        <v>24360</v>
      </c>
      <c r="I465" s="1408">
        <v>0</v>
      </c>
      <c r="J465" s="1408">
        <v>0</v>
      </c>
      <c r="K465" s="1408">
        <v>0</v>
      </c>
      <c r="L465" s="1408">
        <v>24360</v>
      </c>
      <c r="M465" s="1408">
        <v>0</v>
      </c>
    </row>
    <row r="466" spans="2:13" ht="22.5">
      <c r="B466" s="1406" t="s">
        <v>3347</v>
      </c>
      <c r="C466" s="1406" t="s">
        <v>3611</v>
      </c>
      <c r="D466" s="1406" t="s">
        <v>3575</v>
      </c>
      <c r="E466" s="1406" t="s">
        <v>3682</v>
      </c>
      <c r="F466" s="1406" t="s">
        <v>1351</v>
      </c>
      <c r="G466" s="1407" t="s">
        <v>4083</v>
      </c>
      <c r="H466" s="1408">
        <v>19952</v>
      </c>
      <c r="I466" s="1408">
        <v>0</v>
      </c>
      <c r="J466" s="1408">
        <v>0</v>
      </c>
      <c r="K466" s="1408">
        <v>0</v>
      </c>
      <c r="L466" s="1408">
        <v>19952</v>
      </c>
      <c r="M466" s="1408">
        <v>0</v>
      </c>
    </row>
    <row r="467" spans="2:13" ht="22.5">
      <c r="B467" s="1406" t="s">
        <v>3347</v>
      </c>
      <c r="C467" s="1406" t="s">
        <v>3611</v>
      </c>
      <c r="D467" s="1406" t="s">
        <v>3575</v>
      </c>
      <c r="E467" s="1406" t="s">
        <v>3684</v>
      </c>
      <c r="F467" s="1406" t="s">
        <v>1351</v>
      </c>
      <c r="G467" s="1407" t="s">
        <v>4084</v>
      </c>
      <c r="H467" s="1408">
        <v>1809.6</v>
      </c>
      <c r="I467" s="1408">
        <v>0</v>
      </c>
      <c r="J467" s="1408">
        <v>0</v>
      </c>
      <c r="K467" s="1408">
        <v>0</v>
      </c>
      <c r="L467" s="1408">
        <v>1809.6</v>
      </c>
      <c r="M467" s="1408">
        <v>0</v>
      </c>
    </row>
    <row r="468" spans="2:13" ht="22.5">
      <c r="B468" s="1406" t="s">
        <v>3347</v>
      </c>
      <c r="C468" s="1406" t="s">
        <v>3611</v>
      </c>
      <c r="D468" s="1406" t="s">
        <v>3575</v>
      </c>
      <c r="E468" s="1406" t="s">
        <v>3686</v>
      </c>
      <c r="F468" s="1406" t="s">
        <v>1351</v>
      </c>
      <c r="G468" s="1407" t="s">
        <v>4085</v>
      </c>
      <c r="H468" s="1408">
        <v>858.4</v>
      </c>
      <c r="I468" s="1408">
        <v>0</v>
      </c>
      <c r="J468" s="1408">
        <v>0</v>
      </c>
      <c r="K468" s="1408">
        <v>0</v>
      </c>
      <c r="L468" s="1408">
        <v>858.4</v>
      </c>
      <c r="M468" s="1408">
        <v>0</v>
      </c>
    </row>
    <row r="469" spans="2:13" ht="22.5">
      <c r="B469" s="1406" t="s">
        <v>3347</v>
      </c>
      <c r="C469" s="1406" t="s">
        <v>3611</v>
      </c>
      <c r="D469" s="1406" t="s">
        <v>3575</v>
      </c>
      <c r="E469" s="1406" t="s">
        <v>3688</v>
      </c>
      <c r="F469" s="1406" t="s">
        <v>1351</v>
      </c>
      <c r="G469" s="1407" t="s">
        <v>4086</v>
      </c>
      <c r="H469" s="1408">
        <v>974.4</v>
      </c>
      <c r="I469" s="1408">
        <v>0</v>
      </c>
      <c r="J469" s="1408">
        <v>0</v>
      </c>
      <c r="K469" s="1408">
        <v>0</v>
      </c>
      <c r="L469" s="1408">
        <v>974.4</v>
      </c>
      <c r="M469" s="1408">
        <v>0</v>
      </c>
    </row>
    <row r="470" spans="2:13" ht="22.5">
      <c r="B470" s="1406" t="s">
        <v>3347</v>
      </c>
      <c r="C470" s="1406" t="s">
        <v>3611</v>
      </c>
      <c r="D470" s="1406" t="s">
        <v>3575</v>
      </c>
      <c r="E470" s="1406" t="s">
        <v>3690</v>
      </c>
      <c r="F470" s="1406" t="s">
        <v>1351</v>
      </c>
      <c r="G470" s="1407" t="s">
        <v>4087</v>
      </c>
      <c r="H470" s="1408">
        <v>9099.0400000000009</v>
      </c>
      <c r="I470" s="1408">
        <v>0</v>
      </c>
      <c r="J470" s="1408">
        <v>0</v>
      </c>
      <c r="K470" s="1408">
        <v>0</v>
      </c>
      <c r="L470" s="1408">
        <v>9099.0400000000009</v>
      </c>
      <c r="M470" s="1408">
        <v>0</v>
      </c>
    </row>
    <row r="471" spans="2:13">
      <c r="B471" s="1403" t="s">
        <v>3349</v>
      </c>
      <c r="C471" s="1403" t="s">
        <v>1351</v>
      </c>
      <c r="D471" s="1403" t="s">
        <v>1351</v>
      </c>
      <c r="E471" s="1403" t="s">
        <v>1351</v>
      </c>
      <c r="F471" s="1403" t="s">
        <v>1351</v>
      </c>
      <c r="G471" s="1404" t="s">
        <v>3350</v>
      </c>
      <c r="H471" s="1405">
        <v>1348479.49</v>
      </c>
      <c r="I471" s="1405">
        <v>0</v>
      </c>
      <c r="J471" s="1405">
        <v>68000</v>
      </c>
      <c r="K471" s="1405">
        <v>0</v>
      </c>
      <c r="L471" s="1405">
        <v>1416479.49</v>
      </c>
      <c r="M471" s="1405">
        <v>0</v>
      </c>
    </row>
    <row r="472" spans="2:13">
      <c r="B472" s="1406" t="s">
        <v>3349</v>
      </c>
      <c r="C472" s="1406" t="s">
        <v>3578</v>
      </c>
      <c r="D472" s="1406" t="s">
        <v>1351</v>
      </c>
      <c r="E472" s="1406" t="s">
        <v>1351</v>
      </c>
      <c r="F472" s="1406" t="s">
        <v>1351</v>
      </c>
      <c r="G472" s="1407" t="s">
        <v>4088</v>
      </c>
      <c r="H472" s="1408">
        <v>1348479.49</v>
      </c>
      <c r="I472" s="1408">
        <v>0</v>
      </c>
      <c r="J472" s="1408">
        <v>68000</v>
      </c>
      <c r="K472" s="1408">
        <v>0</v>
      </c>
      <c r="L472" s="1408">
        <v>1416479.49</v>
      </c>
      <c r="M472" s="1408">
        <v>0</v>
      </c>
    </row>
    <row r="473" spans="2:13" ht="22.5">
      <c r="B473" s="1406" t="s">
        <v>3349</v>
      </c>
      <c r="C473" s="1406" t="s">
        <v>3578</v>
      </c>
      <c r="D473" s="1406" t="s">
        <v>3575</v>
      </c>
      <c r="E473" s="1406" t="s">
        <v>1351</v>
      </c>
      <c r="F473" s="1406" t="s">
        <v>1351</v>
      </c>
      <c r="G473" s="1407" t="s">
        <v>4089</v>
      </c>
      <c r="H473" s="1408">
        <v>1348479.49</v>
      </c>
      <c r="I473" s="1408">
        <v>0</v>
      </c>
      <c r="J473" s="1408">
        <v>68000</v>
      </c>
      <c r="K473" s="1408">
        <v>0</v>
      </c>
      <c r="L473" s="1408">
        <v>1416479.49</v>
      </c>
      <c r="M473" s="1408">
        <v>0</v>
      </c>
    </row>
    <row r="474" spans="2:13" ht="22.5">
      <c r="B474" s="1406" t="s">
        <v>3349</v>
      </c>
      <c r="C474" s="1406" t="s">
        <v>3578</v>
      </c>
      <c r="D474" s="1406" t="s">
        <v>3575</v>
      </c>
      <c r="E474" s="1406" t="s">
        <v>3577</v>
      </c>
      <c r="F474" s="1406" t="s">
        <v>1351</v>
      </c>
      <c r="G474" s="1407" t="s">
        <v>4089</v>
      </c>
      <c r="H474" s="1408">
        <v>0</v>
      </c>
      <c r="I474" s="1408">
        <v>0</v>
      </c>
      <c r="J474" s="1408">
        <v>0</v>
      </c>
      <c r="K474" s="1408">
        <v>0</v>
      </c>
      <c r="L474" s="1408">
        <v>0</v>
      </c>
      <c r="M474" s="1408">
        <v>0</v>
      </c>
    </row>
    <row r="475" spans="2:13" ht="22.5">
      <c r="B475" s="1406" t="s">
        <v>3349</v>
      </c>
      <c r="C475" s="1406" t="s">
        <v>3578</v>
      </c>
      <c r="D475" s="1406" t="s">
        <v>3575</v>
      </c>
      <c r="E475" s="1406" t="s">
        <v>3581</v>
      </c>
      <c r="F475" s="1406" t="s">
        <v>1351</v>
      </c>
      <c r="G475" s="1407" t="s">
        <v>4090</v>
      </c>
      <c r="H475" s="1408">
        <v>25411</v>
      </c>
      <c r="I475" s="1408">
        <v>0</v>
      </c>
      <c r="J475" s="1408">
        <v>0</v>
      </c>
      <c r="K475" s="1408">
        <v>0</v>
      </c>
      <c r="L475" s="1408">
        <v>25411</v>
      </c>
      <c r="M475" s="1408">
        <v>0</v>
      </c>
    </row>
    <row r="476" spans="2:13" ht="22.5">
      <c r="B476" s="1406" t="s">
        <v>3349</v>
      </c>
      <c r="C476" s="1406" t="s">
        <v>3578</v>
      </c>
      <c r="D476" s="1406" t="s">
        <v>3575</v>
      </c>
      <c r="E476" s="1406" t="s">
        <v>3588</v>
      </c>
      <c r="F476" s="1406" t="s">
        <v>1351</v>
      </c>
      <c r="G476" s="1407" t="s">
        <v>4091</v>
      </c>
      <c r="H476" s="1408">
        <v>1800</v>
      </c>
      <c r="I476" s="1408">
        <v>0</v>
      </c>
      <c r="J476" s="1408">
        <v>0</v>
      </c>
      <c r="K476" s="1408">
        <v>0</v>
      </c>
      <c r="L476" s="1408">
        <v>1800</v>
      </c>
      <c r="M476" s="1408">
        <v>0</v>
      </c>
    </row>
    <row r="477" spans="2:13" ht="22.5">
      <c r="B477" s="1406" t="s">
        <v>3349</v>
      </c>
      <c r="C477" s="1406" t="s">
        <v>3578</v>
      </c>
      <c r="D477" s="1406" t="s">
        <v>3575</v>
      </c>
      <c r="E477" s="1406" t="s">
        <v>3590</v>
      </c>
      <c r="F477" s="1406" t="s">
        <v>1351</v>
      </c>
      <c r="G477" s="1407" t="s">
        <v>4092</v>
      </c>
      <c r="H477" s="1408">
        <v>14616</v>
      </c>
      <c r="I477" s="1408">
        <v>0</v>
      </c>
      <c r="J477" s="1408">
        <v>0</v>
      </c>
      <c r="K477" s="1408">
        <v>0</v>
      </c>
      <c r="L477" s="1408">
        <v>14616</v>
      </c>
      <c r="M477" s="1408">
        <v>0</v>
      </c>
    </row>
    <row r="478" spans="2:13" ht="22.5">
      <c r="B478" s="1406" t="s">
        <v>3349</v>
      </c>
      <c r="C478" s="1406" t="s">
        <v>3578</v>
      </c>
      <c r="D478" s="1406" t="s">
        <v>3575</v>
      </c>
      <c r="E478" s="1406" t="s">
        <v>3635</v>
      </c>
      <c r="F478" s="1406" t="s">
        <v>1351</v>
      </c>
      <c r="G478" s="1407" t="s">
        <v>4093</v>
      </c>
      <c r="H478" s="1408">
        <v>9233.6</v>
      </c>
      <c r="I478" s="1408">
        <v>0</v>
      </c>
      <c r="J478" s="1408">
        <v>0</v>
      </c>
      <c r="K478" s="1408">
        <v>0</v>
      </c>
      <c r="L478" s="1408">
        <v>9233.6</v>
      </c>
      <c r="M478" s="1408">
        <v>0</v>
      </c>
    </row>
    <row r="479" spans="2:13" ht="22.5">
      <c r="B479" s="1406" t="s">
        <v>3349</v>
      </c>
      <c r="C479" s="1406" t="s">
        <v>3578</v>
      </c>
      <c r="D479" s="1406" t="s">
        <v>3575</v>
      </c>
      <c r="E479" s="1406" t="s">
        <v>3637</v>
      </c>
      <c r="F479" s="1406" t="s">
        <v>1351</v>
      </c>
      <c r="G479" s="1407" t="s">
        <v>4094</v>
      </c>
      <c r="H479" s="1408">
        <v>5568</v>
      </c>
      <c r="I479" s="1408">
        <v>0</v>
      </c>
      <c r="J479" s="1408">
        <v>0</v>
      </c>
      <c r="K479" s="1408">
        <v>0</v>
      </c>
      <c r="L479" s="1408">
        <v>5568</v>
      </c>
      <c r="M479" s="1408">
        <v>0</v>
      </c>
    </row>
    <row r="480" spans="2:13" ht="22.5">
      <c r="B480" s="1406" t="s">
        <v>3349</v>
      </c>
      <c r="C480" s="1406" t="s">
        <v>3578</v>
      </c>
      <c r="D480" s="1406" t="s">
        <v>3575</v>
      </c>
      <c r="E480" s="1406" t="s">
        <v>3680</v>
      </c>
      <c r="F480" s="1406" t="s">
        <v>1351</v>
      </c>
      <c r="G480" s="1407" t="s">
        <v>4095</v>
      </c>
      <c r="H480" s="1408">
        <v>3825.68</v>
      </c>
      <c r="I480" s="1408">
        <v>0</v>
      </c>
      <c r="J480" s="1408">
        <v>0</v>
      </c>
      <c r="K480" s="1408">
        <v>0</v>
      </c>
      <c r="L480" s="1408">
        <v>3825.68</v>
      </c>
      <c r="M480" s="1408">
        <v>0</v>
      </c>
    </row>
    <row r="481" spans="2:13" ht="22.5">
      <c r="B481" s="1406" t="s">
        <v>3349</v>
      </c>
      <c r="C481" s="1406" t="s">
        <v>3578</v>
      </c>
      <c r="D481" s="1406" t="s">
        <v>3575</v>
      </c>
      <c r="E481" s="1406" t="s">
        <v>3682</v>
      </c>
      <c r="F481" s="1406" t="s">
        <v>1351</v>
      </c>
      <c r="G481" s="1407" t="s">
        <v>4096</v>
      </c>
      <c r="H481" s="1408">
        <v>5046</v>
      </c>
      <c r="I481" s="1408">
        <v>0</v>
      </c>
      <c r="J481" s="1408">
        <v>0</v>
      </c>
      <c r="K481" s="1408">
        <v>0</v>
      </c>
      <c r="L481" s="1408">
        <v>5046</v>
      </c>
      <c r="M481" s="1408">
        <v>0</v>
      </c>
    </row>
    <row r="482" spans="2:13" ht="22.5">
      <c r="B482" s="1406" t="s">
        <v>3349</v>
      </c>
      <c r="C482" s="1406" t="s">
        <v>3578</v>
      </c>
      <c r="D482" s="1406" t="s">
        <v>3575</v>
      </c>
      <c r="E482" s="1406" t="s">
        <v>3684</v>
      </c>
      <c r="F482" s="1406" t="s">
        <v>1351</v>
      </c>
      <c r="G482" s="1407" t="s">
        <v>4097</v>
      </c>
      <c r="H482" s="1408">
        <v>3480</v>
      </c>
      <c r="I482" s="1408">
        <v>0</v>
      </c>
      <c r="J482" s="1408">
        <v>0</v>
      </c>
      <c r="K482" s="1408">
        <v>0</v>
      </c>
      <c r="L482" s="1408">
        <v>3480</v>
      </c>
      <c r="M482" s="1408">
        <v>0</v>
      </c>
    </row>
    <row r="483" spans="2:13" ht="22.5">
      <c r="B483" s="1406" t="s">
        <v>3349</v>
      </c>
      <c r="C483" s="1406" t="s">
        <v>3578</v>
      </c>
      <c r="D483" s="1406" t="s">
        <v>3575</v>
      </c>
      <c r="E483" s="1406" t="s">
        <v>3686</v>
      </c>
      <c r="F483" s="1406" t="s">
        <v>1351</v>
      </c>
      <c r="G483" s="1407" t="s">
        <v>4098</v>
      </c>
      <c r="H483" s="1408">
        <v>3039.2</v>
      </c>
      <c r="I483" s="1408">
        <v>0</v>
      </c>
      <c r="J483" s="1408">
        <v>0</v>
      </c>
      <c r="K483" s="1408">
        <v>0</v>
      </c>
      <c r="L483" s="1408">
        <v>3039.2</v>
      </c>
      <c r="M483" s="1408">
        <v>0</v>
      </c>
    </row>
    <row r="484" spans="2:13" ht="22.5">
      <c r="B484" s="1406" t="s">
        <v>3349</v>
      </c>
      <c r="C484" s="1406" t="s">
        <v>3578</v>
      </c>
      <c r="D484" s="1406" t="s">
        <v>3575</v>
      </c>
      <c r="E484" s="1406" t="s">
        <v>3688</v>
      </c>
      <c r="F484" s="1406" t="s">
        <v>1351</v>
      </c>
      <c r="G484" s="1407" t="s">
        <v>4099</v>
      </c>
      <c r="H484" s="1408">
        <v>0</v>
      </c>
      <c r="I484" s="1408">
        <v>0</v>
      </c>
      <c r="J484" s="1408">
        <v>0</v>
      </c>
      <c r="K484" s="1408">
        <v>0</v>
      </c>
      <c r="L484" s="1408">
        <v>0</v>
      </c>
      <c r="M484" s="1408">
        <v>0</v>
      </c>
    </row>
    <row r="485" spans="2:13" ht="22.5">
      <c r="B485" s="1406" t="s">
        <v>3349</v>
      </c>
      <c r="C485" s="1406" t="s">
        <v>3578</v>
      </c>
      <c r="D485" s="1406" t="s">
        <v>3575</v>
      </c>
      <c r="E485" s="1406" t="s">
        <v>3690</v>
      </c>
      <c r="F485" s="1406" t="s">
        <v>1351</v>
      </c>
      <c r="G485" s="1407" t="s">
        <v>4100</v>
      </c>
      <c r="H485" s="1408">
        <v>2500</v>
      </c>
      <c r="I485" s="1408">
        <v>0</v>
      </c>
      <c r="J485" s="1408">
        <v>0</v>
      </c>
      <c r="K485" s="1408">
        <v>0</v>
      </c>
      <c r="L485" s="1408">
        <v>2500</v>
      </c>
      <c r="M485" s="1408">
        <v>0</v>
      </c>
    </row>
    <row r="486" spans="2:13" ht="22.5">
      <c r="B486" s="1406" t="s">
        <v>3349</v>
      </c>
      <c r="C486" s="1406" t="s">
        <v>3578</v>
      </c>
      <c r="D486" s="1406" t="s">
        <v>3575</v>
      </c>
      <c r="E486" s="1406" t="s">
        <v>3639</v>
      </c>
      <c r="F486" s="1406" t="s">
        <v>1351</v>
      </c>
      <c r="G486" s="1407" t="s">
        <v>4101</v>
      </c>
      <c r="H486" s="1408">
        <v>2875</v>
      </c>
      <c r="I486" s="1408">
        <v>0</v>
      </c>
      <c r="J486" s="1408">
        <v>0</v>
      </c>
      <c r="K486" s="1408">
        <v>0</v>
      </c>
      <c r="L486" s="1408">
        <v>2875</v>
      </c>
      <c r="M486" s="1408">
        <v>0</v>
      </c>
    </row>
    <row r="487" spans="2:13" ht="22.5">
      <c r="B487" s="1406" t="s">
        <v>3349</v>
      </c>
      <c r="C487" s="1406" t="s">
        <v>3578</v>
      </c>
      <c r="D487" s="1406" t="s">
        <v>3575</v>
      </c>
      <c r="E487" s="1406" t="s">
        <v>3641</v>
      </c>
      <c r="F487" s="1406" t="s">
        <v>1351</v>
      </c>
      <c r="G487" s="1407" t="s">
        <v>4102</v>
      </c>
      <c r="H487" s="1408">
        <v>3000</v>
      </c>
      <c r="I487" s="1408">
        <v>0</v>
      </c>
      <c r="J487" s="1408">
        <v>0</v>
      </c>
      <c r="K487" s="1408">
        <v>0</v>
      </c>
      <c r="L487" s="1408">
        <v>3000</v>
      </c>
      <c r="M487" s="1408">
        <v>0</v>
      </c>
    </row>
    <row r="488" spans="2:13" ht="22.5">
      <c r="B488" s="1406" t="s">
        <v>3349</v>
      </c>
      <c r="C488" s="1406" t="s">
        <v>3578</v>
      </c>
      <c r="D488" s="1406" t="s">
        <v>3575</v>
      </c>
      <c r="E488" s="1406" t="s">
        <v>3643</v>
      </c>
      <c r="F488" s="1406" t="s">
        <v>1351</v>
      </c>
      <c r="G488" s="1407" t="s">
        <v>4103</v>
      </c>
      <c r="H488" s="1408">
        <v>0</v>
      </c>
      <c r="I488" s="1408">
        <v>0</v>
      </c>
      <c r="J488" s="1408">
        <v>0</v>
      </c>
      <c r="K488" s="1408">
        <v>0</v>
      </c>
      <c r="L488" s="1408">
        <v>0</v>
      </c>
      <c r="M488" s="1408">
        <v>0</v>
      </c>
    </row>
    <row r="489" spans="2:13" ht="22.5">
      <c r="B489" s="1406" t="s">
        <v>3349</v>
      </c>
      <c r="C489" s="1406" t="s">
        <v>3578</v>
      </c>
      <c r="D489" s="1406" t="s">
        <v>3575</v>
      </c>
      <c r="E489" s="1406" t="s">
        <v>3645</v>
      </c>
      <c r="F489" s="1406" t="s">
        <v>1351</v>
      </c>
      <c r="G489" s="1407" t="s">
        <v>4104</v>
      </c>
      <c r="H489" s="1408">
        <v>4945</v>
      </c>
      <c r="I489" s="1408">
        <v>0</v>
      </c>
      <c r="J489" s="1408">
        <v>0</v>
      </c>
      <c r="K489" s="1408">
        <v>0</v>
      </c>
      <c r="L489" s="1408">
        <v>4945</v>
      </c>
      <c r="M489" s="1408">
        <v>0</v>
      </c>
    </row>
    <row r="490" spans="2:13" ht="22.5">
      <c r="B490" s="1406" t="s">
        <v>3349</v>
      </c>
      <c r="C490" s="1406" t="s">
        <v>3578</v>
      </c>
      <c r="D490" s="1406" t="s">
        <v>3575</v>
      </c>
      <c r="E490" s="1406" t="s">
        <v>3647</v>
      </c>
      <c r="F490" s="1406" t="s">
        <v>1351</v>
      </c>
      <c r="G490" s="1407" t="s">
        <v>4105</v>
      </c>
      <c r="H490" s="1408">
        <v>2170</v>
      </c>
      <c r="I490" s="1408">
        <v>0</v>
      </c>
      <c r="J490" s="1408">
        <v>0</v>
      </c>
      <c r="K490" s="1408">
        <v>0</v>
      </c>
      <c r="L490" s="1408">
        <v>2170</v>
      </c>
      <c r="M490" s="1408">
        <v>0</v>
      </c>
    </row>
    <row r="491" spans="2:13" ht="22.5">
      <c r="B491" s="1406" t="s">
        <v>3349</v>
      </c>
      <c r="C491" s="1406" t="s">
        <v>3578</v>
      </c>
      <c r="D491" s="1406" t="s">
        <v>3575</v>
      </c>
      <c r="E491" s="1406" t="s">
        <v>3649</v>
      </c>
      <c r="F491" s="1406" t="s">
        <v>1351</v>
      </c>
      <c r="G491" s="1407" t="s">
        <v>4106</v>
      </c>
      <c r="H491" s="1408">
        <v>5000</v>
      </c>
      <c r="I491" s="1408">
        <v>0</v>
      </c>
      <c r="J491" s="1408">
        <v>0</v>
      </c>
      <c r="K491" s="1408">
        <v>0</v>
      </c>
      <c r="L491" s="1408">
        <v>5000</v>
      </c>
      <c r="M491" s="1408">
        <v>0</v>
      </c>
    </row>
    <row r="492" spans="2:13" ht="22.5">
      <c r="B492" s="1406" t="s">
        <v>3349</v>
      </c>
      <c r="C492" s="1406" t="s">
        <v>3578</v>
      </c>
      <c r="D492" s="1406" t="s">
        <v>3575</v>
      </c>
      <c r="E492" s="1406" t="s">
        <v>3651</v>
      </c>
      <c r="F492" s="1406" t="s">
        <v>1351</v>
      </c>
      <c r="G492" s="1407" t="s">
        <v>4107</v>
      </c>
      <c r="H492" s="1408">
        <v>5304.98</v>
      </c>
      <c r="I492" s="1408">
        <v>0</v>
      </c>
      <c r="J492" s="1408">
        <v>0</v>
      </c>
      <c r="K492" s="1408">
        <v>0</v>
      </c>
      <c r="L492" s="1408">
        <v>5304.98</v>
      </c>
      <c r="M492" s="1408">
        <v>0</v>
      </c>
    </row>
    <row r="493" spans="2:13" ht="22.5">
      <c r="B493" s="1406" t="s">
        <v>3349</v>
      </c>
      <c r="C493" s="1406" t="s">
        <v>3578</v>
      </c>
      <c r="D493" s="1406" t="s">
        <v>3575</v>
      </c>
      <c r="E493" s="1406" t="s">
        <v>3653</v>
      </c>
      <c r="F493" s="1406" t="s">
        <v>1351</v>
      </c>
      <c r="G493" s="1407" t="s">
        <v>4107</v>
      </c>
      <c r="H493" s="1408">
        <v>5305</v>
      </c>
      <c r="I493" s="1408">
        <v>0</v>
      </c>
      <c r="J493" s="1408">
        <v>0</v>
      </c>
      <c r="K493" s="1408">
        <v>0</v>
      </c>
      <c r="L493" s="1408">
        <v>5305</v>
      </c>
      <c r="M493" s="1408">
        <v>0</v>
      </c>
    </row>
    <row r="494" spans="2:13" ht="22.5">
      <c r="B494" s="1406" t="s">
        <v>3349</v>
      </c>
      <c r="C494" s="1406" t="s">
        <v>3578</v>
      </c>
      <c r="D494" s="1406" t="s">
        <v>3575</v>
      </c>
      <c r="E494" s="1406" t="s">
        <v>3655</v>
      </c>
      <c r="F494" s="1406" t="s">
        <v>1351</v>
      </c>
      <c r="G494" s="1407" t="s">
        <v>4108</v>
      </c>
      <c r="H494" s="1408">
        <v>0</v>
      </c>
      <c r="I494" s="1408">
        <v>0</v>
      </c>
      <c r="J494" s="1408">
        <v>0</v>
      </c>
      <c r="K494" s="1408">
        <v>0</v>
      </c>
      <c r="L494" s="1408">
        <v>0</v>
      </c>
      <c r="M494" s="1408">
        <v>0</v>
      </c>
    </row>
    <row r="495" spans="2:13" ht="22.5">
      <c r="B495" s="1406" t="s">
        <v>3349</v>
      </c>
      <c r="C495" s="1406" t="s">
        <v>3578</v>
      </c>
      <c r="D495" s="1406" t="s">
        <v>3575</v>
      </c>
      <c r="E495" s="1406" t="s">
        <v>3701</v>
      </c>
      <c r="F495" s="1406" t="s">
        <v>1351</v>
      </c>
      <c r="G495" s="1407" t="s">
        <v>4109</v>
      </c>
      <c r="H495" s="1408">
        <v>0</v>
      </c>
      <c r="I495" s="1408">
        <v>0</v>
      </c>
      <c r="J495" s="1408">
        <v>0</v>
      </c>
      <c r="K495" s="1408">
        <v>0</v>
      </c>
      <c r="L495" s="1408">
        <v>0</v>
      </c>
      <c r="M495" s="1408">
        <v>0</v>
      </c>
    </row>
    <row r="496" spans="2:13" ht="22.5">
      <c r="B496" s="1406" t="s">
        <v>3349</v>
      </c>
      <c r="C496" s="1406" t="s">
        <v>3578</v>
      </c>
      <c r="D496" s="1406" t="s">
        <v>3575</v>
      </c>
      <c r="E496" s="1406" t="s">
        <v>3703</v>
      </c>
      <c r="F496" s="1406" t="s">
        <v>1351</v>
      </c>
      <c r="G496" s="1407" t="s">
        <v>4110</v>
      </c>
      <c r="H496" s="1408">
        <v>3162.5</v>
      </c>
      <c r="I496" s="1408">
        <v>0</v>
      </c>
      <c r="J496" s="1408">
        <v>0</v>
      </c>
      <c r="K496" s="1408">
        <v>0</v>
      </c>
      <c r="L496" s="1408">
        <v>3162.5</v>
      </c>
      <c r="M496" s="1408">
        <v>0</v>
      </c>
    </row>
    <row r="497" spans="2:13" ht="22.5">
      <c r="B497" s="1406" t="s">
        <v>3349</v>
      </c>
      <c r="C497" s="1406" t="s">
        <v>3578</v>
      </c>
      <c r="D497" s="1406" t="s">
        <v>3575</v>
      </c>
      <c r="E497" s="1406" t="s">
        <v>3705</v>
      </c>
      <c r="F497" s="1406" t="s">
        <v>1351</v>
      </c>
      <c r="G497" s="1407" t="s">
        <v>4111</v>
      </c>
      <c r="H497" s="1408">
        <v>3988.41</v>
      </c>
      <c r="I497" s="1408">
        <v>0</v>
      </c>
      <c r="J497" s="1408">
        <v>0</v>
      </c>
      <c r="K497" s="1408">
        <v>0</v>
      </c>
      <c r="L497" s="1408">
        <v>3988.41</v>
      </c>
      <c r="M497" s="1408">
        <v>0</v>
      </c>
    </row>
    <row r="498" spans="2:13" ht="22.5">
      <c r="B498" s="1406" t="s">
        <v>3349</v>
      </c>
      <c r="C498" s="1406" t="s">
        <v>3578</v>
      </c>
      <c r="D498" s="1406" t="s">
        <v>3575</v>
      </c>
      <c r="E498" s="1406" t="s">
        <v>3707</v>
      </c>
      <c r="F498" s="1406" t="s">
        <v>1351</v>
      </c>
      <c r="G498" s="1407" t="s">
        <v>4112</v>
      </c>
      <c r="H498" s="1408">
        <v>4600</v>
      </c>
      <c r="I498" s="1408">
        <v>0</v>
      </c>
      <c r="J498" s="1408">
        <v>0</v>
      </c>
      <c r="K498" s="1408">
        <v>0</v>
      </c>
      <c r="L498" s="1408">
        <v>4600</v>
      </c>
      <c r="M498" s="1408">
        <v>0</v>
      </c>
    </row>
    <row r="499" spans="2:13" ht="22.5">
      <c r="B499" s="1406" t="s">
        <v>3349</v>
      </c>
      <c r="C499" s="1406" t="s">
        <v>3578</v>
      </c>
      <c r="D499" s="1406" t="s">
        <v>3575</v>
      </c>
      <c r="E499" s="1406" t="s">
        <v>3709</v>
      </c>
      <c r="F499" s="1406" t="s">
        <v>1351</v>
      </c>
      <c r="G499" s="1407" t="s">
        <v>4113</v>
      </c>
      <c r="H499" s="1408">
        <v>15000</v>
      </c>
      <c r="I499" s="1408">
        <v>0</v>
      </c>
      <c r="J499" s="1408">
        <v>0</v>
      </c>
      <c r="K499" s="1408">
        <v>0</v>
      </c>
      <c r="L499" s="1408">
        <v>15000</v>
      </c>
      <c r="M499" s="1408">
        <v>0</v>
      </c>
    </row>
    <row r="500" spans="2:13" ht="22.5">
      <c r="B500" s="1406" t="s">
        <v>3349</v>
      </c>
      <c r="C500" s="1406" t="s">
        <v>3578</v>
      </c>
      <c r="D500" s="1406" t="s">
        <v>3575</v>
      </c>
      <c r="E500" s="1406" t="s">
        <v>3711</v>
      </c>
      <c r="F500" s="1406" t="s">
        <v>1351</v>
      </c>
      <c r="G500" s="1407" t="s">
        <v>4113</v>
      </c>
      <c r="H500" s="1408">
        <v>15000</v>
      </c>
      <c r="I500" s="1408">
        <v>0</v>
      </c>
      <c r="J500" s="1408">
        <v>0</v>
      </c>
      <c r="K500" s="1408">
        <v>0</v>
      </c>
      <c r="L500" s="1408">
        <v>15000</v>
      </c>
      <c r="M500" s="1408">
        <v>0</v>
      </c>
    </row>
    <row r="501" spans="2:13" ht="22.5">
      <c r="B501" s="1406" t="s">
        <v>3349</v>
      </c>
      <c r="C501" s="1406" t="s">
        <v>3578</v>
      </c>
      <c r="D501" s="1406" t="s">
        <v>3575</v>
      </c>
      <c r="E501" s="1406" t="s">
        <v>3713</v>
      </c>
      <c r="F501" s="1406" t="s">
        <v>1351</v>
      </c>
      <c r="G501" s="1407" t="s">
        <v>4114</v>
      </c>
      <c r="H501" s="1408">
        <v>66882.39</v>
      </c>
      <c r="I501" s="1408">
        <v>0</v>
      </c>
      <c r="J501" s="1408">
        <v>0</v>
      </c>
      <c r="K501" s="1408">
        <v>0</v>
      </c>
      <c r="L501" s="1408">
        <v>66882.39</v>
      </c>
      <c r="M501" s="1408">
        <v>0</v>
      </c>
    </row>
    <row r="502" spans="2:13" ht="22.5">
      <c r="B502" s="1406" t="s">
        <v>3349</v>
      </c>
      <c r="C502" s="1406" t="s">
        <v>3578</v>
      </c>
      <c r="D502" s="1406" t="s">
        <v>3575</v>
      </c>
      <c r="E502" s="1406" t="s">
        <v>3715</v>
      </c>
      <c r="F502" s="1406" t="s">
        <v>1351</v>
      </c>
      <c r="G502" s="1407" t="s">
        <v>4102</v>
      </c>
      <c r="H502" s="1408">
        <v>14835</v>
      </c>
      <c r="I502" s="1408">
        <v>0</v>
      </c>
      <c r="J502" s="1408">
        <v>0</v>
      </c>
      <c r="K502" s="1408">
        <v>0</v>
      </c>
      <c r="L502" s="1408">
        <v>14835</v>
      </c>
      <c r="M502" s="1408">
        <v>0</v>
      </c>
    </row>
    <row r="503" spans="2:13" ht="22.5">
      <c r="B503" s="1406" t="s">
        <v>3349</v>
      </c>
      <c r="C503" s="1406" t="s">
        <v>3578</v>
      </c>
      <c r="D503" s="1406" t="s">
        <v>3575</v>
      </c>
      <c r="E503" s="1406" t="s">
        <v>3748</v>
      </c>
      <c r="F503" s="1406" t="s">
        <v>1351</v>
      </c>
      <c r="G503" s="1407" t="s">
        <v>4115</v>
      </c>
      <c r="H503" s="1408">
        <v>0</v>
      </c>
      <c r="I503" s="1408">
        <v>0</v>
      </c>
      <c r="J503" s="1408">
        <v>0</v>
      </c>
      <c r="K503" s="1408">
        <v>0</v>
      </c>
      <c r="L503" s="1408">
        <v>0</v>
      </c>
      <c r="M503" s="1408">
        <v>0</v>
      </c>
    </row>
    <row r="504" spans="2:13" ht="22.5">
      <c r="B504" s="1406" t="s">
        <v>3349</v>
      </c>
      <c r="C504" s="1406" t="s">
        <v>3578</v>
      </c>
      <c r="D504" s="1406" t="s">
        <v>3575</v>
      </c>
      <c r="E504" s="1406" t="s">
        <v>3750</v>
      </c>
      <c r="F504" s="1406" t="s">
        <v>1351</v>
      </c>
      <c r="G504" s="1407" t="s">
        <v>4116</v>
      </c>
      <c r="H504" s="1408">
        <v>3920</v>
      </c>
      <c r="I504" s="1408">
        <v>0</v>
      </c>
      <c r="J504" s="1408">
        <v>0</v>
      </c>
      <c r="K504" s="1408">
        <v>0</v>
      </c>
      <c r="L504" s="1408">
        <v>3920</v>
      </c>
      <c r="M504" s="1408">
        <v>0</v>
      </c>
    </row>
    <row r="505" spans="2:13" ht="22.5">
      <c r="B505" s="1406" t="s">
        <v>3349</v>
      </c>
      <c r="C505" s="1406" t="s">
        <v>3578</v>
      </c>
      <c r="D505" s="1406" t="s">
        <v>3575</v>
      </c>
      <c r="E505" s="1406" t="s">
        <v>3752</v>
      </c>
      <c r="F505" s="1406" t="s">
        <v>1351</v>
      </c>
      <c r="G505" s="1407" t="s">
        <v>4116</v>
      </c>
      <c r="H505" s="1408">
        <v>3920</v>
      </c>
      <c r="I505" s="1408">
        <v>0</v>
      </c>
      <c r="J505" s="1408">
        <v>0</v>
      </c>
      <c r="K505" s="1408">
        <v>0</v>
      </c>
      <c r="L505" s="1408">
        <v>3920</v>
      </c>
      <c r="M505" s="1408">
        <v>0</v>
      </c>
    </row>
    <row r="506" spans="2:13" ht="22.5">
      <c r="B506" s="1406" t="s">
        <v>3349</v>
      </c>
      <c r="C506" s="1406" t="s">
        <v>3578</v>
      </c>
      <c r="D506" s="1406" t="s">
        <v>3575</v>
      </c>
      <c r="E506" s="1406" t="s">
        <v>3754</v>
      </c>
      <c r="F506" s="1406" t="s">
        <v>1351</v>
      </c>
      <c r="G506" s="1407" t="s">
        <v>4117</v>
      </c>
      <c r="H506" s="1408">
        <v>3075.21</v>
      </c>
      <c r="I506" s="1408">
        <v>0</v>
      </c>
      <c r="J506" s="1408">
        <v>0</v>
      </c>
      <c r="K506" s="1408">
        <v>0</v>
      </c>
      <c r="L506" s="1408">
        <v>3075.21</v>
      </c>
      <c r="M506" s="1408">
        <v>0</v>
      </c>
    </row>
    <row r="507" spans="2:13" ht="22.5">
      <c r="B507" s="1406" t="s">
        <v>3349</v>
      </c>
      <c r="C507" s="1406" t="s">
        <v>3578</v>
      </c>
      <c r="D507" s="1406" t="s">
        <v>3575</v>
      </c>
      <c r="E507" s="1406" t="s">
        <v>3756</v>
      </c>
      <c r="F507" s="1406" t="s">
        <v>1351</v>
      </c>
      <c r="G507" s="1407" t="s">
        <v>4117</v>
      </c>
      <c r="H507" s="1408">
        <v>2150</v>
      </c>
      <c r="I507" s="1408">
        <v>0</v>
      </c>
      <c r="J507" s="1408">
        <v>0</v>
      </c>
      <c r="K507" s="1408">
        <v>0</v>
      </c>
      <c r="L507" s="1408">
        <v>2150</v>
      </c>
      <c r="M507" s="1408">
        <v>0</v>
      </c>
    </row>
    <row r="508" spans="2:13" ht="22.5">
      <c r="B508" s="1406" t="s">
        <v>3349</v>
      </c>
      <c r="C508" s="1406" t="s">
        <v>3578</v>
      </c>
      <c r="D508" s="1406" t="s">
        <v>3575</v>
      </c>
      <c r="E508" s="1406" t="s">
        <v>3758</v>
      </c>
      <c r="F508" s="1406" t="s">
        <v>1351</v>
      </c>
      <c r="G508" s="1407" t="s">
        <v>4118</v>
      </c>
      <c r="H508" s="1408">
        <v>2099</v>
      </c>
      <c r="I508" s="1408">
        <v>0</v>
      </c>
      <c r="J508" s="1408">
        <v>0</v>
      </c>
      <c r="K508" s="1408">
        <v>0</v>
      </c>
      <c r="L508" s="1408">
        <v>2099</v>
      </c>
      <c r="M508" s="1408">
        <v>0</v>
      </c>
    </row>
    <row r="509" spans="2:13" ht="22.5">
      <c r="B509" s="1406" t="s">
        <v>3349</v>
      </c>
      <c r="C509" s="1406" t="s">
        <v>3578</v>
      </c>
      <c r="D509" s="1406" t="s">
        <v>3575</v>
      </c>
      <c r="E509" s="1406" t="s">
        <v>3760</v>
      </c>
      <c r="F509" s="1406" t="s">
        <v>1351</v>
      </c>
      <c r="G509" s="1407" t="s">
        <v>4119</v>
      </c>
      <c r="H509" s="1408">
        <v>2875</v>
      </c>
      <c r="I509" s="1408">
        <v>0</v>
      </c>
      <c r="J509" s="1408">
        <v>0</v>
      </c>
      <c r="K509" s="1408">
        <v>0</v>
      </c>
      <c r="L509" s="1408">
        <v>2875</v>
      </c>
      <c r="M509" s="1408">
        <v>0</v>
      </c>
    </row>
    <row r="510" spans="2:13" ht="22.5">
      <c r="B510" s="1406" t="s">
        <v>3349</v>
      </c>
      <c r="C510" s="1406" t="s">
        <v>3578</v>
      </c>
      <c r="D510" s="1406" t="s">
        <v>3575</v>
      </c>
      <c r="E510" s="1406" t="s">
        <v>3762</v>
      </c>
      <c r="F510" s="1406" t="s">
        <v>1351</v>
      </c>
      <c r="G510" s="1407" t="s">
        <v>4120</v>
      </c>
      <c r="H510" s="1408">
        <v>2170</v>
      </c>
      <c r="I510" s="1408">
        <v>0</v>
      </c>
      <c r="J510" s="1408">
        <v>0</v>
      </c>
      <c r="K510" s="1408">
        <v>0</v>
      </c>
      <c r="L510" s="1408">
        <v>2170</v>
      </c>
      <c r="M510" s="1408">
        <v>0</v>
      </c>
    </row>
    <row r="511" spans="2:13" ht="22.5">
      <c r="B511" s="1406" t="s">
        <v>3349</v>
      </c>
      <c r="C511" s="1406" t="s">
        <v>3578</v>
      </c>
      <c r="D511" s="1406" t="s">
        <v>3575</v>
      </c>
      <c r="E511" s="1406" t="s">
        <v>3764</v>
      </c>
      <c r="F511" s="1406" t="s">
        <v>1351</v>
      </c>
      <c r="G511" s="1407" t="s">
        <v>4121</v>
      </c>
      <c r="H511" s="1408">
        <v>9700</v>
      </c>
      <c r="I511" s="1408">
        <v>0</v>
      </c>
      <c r="J511" s="1408">
        <v>0</v>
      </c>
      <c r="K511" s="1408">
        <v>0</v>
      </c>
      <c r="L511" s="1408">
        <v>9700</v>
      </c>
      <c r="M511" s="1408">
        <v>0</v>
      </c>
    </row>
    <row r="512" spans="2:13" ht="22.5">
      <c r="B512" s="1406" t="s">
        <v>3349</v>
      </c>
      <c r="C512" s="1406" t="s">
        <v>3578</v>
      </c>
      <c r="D512" s="1406" t="s">
        <v>3575</v>
      </c>
      <c r="E512" s="1406" t="s">
        <v>3766</v>
      </c>
      <c r="F512" s="1406" t="s">
        <v>1351</v>
      </c>
      <c r="G512" s="1407" t="s">
        <v>4122</v>
      </c>
      <c r="H512" s="1408">
        <v>16907</v>
      </c>
      <c r="I512" s="1408">
        <v>0</v>
      </c>
      <c r="J512" s="1408">
        <v>0</v>
      </c>
      <c r="K512" s="1408">
        <v>0</v>
      </c>
      <c r="L512" s="1408">
        <v>16907</v>
      </c>
      <c r="M512" s="1408">
        <v>0</v>
      </c>
    </row>
    <row r="513" spans="2:13" ht="22.5">
      <c r="B513" s="1406" t="s">
        <v>3349</v>
      </c>
      <c r="C513" s="1406" t="s">
        <v>3578</v>
      </c>
      <c r="D513" s="1406" t="s">
        <v>3575</v>
      </c>
      <c r="E513" s="1406" t="s">
        <v>3768</v>
      </c>
      <c r="F513" s="1406" t="s">
        <v>1351</v>
      </c>
      <c r="G513" s="1407" t="s">
        <v>4123</v>
      </c>
      <c r="H513" s="1408">
        <v>158270.39999999999</v>
      </c>
      <c r="I513" s="1408">
        <v>0</v>
      </c>
      <c r="J513" s="1408">
        <v>0</v>
      </c>
      <c r="K513" s="1408">
        <v>0</v>
      </c>
      <c r="L513" s="1408">
        <v>158270.39999999999</v>
      </c>
      <c r="M513" s="1408">
        <v>0</v>
      </c>
    </row>
    <row r="514" spans="2:13" ht="22.5">
      <c r="B514" s="1406" t="s">
        <v>3349</v>
      </c>
      <c r="C514" s="1406" t="s">
        <v>3578</v>
      </c>
      <c r="D514" s="1406" t="s">
        <v>3575</v>
      </c>
      <c r="E514" s="1406" t="s">
        <v>3770</v>
      </c>
      <c r="F514" s="1406" t="s">
        <v>1351</v>
      </c>
      <c r="G514" s="1407" t="s">
        <v>4124</v>
      </c>
      <c r="H514" s="1408">
        <v>0</v>
      </c>
      <c r="I514" s="1408">
        <v>0</v>
      </c>
      <c r="J514" s="1408">
        <v>0</v>
      </c>
      <c r="K514" s="1408">
        <v>0</v>
      </c>
      <c r="L514" s="1408">
        <v>0</v>
      </c>
      <c r="M514" s="1408">
        <v>0</v>
      </c>
    </row>
    <row r="515" spans="2:13" ht="22.5">
      <c r="B515" s="1406" t="s">
        <v>3349</v>
      </c>
      <c r="C515" s="1406" t="s">
        <v>3578</v>
      </c>
      <c r="D515" s="1406" t="s">
        <v>3575</v>
      </c>
      <c r="E515" s="1406" t="s">
        <v>3772</v>
      </c>
      <c r="F515" s="1406" t="s">
        <v>1351</v>
      </c>
      <c r="G515" s="1407" t="s">
        <v>4125</v>
      </c>
      <c r="H515" s="1408">
        <v>23200</v>
      </c>
      <c r="I515" s="1408">
        <v>0</v>
      </c>
      <c r="J515" s="1408">
        <v>0</v>
      </c>
      <c r="K515" s="1408">
        <v>0</v>
      </c>
      <c r="L515" s="1408">
        <v>23200</v>
      </c>
      <c r="M515" s="1408">
        <v>0</v>
      </c>
    </row>
    <row r="516" spans="2:13" ht="22.5">
      <c r="B516" s="1406" t="s">
        <v>3349</v>
      </c>
      <c r="C516" s="1406" t="s">
        <v>3578</v>
      </c>
      <c r="D516" s="1406" t="s">
        <v>3575</v>
      </c>
      <c r="E516" s="1406" t="s">
        <v>3774</v>
      </c>
      <c r="F516" s="1406" t="s">
        <v>1351</v>
      </c>
      <c r="G516" s="1407" t="s">
        <v>4126</v>
      </c>
      <c r="H516" s="1408">
        <v>26000</v>
      </c>
      <c r="I516" s="1408">
        <v>0</v>
      </c>
      <c r="J516" s="1408">
        <v>0</v>
      </c>
      <c r="K516" s="1408">
        <v>0</v>
      </c>
      <c r="L516" s="1408">
        <v>26000</v>
      </c>
      <c r="M516" s="1408">
        <v>0</v>
      </c>
    </row>
    <row r="517" spans="2:13" ht="22.5">
      <c r="B517" s="1406" t="s">
        <v>3349</v>
      </c>
      <c r="C517" s="1406" t="s">
        <v>3578</v>
      </c>
      <c r="D517" s="1406" t="s">
        <v>3575</v>
      </c>
      <c r="E517" s="1406" t="s">
        <v>3776</v>
      </c>
      <c r="F517" s="1406" t="s">
        <v>1351</v>
      </c>
      <c r="G517" s="1407" t="s">
        <v>4127</v>
      </c>
      <c r="H517" s="1408">
        <v>5000</v>
      </c>
      <c r="I517" s="1408">
        <v>0</v>
      </c>
      <c r="J517" s="1408">
        <v>0</v>
      </c>
      <c r="K517" s="1408">
        <v>0</v>
      </c>
      <c r="L517" s="1408">
        <v>5000</v>
      </c>
      <c r="M517" s="1408">
        <v>0</v>
      </c>
    </row>
    <row r="518" spans="2:13" ht="22.5">
      <c r="B518" s="1406" t="s">
        <v>3349</v>
      </c>
      <c r="C518" s="1406" t="s">
        <v>3578</v>
      </c>
      <c r="D518" s="1406" t="s">
        <v>3575</v>
      </c>
      <c r="E518" s="1406" t="s">
        <v>3778</v>
      </c>
      <c r="F518" s="1406" t="s">
        <v>1351</v>
      </c>
      <c r="G518" s="1407" t="s">
        <v>4128</v>
      </c>
      <c r="H518" s="1408">
        <v>23100</v>
      </c>
      <c r="I518" s="1408">
        <v>0</v>
      </c>
      <c r="J518" s="1408">
        <v>0</v>
      </c>
      <c r="K518" s="1408">
        <v>0</v>
      </c>
      <c r="L518" s="1408">
        <v>23100</v>
      </c>
      <c r="M518" s="1408">
        <v>0</v>
      </c>
    </row>
    <row r="519" spans="2:13" ht="22.5">
      <c r="B519" s="1406" t="s">
        <v>3349</v>
      </c>
      <c r="C519" s="1406" t="s">
        <v>3578</v>
      </c>
      <c r="D519" s="1406" t="s">
        <v>3575</v>
      </c>
      <c r="E519" s="1406" t="s">
        <v>3780</v>
      </c>
      <c r="F519" s="1406" t="s">
        <v>1351</v>
      </c>
      <c r="G519" s="1407" t="s">
        <v>4129</v>
      </c>
      <c r="H519" s="1408">
        <v>3800</v>
      </c>
      <c r="I519" s="1408">
        <v>0</v>
      </c>
      <c r="J519" s="1408">
        <v>0</v>
      </c>
      <c r="K519" s="1408">
        <v>0</v>
      </c>
      <c r="L519" s="1408">
        <v>3800</v>
      </c>
      <c r="M519" s="1408">
        <v>0</v>
      </c>
    </row>
    <row r="520" spans="2:13" ht="22.5">
      <c r="B520" s="1406" t="s">
        <v>3349</v>
      </c>
      <c r="C520" s="1406" t="s">
        <v>3578</v>
      </c>
      <c r="D520" s="1406" t="s">
        <v>3575</v>
      </c>
      <c r="E520" s="1406" t="s">
        <v>3782</v>
      </c>
      <c r="F520" s="1406" t="s">
        <v>1351</v>
      </c>
      <c r="G520" s="1407" t="s">
        <v>4130</v>
      </c>
      <c r="H520" s="1408">
        <v>5950</v>
      </c>
      <c r="I520" s="1408">
        <v>0</v>
      </c>
      <c r="J520" s="1408">
        <v>0</v>
      </c>
      <c r="K520" s="1408">
        <v>0</v>
      </c>
      <c r="L520" s="1408">
        <v>5950</v>
      </c>
      <c r="M520" s="1408">
        <v>0</v>
      </c>
    </row>
    <row r="521" spans="2:13" ht="22.5">
      <c r="B521" s="1406" t="s">
        <v>3349</v>
      </c>
      <c r="C521" s="1406" t="s">
        <v>3578</v>
      </c>
      <c r="D521" s="1406" t="s">
        <v>3575</v>
      </c>
      <c r="E521" s="1406" t="s">
        <v>3784</v>
      </c>
      <c r="F521" s="1406" t="s">
        <v>1351</v>
      </c>
      <c r="G521" s="1407" t="s">
        <v>4131</v>
      </c>
      <c r="H521" s="1408">
        <v>30000</v>
      </c>
      <c r="I521" s="1408">
        <v>0</v>
      </c>
      <c r="J521" s="1408">
        <v>0</v>
      </c>
      <c r="K521" s="1408">
        <v>0</v>
      </c>
      <c r="L521" s="1408">
        <v>30000</v>
      </c>
      <c r="M521" s="1408">
        <v>0</v>
      </c>
    </row>
    <row r="522" spans="2:13" ht="22.5">
      <c r="B522" s="1406" t="s">
        <v>3349</v>
      </c>
      <c r="C522" s="1406" t="s">
        <v>3578</v>
      </c>
      <c r="D522" s="1406" t="s">
        <v>3575</v>
      </c>
      <c r="E522" s="1406" t="s">
        <v>3786</v>
      </c>
      <c r="F522" s="1406" t="s">
        <v>1351</v>
      </c>
      <c r="G522" s="1407" t="s">
        <v>4132</v>
      </c>
      <c r="H522" s="1408">
        <v>20859</v>
      </c>
      <c r="I522" s="1408">
        <v>0</v>
      </c>
      <c r="J522" s="1408">
        <v>0</v>
      </c>
      <c r="K522" s="1408">
        <v>0</v>
      </c>
      <c r="L522" s="1408">
        <v>20859</v>
      </c>
      <c r="M522" s="1408">
        <v>0</v>
      </c>
    </row>
    <row r="523" spans="2:13" ht="22.5">
      <c r="B523" s="1406" t="s">
        <v>3349</v>
      </c>
      <c r="C523" s="1406" t="s">
        <v>3578</v>
      </c>
      <c r="D523" s="1406" t="s">
        <v>3575</v>
      </c>
      <c r="E523" s="1406" t="s">
        <v>3788</v>
      </c>
      <c r="F523" s="1406" t="s">
        <v>1351</v>
      </c>
      <c r="G523" s="1407" t="s">
        <v>4133</v>
      </c>
      <c r="H523" s="1408">
        <v>19140</v>
      </c>
      <c r="I523" s="1408">
        <v>0</v>
      </c>
      <c r="J523" s="1408">
        <v>0</v>
      </c>
      <c r="K523" s="1408">
        <v>0</v>
      </c>
      <c r="L523" s="1408">
        <v>19140</v>
      </c>
      <c r="M523" s="1408">
        <v>0</v>
      </c>
    </row>
    <row r="524" spans="2:13" ht="22.5">
      <c r="B524" s="1406" t="s">
        <v>3349</v>
      </c>
      <c r="C524" s="1406" t="s">
        <v>3578</v>
      </c>
      <c r="D524" s="1406" t="s">
        <v>3575</v>
      </c>
      <c r="E524" s="1406" t="s">
        <v>3790</v>
      </c>
      <c r="F524" s="1406" t="s">
        <v>1351</v>
      </c>
      <c r="G524" s="1407" t="s">
        <v>4134</v>
      </c>
      <c r="H524" s="1408">
        <v>19140</v>
      </c>
      <c r="I524" s="1408">
        <v>0</v>
      </c>
      <c r="J524" s="1408">
        <v>0</v>
      </c>
      <c r="K524" s="1408">
        <v>0</v>
      </c>
      <c r="L524" s="1408">
        <v>19140</v>
      </c>
      <c r="M524" s="1408">
        <v>0</v>
      </c>
    </row>
    <row r="525" spans="2:13" ht="22.5">
      <c r="B525" s="1406" t="s">
        <v>3349</v>
      </c>
      <c r="C525" s="1406" t="s">
        <v>3578</v>
      </c>
      <c r="D525" s="1406" t="s">
        <v>3575</v>
      </c>
      <c r="E525" s="1406" t="s">
        <v>3792</v>
      </c>
      <c r="F525" s="1406" t="s">
        <v>1351</v>
      </c>
      <c r="G525" s="1407" t="s">
        <v>4135</v>
      </c>
      <c r="H525" s="1408">
        <v>187688</v>
      </c>
      <c r="I525" s="1408">
        <v>0</v>
      </c>
      <c r="J525" s="1408">
        <v>0</v>
      </c>
      <c r="K525" s="1408">
        <v>0</v>
      </c>
      <c r="L525" s="1408">
        <v>187688</v>
      </c>
      <c r="M525" s="1408">
        <v>0</v>
      </c>
    </row>
    <row r="526" spans="2:13" ht="22.5">
      <c r="B526" s="1406" t="s">
        <v>3349</v>
      </c>
      <c r="C526" s="1406" t="s">
        <v>3578</v>
      </c>
      <c r="D526" s="1406" t="s">
        <v>3575</v>
      </c>
      <c r="E526" s="1406" t="s">
        <v>3794</v>
      </c>
      <c r="F526" s="1406" t="s">
        <v>1351</v>
      </c>
      <c r="G526" s="1407" t="s">
        <v>4136</v>
      </c>
      <c r="H526" s="1408">
        <v>9802</v>
      </c>
      <c r="I526" s="1408">
        <v>0</v>
      </c>
      <c r="J526" s="1408">
        <v>0</v>
      </c>
      <c r="K526" s="1408">
        <v>0</v>
      </c>
      <c r="L526" s="1408">
        <v>9802</v>
      </c>
      <c r="M526" s="1408">
        <v>0</v>
      </c>
    </row>
    <row r="527" spans="2:13" ht="22.5">
      <c r="B527" s="1406" t="s">
        <v>3349</v>
      </c>
      <c r="C527" s="1406" t="s">
        <v>3578</v>
      </c>
      <c r="D527" s="1406" t="s">
        <v>3575</v>
      </c>
      <c r="E527" s="1406" t="s">
        <v>3796</v>
      </c>
      <c r="F527" s="1406" t="s">
        <v>1351</v>
      </c>
      <c r="G527" s="1407" t="s">
        <v>4136</v>
      </c>
      <c r="H527" s="1408">
        <v>9802</v>
      </c>
      <c r="I527" s="1408">
        <v>0</v>
      </c>
      <c r="J527" s="1408">
        <v>0</v>
      </c>
      <c r="K527" s="1408">
        <v>0</v>
      </c>
      <c r="L527" s="1408">
        <v>9802</v>
      </c>
      <c r="M527" s="1408">
        <v>0</v>
      </c>
    </row>
    <row r="528" spans="2:13" ht="22.5">
      <c r="B528" s="1406" t="s">
        <v>3349</v>
      </c>
      <c r="C528" s="1406" t="s">
        <v>3578</v>
      </c>
      <c r="D528" s="1406" t="s">
        <v>3575</v>
      </c>
      <c r="E528" s="1406" t="s">
        <v>3798</v>
      </c>
      <c r="F528" s="1406" t="s">
        <v>1351</v>
      </c>
      <c r="G528" s="1407" t="s">
        <v>4137</v>
      </c>
      <c r="H528" s="1408">
        <v>12267</v>
      </c>
      <c r="I528" s="1408">
        <v>0</v>
      </c>
      <c r="J528" s="1408">
        <v>0</v>
      </c>
      <c r="K528" s="1408">
        <v>0</v>
      </c>
      <c r="L528" s="1408">
        <v>12267</v>
      </c>
      <c r="M528" s="1408">
        <v>0</v>
      </c>
    </row>
    <row r="529" spans="2:13" ht="22.5">
      <c r="B529" s="1406" t="s">
        <v>3349</v>
      </c>
      <c r="C529" s="1406" t="s">
        <v>3578</v>
      </c>
      <c r="D529" s="1406" t="s">
        <v>3575</v>
      </c>
      <c r="E529" s="1406" t="s">
        <v>3800</v>
      </c>
      <c r="F529" s="1406" t="s">
        <v>1351</v>
      </c>
      <c r="G529" s="1407" t="s">
        <v>4137</v>
      </c>
      <c r="H529" s="1408">
        <v>12267</v>
      </c>
      <c r="I529" s="1408">
        <v>0</v>
      </c>
      <c r="J529" s="1408">
        <v>0</v>
      </c>
      <c r="K529" s="1408">
        <v>0</v>
      </c>
      <c r="L529" s="1408">
        <v>12267</v>
      </c>
      <c r="M529" s="1408">
        <v>0</v>
      </c>
    </row>
    <row r="530" spans="2:13" ht="22.5">
      <c r="B530" s="1406" t="s">
        <v>3349</v>
      </c>
      <c r="C530" s="1406" t="s">
        <v>3578</v>
      </c>
      <c r="D530" s="1406" t="s">
        <v>3575</v>
      </c>
      <c r="E530" s="1406" t="s">
        <v>3802</v>
      </c>
      <c r="F530" s="1406" t="s">
        <v>1351</v>
      </c>
      <c r="G530" s="1407" t="s">
        <v>4138</v>
      </c>
      <c r="H530" s="1408">
        <v>12267</v>
      </c>
      <c r="I530" s="1408">
        <v>0</v>
      </c>
      <c r="J530" s="1408">
        <v>0</v>
      </c>
      <c r="K530" s="1408">
        <v>0</v>
      </c>
      <c r="L530" s="1408">
        <v>12267</v>
      </c>
      <c r="M530" s="1408">
        <v>0</v>
      </c>
    </row>
    <row r="531" spans="2:13" ht="22.5">
      <c r="B531" s="1406" t="s">
        <v>3349</v>
      </c>
      <c r="C531" s="1406" t="s">
        <v>3578</v>
      </c>
      <c r="D531" s="1406" t="s">
        <v>3575</v>
      </c>
      <c r="E531" s="1406" t="s">
        <v>3804</v>
      </c>
      <c r="F531" s="1406" t="s">
        <v>1351</v>
      </c>
      <c r="G531" s="1407" t="s">
        <v>4139</v>
      </c>
      <c r="H531" s="1408">
        <v>14935</v>
      </c>
      <c r="I531" s="1408">
        <v>0</v>
      </c>
      <c r="J531" s="1408">
        <v>0</v>
      </c>
      <c r="K531" s="1408">
        <v>0</v>
      </c>
      <c r="L531" s="1408">
        <v>14935</v>
      </c>
      <c r="M531" s="1408">
        <v>0</v>
      </c>
    </row>
    <row r="532" spans="2:13" ht="22.5">
      <c r="B532" s="1406" t="s">
        <v>3349</v>
      </c>
      <c r="C532" s="1406" t="s">
        <v>3578</v>
      </c>
      <c r="D532" s="1406" t="s">
        <v>3575</v>
      </c>
      <c r="E532" s="1406" t="s">
        <v>3806</v>
      </c>
      <c r="F532" s="1406" t="s">
        <v>1351</v>
      </c>
      <c r="G532" s="1407" t="s">
        <v>4139</v>
      </c>
      <c r="H532" s="1408">
        <v>14935</v>
      </c>
      <c r="I532" s="1408">
        <v>0</v>
      </c>
      <c r="J532" s="1408">
        <v>0</v>
      </c>
      <c r="K532" s="1408">
        <v>0</v>
      </c>
      <c r="L532" s="1408">
        <v>14935</v>
      </c>
      <c r="M532" s="1408">
        <v>0</v>
      </c>
    </row>
    <row r="533" spans="2:13" ht="22.5">
      <c r="B533" s="1406" t="s">
        <v>3349</v>
      </c>
      <c r="C533" s="1406" t="s">
        <v>3578</v>
      </c>
      <c r="D533" s="1406" t="s">
        <v>3575</v>
      </c>
      <c r="E533" s="1406" t="s">
        <v>3808</v>
      </c>
      <c r="F533" s="1406" t="s">
        <v>1351</v>
      </c>
      <c r="G533" s="1407" t="s">
        <v>4140</v>
      </c>
      <c r="H533" s="1408">
        <v>35380</v>
      </c>
      <c r="I533" s="1408">
        <v>0</v>
      </c>
      <c r="J533" s="1408">
        <v>0</v>
      </c>
      <c r="K533" s="1408">
        <v>0</v>
      </c>
      <c r="L533" s="1408">
        <v>35380</v>
      </c>
      <c r="M533" s="1408">
        <v>0</v>
      </c>
    </row>
    <row r="534" spans="2:13" ht="22.5">
      <c r="B534" s="1406" t="s">
        <v>3349</v>
      </c>
      <c r="C534" s="1406" t="s">
        <v>3578</v>
      </c>
      <c r="D534" s="1406" t="s">
        <v>3575</v>
      </c>
      <c r="E534" s="1406" t="s">
        <v>3810</v>
      </c>
      <c r="F534" s="1406" t="s">
        <v>1351</v>
      </c>
      <c r="G534" s="1407" t="s">
        <v>4140</v>
      </c>
      <c r="H534" s="1408">
        <v>35380</v>
      </c>
      <c r="I534" s="1408">
        <v>0</v>
      </c>
      <c r="J534" s="1408">
        <v>0</v>
      </c>
      <c r="K534" s="1408">
        <v>0</v>
      </c>
      <c r="L534" s="1408">
        <v>35380</v>
      </c>
      <c r="M534" s="1408">
        <v>0</v>
      </c>
    </row>
    <row r="535" spans="2:13" ht="22.5">
      <c r="B535" s="1406" t="s">
        <v>3349</v>
      </c>
      <c r="C535" s="1406" t="s">
        <v>3578</v>
      </c>
      <c r="D535" s="1406" t="s">
        <v>3575</v>
      </c>
      <c r="E535" s="1406" t="s">
        <v>3812</v>
      </c>
      <c r="F535" s="1406" t="s">
        <v>1351</v>
      </c>
      <c r="G535" s="1407" t="s">
        <v>4141</v>
      </c>
      <c r="H535" s="1408">
        <v>37274.28</v>
      </c>
      <c r="I535" s="1408">
        <v>0</v>
      </c>
      <c r="J535" s="1408">
        <v>0</v>
      </c>
      <c r="K535" s="1408">
        <v>0</v>
      </c>
      <c r="L535" s="1408">
        <v>37274.28</v>
      </c>
      <c r="M535" s="1408">
        <v>0</v>
      </c>
    </row>
    <row r="536" spans="2:13" ht="22.5">
      <c r="B536" s="1406" t="s">
        <v>3349</v>
      </c>
      <c r="C536" s="1406" t="s">
        <v>3578</v>
      </c>
      <c r="D536" s="1406" t="s">
        <v>3575</v>
      </c>
      <c r="E536" s="1406" t="s">
        <v>3814</v>
      </c>
      <c r="F536" s="1406" t="s">
        <v>1351</v>
      </c>
      <c r="G536" s="1407" t="s">
        <v>4141</v>
      </c>
      <c r="H536" s="1408">
        <v>37274.28</v>
      </c>
      <c r="I536" s="1408">
        <v>0</v>
      </c>
      <c r="J536" s="1408">
        <v>0</v>
      </c>
      <c r="K536" s="1408">
        <v>0</v>
      </c>
      <c r="L536" s="1408">
        <v>37274.28</v>
      </c>
      <c r="M536" s="1408">
        <v>0</v>
      </c>
    </row>
    <row r="537" spans="2:13" ht="22.5">
      <c r="B537" s="1406" t="s">
        <v>3349</v>
      </c>
      <c r="C537" s="1406" t="s">
        <v>3578</v>
      </c>
      <c r="D537" s="1406" t="s">
        <v>3575</v>
      </c>
      <c r="E537" s="1406" t="s">
        <v>3816</v>
      </c>
      <c r="F537" s="1406" t="s">
        <v>1351</v>
      </c>
      <c r="G537" s="1407" t="s">
        <v>4142</v>
      </c>
      <c r="H537" s="1408">
        <v>8584</v>
      </c>
      <c r="I537" s="1408">
        <v>0</v>
      </c>
      <c r="J537" s="1408">
        <v>0</v>
      </c>
      <c r="K537" s="1408">
        <v>0</v>
      </c>
      <c r="L537" s="1408">
        <v>8584</v>
      </c>
      <c r="M537" s="1408">
        <v>0</v>
      </c>
    </row>
    <row r="538" spans="2:13" ht="22.5">
      <c r="B538" s="1406" t="s">
        <v>3349</v>
      </c>
      <c r="C538" s="1406" t="s">
        <v>3578</v>
      </c>
      <c r="D538" s="1406" t="s">
        <v>3575</v>
      </c>
      <c r="E538" s="1406" t="s">
        <v>3818</v>
      </c>
      <c r="F538" s="1406" t="s">
        <v>1351</v>
      </c>
      <c r="G538" s="1407" t="s">
        <v>4142</v>
      </c>
      <c r="H538" s="1408">
        <v>8584</v>
      </c>
      <c r="I538" s="1408">
        <v>0</v>
      </c>
      <c r="J538" s="1408">
        <v>0</v>
      </c>
      <c r="K538" s="1408">
        <v>0</v>
      </c>
      <c r="L538" s="1408">
        <v>8584</v>
      </c>
      <c r="M538" s="1408">
        <v>0</v>
      </c>
    </row>
    <row r="539" spans="2:13" ht="22.5">
      <c r="B539" s="1406" t="s">
        <v>3349</v>
      </c>
      <c r="C539" s="1406" t="s">
        <v>3578</v>
      </c>
      <c r="D539" s="1406" t="s">
        <v>3575</v>
      </c>
      <c r="E539" s="1406" t="s">
        <v>3820</v>
      </c>
      <c r="F539" s="1406" t="s">
        <v>1351</v>
      </c>
      <c r="G539" s="1407" t="s">
        <v>4143</v>
      </c>
      <c r="H539" s="1408">
        <v>8700</v>
      </c>
      <c r="I539" s="1408">
        <v>0</v>
      </c>
      <c r="J539" s="1408">
        <v>0</v>
      </c>
      <c r="K539" s="1408">
        <v>0</v>
      </c>
      <c r="L539" s="1408">
        <v>8700</v>
      </c>
      <c r="M539" s="1408">
        <v>0</v>
      </c>
    </row>
    <row r="540" spans="2:13" ht="22.5">
      <c r="B540" s="1406" t="s">
        <v>3349</v>
      </c>
      <c r="C540" s="1406" t="s">
        <v>3578</v>
      </c>
      <c r="D540" s="1406" t="s">
        <v>3575</v>
      </c>
      <c r="E540" s="1406" t="s">
        <v>3822</v>
      </c>
      <c r="F540" s="1406" t="s">
        <v>1351</v>
      </c>
      <c r="G540" s="1407" t="s">
        <v>4144</v>
      </c>
      <c r="H540" s="1408">
        <v>35380</v>
      </c>
      <c r="I540" s="1408">
        <v>0</v>
      </c>
      <c r="J540" s="1408">
        <v>0</v>
      </c>
      <c r="K540" s="1408">
        <v>0</v>
      </c>
      <c r="L540" s="1408">
        <v>35380</v>
      </c>
      <c r="M540" s="1408">
        <v>0</v>
      </c>
    </row>
    <row r="541" spans="2:13" ht="22.5">
      <c r="B541" s="1406" t="s">
        <v>3349</v>
      </c>
      <c r="C541" s="1406" t="s">
        <v>3578</v>
      </c>
      <c r="D541" s="1406" t="s">
        <v>3575</v>
      </c>
      <c r="E541" s="1406" t="s">
        <v>3824</v>
      </c>
      <c r="F541" s="1406" t="s">
        <v>1351</v>
      </c>
      <c r="G541" s="1407" t="s">
        <v>4145</v>
      </c>
      <c r="H541" s="1408">
        <v>35380</v>
      </c>
      <c r="I541" s="1408">
        <v>0</v>
      </c>
      <c r="J541" s="1408">
        <v>0</v>
      </c>
      <c r="K541" s="1408">
        <v>0</v>
      </c>
      <c r="L541" s="1408">
        <v>35380</v>
      </c>
      <c r="M541" s="1408">
        <v>0</v>
      </c>
    </row>
    <row r="542" spans="2:13" ht="22.5">
      <c r="B542" s="1406" t="s">
        <v>3349</v>
      </c>
      <c r="C542" s="1406" t="s">
        <v>3578</v>
      </c>
      <c r="D542" s="1406" t="s">
        <v>3575</v>
      </c>
      <c r="E542" s="1406" t="s">
        <v>3826</v>
      </c>
      <c r="F542" s="1406" t="s">
        <v>1351</v>
      </c>
      <c r="G542" s="1407" t="s">
        <v>4146</v>
      </c>
      <c r="H542" s="1408">
        <v>16362</v>
      </c>
      <c r="I542" s="1408">
        <v>0</v>
      </c>
      <c r="J542" s="1408">
        <v>0</v>
      </c>
      <c r="K542" s="1408">
        <v>0</v>
      </c>
      <c r="L542" s="1408">
        <v>16362</v>
      </c>
      <c r="M542" s="1408">
        <v>0</v>
      </c>
    </row>
    <row r="543" spans="2:13" ht="22.5">
      <c r="B543" s="1406" t="s">
        <v>3349</v>
      </c>
      <c r="C543" s="1406" t="s">
        <v>3578</v>
      </c>
      <c r="D543" s="1406" t="s">
        <v>3575</v>
      </c>
      <c r="E543" s="1406" t="s">
        <v>3828</v>
      </c>
      <c r="F543" s="1406" t="s">
        <v>1351</v>
      </c>
      <c r="G543" s="1407" t="s">
        <v>4147</v>
      </c>
      <c r="H543" s="1408">
        <v>37274.28</v>
      </c>
      <c r="I543" s="1408">
        <v>0</v>
      </c>
      <c r="J543" s="1408">
        <v>0</v>
      </c>
      <c r="K543" s="1408">
        <v>0</v>
      </c>
      <c r="L543" s="1408">
        <v>37274.28</v>
      </c>
      <c r="M543" s="1408">
        <v>0</v>
      </c>
    </row>
    <row r="544" spans="2:13" ht="22.5">
      <c r="B544" s="1406" t="s">
        <v>3349</v>
      </c>
      <c r="C544" s="1406" t="s">
        <v>3578</v>
      </c>
      <c r="D544" s="1406" t="s">
        <v>3575</v>
      </c>
      <c r="E544" s="1406" t="s">
        <v>3830</v>
      </c>
      <c r="F544" s="1406" t="s">
        <v>1351</v>
      </c>
      <c r="G544" s="1407" t="s">
        <v>4148</v>
      </c>
      <c r="H544" s="1408">
        <v>8584</v>
      </c>
      <c r="I544" s="1408">
        <v>0</v>
      </c>
      <c r="J544" s="1408">
        <v>0</v>
      </c>
      <c r="K544" s="1408">
        <v>0</v>
      </c>
      <c r="L544" s="1408">
        <v>8584</v>
      </c>
      <c r="M544" s="1408">
        <v>0</v>
      </c>
    </row>
    <row r="545" spans="2:13" ht="22.5">
      <c r="B545" s="1406" t="s">
        <v>3349</v>
      </c>
      <c r="C545" s="1406" t="s">
        <v>3578</v>
      </c>
      <c r="D545" s="1406" t="s">
        <v>3575</v>
      </c>
      <c r="E545" s="1406" t="s">
        <v>3832</v>
      </c>
      <c r="F545" s="1406" t="s">
        <v>1351</v>
      </c>
      <c r="G545" s="1407" t="s">
        <v>4147</v>
      </c>
      <c r="H545" s="1408">
        <v>37274.28</v>
      </c>
      <c r="I545" s="1408">
        <v>0</v>
      </c>
      <c r="J545" s="1408">
        <v>0</v>
      </c>
      <c r="K545" s="1408">
        <v>0</v>
      </c>
      <c r="L545" s="1408">
        <v>37274.28</v>
      </c>
      <c r="M545" s="1408">
        <v>0</v>
      </c>
    </row>
    <row r="546" spans="2:13" ht="22.5">
      <c r="B546" s="1406" t="s">
        <v>3349</v>
      </c>
      <c r="C546" s="1406" t="s">
        <v>3578</v>
      </c>
      <c r="D546" s="1406" t="s">
        <v>3575</v>
      </c>
      <c r="E546" s="1406" t="s">
        <v>3834</v>
      </c>
      <c r="F546" s="1406" t="s">
        <v>1351</v>
      </c>
      <c r="G546" s="1407" t="s">
        <v>4148</v>
      </c>
      <c r="H546" s="1408">
        <v>8584</v>
      </c>
      <c r="I546" s="1408">
        <v>0</v>
      </c>
      <c r="J546" s="1408">
        <v>0</v>
      </c>
      <c r="K546" s="1408">
        <v>0</v>
      </c>
      <c r="L546" s="1408">
        <v>8584</v>
      </c>
      <c r="M546" s="1408">
        <v>0</v>
      </c>
    </row>
    <row r="547" spans="2:13" ht="22.5">
      <c r="B547" s="1406" t="s">
        <v>3349</v>
      </c>
      <c r="C547" s="1406" t="s">
        <v>3578</v>
      </c>
      <c r="D547" s="1406" t="s">
        <v>3575</v>
      </c>
      <c r="E547" s="1406" t="s">
        <v>3836</v>
      </c>
      <c r="F547" s="1406" t="s">
        <v>1351</v>
      </c>
      <c r="G547" s="1407" t="s">
        <v>4149</v>
      </c>
      <c r="H547" s="1408">
        <v>14935</v>
      </c>
      <c r="I547" s="1408">
        <v>0</v>
      </c>
      <c r="J547" s="1408">
        <v>0</v>
      </c>
      <c r="K547" s="1408">
        <v>0</v>
      </c>
      <c r="L547" s="1408">
        <v>14935</v>
      </c>
      <c r="M547" s="1408">
        <v>0</v>
      </c>
    </row>
    <row r="548" spans="2:13" ht="22.5">
      <c r="B548" s="1406" t="s">
        <v>3349</v>
      </c>
      <c r="C548" s="1406" t="s">
        <v>3578</v>
      </c>
      <c r="D548" s="1406" t="s">
        <v>3575</v>
      </c>
      <c r="E548" s="1406" t="s">
        <v>3838</v>
      </c>
      <c r="F548" s="1406" t="s">
        <v>1351</v>
      </c>
      <c r="G548" s="1407" t="s">
        <v>4149</v>
      </c>
      <c r="H548" s="1408">
        <v>14935</v>
      </c>
      <c r="I548" s="1408">
        <v>0</v>
      </c>
      <c r="J548" s="1408">
        <v>0</v>
      </c>
      <c r="K548" s="1408">
        <v>0</v>
      </c>
      <c r="L548" s="1408">
        <v>14935</v>
      </c>
      <c r="M548" s="1408">
        <v>0</v>
      </c>
    </row>
    <row r="549" spans="2:13" ht="22.5">
      <c r="B549" s="1406" t="s">
        <v>3349</v>
      </c>
      <c r="C549" s="1406" t="s">
        <v>3578</v>
      </c>
      <c r="D549" s="1406" t="s">
        <v>3575</v>
      </c>
      <c r="E549" s="1406" t="s">
        <v>3840</v>
      </c>
      <c r="F549" s="1406" t="s">
        <v>1351</v>
      </c>
      <c r="G549" s="1407" t="s">
        <v>4150</v>
      </c>
      <c r="H549" s="1408">
        <v>7366</v>
      </c>
      <c r="I549" s="1408">
        <v>0</v>
      </c>
      <c r="J549" s="1408">
        <v>0</v>
      </c>
      <c r="K549" s="1408">
        <v>0</v>
      </c>
      <c r="L549" s="1408">
        <v>7366</v>
      </c>
      <c r="M549" s="1408">
        <v>0</v>
      </c>
    </row>
    <row r="550" spans="2:13" ht="22.5">
      <c r="B550" s="1406" t="s">
        <v>3349</v>
      </c>
      <c r="C550" s="1406" t="s">
        <v>3578</v>
      </c>
      <c r="D550" s="1406" t="s">
        <v>3575</v>
      </c>
      <c r="E550" s="1406" t="s">
        <v>3842</v>
      </c>
      <c r="F550" s="1406" t="s">
        <v>1351</v>
      </c>
      <c r="G550" s="1407" t="s">
        <v>4151</v>
      </c>
      <c r="H550" s="1408">
        <v>7366</v>
      </c>
      <c r="I550" s="1408">
        <v>0</v>
      </c>
      <c r="J550" s="1408">
        <v>0</v>
      </c>
      <c r="K550" s="1408">
        <v>0</v>
      </c>
      <c r="L550" s="1408">
        <v>7366</v>
      </c>
      <c r="M550" s="1408">
        <v>0</v>
      </c>
    </row>
    <row r="551" spans="2:13" ht="22.5">
      <c r="B551" s="1406" t="s">
        <v>3349</v>
      </c>
      <c r="C551" s="1406" t="s">
        <v>3578</v>
      </c>
      <c r="D551" s="1406" t="s">
        <v>3575</v>
      </c>
      <c r="E551" s="1406" t="s">
        <v>3844</v>
      </c>
      <c r="F551" s="1406" t="s">
        <v>1351</v>
      </c>
      <c r="G551" s="1407" t="s">
        <v>4152</v>
      </c>
      <c r="H551" s="1408">
        <v>16588</v>
      </c>
      <c r="I551" s="1408">
        <v>0</v>
      </c>
      <c r="J551" s="1408">
        <v>0</v>
      </c>
      <c r="K551" s="1408">
        <v>0</v>
      </c>
      <c r="L551" s="1408">
        <v>16588</v>
      </c>
      <c r="M551" s="1408">
        <v>0</v>
      </c>
    </row>
    <row r="552" spans="2:13" ht="22.5">
      <c r="B552" s="1406" t="s">
        <v>3349</v>
      </c>
      <c r="C552" s="1406" t="s">
        <v>3578</v>
      </c>
      <c r="D552" s="1406" t="s">
        <v>3575</v>
      </c>
      <c r="E552" s="1406" t="s">
        <v>3846</v>
      </c>
      <c r="F552" s="1406" t="s">
        <v>1351</v>
      </c>
      <c r="G552" s="1407" t="s">
        <v>4153</v>
      </c>
      <c r="H552" s="1408">
        <v>33640</v>
      </c>
      <c r="I552" s="1408">
        <v>0</v>
      </c>
      <c r="J552" s="1408">
        <v>0</v>
      </c>
      <c r="K552" s="1408">
        <v>0</v>
      </c>
      <c r="L552" s="1408">
        <v>33640</v>
      </c>
      <c r="M552" s="1408">
        <v>0</v>
      </c>
    </row>
    <row r="553" spans="2:13" ht="22.5">
      <c r="B553" s="1406" t="s">
        <v>3349</v>
      </c>
      <c r="C553" s="1406" t="s">
        <v>3578</v>
      </c>
      <c r="D553" s="1406" t="s">
        <v>3575</v>
      </c>
      <c r="E553" s="1406" t="s">
        <v>3848</v>
      </c>
      <c r="F553" s="1406" t="s">
        <v>1351</v>
      </c>
      <c r="G553" s="1407" t="s">
        <v>4154</v>
      </c>
      <c r="H553" s="1408">
        <v>9048</v>
      </c>
      <c r="I553" s="1408">
        <v>0</v>
      </c>
      <c r="J553" s="1408">
        <v>0</v>
      </c>
      <c r="K553" s="1408">
        <v>0</v>
      </c>
      <c r="L553" s="1408">
        <v>9048</v>
      </c>
      <c r="M553" s="1408">
        <v>0</v>
      </c>
    </row>
    <row r="554" spans="2:13" ht="22.5">
      <c r="B554" s="1406" t="s">
        <v>3349</v>
      </c>
      <c r="C554" s="1406" t="s">
        <v>3578</v>
      </c>
      <c r="D554" s="1406" t="s">
        <v>3575</v>
      </c>
      <c r="E554" s="1406" t="s">
        <v>3850</v>
      </c>
      <c r="F554" s="1406" t="s">
        <v>1351</v>
      </c>
      <c r="G554" s="1407" t="s">
        <v>4155</v>
      </c>
      <c r="H554" s="1408">
        <v>6380</v>
      </c>
      <c r="I554" s="1408">
        <v>0</v>
      </c>
      <c r="J554" s="1408">
        <v>0</v>
      </c>
      <c r="K554" s="1408">
        <v>0</v>
      </c>
      <c r="L554" s="1408">
        <v>6380</v>
      </c>
      <c r="M554" s="1408">
        <v>0</v>
      </c>
    </row>
    <row r="555" spans="2:13" ht="22.5">
      <c r="B555" s="1406" t="s">
        <v>3349</v>
      </c>
      <c r="C555" s="1406" t="s">
        <v>3578</v>
      </c>
      <c r="D555" s="1406" t="s">
        <v>3575</v>
      </c>
      <c r="E555" s="1406" t="s">
        <v>3852</v>
      </c>
      <c r="F555" s="1406" t="s">
        <v>1351</v>
      </c>
      <c r="G555" s="1407" t="s">
        <v>4155</v>
      </c>
      <c r="H555" s="1408">
        <v>6380</v>
      </c>
      <c r="I555" s="1408">
        <v>0</v>
      </c>
      <c r="J555" s="1408">
        <v>0</v>
      </c>
      <c r="K555" s="1408">
        <v>0</v>
      </c>
      <c r="L555" s="1408">
        <v>6380</v>
      </c>
      <c r="M555" s="1408">
        <v>0</v>
      </c>
    </row>
    <row r="556" spans="2:13" ht="22.5">
      <c r="B556" s="1406" t="s">
        <v>3349</v>
      </c>
      <c r="C556" s="1406" t="s">
        <v>3578</v>
      </c>
      <c r="D556" s="1406" t="s">
        <v>3575</v>
      </c>
      <c r="E556" s="1406" t="s">
        <v>3854</v>
      </c>
      <c r="F556" s="1406" t="s">
        <v>1351</v>
      </c>
      <c r="G556" s="1407" t="s">
        <v>4156</v>
      </c>
      <c r="H556" s="1408">
        <v>0</v>
      </c>
      <c r="I556" s="1408">
        <v>0</v>
      </c>
      <c r="J556" s="1408">
        <v>68000</v>
      </c>
      <c r="K556" s="1408">
        <v>0</v>
      </c>
      <c r="L556" s="1408">
        <v>68000</v>
      </c>
      <c r="M556" s="1408">
        <v>0</v>
      </c>
    </row>
    <row r="557" spans="2:13">
      <c r="B557" s="1403" t="s">
        <v>3351</v>
      </c>
      <c r="C557" s="1403" t="s">
        <v>1351</v>
      </c>
      <c r="D557" s="1403" t="s">
        <v>1351</v>
      </c>
      <c r="E557" s="1403" t="s">
        <v>1351</v>
      </c>
      <c r="F557" s="1403" t="s">
        <v>1351</v>
      </c>
      <c r="G557" s="1404" t="s">
        <v>3352</v>
      </c>
      <c r="H557" s="1405">
        <v>3314235</v>
      </c>
      <c r="I557" s="1405">
        <v>0</v>
      </c>
      <c r="J557" s="1405">
        <v>820780</v>
      </c>
      <c r="K557" s="1405">
        <v>0</v>
      </c>
      <c r="L557" s="1405">
        <v>4135015</v>
      </c>
      <c r="M557" s="1405">
        <v>0</v>
      </c>
    </row>
    <row r="558" spans="2:13">
      <c r="B558" s="1406" t="s">
        <v>3351</v>
      </c>
      <c r="C558" s="1406" t="s">
        <v>3578</v>
      </c>
      <c r="D558" s="1406" t="s">
        <v>1351</v>
      </c>
      <c r="E558" s="1406" t="s">
        <v>1351</v>
      </c>
      <c r="F558" s="1406" t="s">
        <v>1351</v>
      </c>
      <c r="G558" s="1407" t="s">
        <v>4157</v>
      </c>
      <c r="H558" s="1408">
        <v>3314235</v>
      </c>
      <c r="I558" s="1408">
        <v>0</v>
      </c>
      <c r="J558" s="1408">
        <v>820780</v>
      </c>
      <c r="K558" s="1408">
        <v>0</v>
      </c>
      <c r="L558" s="1408">
        <v>4135015</v>
      </c>
      <c r="M558" s="1408">
        <v>0</v>
      </c>
    </row>
    <row r="559" spans="2:13" ht="22.5">
      <c r="B559" s="1406" t="s">
        <v>3351</v>
      </c>
      <c r="C559" s="1406" t="s">
        <v>3578</v>
      </c>
      <c r="D559" s="1406" t="s">
        <v>3575</v>
      </c>
      <c r="E559" s="1406" t="s">
        <v>1351</v>
      </c>
      <c r="F559" s="1406" t="s">
        <v>1351</v>
      </c>
      <c r="G559" s="1407" t="s">
        <v>4157</v>
      </c>
      <c r="H559" s="1408">
        <v>3314235</v>
      </c>
      <c r="I559" s="1408">
        <v>0</v>
      </c>
      <c r="J559" s="1408">
        <v>820780</v>
      </c>
      <c r="K559" s="1408">
        <v>0</v>
      </c>
      <c r="L559" s="1408">
        <v>4135015</v>
      </c>
      <c r="M559" s="1408">
        <v>0</v>
      </c>
    </row>
    <row r="560" spans="2:13" ht="22.5">
      <c r="B560" s="1406" t="s">
        <v>3351</v>
      </c>
      <c r="C560" s="1406" t="s">
        <v>3578</v>
      </c>
      <c r="D560" s="1406" t="s">
        <v>3575</v>
      </c>
      <c r="E560" s="1406" t="s">
        <v>3577</v>
      </c>
      <c r="F560" s="1406" t="s">
        <v>1351</v>
      </c>
      <c r="G560" s="1407" t="s">
        <v>4157</v>
      </c>
      <c r="H560" s="1408">
        <v>0</v>
      </c>
      <c r="I560" s="1408">
        <v>0</v>
      </c>
      <c r="J560" s="1408">
        <v>0</v>
      </c>
      <c r="K560" s="1408">
        <v>0</v>
      </c>
      <c r="L560" s="1408">
        <v>0</v>
      </c>
      <c r="M560" s="1408">
        <v>0</v>
      </c>
    </row>
    <row r="561" spans="2:13" ht="22.5">
      <c r="B561" s="1406" t="s">
        <v>3351</v>
      </c>
      <c r="C561" s="1406" t="s">
        <v>3578</v>
      </c>
      <c r="D561" s="1406" t="s">
        <v>3575</v>
      </c>
      <c r="E561" s="1406" t="s">
        <v>3581</v>
      </c>
      <c r="F561" s="1406" t="s">
        <v>1351</v>
      </c>
      <c r="G561" s="1407" t="s">
        <v>4158</v>
      </c>
      <c r="H561" s="1408">
        <v>40600</v>
      </c>
      <c r="I561" s="1408">
        <v>0</v>
      </c>
      <c r="J561" s="1408">
        <v>0</v>
      </c>
      <c r="K561" s="1408">
        <v>0</v>
      </c>
      <c r="L561" s="1408">
        <v>40600</v>
      </c>
      <c r="M561" s="1408">
        <v>0</v>
      </c>
    </row>
    <row r="562" spans="2:13" ht="22.5">
      <c r="B562" s="1406" t="s">
        <v>3351</v>
      </c>
      <c r="C562" s="1406" t="s">
        <v>3578</v>
      </c>
      <c r="D562" s="1406" t="s">
        <v>3575</v>
      </c>
      <c r="E562" s="1406" t="s">
        <v>3588</v>
      </c>
      <c r="F562" s="1406" t="s">
        <v>1351</v>
      </c>
      <c r="G562" s="1407" t="s">
        <v>4159</v>
      </c>
      <c r="H562" s="1408">
        <v>294900</v>
      </c>
      <c r="I562" s="1408">
        <v>0</v>
      </c>
      <c r="J562" s="1408">
        <v>0</v>
      </c>
      <c r="K562" s="1408">
        <v>0</v>
      </c>
      <c r="L562" s="1408">
        <v>294900</v>
      </c>
      <c r="M562" s="1408">
        <v>0</v>
      </c>
    </row>
    <row r="563" spans="2:13" ht="22.5">
      <c r="B563" s="1406" t="s">
        <v>3351</v>
      </c>
      <c r="C563" s="1406" t="s">
        <v>3578</v>
      </c>
      <c r="D563" s="1406" t="s">
        <v>3575</v>
      </c>
      <c r="E563" s="1406" t="s">
        <v>3590</v>
      </c>
      <c r="F563" s="1406" t="s">
        <v>1351</v>
      </c>
      <c r="G563" s="1407" t="s">
        <v>4160</v>
      </c>
      <c r="H563" s="1408">
        <v>94635</v>
      </c>
      <c r="I563" s="1408">
        <v>0</v>
      </c>
      <c r="J563" s="1408">
        <v>0</v>
      </c>
      <c r="K563" s="1408">
        <v>0</v>
      </c>
      <c r="L563" s="1408">
        <v>94635</v>
      </c>
      <c r="M563" s="1408">
        <v>0</v>
      </c>
    </row>
    <row r="564" spans="2:13" ht="22.5">
      <c r="B564" s="1406" t="s">
        <v>3351</v>
      </c>
      <c r="C564" s="1406" t="s">
        <v>3578</v>
      </c>
      <c r="D564" s="1406" t="s">
        <v>3575</v>
      </c>
      <c r="E564" s="1406" t="s">
        <v>3635</v>
      </c>
      <c r="F564" s="1406" t="s">
        <v>1351</v>
      </c>
      <c r="G564" s="1407" t="s">
        <v>4161</v>
      </c>
      <c r="H564" s="1408">
        <v>329900</v>
      </c>
      <c r="I564" s="1408">
        <v>0</v>
      </c>
      <c r="J564" s="1408">
        <v>0</v>
      </c>
      <c r="K564" s="1408">
        <v>0</v>
      </c>
      <c r="L564" s="1408">
        <v>329900</v>
      </c>
      <c r="M564" s="1408">
        <v>0</v>
      </c>
    </row>
    <row r="565" spans="2:13" ht="22.5">
      <c r="B565" s="1406" t="s">
        <v>3351</v>
      </c>
      <c r="C565" s="1406" t="s">
        <v>3578</v>
      </c>
      <c r="D565" s="1406" t="s">
        <v>3575</v>
      </c>
      <c r="E565" s="1406" t="s">
        <v>3637</v>
      </c>
      <c r="F565" s="1406" t="s">
        <v>1351</v>
      </c>
      <c r="G565" s="1407" t="s">
        <v>4162</v>
      </c>
      <c r="H565" s="1408">
        <v>1081700</v>
      </c>
      <c r="I565" s="1408">
        <v>0</v>
      </c>
      <c r="J565" s="1408">
        <v>0</v>
      </c>
      <c r="K565" s="1408">
        <v>0</v>
      </c>
      <c r="L565" s="1408">
        <v>1081700</v>
      </c>
      <c r="M565" s="1408">
        <v>0</v>
      </c>
    </row>
    <row r="566" spans="2:13" ht="22.5">
      <c r="B566" s="1406" t="s">
        <v>3351</v>
      </c>
      <c r="C566" s="1406" t="s">
        <v>3578</v>
      </c>
      <c r="D566" s="1406" t="s">
        <v>3575</v>
      </c>
      <c r="E566" s="1406" t="s">
        <v>3680</v>
      </c>
      <c r="F566" s="1406" t="s">
        <v>1351</v>
      </c>
      <c r="G566" s="1407" t="s">
        <v>4163</v>
      </c>
      <c r="H566" s="1408">
        <v>778700</v>
      </c>
      <c r="I566" s="1408">
        <v>0</v>
      </c>
      <c r="J566" s="1408">
        <v>0</v>
      </c>
      <c r="K566" s="1408">
        <v>0</v>
      </c>
      <c r="L566" s="1408">
        <v>778700</v>
      </c>
      <c r="M566" s="1408">
        <v>0</v>
      </c>
    </row>
    <row r="567" spans="2:13" ht="22.5">
      <c r="B567" s="1406" t="s">
        <v>3351</v>
      </c>
      <c r="C567" s="1406" t="s">
        <v>3578</v>
      </c>
      <c r="D567" s="1406" t="s">
        <v>3575</v>
      </c>
      <c r="E567" s="1406" t="s">
        <v>3682</v>
      </c>
      <c r="F567" s="1406" t="s">
        <v>1351</v>
      </c>
      <c r="G567" s="1407" t="s">
        <v>4164</v>
      </c>
      <c r="H567" s="1408">
        <v>693800</v>
      </c>
      <c r="I567" s="1408">
        <v>0</v>
      </c>
      <c r="J567" s="1408">
        <v>0</v>
      </c>
      <c r="K567" s="1408">
        <v>0</v>
      </c>
      <c r="L567" s="1408">
        <v>693800</v>
      </c>
      <c r="M567" s="1408">
        <v>0</v>
      </c>
    </row>
    <row r="568" spans="2:13" ht="22.5">
      <c r="B568" s="1406" t="s">
        <v>3351</v>
      </c>
      <c r="C568" s="1406" t="s">
        <v>3578</v>
      </c>
      <c r="D568" s="1406" t="s">
        <v>3575</v>
      </c>
      <c r="E568" s="1406" t="s">
        <v>3684</v>
      </c>
      <c r="F568" s="1406" t="s">
        <v>1351</v>
      </c>
      <c r="G568" s="1407" t="s">
        <v>4165</v>
      </c>
      <c r="H568" s="1408">
        <v>0</v>
      </c>
      <c r="I568" s="1408">
        <v>0</v>
      </c>
      <c r="J568" s="1408">
        <v>820780</v>
      </c>
      <c r="K568" s="1408">
        <v>0</v>
      </c>
      <c r="L568" s="1408">
        <v>820780</v>
      </c>
      <c r="M568" s="1408">
        <v>0</v>
      </c>
    </row>
    <row r="569" spans="2:13">
      <c r="B569" s="1403" t="s">
        <v>3353</v>
      </c>
      <c r="C569" s="1403" t="s">
        <v>1351</v>
      </c>
      <c r="D569" s="1403" t="s">
        <v>1351</v>
      </c>
      <c r="E569" s="1403" t="s">
        <v>1351</v>
      </c>
      <c r="F569" s="1403" t="s">
        <v>1351</v>
      </c>
      <c r="G569" s="1404" t="s">
        <v>3354</v>
      </c>
      <c r="H569" s="1405">
        <v>0</v>
      </c>
      <c r="I569" s="1405">
        <v>0</v>
      </c>
      <c r="J569" s="1405">
        <v>0</v>
      </c>
      <c r="K569" s="1405">
        <v>0</v>
      </c>
      <c r="L569" s="1405">
        <v>0</v>
      </c>
      <c r="M569" s="1405">
        <v>0</v>
      </c>
    </row>
    <row r="570" spans="2:13">
      <c r="B570" s="1403" t="s">
        <v>3355</v>
      </c>
      <c r="C570" s="1403" t="s">
        <v>1351</v>
      </c>
      <c r="D570" s="1403" t="s">
        <v>1351</v>
      </c>
      <c r="E570" s="1403" t="s">
        <v>1351</v>
      </c>
      <c r="F570" s="1403" t="s">
        <v>1351</v>
      </c>
      <c r="G570" s="1404" t="s">
        <v>3356</v>
      </c>
      <c r="H570" s="1405">
        <v>403850.39</v>
      </c>
      <c r="I570" s="1405">
        <v>0</v>
      </c>
      <c r="J570" s="1405">
        <v>18752.5</v>
      </c>
      <c r="K570" s="1405">
        <v>0</v>
      </c>
      <c r="L570" s="1405">
        <v>422602.89</v>
      </c>
      <c r="M570" s="1405">
        <v>0</v>
      </c>
    </row>
    <row r="571" spans="2:13">
      <c r="B571" s="1406" t="s">
        <v>3355</v>
      </c>
      <c r="C571" s="1406" t="s">
        <v>3578</v>
      </c>
      <c r="D571" s="1406" t="s">
        <v>1351</v>
      </c>
      <c r="E571" s="1406" t="s">
        <v>1351</v>
      </c>
      <c r="F571" s="1406" t="s">
        <v>1351</v>
      </c>
      <c r="G571" s="1407" t="s">
        <v>4166</v>
      </c>
      <c r="H571" s="1408">
        <v>403850.39</v>
      </c>
      <c r="I571" s="1408">
        <v>0</v>
      </c>
      <c r="J571" s="1408">
        <v>18752.5</v>
      </c>
      <c r="K571" s="1408">
        <v>0</v>
      </c>
      <c r="L571" s="1408">
        <v>422602.89</v>
      </c>
      <c r="M571" s="1408">
        <v>0</v>
      </c>
    </row>
    <row r="572" spans="2:13" ht="22.5">
      <c r="B572" s="1406" t="s">
        <v>3355</v>
      </c>
      <c r="C572" s="1406" t="s">
        <v>3578</v>
      </c>
      <c r="D572" s="1406" t="s">
        <v>3575</v>
      </c>
      <c r="E572" s="1406" t="s">
        <v>1351</v>
      </c>
      <c r="F572" s="1406" t="s">
        <v>1351</v>
      </c>
      <c r="G572" s="1407" t="s">
        <v>4167</v>
      </c>
      <c r="H572" s="1408">
        <v>403850.39</v>
      </c>
      <c r="I572" s="1408">
        <v>0</v>
      </c>
      <c r="J572" s="1408">
        <v>18752.5</v>
      </c>
      <c r="K572" s="1408">
        <v>0</v>
      </c>
      <c r="L572" s="1408">
        <v>422602.89</v>
      </c>
      <c r="M572" s="1408">
        <v>0</v>
      </c>
    </row>
    <row r="573" spans="2:13" ht="22.5">
      <c r="B573" s="1406" t="s">
        <v>3355</v>
      </c>
      <c r="C573" s="1406" t="s">
        <v>3578</v>
      </c>
      <c r="D573" s="1406" t="s">
        <v>3575</v>
      </c>
      <c r="E573" s="1406" t="s">
        <v>3577</v>
      </c>
      <c r="F573" s="1406" t="s">
        <v>1351</v>
      </c>
      <c r="G573" s="1407" t="s">
        <v>4166</v>
      </c>
      <c r="H573" s="1408">
        <v>0</v>
      </c>
      <c r="I573" s="1408">
        <v>0</v>
      </c>
      <c r="J573" s="1408">
        <v>0</v>
      </c>
      <c r="K573" s="1408">
        <v>0</v>
      </c>
      <c r="L573" s="1408">
        <v>0</v>
      </c>
      <c r="M573" s="1408">
        <v>0</v>
      </c>
    </row>
    <row r="574" spans="2:13" ht="22.5">
      <c r="B574" s="1406" t="s">
        <v>3355</v>
      </c>
      <c r="C574" s="1406" t="s">
        <v>3578</v>
      </c>
      <c r="D574" s="1406" t="s">
        <v>3575</v>
      </c>
      <c r="E574" s="1406" t="s">
        <v>3581</v>
      </c>
      <c r="F574" s="1406" t="s">
        <v>1351</v>
      </c>
      <c r="G574" s="1407" t="s">
        <v>4168</v>
      </c>
      <c r="H574" s="1408">
        <v>4999.99</v>
      </c>
      <c r="I574" s="1408">
        <v>0</v>
      </c>
      <c r="J574" s="1408">
        <v>0</v>
      </c>
      <c r="K574" s="1408">
        <v>0</v>
      </c>
      <c r="L574" s="1408">
        <v>4999.99</v>
      </c>
      <c r="M574" s="1408">
        <v>0</v>
      </c>
    </row>
    <row r="575" spans="2:13" ht="22.5">
      <c r="B575" s="1406" t="s">
        <v>3355</v>
      </c>
      <c r="C575" s="1406" t="s">
        <v>3578</v>
      </c>
      <c r="D575" s="1406" t="s">
        <v>3575</v>
      </c>
      <c r="E575" s="1406" t="s">
        <v>3588</v>
      </c>
      <c r="F575" s="1406" t="s">
        <v>1351</v>
      </c>
      <c r="G575" s="1407" t="s">
        <v>4169</v>
      </c>
      <c r="H575" s="1408">
        <v>10368.4</v>
      </c>
      <c r="I575" s="1408">
        <v>0</v>
      </c>
      <c r="J575" s="1408">
        <v>0</v>
      </c>
      <c r="K575" s="1408">
        <v>0</v>
      </c>
      <c r="L575" s="1408">
        <v>10368.4</v>
      </c>
      <c r="M575" s="1408">
        <v>0</v>
      </c>
    </row>
    <row r="576" spans="2:13" ht="22.5">
      <c r="B576" s="1406" t="s">
        <v>3355</v>
      </c>
      <c r="C576" s="1406" t="s">
        <v>3578</v>
      </c>
      <c r="D576" s="1406" t="s">
        <v>3575</v>
      </c>
      <c r="E576" s="1406" t="s">
        <v>3590</v>
      </c>
      <c r="F576" s="1406" t="s">
        <v>1351</v>
      </c>
      <c r="G576" s="1407" t="s">
        <v>4170</v>
      </c>
      <c r="H576" s="1408">
        <v>5742</v>
      </c>
      <c r="I576" s="1408">
        <v>0</v>
      </c>
      <c r="J576" s="1408">
        <v>0</v>
      </c>
      <c r="K576" s="1408">
        <v>0</v>
      </c>
      <c r="L576" s="1408">
        <v>5742</v>
      </c>
      <c r="M576" s="1408">
        <v>0</v>
      </c>
    </row>
    <row r="577" spans="2:13" ht="22.5">
      <c r="B577" s="1406" t="s">
        <v>3355</v>
      </c>
      <c r="C577" s="1406" t="s">
        <v>3578</v>
      </c>
      <c r="D577" s="1406" t="s">
        <v>3575</v>
      </c>
      <c r="E577" s="1406" t="s">
        <v>3635</v>
      </c>
      <c r="F577" s="1406" t="s">
        <v>1351</v>
      </c>
      <c r="G577" s="1407" t="s">
        <v>4171</v>
      </c>
      <c r="H577" s="1408">
        <v>162719</v>
      </c>
      <c r="I577" s="1408">
        <v>0</v>
      </c>
      <c r="J577" s="1408">
        <v>0</v>
      </c>
      <c r="K577" s="1408">
        <v>0</v>
      </c>
      <c r="L577" s="1408">
        <v>162719</v>
      </c>
      <c r="M577" s="1408">
        <v>0</v>
      </c>
    </row>
    <row r="578" spans="2:13" ht="22.5">
      <c r="B578" s="1406" t="s">
        <v>3355</v>
      </c>
      <c r="C578" s="1406" t="s">
        <v>3578</v>
      </c>
      <c r="D578" s="1406" t="s">
        <v>3575</v>
      </c>
      <c r="E578" s="1406" t="s">
        <v>3637</v>
      </c>
      <c r="F578" s="1406" t="s">
        <v>1351</v>
      </c>
      <c r="G578" s="1407" t="s">
        <v>4172</v>
      </c>
      <c r="H578" s="1408">
        <v>166576</v>
      </c>
      <c r="I578" s="1408">
        <v>0</v>
      </c>
      <c r="J578" s="1408">
        <v>0</v>
      </c>
      <c r="K578" s="1408">
        <v>0</v>
      </c>
      <c r="L578" s="1408">
        <v>166576</v>
      </c>
      <c r="M578" s="1408">
        <v>0</v>
      </c>
    </row>
    <row r="579" spans="2:13" ht="22.5">
      <c r="B579" s="1406" t="s">
        <v>3355</v>
      </c>
      <c r="C579" s="1406" t="s">
        <v>3578</v>
      </c>
      <c r="D579" s="1406" t="s">
        <v>3575</v>
      </c>
      <c r="E579" s="1406" t="s">
        <v>3680</v>
      </c>
      <c r="F579" s="1406" t="s">
        <v>1351</v>
      </c>
      <c r="G579" s="1407" t="s">
        <v>4173</v>
      </c>
      <c r="H579" s="1408">
        <v>7500</v>
      </c>
      <c r="I579" s="1408">
        <v>0</v>
      </c>
      <c r="J579" s="1408">
        <v>0</v>
      </c>
      <c r="K579" s="1408">
        <v>0</v>
      </c>
      <c r="L579" s="1408">
        <v>7500</v>
      </c>
      <c r="M579" s="1408">
        <v>0</v>
      </c>
    </row>
    <row r="580" spans="2:13" ht="22.5">
      <c r="B580" s="1406" t="s">
        <v>3355</v>
      </c>
      <c r="C580" s="1406" t="s">
        <v>3578</v>
      </c>
      <c r="D580" s="1406" t="s">
        <v>3575</v>
      </c>
      <c r="E580" s="1406" t="s">
        <v>3682</v>
      </c>
      <c r="F580" s="1406" t="s">
        <v>1351</v>
      </c>
      <c r="G580" s="1407" t="s">
        <v>4174</v>
      </c>
      <c r="H580" s="1408">
        <v>6551</v>
      </c>
      <c r="I580" s="1408">
        <v>0</v>
      </c>
      <c r="J580" s="1408">
        <v>0</v>
      </c>
      <c r="K580" s="1408">
        <v>0</v>
      </c>
      <c r="L580" s="1408">
        <v>6551</v>
      </c>
      <c r="M580" s="1408">
        <v>0</v>
      </c>
    </row>
    <row r="581" spans="2:13" ht="22.5">
      <c r="B581" s="1406" t="s">
        <v>3355</v>
      </c>
      <c r="C581" s="1406" t="s">
        <v>3578</v>
      </c>
      <c r="D581" s="1406" t="s">
        <v>3575</v>
      </c>
      <c r="E581" s="1406" t="s">
        <v>3684</v>
      </c>
      <c r="F581" s="1406" t="s">
        <v>1351</v>
      </c>
      <c r="G581" s="1407" t="s">
        <v>4175</v>
      </c>
      <c r="H581" s="1408">
        <v>13318</v>
      </c>
      <c r="I581" s="1408">
        <v>0</v>
      </c>
      <c r="J581" s="1408">
        <v>0</v>
      </c>
      <c r="K581" s="1408">
        <v>0</v>
      </c>
      <c r="L581" s="1408">
        <v>13318</v>
      </c>
      <c r="M581" s="1408">
        <v>0</v>
      </c>
    </row>
    <row r="582" spans="2:13" ht="22.5">
      <c r="B582" s="1406" t="s">
        <v>3355</v>
      </c>
      <c r="C582" s="1406" t="s">
        <v>3578</v>
      </c>
      <c r="D582" s="1406" t="s">
        <v>3575</v>
      </c>
      <c r="E582" s="1406" t="s">
        <v>3686</v>
      </c>
      <c r="F582" s="1406" t="s">
        <v>1351</v>
      </c>
      <c r="G582" s="1407" t="s">
        <v>4175</v>
      </c>
      <c r="H582" s="1408">
        <v>13318</v>
      </c>
      <c r="I582" s="1408">
        <v>0</v>
      </c>
      <c r="J582" s="1408">
        <v>0</v>
      </c>
      <c r="K582" s="1408">
        <v>0</v>
      </c>
      <c r="L582" s="1408">
        <v>13318</v>
      </c>
      <c r="M582" s="1408">
        <v>0</v>
      </c>
    </row>
    <row r="583" spans="2:13" ht="22.5">
      <c r="B583" s="1406" t="s">
        <v>3355</v>
      </c>
      <c r="C583" s="1406" t="s">
        <v>3578</v>
      </c>
      <c r="D583" s="1406" t="s">
        <v>3575</v>
      </c>
      <c r="E583" s="1406" t="s">
        <v>3688</v>
      </c>
      <c r="F583" s="1406" t="s">
        <v>1351</v>
      </c>
      <c r="G583" s="1407" t="s">
        <v>4176</v>
      </c>
      <c r="H583" s="1408">
        <v>6379</v>
      </c>
      <c r="I583" s="1408">
        <v>0</v>
      </c>
      <c r="J583" s="1408">
        <v>0</v>
      </c>
      <c r="K583" s="1408">
        <v>0</v>
      </c>
      <c r="L583" s="1408">
        <v>6379</v>
      </c>
      <c r="M583" s="1408">
        <v>0</v>
      </c>
    </row>
    <row r="584" spans="2:13" ht="22.5">
      <c r="B584" s="1406" t="s">
        <v>3355</v>
      </c>
      <c r="C584" s="1406" t="s">
        <v>3578</v>
      </c>
      <c r="D584" s="1406" t="s">
        <v>3575</v>
      </c>
      <c r="E584" s="1406" t="s">
        <v>3690</v>
      </c>
      <c r="F584" s="1406" t="s">
        <v>1351</v>
      </c>
      <c r="G584" s="1407" t="s">
        <v>4176</v>
      </c>
      <c r="H584" s="1408">
        <v>6379</v>
      </c>
      <c r="I584" s="1408">
        <v>0</v>
      </c>
      <c r="J584" s="1408">
        <v>0</v>
      </c>
      <c r="K584" s="1408">
        <v>0</v>
      </c>
      <c r="L584" s="1408">
        <v>6379</v>
      </c>
      <c r="M584" s="1408">
        <v>0</v>
      </c>
    </row>
    <row r="585" spans="2:13" ht="22.5">
      <c r="B585" s="1406" t="s">
        <v>3355</v>
      </c>
      <c r="C585" s="1406" t="s">
        <v>3578</v>
      </c>
      <c r="D585" s="1406" t="s">
        <v>3575</v>
      </c>
      <c r="E585" s="1406" t="s">
        <v>3639</v>
      </c>
      <c r="F585" s="1406" t="s">
        <v>1351</v>
      </c>
      <c r="G585" s="1407" t="s">
        <v>4177</v>
      </c>
      <c r="H585" s="1408">
        <v>0</v>
      </c>
      <c r="I585" s="1408">
        <v>0</v>
      </c>
      <c r="J585" s="1408">
        <v>18752.5</v>
      </c>
      <c r="K585" s="1408">
        <v>0</v>
      </c>
      <c r="L585" s="1408">
        <v>18752.5</v>
      </c>
      <c r="M585" s="1408">
        <v>0</v>
      </c>
    </row>
    <row r="586" spans="2:13">
      <c r="B586" s="1406" t="s">
        <v>3355</v>
      </c>
      <c r="C586" s="1406" t="s">
        <v>3615</v>
      </c>
      <c r="D586" s="1406" t="s">
        <v>1351</v>
      </c>
      <c r="E586" s="1406" t="s">
        <v>1351</v>
      </c>
      <c r="F586" s="1406" t="s">
        <v>1351</v>
      </c>
      <c r="G586" s="1407" t="s">
        <v>4178</v>
      </c>
      <c r="H586" s="1408">
        <v>0</v>
      </c>
      <c r="I586" s="1408">
        <v>0</v>
      </c>
      <c r="J586" s="1408">
        <v>0</v>
      </c>
      <c r="K586" s="1408">
        <v>0</v>
      </c>
      <c r="L586" s="1408">
        <v>0</v>
      </c>
      <c r="M586" s="1408">
        <v>0</v>
      </c>
    </row>
    <row r="587" spans="2:13" ht="22.5">
      <c r="B587" s="1406" t="s">
        <v>3355</v>
      </c>
      <c r="C587" s="1406" t="s">
        <v>3615</v>
      </c>
      <c r="D587" s="1406" t="s">
        <v>3575</v>
      </c>
      <c r="E587" s="1406" t="s">
        <v>1351</v>
      </c>
      <c r="F587" s="1406" t="s">
        <v>1351</v>
      </c>
      <c r="G587" s="1407" t="s">
        <v>4179</v>
      </c>
      <c r="H587" s="1408">
        <v>0</v>
      </c>
      <c r="I587" s="1408">
        <v>0</v>
      </c>
      <c r="J587" s="1408">
        <v>0</v>
      </c>
      <c r="K587" s="1408">
        <v>0</v>
      </c>
      <c r="L587" s="1408">
        <v>0</v>
      </c>
      <c r="M587" s="1408">
        <v>0</v>
      </c>
    </row>
    <row r="588" spans="2:13" ht="22.5">
      <c r="B588" s="1406" t="s">
        <v>3355</v>
      </c>
      <c r="C588" s="1406" t="s">
        <v>3615</v>
      </c>
      <c r="D588" s="1406" t="s">
        <v>3575</v>
      </c>
      <c r="E588" s="1406" t="s">
        <v>3577</v>
      </c>
      <c r="F588" s="1406" t="s">
        <v>1351</v>
      </c>
      <c r="G588" s="1407" t="s">
        <v>4179</v>
      </c>
      <c r="H588" s="1408">
        <v>0</v>
      </c>
      <c r="I588" s="1408">
        <v>0</v>
      </c>
      <c r="J588" s="1408">
        <v>0</v>
      </c>
      <c r="K588" s="1408">
        <v>0</v>
      </c>
      <c r="L588" s="1408">
        <v>0</v>
      </c>
      <c r="M588" s="1408">
        <v>0</v>
      </c>
    </row>
    <row r="589" spans="2:13">
      <c r="B589" s="1403" t="s">
        <v>3357</v>
      </c>
      <c r="C589" s="1403" t="s">
        <v>1351</v>
      </c>
      <c r="D589" s="1403" t="s">
        <v>1351</v>
      </c>
      <c r="E589" s="1403" t="s">
        <v>1351</v>
      </c>
      <c r="F589" s="1403" t="s">
        <v>1351</v>
      </c>
      <c r="G589" s="1404" t="s">
        <v>3358</v>
      </c>
      <c r="H589" s="1405">
        <v>0</v>
      </c>
      <c r="I589" s="1405">
        <v>0</v>
      </c>
      <c r="J589" s="1405">
        <v>0</v>
      </c>
      <c r="K589" s="1405">
        <v>0</v>
      </c>
      <c r="L589" s="1405">
        <v>0</v>
      </c>
      <c r="M589" s="1405">
        <v>0</v>
      </c>
    </row>
    <row r="590" spans="2:13">
      <c r="B590" s="1403" t="s">
        <v>3359</v>
      </c>
      <c r="C590" s="1403" t="s">
        <v>1351</v>
      </c>
      <c r="D590" s="1403" t="s">
        <v>1351</v>
      </c>
      <c r="E590" s="1403" t="s">
        <v>1351</v>
      </c>
      <c r="F590" s="1403" t="s">
        <v>1351</v>
      </c>
      <c r="G590" s="1404" t="s">
        <v>3360</v>
      </c>
      <c r="H590" s="1405">
        <v>0</v>
      </c>
      <c r="I590" s="1405">
        <v>0</v>
      </c>
      <c r="J590" s="1405">
        <v>0</v>
      </c>
      <c r="K590" s="1405">
        <v>0</v>
      </c>
      <c r="L590" s="1405">
        <v>0</v>
      </c>
      <c r="M590" s="1405">
        <v>0</v>
      </c>
    </row>
    <row r="591" spans="2:13">
      <c r="B591" s="1403" t="s">
        <v>3361</v>
      </c>
      <c r="C591" s="1403" t="s">
        <v>1351</v>
      </c>
      <c r="D591" s="1403" t="s">
        <v>1351</v>
      </c>
      <c r="E591" s="1403" t="s">
        <v>1351</v>
      </c>
      <c r="F591" s="1403" t="s">
        <v>1351</v>
      </c>
      <c r="G591" s="1404" t="s">
        <v>3362</v>
      </c>
      <c r="H591" s="1405">
        <v>0</v>
      </c>
      <c r="I591" s="1405">
        <v>0</v>
      </c>
      <c r="J591" s="1405">
        <v>0</v>
      </c>
      <c r="K591" s="1405">
        <v>0</v>
      </c>
      <c r="L591" s="1405">
        <v>0</v>
      </c>
      <c r="M591" s="1405">
        <v>0</v>
      </c>
    </row>
    <row r="592" spans="2:13">
      <c r="B592" s="1406" t="s">
        <v>3361</v>
      </c>
      <c r="C592" s="1406" t="s">
        <v>4180</v>
      </c>
      <c r="D592" s="1406" t="s">
        <v>1351</v>
      </c>
      <c r="E592" s="1406" t="s">
        <v>1351</v>
      </c>
      <c r="F592" s="1406" t="s">
        <v>1351</v>
      </c>
      <c r="G592" s="1407" t="s">
        <v>4181</v>
      </c>
      <c r="H592" s="1408">
        <v>0</v>
      </c>
      <c r="I592" s="1408">
        <v>0</v>
      </c>
      <c r="J592" s="1408">
        <v>0</v>
      </c>
      <c r="K592" s="1408">
        <v>0</v>
      </c>
      <c r="L592" s="1408">
        <v>0</v>
      </c>
      <c r="M592" s="1408">
        <v>0</v>
      </c>
    </row>
    <row r="593" spans="2:13" ht="22.5">
      <c r="B593" s="1406" t="s">
        <v>3361</v>
      </c>
      <c r="C593" s="1406" t="s">
        <v>4180</v>
      </c>
      <c r="D593" s="1406" t="s">
        <v>3575</v>
      </c>
      <c r="E593" s="1406" t="s">
        <v>1351</v>
      </c>
      <c r="F593" s="1406" t="s">
        <v>1351</v>
      </c>
      <c r="G593" s="1407" t="s">
        <v>4182</v>
      </c>
      <c r="H593" s="1408">
        <v>0</v>
      </c>
      <c r="I593" s="1408">
        <v>0</v>
      </c>
      <c r="J593" s="1408">
        <v>0</v>
      </c>
      <c r="K593" s="1408">
        <v>0</v>
      </c>
      <c r="L593" s="1408">
        <v>0</v>
      </c>
      <c r="M593" s="1408">
        <v>0</v>
      </c>
    </row>
    <row r="594" spans="2:13" ht="22.5">
      <c r="B594" s="1406" t="s">
        <v>3361</v>
      </c>
      <c r="C594" s="1406" t="s">
        <v>4180</v>
      </c>
      <c r="D594" s="1406" t="s">
        <v>3575</v>
      </c>
      <c r="E594" s="1406" t="s">
        <v>3577</v>
      </c>
      <c r="F594" s="1406" t="s">
        <v>1351</v>
      </c>
      <c r="G594" s="1407" t="s">
        <v>4181</v>
      </c>
      <c r="H594" s="1408">
        <v>0</v>
      </c>
      <c r="I594" s="1408">
        <v>0</v>
      </c>
      <c r="J594" s="1408">
        <v>0</v>
      </c>
      <c r="K594" s="1408">
        <v>0</v>
      </c>
      <c r="L594" s="1408">
        <v>0</v>
      </c>
      <c r="M594" s="1408">
        <v>0</v>
      </c>
    </row>
    <row r="595" spans="2:13" ht="22.5">
      <c r="B595" s="1406" t="s">
        <v>3361</v>
      </c>
      <c r="C595" s="1406" t="s">
        <v>4180</v>
      </c>
      <c r="D595" s="1406" t="s">
        <v>3575</v>
      </c>
      <c r="E595" s="1406" t="s">
        <v>3581</v>
      </c>
      <c r="F595" s="1406" t="s">
        <v>1351</v>
      </c>
      <c r="G595" s="1407" t="s">
        <v>4045</v>
      </c>
      <c r="H595" s="1408">
        <v>0</v>
      </c>
      <c r="I595" s="1408">
        <v>0</v>
      </c>
      <c r="J595" s="1408">
        <v>0</v>
      </c>
      <c r="K595" s="1408">
        <v>0</v>
      </c>
      <c r="L595" s="1408">
        <v>0</v>
      </c>
      <c r="M595" s="1408">
        <v>0</v>
      </c>
    </row>
    <row r="596" spans="2:13" ht="22.5">
      <c r="B596" s="1406" t="s">
        <v>3361</v>
      </c>
      <c r="C596" s="1406" t="s">
        <v>4180</v>
      </c>
      <c r="D596" s="1406" t="s">
        <v>3575</v>
      </c>
      <c r="E596" s="1406" t="s">
        <v>3588</v>
      </c>
      <c r="F596" s="1406" t="s">
        <v>1351</v>
      </c>
      <c r="G596" s="1407" t="s">
        <v>4046</v>
      </c>
      <c r="H596" s="1408">
        <v>0</v>
      </c>
      <c r="I596" s="1408">
        <v>0</v>
      </c>
      <c r="J596" s="1408">
        <v>0</v>
      </c>
      <c r="K596" s="1408">
        <v>0</v>
      </c>
      <c r="L596" s="1408">
        <v>0</v>
      </c>
      <c r="M596" s="1408">
        <v>0</v>
      </c>
    </row>
    <row r="597" spans="2:13" ht="22.5">
      <c r="B597" s="1406" t="s">
        <v>3361</v>
      </c>
      <c r="C597" s="1406" t="s">
        <v>4180</v>
      </c>
      <c r="D597" s="1406" t="s">
        <v>3575</v>
      </c>
      <c r="E597" s="1406" t="s">
        <v>3590</v>
      </c>
      <c r="F597" s="1406" t="s">
        <v>1351</v>
      </c>
      <c r="G597" s="1407" t="s">
        <v>4047</v>
      </c>
      <c r="H597" s="1408">
        <v>0</v>
      </c>
      <c r="I597" s="1408">
        <v>0</v>
      </c>
      <c r="J597" s="1408">
        <v>0</v>
      </c>
      <c r="K597" s="1408">
        <v>0</v>
      </c>
      <c r="L597" s="1408">
        <v>0</v>
      </c>
      <c r="M597" s="1408">
        <v>0</v>
      </c>
    </row>
    <row r="598" spans="2:13" ht="22.5">
      <c r="B598" s="1406" t="s">
        <v>3361</v>
      </c>
      <c r="C598" s="1406" t="s">
        <v>4180</v>
      </c>
      <c r="D598" s="1406" t="s">
        <v>3575</v>
      </c>
      <c r="E598" s="1406" t="s">
        <v>3635</v>
      </c>
      <c r="F598" s="1406" t="s">
        <v>1351</v>
      </c>
      <c r="G598" s="1407" t="s">
        <v>4183</v>
      </c>
      <c r="H598" s="1408">
        <v>0</v>
      </c>
      <c r="I598" s="1408">
        <v>0</v>
      </c>
      <c r="J598" s="1408">
        <v>0</v>
      </c>
      <c r="K598" s="1408">
        <v>0</v>
      </c>
      <c r="L598" s="1408">
        <v>0</v>
      </c>
      <c r="M598" s="1408">
        <v>0</v>
      </c>
    </row>
    <row r="599" spans="2:13" ht="22.5">
      <c r="B599" s="1406" t="s">
        <v>3361</v>
      </c>
      <c r="C599" s="1406" t="s">
        <v>4180</v>
      </c>
      <c r="D599" s="1406" t="s">
        <v>3575</v>
      </c>
      <c r="E599" s="1406" t="s">
        <v>3637</v>
      </c>
      <c r="F599" s="1406" t="s">
        <v>1351</v>
      </c>
      <c r="G599" s="1407" t="s">
        <v>4184</v>
      </c>
      <c r="H599" s="1408">
        <v>0</v>
      </c>
      <c r="I599" s="1408">
        <v>0</v>
      </c>
      <c r="J599" s="1408">
        <v>0</v>
      </c>
      <c r="K599" s="1408">
        <v>0</v>
      </c>
      <c r="L599" s="1408">
        <v>0</v>
      </c>
      <c r="M599" s="1408">
        <v>0</v>
      </c>
    </row>
    <row r="600" spans="2:13" ht="22.5">
      <c r="B600" s="1406" t="s">
        <v>3361</v>
      </c>
      <c r="C600" s="1406" t="s">
        <v>4180</v>
      </c>
      <c r="D600" s="1406" t="s">
        <v>3575</v>
      </c>
      <c r="E600" s="1406" t="s">
        <v>3680</v>
      </c>
      <c r="F600" s="1406" t="s">
        <v>1351</v>
      </c>
      <c r="G600" s="1407" t="s">
        <v>4050</v>
      </c>
      <c r="H600" s="1408">
        <v>0</v>
      </c>
      <c r="I600" s="1408">
        <v>0</v>
      </c>
      <c r="J600" s="1408">
        <v>0</v>
      </c>
      <c r="K600" s="1408">
        <v>0</v>
      </c>
      <c r="L600" s="1408">
        <v>0</v>
      </c>
      <c r="M600" s="1408">
        <v>0</v>
      </c>
    </row>
    <row r="601" spans="2:13" ht="22.5">
      <c r="B601" s="1406" t="s">
        <v>3361</v>
      </c>
      <c r="C601" s="1406" t="s">
        <v>4180</v>
      </c>
      <c r="D601" s="1406" t="s">
        <v>3575</v>
      </c>
      <c r="E601" s="1406" t="s">
        <v>3682</v>
      </c>
      <c r="F601" s="1406" t="s">
        <v>1351</v>
      </c>
      <c r="G601" s="1407" t="s">
        <v>4185</v>
      </c>
      <c r="H601" s="1408">
        <v>0</v>
      </c>
      <c r="I601" s="1408">
        <v>0</v>
      </c>
      <c r="J601" s="1408">
        <v>0</v>
      </c>
      <c r="K601" s="1408">
        <v>0</v>
      </c>
      <c r="L601" s="1408">
        <v>0</v>
      </c>
      <c r="M601" s="1408">
        <v>0</v>
      </c>
    </row>
    <row r="602" spans="2:13" ht="22.5">
      <c r="B602" s="1406" t="s">
        <v>3361</v>
      </c>
      <c r="C602" s="1406" t="s">
        <v>4180</v>
      </c>
      <c r="D602" s="1406" t="s">
        <v>3575</v>
      </c>
      <c r="E602" s="1406" t="s">
        <v>3684</v>
      </c>
      <c r="F602" s="1406" t="s">
        <v>1351</v>
      </c>
      <c r="G602" s="1407" t="s">
        <v>4186</v>
      </c>
      <c r="H602" s="1408">
        <v>0</v>
      </c>
      <c r="I602" s="1408">
        <v>0</v>
      </c>
      <c r="J602" s="1408">
        <v>0</v>
      </c>
      <c r="K602" s="1408">
        <v>0</v>
      </c>
      <c r="L602" s="1408">
        <v>0</v>
      </c>
      <c r="M602" s="1408">
        <v>0</v>
      </c>
    </row>
    <row r="603" spans="2:13" ht="22.5">
      <c r="B603" s="1406" t="s">
        <v>3361</v>
      </c>
      <c r="C603" s="1406" t="s">
        <v>4180</v>
      </c>
      <c r="D603" s="1406" t="s">
        <v>3575</v>
      </c>
      <c r="E603" s="1406" t="s">
        <v>3686</v>
      </c>
      <c r="F603" s="1406" t="s">
        <v>1351</v>
      </c>
      <c r="G603" s="1407" t="s">
        <v>4186</v>
      </c>
      <c r="H603" s="1408">
        <v>0</v>
      </c>
      <c r="I603" s="1408">
        <v>0</v>
      </c>
      <c r="J603" s="1408">
        <v>0</v>
      </c>
      <c r="K603" s="1408">
        <v>0</v>
      </c>
      <c r="L603" s="1408">
        <v>0</v>
      </c>
      <c r="M603" s="1408">
        <v>0</v>
      </c>
    </row>
    <row r="604" spans="2:13" ht="22.5">
      <c r="B604" s="1406" t="s">
        <v>3361</v>
      </c>
      <c r="C604" s="1406" t="s">
        <v>4180</v>
      </c>
      <c r="D604" s="1406" t="s">
        <v>3575</v>
      </c>
      <c r="E604" s="1406" t="s">
        <v>3688</v>
      </c>
      <c r="F604" s="1406" t="s">
        <v>1351</v>
      </c>
      <c r="G604" s="1407" t="s">
        <v>4053</v>
      </c>
      <c r="H604" s="1408">
        <v>0</v>
      </c>
      <c r="I604" s="1408">
        <v>0</v>
      </c>
      <c r="J604" s="1408">
        <v>0</v>
      </c>
      <c r="K604" s="1408">
        <v>0</v>
      </c>
      <c r="L604" s="1408">
        <v>0</v>
      </c>
      <c r="M604" s="1408">
        <v>0</v>
      </c>
    </row>
    <row r="605" spans="2:13" ht="22.5">
      <c r="B605" s="1406" t="s">
        <v>3361</v>
      </c>
      <c r="C605" s="1406" t="s">
        <v>4180</v>
      </c>
      <c r="D605" s="1406" t="s">
        <v>3575</v>
      </c>
      <c r="E605" s="1406" t="s">
        <v>3690</v>
      </c>
      <c r="F605" s="1406" t="s">
        <v>1351</v>
      </c>
      <c r="G605" s="1407" t="s">
        <v>4187</v>
      </c>
      <c r="H605" s="1408">
        <v>0</v>
      </c>
      <c r="I605" s="1408">
        <v>0</v>
      </c>
      <c r="J605" s="1408">
        <v>0</v>
      </c>
      <c r="K605" s="1408">
        <v>0</v>
      </c>
      <c r="L605" s="1408">
        <v>0</v>
      </c>
      <c r="M605" s="1408">
        <v>0</v>
      </c>
    </row>
    <row r="606" spans="2:13" ht="22.5">
      <c r="B606" s="1406" t="s">
        <v>3361</v>
      </c>
      <c r="C606" s="1406" t="s">
        <v>4180</v>
      </c>
      <c r="D606" s="1406" t="s">
        <v>3575</v>
      </c>
      <c r="E606" s="1406" t="s">
        <v>3639</v>
      </c>
      <c r="F606" s="1406" t="s">
        <v>1351</v>
      </c>
      <c r="G606" s="1407" t="s">
        <v>4055</v>
      </c>
      <c r="H606" s="1408">
        <v>0</v>
      </c>
      <c r="I606" s="1408">
        <v>0</v>
      </c>
      <c r="J606" s="1408">
        <v>0</v>
      </c>
      <c r="K606" s="1408">
        <v>0</v>
      </c>
      <c r="L606" s="1408">
        <v>0</v>
      </c>
      <c r="M606" s="1408">
        <v>0</v>
      </c>
    </row>
    <row r="607" spans="2:13" ht="22.5">
      <c r="B607" s="1406" t="s">
        <v>3361</v>
      </c>
      <c r="C607" s="1406" t="s">
        <v>4180</v>
      </c>
      <c r="D607" s="1406" t="s">
        <v>3575</v>
      </c>
      <c r="E607" s="1406" t="s">
        <v>3641</v>
      </c>
      <c r="F607" s="1406" t="s">
        <v>1351</v>
      </c>
      <c r="G607" s="1407" t="s">
        <v>4188</v>
      </c>
      <c r="H607" s="1408">
        <v>0</v>
      </c>
      <c r="I607" s="1408">
        <v>0</v>
      </c>
      <c r="J607" s="1408">
        <v>0</v>
      </c>
      <c r="K607" s="1408">
        <v>0</v>
      </c>
      <c r="L607" s="1408">
        <v>0</v>
      </c>
      <c r="M607" s="1408">
        <v>0</v>
      </c>
    </row>
    <row r="608" spans="2:13" ht="22.5">
      <c r="B608" s="1406" t="s">
        <v>3361</v>
      </c>
      <c r="C608" s="1406" t="s">
        <v>4180</v>
      </c>
      <c r="D608" s="1406" t="s">
        <v>3575</v>
      </c>
      <c r="E608" s="1406" t="s">
        <v>3643</v>
      </c>
      <c r="F608" s="1406" t="s">
        <v>1351</v>
      </c>
      <c r="G608" s="1407" t="s">
        <v>4189</v>
      </c>
      <c r="H608" s="1408">
        <v>0</v>
      </c>
      <c r="I608" s="1408">
        <v>0</v>
      </c>
      <c r="J608" s="1408">
        <v>0</v>
      </c>
      <c r="K608" s="1408">
        <v>0</v>
      </c>
      <c r="L608" s="1408">
        <v>0</v>
      </c>
      <c r="M608" s="1408">
        <v>0</v>
      </c>
    </row>
    <row r="609" spans="2:13" ht="22.5">
      <c r="B609" s="1406" t="s">
        <v>3361</v>
      </c>
      <c r="C609" s="1406" t="s">
        <v>4180</v>
      </c>
      <c r="D609" s="1406" t="s">
        <v>3575</v>
      </c>
      <c r="E609" s="1406" t="s">
        <v>3645</v>
      </c>
      <c r="F609" s="1406" t="s">
        <v>1351</v>
      </c>
      <c r="G609" s="1407" t="s">
        <v>4190</v>
      </c>
      <c r="H609" s="1408">
        <v>0</v>
      </c>
      <c r="I609" s="1408">
        <v>0</v>
      </c>
      <c r="J609" s="1408">
        <v>0</v>
      </c>
      <c r="K609" s="1408">
        <v>0</v>
      </c>
      <c r="L609" s="1408">
        <v>0</v>
      </c>
      <c r="M609" s="1408">
        <v>0</v>
      </c>
    </row>
    <row r="610" spans="2:13" ht="22.5">
      <c r="B610" s="1406" t="s">
        <v>3361</v>
      </c>
      <c r="C610" s="1406" t="s">
        <v>4180</v>
      </c>
      <c r="D610" s="1406" t="s">
        <v>3575</v>
      </c>
      <c r="E610" s="1406" t="s">
        <v>3647</v>
      </c>
      <c r="F610" s="1406" t="s">
        <v>1351</v>
      </c>
      <c r="G610" s="1407" t="s">
        <v>4059</v>
      </c>
      <c r="H610" s="1408">
        <v>0</v>
      </c>
      <c r="I610" s="1408">
        <v>0</v>
      </c>
      <c r="J610" s="1408">
        <v>0</v>
      </c>
      <c r="K610" s="1408">
        <v>0</v>
      </c>
      <c r="L610" s="1408">
        <v>0</v>
      </c>
      <c r="M610" s="1408">
        <v>0</v>
      </c>
    </row>
    <row r="611" spans="2:13" ht="22.5">
      <c r="B611" s="1406" t="s">
        <v>3361</v>
      </c>
      <c r="C611" s="1406" t="s">
        <v>4180</v>
      </c>
      <c r="D611" s="1406" t="s">
        <v>3575</v>
      </c>
      <c r="E611" s="1406" t="s">
        <v>3649</v>
      </c>
      <c r="F611" s="1406" t="s">
        <v>1351</v>
      </c>
      <c r="G611" s="1407" t="s">
        <v>4059</v>
      </c>
      <c r="H611" s="1408">
        <v>0</v>
      </c>
      <c r="I611" s="1408">
        <v>0</v>
      </c>
      <c r="J611" s="1408">
        <v>0</v>
      </c>
      <c r="K611" s="1408">
        <v>0</v>
      </c>
      <c r="L611" s="1408">
        <v>0</v>
      </c>
      <c r="M611" s="1408">
        <v>0</v>
      </c>
    </row>
    <row r="612" spans="2:13" ht="22.5">
      <c r="B612" s="1406" t="s">
        <v>3361</v>
      </c>
      <c r="C612" s="1406" t="s">
        <v>4180</v>
      </c>
      <c r="D612" s="1406" t="s">
        <v>3575</v>
      </c>
      <c r="E612" s="1406" t="s">
        <v>3651</v>
      </c>
      <c r="F612" s="1406" t="s">
        <v>1351</v>
      </c>
      <c r="G612" s="1407" t="s">
        <v>4191</v>
      </c>
      <c r="H612" s="1408">
        <v>0</v>
      </c>
      <c r="I612" s="1408">
        <v>0</v>
      </c>
      <c r="J612" s="1408">
        <v>0</v>
      </c>
      <c r="K612" s="1408">
        <v>0</v>
      </c>
      <c r="L612" s="1408">
        <v>0</v>
      </c>
      <c r="M612" s="1408">
        <v>0</v>
      </c>
    </row>
    <row r="613" spans="2:13" ht="22.5">
      <c r="B613" s="1406" t="s">
        <v>3361</v>
      </c>
      <c r="C613" s="1406" t="s">
        <v>4180</v>
      </c>
      <c r="D613" s="1406" t="s">
        <v>3575</v>
      </c>
      <c r="E613" s="1406" t="s">
        <v>3653</v>
      </c>
      <c r="F613" s="1406" t="s">
        <v>1351</v>
      </c>
      <c r="G613" s="1407" t="s">
        <v>4189</v>
      </c>
      <c r="H613" s="1408">
        <v>0</v>
      </c>
      <c r="I613" s="1408">
        <v>0</v>
      </c>
      <c r="J613" s="1408">
        <v>0</v>
      </c>
      <c r="K613" s="1408">
        <v>0</v>
      </c>
      <c r="L613" s="1408">
        <v>0</v>
      </c>
      <c r="M613" s="1408">
        <v>0</v>
      </c>
    </row>
    <row r="614" spans="2:13" ht="22.5">
      <c r="B614" s="1406" t="s">
        <v>3361</v>
      </c>
      <c r="C614" s="1406" t="s">
        <v>4180</v>
      </c>
      <c r="D614" s="1406" t="s">
        <v>3575</v>
      </c>
      <c r="E614" s="1406" t="s">
        <v>3655</v>
      </c>
      <c r="F614" s="1406" t="s">
        <v>1351</v>
      </c>
      <c r="G614" s="1407" t="s">
        <v>4192</v>
      </c>
      <c r="H614" s="1408">
        <v>0</v>
      </c>
      <c r="I614" s="1408">
        <v>0</v>
      </c>
      <c r="J614" s="1408">
        <v>0</v>
      </c>
      <c r="K614" s="1408">
        <v>0</v>
      </c>
      <c r="L614" s="1408">
        <v>0</v>
      </c>
      <c r="M614" s="1408">
        <v>0</v>
      </c>
    </row>
    <row r="615" spans="2:13" ht="22.5">
      <c r="B615" s="1406" t="s">
        <v>3361</v>
      </c>
      <c r="C615" s="1406" t="s">
        <v>4180</v>
      </c>
      <c r="D615" s="1406" t="s">
        <v>3575</v>
      </c>
      <c r="E615" s="1406" t="s">
        <v>3701</v>
      </c>
      <c r="F615" s="1406" t="s">
        <v>1351</v>
      </c>
      <c r="G615" s="1407" t="s">
        <v>4193</v>
      </c>
      <c r="H615" s="1408">
        <v>0</v>
      </c>
      <c r="I615" s="1408">
        <v>0</v>
      </c>
      <c r="J615" s="1408">
        <v>0</v>
      </c>
      <c r="K615" s="1408">
        <v>0</v>
      </c>
      <c r="L615" s="1408">
        <v>0</v>
      </c>
      <c r="M615" s="1408">
        <v>0</v>
      </c>
    </row>
    <row r="616" spans="2:13" ht="22.5">
      <c r="B616" s="1406" t="s">
        <v>3361</v>
      </c>
      <c r="C616" s="1406" t="s">
        <v>4180</v>
      </c>
      <c r="D616" s="1406" t="s">
        <v>3575</v>
      </c>
      <c r="E616" s="1406" t="s">
        <v>3703</v>
      </c>
      <c r="F616" s="1406" t="s">
        <v>1351</v>
      </c>
      <c r="G616" s="1407" t="s">
        <v>4177</v>
      </c>
      <c r="H616" s="1408">
        <v>0</v>
      </c>
      <c r="I616" s="1408">
        <v>0</v>
      </c>
      <c r="J616" s="1408">
        <v>0</v>
      </c>
      <c r="K616" s="1408">
        <v>0</v>
      </c>
      <c r="L616" s="1408">
        <v>0</v>
      </c>
      <c r="M616" s="1408">
        <v>0</v>
      </c>
    </row>
    <row r="617" spans="2:13">
      <c r="B617" s="1403" t="s">
        <v>3363</v>
      </c>
      <c r="C617" s="1403" t="s">
        <v>1351</v>
      </c>
      <c r="D617" s="1403" t="s">
        <v>1351</v>
      </c>
      <c r="E617" s="1403" t="s">
        <v>1351</v>
      </c>
      <c r="F617" s="1403" t="s">
        <v>1351</v>
      </c>
      <c r="G617" s="1404" t="s">
        <v>2490</v>
      </c>
      <c r="H617" s="1405">
        <v>0</v>
      </c>
      <c r="I617" s="1405">
        <v>0</v>
      </c>
      <c r="J617" s="1405">
        <v>0</v>
      </c>
      <c r="K617" s="1405">
        <v>0</v>
      </c>
      <c r="L617" s="1405">
        <v>0</v>
      </c>
      <c r="M617" s="1405">
        <v>0</v>
      </c>
    </row>
    <row r="618" spans="2:13">
      <c r="B618" s="1403" t="s">
        <v>3364</v>
      </c>
      <c r="C618" s="1403" t="s">
        <v>1351</v>
      </c>
      <c r="D618" s="1403" t="s">
        <v>1351</v>
      </c>
      <c r="E618" s="1403" t="s">
        <v>1351</v>
      </c>
      <c r="F618" s="1403" t="s">
        <v>1351</v>
      </c>
      <c r="G618" s="1404" t="s">
        <v>3365</v>
      </c>
      <c r="H618" s="1405">
        <v>0</v>
      </c>
      <c r="I618" s="1405">
        <v>0</v>
      </c>
      <c r="J618" s="1405">
        <v>0</v>
      </c>
      <c r="K618" s="1405">
        <v>0</v>
      </c>
      <c r="L618" s="1405">
        <v>0</v>
      </c>
      <c r="M618" s="1405">
        <v>0</v>
      </c>
    </row>
    <row r="619" spans="2:13">
      <c r="B619" s="1403" t="s">
        <v>3366</v>
      </c>
      <c r="C619" s="1403" t="s">
        <v>1351</v>
      </c>
      <c r="D619" s="1403" t="s">
        <v>1351</v>
      </c>
      <c r="E619" s="1403" t="s">
        <v>1351</v>
      </c>
      <c r="F619" s="1403" t="s">
        <v>1351</v>
      </c>
      <c r="G619" s="1404" t="s">
        <v>3367</v>
      </c>
      <c r="H619" s="1405">
        <v>0</v>
      </c>
      <c r="I619" s="1405">
        <v>0</v>
      </c>
      <c r="J619" s="1405">
        <v>0</v>
      </c>
      <c r="K619" s="1405">
        <v>0</v>
      </c>
      <c r="L619" s="1405">
        <v>0</v>
      </c>
      <c r="M619" s="1405">
        <v>0</v>
      </c>
    </row>
    <row r="620" spans="2:13">
      <c r="B620" s="1403" t="s">
        <v>3368</v>
      </c>
      <c r="C620" s="1403" t="s">
        <v>1351</v>
      </c>
      <c r="D620" s="1403" t="s">
        <v>1351</v>
      </c>
      <c r="E620" s="1403" t="s">
        <v>1351</v>
      </c>
      <c r="F620" s="1403" t="s">
        <v>1351</v>
      </c>
      <c r="G620" s="1404" t="s">
        <v>3369</v>
      </c>
      <c r="H620" s="1405">
        <v>0</v>
      </c>
      <c r="I620" s="1405">
        <v>0</v>
      </c>
      <c r="J620" s="1405">
        <v>0</v>
      </c>
      <c r="K620" s="1405">
        <v>0</v>
      </c>
      <c r="L620" s="1405">
        <v>0</v>
      </c>
      <c r="M620" s="1405">
        <v>0</v>
      </c>
    </row>
    <row r="621" spans="2:13">
      <c r="B621" s="1403" t="s">
        <v>3370</v>
      </c>
      <c r="C621" s="1403" t="s">
        <v>1351</v>
      </c>
      <c r="D621" s="1403" t="s">
        <v>1351</v>
      </c>
      <c r="E621" s="1403" t="s">
        <v>1351</v>
      </c>
      <c r="F621" s="1403" t="s">
        <v>1351</v>
      </c>
      <c r="G621" s="1404" t="s">
        <v>3371</v>
      </c>
      <c r="H621" s="1405">
        <v>0</v>
      </c>
      <c r="I621" s="1405">
        <v>0</v>
      </c>
      <c r="J621" s="1405">
        <v>0</v>
      </c>
      <c r="K621" s="1405">
        <v>0</v>
      </c>
      <c r="L621" s="1405">
        <v>0</v>
      </c>
      <c r="M621" s="1405">
        <v>0</v>
      </c>
    </row>
    <row r="622" spans="2:13">
      <c r="B622" s="1403" t="s">
        <v>3372</v>
      </c>
      <c r="C622" s="1403" t="s">
        <v>1351</v>
      </c>
      <c r="D622" s="1403" t="s">
        <v>1351</v>
      </c>
      <c r="E622" s="1403" t="s">
        <v>1351</v>
      </c>
      <c r="F622" s="1403" t="s">
        <v>1351</v>
      </c>
      <c r="G622" s="1404" t="s">
        <v>3373</v>
      </c>
      <c r="H622" s="1405">
        <v>0</v>
      </c>
      <c r="I622" s="1405">
        <v>0</v>
      </c>
      <c r="J622" s="1405">
        <v>0</v>
      </c>
      <c r="K622" s="1405">
        <v>0</v>
      </c>
      <c r="L622" s="1405">
        <v>0</v>
      </c>
      <c r="M622" s="1405">
        <v>0</v>
      </c>
    </row>
    <row r="623" spans="2:13">
      <c r="B623" s="1403" t="s">
        <v>3374</v>
      </c>
      <c r="C623" s="1403" t="s">
        <v>1351</v>
      </c>
      <c r="D623" s="1403" t="s">
        <v>1351</v>
      </c>
      <c r="E623" s="1403" t="s">
        <v>1351</v>
      </c>
      <c r="F623" s="1403" t="s">
        <v>1351</v>
      </c>
      <c r="G623" s="1404" t="s">
        <v>3375</v>
      </c>
      <c r="H623" s="1405">
        <v>0</v>
      </c>
      <c r="I623" s="1405">
        <v>0</v>
      </c>
      <c r="J623" s="1405">
        <v>0</v>
      </c>
      <c r="K623" s="1405">
        <v>0</v>
      </c>
      <c r="L623" s="1405">
        <v>0</v>
      </c>
      <c r="M623" s="1405">
        <v>0</v>
      </c>
    </row>
    <row r="624" spans="2:13">
      <c r="B624" s="1403" t="s">
        <v>3376</v>
      </c>
      <c r="C624" s="1403" t="s">
        <v>1351</v>
      </c>
      <c r="D624" s="1403" t="s">
        <v>1351</v>
      </c>
      <c r="E624" s="1403" t="s">
        <v>1351</v>
      </c>
      <c r="F624" s="1403" t="s">
        <v>1351</v>
      </c>
      <c r="G624" s="1404" t="s">
        <v>3377</v>
      </c>
      <c r="H624" s="1405">
        <v>0</v>
      </c>
      <c r="I624" s="1405">
        <v>2459141.52</v>
      </c>
      <c r="J624" s="1405">
        <v>0</v>
      </c>
      <c r="K624" s="1405">
        <v>998694.21</v>
      </c>
      <c r="L624" s="1405">
        <v>0</v>
      </c>
      <c r="M624" s="1405">
        <v>3457835.73</v>
      </c>
    </row>
    <row r="625" spans="2:13">
      <c r="B625" s="1406" t="s">
        <v>3376</v>
      </c>
      <c r="C625" s="1406" t="s">
        <v>3573</v>
      </c>
      <c r="D625" s="1406" t="s">
        <v>1351</v>
      </c>
      <c r="E625" s="1406" t="s">
        <v>1351</v>
      </c>
      <c r="F625" s="1406" t="s">
        <v>1351</v>
      </c>
      <c r="G625" s="1407" t="s">
        <v>4194</v>
      </c>
      <c r="H625" s="1408">
        <v>0</v>
      </c>
      <c r="I625" s="1408">
        <v>2459141.52</v>
      </c>
      <c r="J625" s="1408">
        <v>0</v>
      </c>
      <c r="K625" s="1408">
        <v>998694.21</v>
      </c>
      <c r="L625" s="1408">
        <v>0</v>
      </c>
      <c r="M625" s="1408">
        <v>3457835.73</v>
      </c>
    </row>
    <row r="626" spans="2:13" ht="22.5">
      <c r="B626" s="1406" t="s">
        <v>3376</v>
      </c>
      <c r="C626" s="1406" t="s">
        <v>3573</v>
      </c>
      <c r="D626" s="1406" t="s">
        <v>3575</v>
      </c>
      <c r="E626" s="1406" t="s">
        <v>1351</v>
      </c>
      <c r="F626" s="1406" t="s">
        <v>1351</v>
      </c>
      <c r="G626" s="1407" t="s">
        <v>3377</v>
      </c>
      <c r="H626" s="1408">
        <v>0</v>
      </c>
      <c r="I626" s="1408">
        <v>2459141.52</v>
      </c>
      <c r="J626" s="1408">
        <v>0</v>
      </c>
      <c r="K626" s="1408">
        <v>998694.21</v>
      </c>
      <c r="L626" s="1408">
        <v>0</v>
      </c>
      <c r="M626" s="1408">
        <v>3457835.73</v>
      </c>
    </row>
    <row r="627" spans="2:13" ht="22.5">
      <c r="B627" s="1406" t="s">
        <v>3376</v>
      </c>
      <c r="C627" s="1406" t="s">
        <v>3573</v>
      </c>
      <c r="D627" s="1406" t="s">
        <v>3575</v>
      </c>
      <c r="E627" s="1406" t="s">
        <v>3577</v>
      </c>
      <c r="F627" s="1406" t="s">
        <v>1351</v>
      </c>
      <c r="G627" s="1407" t="s">
        <v>3377</v>
      </c>
      <c r="H627" s="1408">
        <v>0</v>
      </c>
      <c r="I627" s="1408">
        <v>2459141.52</v>
      </c>
      <c r="J627" s="1408">
        <v>0</v>
      </c>
      <c r="K627" s="1408">
        <v>998694.21</v>
      </c>
      <c r="L627" s="1408">
        <v>0</v>
      </c>
      <c r="M627" s="1408">
        <v>3457835.73</v>
      </c>
    </row>
    <row r="628" spans="2:13">
      <c r="B628" s="1403" t="s">
        <v>3378</v>
      </c>
      <c r="C628" s="1403" t="s">
        <v>1351</v>
      </c>
      <c r="D628" s="1403" t="s">
        <v>1351</v>
      </c>
      <c r="E628" s="1403" t="s">
        <v>1351</v>
      </c>
      <c r="F628" s="1403" t="s">
        <v>1351</v>
      </c>
      <c r="G628" s="1404" t="s">
        <v>4195</v>
      </c>
      <c r="H628" s="1405">
        <v>0</v>
      </c>
      <c r="I628" s="1405">
        <v>0</v>
      </c>
      <c r="J628" s="1405">
        <v>0</v>
      </c>
      <c r="K628" s="1405">
        <v>0</v>
      </c>
      <c r="L628" s="1405">
        <v>0</v>
      </c>
      <c r="M628" s="1405">
        <v>0</v>
      </c>
    </row>
    <row r="629" spans="2:13">
      <c r="B629" s="1403" t="s">
        <v>3380</v>
      </c>
      <c r="C629" s="1403" t="s">
        <v>1351</v>
      </c>
      <c r="D629" s="1403" t="s">
        <v>1351</v>
      </c>
      <c r="E629" s="1403" t="s">
        <v>1351</v>
      </c>
      <c r="F629" s="1403" t="s">
        <v>1351</v>
      </c>
      <c r="G629" s="1404" t="s">
        <v>3381</v>
      </c>
      <c r="H629" s="1405">
        <v>0</v>
      </c>
      <c r="I629" s="1405">
        <v>0</v>
      </c>
      <c r="J629" s="1405">
        <v>0</v>
      </c>
      <c r="K629" s="1405">
        <v>0</v>
      </c>
      <c r="L629" s="1405">
        <v>0</v>
      </c>
      <c r="M629" s="1405">
        <v>0</v>
      </c>
    </row>
    <row r="630" spans="2:13">
      <c r="B630" s="1403" t="s">
        <v>3382</v>
      </c>
      <c r="C630" s="1403" t="s">
        <v>1351</v>
      </c>
      <c r="D630" s="1403" t="s">
        <v>1351</v>
      </c>
      <c r="E630" s="1403" t="s">
        <v>1351</v>
      </c>
      <c r="F630" s="1403" t="s">
        <v>1351</v>
      </c>
      <c r="G630" s="1404" t="s">
        <v>3383</v>
      </c>
      <c r="H630" s="1405">
        <v>0</v>
      </c>
      <c r="I630" s="1405">
        <v>0</v>
      </c>
      <c r="J630" s="1405">
        <v>0</v>
      </c>
      <c r="K630" s="1405">
        <v>0</v>
      </c>
      <c r="L630" s="1405">
        <v>0</v>
      </c>
      <c r="M630" s="1405">
        <v>0</v>
      </c>
    </row>
    <row r="631" spans="2:13">
      <c r="B631" s="1403" t="s">
        <v>3384</v>
      </c>
      <c r="C631" s="1403" t="s">
        <v>1351</v>
      </c>
      <c r="D631" s="1403" t="s">
        <v>1351</v>
      </c>
      <c r="E631" s="1403" t="s">
        <v>1351</v>
      </c>
      <c r="F631" s="1403" t="s">
        <v>1351</v>
      </c>
      <c r="G631" s="1404" t="s">
        <v>3385</v>
      </c>
      <c r="H631" s="1405">
        <v>0</v>
      </c>
      <c r="I631" s="1405">
        <v>0</v>
      </c>
      <c r="J631" s="1405">
        <v>0</v>
      </c>
      <c r="K631" s="1405">
        <v>0</v>
      </c>
      <c r="L631" s="1405">
        <v>0</v>
      </c>
      <c r="M631" s="1405">
        <v>0</v>
      </c>
    </row>
    <row r="632" spans="2:13">
      <c r="B632" s="1403" t="s">
        <v>3386</v>
      </c>
      <c r="C632" s="1403" t="s">
        <v>1351</v>
      </c>
      <c r="D632" s="1403" t="s">
        <v>1351</v>
      </c>
      <c r="E632" s="1403" t="s">
        <v>1351</v>
      </c>
      <c r="F632" s="1403" t="s">
        <v>1351</v>
      </c>
      <c r="G632" s="1404" t="s">
        <v>3387</v>
      </c>
      <c r="H632" s="1405">
        <v>0</v>
      </c>
      <c r="I632" s="1405">
        <v>0</v>
      </c>
      <c r="J632" s="1405">
        <v>0</v>
      </c>
      <c r="K632" s="1405">
        <v>0</v>
      </c>
      <c r="L632" s="1405">
        <v>0</v>
      </c>
      <c r="M632" s="1405">
        <v>0</v>
      </c>
    </row>
    <row r="633" spans="2:13">
      <c r="B633" s="1403" t="s">
        <v>3388</v>
      </c>
      <c r="C633" s="1403" t="s">
        <v>1351</v>
      </c>
      <c r="D633" s="1403" t="s">
        <v>1351</v>
      </c>
      <c r="E633" s="1403" t="s">
        <v>1351</v>
      </c>
      <c r="F633" s="1403" t="s">
        <v>1351</v>
      </c>
      <c r="G633" s="1404" t="s">
        <v>3389</v>
      </c>
      <c r="H633" s="1405">
        <v>0</v>
      </c>
      <c r="I633" s="1405">
        <v>0</v>
      </c>
      <c r="J633" s="1405">
        <v>0</v>
      </c>
      <c r="K633" s="1405">
        <v>0</v>
      </c>
      <c r="L633" s="1405">
        <v>0</v>
      </c>
      <c r="M633" s="1405">
        <v>0</v>
      </c>
    </row>
    <row r="634" spans="2:13">
      <c r="B634" s="1403" t="s">
        <v>3390</v>
      </c>
      <c r="C634" s="1403" t="s">
        <v>1351</v>
      </c>
      <c r="D634" s="1403" t="s">
        <v>1351</v>
      </c>
      <c r="E634" s="1403" t="s">
        <v>1351</v>
      </c>
      <c r="F634" s="1403" t="s">
        <v>1351</v>
      </c>
      <c r="G634" s="1404" t="s">
        <v>3391</v>
      </c>
      <c r="H634" s="1405">
        <v>0</v>
      </c>
      <c r="I634" s="1405">
        <v>0</v>
      </c>
      <c r="J634" s="1405">
        <v>0</v>
      </c>
      <c r="K634" s="1405">
        <v>0</v>
      </c>
      <c r="L634" s="1405">
        <v>0</v>
      </c>
      <c r="M634" s="1405">
        <v>0</v>
      </c>
    </row>
    <row r="635" spans="2:13">
      <c r="B635" s="1403" t="s">
        <v>3392</v>
      </c>
      <c r="C635" s="1403" t="s">
        <v>1351</v>
      </c>
      <c r="D635" s="1403" t="s">
        <v>1351</v>
      </c>
      <c r="E635" s="1403" t="s">
        <v>1351</v>
      </c>
      <c r="F635" s="1403" t="s">
        <v>1351</v>
      </c>
      <c r="G635" s="1404" t="s">
        <v>3393</v>
      </c>
      <c r="H635" s="1405">
        <v>0</v>
      </c>
      <c r="I635" s="1405">
        <v>0</v>
      </c>
      <c r="J635" s="1405">
        <v>0</v>
      </c>
      <c r="K635" s="1405">
        <v>0</v>
      </c>
      <c r="L635" s="1405">
        <v>0</v>
      </c>
      <c r="M635" s="1405">
        <v>0</v>
      </c>
    </row>
    <row r="636" spans="2:13">
      <c r="B636" s="1403" t="s">
        <v>3394</v>
      </c>
      <c r="C636" s="1403" t="s">
        <v>1351</v>
      </c>
      <c r="D636" s="1403" t="s">
        <v>1351</v>
      </c>
      <c r="E636" s="1403" t="s">
        <v>1351</v>
      </c>
      <c r="F636" s="1403" t="s">
        <v>1351</v>
      </c>
      <c r="G636" s="1404" t="s">
        <v>4196</v>
      </c>
      <c r="H636" s="1405">
        <v>0</v>
      </c>
      <c r="I636" s="1405">
        <v>0</v>
      </c>
      <c r="J636" s="1405">
        <v>0</v>
      </c>
      <c r="K636" s="1405">
        <v>0</v>
      </c>
      <c r="L636" s="1405">
        <v>0</v>
      </c>
      <c r="M636" s="1405">
        <v>0</v>
      </c>
    </row>
    <row r="637" spans="2:13" ht="22.5">
      <c r="B637" s="1403" t="s">
        <v>3396</v>
      </c>
      <c r="C637" s="1403" t="s">
        <v>1351</v>
      </c>
      <c r="D637" s="1403" t="s">
        <v>1351</v>
      </c>
      <c r="E637" s="1403" t="s">
        <v>1351</v>
      </c>
      <c r="F637" s="1403" t="s">
        <v>1351</v>
      </c>
      <c r="G637" s="1404" t="s">
        <v>4197</v>
      </c>
      <c r="H637" s="1405">
        <v>0</v>
      </c>
      <c r="I637" s="1405">
        <v>0</v>
      </c>
      <c r="J637" s="1405">
        <v>0</v>
      </c>
      <c r="K637" s="1405">
        <v>0</v>
      </c>
      <c r="L637" s="1405">
        <v>0</v>
      </c>
      <c r="M637" s="1405">
        <v>0</v>
      </c>
    </row>
    <row r="638" spans="2:13">
      <c r="B638" s="1403" t="s">
        <v>3398</v>
      </c>
      <c r="C638" s="1403" t="s">
        <v>1351</v>
      </c>
      <c r="D638" s="1403" t="s">
        <v>1351</v>
      </c>
      <c r="E638" s="1403" t="s">
        <v>1351</v>
      </c>
      <c r="F638" s="1403" t="s">
        <v>1351</v>
      </c>
      <c r="G638" s="1404" t="s">
        <v>4198</v>
      </c>
      <c r="H638" s="1405">
        <v>0</v>
      </c>
      <c r="I638" s="1405">
        <v>0</v>
      </c>
      <c r="J638" s="1405">
        <v>0</v>
      </c>
      <c r="K638" s="1405">
        <v>0</v>
      </c>
      <c r="L638" s="1405">
        <v>0</v>
      </c>
      <c r="M638" s="1405">
        <v>0</v>
      </c>
    </row>
    <row r="639" spans="2:13">
      <c r="B639" s="1403" t="s">
        <v>3400</v>
      </c>
      <c r="C639" s="1403" t="s">
        <v>1351</v>
      </c>
      <c r="D639" s="1403" t="s">
        <v>1351</v>
      </c>
      <c r="E639" s="1403" t="s">
        <v>1351</v>
      </c>
      <c r="F639" s="1403" t="s">
        <v>1351</v>
      </c>
      <c r="G639" s="1404" t="s">
        <v>4199</v>
      </c>
      <c r="H639" s="1405">
        <v>0</v>
      </c>
      <c r="I639" s="1405">
        <v>0</v>
      </c>
      <c r="J639" s="1405">
        <v>0</v>
      </c>
      <c r="K639" s="1405">
        <v>0</v>
      </c>
      <c r="L639" s="1405">
        <v>0</v>
      </c>
      <c r="M639" s="1405">
        <v>0</v>
      </c>
    </row>
    <row r="640" spans="2:13">
      <c r="B640" s="1403" t="s">
        <v>3402</v>
      </c>
      <c r="C640" s="1403" t="s">
        <v>1351</v>
      </c>
      <c r="D640" s="1403" t="s">
        <v>1351</v>
      </c>
      <c r="E640" s="1403" t="s">
        <v>1351</v>
      </c>
      <c r="F640" s="1403" t="s">
        <v>1351</v>
      </c>
      <c r="G640" s="1404" t="s">
        <v>4200</v>
      </c>
      <c r="H640" s="1405">
        <v>0</v>
      </c>
      <c r="I640" s="1405">
        <v>0</v>
      </c>
      <c r="J640" s="1405">
        <v>0</v>
      </c>
      <c r="K640" s="1405">
        <v>0</v>
      </c>
      <c r="L640" s="1405">
        <v>0</v>
      </c>
      <c r="M640" s="1405">
        <v>0</v>
      </c>
    </row>
    <row r="641" spans="2:13">
      <c r="B641" s="1403" t="s">
        <v>3404</v>
      </c>
      <c r="C641" s="1403" t="s">
        <v>1351</v>
      </c>
      <c r="D641" s="1403" t="s">
        <v>1351</v>
      </c>
      <c r="E641" s="1403" t="s">
        <v>1351</v>
      </c>
      <c r="F641" s="1403" t="s">
        <v>1351</v>
      </c>
      <c r="G641" s="1404" t="s">
        <v>3405</v>
      </c>
      <c r="H641" s="1405">
        <v>0</v>
      </c>
      <c r="I641" s="1405">
        <v>0</v>
      </c>
      <c r="J641" s="1405">
        <v>0</v>
      </c>
      <c r="K641" s="1405">
        <v>0</v>
      </c>
      <c r="L641" s="1405">
        <v>0</v>
      </c>
      <c r="M641" s="1405">
        <v>0</v>
      </c>
    </row>
    <row r="642" spans="2:13">
      <c r="B642" s="1403" t="s">
        <v>3406</v>
      </c>
      <c r="C642" s="1403" t="s">
        <v>1351</v>
      </c>
      <c r="D642" s="1403" t="s">
        <v>1351</v>
      </c>
      <c r="E642" s="1403" t="s">
        <v>1351</v>
      </c>
      <c r="F642" s="1403" t="s">
        <v>1351</v>
      </c>
      <c r="G642" s="1404" t="s">
        <v>3407</v>
      </c>
      <c r="H642" s="1405">
        <v>0</v>
      </c>
      <c r="I642" s="1405">
        <v>0</v>
      </c>
      <c r="J642" s="1405">
        <v>0</v>
      </c>
      <c r="K642" s="1405">
        <v>0</v>
      </c>
      <c r="L642" s="1405">
        <v>0</v>
      </c>
      <c r="M642" s="1405">
        <v>0</v>
      </c>
    </row>
    <row r="643" spans="2:13">
      <c r="B643" s="1403" t="s">
        <v>3408</v>
      </c>
      <c r="C643" s="1403" t="s">
        <v>1351</v>
      </c>
      <c r="D643" s="1403" t="s">
        <v>1351</v>
      </c>
      <c r="E643" s="1403" t="s">
        <v>1351</v>
      </c>
      <c r="F643" s="1403" t="s">
        <v>1351</v>
      </c>
      <c r="G643" s="1404" t="s">
        <v>3409</v>
      </c>
      <c r="H643" s="1405">
        <v>0</v>
      </c>
      <c r="I643" s="1405">
        <v>0</v>
      </c>
      <c r="J643" s="1405">
        <v>0</v>
      </c>
      <c r="K643" s="1405">
        <v>0</v>
      </c>
      <c r="L643" s="1405">
        <v>0</v>
      </c>
      <c r="M643" s="1405">
        <v>0</v>
      </c>
    </row>
    <row r="644" spans="2:13">
      <c r="B644" s="1403" t="s">
        <v>1566</v>
      </c>
      <c r="C644" s="1403" t="s">
        <v>1351</v>
      </c>
      <c r="D644" s="1403" t="s">
        <v>1351</v>
      </c>
      <c r="E644" s="1403" t="s">
        <v>1351</v>
      </c>
      <c r="F644" s="1403" t="s">
        <v>1351</v>
      </c>
      <c r="G644" s="1404" t="s">
        <v>3412</v>
      </c>
      <c r="H644" s="1405">
        <v>0</v>
      </c>
      <c r="I644" s="1405">
        <v>0</v>
      </c>
      <c r="J644" s="1405">
        <v>217350.08</v>
      </c>
      <c r="K644" s="1405">
        <v>217350.08</v>
      </c>
      <c r="L644" s="1405">
        <v>0</v>
      </c>
      <c r="M644" s="1405">
        <v>0</v>
      </c>
    </row>
    <row r="645" spans="2:13">
      <c r="B645" s="1406" t="s">
        <v>1566</v>
      </c>
      <c r="C645" s="1406" t="s">
        <v>3573</v>
      </c>
      <c r="D645" s="1406" t="s">
        <v>1351</v>
      </c>
      <c r="E645" s="1406" t="s">
        <v>1351</v>
      </c>
      <c r="F645" s="1406" t="s">
        <v>1351</v>
      </c>
      <c r="G645" s="1407" t="s">
        <v>4201</v>
      </c>
      <c r="H645" s="1408">
        <v>0</v>
      </c>
      <c r="I645" s="1408">
        <v>0</v>
      </c>
      <c r="J645" s="1408">
        <v>217350.08</v>
      </c>
      <c r="K645" s="1408">
        <v>217350.08</v>
      </c>
      <c r="L645" s="1408">
        <v>0</v>
      </c>
      <c r="M645" s="1408">
        <v>0</v>
      </c>
    </row>
    <row r="646" spans="2:13" ht="22.5">
      <c r="B646" s="1406" t="s">
        <v>1566</v>
      </c>
      <c r="C646" s="1406" t="s">
        <v>3573</v>
      </c>
      <c r="D646" s="1406" t="s">
        <v>3575</v>
      </c>
      <c r="E646" s="1406" t="s">
        <v>1351</v>
      </c>
      <c r="F646" s="1406" t="s">
        <v>1351</v>
      </c>
      <c r="G646" s="1407" t="s">
        <v>4201</v>
      </c>
      <c r="H646" s="1408">
        <v>0</v>
      </c>
      <c r="I646" s="1408">
        <v>0</v>
      </c>
      <c r="J646" s="1408">
        <v>217350.08</v>
      </c>
      <c r="K646" s="1408">
        <v>217350.08</v>
      </c>
      <c r="L646" s="1408">
        <v>0</v>
      </c>
      <c r="M646" s="1408">
        <v>0</v>
      </c>
    </row>
    <row r="647" spans="2:13" ht="22.5">
      <c r="B647" s="1406" t="s">
        <v>1566</v>
      </c>
      <c r="C647" s="1406" t="s">
        <v>3573</v>
      </c>
      <c r="D647" s="1406" t="s">
        <v>3575</v>
      </c>
      <c r="E647" s="1406" t="s">
        <v>3577</v>
      </c>
      <c r="F647" s="1406" t="s">
        <v>1351</v>
      </c>
      <c r="G647" s="1407" t="s">
        <v>4202</v>
      </c>
      <c r="H647" s="1408">
        <v>0</v>
      </c>
      <c r="I647" s="1408">
        <v>0</v>
      </c>
      <c r="J647" s="1408">
        <v>108675.04</v>
      </c>
      <c r="K647" s="1408">
        <v>108675.04</v>
      </c>
      <c r="L647" s="1408">
        <v>0</v>
      </c>
      <c r="M647" s="1408">
        <v>0</v>
      </c>
    </row>
    <row r="648" spans="2:13" ht="22.5">
      <c r="B648" s="1406" t="s">
        <v>1566</v>
      </c>
      <c r="C648" s="1406" t="s">
        <v>3573</v>
      </c>
      <c r="D648" s="1406" t="s">
        <v>3575</v>
      </c>
      <c r="E648" s="1406" t="s">
        <v>3581</v>
      </c>
      <c r="F648" s="1406" t="s">
        <v>1351</v>
      </c>
      <c r="G648" s="1407" t="s">
        <v>4203</v>
      </c>
      <c r="H648" s="1408">
        <v>0</v>
      </c>
      <c r="I648" s="1408">
        <v>0</v>
      </c>
      <c r="J648" s="1408">
        <v>108675.04</v>
      </c>
      <c r="K648" s="1408">
        <v>108675.04</v>
      </c>
      <c r="L648" s="1408">
        <v>0</v>
      </c>
      <c r="M648" s="1408">
        <v>0</v>
      </c>
    </row>
    <row r="649" spans="2:13">
      <c r="B649" s="1403" t="s">
        <v>1568</v>
      </c>
      <c r="C649" s="1403" t="s">
        <v>1351</v>
      </c>
      <c r="D649" s="1403" t="s">
        <v>1351</v>
      </c>
      <c r="E649" s="1403" t="s">
        <v>1351</v>
      </c>
      <c r="F649" s="1403" t="s">
        <v>1351</v>
      </c>
      <c r="G649" s="1404" t="s">
        <v>3413</v>
      </c>
      <c r="H649" s="1405">
        <v>0</v>
      </c>
      <c r="I649" s="1405">
        <v>0</v>
      </c>
      <c r="J649" s="1405">
        <v>0</v>
      </c>
      <c r="K649" s="1405">
        <v>0</v>
      </c>
      <c r="L649" s="1405">
        <v>0</v>
      </c>
      <c r="M649" s="1405">
        <v>0</v>
      </c>
    </row>
    <row r="650" spans="2:13">
      <c r="B650" s="1406" t="s">
        <v>1568</v>
      </c>
      <c r="C650" s="1406" t="s">
        <v>3573</v>
      </c>
      <c r="D650" s="1406" t="s">
        <v>1351</v>
      </c>
      <c r="E650" s="1406" t="s">
        <v>1351</v>
      </c>
      <c r="F650" s="1406" t="s">
        <v>1351</v>
      </c>
      <c r="G650" s="1407" t="s">
        <v>4204</v>
      </c>
      <c r="H650" s="1408">
        <v>0</v>
      </c>
      <c r="I650" s="1408">
        <v>0</v>
      </c>
      <c r="J650" s="1408">
        <v>0</v>
      </c>
      <c r="K650" s="1408">
        <v>0</v>
      </c>
      <c r="L650" s="1408">
        <v>0</v>
      </c>
      <c r="M650" s="1408">
        <v>0</v>
      </c>
    </row>
    <row r="651" spans="2:13" ht="22.5">
      <c r="B651" s="1406" t="s">
        <v>1568</v>
      </c>
      <c r="C651" s="1406" t="s">
        <v>3573</v>
      </c>
      <c r="D651" s="1406" t="s">
        <v>3575</v>
      </c>
      <c r="E651" s="1406" t="s">
        <v>1351</v>
      </c>
      <c r="F651" s="1406" t="s">
        <v>1351</v>
      </c>
      <c r="G651" s="1407" t="s">
        <v>4204</v>
      </c>
      <c r="H651" s="1408">
        <v>0</v>
      </c>
      <c r="I651" s="1408">
        <v>0</v>
      </c>
      <c r="J651" s="1408">
        <v>0</v>
      </c>
      <c r="K651" s="1408">
        <v>0</v>
      </c>
      <c r="L651" s="1408">
        <v>0</v>
      </c>
      <c r="M651" s="1408">
        <v>0</v>
      </c>
    </row>
    <row r="652" spans="2:13" ht="22.5">
      <c r="B652" s="1406" t="s">
        <v>1568</v>
      </c>
      <c r="C652" s="1406" t="s">
        <v>3573</v>
      </c>
      <c r="D652" s="1406" t="s">
        <v>3575</v>
      </c>
      <c r="E652" s="1406" t="s">
        <v>3645</v>
      </c>
      <c r="F652" s="1406" t="s">
        <v>1351</v>
      </c>
      <c r="G652" s="1407" t="s">
        <v>4205</v>
      </c>
      <c r="H652" s="1408">
        <v>0</v>
      </c>
      <c r="I652" s="1408">
        <v>0</v>
      </c>
      <c r="J652" s="1408">
        <v>0</v>
      </c>
      <c r="K652" s="1408">
        <v>0</v>
      </c>
      <c r="L652" s="1408">
        <v>0</v>
      </c>
      <c r="M652" s="1408">
        <v>0</v>
      </c>
    </row>
    <row r="653" spans="2:13" ht="22.5">
      <c r="B653" s="1406" t="s">
        <v>1568</v>
      </c>
      <c r="C653" s="1406" t="s">
        <v>3573</v>
      </c>
      <c r="D653" s="1406" t="s">
        <v>3575</v>
      </c>
      <c r="E653" s="1406" t="s">
        <v>3647</v>
      </c>
      <c r="F653" s="1406" t="s">
        <v>1351</v>
      </c>
      <c r="G653" s="1407" t="s">
        <v>4206</v>
      </c>
      <c r="H653" s="1408">
        <v>0</v>
      </c>
      <c r="I653" s="1408">
        <v>0</v>
      </c>
      <c r="J653" s="1408">
        <v>0</v>
      </c>
      <c r="K653" s="1408">
        <v>0</v>
      </c>
      <c r="L653" s="1408">
        <v>0</v>
      </c>
      <c r="M653" s="1408">
        <v>0</v>
      </c>
    </row>
    <row r="654" spans="2:13" ht="22.5">
      <c r="B654" s="1406" t="s">
        <v>1568</v>
      </c>
      <c r="C654" s="1406" t="s">
        <v>3573</v>
      </c>
      <c r="D654" s="1406" t="s">
        <v>3575</v>
      </c>
      <c r="E654" s="1406" t="s">
        <v>3649</v>
      </c>
      <c r="F654" s="1406" t="s">
        <v>1351</v>
      </c>
      <c r="G654" s="1407" t="s">
        <v>4207</v>
      </c>
      <c r="H654" s="1408">
        <v>0</v>
      </c>
      <c r="I654" s="1408">
        <v>0</v>
      </c>
      <c r="J654" s="1408">
        <v>0</v>
      </c>
      <c r="K654" s="1408">
        <v>0</v>
      </c>
      <c r="L654" s="1408">
        <v>0</v>
      </c>
      <c r="M654" s="1408">
        <v>0</v>
      </c>
    </row>
    <row r="655" spans="2:13" ht="22.5">
      <c r="B655" s="1406" t="s">
        <v>1568</v>
      </c>
      <c r="C655" s="1406" t="s">
        <v>3573</v>
      </c>
      <c r="D655" s="1406" t="s">
        <v>3575</v>
      </c>
      <c r="E655" s="1406" t="s">
        <v>3651</v>
      </c>
      <c r="F655" s="1406" t="s">
        <v>1351</v>
      </c>
      <c r="G655" s="1407" t="s">
        <v>4208</v>
      </c>
      <c r="H655" s="1408">
        <v>0</v>
      </c>
      <c r="I655" s="1408">
        <v>0</v>
      </c>
      <c r="J655" s="1408">
        <v>0</v>
      </c>
      <c r="K655" s="1408">
        <v>0</v>
      </c>
      <c r="L655" s="1408">
        <v>0</v>
      </c>
      <c r="M655" s="1408">
        <v>0</v>
      </c>
    </row>
    <row r="656" spans="2:13" ht="22.5">
      <c r="B656" s="1406" t="s">
        <v>1568</v>
      </c>
      <c r="C656" s="1406" t="s">
        <v>3573</v>
      </c>
      <c r="D656" s="1406" t="s">
        <v>3575</v>
      </c>
      <c r="E656" s="1406" t="s">
        <v>3653</v>
      </c>
      <c r="F656" s="1406" t="s">
        <v>1351</v>
      </c>
      <c r="G656" s="1407" t="s">
        <v>4209</v>
      </c>
      <c r="H656" s="1408">
        <v>0</v>
      </c>
      <c r="I656" s="1408">
        <v>0</v>
      </c>
      <c r="J656" s="1408">
        <v>0</v>
      </c>
      <c r="K656" s="1408">
        <v>0</v>
      </c>
      <c r="L656" s="1408">
        <v>0</v>
      </c>
      <c r="M656" s="1408">
        <v>0</v>
      </c>
    </row>
    <row r="657" spans="2:13" ht="22.5">
      <c r="B657" s="1406" t="s">
        <v>1568</v>
      </c>
      <c r="C657" s="1406" t="s">
        <v>3573</v>
      </c>
      <c r="D657" s="1406" t="s">
        <v>3575</v>
      </c>
      <c r="E657" s="1406" t="s">
        <v>3655</v>
      </c>
      <c r="F657" s="1406" t="s">
        <v>1351</v>
      </c>
      <c r="G657" s="1407" t="s">
        <v>4210</v>
      </c>
      <c r="H657" s="1408">
        <v>0</v>
      </c>
      <c r="I657" s="1408">
        <v>0</v>
      </c>
      <c r="J657" s="1408">
        <v>0</v>
      </c>
      <c r="K657" s="1408">
        <v>0</v>
      </c>
      <c r="L657" s="1408">
        <v>0</v>
      </c>
      <c r="M657" s="1408">
        <v>0</v>
      </c>
    </row>
    <row r="658" spans="2:13" ht="22.5">
      <c r="B658" s="1406" t="s">
        <v>1568</v>
      </c>
      <c r="C658" s="1406" t="s">
        <v>3573</v>
      </c>
      <c r="D658" s="1406" t="s">
        <v>3575</v>
      </c>
      <c r="E658" s="1406" t="s">
        <v>3701</v>
      </c>
      <c r="F658" s="1406" t="s">
        <v>1351</v>
      </c>
      <c r="G658" s="1407" t="s">
        <v>4211</v>
      </c>
      <c r="H658" s="1408">
        <v>0</v>
      </c>
      <c r="I658" s="1408">
        <v>0</v>
      </c>
      <c r="J658" s="1408">
        <v>0</v>
      </c>
      <c r="K658" s="1408">
        <v>0</v>
      </c>
      <c r="L658" s="1408">
        <v>0</v>
      </c>
      <c r="M658" s="1408">
        <v>0</v>
      </c>
    </row>
    <row r="659" spans="2:13" ht="22.5">
      <c r="B659" s="1406" t="s">
        <v>1568</v>
      </c>
      <c r="C659" s="1406" t="s">
        <v>3573</v>
      </c>
      <c r="D659" s="1406" t="s">
        <v>3575</v>
      </c>
      <c r="E659" s="1406" t="s">
        <v>3703</v>
      </c>
      <c r="F659" s="1406" t="s">
        <v>1351</v>
      </c>
      <c r="G659" s="1407" t="s">
        <v>4212</v>
      </c>
      <c r="H659" s="1408">
        <v>0</v>
      </c>
      <c r="I659" s="1408">
        <v>0</v>
      </c>
      <c r="J659" s="1408">
        <v>0</v>
      </c>
      <c r="K659" s="1408">
        <v>0</v>
      </c>
      <c r="L659" s="1408">
        <v>0</v>
      </c>
      <c r="M659" s="1408">
        <v>0</v>
      </c>
    </row>
    <row r="660" spans="2:13" ht="22.5">
      <c r="B660" s="1406" t="s">
        <v>1568</v>
      </c>
      <c r="C660" s="1406" t="s">
        <v>3573</v>
      </c>
      <c r="D660" s="1406" t="s">
        <v>3575</v>
      </c>
      <c r="E660" s="1406" t="s">
        <v>3705</v>
      </c>
      <c r="F660" s="1406" t="s">
        <v>1351</v>
      </c>
      <c r="G660" s="1407" t="s">
        <v>4213</v>
      </c>
      <c r="H660" s="1408">
        <v>0</v>
      </c>
      <c r="I660" s="1408">
        <v>0</v>
      </c>
      <c r="J660" s="1408">
        <v>0</v>
      </c>
      <c r="K660" s="1408">
        <v>0</v>
      </c>
      <c r="L660" s="1408">
        <v>0</v>
      </c>
      <c r="M660" s="1408">
        <v>0</v>
      </c>
    </row>
    <row r="661" spans="2:13" ht="22.5">
      <c r="B661" s="1406" t="s">
        <v>1568</v>
      </c>
      <c r="C661" s="1406" t="s">
        <v>3573</v>
      </c>
      <c r="D661" s="1406" t="s">
        <v>3575</v>
      </c>
      <c r="E661" s="1406" t="s">
        <v>3707</v>
      </c>
      <c r="F661" s="1406" t="s">
        <v>1351</v>
      </c>
      <c r="G661" s="1407" t="s">
        <v>4214</v>
      </c>
      <c r="H661" s="1408">
        <v>0</v>
      </c>
      <c r="I661" s="1408">
        <v>0</v>
      </c>
      <c r="J661" s="1408">
        <v>0</v>
      </c>
      <c r="K661" s="1408">
        <v>0</v>
      </c>
      <c r="L661" s="1408">
        <v>0</v>
      </c>
      <c r="M661" s="1408">
        <v>0</v>
      </c>
    </row>
    <row r="662" spans="2:13" ht="22.5">
      <c r="B662" s="1406" t="s">
        <v>1568</v>
      </c>
      <c r="C662" s="1406" t="s">
        <v>3573</v>
      </c>
      <c r="D662" s="1406" t="s">
        <v>3575</v>
      </c>
      <c r="E662" s="1406" t="s">
        <v>3709</v>
      </c>
      <c r="F662" s="1406" t="s">
        <v>1351</v>
      </c>
      <c r="G662" s="1407" t="s">
        <v>4215</v>
      </c>
      <c r="H662" s="1408">
        <v>0</v>
      </c>
      <c r="I662" s="1408">
        <v>0</v>
      </c>
      <c r="J662" s="1408">
        <v>0</v>
      </c>
      <c r="K662" s="1408">
        <v>0</v>
      </c>
      <c r="L662" s="1408">
        <v>0</v>
      </c>
      <c r="M662" s="1408">
        <v>0</v>
      </c>
    </row>
    <row r="663" spans="2:13" ht="22.5">
      <c r="B663" s="1406" t="s">
        <v>1568</v>
      </c>
      <c r="C663" s="1406" t="s">
        <v>3573</v>
      </c>
      <c r="D663" s="1406" t="s">
        <v>3575</v>
      </c>
      <c r="E663" s="1406" t="s">
        <v>3711</v>
      </c>
      <c r="F663" s="1406" t="s">
        <v>1351</v>
      </c>
      <c r="G663" s="1407" t="s">
        <v>4216</v>
      </c>
      <c r="H663" s="1408">
        <v>0</v>
      </c>
      <c r="I663" s="1408">
        <v>0</v>
      </c>
      <c r="J663" s="1408">
        <v>0</v>
      </c>
      <c r="K663" s="1408">
        <v>0</v>
      </c>
      <c r="L663" s="1408">
        <v>0</v>
      </c>
      <c r="M663" s="1408">
        <v>0</v>
      </c>
    </row>
    <row r="664" spans="2:13" ht="22.5">
      <c r="B664" s="1406" t="s">
        <v>1568</v>
      </c>
      <c r="C664" s="1406" t="s">
        <v>3573</v>
      </c>
      <c r="D664" s="1406" t="s">
        <v>3575</v>
      </c>
      <c r="E664" s="1406" t="s">
        <v>3713</v>
      </c>
      <c r="F664" s="1406" t="s">
        <v>1351</v>
      </c>
      <c r="G664" s="1407" t="s">
        <v>4217</v>
      </c>
      <c r="H664" s="1408">
        <v>0</v>
      </c>
      <c r="I664" s="1408">
        <v>0</v>
      </c>
      <c r="J664" s="1408">
        <v>0</v>
      </c>
      <c r="K664" s="1408">
        <v>0</v>
      </c>
      <c r="L664" s="1408">
        <v>0</v>
      </c>
      <c r="M664" s="1408">
        <v>0</v>
      </c>
    </row>
    <row r="665" spans="2:13" ht="22.5">
      <c r="B665" s="1406" t="s">
        <v>1568</v>
      </c>
      <c r="C665" s="1406" t="s">
        <v>3573</v>
      </c>
      <c r="D665" s="1406" t="s">
        <v>3575</v>
      </c>
      <c r="E665" s="1406" t="s">
        <v>3715</v>
      </c>
      <c r="F665" s="1406" t="s">
        <v>1351</v>
      </c>
      <c r="G665" s="1407" t="s">
        <v>4218</v>
      </c>
      <c r="H665" s="1408">
        <v>0</v>
      </c>
      <c r="I665" s="1408">
        <v>0</v>
      </c>
      <c r="J665" s="1408">
        <v>0</v>
      </c>
      <c r="K665" s="1408">
        <v>0</v>
      </c>
      <c r="L665" s="1408">
        <v>0</v>
      </c>
      <c r="M665" s="1408">
        <v>0</v>
      </c>
    </row>
    <row r="666" spans="2:13" ht="22.5">
      <c r="B666" s="1406" t="s">
        <v>1568</v>
      </c>
      <c r="C666" s="1406" t="s">
        <v>3573</v>
      </c>
      <c r="D666" s="1406" t="s">
        <v>3575</v>
      </c>
      <c r="E666" s="1406" t="s">
        <v>3748</v>
      </c>
      <c r="F666" s="1406" t="s">
        <v>1351</v>
      </c>
      <c r="G666" s="1407" t="s">
        <v>4219</v>
      </c>
      <c r="H666" s="1408">
        <v>0</v>
      </c>
      <c r="I666" s="1408">
        <v>0</v>
      </c>
      <c r="J666" s="1408">
        <v>0</v>
      </c>
      <c r="K666" s="1408">
        <v>0</v>
      </c>
      <c r="L666" s="1408">
        <v>0</v>
      </c>
      <c r="M666" s="1408">
        <v>0</v>
      </c>
    </row>
    <row r="667" spans="2:13" ht="22.5">
      <c r="B667" s="1406" t="s">
        <v>1568</v>
      </c>
      <c r="C667" s="1406" t="s">
        <v>3573</v>
      </c>
      <c r="D667" s="1406" t="s">
        <v>3575</v>
      </c>
      <c r="E667" s="1406" t="s">
        <v>3750</v>
      </c>
      <c r="F667" s="1406" t="s">
        <v>1351</v>
      </c>
      <c r="G667" s="1407" t="s">
        <v>4220</v>
      </c>
      <c r="H667" s="1408">
        <v>0</v>
      </c>
      <c r="I667" s="1408">
        <v>0</v>
      </c>
      <c r="J667" s="1408">
        <v>0</v>
      </c>
      <c r="K667" s="1408">
        <v>0</v>
      </c>
      <c r="L667" s="1408">
        <v>0</v>
      </c>
      <c r="M667" s="1408">
        <v>0</v>
      </c>
    </row>
    <row r="668" spans="2:13" ht="22.5">
      <c r="B668" s="1406" t="s">
        <v>1568</v>
      </c>
      <c r="C668" s="1406" t="s">
        <v>3573</v>
      </c>
      <c r="D668" s="1406" t="s">
        <v>3575</v>
      </c>
      <c r="E668" s="1406" t="s">
        <v>3752</v>
      </c>
      <c r="F668" s="1406" t="s">
        <v>1351</v>
      </c>
      <c r="G668" s="1407" t="s">
        <v>4221</v>
      </c>
      <c r="H668" s="1408">
        <v>0</v>
      </c>
      <c r="I668" s="1408">
        <v>0</v>
      </c>
      <c r="J668" s="1408">
        <v>0</v>
      </c>
      <c r="K668" s="1408">
        <v>0</v>
      </c>
      <c r="L668" s="1408">
        <v>0</v>
      </c>
      <c r="M668" s="1408">
        <v>0</v>
      </c>
    </row>
    <row r="669" spans="2:13" ht="22.5">
      <c r="B669" s="1406" t="s">
        <v>1568</v>
      </c>
      <c r="C669" s="1406" t="s">
        <v>3573</v>
      </c>
      <c r="D669" s="1406" t="s">
        <v>3575</v>
      </c>
      <c r="E669" s="1406" t="s">
        <v>3754</v>
      </c>
      <c r="F669" s="1406" t="s">
        <v>1351</v>
      </c>
      <c r="G669" s="1407" t="s">
        <v>4222</v>
      </c>
      <c r="H669" s="1408">
        <v>0</v>
      </c>
      <c r="I669" s="1408">
        <v>0</v>
      </c>
      <c r="J669" s="1408">
        <v>0</v>
      </c>
      <c r="K669" s="1408">
        <v>0</v>
      </c>
      <c r="L669" s="1408">
        <v>0</v>
      </c>
      <c r="M669" s="1408">
        <v>0</v>
      </c>
    </row>
    <row r="670" spans="2:13" ht="22.5">
      <c r="B670" s="1406" t="s">
        <v>1568</v>
      </c>
      <c r="C670" s="1406" t="s">
        <v>3573</v>
      </c>
      <c r="D670" s="1406" t="s">
        <v>3575</v>
      </c>
      <c r="E670" s="1406" t="s">
        <v>3756</v>
      </c>
      <c r="F670" s="1406" t="s">
        <v>1351</v>
      </c>
      <c r="G670" s="1407" t="s">
        <v>4223</v>
      </c>
      <c r="H670" s="1408">
        <v>0</v>
      </c>
      <c r="I670" s="1408">
        <v>0</v>
      </c>
      <c r="J670" s="1408">
        <v>0</v>
      </c>
      <c r="K670" s="1408">
        <v>0</v>
      </c>
      <c r="L670" s="1408">
        <v>0</v>
      </c>
      <c r="M670" s="1408">
        <v>0</v>
      </c>
    </row>
    <row r="671" spans="2:13" ht="22.5">
      <c r="B671" s="1406" t="s">
        <v>1568</v>
      </c>
      <c r="C671" s="1406" t="s">
        <v>3573</v>
      </c>
      <c r="D671" s="1406" t="s">
        <v>3575</v>
      </c>
      <c r="E671" s="1406" t="s">
        <v>3758</v>
      </c>
      <c r="F671" s="1406" t="s">
        <v>1351</v>
      </c>
      <c r="G671" s="1407" t="s">
        <v>4224</v>
      </c>
      <c r="H671" s="1408">
        <v>0</v>
      </c>
      <c r="I671" s="1408">
        <v>0</v>
      </c>
      <c r="J671" s="1408">
        <v>0</v>
      </c>
      <c r="K671" s="1408">
        <v>0</v>
      </c>
      <c r="L671" s="1408">
        <v>0</v>
      </c>
      <c r="M671" s="1408">
        <v>0</v>
      </c>
    </row>
    <row r="672" spans="2:13" ht="22.5">
      <c r="B672" s="1406" t="s">
        <v>1568</v>
      </c>
      <c r="C672" s="1406" t="s">
        <v>3573</v>
      </c>
      <c r="D672" s="1406" t="s">
        <v>3575</v>
      </c>
      <c r="E672" s="1406" t="s">
        <v>3760</v>
      </c>
      <c r="F672" s="1406" t="s">
        <v>1351</v>
      </c>
      <c r="G672" s="1407" t="s">
        <v>4225</v>
      </c>
      <c r="H672" s="1408">
        <v>0</v>
      </c>
      <c r="I672" s="1408">
        <v>0</v>
      </c>
      <c r="J672" s="1408">
        <v>0</v>
      </c>
      <c r="K672" s="1408">
        <v>0</v>
      </c>
      <c r="L672" s="1408">
        <v>0</v>
      </c>
      <c r="M672" s="1408">
        <v>0</v>
      </c>
    </row>
    <row r="673" spans="2:13" ht="22.5">
      <c r="B673" s="1406" t="s">
        <v>1568</v>
      </c>
      <c r="C673" s="1406" t="s">
        <v>3573</v>
      </c>
      <c r="D673" s="1406" t="s">
        <v>3575</v>
      </c>
      <c r="E673" s="1406" t="s">
        <v>3762</v>
      </c>
      <c r="F673" s="1406" t="s">
        <v>1351</v>
      </c>
      <c r="G673" s="1407" t="s">
        <v>4226</v>
      </c>
      <c r="H673" s="1408">
        <v>0</v>
      </c>
      <c r="I673" s="1408">
        <v>0</v>
      </c>
      <c r="J673" s="1408">
        <v>0</v>
      </c>
      <c r="K673" s="1408">
        <v>0</v>
      </c>
      <c r="L673" s="1408">
        <v>0</v>
      </c>
      <c r="M673" s="1408">
        <v>0</v>
      </c>
    </row>
    <row r="674" spans="2:13" ht="22.5">
      <c r="B674" s="1406" t="s">
        <v>1568</v>
      </c>
      <c r="C674" s="1406" t="s">
        <v>3573</v>
      </c>
      <c r="D674" s="1406" t="s">
        <v>3575</v>
      </c>
      <c r="E674" s="1406" t="s">
        <v>3764</v>
      </c>
      <c r="F674" s="1406" t="s">
        <v>1351</v>
      </c>
      <c r="G674" s="1407" t="s">
        <v>4227</v>
      </c>
      <c r="H674" s="1408">
        <v>0</v>
      </c>
      <c r="I674" s="1408">
        <v>0</v>
      </c>
      <c r="J674" s="1408">
        <v>0</v>
      </c>
      <c r="K674" s="1408">
        <v>0</v>
      </c>
      <c r="L674" s="1408">
        <v>0</v>
      </c>
      <c r="M674" s="1408">
        <v>0</v>
      </c>
    </row>
    <row r="675" spans="2:13" ht="22.5">
      <c r="B675" s="1406" t="s">
        <v>1568</v>
      </c>
      <c r="C675" s="1406" t="s">
        <v>3573</v>
      </c>
      <c r="D675" s="1406" t="s">
        <v>3575</v>
      </c>
      <c r="E675" s="1406" t="s">
        <v>3766</v>
      </c>
      <c r="F675" s="1406" t="s">
        <v>1351</v>
      </c>
      <c r="G675" s="1407" t="s">
        <v>4228</v>
      </c>
      <c r="H675" s="1408">
        <v>0</v>
      </c>
      <c r="I675" s="1408">
        <v>0</v>
      </c>
      <c r="J675" s="1408">
        <v>0</v>
      </c>
      <c r="K675" s="1408">
        <v>0</v>
      </c>
      <c r="L675" s="1408">
        <v>0</v>
      </c>
      <c r="M675" s="1408">
        <v>0</v>
      </c>
    </row>
    <row r="676" spans="2:13" ht="22.5">
      <c r="B676" s="1406" t="s">
        <v>1568</v>
      </c>
      <c r="C676" s="1406" t="s">
        <v>3573</v>
      </c>
      <c r="D676" s="1406" t="s">
        <v>3575</v>
      </c>
      <c r="E676" s="1406" t="s">
        <v>3768</v>
      </c>
      <c r="F676" s="1406" t="s">
        <v>1351</v>
      </c>
      <c r="G676" s="1407" t="s">
        <v>4229</v>
      </c>
      <c r="H676" s="1408">
        <v>0</v>
      </c>
      <c r="I676" s="1408">
        <v>0</v>
      </c>
      <c r="J676" s="1408">
        <v>0</v>
      </c>
      <c r="K676" s="1408">
        <v>0</v>
      </c>
      <c r="L676" s="1408">
        <v>0</v>
      </c>
      <c r="M676" s="1408">
        <v>0</v>
      </c>
    </row>
    <row r="677" spans="2:13" ht="22.5">
      <c r="B677" s="1406" t="s">
        <v>1568</v>
      </c>
      <c r="C677" s="1406" t="s">
        <v>3573</v>
      </c>
      <c r="D677" s="1406" t="s">
        <v>3575</v>
      </c>
      <c r="E677" s="1406" t="s">
        <v>3770</v>
      </c>
      <c r="F677" s="1406" t="s">
        <v>1351</v>
      </c>
      <c r="G677" s="1407" t="s">
        <v>4230</v>
      </c>
      <c r="H677" s="1408">
        <v>0</v>
      </c>
      <c r="I677" s="1408">
        <v>0</v>
      </c>
      <c r="J677" s="1408">
        <v>0</v>
      </c>
      <c r="K677" s="1408">
        <v>0</v>
      </c>
      <c r="L677" s="1408">
        <v>0</v>
      </c>
      <c r="M677" s="1408">
        <v>0</v>
      </c>
    </row>
    <row r="678" spans="2:13" ht="22.5">
      <c r="B678" s="1406" t="s">
        <v>1568</v>
      </c>
      <c r="C678" s="1406" t="s">
        <v>3573</v>
      </c>
      <c r="D678" s="1406" t="s">
        <v>3575</v>
      </c>
      <c r="E678" s="1406" t="s">
        <v>3772</v>
      </c>
      <c r="F678" s="1406" t="s">
        <v>1351</v>
      </c>
      <c r="G678" s="1407" t="s">
        <v>4231</v>
      </c>
      <c r="H678" s="1408">
        <v>0</v>
      </c>
      <c r="I678" s="1408">
        <v>0</v>
      </c>
      <c r="J678" s="1408">
        <v>0</v>
      </c>
      <c r="K678" s="1408">
        <v>0</v>
      </c>
      <c r="L678" s="1408">
        <v>0</v>
      </c>
      <c r="M678" s="1408">
        <v>0</v>
      </c>
    </row>
    <row r="679" spans="2:13" ht="22.5">
      <c r="B679" s="1406" t="s">
        <v>1568</v>
      </c>
      <c r="C679" s="1406" t="s">
        <v>3573</v>
      </c>
      <c r="D679" s="1406" t="s">
        <v>3575</v>
      </c>
      <c r="E679" s="1406" t="s">
        <v>3774</v>
      </c>
      <c r="F679" s="1406" t="s">
        <v>1351</v>
      </c>
      <c r="G679" s="1407" t="s">
        <v>4232</v>
      </c>
      <c r="H679" s="1408">
        <v>0</v>
      </c>
      <c r="I679" s="1408">
        <v>0</v>
      </c>
      <c r="J679" s="1408">
        <v>0</v>
      </c>
      <c r="K679" s="1408">
        <v>0</v>
      </c>
      <c r="L679" s="1408">
        <v>0</v>
      </c>
      <c r="M679" s="1408">
        <v>0</v>
      </c>
    </row>
    <row r="680" spans="2:13" ht="22.5">
      <c r="B680" s="1406" t="s">
        <v>1568</v>
      </c>
      <c r="C680" s="1406" t="s">
        <v>3573</v>
      </c>
      <c r="D680" s="1406" t="s">
        <v>3575</v>
      </c>
      <c r="E680" s="1406" t="s">
        <v>3776</v>
      </c>
      <c r="F680" s="1406" t="s">
        <v>1351</v>
      </c>
      <c r="G680" s="1407" t="s">
        <v>4233</v>
      </c>
      <c r="H680" s="1408">
        <v>0</v>
      </c>
      <c r="I680" s="1408">
        <v>0</v>
      </c>
      <c r="J680" s="1408">
        <v>0</v>
      </c>
      <c r="K680" s="1408">
        <v>0</v>
      </c>
      <c r="L680" s="1408">
        <v>0</v>
      </c>
      <c r="M680" s="1408">
        <v>0</v>
      </c>
    </row>
    <row r="681" spans="2:13" ht="22.5">
      <c r="B681" s="1406" t="s">
        <v>1568</v>
      </c>
      <c r="C681" s="1406" t="s">
        <v>3573</v>
      </c>
      <c r="D681" s="1406" t="s">
        <v>3575</v>
      </c>
      <c r="E681" s="1406" t="s">
        <v>3778</v>
      </c>
      <c r="F681" s="1406" t="s">
        <v>1351</v>
      </c>
      <c r="G681" s="1407" t="s">
        <v>4234</v>
      </c>
      <c r="H681" s="1408">
        <v>0</v>
      </c>
      <c r="I681" s="1408">
        <v>0</v>
      </c>
      <c r="J681" s="1408">
        <v>0</v>
      </c>
      <c r="K681" s="1408">
        <v>0</v>
      </c>
      <c r="L681" s="1408">
        <v>0</v>
      </c>
      <c r="M681" s="1408">
        <v>0</v>
      </c>
    </row>
    <row r="682" spans="2:13" ht="22.5">
      <c r="B682" s="1406" t="s">
        <v>1568</v>
      </c>
      <c r="C682" s="1406" t="s">
        <v>3573</v>
      </c>
      <c r="D682" s="1406" t="s">
        <v>3575</v>
      </c>
      <c r="E682" s="1406" t="s">
        <v>3780</v>
      </c>
      <c r="F682" s="1406" t="s">
        <v>1351</v>
      </c>
      <c r="G682" s="1407" t="s">
        <v>4235</v>
      </c>
      <c r="H682" s="1408">
        <v>0</v>
      </c>
      <c r="I682" s="1408">
        <v>0</v>
      </c>
      <c r="J682" s="1408">
        <v>0</v>
      </c>
      <c r="K682" s="1408">
        <v>0</v>
      </c>
      <c r="L682" s="1408">
        <v>0</v>
      </c>
      <c r="M682" s="1408">
        <v>0</v>
      </c>
    </row>
    <row r="683" spans="2:13" ht="22.5">
      <c r="B683" s="1406" t="s">
        <v>1568</v>
      </c>
      <c r="C683" s="1406" t="s">
        <v>3573</v>
      </c>
      <c r="D683" s="1406" t="s">
        <v>3575</v>
      </c>
      <c r="E683" s="1406" t="s">
        <v>3782</v>
      </c>
      <c r="F683" s="1406" t="s">
        <v>1351</v>
      </c>
      <c r="G683" s="1407" t="s">
        <v>4236</v>
      </c>
      <c r="H683" s="1408">
        <v>0</v>
      </c>
      <c r="I683" s="1408">
        <v>0</v>
      </c>
      <c r="J683" s="1408">
        <v>0</v>
      </c>
      <c r="K683" s="1408">
        <v>0</v>
      </c>
      <c r="L683" s="1408">
        <v>0</v>
      </c>
      <c r="M683" s="1408">
        <v>0</v>
      </c>
    </row>
    <row r="684" spans="2:13" ht="22.5">
      <c r="B684" s="1406" t="s">
        <v>1568</v>
      </c>
      <c r="C684" s="1406" t="s">
        <v>3573</v>
      </c>
      <c r="D684" s="1406" t="s">
        <v>3575</v>
      </c>
      <c r="E684" s="1406" t="s">
        <v>3784</v>
      </c>
      <c r="F684" s="1406" t="s">
        <v>1351</v>
      </c>
      <c r="G684" s="1407" t="s">
        <v>4237</v>
      </c>
      <c r="H684" s="1408">
        <v>0</v>
      </c>
      <c r="I684" s="1408">
        <v>0</v>
      </c>
      <c r="J684" s="1408">
        <v>0</v>
      </c>
      <c r="K684" s="1408">
        <v>0</v>
      </c>
      <c r="L684" s="1408">
        <v>0</v>
      </c>
      <c r="M684" s="1408">
        <v>0</v>
      </c>
    </row>
    <row r="685" spans="2:13" ht="22.5">
      <c r="B685" s="1406" t="s">
        <v>1568</v>
      </c>
      <c r="C685" s="1406" t="s">
        <v>3573</v>
      </c>
      <c r="D685" s="1406" t="s">
        <v>3575</v>
      </c>
      <c r="E685" s="1406" t="s">
        <v>3786</v>
      </c>
      <c r="F685" s="1406" t="s">
        <v>1351</v>
      </c>
      <c r="G685" s="1407" t="s">
        <v>4238</v>
      </c>
      <c r="H685" s="1408">
        <v>0</v>
      </c>
      <c r="I685" s="1408">
        <v>0</v>
      </c>
      <c r="J685" s="1408">
        <v>0</v>
      </c>
      <c r="K685" s="1408">
        <v>0</v>
      </c>
      <c r="L685" s="1408">
        <v>0</v>
      </c>
      <c r="M685" s="1408">
        <v>0</v>
      </c>
    </row>
    <row r="686" spans="2:13" ht="22.5">
      <c r="B686" s="1406" t="s">
        <v>1568</v>
      </c>
      <c r="C686" s="1406" t="s">
        <v>3573</v>
      </c>
      <c r="D686" s="1406" t="s">
        <v>3575</v>
      </c>
      <c r="E686" s="1406" t="s">
        <v>3788</v>
      </c>
      <c r="F686" s="1406" t="s">
        <v>1351</v>
      </c>
      <c r="G686" s="1407" t="s">
        <v>4239</v>
      </c>
      <c r="H686" s="1408">
        <v>0</v>
      </c>
      <c r="I686" s="1408">
        <v>0</v>
      </c>
      <c r="J686" s="1408">
        <v>0</v>
      </c>
      <c r="K686" s="1408">
        <v>0</v>
      </c>
      <c r="L686" s="1408">
        <v>0</v>
      </c>
      <c r="M686" s="1408">
        <v>0</v>
      </c>
    </row>
    <row r="687" spans="2:13" ht="22.5">
      <c r="B687" s="1406" t="s">
        <v>1568</v>
      </c>
      <c r="C687" s="1406" t="s">
        <v>3573</v>
      </c>
      <c r="D687" s="1406" t="s">
        <v>3575</v>
      </c>
      <c r="E687" s="1406" t="s">
        <v>3790</v>
      </c>
      <c r="F687" s="1406" t="s">
        <v>1351</v>
      </c>
      <c r="G687" s="1407" t="s">
        <v>4240</v>
      </c>
      <c r="H687" s="1408">
        <v>0</v>
      </c>
      <c r="I687" s="1408">
        <v>0</v>
      </c>
      <c r="J687" s="1408">
        <v>0</v>
      </c>
      <c r="K687" s="1408">
        <v>0</v>
      </c>
      <c r="L687" s="1408">
        <v>0</v>
      </c>
      <c r="M687" s="1408">
        <v>0</v>
      </c>
    </row>
    <row r="688" spans="2:13" ht="22.5">
      <c r="B688" s="1406" t="s">
        <v>1568</v>
      </c>
      <c r="C688" s="1406" t="s">
        <v>3573</v>
      </c>
      <c r="D688" s="1406" t="s">
        <v>3575</v>
      </c>
      <c r="E688" s="1406" t="s">
        <v>3792</v>
      </c>
      <c r="F688" s="1406" t="s">
        <v>1351</v>
      </c>
      <c r="G688" s="1407" t="s">
        <v>4241</v>
      </c>
      <c r="H688" s="1408">
        <v>0</v>
      </c>
      <c r="I688" s="1408">
        <v>0</v>
      </c>
      <c r="J688" s="1408">
        <v>0</v>
      </c>
      <c r="K688" s="1408">
        <v>0</v>
      </c>
      <c r="L688" s="1408">
        <v>0</v>
      </c>
      <c r="M688" s="1408">
        <v>0</v>
      </c>
    </row>
    <row r="689" spans="2:13" ht="22.5">
      <c r="B689" s="1406" t="s">
        <v>1568</v>
      </c>
      <c r="C689" s="1406" t="s">
        <v>3573</v>
      </c>
      <c r="D689" s="1406" t="s">
        <v>3575</v>
      </c>
      <c r="E689" s="1406" t="s">
        <v>3794</v>
      </c>
      <c r="F689" s="1406" t="s">
        <v>1351</v>
      </c>
      <c r="G689" s="1407" t="s">
        <v>4242</v>
      </c>
      <c r="H689" s="1408">
        <v>0</v>
      </c>
      <c r="I689" s="1408">
        <v>0</v>
      </c>
      <c r="J689" s="1408">
        <v>0</v>
      </c>
      <c r="K689" s="1408">
        <v>0</v>
      </c>
      <c r="L689" s="1408">
        <v>0</v>
      </c>
      <c r="M689" s="1408">
        <v>0</v>
      </c>
    </row>
    <row r="690" spans="2:13" ht="22.5">
      <c r="B690" s="1406" t="s">
        <v>1568</v>
      </c>
      <c r="C690" s="1406" t="s">
        <v>3573</v>
      </c>
      <c r="D690" s="1406" t="s">
        <v>3575</v>
      </c>
      <c r="E690" s="1406" t="s">
        <v>3796</v>
      </c>
      <c r="F690" s="1406" t="s">
        <v>1351</v>
      </c>
      <c r="G690" s="1407" t="s">
        <v>4243</v>
      </c>
      <c r="H690" s="1408">
        <v>0</v>
      </c>
      <c r="I690" s="1408">
        <v>0</v>
      </c>
      <c r="J690" s="1408">
        <v>0</v>
      </c>
      <c r="K690" s="1408">
        <v>0</v>
      </c>
      <c r="L690" s="1408">
        <v>0</v>
      </c>
      <c r="M690" s="1408">
        <v>0</v>
      </c>
    </row>
    <row r="691" spans="2:13" ht="22.5">
      <c r="B691" s="1406" t="s">
        <v>1568</v>
      </c>
      <c r="C691" s="1406" t="s">
        <v>3573</v>
      </c>
      <c r="D691" s="1406" t="s">
        <v>3575</v>
      </c>
      <c r="E691" s="1406" t="s">
        <v>3798</v>
      </c>
      <c r="F691" s="1406" t="s">
        <v>1351</v>
      </c>
      <c r="G691" s="1407" t="s">
        <v>4244</v>
      </c>
      <c r="H691" s="1408">
        <v>0</v>
      </c>
      <c r="I691" s="1408">
        <v>0</v>
      </c>
      <c r="J691" s="1408">
        <v>0</v>
      </c>
      <c r="K691" s="1408">
        <v>0</v>
      </c>
      <c r="L691" s="1408">
        <v>0</v>
      </c>
      <c r="M691" s="1408">
        <v>0</v>
      </c>
    </row>
    <row r="692" spans="2:13" ht="22.5">
      <c r="B692" s="1406" t="s">
        <v>1568</v>
      </c>
      <c r="C692" s="1406" t="s">
        <v>3573</v>
      </c>
      <c r="D692" s="1406" t="s">
        <v>3575</v>
      </c>
      <c r="E692" s="1406" t="s">
        <v>3800</v>
      </c>
      <c r="F692" s="1406" t="s">
        <v>1351</v>
      </c>
      <c r="G692" s="1407" t="s">
        <v>4245</v>
      </c>
      <c r="H692" s="1408">
        <v>0</v>
      </c>
      <c r="I692" s="1408">
        <v>0</v>
      </c>
      <c r="J692" s="1408">
        <v>0</v>
      </c>
      <c r="K692" s="1408">
        <v>0</v>
      </c>
      <c r="L692" s="1408">
        <v>0</v>
      </c>
      <c r="M692" s="1408">
        <v>0</v>
      </c>
    </row>
    <row r="693" spans="2:13" ht="22.5">
      <c r="B693" s="1406" t="s">
        <v>1568</v>
      </c>
      <c r="C693" s="1406" t="s">
        <v>3573</v>
      </c>
      <c r="D693" s="1406" t="s">
        <v>3575</v>
      </c>
      <c r="E693" s="1406" t="s">
        <v>3802</v>
      </c>
      <c r="F693" s="1406" t="s">
        <v>1351</v>
      </c>
      <c r="G693" s="1407" t="s">
        <v>4246</v>
      </c>
      <c r="H693" s="1408">
        <v>0</v>
      </c>
      <c r="I693" s="1408">
        <v>0</v>
      </c>
      <c r="J693" s="1408">
        <v>0</v>
      </c>
      <c r="K693" s="1408">
        <v>0</v>
      </c>
      <c r="L693" s="1408">
        <v>0</v>
      </c>
      <c r="M693" s="1408">
        <v>0</v>
      </c>
    </row>
    <row r="694" spans="2:13" ht="22.5">
      <c r="B694" s="1406" t="s">
        <v>1568</v>
      </c>
      <c r="C694" s="1406" t="s">
        <v>3573</v>
      </c>
      <c r="D694" s="1406" t="s">
        <v>3575</v>
      </c>
      <c r="E694" s="1406" t="s">
        <v>3804</v>
      </c>
      <c r="F694" s="1406" t="s">
        <v>1351</v>
      </c>
      <c r="G694" s="1407" t="s">
        <v>4247</v>
      </c>
      <c r="H694" s="1408">
        <v>0</v>
      </c>
      <c r="I694" s="1408">
        <v>0</v>
      </c>
      <c r="J694" s="1408">
        <v>0</v>
      </c>
      <c r="K694" s="1408">
        <v>0</v>
      </c>
      <c r="L694" s="1408">
        <v>0</v>
      </c>
      <c r="M694" s="1408">
        <v>0</v>
      </c>
    </row>
    <row r="695" spans="2:13" ht="22.5">
      <c r="B695" s="1406" t="s">
        <v>1568</v>
      </c>
      <c r="C695" s="1406" t="s">
        <v>3573</v>
      </c>
      <c r="D695" s="1406" t="s">
        <v>3575</v>
      </c>
      <c r="E695" s="1406" t="s">
        <v>3806</v>
      </c>
      <c r="F695" s="1406" t="s">
        <v>1351</v>
      </c>
      <c r="G695" s="1407" t="s">
        <v>4248</v>
      </c>
      <c r="H695" s="1408">
        <v>0</v>
      </c>
      <c r="I695" s="1408">
        <v>0</v>
      </c>
      <c r="J695" s="1408">
        <v>0</v>
      </c>
      <c r="K695" s="1408">
        <v>0</v>
      </c>
      <c r="L695" s="1408">
        <v>0</v>
      </c>
      <c r="M695" s="1408">
        <v>0</v>
      </c>
    </row>
    <row r="696" spans="2:13" ht="22.5">
      <c r="B696" s="1406" t="s">
        <v>1568</v>
      </c>
      <c r="C696" s="1406" t="s">
        <v>3573</v>
      </c>
      <c r="D696" s="1406" t="s">
        <v>3575</v>
      </c>
      <c r="E696" s="1406" t="s">
        <v>3808</v>
      </c>
      <c r="F696" s="1406" t="s">
        <v>1351</v>
      </c>
      <c r="G696" s="1407" t="s">
        <v>3634</v>
      </c>
      <c r="H696" s="1408">
        <v>0</v>
      </c>
      <c r="I696" s="1408">
        <v>0</v>
      </c>
      <c r="J696" s="1408">
        <v>0</v>
      </c>
      <c r="K696" s="1408">
        <v>0</v>
      </c>
      <c r="L696" s="1408">
        <v>0</v>
      </c>
      <c r="M696" s="1408">
        <v>0</v>
      </c>
    </row>
    <row r="697" spans="2:13" ht="22.5">
      <c r="B697" s="1406" t="s">
        <v>1568</v>
      </c>
      <c r="C697" s="1406" t="s">
        <v>3573</v>
      </c>
      <c r="D697" s="1406" t="s">
        <v>3575</v>
      </c>
      <c r="E697" s="1406" t="s">
        <v>3810</v>
      </c>
      <c r="F697" s="1406" t="s">
        <v>1351</v>
      </c>
      <c r="G697" s="1407" t="s">
        <v>4249</v>
      </c>
      <c r="H697" s="1408">
        <v>0</v>
      </c>
      <c r="I697" s="1408">
        <v>0</v>
      </c>
      <c r="J697" s="1408">
        <v>0</v>
      </c>
      <c r="K697" s="1408">
        <v>0</v>
      </c>
      <c r="L697" s="1408">
        <v>0</v>
      </c>
      <c r="M697" s="1408">
        <v>0</v>
      </c>
    </row>
    <row r="698" spans="2:13" ht="22.5">
      <c r="B698" s="1406" t="s">
        <v>1568</v>
      </c>
      <c r="C698" s="1406" t="s">
        <v>3573</v>
      </c>
      <c r="D698" s="1406" t="s">
        <v>3575</v>
      </c>
      <c r="E698" s="1406" t="s">
        <v>3812</v>
      </c>
      <c r="F698" s="1406" t="s">
        <v>1351</v>
      </c>
      <c r="G698" s="1407" t="s">
        <v>4250</v>
      </c>
      <c r="H698" s="1408">
        <v>0</v>
      </c>
      <c r="I698" s="1408">
        <v>0</v>
      </c>
      <c r="J698" s="1408">
        <v>0</v>
      </c>
      <c r="K698" s="1408">
        <v>0</v>
      </c>
      <c r="L698" s="1408">
        <v>0</v>
      </c>
      <c r="M698" s="1408">
        <v>0</v>
      </c>
    </row>
    <row r="699" spans="2:13" ht="22.5">
      <c r="B699" s="1406" t="s">
        <v>1568</v>
      </c>
      <c r="C699" s="1406" t="s">
        <v>3573</v>
      </c>
      <c r="D699" s="1406" t="s">
        <v>3575</v>
      </c>
      <c r="E699" s="1406" t="s">
        <v>3814</v>
      </c>
      <c r="F699" s="1406" t="s">
        <v>1351</v>
      </c>
      <c r="G699" s="1407" t="s">
        <v>4251</v>
      </c>
      <c r="H699" s="1408">
        <v>0</v>
      </c>
      <c r="I699" s="1408">
        <v>0</v>
      </c>
      <c r="J699" s="1408">
        <v>0</v>
      </c>
      <c r="K699" s="1408">
        <v>0</v>
      </c>
      <c r="L699" s="1408">
        <v>0</v>
      </c>
      <c r="M699" s="1408">
        <v>0</v>
      </c>
    </row>
    <row r="700" spans="2:13" ht="22.5">
      <c r="B700" s="1406" t="s">
        <v>1568</v>
      </c>
      <c r="C700" s="1406" t="s">
        <v>3573</v>
      </c>
      <c r="D700" s="1406" t="s">
        <v>3575</v>
      </c>
      <c r="E700" s="1406" t="s">
        <v>3816</v>
      </c>
      <c r="F700" s="1406" t="s">
        <v>1351</v>
      </c>
      <c r="G700" s="1407" t="s">
        <v>4252</v>
      </c>
      <c r="H700" s="1408">
        <v>0</v>
      </c>
      <c r="I700" s="1408">
        <v>0</v>
      </c>
      <c r="J700" s="1408">
        <v>0</v>
      </c>
      <c r="K700" s="1408">
        <v>0</v>
      </c>
      <c r="L700" s="1408">
        <v>0</v>
      </c>
      <c r="M700" s="1408">
        <v>0</v>
      </c>
    </row>
    <row r="701" spans="2:13" ht="22.5">
      <c r="B701" s="1406" t="s">
        <v>1568</v>
      </c>
      <c r="C701" s="1406" t="s">
        <v>3573</v>
      </c>
      <c r="D701" s="1406" t="s">
        <v>3575</v>
      </c>
      <c r="E701" s="1406" t="s">
        <v>3818</v>
      </c>
      <c r="F701" s="1406" t="s">
        <v>1351</v>
      </c>
      <c r="G701" s="1407" t="s">
        <v>4253</v>
      </c>
      <c r="H701" s="1408">
        <v>0</v>
      </c>
      <c r="I701" s="1408">
        <v>0</v>
      </c>
      <c r="J701" s="1408">
        <v>0</v>
      </c>
      <c r="K701" s="1408">
        <v>0</v>
      </c>
      <c r="L701" s="1408">
        <v>0</v>
      </c>
      <c r="M701" s="1408">
        <v>0</v>
      </c>
    </row>
    <row r="702" spans="2:13" ht="22.5">
      <c r="B702" s="1406" t="s">
        <v>1568</v>
      </c>
      <c r="C702" s="1406" t="s">
        <v>3573</v>
      </c>
      <c r="D702" s="1406" t="s">
        <v>3575</v>
      </c>
      <c r="E702" s="1406" t="s">
        <v>3820</v>
      </c>
      <c r="F702" s="1406" t="s">
        <v>1351</v>
      </c>
      <c r="G702" s="1407" t="s">
        <v>4254</v>
      </c>
      <c r="H702" s="1408">
        <v>0</v>
      </c>
      <c r="I702" s="1408">
        <v>0</v>
      </c>
      <c r="J702" s="1408">
        <v>0</v>
      </c>
      <c r="K702" s="1408">
        <v>0</v>
      </c>
      <c r="L702" s="1408">
        <v>0</v>
      </c>
      <c r="M702" s="1408">
        <v>0</v>
      </c>
    </row>
    <row r="703" spans="2:13" ht="22.5">
      <c r="B703" s="1406" t="s">
        <v>1568</v>
      </c>
      <c r="C703" s="1406" t="s">
        <v>3573</v>
      </c>
      <c r="D703" s="1406" t="s">
        <v>3575</v>
      </c>
      <c r="E703" s="1406" t="s">
        <v>3822</v>
      </c>
      <c r="F703" s="1406" t="s">
        <v>1351</v>
      </c>
      <c r="G703" s="1407" t="s">
        <v>4255</v>
      </c>
      <c r="H703" s="1408">
        <v>0</v>
      </c>
      <c r="I703" s="1408">
        <v>0</v>
      </c>
      <c r="J703" s="1408">
        <v>0</v>
      </c>
      <c r="K703" s="1408">
        <v>0</v>
      </c>
      <c r="L703" s="1408">
        <v>0</v>
      </c>
      <c r="M703" s="1408">
        <v>0</v>
      </c>
    </row>
    <row r="704" spans="2:13" ht="22.5">
      <c r="B704" s="1406" t="s">
        <v>1568</v>
      </c>
      <c r="C704" s="1406" t="s">
        <v>3573</v>
      </c>
      <c r="D704" s="1406" t="s">
        <v>3575</v>
      </c>
      <c r="E704" s="1406" t="s">
        <v>3824</v>
      </c>
      <c r="F704" s="1406" t="s">
        <v>1351</v>
      </c>
      <c r="G704" s="1407" t="s">
        <v>4256</v>
      </c>
      <c r="H704" s="1408">
        <v>0</v>
      </c>
      <c r="I704" s="1408">
        <v>0</v>
      </c>
      <c r="J704" s="1408">
        <v>0</v>
      </c>
      <c r="K704" s="1408">
        <v>0</v>
      </c>
      <c r="L704" s="1408">
        <v>0</v>
      </c>
      <c r="M704" s="1408">
        <v>0</v>
      </c>
    </row>
    <row r="705" spans="2:13" ht="22.5">
      <c r="B705" s="1406" t="s">
        <v>1568</v>
      </c>
      <c r="C705" s="1406" t="s">
        <v>3573</v>
      </c>
      <c r="D705" s="1406" t="s">
        <v>3575</v>
      </c>
      <c r="E705" s="1406" t="s">
        <v>3826</v>
      </c>
      <c r="F705" s="1406" t="s">
        <v>1351</v>
      </c>
      <c r="G705" s="1407" t="s">
        <v>4257</v>
      </c>
      <c r="H705" s="1408">
        <v>0</v>
      </c>
      <c r="I705" s="1408">
        <v>0</v>
      </c>
      <c r="J705" s="1408">
        <v>0</v>
      </c>
      <c r="K705" s="1408">
        <v>0</v>
      </c>
      <c r="L705" s="1408">
        <v>0</v>
      </c>
      <c r="M705" s="1408">
        <v>0</v>
      </c>
    </row>
    <row r="706" spans="2:13" ht="22.5">
      <c r="B706" s="1406" t="s">
        <v>1568</v>
      </c>
      <c r="C706" s="1406" t="s">
        <v>3573</v>
      </c>
      <c r="D706" s="1406" t="s">
        <v>3575</v>
      </c>
      <c r="E706" s="1406" t="s">
        <v>3828</v>
      </c>
      <c r="F706" s="1406" t="s">
        <v>1351</v>
      </c>
      <c r="G706" s="1407" t="s">
        <v>4258</v>
      </c>
      <c r="H706" s="1408">
        <v>0</v>
      </c>
      <c r="I706" s="1408">
        <v>0</v>
      </c>
      <c r="J706" s="1408">
        <v>0</v>
      </c>
      <c r="K706" s="1408">
        <v>0</v>
      </c>
      <c r="L706" s="1408">
        <v>0</v>
      </c>
      <c r="M706" s="1408">
        <v>0</v>
      </c>
    </row>
    <row r="707" spans="2:13" ht="22.5">
      <c r="B707" s="1406" t="s">
        <v>1568</v>
      </c>
      <c r="C707" s="1406" t="s">
        <v>3573</v>
      </c>
      <c r="D707" s="1406" t="s">
        <v>3575</v>
      </c>
      <c r="E707" s="1406" t="s">
        <v>3830</v>
      </c>
      <c r="F707" s="1406" t="s">
        <v>1351</v>
      </c>
      <c r="G707" s="1407" t="s">
        <v>4259</v>
      </c>
      <c r="H707" s="1408">
        <v>0</v>
      </c>
      <c r="I707" s="1408">
        <v>0</v>
      </c>
      <c r="J707" s="1408">
        <v>0</v>
      </c>
      <c r="K707" s="1408">
        <v>0</v>
      </c>
      <c r="L707" s="1408">
        <v>0</v>
      </c>
      <c r="M707" s="1408">
        <v>0</v>
      </c>
    </row>
    <row r="708" spans="2:13" ht="22.5">
      <c r="B708" s="1406" t="s">
        <v>1568</v>
      </c>
      <c r="C708" s="1406" t="s">
        <v>3573</v>
      </c>
      <c r="D708" s="1406" t="s">
        <v>3575</v>
      </c>
      <c r="E708" s="1406" t="s">
        <v>3832</v>
      </c>
      <c r="F708" s="1406" t="s">
        <v>1351</v>
      </c>
      <c r="G708" s="1407" t="s">
        <v>4260</v>
      </c>
      <c r="H708" s="1408">
        <v>0</v>
      </c>
      <c r="I708" s="1408">
        <v>0</v>
      </c>
      <c r="J708" s="1408">
        <v>0</v>
      </c>
      <c r="K708" s="1408">
        <v>0</v>
      </c>
      <c r="L708" s="1408">
        <v>0</v>
      </c>
      <c r="M708" s="1408">
        <v>0</v>
      </c>
    </row>
    <row r="709" spans="2:13" ht="22.5">
      <c r="B709" s="1406" t="s">
        <v>1568</v>
      </c>
      <c r="C709" s="1406" t="s">
        <v>3573</v>
      </c>
      <c r="D709" s="1406" t="s">
        <v>3575</v>
      </c>
      <c r="E709" s="1406" t="s">
        <v>3834</v>
      </c>
      <c r="F709" s="1406" t="s">
        <v>1351</v>
      </c>
      <c r="G709" s="1407" t="s">
        <v>4261</v>
      </c>
      <c r="H709" s="1408">
        <v>0</v>
      </c>
      <c r="I709" s="1408">
        <v>0</v>
      </c>
      <c r="J709" s="1408">
        <v>0</v>
      </c>
      <c r="K709" s="1408">
        <v>0</v>
      </c>
      <c r="L709" s="1408">
        <v>0</v>
      </c>
      <c r="M709" s="1408">
        <v>0</v>
      </c>
    </row>
    <row r="710" spans="2:13" ht="22.5">
      <c r="B710" s="1406" t="s">
        <v>1568</v>
      </c>
      <c r="C710" s="1406" t="s">
        <v>3573</v>
      </c>
      <c r="D710" s="1406" t="s">
        <v>3575</v>
      </c>
      <c r="E710" s="1406" t="s">
        <v>3836</v>
      </c>
      <c r="F710" s="1406" t="s">
        <v>1351</v>
      </c>
      <c r="G710" s="1407" t="s">
        <v>4262</v>
      </c>
      <c r="H710" s="1408">
        <v>0</v>
      </c>
      <c r="I710" s="1408">
        <v>0</v>
      </c>
      <c r="J710" s="1408">
        <v>0</v>
      </c>
      <c r="K710" s="1408">
        <v>0</v>
      </c>
      <c r="L710" s="1408">
        <v>0</v>
      </c>
      <c r="M710" s="1408">
        <v>0</v>
      </c>
    </row>
    <row r="711" spans="2:13" ht="22.5">
      <c r="B711" s="1406" t="s">
        <v>1568</v>
      </c>
      <c r="C711" s="1406" t="s">
        <v>3573</v>
      </c>
      <c r="D711" s="1406" t="s">
        <v>3575</v>
      </c>
      <c r="E711" s="1406" t="s">
        <v>3838</v>
      </c>
      <c r="F711" s="1406" t="s">
        <v>1351</v>
      </c>
      <c r="G711" s="1407" t="s">
        <v>4263</v>
      </c>
      <c r="H711" s="1408">
        <v>0</v>
      </c>
      <c r="I711" s="1408">
        <v>0</v>
      </c>
      <c r="J711" s="1408">
        <v>0</v>
      </c>
      <c r="K711" s="1408">
        <v>0</v>
      </c>
      <c r="L711" s="1408">
        <v>0</v>
      </c>
      <c r="M711" s="1408">
        <v>0</v>
      </c>
    </row>
    <row r="712" spans="2:13" ht="22.5">
      <c r="B712" s="1406" t="s">
        <v>1568</v>
      </c>
      <c r="C712" s="1406" t="s">
        <v>3573</v>
      </c>
      <c r="D712" s="1406" t="s">
        <v>3575</v>
      </c>
      <c r="E712" s="1406" t="s">
        <v>3840</v>
      </c>
      <c r="F712" s="1406" t="s">
        <v>1351</v>
      </c>
      <c r="G712" s="1407" t="s">
        <v>4264</v>
      </c>
      <c r="H712" s="1408">
        <v>0</v>
      </c>
      <c r="I712" s="1408">
        <v>0</v>
      </c>
      <c r="J712" s="1408">
        <v>0</v>
      </c>
      <c r="K712" s="1408">
        <v>0</v>
      </c>
      <c r="L712" s="1408">
        <v>0</v>
      </c>
      <c r="M712" s="1408">
        <v>0</v>
      </c>
    </row>
    <row r="713" spans="2:13" ht="22.5">
      <c r="B713" s="1406" t="s">
        <v>1568</v>
      </c>
      <c r="C713" s="1406" t="s">
        <v>3573</v>
      </c>
      <c r="D713" s="1406" t="s">
        <v>3575</v>
      </c>
      <c r="E713" s="1406" t="s">
        <v>3842</v>
      </c>
      <c r="F713" s="1406" t="s">
        <v>1351</v>
      </c>
      <c r="G713" s="1407" t="s">
        <v>4265</v>
      </c>
      <c r="H713" s="1408">
        <v>0</v>
      </c>
      <c r="I713" s="1408">
        <v>0</v>
      </c>
      <c r="J713" s="1408">
        <v>0</v>
      </c>
      <c r="K713" s="1408">
        <v>0</v>
      </c>
      <c r="L713" s="1408">
        <v>0</v>
      </c>
      <c r="M713" s="1408">
        <v>0</v>
      </c>
    </row>
    <row r="714" spans="2:13" ht="22.5">
      <c r="B714" s="1406" t="s">
        <v>1568</v>
      </c>
      <c r="C714" s="1406" t="s">
        <v>3573</v>
      </c>
      <c r="D714" s="1406" t="s">
        <v>3575</v>
      </c>
      <c r="E714" s="1406" t="s">
        <v>3844</v>
      </c>
      <c r="F714" s="1406" t="s">
        <v>1351</v>
      </c>
      <c r="G714" s="1407" t="s">
        <v>4266</v>
      </c>
      <c r="H714" s="1408">
        <v>0</v>
      </c>
      <c r="I714" s="1408">
        <v>0</v>
      </c>
      <c r="J714" s="1408">
        <v>0</v>
      </c>
      <c r="K714" s="1408">
        <v>0</v>
      </c>
      <c r="L714" s="1408">
        <v>0</v>
      </c>
      <c r="M714" s="1408">
        <v>0</v>
      </c>
    </row>
    <row r="715" spans="2:13" ht="22.5">
      <c r="B715" s="1406" t="s">
        <v>1568</v>
      </c>
      <c r="C715" s="1406" t="s">
        <v>3573</v>
      </c>
      <c r="D715" s="1406" t="s">
        <v>3575</v>
      </c>
      <c r="E715" s="1406" t="s">
        <v>3846</v>
      </c>
      <c r="F715" s="1406" t="s">
        <v>1351</v>
      </c>
      <c r="G715" s="1407" t="s">
        <v>4267</v>
      </c>
      <c r="H715" s="1408">
        <v>0</v>
      </c>
      <c r="I715" s="1408">
        <v>0</v>
      </c>
      <c r="J715" s="1408">
        <v>0</v>
      </c>
      <c r="K715" s="1408">
        <v>0</v>
      </c>
      <c r="L715" s="1408">
        <v>0</v>
      </c>
      <c r="M715" s="1408">
        <v>0</v>
      </c>
    </row>
    <row r="716" spans="2:13" ht="22.5">
      <c r="B716" s="1406" t="s">
        <v>1568</v>
      </c>
      <c r="C716" s="1406" t="s">
        <v>3573</v>
      </c>
      <c r="D716" s="1406" t="s">
        <v>3575</v>
      </c>
      <c r="E716" s="1406" t="s">
        <v>3848</v>
      </c>
      <c r="F716" s="1406" t="s">
        <v>1351</v>
      </c>
      <c r="G716" s="1407" t="s">
        <v>4268</v>
      </c>
      <c r="H716" s="1408">
        <v>0</v>
      </c>
      <c r="I716" s="1408">
        <v>0</v>
      </c>
      <c r="J716" s="1408">
        <v>0</v>
      </c>
      <c r="K716" s="1408">
        <v>0</v>
      </c>
      <c r="L716" s="1408">
        <v>0</v>
      </c>
      <c r="M716" s="1408">
        <v>0</v>
      </c>
    </row>
    <row r="717" spans="2:13" ht="22.5">
      <c r="B717" s="1406" t="s">
        <v>1568</v>
      </c>
      <c r="C717" s="1406" t="s">
        <v>3573</v>
      </c>
      <c r="D717" s="1406" t="s">
        <v>3575</v>
      </c>
      <c r="E717" s="1406" t="s">
        <v>3850</v>
      </c>
      <c r="F717" s="1406" t="s">
        <v>1351</v>
      </c>
      <c r="G717" s="1407" t="s">
        <v>4269</v>
      </c>
      <c r="H717" s="1408">
        <v>0</v>
      </c>
      <c r="I717" s="1408">
        <v>0</v>
      </c>
      <c r="J717" s="1408">
        <v>0</v>
      </c>
      <c r="K717" s="1408">
        <v>0</v>
      </c>
      <c r="L717" s="1408">
        <v>0</v>
      </c>
      <c r="M717" s="1408">
        <v>0</v>
      </c>
    </row>
    <row r="718" spans="2:13" ht="22.5">
      <c r="B718" s="1406" t="s">
        <v>1568</v>
      </c>
      <c r="C718" s="1406" t="s">
        <v>3573</v>
      </c>
      <c r="D718" s="1406" t="s">
        <v>3575</v>
      </c>
      <c r="E718" s="1406" t="s">
        <v>3852</v>
      </c>
      <c r="F718" s="1406" t="s">
        <v>1351</v>
      </c>
      <c r="G718" s="1407" t="s">
        <v>4270</v>
      </c>
      <c r="H718" s="1408">
        <v>0</v>
      </c>
      <c r="I718" s="1408">
        <v>0</v>
      </c>
      <c r="J718" s="1408">
        <v>0</v>
      </c>
      <c r="K718" s="1408">
        <v>0</v>
      </c>
      <c r="L718" s="1408">
        <v>0</v>
      </c>
      <c r="M718" s="1408">
        <v>0</v>
      </c>
    </row>
    <row r="719" spans="2:13" ht="22.5">
      <c r="B719" s="1406" t="s">
        <v>1568</v>
      </c>
      <c r="C719" s="1406" t="s">
        <v>3573</v>
      </c>
      <c r="D719" s="1406" t="s">
        <v>3575</v>
      </c>
      <c r="E719" s="1406" t="s">
        <v>3854</v>
      </c>
      <c r="F719" s="1406" t="s">
        <v>1351</v>
      </c>
      <c r="G719" s="1407" t="s">
        <v>4271</v>
      </c>
      <c r="H719" s="1408">
        <v>0</v>
      </c>
      <c r="I719" s="1408">
        <v>0</v>
      </c>
      <c r="J719" s="1408">
        <v>0</v>
      </c>
      <c r="K719" s="1408">
        <v>0</v>
      </c>
      <c r="L719" s="1408">
        <v>0</v>
      </c>
      <c r="M719" s="1408">
        <v>0</v>
      </c>
    </row>
    <row r="720" spans="2:13" ht="22.5">
      <c r="B720" s="1406" t="s">
        <v>1568</v>
      </c>
      <c r="C720" s="1406" t="s">
        <v>3573</v>
      </c>
      <c r="D720" s="1406" t="s">
        <v>3575</v>
      </c>
      <c r="E720" s="1406" t="s">
        <v>3856</v>
      </c>
      <c r="F720" s="1406" t="s">
        <v>1351</v>
      </c>
      <c r="G720" s="1407" t="s">
        <v>4272</v>
      </c>
      <c r="H720" s="1408">
        <v>0</v>
      </c>
      <c r="I720" s="1408">
        <v>0</v>
      </c>
      <c r="J720" s="1408">
        <v>0</v>
      </c>
      <c r="K720" s="1408">
        <v>0</v>
      </c>
      <c r="L720" s="1408">
        <v>0</v>
      </c>
      <c r="M720" s="1408">
        <v>0</v>
      </c>
    </row>
    <row r="721" spans="2:13" ht="22.5">
      <c r="B721" s="1406" t="s">
        <v>1568</v>
      </c>
      <c r="C721" s="1406" t="s">
        <v>3573</v>
      </c>
      <c r="D721" s="1406" t="s">
        <v>3575</v>
      </c>
      <c r="E721" s="1406" t="s">
        <v>3858</v>
      </c>
      <c r="F721" s="1406" t="s">
        <v>1351</v>
      </c>
      <c r="G721" s="1407" t="s">
        <v>4273</v>
      </c>
      <c r="H721" s="1408">
        <v>0</v>
      </c>
      <c r="I721" s="1408">
        <v>0</v>
      </c>
      <c r="J721" s="1408">
        <v>0</v>
      </c>
      <c r="K721" s="1408">
        <v>0</v>
      </c>
      <c r="L721" s="1408">
        <v>0</v>
      </c>
      <c r="M721" s="1408">
        <v>0</v>
      </c>
    </row>
    <row r="722" spans="2:13" ht="22.5">
      <c r="B722" s="1406" t="s">
        <v>1568</v>
      </c>
      <c r="C722" s="1406" t="s">
        <v>3573</v>
      </c>
      <c r="D722" s="1406" t="s">
        <v>3575</v>
      </c>
      <c r="E722" s="1406" t="s">
        <v>3860</v>
      </c>
      <c r="F722" s="1406" t="s">
        <v>1351</v>
      </c>
      <c r="G722" s="1407" t="s">
        <v>4269</v>
      </c>
      <c r="H722" s="1408">
        <v>0</v>
      </c>
      <c r="I722" s="1408">
        <v>0</v>
      </c>
      <c r="J722" s="1408">
        <v>0</v>
      </c>
      <c r="K722" s="1408">
        <v>0</v>
      </c>
      <c r="L722" s="1408">
        <v>0</v>
      </c>
      <c r="M722" s="1408">
        <v>0</v>
      </c>
    </row>
    <row r="723" spans="2:13" ht="22.5">
      <c r="B723" s="1406" t="s">
        <v>1568</v>
      </c>
      <c r="C723" s="1406" t="s">
        <v>3573</v>
      </c>
      <c r="D723" s="1406" t="s">
        <v>3575</v>
      </c>
      <c r="E723" s="1406" t="s">
        <v>3669</v>
      </c>
      <c r="F723" s="1406" t="s">
        <v>1351</v>
      </c>
      <c r="G723" s="1407" t="s">
        <v>4274</v>
      </c>
      <c r="H723" s="1408">
        <v>0</v>
      </c>
      <c r="I723" s="1408">
        <v>0</v>
      </c>
      <c r="J723" s="1408">
        <v>0</v>
      </c>
      <c r="K723" s="1408">
        <v>0</v>
      </c>
      <c r="L723" s="1408">
        <v>0</v>
      </c>
      <c r="M723" s="1408">
        <v>0</v>
      </c>
    </row>
    <row r="724" spans="2:13" ht="22.5">
      <c r="B724" s="1406" t="s">
        <v>1568</v>
      </c>
      <c r="C724" s="1406" t="s">
        <v>3573</v>
      </c>
      <c r="D724" s="1406" t="s">
        <v>3575</v>
      </c>
      <c r="E724" s="1406" t="s">
        <v>3862</v>
      </c>
      <c r="F724" s="1406" t="s">
        <v>1351</v>
      </c>
      <c r="G724" s="1407" t="s">
        <v>4275</v>
      </c>
      <c r="H724" s="1408">
        <v>0</v>
      </c>
      <c r="I724" s="1408">
        <v>0</v>
      </c>
      <c r="J724" s="1408">
        <v>0</v>
      </c>
      <c r="K724" s="1408">
        <v>0</v>
      </c>
      <c r="L724" s="1408">
        <v>0</v>
      </c>
      <c r="M724" s="1408">
        <v>0</v>
      </c>
    </row>
    <row r="725" spans="2:13" ht="22.5">
      <c r="B725" s="1406" t="s">
        <v>1568</v>
      </c>
      <c r="C725" s="1406" t="s">
        <v>3573</v>
      </c>
      <c r="D725" s="1406" t="s">
        <v>3575</v>
      </c>
      <c r="E725" s="1406" t="s">
        <v>3864</v>
      </c>
      <c r="F725" s="1406" t="s">
        <v>1351</v>
      </c>
      <c r="G725" s="1407" t="s">
        <v>4276</v>
      </c>
      <c r="H725" s="1408">
        <v>0</v>
      </c>
      <c r="I725" s="1408">
        <v>0</v>
      </c>
      <c r="J725" s="1408">
        <v>0</v>
      </c>
      <c r="K725" s="1408">
        <v>0</v>
      </c>
      <c r="L725" s="1408">
        <v>0</v>
      </c>
      <c r="M725" s="1408">
        <v>0</v>
      </c>
    </row>
    <row r="726" spans="2:13" ht="22.5">
      <c r="B726" s="1406" t="s">
        <v>1568</v>
      </c>
      <c r="C726" s="1406" t="s">
        <v>3573</v>
      </c>
      <c r="D726" s="1406" t="s">
        <v>3575</v>
      </c>
      <c r="E726" s="1406" t="s">
        <v>3866</v>
      </c>
      <c r="F726" s="1406" t="s">
        <v>1351</v>
      </c>
      <c r="G726" s="1407" t="s">
        <v>4277</v>
      </c>
      <c r="H726" s="1408">
        <v>0</v>
      </c>
      <c r="I726" s="1408">
        <v>0</v>
      </c>
      <c r="J726" s="1408">
        <v>0</v>
      </c>
      <c r="K726" s="1408">
        <v>0</v>
      </c>
      <c r="L726" s="1408">
        <v>0</v>
      </c>
      <c r="M726" s="1408">
        <v>0</v>
      </c>
    </row>
    <row r="727" spans="2:13" ht="22.5">
      <c r="B727" s="1406" t="s">
        <v>1568</v>
      </c>
      <c r="C727" s="1406" t="s">
        <v>3573</v>
      </c>
      <c r="D727" s="1406" t="s">
        <v>3575</v>
      </c>
      <c r="E727" s="1406" t="s">
        <v>3868</v>
      </c>
      <c r="F727" s="1406" t="s">
        <v>1351</v>
      </c>
      <c r="G727" s="1407" t="s">
        <v>4278</v>
      </c>
      <c r="H727" s="1408">
        <v>0</v>
      </c>
      <c r="I727" s="1408">
        <v>0</v>
      </c>
      <c r="J727" s="1408">
        <v>0</v>
      </c>
      <c r="K727" s="1408">
        <v>0</v>
      </c>
      <c r="L727" s="1408">
        <v>0</v>
      </c>
      <c r="M727" s="1408">
        <v>0</v>
      </c>
    </row>
    <row r="728" spans="2:13" ht="22.5">
      <c r="B728" s="1406" t="s">
        <v>1568</v>
      </c>
      <c r="C728" s="1406" t="s">
        <v>3573</v>
      </c>
      <c r="D728" s="1406" t="s">
        <v>3575</v>
      </c>
      <c r="E728" s="1406" t="s">
        <v>3870</v>
      </c>
      <c r="F728" s="1406" t="s">
        <v>1351</v>
      </c>
      <c r="G728" s="1407" t="s">
        <v>4279</v>
      </c>
      <c r="H728" s="1408">
        <v>0</v>
      </c>
      <c r="I728" s="1408">
        <v>0</v>
      </c>
      <c r="J728" s="1408">
        <v>0</v>
      </c>
      <c r="K728" s="1408">
        <v>0</v>
      </c>
      <c r="L728" s="1408">
        <v>0</v>
      </c>
      <c r="M728" s="1408">
        <v>0</v>
      </c>
    </row>
    <row r="729" spans="2:13" ht="22.5">
      <c r="B729" s="1406" t="s">
        <v>1568</v>
      </c>
      <c r="C729" s="1406" t="s">
        <v>3573</v>
      </c>
      <c r="D729" s="1406" t="s">
        <v>3575</v>
      </c>
      <c r="E729" s="1406" t="s">
        <v>3872</v>
      </c>
      <c r="F729" s="1406" t="s">
        <v>1351</v>
      </c>
      <c r="G729" s="1407" t="s">
        <v>4280</v>
      </c>
      <c r="H729" s="1408">
        <v>0</v>
      </c>
      <c r="I729" s="1408">
        <v>0</v>
      </c>
      <c r="J729" s="1408">
        <v>0</v>
      </c>
      <c r="K729" s="1408">
        <v>0</v>
      </c>
      <c r="L729" s="1408">
        <v>0</v>
      </c>
      <c r="M729" s="1408">
        <v>0</v>
      </c>
    </row>
    <row r="730" spans="2:13" ht="22.5">
      <c r="B730" s="1406" t="s">
        <v>1568</v>
      </c>
      <c r="C730" s="1406" t="s">
        <v>3573</v>
      </c>
      <c r="D730" s="1406" t="s">
        <v>3575</v>
      </c>
      <c r="E730" s="1406" t="s">
        <v>3874</v>
      </c>
      <c r="F730" s="1406" t="s">
        <v>1351</v>
      </c>
      <c r="G730" s="1407" t="s">
        <v>4246</v>
      </c>
      <c r="H730" s="1408">
        <v>0</v>
      </c>
      <c r="I730" s="1408">
        <v>0</v>
      </c>
      <c r="J730" s="1408">
        <v>0</v>
      </c>
      <c r="K730" s="1408">
        <v>0</v>
      </c>
      <c r="L730" s="1408">
        <v>0</v>
      </c>
      <c r="M730" s="1408">
        <v>0</v>
      </c>
    </row>
    <row r="731" spans="2:13" ht="22.5">
      <c r="B731" s="1406" t="s">
        <v>1568</v>
      </c>
      <c r="C731" s="1406" t="s">
        <v>3573</v>
      </c>
      <c r="D731" s="1406" t="s">
        <v>3575</v>
      </c>
      <c r="E731" s="1406" t="s">
        <v>3876</v>
      </c>
      <c r="F731" s="1406" t="s">
        <v>1351</v>
      </c>
      <c r="G731" s="1407" t="s">
        <v>4281</v>
      </c>
      <c r="H731" s="1408">
        <v>0</v>
      </c>
      <c r="I731" s="1408">
        <v>0</v>
      </c>
      <c r="J731" s="1408">
        <v>0</v>
      </c>
      <c r="K731" s="1408">
        <v>0</v>
      </c>
      <c r="L731" s="1408">
        <v>0</v>
      </c>
      <c r="M731" s="1408">
        <v>0</v>
      </c>
    </row>
    <row r="732" spans="2:13" ht="22.5">
      <c r="B732" s="1406" t="s">
        <v>1568</v>
      </c>
      <c r="C732" s="1406" t="s">
        <v>3573</v>
      </c>
      <c r="D732" s="1406" t="s">
        <v>3575</v>
      </c>
      <c r="E732" s="1406" t="s">
        <v>3878</v>
      </c>
      <c r="F732" s="1406" t="s">
        <v>1351</v>
      </c>
      <c r="G732" s="1407" t="s">
        <v>4282</v>
      </c>
      <c r="H732" s="1408">
        <v>0</v>
      </c>
      <c r="I732" s="1408">
        <v>0</v>
      </c>
      <c r="J732" s="1408">
        <v>0</v>
      </c>
      <c r="K732" s="1408">
        <v>0</v>
      </c>
      <c r="L732" s="1408">
        <v>0</v>
      </c>
      <c r="M732" s="1408">
        <v>0</v>
      </c>
    </row>
    <row r="733" spans="2:13" ht="22.5">
      <c r="B733" s="1406" t="s">
        <v>1568</v>
      </c>
      <c r="C733" s="1406" t="s">
        <v>3573</v>
      </c>
      <c r="D733" s="1406" t="s">
        <v>3575</v>
      </c>
      <c r="E733" s="1406" t="s">
        <v>3880</v>
      </c>
      <c r="F733" s="1406" t="s">
        <v>1351</v>
      </c>
      <c r="G733" s="1407" t="s">
        <v>4283</v>
      </c>
      <c r="H733" s="1408">
        <v>0</v>
      </c>
      <c r="I733" s="1408">
        <v>0</v>
      </c>
      <c r="J733" s="1408">
        <v>0</v>
      </c>
      <c r="K733" s="1408">
        <v>0</v>
      </c>
      <c r="L733" s="1408">
        <v>0</v>
      </c>
      <c r="M733" s="1408">
        <v>0</v>
      </c>
    </row>
    <row r="734" spans="2:13" ht="22.5">
      <c r="B734" s="1406" t="s">
        <v>1568</v>
      </c>
      <c r="C734" s="1406" t="s">
        <v>3573</v>
      </c>
      <c r="D734" s="1406" t="s">
        <v>3575</v>
      </c>
      <c r="E734" s="1406" t="s">
        <v>3882</v>
      </c>
      <c r="F734" s="1406" t="s">
        <v>1351</v>
      </c>
      <c r="G734" s="1407" t="s">
        <v>4284</v>
      </c>
      <c r="H734" s="1408">
        <v>0</v>
      </c>
      <c r="I734" s="1408">
        <v>0</v>
      </c>
      <c r="J734" s="1408">
        <v>0</v>
      </c>
      <c r="K734" s="1408">
        <v>0</v>
      </c>
      <c r="L734" s="1408">
        <v>0</v>
      </c>
      <c r="M734" s="1408">
        <v>0</v>
      </c>
    </row>
    <row r="735" spans="2:13" ht="22.5">
      <c r="B735" s="1406" t="s">
        <v>1568</v>
      </c>
      <c r="C735" s="1406" t="s">
        <v>3573</v>
      </c>
      <c r="D735" s="1406" t="s">
        <v>3575</v>
      </c>
      <c r="E735" s="1406" t="s">
        <v>3884</v>
      </c>
      <c r="F735" s="1406" t="s">
        <v>1351</v>
      </c>
      <c r="G735" s="1407" t="s">
        <v>4285</v>
      </c>
      <c r="H735" s="1408">
        <v>0</v>
      </c>
      <c r="I735" s="1408">
        <v>0</v>
      </c>
      <c r="J735" s="1408">
        <v>0</v>
      </c>
      <c r="K735" s="1408">
        <v>0</v>
      </c>
      <c r="L735" s="1408">
        <v>0</v>
      </c>
      <c r="M735" s="1408">
        <v>0</v>
      </c>
    </row>
    <row r="736" spans="2:13" ht="22.5">
      <c r="B736" s="1406" t="s">
        <v>1568</v>
      </c>
      <c r="C736" s="1406" t="s">
        <v>3573</v>
      </c>
      <c r="D736" s="1406" t="s">
        <v>3575</v>
      </c>
      <c r="E736" s="1406" t="s">
        <v>3886</v>
      </c>
      <c r="F736" s="1406" t="s">
        <v>1351</v>
      </c>
      <c r="G736" s="1407" t="s">
        <v>4286</v>
      </c>
      <c r="H736" s="1408">
        <v>0</v>
      </c>
      <c r="I736" s="1408">
        <v>0</v>
      </c>
      <c r="J736" s="1408">
        <v>0</v>
      </c>
      <c r="K736" s="1408">
        <v>0</v>
      </c>
      <c r="L736" s="1408">
        <v>0</v>
      </c>
      <c r="M736" s="1408">
        <v>0</v>
      </c>
    </row>
    <row r="737" spans="2:13" ht="22.5">
      <c r="B737" s="1406" t="s">
        <v>1568</v>
      </c>
      <c r="C737" s="1406" t="s">
        <v>3573</v>
      </c>
      <c r="D737" s="1406" t="s">
        <v>3607</v>
      </c>
      <c r="E737" s="1406" t="s">
        <v>1351</v>
      </c>
      <c r="F737" s="1406" t="s">
        <v>1351</v>
      </c>
      <c r="G737" s="1407" t="s">
        <v>4287</v>
      </c>
      <c r="H737" s="1408">
        <v>0</v>
      </c>
      <c r="I737" s="1408">
        <v>0</v>
      </c>
      <c r="J737" s="1408">
        <v>0</v>
      </c>
      <c r="K737" s="1408">
        <v>0</v>
      </c>
      <c r="L737" s="1408">
        <v>0</v>
      </c>
      <c r="M737" s="1408">
        <v>0</v>
      </c>
    </row>
    <row r="738" spans="2:13" ht="22.5">
      <c r="B738" s="1406" t="s">
        <v>1568</v>
      </c>
      <c r="C738" s="1406" t="s">
        <v>3573</v>
      </c>
      <c r="D738" s="1406" t="s">
        <v>3607</v>
      </c>
      <c r="E738" s="1406" t="s">
        <v>3577</v>
      </c>
      <c r="F738" s="1406" t="s">
        <v>1351</v>
      </c>
      <c r="G738" s="1407" t="s">
        <v>4288</v>
      </c>
      <c r="H738" s="1408">
        <v>0</v>
      </c>
      <c r="I738" s="1408">
        <v>0</v>
      </c>
      <c r="J738" s="1408">
        <v>0</v>
      </c>
      <c r="K738" s="1408">
        <v>0</v>
      </c>
      <c r="L738" s="1408">
        <v>0</v>
      </c>
      <c r="M738" s="1408">
        <v>0</v>
      </c>
    </row>
    <row r="739" spans="2:13" ht="22.5">
      <c r="B739" s="1406" t="s">
        <v>1568</v>
      </c>
      <c r="C739" s="1406" t="s">
        <v>3573</v>
      </c>
      <c r="D739" s="1406" t="s">
        <v>3607</v>
      </c>
      <c r="E739" s="1406" t="s">
        <v>3581</v>
      </c>
      <c r="F739" s="1406" t="s">
        <v>1351</v>
      </c>
      <c r="G739" s="1407" t="s">
        <v>4289</v>
      </c>
      <c r="H739" s="1408">
        <v>0</v>
      </c>
      <c r="I739" s="1408">
        <v>0</v>
      </c>
      <c r="J739" s="1408">
        <v>0</v>
      </c>
      <c r="K739" s="1408">
        <v>0</v>
      </c>
      <c r="L739" s="1408">
        <v>0</v>
      </c>
      <c r="M739" s="1408">
        <v>0</v>
      </c>
    </row>
    <row r="740" spans="2:13" ht="22.5">
      <c r="B740" s="1406" t="s">
        <v>1568</v>
      </c>
      <c r="C740" s="1406" t="s">
        <v>3573</v>
      </c>
      <c r="D740" s="1406" t="s">
        <v>3607</v>
      </c>
      <c r="E740" s="1406" t="s">
        <v>3588</v>
      </c>
      <c r="F740" s="1406" t="s">
        <v>1351</v>
      </c>
      <c r="G740" s="1407" t="s">
        <v>4290</v>
      </c>
      <c r="H740" s="1408">
        <v>0</v>
      </c>
      <c r="I740" s="1408">
        <v>0</v>
      </c>
      <c r="J740" s="1408">
        <v>0</v>
      </c>
      <c r="K740" s="1408">
        <v>0</v>
      </c>
      <c r="L740" s="1408">
        <v>0</v>
      </c>
      <c r="M740" s="1408">
        <v>0</v>
      </c>
    </row>
    <row r="741" spans="2:13" ht="22.5">
      <c r="B741" s="1406" t="s">
        <v>1568</v>
      </c>
      <c r="C741" s="1406" t="s">
        <v>3573</v>
      </c>
      <c r="D741" s="1406" t="s">
        <v>3607</v>
      </c>
      <c r="E741" s="1406" t="s">
        <v>3590</v>
      </c>
      <c r="F741" s="1406" t="s">
        <v>1351</v>
      </c>
      <c r="G741" s="1407" t="s">
        <v>4262</v>
      </c>
      <c r="H741" s="1408">
        <v>0</v>
      </c>
      <c r="I741" s="1408">
        <v>0</v>
      </c>
      <c r="J741" s="1408">
        <v>0</v>
      </c>
      <c r="K741" s="1408">
        <v>0</v>
      </c>
      <c r="L741" s="1408">
        <v>0</v>
      </c>
      <c r="M741" s="1408">
        <v>0</v>
      </c>
    </row>
    <row r="742" spans="2:13" ht="22.5">
      <c r="B742" s="1406" t="s">
        <v>1568</v>
      </c>
      <c r="C742" s="1406" t="s">
        <v>3573</v>
      </c>
      <c r="D742" s="1406" t="s">
        <v>3607</v>
      </c>
      <c r="E742" s="1406" t="s">
        <v>3635</v>
      </c>
      <c r="F742" s="1406" t="s">
        <v>1351</v>
      </c>
      <c r="G742" s="1407" t="s">
        <v>4291</v>
      </c>
      <c r="H742" s="1408">
        <v>0</v>
      </c>
      <c r="I742" s="1408">
        <v>0</v>
      </c>
      <c r="J742" s="1408">
        <v>0</v>
      </c>
      <c r="K742" s="1408">
        <v>0</v>
      </c>
      <c r="L742" s="1408">
        <v>0</v>
      </c>
      <c r="M742" s="1408">
        <v>0</v>
      </c>
    </row>
    <row r="743" spans="2:13" ht="22.5">
      <c r="B743" s="1406" t="s">
        <v>1568</v>
      </c>
      <c r="C743" s="1406" t="s">
        <v>3573</v>
      </c>
      <c r="D743" s="1406" t="s">
        <v>3607</v>
      </c>
      <c r="E743" s="1406" t="s">
        <v>3637</v>
      </c>
      <c r="F743" s="1406" t="s">
        <v>1351</v>
      </c>
      <c r="G743" s="1407" t="s">
        <v>4292</v>
      </c>
      <c r="H743" s="1408">
        <v>0</v>
      </c>
      <c r="I743" s="1408">
        <v>0</v>
      </c>
      <c r="J743" s="1408">
        <v>0</v>
      </c>
      <c r="K743" s="1408">
        <v>0</v>
      </c>
      <c r="L743" s="1408">
        <v>0</v>
      </c>
      <c r="M743" s="1408">
        <v>0</v>
      </c>
    </row>
    <row r="744" spans="2:13" ht="22.5">
      <c r="B744" s="1406" t="s">
        <v>1568</v>
      </c>
      <c r="C744" s="1406" t="s">
        <v>3573</v>
      </c>
      <c r="D744" s="1406" t="s">
        <v>3607</v>
      </c>
      <c r="E744" s="1406" t="s">
        <v>3680</v>
      </c>
      <c r="F744" s="1406" t="s">
        <v>1351</v>
      </c>
      <c r="G744" s="1407" t="s">
        <v>4293</v>
      </c>
      <c r="H744" s="1408">
        <v>0</v>
      </c>
      <c r="I744" s="1408">
        <v>0</v>
      </c>
      <c r="J744" s="1408">
        <v>0</v>
      </c>
      <c r="K744" s="1408">
        <v>0</v>
      </c>
      <c r="L744" s="1408">
        <v>0</v>
      </c>
      <c r="M744" s="1408">
        <v>0</v>
      </c>
    </row>
    <row r="745" spans="2:13" ht="22.5">
      <c r="B745" s="1406" t="s">
        <v>1568</v>
      </c>
      <c r="C745" s="1406" t="s">
        <v>3573</v>
      </c>
      <c r="D745" s="1406" t="s">
        <v>3607</v>
      </c>
      <c r="E745" s="1406" t="s">
        <v>3682</v>
      </c>
      <c r="F745" s="1406" t="s">
        <v>1351</v>
      </c>
      <c r="G745" s="1407" t="s">
        <v>4294</v>
      </c>
      <c r="H745" s="1408">
        <v>0</v>
      </c>
      <c r="I745" s="1408">
        <v>0</v>
      </c>
      <c r="J745" s="1408">
        <v>0</v>
      </c>
      <c r="K745" s="1408">
        <v>0</v>
      </c>
      <c r="L745" s="1408">
        <v>0</v>
      </c>
      <c r="M745" s="1408">
        <v>0</v>
      </c>
    </row>
    <row r="746" spans="2:13" ht="22.5">
      <c r="B746" s="1406" t="s">
        <v>1568</v>
      </c>
      <c r="C746" s="1406" t="s">
        <v>3573</v>
      </c>
      <c r="D746" s="1406" t="s">
        <v>3607</v>
      </c>
      <c r="E746" s="1406" t="s">
        <v>3684</v>
      </c>
      <c r="F746" s="1406" t="s">
        <v>1351</v>
      </c>
      <c r="G746" s="1407" t="s">
        <v>4295</v>
      </c>
      <c r="H746" s="1408">
        <v>0</v>
      </c>
      <c r="I746" s="1408">
        <v>0</v>
      </c>
      <c r="J746" s="1408">
        <v>0</v>
      </c>
      <c r="K746" s="1408">
        <v>0</v>
      </c>
      <c r="L746" s="1408">
        <v>0</v>
      </c>
      <c r="M746" s="1408">
        <v>0</v>
      </c>
    </row>
    <row r="747" spans="2:13" ht="22.5">
      <c r="B747" s="1406" t="s">
        <v>1568</v>
      </c>
      <c r="C747" s="1406" t="s">
        <v>3573</v>
      </c>
      <c r="D747" s="1406" t="s">
        <v>3607</v>
      </c>
      <c r="E747" s="1406" t="s">
        <v>3686</v>
      </c>
      <c r="F747" s="1406" t="s">
        <v>1351</v>
      </c>
      <c r="G747" s="1407" t="s">
        <v>4296</v>
      </c>
      <c r="H747" s="1408">
        <v>0</v>
      </c>
      <c r="I747" s="1408">
        <v>0</v>
      </c>
      <c r="J747" s="1408">
        <v>0</v>
      </c>
      <c r="K747" s="1408">
        <v>0</v>
      </c>
      <c r="L747" s="1408">
        <v>0</v>
      </c>
      <c r="M747" s="1408">
        <v>0</v>
      </c>
    </row>
    <row r="748" spans="2:13" ht="22.5">
      <c r="B748" s="1406" t="s">
        <v>1568</v>
      </c>
      <c r="C748" s="1406" t="s">
        <v>3573</v>
      </c>
      <c r="D748" s="1406" t="s">
        <v>3607</v>
      </c>
      <c r="E748" s="1406" t="s">
        <v>3688</v>
      </c>
      <c r="F748" s="1406" t="s">
        <v>1351</v>
      </c>
      <c r="G748" s="1407" t="s">
        <v>4297</v>
      </c>
      <c r="H748" s="1408">
        <v>0</v>
      </c>
      <c r="I748" s="1408">
        <v>0</v>
      </c>
      <c r="J748" s="1408">
        <v>0</v>
      </c>
      <c r="K748" s="1408">
        <v>0</v>
      </c>
      <c r="L748" s="1408">
        <v>0</v>
      </c>
      <c r="M748" s="1408">
        <v>0</v>
      </c>
    </row>
    <row r="749" spans="2:13" ht="22.5">
      <c r="B749" s="1406" t="s">
        <v>1568</v>
      </c>
      <c r="C749" s="1406" t="s">
        <v>3573</v>
      </c>
      <c r="D749" s="1406" t="s">
        <v>3607</v>
      </c>
      <c r="E749" s="1406" t="s">
        <v>3690</v>
      </c>
      <c r="F749" s="1406" t="s">
        <v>1351</v>
      </c>
      <c r="G749" s="1407" t="s">
        <v>4298</v>
      </c>
      <c r="H749" s="1408">
        <v>0</v>
      </c>
      <c r="I749" s="1408">
        <v>0</v>
      </c>
      <c r="J749" s="1408">
        <v>0</v>
      </c>
      <c r="K749" s="1408">
        <v>0</v>
      </c>
      <c r="L749" s="1408">
        <v>0</v>
      </c>
      <c r="M749" s="1408">
        <v>0</v>
      </c>
    </row>
    <row r="750" spans="2:13" ht="22.5">
      <c r="B750" s="1406" t="s">
        <v>1568</v>
      </c>
      <c r="C750" s="1406" t="s">
        <v>3573</v>
      </c>
      <c r="D750" s="1406" t="s">
        <v>3607</v>
      </c>
      <c r="E750" s="1406" t="s">
        <v>3639</v>
      </c>
      <c r="F750" s="1406" t="s">
        <v>1351</v>
      </c>
      <c r="G750" s="1407" t="s">
        <v>4299</v>
      </c>
      <c r="H750" s="1408">
        <v>0</v>
      </c>
      <c r="I750" s="1408">
        <v>0</v>
      </c>
      <c r="J750" s="1408">
        <v>0</v>
      </c>
      <c r="K750" s="1408">
        <v>0</v>
      </c>
      <c r="L750" s="1408">
        <v>0</v>
      </c>
      <c r="M750" s="1408">
        <v>0</v>
      </c>
    </row>
    <row r="751" spans="2:13" ht="22.5">
      <c r="B751" s="1406" t="s">
        <v>1568</v>
      </c>
      <c r="C751" s="1406" t="s">
        <v>3573</v>
      </c>
      <c r="D751" s="1406" t="s">
        <v>3607</v>
      </c>
      <c r="E751" s="1406" t="s">
        <v>3641</v>
      </c>
      <c r="F751" s="1406" t="s">
        <v>1351</v>
      </c>
      <c r="G751" s="1407" t="s">
        <v>4300</v>
      </c>
      <c r="H751" s="1408">
        <v>0</v>
      </c>
      <c r="I751" s="1408">
        <v>0</v>
      </c>
      <c r="J751" s="1408">
        <v>0</v>
      </c>
      <c r="K751" s="1408">
        <v>0</v>
      </c>
      <c r="L751" s="1408">
        <v>0</v>
      </c>
      <c r="M751" s="1408">
        <v>0</v>
      </c>
    </row>
    <row r="752" spans="2:13" ht="22.5">
      <c r="B752" s="1406" t="s">
        <v>1568</v>
      </c>
      <c r="C752" s="1406" t="s">
        <v>3573</v>
      </c>
      <c r="D752" s="1406" t="s">
        <v>3607</v>
      </c>
      <c r="E752" s="1406" t="s">
        <v>3643</v>
      </c>
      <c r="F752" s="1406" t="s">
        <v>1351</v>
      </c>
      <c r="G752" s="1407" t="s">
        <v>4301</v>
      </c>
      <c r="H752" s="1408">
        <v>0</v>
      </c>
      <c r="I752" s="1408">
        <v>0</v>
      </c>
      <c r="J752" s="1408">
        <v>0</v>
      </c>
      <c r="K752" s="1408">
        <v>0</v>
      </c>
      <c r="L752" s="1408">
        <v>0</v>
      </c>
      <c r="M752" s="1408">
        <v>0</v>
      </c>
    </row>
    <row r="753" spans="2:13" ht="22.5">
      <c r="B753" s="1406" t="s">
        <v>1568</v>
      </c>
      <c r="C753" s="1406" t="s">
        <v>3573</v>
      </c>
      <c r="D753" s="1406" t="s">
        <v>3607</v>
      </c>
      <c r="E753" s="1406" t="s">
        <v>3645</v>
      </c>
      <c r="F753" s="1406" t="s">
        <v>1351</v>
      </c>
      <c r="G753" s="1407" t="s">
        <v>4302</v>
      </c>
      <c r="H753" s="1408">
        <v>0</v>
      </c>
      <c r="I753" s="1408">
        <v>0</v>
      </c>
      <c r="J753" s="1408">
        <v>0</v>
      </c>
      <c r="K753" s="1408">
        <v>0</v>
      </c>
      <c r="L753" s="1408">
        <v>0</v>
      </c>
      <c r="M753" s="1408">
        <v>0</v>
      </c>
    </row>
    <row r="754" spans="2:13" ht="22.5">
      <c r="B754" s="1406" t="s">
        <v>1568</v>
      </c>
      <c r="C754" s="1406" t="s">
        <v>3573</v>
      </c>
      <c r="D754" s="1406" t="s">
        <v>3607</v>
      </c>
      <c r="E754" s="1406" t="s">
        <v>3647</v>
      </c>
      <c r="F754" s="1406" t="s">
        <v>1351</v>
      </c>
      <c r="G754" s="1407" t="s">
        <v>4303</v>
      </c>
      <c r="H754" s="1408">
        <v>0</v>
      </c>
      <c r="I754" s="1408">
        <v>0</v>
      </c>
      <c r="J754" s="1408">
        <v>0</v>
      </c>
      <c r="K754" s="1408">
        <v>0</v>
      </c>
      <c r="L754" s="1408">
        <v>0</v>
      </c>
      <c r="M754" s="1408">
        <v>0</v>
      </c>
    </row>
    <row r="755" spans="2:13" ht="22.5">
      <c r="B755" s="1406" t="s">
        <v>1568</v>
      </c>
      <c r="C755" s="1406" t="s">
        <v>3573</v>
      </c>
      <c r="D755" s="1406" t="s">
        <v>3607</v>
      </c>
      <c r="E755" s="1406" t="s">
        <v>3649</v>
      </c>
      <c r="F755" s="1406" t="s">
        <v>1351</v>
      </c>
      <c r="G755" s="1407" t="s">
        <v>4259</v>
      </c>
      <c r="H755" s="1408">
        <v>0</v>
      </c>
      <c r="I755" s="1408">
        <v>0</v>
      </c>
      <c r="J755" s="1408">
        <v>0</v>
      </c>
      <c r="K755" s="1408">
        <v>0</v>
      </c>
      <c r="L755" s="1408">
        <v>0</v>
      </c>
      <c r="M755" s="1408">
        <v>0</v>
      </c>
    </row>
    <row r="756" spans="2:13" ht="22.5">
      <c r="B756" s="1406" t="s">
        <v>1568</v>
      </c>
      <c r="C756" s="1406" t="s">
        <v>3573</v>
      </c>
      <c r="D756" s="1406" t="s">
        <v>3607</v>
      </c>
      <c r="E756" s="1406" t="s">
        <v>3651</v>
      </c>
      <c r="F756" s="1406" t="s">
        <v>1351</v>
      </c>
      <c r="G756" s="1407" t="s">
        <v>4304</v>
      </c>
      <c r="H756" s="1408">
        <v>0</v>
      </c>
      <c r="I756" s="1408">
        <v>0</v>
      </c>
      <c r="J756" s="1408">
        <v>0</v>
      </c>
      <c r="K756" s="1408">
        <v>0</v>
      </c>
      <c r="L756" s="1408">
        <v>0</v>
      </c>
      <c r="M756" s="1408">
        <v>0</v>
      </c>
    </row>
    <row r="757" spans="2:13" ht="22.5">
      <c r="B757" s="1406" t="s">
        <v>1568</v>
      </c>
      <c r="C757" s="1406" t="s">
        <v>3573</v>
      </c>
      <c r="D757" s="1406" t="s">
        <v>3607</v>
      </c>
      <c r="E757" s="1406" t="s">
        <v>3653</v>
      </c>
      <c r="F757" s="1406" t="s">
        <v>1351</v>
      </c>
      <c r="G757" s="1407" t="s">
        <v>4305</v>
      </c>
      <c r="H757" s="1408">
        <v>0</v>
      </c>
      <c r="I757" s="1408">
        <v>0</v>
      </c>
      <c r="J757" s="1408">
        <v>0</v>
      </c>
      <c r="K757" s="1408">
        <v>0</v>
      </c>
      <c r="L757" s="1408">
        <v>0</v>
      </c>
      <c r="M757" s="1408">
        <v>0</v>
      </c>
    </row>
    <row r="758" spans="2:13" ht="22.5">
      <c r="B758" s="1406" t="s">
        <v>1568</v>
      </c>
      <c r="C758" s="1406" t="s">
        <v>3573</v>
      </c>
      <c r="D758" s="1406" t="s">
        <v>3607</v>
      </c>
      <c r="E758" s="1406" t="s">
        <v>3655</v>
      </c>
      <c r="F758" s="1406" t="s">
        <v>1351</v>
      </c>
      <c r="G758" s="1407" t="s">
        <v>4306</v>
      </c>
      <c r="H758" s="1408">
        <v>0</v>
      </c>
      <c r="I758" s="1408">
        <v>0</v>
      </c>
      <c r="J758" s="1408">
        <v>0</v>
      </c>
      <c r="K758" s="1408">
        <v>0</v>
      </c>
      <c r="L758" s="1408">
        <v>0</v>
      </c>
      <c r="M758" s="1408">
        <v>0</v>
      </c>
    </row>
    <row r="759" spans="2:13" ht="22.5">
      <c r="B759" s="1406" t="s">
        <v>1568</v>
      </c>
      <c r="C759" s="1406" t="s">
        <v>3573</v>
      </c>
      <c r="D759" s="1406" t="s">
        <v>3607</v>
      </c>
      <c r="E759" s="1406" t="s">
        <v>3701</v>
      </c>
      <c r="F759" s="1406" t="s">
        <v>1351</v>
      </c>
      <c r="G759" s="1407" t="s">
        <v>4300</v>
      </c>
      <c r="H759" s="1408">
        <v>0</v>
      </c>
      <c r="I759" s="1408">
        <v>0</v>
      </c>
      <c r="J759" s="1408">
        <v>0</v>
      </c>
      <c r="K759" s="1408">
        <v>0</v>
      </c>
      <c r="L759" s="1408">
        <v>0</v>
      </c>
      <c r="M759" s="1408">
        <v>0</v>
      </c>
    </row>
    <row r="760" spans="2:13" ht="22.5">
      <c r="B760" s="1406" t="s">
        <v>1568</v>
      </c>
      <c r="C760" s="1406" t="s">
        <v>3573</v>
      </c>
      <c r="D760" s="1406" t="s">
        <v>3607</v>
      </c>
      <c r="E760" s="1406" t="s">
        <v>3703</v>
      </c>
      <c r="F760" s="1406" t="s">
        <v>1351</v>
      </c>
      <c r="G760" s="1407" t="s">
        <v>4307</v>
      </c>
      <c r="H760" s="1408">
        <v>0</v>
      </c>
      <c r="I760" s="1408">
        <v>0</v>
      </c>
      <c r="J760" s="1408">
        <v>0</v>
      </c>
      <c r="K760" s="1408">
        <v>0</v>
      </c>
      <c r="L760" s="1408">
        <v>0</v>
      </c>
      <c r="M760" s="1408">
        <v>0</v>
      </c>
    </row>
    <row r="761" spans="2:13" ht="22.5">
      <c r="B761" s="1406" t="s">
        <v>1568</v>
      </c>
      <c r="C761" s="1406" t="s">
        <v>3573</v>
      </c>
      <c r="D761" s="1406" t="s">
        <v>3607</v>
      </c>
      <c r="E761" s="1406" t="s">
        <v>3705</v>
      </c>
      <c r="F761" s="1406" t="s">
        <v>1351</v>
      </c>
      <c r="G761" s="1407" t="s">
        <v>4308</v>
      </c>
      <c r="H761" s="1408">
        <v>0</v>
      </c>
      <c r="I761" s="1408">
        <v>0</v>
      </c>
      <c r="J761" s="1408">
        <v>0</v>
      </c>
      <c r="K761" s="1408">
        <v>0</v>
      </c>
      <c r="L761" s="1408">
        <v>0</v>
      </c>
      <c r="M761" s="1408">
        <v>0</v>
      </c>
    </row>
    <row r="762" spans="2:13" ht="22.5">
      <c r="B762" s="1406" t="s">
        <v>1568</v>
      </c>
      <c r="C762" s="1406" t="s">
        <v>3573</v>
      </c>
      <c r="D762" s="1406" t="s">
        <v>3607</v>
      </c>
      <c r="E762" s="1406" t="s">
        <v>3707</v>
      </c>
      <c r="F762" s="1406" t="s">
        <v>1351</v>
      </c>
      <c r="G762" s="1407" t="s">
        <v>4309</v>
      </c>
      <c r="H762" s="1408">
        <v>0</v>
      </c>
      <c r="I762" s="1408">
        <v>0</v>
      </c>
      <c r="J762" s="1408">
        <v>0</v>
      </c>
      <c r="K762" s="1408">
        <v>0</v>
      </c>
      <c r="L762" s="1408">
        <v>0</v>
      </c>
      <c r="M762" s="1408">
        <v>0</v>
      </c>
    </row>
    <row r="763" spans="2:13">
      <c r="B763" s="1403" t="s">
        <v>3414</v>
      </c>
      <c r="C763" s="1403" t="s">
        <v>1351</v>
      </c>
      <c r="D763" s="1403" t="s">
        <v>1351</v>
      </c>
      <c r="E763" s="1403" t="s">
        <v>1351</v>
      </c>
      <c r="F763" s="1403" t="s">
        <v>1351</v>
      </c>
      <c r="G763" s="1404" t="s">
        <v>3415</v>
      </c>
      <c r="H763" s="1405">
        <v>0</v>
      </c>
      <c r="I763" s="1405">
        <v>0</v>
      </c>
      <c r="J763" s="1405">
        <v>0</v>
      </c>
      <c r="K763" s="1405">
        <v>0</v>
      </c>
      <c r="L763" s="1405">
        <v>0</v>
      </c>
      <c r="M763" s="1405">
        <v>0</v>
      </c>
    </row>
    <row r="764" spans="2:13">
      <c r="B764" s="1403" t="s">
        <v>3416</v>
      </c>
      <c r="C764" s="1403" t="s">
        <v>1351</v>
      </c>
      <c r="D764" s="1403" t="s">
        <v>1351</v>
      </c>
      <c r="E764" s="1403" t="s">
        <v>1351</v>
      </c>
      <c r="F764" s="1403" t="s">
        <v>1351</v>
      </c>
      <c r="G764" s="1404" t="s">
        <v>3417</v>
      </c>
      <c r="H764" s="1405">
        <v>0</v>
      </c>
      <c r="I764" s="1405">
        <v>0</v>
      </c>
      <c r="J764" s="1405">
        <v>0</v>
      </c>
      <c r="K764" s="1405">
        <v>0</v>
      </c>
      <c r="L764" s="1405">
        <v>0</v>
      </c>
      <c r="M764" s="1405">
        <v>0</v>
      </c>
    </row>
    <row r="765" spans="2:13">
      <c r="B765" s="1403" t="s">
        <v>3418</v>
      </c>
      <c r="C765" s="1403" t="s">
        <v>1351</v>
      </c>
      <c r="D765" s="1403" t="s">
        <v>1351</v>
      </c>
      <c r="E765" s="1403" t="s">
        <v>1351</v>
      </c>
      <c r="F765" s="1403" t="s">
        <v>1351</v>
      </c>
      <c r="G765" s="1404" t="s">
        <v>3419</v>
      </c>
      <c r="H765" s="1405">
        <v>0</v>
      </c>
      <c r="I765" s="1405">
        <v>0</v>
      </c>
      <c r="J765" s="1405">
        <v>0</v>
      </c>
      <c r="K765" s="1405">
        <v>0</v>
      </c>
      <c r="L765" s="1405">
        <v>0</v>
      </c>
      <c r="M765" s="1405">
        <v>0</v>
      </c>
    </row>
    <row r="766" spans="2:13">
      <c r="B766" s="1403" t="s">
        <v>3420</v>
      </c>
      <c r="C766" s="1403" t="s">
        <v>1351</v>
      </c>
      <c r="D766" s="1403" t="s">
        <v>1351</v>
      </c>
      <c r="E766" s="1403" t="s">
        <v>1351</v>
      </c>
      <c r="F766" s="1403" t="s">
        <v>1351</v>
      </c>
      <c r="G766" s="1404" t="s">
        <v>4310</v>
      </c>
      <c r="H766" s="1405">
        <v>0</v>
      </c>
      <c r="I766" s="1405">
        <v>0</v>
      </c>
      <c r="J766" s="1405">
        <v>0</v>
      </c>
      <c r="K766" s="1405">
        <v>0</v>
      </c>
      <c r="L766" s="1405">
        <v>0</v>
      </c>
      <c r="M766" s="1405">
        <v>0</v>
      </c>
    </row>
    <row r="767" spans="2:13">
      <c r="B767" s="1403" t="s">
        <v>3422</v>
      </c>
      <c r="C767" s="1403" t="s">
        <v>1351</v>
      </c>
      <c r="D767" s="1403" t="s">
        <v>1351</v>
      </c>
      <c r="E767" s="1403" t="s">
        <v>1351</v>
      </c>
      <c r="F767" s="1403" t="s">
        <v>1351</v>
      </c>
      <c r="G767" s="1404" t="s">
        <v>3423</v>
      </c>
      <c r="H767" s="1405">
        <v>0</v>
      </c>
      <c r="I767" s="1405">
        <v>0</v>
      </c>
      <c r="J767" s="1405">
        <v>2210253.54</v>
      </c>
      <c r="K767" s="1405">
        <v>2689200.03</v>
      </c>
      <c r="L767" s="1405">
        <v>0</v>
      </c>
      <c r="M767" s="1405">
        <v>478946.49</v>
      </c>
    </row>
    <row r="768" spans="2:13">
      <c r="B768" s="1406" t="s">
        <v>3422</v>
      </c>
      <c r="C768" s="1406" t="s">
        <v>3573</v>
      </c>
      <c r="D768" s="1406" t="s">
        <v>1351</v>
      </c>
      <c r="E768" s="1406" t="s">
        <v>1351</v>
      </c>
      <c r="F768" s="1406" t="s">
        <v>1351</v>
      </c>
      <c r="G768" s="1407" t="s">
        <v>4311</v>
      </c>
      <c r="H768" s="1408">
        <v>0</v>
      </c>
      <c r="I768" s="1408">
        <v>0</v>
      </c>
      <c r="J768" s="1408">
        <v>2210253.54</v>
      </c>
      <c r="K768" s="1408">
        <v>2689200.03</v>
      </c>
      <c r="L768" s="1408">
        <v>0</v>
      </c>
      <c r="M768" s="1408">
        <v>478946.49</v>
      </c>
    </row>
    <row r="769" spans="2:13" ht="22.5">
      <c r="B769" s="1406" t="s">
        <v>3422</v>
      </c>
      <c r="C769" s="1406" t="s">
        <v>3573</v>
      </c>
      <c r="D769" s="1406" t="s">
        <v>3575</v>
      </c>
      <c r="E769" s="1406" t="s">
        <v>1351</v>
      </c>
      <c r="F769" s="1406" t="s">
        <v>1351</v>
      </c>
      <c r="G769" s="1407" t="s">
        <v>4312</v>
      </c>
      <c r="H769" s="1408">
        <v>0</v>
      </c>
      <c r="I769" s="1408">
        <v>0</v>
      </c>
      <c r="J769" s="1408">
        <v>2210253.54</v>
      </c>
      <c r="K769" s="1408">
        <v>2689200.03</v>
      </c>
      <c r="L769" s="1408">
        <v>0</v>
      </c>
      <c r="M769" s="1408">
        <v>478946.49</v>
      </c>
    </row>
    <row r="770" spans="2:13" ht="22.5">
      <c r="B770" s="1406" t="s">
        <v>3422</v>
      </c>
      <c r="C770" s="1406" t="s">
        <v>3573</v>
      </c>
      <c r="D770" s="1406" t="s">
        <v>3575</v>
      </c>
      <c r="E770" s="1406" t="s">
        <v>3581</v>
      </c>
      <c r="F770" s="1406" t="s">
        <v>1351</v>
      </c>
      <c r="G770" s="1407" t="s">
        <v>4313</v>
      </c>
      <c r="H770" s="1408">
        <v>0</v>
      </c>
      <c r="I770" s="1408">
        <v>0</v>
      </c>
      <c r="J770" s="1408">
        <v>1028232.48</v>
      </c>
      <c r="K770" s="1408">
        <v>982360.32</v>
      </c>
      <c r="L770" s="1408">
        <v>0</v>
      </c>
      <c r="M770" s="1408">
        <v>-45872.160000000003</v>
      </c>
    </row>
    <row r="771" spans="2:13" ht="22.5">
      <c r="B771" s="1406" t="s">
        <v>3422</v>
      </c>
      <c r="C771" s="1406" t="s">
        <v>3573</v>
      </c>
      <c r="D771" s="1406" t="s">
        <v>3575</v>
      </c>
      <c r="E771" s="1406" t="s">
        <v>3581</v>
      </c>
      <c r="F771" s="1406" t="s">
        <v>3680</v>
      </c>
      <c r="G771" s="1407" t="s">
        <v>4314</v>
      </c>
      <c r="H771" s="1408">
        <v>0</v>
      </c>
      <c r="I771" s="1408">
        <v>0</v>
      </c>
      <c r="J771" s="1408">
        <v>498589.08</v>
      </c>
      <c r="K771" s="1408">
        <v>493548.69</v>
      </c>
      <c r="L771" s="1408">
        <v>0</v>
      </c>
      <c r="M771" s="1408">
        <v>-5040.3900000000003</v>
      </c>
    </row>
    <row r="772" spans="2:13" ht="22.5">
      <c r="B772" s="1406" t="s">
        <v>3422</v>
      </c>
      <c r="C772" s="1406" t="s">
        <v>3573</v>
      </c>
      <c r="D772" s="1406" t="s">
        <v>3575</v>
      </c>
      <c r="E772" s="1406" t="s">
        <v>3581</v>
      </c>
      <c r="F772" s="1406" t="s">
        <v>3682</v>
      </c>
      <c r="G772" s="1407" t="s">
        <v>4315</v>
      </c>
      <c r="H772" s="1408">
        <v>0</v>
      </c>
      <c r="I772" s="1408">
        <v>0</v>
      </c>
      <c r="J772" s="1408">
        <v>409667.35</v>
      </c>
      <c r="K772" s="1408">
        <v>374962.56</v>
      </c>
      <c r="L772" s="1408">
        <v>0</v>
      </c>
      <c r="M772" s="1408">
        <v>-34704.79</v>
      </c>
    </row>
    <row r="773" spans="2:13" ht="22.5">
      <c r="B773" s="1406" t="s">
        <v>3422</v>
      </c>
      <c r="C773" s="1406" t="s">
        <v>3573</v>
      </c>
      <c r="D773" s="1406" t="s">
        <v>3575</v>
      </c>
      <c r="E773" s="1406" t="s">
        <v>3581</v>
      </c>
      <c r="F773" s="1406" t="s">
        <v>3684</v>
      </c>
      <c r="G773" s="1407" t="s">
        <v>4316</v>
      </c>
      <c r="H773" s="1408">
        <v>0</v>
      </c>
      <c r="I773" s="1408">
        <v>0</v>
      </c>
      <c r="J773" s="1408">
        <v>101867.3</v>
      </c>
      <c r="K773" s="1408">
        <v>95740.32</v>
      </c>
      <c r="L773" s="1408">
        <v>0</v>
      </c>
      <c r="M773" s="1408">
        <v>-6126.98</v>
      </c>
    </row>
    <row r="774" spans="2:13" ht="22.5">
      <c r="B774" s="1406" t="s">
        <v>3422</v>
      </c>
      <c r="C774" s="1406" t="s">
        <v>3573</v>
      </c>
      <c r="D774" s="1406" t="s">
        <v>3575</v>
      </c>
      <c r="E774" s="1406" t="s">
        <v>3581</v>
      </c>
      <c r="F774" s="1406" t="s">
        <v>3686</v>
      </c>
      <c r="G774" s="1407" t="s">
        <v>4317</v>
      </c>
      <c r="H774" s="1408">
        <v>0</v>
      </c>
      <c r="I774" s="1408">
        <v>0</v>
      </c>
      <c r="J774" s="1408">
        <v>18108.75</v>
      </c>
      <c r="K774" s="1408">
        <v>18108.75</v>
      </c>
      <c r="L774" s="1408">
        <v>0</v>
      </c>
      <c r="M774" s="1408">
        <v>0</v>
      </c>
    </row>
    <row r="775" spans="2:13" ht="22.5">
      <c r="B775" s="1406" t="s">
        <v>3422</v>
      </c>
      <c r="C775" s="1406" t="s">
        <v>3573</v>
      </c>
      <c r="D775" s="1406" t="s">
        <v>3575</v>
      </c>
      <c r="E775" s="1406" t="s">
        <v>3581</v>
      </c>
      <c r="F775" s="1406" t="s">
        <v>3688</v>
      </c>
      <c r="G775" s="1407" t="s">
        <v>4318</v>
      </c>
      <c r="H775" s="1408">
        <v>0</v>
      </c>
      <c r="I775" s="1408">
        <v>0</v>
      </c>
      <c r="J775" s="1408">
        <v>0</v>
      </c>
      <c r="K775" s="1408">
        <v>0</v>
      </c>
      <c r="L775" s="1408">
        <v>0</v>
      </c>
      <c r="M775" s="1408">
        <v>0</v>
      </c>
    </row>
    <row r="776" spans="2:13" ht="22.5">
      <c r="B776" s="1406" t="s">
        <v>3422</v>
      </c>
      <c r="C776" s="1406" t="s">
        <v>3573</v>
      </c>
      <c r="D776" s="1406" t="s">
        <v>3575</v>
      </c>
      <c r="E776" s="1406" t="s">
        <v>3581</v>
      </c>
      <c r="F776" s="1406" t="s">
        <v>3690</v>
      </c>
      <c r="G776" s="1407" t="s">
        <v>4319</v>
      </c>
      <c r="H776" s="1408">
        <v>0</v>
      </c>
      <c r="I776" s="1408">
        <v>0</v>
      </c>
      <c r="J776" s="1408">
        <v>0</v>
      </c>
      <c r="K776" s="1408">
        <v>0</v>
      </c>
      <c r="L776" s="1408">
        <v>0</v>
      </c>
      <c r="M776" s="1408">
        <v>0</v>
      </c>
    </row>
    <row r="777" spans="2:13" ht="22.5">
      <c r="B777" s="1406" t="s">
        <v>3422</v>
      </c>
      <c r="C777" s="1406" t="s">
        <v>3573</v>
      </c>
      <c r="D777" s="1406" t="s">
        <v>3575</v>
      </c>
      <c r="E777" s="1406" t="s">
        <v>3581</v>
      </c>
      <c r="F777" s="1406" t="s">
        <v>3639</v>
      </c>
      <c r="G777" s="1407" t="s">
        <v>4320</v>
      </c>
      <c r="H777" s="1408">
        <v>0</v>
      </c>
      <c r="I777" s="1408">
        <v>0</v>
      </c>
      <c r="J777" s="1408">
        <v>0</v>
      </c>
      <c r="K777" s="1408">
        <v>0</v>
      </c>
      <c r="L777" s="1408">
        <v>0</v>
      </c>
      <c r="M777" s="1408">
        <v>0</v>
      </c>
    </row>
    <row r="778" spans="2:13" ht="22.5">
      <c r="B778" s="1406" t="s">
        <v>3422</v>
      </c>
      <c r="C778" s="1406" t="s">
        <v>3573</v>
      </c>
      <c r="D778" s="1406" t="s">
        <v>3575</v>
      </c>
      <c r="E778" s="1406" t="s">
        <v>3581</v>
      </c>
      <c r="F778" s="1406" t="s">
        <v>3641</v>
      </c>
      <c r="G778" s="1407" t="s">
        <v>4321</v>
      </c>
      <c r="H778" s="1408">
        <v>0</v>
      </c>
      <c r="I778" s="1408">
        <v>0</v>
      </c>
      <c r="J778" s="1408">
        <v>0</v>
      </c>
      <c r="K778" s="1408">
        <v>0</v>
      </c>
      <c r="L778" s="1408">
        <v>0</v>
      </c>
      <c r="M778" s="1408">
        <v>0</v>
      </c>
    </row>
    <row r="779" spans="2:13" ht="22.5">
      <c r="B779" s="1406" t="s">
        <v>3422</v>
      </c>
      <c r="C779" s="1406" t="s">
        <v>3573</v>
      </c>
      <c r="D779" s="1406" t="s">
        <v>3575</v>
      </c>
      <c r="E779" s="1406" t="s">
        <v>3588</v>
      </c>
      <c r="F779" s="1406" t="s">
        <v>1351</v>
      </c>
      <c r="G779" s="1407" t="s">
        <v>4322</v>
      </c>
      <c r="H779" s="1408">
        <v>0</v>
      </c>
      <c r="I779" s="1408">
        <v>0</v>
      </c>
      <c r="J779" s="1408">
        <v>1144838</v>
      </c>
      <c r="K779" s="1408">
        <v>1669656.65</v>
      </c>
      <c r="L779" s="1408">
        <v>0</v>
      </c>
      <c r="M779" s="1408">
        <v>524818.65</v>
      </c>
    </row>
    <row r="780" spans="2:13" ht="22.5">
      <c r="B780" s="1406" t="s">
        <v>3422</v>
      </c>
      <c r="C780" s="1406" t="s">
        <v>3573</v>
      </c>
      <c r="D780" s="1406" t="s">
        <v>3575</v>
      </c>
      <c r="E780" s="1406" t="s">
        <v>3588</v>
      </c>
      <c r="F780" s="1406" t="s">
        <v>3577</v>
      </c>
      <c r="G780" s="1407" t="s">
        <v>4323</v>
      </c>
      <c r="H780" s="1408">
        <v>0</v>
      </c>
      <c r="I780" s="1408">
        <v>0</v>
      </c>
      <c r="J780" s="1408">
        <v>1139209</v>
      </c>
      <c r="K780" s="1408">
        <v>1662709.55</v>
      </c>
      <c r="L780" s="1408">
        <v>0</v>
      </c>
      <c r="M780" s="1408">
        <v>523500.55</v>
      </c>
    </row>
    <row r="781" spans="2:13" ht="22.5">
      <c r="B781" s="1406" t="s">
        <v>3422</v>
      </c>
      <c r="C781" s="1406" t="s">
        <v>3573</v>
      </c>
      <c r="D781" s="1406" t="s">
        <v>3575</v>
      </c>
      <c r="E781" s="1406" t="s">
        <v>3588</v>
      </c>
      <c r="F781" s="1406" t="s">
        <v>3581</v>
      </c>
      <c r="G781" s="1407" t="s">
        <v>4324</v>
      </c>
      <c r="H781" s="1408">
        <v>0</v>
      </c>
      <c r="I781" s="1408">
        <v>0</v>
      </c>
      <c r="J781" s="1408">
        <v>0</v>
      </c>
      <c r="K781" s="1408">
        <v>0</v>
      </c>
      <c r="L781" s="1408">
        <v>0</v>
      </c>
      <c r="M781" s="1408">
        <v>0</v>
      </c>
    </row>
    <row r="782" spans="2:13" ht="22.5">
      <c r="B782" s="1406" t="s">
        <v>3422</v>
      </c>
      <c r="C782" s="1406" t="s">
        <v>3573</v>
      </c>
      <c r="D782" s="1406" t="s">
        <v>3575</v>
      </c>
      <c r="E782" s="1406" t="s">
        <v>3588</v>
      </c>
      <c r="F782" s="1406" t="s">
        <v>3588</v>
      </c>
      <c r="G782" s="1407" t="s">
        <v>4325</v>
      </c>
      <c r="H782" s="1408">
        <v>0</v>
      </c>
      <c r="I782" s="1408">
        <v>0</v>
      </c>
      <c r="J782" s="1408">
        <v>3690</v>
      </c>
      <c r="K782" s="1408">
        <v>4919.16</v>
      </c>
      <c r="L782" s="1408">
        <v>0</v>
      </c>
      <c r="M782" s="1408">
        <v>1229.1600000000001</v>
      </c>
    </row>
    <row r="783" spans="2:13" ht="22.5">
      <c r="B783" s="1406" t="s">
        <v>3422</v>
      </c>
      <c r="C783" s="1406" t="s">
        <v>3573</v>
      </c>
      <c r="D783" s="1406" t="s">
        <v>3575</v>
      </c>
      <c r="E783" s="1406" t="s">
        <v>3588</v>
      </c>
      <c r="F783" s="1406" t="s">
        <v>3590</v>
      </c>
      <c r="G783" s="1407" t="s">
        <v>4326</v>
      </c>
      <c r="H783" s="1408">
        <v>0</v>
      </c>
      <c r="I783" s="1408">
        <v>0</v>
      </c>
      <c r="J783" s="1408">
        <v>1939</v>
      </c>
      <c r="K783" s="1408">
        <v>2027.94</v>
      </c>
      <c r="L783" s="1408">
        <v>0</v>
      </c>
      <c r="M783" s="1408">
        <v>88.94</v>
      </c>
    </row>
    <row r="784" spans="2:13" ht="22.5">
      <c r="B784" s="1406" t="s">
        <v>3422</v>
      </c>
      <c r="C784" s="1406" t="s">
        <v>3573</v>
      </c>
      <c r="D784" s="1406" t="s">
        <v>3575</v>
      </c>
      <c r="E784" s="1406" t="s">
        <v>3590</v>
      </c>
      <c r="F784" s="1406" t="s">
        <v>1351</v>
      </c>
      <c r="G784" s="1407" t="s">
        <v>4327</v>
      </c>
      <c r="H784" s="1408">
        <v>0</v>
      </c>
      <c r="I784" s="1408">
        <v>0</v>
      </c>
      <c r="J784" s="1408">
        <v>0</v>
      </c>
      <c r="K784" s="1408">
        <v>0</v>
      </c>
      <c r="L784" s="1408">
        <v>0</v>
      </c>
      <c r="M784" s="1408">
        <v>0</v>
      </c>
    </row>
    <row r="785" spans="2:13" ht="22.5">
      <c r="B785" s="1406" t="s">
        <v>3422</v>
      </c>
      <c r="C785" s="1406" t="s">
        <v>3573</v>
      </c>
      <c r="D785" s="1406" t="s">
        <v>3575</v>
      </c>
      <c r="E785" s="1406" t="s">
        <v>3590</v>
      </c>
      <c r="F785" s="1406" t="s">
        <v>3577</v>
      </c>
      <c r="G785" s="1407" t="s">
        <v>4328</v>
      </c>
      <c r="H785" s="1408">
        <v>0</v>
      </c>
      <c r="I785" s="1408">
        <v>0</v>
      </c>
      <c r="J785" s="1408">
        <v>0</v>
      </c>
      <c r="K785" s="1408">
        <v>0</v>
      </c>
      <c r="L785" s="1408">
        <v>0</v>
      </c>
      <c r="M785" s="1408">
        <v>0</v>
      </c>
    </row>
    <row r="786" spans="2:13" ht="22.5">
      <c r="B786" s="1406" t="s">
        <v>3422</v>
      </c>
      <c r="C786" s="1406" t="s">
        <v>3573</v>
      </c>
      <c r="D786" s="1406" t="s">
        <v>3575</v>
      </c>
      <c r="E786" s="1406" t="s">
        <v>3635</v>
      </c>
      <c r="F786" s="1406" t="s">
        <v>1351</v>
      </c>
      <c r="G786" s="1407" t="s">
        <v>4329</v>
      </c>
      <c r="H786" s="1408">
        <v>0</v>
      </c>
      <c r="I786" s="1408">
        <v>0</v>
      </c>
      <c r="J786" s="1408">
        <v>0</v>
      </c>
      <c r="K786" s="1408">
        <v>0</v>
      </c>
      <c r="L786" s="1408">
        <v>0</v>
      </c>
      <c r="M786" s="1408">
        <v>0</v>
      </c>
    </row>
    <row r="787" spans="2:13" ht="22.5">
      <c r="B787" s="1406" t="s">
        <v>3422</v>
      </c>
      <c r="C787" s="1406" t="s">
        <v>3573</v>
      </c>
      <c r="D787" s="1406" t="s">
        <v>3575</v>
      </c>
      <c r="E787" s="1406" t="s">
        <v>3635</v>
      </c>
      <c r="F787" s="1406" t="s">
        <v>3577</v>
      </c>
      <c r="G787" s="1407" t="s">
        <v>4330</v>
      </c>
      <c r="H787" s="1408">
        <v>0</v>
      </c>
      <c r="I787" s="1408">
        <v>0</v>
      </c>
      <c r="J787" s="1408">
        <v>0</v>
      </c>
      <c r="K787" s="1408">
        <v>0</v>
      </c>
      <c r="L787" s="1408">
        <v>0</v>
      </c>
      <c r="M787" s="1408">
        <v>0</v>
      </c>
    </row>
    <row r="788" spans="2:13" ht="22.5">
      <c r="B788" s="1406" t="s">
        <v>3422</v>
      </c>
      <c r="C788" s="1406" t="s">
        <v>3573</v>
      </c>
      <c r="D788" s="1406" t="s">
        <v>3575</v>
      </c>
      <c r="E788" s="1406" t="s">
        <v>3637</v>
      </c>
      <c r="F788" s="1406" t="s">
        <v>1351</v>
      </c>
      <c r="G788" s="1407" t="s">
        <v>4331</v>
      </c>
      <c r="H788" s="1408">
        <v>0</v>
      </c>
      <c r="I788" s="1408">
        <v>0</v>
      </c>
      <c r="J788" s="1408">
        <v>37183.06</v>
      </c>
      <c r="K788" s="1408">
        <v>37183.06</v>
      </c>
      <c r="L788" s="1408">
        <v>0</v>
      </c>
      <c r="M788" s="1408">
        <v>0</v>
      </c>
    </row>
    <row r="789" spans="2:13" ht="22.5">
      <c r="B789" s="1406" t="s">
        <v>3422</v>
      </c>
      <c r="C789" s="1406" t="s">
        <v>3573</v>
      </c>
      <c r="D789" s="1406" t="s">
        <v>3575</v>
      </c>
      <c r="E789" s="1406" t="s">
        <v>3637</v>
      </c>
      <c r="F789" s="1406" t="s">
        <v>3577</v>
      </c>
      <c r="G789" s="1407" t="s">
        <v>4332</v>
      </c>
      <c r="H789" s="1408">
        <v>0</v>
      </c>
      <c r="I789" s="1408">
        <v>0</v>
      </c>
      <c r="J789" s="1408">
        <v>5628.24</v>
      </c>
      <c r="K789" s="1408">
        <v>5628.24</v>
      </c>
      <c r="L789" s="1408">
        <v>0</v>
      </c>
      <c r="M789" s="1408">
        <v>0</v>
      </c>
    </row>
    <row r="790" spans="2:13" ht="22.5">
      <c r="B790" s="1406" t="s">
        <v>3422</v>
      </c>
      <c r="C790" s="1406" t="s">
        <v>3573</v>
      </c>
      <c r="D790" s="1406" t="s">
        <v>3575</v>
      </c>
      <c r="E790" s="1406" t="s">
        <v>3637</v>
      </c>
      <c r="F790" s="1406" t="s">
        <v>3581</v>
      </c>
      <c r="G790" s="1407" t="s">
        <v>4333</v>
      </c>
      <c r="H790" s="1408">
        <v>0</v>
      </c>
      <c r="I790" s="1408">
        <v>0</v>
      </c>
      <c r="J790" s="1408">
        <v>31554.82</v>
      </c>
      <c r="K790" s="1408">
        <v>31554.82</v>
      </c>
      <c r="L790" s="1408">
        <v>0</v>
      </c>
      <c r="M790" s="1408">
        <v>0</v>
      </c>
    </row>
    <row r="791" spans="2:13" ht="22.5">
      <c r="B791" s="1406" t="s">
        <v>3422</v>
      </c>
      <c r="C791" s="1406" t="s">
        <v>3573</v>
      </c>
      <c r="D791" s="1406" t="s">
        <v>3575</v>
      </c>
      <c r="E791" s="1406" t="s">
        <v>3680</v>
      </c>
      <c r="F791" s="1406" t="s">
        <v>1351</v>
      </c>
      <c r="G791" s="1407" t="s">
        <v>4334</v>
      </c>
      <c r="H791" s="1408">
        <v>0</v>
      </c>
      <c r="I791" s="1408">
        <v>0</v>
      </c>
      <c r="J791" s="1408">
        <v>0</v>
      </c>
      <c r="K791" s="1408">
        <v>0</v>
      </c>
      <c r="L791" s="1408">
        <v>0</v>
      </c>
      <c r="M791" s="1408">
        <v>0</v>
      </c>
    </row>
    <row r="792" spans="2:13" ht="22.5">
      <c r="B792" s="1406" t="s">
        <v>3422</v>
      </c>
      <c r="C792" s="1406" t="s">
        <v>3573</v>
      </c>
      <c r="D792" s="1406" t="s">
        <v>3575</v>
      </c>
      <c r="E792" s="1406" t="s">
        <v>3680</v>
      </c>
      <c r="F792" s="1406" t="s">
        <v>3577</v>
      </c>
      <c r="G792" s="1407" t="s">
        <v>4335</v>
      </c>
      <c r="H792" s="1408">
        <v>0</v>
      </c>
      <c r="I792" s="1408">
        <v>0</v>
      </c>
      <c r="J792" s="1408">
        <v>0</v>
      </c>
      <c r="K792" s="1408">
        <v>0</v>
      </c>
      <c r="L792" s="1408">
        <v>0</v>
      </c>
      <c r="M792" s="1408">
        <v>0</v>
      </c>
    </row>
    <row r="793" spans="2:13">
      <c r="B793" s="1403" t="s">
        <v>3424</v>
      </c>
      <c r="C793" s="1403" t="s">
        <v>1351</v>
      </c>
      <c r="D793" s="1403" t="s">
        <v>1351</v>
      </c>
      <c r="E793" s="1403" t="s">
        <v>1351</v>
      </c>
      <c r="F793" s="1403" t="s">
        <v>1351</v>
      </c>
      <c r="G793" s="1404" t="s">
        <v>3425</v>
      </c>
      <c r="H793" s="1405">
        <v>0</v>
      </c>
      <c r="I793" s="1405">
        <v>0</v>
      </c>
      <c r="J793" s="1405">
        <v>0</v>
      </c>
      <c r="K793" s="1405">
        <v>0</v>
      </c>
      <c r="L793" s="1405">
        <v>0</v>
      </c>
      <c r="M793" s="1405">
        <v>0</v>
      </c>
    </row>
    <row r="794" spans="2:13">
      <c r="B794" s="1403" t="s">
        <v>3426</v>
      </c>
      <c r="C794" s="1403" t="s">
        <v>1351</v>
      </c>
      <c r="D794" s="1403" t="s">
        <v>1351</v>
      </c>
      <c r="E794" s="1403" t="s">
        <v>1351</v>
      </c>
      <c r="F794" s="1403" t="s">
        <v>1351</v>
      </c>
      <c r="G794" s="1404" t="s">
        <v>3427</v>
      </c>
      <c r="H794" s="1405">
        <v>0</v>
      </c>
      <c r="I794" s="1405">
        <v>0</v>
      </c>
      <c r="J794" s="1405">
        <v>0</v>
      </c>
      <c r="K794" s="1405">
        <v>0</v>
      </c>
      <c r="L794" s="1405">
        <v>0</v>
      </c>
      <c r="M794" s="1405">
        <v>0</v>
      </c>
    </row>
    <row r="795" spans="2:13">
      <c r="B795" s="1406" t="s">
        <v>3426</v>
      </c>
      <c r="C795" s="1406" t="s">
        <v>3573</v>
      </c>
      <c r="D795" s="1406" t="s">
        <v>1351</v>
      </c>
      <c r="E795" s="1406" t="s">
        <v>1351</v>
      </c>
      <c r="F795" s="1406" t="s">
        <v>1351</v>
      </c>
      <c r="G795" s="1407" t="s">
        <v>4336</v>
      </c>
      <c r="H795" s="1408">
        <v>0</v>
      </c>
      <c r="I795" s="1408">
        <v>0</v>
      </c>
      <c r="J795" s="1408">
        <v>0</v>
      </c>
      <c r="K795" s="1408">
        <v>0</v>
      </c>
      <c r="L795" s="1408">
        <v>0</v>
      </c>
      <c r="M795" s="1408">
        <v>0</v>
      </c>
    </row>
    <row r="796" spans="2:13" ht="22.5">
      <c r="B796" s="1406" t="s">
        <v>3426</v>
      </c>
      <c r="C796" s="1406" t="s">
        <v>3573</v>
      </c>
      <c r="D796" s="1406" t="s">
        <v>3575</v>
      </c>
      <c r="E796" s="1406" t="s">
        <v>1351</v>
      </c>
      <c r="F796" s="1406" t="s">
        <v>1351</v>
      </c>
      <c r="G796" s="1407" t="s">
        <v>4337</v>
      </c>
      <c r="H796" s="1408">
        <v>0</v>
      </c>
      <c r="I796" s="1408">
        <v>0</v>
      </c>
      <c r="J796" s="1408">
        <v>0</v>
      </c>
      <c r="K796" s="1408">
        <v>0</v>
      </c>
      <c r="L796" s="1408">
        <v>0</v>
      </c>
      <c r="M796" s="1408">
        <v>0</v>
      </c>
    </row>
    <row r="797" spans="2:13" ht="22.5">
      <c r="B797" s="1406" t="s">
        <v>3426</v>
      </c>
      <c r="C797" s="1406" t="s">
        <v>3573</v>
      </c>
      <c r="D797" s="1406" t="s">
        <v>3575</v>
      </c>
      <c r="E797" s="1406" t="s">
        <v>3577</v>
      </c>
      <c r="F797" s="1406" t="s">
        <v>1351</v>
      </c>
      <c r="G797" s="1407" t="s">
        <v>4338</v>
      </c>
      <c r="H797" s="1408">
        <v>0</v>
      </c>
      <c r="I797" s="1408">
        <v>0</v>
      </c>
      <c r="J797" s="1408">
        <v>0</v>
      </c>
      <c r="K797" s="1408">
        <v>0</v>
      </c>
      <c r="L797" s="1408">
        <v>0</v>
      </c>
      <c r="M797" s="1408">
        <v>0</v>
      </c>
    </row>
    <row r="798" spans="2:13" ht="22.5">
      <c r="B798" s="1406" t="s">
        <v>3426</v>
      </c>
      <c r="C798" s="1406" t="s">
        <v>3573</v>
      </c>
      <c r="D798" s="1406" t="s">
        <v>3575</v>
      </c>
      <c r="E798" s="1406" t="s">
        <v>3577</v>
      </c>
      <c r="F798" s="1406" t="s">
        <v>3577</v>
      </c>
      <c r="G798" s="1407" t="s">
        <v>4339</v>
      </c>
      <c r="H798" s="1408">
        <v>0</v>
      </c>
      <c r="I798" s="1408">
        <v>0</v>
      </c>
      <c r="J798" s="1408">
        <v>0</v>
      </c>
      <c r="K798" s="1408">
        <v>0</v>
      </c>
      <c r="L798" s="1408">
        <v>0</v>
      </c>
      <c r="M798" s="1408">
        <v>0</v>
      </c>
    </row>
    <row r="799" spans="2:13">
      <c r="B799" s="1403" t="s">
        <v>1571</v>
      </c>
      <c r="C799" s="1403" t="s">
        <v>1351</v>
      </c>
      <c r="D799" s="1403" t="s">
        <v>1351</v>
      </c>
      <c r="E799" s="1403" t="s">
        <v>1351</v>
      </c>
      <c r="F799" s="1403" t="s">
        <v>1351</v>
      </c>
      <c r="G799" s="1404" t="s">
        <v>3428</v>
      </c>
      <c r="H799" s="1405">
        <v>0</v>
      </c>
      <c r="I799" s="1405">
        <v>0</v>
      </c>
      <c r="J799" s="1405">
        <v>0</v>
      </c>
      <c r="K799" s="1405">
        <v>0</v>
      </c>
      <c r="L799" s="1405">
        <v>0</v>
      </c>
      <c r="M799" s="1405">
        <v>0</v>
      </c>
    </row>
    <row r="800" spans="2:13">
      <c r="B800" s="1403" t="s">
        <v>1573</v>
      </c>
      <c r="C800" s="1403" t="s">
        <v>1351</v>
      </c>
      <c r="D800" s="1403" t="s">
        <v>1351</v>
      </c>
      <c r="E800" s="1403" t="s">
        <v>1351</v>
      </c>
      <c r="F800" s="1403" t="s">
        <v>1351</v>
      </c>
      <c r="G800" s="1404" t="s">
        <v>3429</v>
      </c>
      <c r="H800" s="1405">
        <v>0</v>
      </c>
      <c r="I800" s="1405">
        <v>0</v>
      </c>
      <c r="J800" s="1405">
        <v>0</v>
      </c>
      <c r="K800" s="1405">
        <v>0</v>
      </c>
      <c r="L800" s="1405">
        <v>0</v>
      </c>
      <c r="M800" s="1405">
        <v>0</v>
      </c>
    </row>
    <row r="801" spans="2:13">
      <c r="B801" s="1403" t="s">
        <v>3430</v>
      </c>
      <c r="C801" s="1403" t="s">
        <v>1351</v>
      </c>
      <c r="D801" s="1403" t="s">
        <v>1351</v>
      </c>
      <c r="E801" s="1403" t="s">
        <v>1351</v>
      </c>
      <c r="F801" s="1403" t="s">
        <v>1351</v>
      </c>
      <c r="G801" s="1404" t="s">
        <v>4340</v>
      </c>
      <c r="H801" s="1405">
        <v>0</v>
      </c>
      <c r="I801" s="1405">
        <v>0</v>
      </c>
      <c r="J801" s="1405">
        <v>0</v>
      </c>
      <c r="K801" s="1405">
        <v>0</v>
      </c>
      <c r="L801" s="1405">
        <v>0</v>
      </c>
      <c r="M801" s="1405">
        <v>0</v>
      </c>
    </row>
    <row r="802" spans="2:13">
      <c r="B802" s="1403" t="s">
        <v>1576</v>
      </c>
      <c r="C802" s="1403" t="s">
        <v>1351</v>
      </c>
      <c r="D802" s="1403" t="s">
        <v>1351</v>
      </c>
      <c r="E802" s="1403" t="s">
        <v>1351</v>
      </c>
      <c r="F802" s="1403" t="s">
        <v>1351</v>
      </c>
      <c r="G802" s="1404" t="s">
        <v>3432</v>
      </c>
      <c r="H802" s="1405">
        <v>0</v>
      </c>
      <c r="I802" s="1405">
        <v>0</v>
      </c>
      <c r="J802" s="1405">
        <v>0</v>
      </c>
      <c r="K802" s="1405">
        <v>0</v>
      </c>
      <c r="L802" s="1405">
        <v>0</v>
      </c>
      <c r="M802" s="1405">
        <v>0</v>
      </c>
    </row>
    <row r="803" spans="2:13">
      <c r="B803" s="1403" t="s">
        <v>3433</v>
      </c>
      <c r="C803" s="1403" t="s">
        <v>1351</v>
      </c>
      <c r="D803" s="1403" t="s">
        <v>1351</v>
      </c>
      <c r="E803" s="1403" t="s">
        <v>1351</v>
      </c>
      <c r="F803" s="1403" t="s">
        <v>1351</v>
      </c>
      <c r="G803" s="1404" t="s">
        <v>3434</v>
      </c>
      <c r="H803" s="1405">
        <v>0</v>
      </c>
      <c r="I803" s="1405">
        <v>0</v>
      </c>
      <c r="J803" s="1405">
        <v>0</v>
      </c>
      <c r="K803" s="1405">
        <v>0</v>
      </c>
      <c r="L803" s="1405">
        <v>0</v>
      </c>
      <c r="M803" s="1405">
        <v>0</v>
      </c>
    </row>
    <row r="804" spans="2:13">
      <c r="B804" s="1403" t="s">
        <v>3435</v>
      </c>
      <c r="C804" s="1403" t="s">
        <v>1351</v>
      </c>
      <c r="D804" s="1403" t="s">
        <v>1351</v>
      </c>
      <c r="E804" s="1403" t="s">
        <v>1351</v>
      </c>
      <c r="F804" s="1403" t="s">
        <v>1351</v>
      </c>
      <c r="G804" s="1404" t="s">
        <v>3436</v>
      </c>
      <c r="H804" s="1405">
        <v>0</v>
      </c>
      <c r="I804" s="1405">
        <v>0</v>
      </c>
      <c r="J804" s="1405">
        <v>0</v>
      </c>
      <c r="K804" s="1405">
        <v>0</v>
      </c>
      <c r="L804" s="1405">
        <v>0</v>
      </c>
      <c r="M804" s="1405">
        <v>0</v>
      </c>
    </row>
    <row r="805" spans="2:13">
      <c r="B805" s="1403" t="s">
        <v>1578</v>
      </c>
      <c r="C805" s="1403" t="s">
        <v>1351</v>
      </c>
      <c r="D805" s="1403" t="s">
        <v>1351</v>
      </c>
      <c r="E805" s="1403" t="s">
        <v>1351</v>
      </c>
      <c r="F805" s="1403" t="s">
        <v>1351</v>
      </c>
      <c r="G805" s="1404" t="s">
        <v>3437</v>
      </c>
      <c r="H805" s="1405">
        <v>0</v>
      </c>
      <c r="I805" s="1405">
        <v>0</v>
      </c>
      <c r="J805" s="1405">
        <v>0</v>
      </c>
      <c r="K805" s="1405">
        <v>0</v>
      </c>
      <c r="L805" s="1405">
        <v>0</v>
      </c>
      <c r="M805" s="1405">
        <v>0</v>
      </c>
    </row>
    <row r="806" spans="2:13">
      <c r="B806" s="1403" t="s">
        <v>3438</v>
      </c>
      <c r="C806" s="1403" t="s">
        <v>1351</v>
      </c>
      <c r="D806" s="1403" t="s">
        <v>1351</v>
      </c>
      <c r="E806" s="1403" t="s">
        <v>1351</v>
      </c>
      <c r="F806" s="1403" t="s">
        <v>1351</v>
      </c>
      <c r="G806" s="1404" t="s">
        <v>3439</v>
      </c>
      <c r="H806" s="1405">
        <v>0</v>
      </c>
      <c r="I806" s="1405">
        <v>0</v>
      </c>
      <c r="J806" s="1405">
        <v>0</v>
      </c>
      <c r="K806" s="1405">
        <v>0</v>
      </c>
      <c r="L806" s="1405">
        <v>0</v>
      </c>
      <c r="M806" s="1405">
        <v>0</v>
      </c>
    </row>
    <row r="807" spans="2:13">
      <c r="B807" s="1403" t="s">
        <v>1581</v>
      </c>
      <c r="C807" s="1403" t="s">
        <v>1351</v>
      </c>
      <c r="D807" s="1403" t="s">
        <v>1351</v>
      </c>
      <c r="E807" s="1403" t="s">
        <v>1351</v>
      </c>
      <c r="F807" s="1403" t="s">
        <v>1351</v>
      </c>
      <c r="G807" s="1404" t="s">
        <v>3440</v>
      </c>
      <c r="H807" s="1405">
        <v>0</v>
      </c>
      <c r="I807" s="1405">
        <v>0</v>
      </c>
      <c r="J807" s="1405">
        <v>0</v>
      </c>
      <c r="K807" s="1405">
        <v>0</v>
      </c>
      <c r="L807" s="1405">
        <v>0</v>
      </c>
      <c r="M807" s="1405">
        <v>0</v>
      </c>
    </row>
    <row r="808" spans="2:13">
      <c r="B808" s="1403" t="s">
        <v>3441</v>
      </c>
      <c r="C808" s="1403" t="s">
        <v>1351</v>
      </c>
      <c r="D808" s="1403" t="s">
        <v>1351</v>
      </c>
      <c r="E808" s="1403" t="s">
        <v>1351</v>
      </c>
      <c r="F808" s="1403" t="s">
        <v>1351</v>
      </c>
      <c r="G808" s="1404" t="s">
        <v>3442</v>
      </c>
      <c r="H808" s="1405">
        <v>0</v>
      </c>
      <c r="I808" s="1405">
        <v>0</v>
      </c>
      <c r="J808" s="1405">
        <v>0</v>
      </c>
      <c r="K808" s="1405">
        <v>0</v>
      </c>
      <c r="L808" s="1405">
        <v>0</v>
      </c>
      <c r="M808" s="1405">
        <v>0</v>
      </c>
    </row>
    <row r="809" spans="2:13">
      <c r="B809" s="1403" t="s">
        <v>3443</v>
      </c>
      <c r="C809" s="1403" t="s">
        <v>1351</v>
      </c>
      <c r="D809" s="1403" t="s">
        <v>1351</v>
      </c>
      <c r="E809" s="1403" t="s">
        <v>1351</v>
      </c>
      <c r="F809" s="1403" t="s">
        <v>1351</v>
      </c>
      <c r="G809" s="1404" t="s">
        <v>3444</v>
      </c>
      <c r="H809" s="1405">
        <v>0</v>
      </c>
      <c r="I809" s="1405">
        <v>0</v>
      </c>
      <c r="J809" s="1405">
        <v>0</v>
      </c>
      <c r="K809" s="1405">
        <v>0</v>
      </c>
      <c r="L809" s="1405">
        <v>0</v>
      </c>
      <c r="M809" s="1405">
        <v>0</v>
      </c>
    </row>
    <row r="810" spans="2:13">
      <c r="B810" s="1403" t="s">
        <v>1584</v>
      </c>
      <c r="C810" s="1403" t="s">
        <v>1351</v>
      </c>
      <c r="D810" s="1403" t="s">
        <v>1351</v>
      </c>
      <c r="E810" s="1403" t="s">
        <v>1351</v>
      </c>
      <c r="F810" s="1403" t="s">
        <v>1351</v>
      </c>
      <c r="G810" s="1404" t="s">
        <v>3445</v>
      </c>
      <c r="H810" s="1405">
        <v>0</v>
      </c>
      <c r="I810" s="1405">
        <v>0</v>
      </c>
      <c r="J810" s="1405">
        <v>0</v>
      </c>
      <c r="K810" s="1405">
        <v>0</v>
      </c>
      <c r="L810" s="1405">
        <v>0</v>
      </c>
      <c r="M810" s="1405">
        <v>0</v>
      </c>
    </row>
    <row r="811" spans="2:13">
      <c r="B811" s="1403" t="s">
        <v>3446</v>
      </c>
      <c r="C811" s="1403" t="s">
        <v>1351</v>
      </c>
      <c r="D811" s="1403" t="s">
        <v>1351</v>
      </c>
      <c r="E811" s="1403" t="s">
        <v>1351</v>
      </c>
      <c r="F811" s="1403" t="s">
        <v>1351</v>
      </c>
      <c r="G811" s="1404" t="s">
        <v>3447</v>
      </c>
      <c r="H811" s="1405">
        <v>0</v>
      </c>
      <c r="I811" s="1405">
        <v>0</v>
      </c>
      <c r="J811" s="1405">
        <v>0</v>
      </c>
      <c r="K811" s="1405">
        <v>0</v>
      </c>
      <c r="L811" s="1405">
        <v>0</v>
      </c>
      <c r="M811" s="1405">
        <v>0</v>
      </c>
    </row>
    <row r="812" spans="2:13">
      <c r="B812" s="1403" t="s">
        <v>3448</v>
      </c>
      <c r="C812" s="1403" t="s">
        <v>1351</v>
      </c>
      <c r="D812" s="1403" t="s">
        <v>1351</v>
      </c>
      <c r="E812" s="1403" t="s">
        <v>1351</v>
      </c>
      <c r="F812" s="1403" t="s">
        <v>1351</v>
      </c>
      <c r="G812" s="1404" t="s">
        <v>3449</v>
      </c>
      <c r="H812" s="1405">
        <v>0</v>
      </c>
      <c r="I812" s="1405">
        <v>0</v>
      </c>
      <c r="J812" s="1405">
        <v>0</v>
      </c>
      <c r="K812" s="1405">
        <v>0</v>
      </c>
      <c r="L812" s="1405">
        <v>0</v>
      </c>
      <c r="M812" s="1405">
        <v>0</v>
      </c>
    </row>
    <row r="813" spans="2:13">
      <c r="B813" s="1403" t="s">
        <v>3450</v>
      </c>
      <c r="C813" s="1403" t="s">
        <v>1351</v>
      </c>
      <c r="D813" s="1403" t="s">
        <v>1351</v>
      </c>
      <c r="E813" s="1403" t="s">
        <v>1351</v>
      </c>
      <c r="F813" s="1403" t="s">
        <v>1351</v>
      </c>
      <c r="G813" s="1404" t="s">
        <v>3451</v>
      </c>
      <c r="H813" s="1405">
        <v>0</v>
      </c>
      <c r="I813" s="1405">
        <v>0</v>
      </c>
      <c r="J813" s="1405">
        <v>0</v>
      </c>
      <c r="K813" s="1405">
        <v>0</v>
      </c>
      <c r="L813" s="1405">
        <v>0</v>
      </c>
      <c r="M813" s="1405">
        <v>0</v>
      </c>
    </row>
    <row r="814" spans="2:13">
      <c r="B814" s="1403" t="s">
        <v>3452</v>
      </c>
      <c r="C814" s="1403" t="s">
        <v>1351</v>
      </c>
      <c r="D814" s="1403" t="s">
        <v>1351</v>
      </c>
      <c r="E814" s="1403" t="s">
        <v>1351</v>
      </c>
      <c r="F814" s="1403" t="s">
        <v>1351</v>
      </c>
      <c r="G814" s="1404" t="s">
        <v>3453</v>
      </c>
      <c r="H814" s="1405">
        <v>0</v>
      </c>
      <c r="I814" s="1405">
        <v>0</v>
      </c>
      <c r="J814" s="1405">
        <v>0</v>
      </c>
      <c r="K814" s="1405">
        <v>0</v>
      </c>
      <c r="L814" s="1405">
        <v>0</v>
      </c>
      <c r="M814" s="1405">
        <v>0</v>
      </c>
    </row>
    <row r="815" spans="2:13">
      <c r="B815" s="1403" t="s">
        <v>3454</v>
      </c>
      <c r="C815" s="1403" t="s">
        <v>1351</v>
      </c>
      <c r="D815" s="1403" t="s">
        <v>1351</v>
      </c>
      <c r="E815" s="1403" t="s">
        <v>1351</v>
      </c>
      <c r="F815" s="1403" t="s">
        <v>1351</v>
      </c>
      <c r="G815" s="1404" t="s">
        <v>3455</v>
      </c>
      <c r="H815" s="1405">
        <v>0</v>
      </c>
      <c r="I815" s="1405">
        <v>0</v>
      </c>
      <c r="J815" s="1405">
        <v>0</v>
      </c>
      <c r="K815" s="1405">
        <v>0</v>
      </c>
      <c r="L815" s="1405">
        <v>0</v>
      </c>
      <c r="M815" s="1405">
        <v>0</v>
      </c>
    </row>
    <row r="816" spans="2:13">
      <c r="B816" s="1403" t="s">
        <v>1587</v>
      </c>
      <c r="C816" s="1403" t="s">
        <v>1351</v>
      </c>
      <c r="D816" s="1403" t="s">
        <v>1351</v>
      </c>
      <c r="E816" s="1403" t="s">
        <v>1351</v>
      </c>
      <c r="F816" s="1403" t="s">
        <v>1351</v>
      </c>
      <c r="G816" s="1404" t="s">
        <v>3456</v>
      </c>
      <c r="H816" s="1405">
        <v>0</v>
      </c>
      <c r="I816" s="1405">
        <v>0</v>
      </c>
      <c r="J816" s="1405">
        <v>0</v>
      </c>
      <c r="K816" s="1405">
        <v>0</v>
      </c>
      <c r="L816" s="1405">
        <v>0</v>
      </c>
      <c r="M816" s="1405">
        <v>0</v>
      </c>
    </row>
    <row r="817" spans="2:13">
      <c r="B817" s="1403" t="s">
        <v>3457</v>
      </c>
      <c r="C817" s="1403" t="s">
        <v>1351</v>
      </c>
      <c r="D817" s="1403" t="s">
        <v>1351</v>
      </c>
      <c r="E817" s="1403" t="s">
        <v>1351</v>
      </c>
      <c r="F817" s="1403" t="s">
        <v>1351</v>
      </c>
      <c r="G817" s="1404" t="s">
        <v>3458</v>
      </c>
      <c r="H817" s="1405">
        <v>0</v>
      </c>
      <c r="I817" s="1405">
        <v>0</v>
      </c>
      <c r="J817" s="1405">
        <v>0</v>
      </c>
      <c r="K817" s="1405">
        <v>0</v>
      </c>
      <c r="L817" s="1405">
        <v>0</v>
      </c>
      <c r="M817" s="1405">
        <v>0</v>
      </c>
    </row>
    <row r="818" spans="2:13">
      <c r="B818" s="1403" t="s">
        <v>3459</v>
      </c>
      <c r="C818" s="1403" t="s">
        <v>1351</v>
      </c>
      <c r="D818" s="1403" t="s">
        <v>1351</v>
      </c>
      <c r="E818" s="1403" t="s">
        <v>1351</v>
      </c>
      <c r="F818" s="1403" t="s">
        <v>1351</v>
      </c>
      <c r="G818" s="1404" t="s">
        <v>3460</v>
      </c>
      <c r="H818" s="1405">
        <v>0</v>
      </c>
      <c r="I818" s="1405">
        <v>0</v>
      </c>
      <c r="J818" s="1405">
        <v>0</v>
      </c>
      <c r="K818" s="1405">
        <v>0</v>
      </c>
      <c r="L818" s="1405">
        <v>0</v>
      </c>
      <c r="M818" s="1405">
        <v>0</v>
      </c>
    </row>
    <row r="819" spans="2:13">
      <c r="B819" s="1403" t="s">
        <v>3461</v>
      </c>
      <c r="C819" s="1403" t="s">
        <v>1351</v>
      </c>
      <c r="D819" s="1403" t="s">
        <v>1351</v>
      </c>
      <c r="E819" s="1403" t="s">
        <v>1351</v>
      </c>
      <c r="F819" s="1403" t="s">
        <v>1351</v>
      </c>
      <c r="G819" s="1404" t="s">
        <v>3462</v>
      </c>
      <c r="H819" s="1405">
        <v>0</v>
      </c>
      <c r="I819" s="1405">
        <v>0</v>
      </c>
      <c r="J819" s="1405">
        <v>0</v>
      </c>
      <c r="K819" s="1405">
        <v>0</v>
      </c>
      <c r="L819" s="1405">
        <v>0</v>
      </c>
      <c r="M819" s="1405">
        <v>0</v>
      </c>
    </row>
    <row r="820" spans="2:13">
      <c r="B820" s="1403" t="s">
        <v>3463</v>
      </c>
      <c r="C820" s="1403" t="s">
        <v>1351</v>
      </c>
      <c r="D820" s="1403" t="s">
        <v>1351</v>
      </c>
      <c r="E820" s="1403" t="s">
        <v>1351</v>
      </c>
      <c r="F820" s="1403" t="s">
        <v>1351</v>
      </c>
      <c r="G820" s="1404" t="s">
        <v>3464</v>
      </c>
      <c r="H820" s="1405">
        <v>0</v>
      </c>
      <c r="I820" s="1405">
        <v>0</v>
      </c>
      <c r="J820" s="1405">
        <v>0</v>
      </c>
      <c r="K820" s="1405">
        <v>0</v>
      </c>
      <c r="L820" s="1405">
        <v>0</v>
      </c>
      <c r="M820" s="1405">
        <v>0</v>
      </c>
    </row>
    <row r="821" spans="2:13">
      <c r="B821" s="1403" t="s">
        <v>3465</v>
      </c>
      <c r="C821" s="1403" t="s">
        <v>1351</v>
      </c>
      <c r="D821" s="1403" t="s">
        <v>1351</v>
      </c>
      <c r="E821" s="1403" t="s">
        <v>1351</v>
      </c>
      <c r="F821" s="1403" t="s">
        <v>1351</v>
      </c>
      <c r="G821" s="1404" t="s">
        <v>3466</v>
      </c>
      <c r="H821" s="1405">
        <v>0</v>
      </c>
      <c r="I821" s="1405">
        <v>0</v>
      </c>
      <c r="J821" s="1405">
        <v>0</v>
      </c>
      <c r="K821" s="1405">
        <v>0</v>
      </c>
      <c r="L821" s="1405">
        <v>0</v>
      </c>
      <c r="M821" s="1405">
        <v>0</v>
      </c>
    </row>
    <row r="822" spans="2:13">
      <c r="B822" s="1403" t="s">
        <v>1595</v>
      </c>
      <c r="C822" s="1403" t="s">
        <v>1351</v>
      </c>
      <c r="D822" s="1403" t="s">
        <v>1351</v>
      </c>
      <c r="E822" s="1403" t="s">
        <v>1351</v>
      </c>
      <c r="F822" s="1403" t="s">
        <v>1351</v>
      </c>
      <c r="G822" s="1404" t="s">
        <v>3468</v>
      </c>
      <c r="H822" s="1405">
        <v>0</v>
      </c>
      <c r="I822" s="1405">
        <v>0</v>
      </c>
      <c r="J822" s="1405">
        <v>0</v>
      </c>
      <c r="K822" s="1405">
        <v>0</v>
      </c>
      <c r="L822" s="1405">
        <v>0</v>
      </c>
      <c r="M822" s="1405">
        <v>0</v>
      </c>
    </row>
    <row r="823" spans="2:13">
      <c r="B823" s="1403" t="s">
        <v>3469</v>
      </c>
      <c r="C823" s="1403" t="s">
        <v>1351</v>
      </c>
      <c r="D823" s="1403" t="s">
        <v>1351</v>
      </c>
      <c r="E823" s="1403" t="s">
        <v>1351</v>
      </c>
      <c r="F823" s="1403" t="s">
        <v>1351</v>
      </c>
      <c r="G823" s="1404" t="s">
        <v>3470</v>
      </c>
      <c r="H823" s="1405">
        <v>0</v>
      </c>
      <c r="I823" s="1405">
        <v>0</v>
      </c>
      <c r="J823" s="1405">
        <v>0</v>
      </c>
      <c r="K823" s="1405">
        <v>0</v>
      </c>
      <c r="L823" s="1405">
        <v>0</v>
      </c>
      <c r="M823" s="1405">
        <v>0</v>
      </c>
    </row>
    <row r="824" spans="2:13">
      <c r="B824" s="1403" t="s">
        <v>1597</v>
      </c>
      <c r="C824" s="1403" t="s">
        <v>1351</v>
      </c>
      <c r="D824" s="1403" t="s">
        <v>1351</v>
      </c>
      <c r="E824" s="1403" t="s">
        <v>1351</v>
      </c>
      <c r="F824" s="1403" t="s">
        <v>1351</v>
      </c>
      <c r="G824" s="1404" t="s">
        <v>4341</v>
      </c>
      <c r="H824" s="1405">
        <v>0</v>
      </c>
      <c r="I824" s="1405">
        <v>0</v>
      </c>
      <c r="J824" s="1405">
        <v>0</v>
      </c>
      <c r="K824" s="1405">
        <v>0</v>
      </c>
      <c r="L824" s="1405">
        <v>0</v>
      </c>
      <c r="M824" s="1405">
        <v>0</v>
      </c>
    </row>
    <row r="825" spans="2:13">
      <c r="B825" s="1403" t="s">
        <v>1599</v>
      </c>
      <c r="C825" s="1403" t="s">
        <v>1351</v>
      </c>
      <c r="D825" s="1403" t="s">
        <v>1351</v>
      </c>
      <c r="E825" s="1403" t="s">
        <v>1351</v>
      </c>
      <c r="F825" s="1403" t="s">
        <v>1351</v>
      </c>
      <c r="G825" s="1404" t="s">
        <v>3472</v>
      </c>
      <c r="H825" s="1405">
        <v>0</v>
      </c>
      <c r="I825" s="1405">
        <v>0</v>
      </c>
      <c r="J825" s="1405">
        <v>0</v>
      </c>
      <c r="K825" s="1405">
        <v>0</v>
      </c>
      <c r="L825" s="1405">
        <v>0</v>
      </c>
      <c r="M825" s="1405">
        <v>0</v>
      </c>
    </row>
    <row r="826" spans="2:13">
      <c r="B826" s="1403" t="s">
        <v>3473</v>
      </c>
      <c r="C826" s="1403" t="s">
        <v>1351</v>
      </c>
      <c r="D826" s="1403" t="s">
        <v>1351</v>
      </c>
      <c r="E826" s="1403" t="s">
        <v>1351</v>
      </c>
      <c r="F826" s="1403" t="s">
        <v>1351</v>
      </c>
      <c r="G826" s="1404" t="s">
        <v>3474</v>
      </c>
      <c r="H826" s="1405">
        <v>0</v>
      </c>
      <c r="I826" s="1405">
        <v>0</v>
      </c>
      <c r="J826" s="1405">
        <v>0</v>
      </c>
      <c r="K826" s="1405">
        <v>0</v>
      </c>
      <c r="L826" s="1405">
        <v>0</v>
      </c>
      <c r="M826" s="1405">
        <v>0</v>
      </c>
    </row>
    <row r="827" spans="2:13">
      <c r="B827" s="1403" t="s">
        <v>1601</v>
      </c>
      <c r="C827" s="1403" t="s">
        <v>1351</v>
      </c>
      <c r="D827" s="1403" t="s">
        <v>1351</v>
      </c>
      <c r="E827" s="1403" t="s">
        <v>1351</v>
      </c>
      <c r="F827" s="1403" t="s">
        <v>1351</v>
      </c>
      <c r="G827" s="1404" t="s">
        <v>4342</v>
      </c>
      <c r="H827" s="1405">
        <v>0</v>
      </c>
      <c r="I827" s="1405">
        <v>0</v>
      </c>
      <c r="J827" s="1405">
        <v>0</v>
      </c>
      <c r="K827" s="1405">
        <v>0</v>
      </c>
      <c r="L827" s="1405">
        <v>0</v>
      </c>
      <c r="M827" s="1405">
        <v>0</v>
      </c>
    </row>
    <row r="828" spans="2:13">
      <c r="B828" s="1403" t="s">
        <v>3476</v>
      </c>
      <c r="C828" s="1403" t="s">
        <v>1351</v>
      </c>
      <c r="D828" s="1403" t="s">
        <v>1351</v>
      </c>
      <c r="E828" s="1403" t="s">
        <v>1351</v>
      </c>
      <c r="F828" s="1403" t="s">
        <v>1351</v>
      </c>
      <c r="G828" s="1404" t="s">
        <v>3477</v>
      </c>
      <c r="H828" s="1405">
        <v>0</v>
      </c>
      <c r="I828" s="1405">
        <v>0</v>
      </c>
      <c r="J828" s="1405">
        <v>0</v>
      </c>
      <c r="K828" s="1405">
        <v>0</v>
      </c>
      <c r="L828" s="1405">
        <v>0</v>
      </c>
      <c r="M828" s="1405">
        <v>0</v>
      </c>
    </row>
    <row r="829" spans="2:13">
      <c r="B829" s="1403" t="s">
        <v>3478</v>
      </c>
      <c r="C829" s="1403" t="s">
        <v>1351</v>
      </c>
      <c r="D829" s="1403" t="s">
        <v>1351</v>
      </c>
      <c r="E829" s="1403" t="s">
        <v>1351</v>
      </c>
      <c r="F829" s="1403" t="s">
        <v>1351</v>
      </c>
      <c r="G829" s="1404" t="s">
        <v>3479</v>
      </c>
      <c r="H829" s="1405">
        <v>0</v>
      </c>
      <c r="I829" s="1405">
        <v>0</v>
      </c>
      <c r="J829" s="1405">
        <v>0</v>
      </c>
      <c r="K829" s="1405">
        <v>0</v>
      </c>
      <c r="L829" s="1405">
        <v>0</v>
      </c>
      <c r="M829" s="1405">
        <v>0</v>
      </c>
    </row>
    <row r="830" spans="2:13">
      <c r="B830" s="1403" t="s">
        <v>3480</v>
      </c>
      <c r="C830" s="1403" t="s">
        <v>1351</v>
      </c>
      <c r="D830" s="1403" t="s">
        <v>1351</v>
      </c>
      <c r="E830" s="1403" t="s">
        <v>1351</v>
      </c>
      <c r="F830" s="1403" t="s">
        <v>1351</v>
      </c>
      <c r="G830" s="1404" t="s">
        <v>3481</v>
      </c>
      <c r="H830" s="1405">
        <v>0</v>
      </c>
      <c r="I830" s="1405">
        <v>0</v>
      </c>
      <c r="J830" s="1405">
        <v>0</v>
      </c>
      <c r="K830" s="1405">
        <v>0</v>
      </c>
      <c r="L830" s="1405">
        <v>0</v>
      </c>
      <c r="M830" s="1405">
        <v>0</v>
      </c>
    </row>
    <row r="831" spans="2:13">
      <c r="B831" s="1403" t="s">
        <v>3482</v>
      </c>
      <c r="C831" s="1403" t="s">
        <v>1351</v>
      </c>
      <c r="D831" s="1403" t="s">
        <v>1351</v>
      </c>
      <c r="E831" s="1403" t="s">
        <v>1351</v>
      </c>
      <c r="F831" s="1403" t="s">
        <v>1351</v>
      </c>
      <c r="G831" s="1404" t="s">
        <v>3483</v>
      </c>
      <c r="H831" s="1405">
        <v>0</v>
      </c>
      <c r="I831" s="1405">
        <v>0</v>
      </c>
      <c r="J831" s="1405">
        <v>0</v>
      </c>
      <c r="K831" s="1405">
        <v>0</v>
      </c>
      <c r="L831" s="1405">
        <v>0</v>
      </c>
      <c r="M831" s="1405">
        <v>0</v>
      </c>
    </row>
    <row r="832" spans="2:13">
      <c r="B832" s="1403" t="s">
        <v>3484</v>
      </c>
      <c r="C832" s="1403" t="s">
        <v>1351</v>
      </c>
      <c r="D832" s="1403" t="s">
        <v>1351</v>
      </c>
      <c r="E832" s="1403" t="s">
        <v>1351</v>
      </c>
      <c r="F832" s="1403" t="s">
        <v>1351</v>
      </c>
      <c r="G832" s="1404" t="s">
        <v>3485</v>
      </c>
      <c r="H832" s="1405">
        <v>0</v>
      </c>
      <c r="I832" s="1405">
        <v>0</v>
      </c>
      <c r="J832" s="1405">
        <v>0</v>
      </c>
      <c r="K832" s="1405">
        <v>0</v>
      </c>
      <c r="L832" s="1405">
        <v>0</v>
      </c>
      <c r="M832" s="1405">
        <v>0</v>
      </c>
    </row>
    <row r="833" spans="2:13">
      <c r="B833" s="1403" t="s">
        <v>3486</v>
      </c>
      <c r="C833" s="1403" t="s">
        <v>1351</v>
      </c>
      <c r="D833" s="1403" t="s">
        <v>1351</v>
      </c>
      <c r="E833" s="1403" t="s">
        <v>1351</v>
      </c>
      <c r="F833" s="1403" t="s">
        <v>1351</v>
      </c>
      <c r="G833" s="1404" t="s">
        <v>4343</v>
      </c>
      <c r="H833" s="1405">
        <v>0</v>
      </c>
      <c r="I833" s="1405">
        <v>0</v>
      </c>
      <c r="J833" s="1405">
        <v>0</v>
      </c>
      <c r="K833" s="1405">
        <v>0</v>
      </c>
      <c r="L833" s="1405">
        <v>0</v>
      </c>
      <c r="M833" s="1405">
        <v>0</v>
      </c>
    </row>
    <row r="834" spans="2:13">
      <c r="B834" s="1403" t="s">
        <v>3488</v>
      </c>
      <c r="C834" s="1403" t="s">
        <v>1351</v>
      </c>
      <c r="D834" s="1403" t="s">
        <v>1351</v>
      </c>
      <c r="E834" s="1403" t="s">
        <v>1351</v>
      </c>
      <c r="F834" s="1403" t="s">
        <v>1351</v>
      </c>
      <c r="G834" s="1404" t="s">
        <v>3489</v>
      </c>
      <c r="H834" s="1405">
        <v>0</v>
      </c>
      <c r="I834" s="1405">
        <v>0</v>
      </c>
      <c r="J834" s="1405">
        <v>0</v>
      </c>
      <c r="K834" s="1405">
        <v>0</v>
      </c>
      <c r="L834" s="1405">
        <v>0</v>
      </c>
      <c r="M834" s="1405">
        <v>0</v>
      </c>
    </row>
    <row r="835" spans="2:13">
      <c r="B835" s="1403" t="s">
        <v>3490</v>
      </c>
      <c r="C835" s="1403" t="s">
        <v>1351</v>
      </c>
      <c r="D835" s="1403" t="s">
        <v>1351</v>
      </c>
      <c r="E835" s="1403" t="s">
        <v>1351</v>
      </c>
      <c r="F835" s="1403" t="s">
        <v>1351</v>
      </c>
      <c r="G835" s="1404" t="s">
        <v>3491</v>
      </c>
      <c r="H835" s="1405">
        <v>0</v>
      </c>
      <c r="I835" s="1405">
        <v>0</v>
      </c>
      <c r="J835" s="1405">
        <v>0</v>
      </c>
      <c r="K835" s="1405">
        <v>0</v>
      </c>
      <c r="L835" s="1405">
        <v>0</v>
      </c>
      <c r="M835" s="1405">
        <v>0</v>
      </c>
    </row>
    <row r="836" spans="2:13">
      <c r="B836" s="1403" t="s">
        <v>3492</v>
      </c>
      <c r="C836" s="1403" t="s">
        <v>1351</v>
      </c>
      <c r="D836" s="1403" t="s">
        <v>1351</v>
      </c>
      <c r="E836" s="1403" t="s">
        <v>1351</v>
      </c>
      <c r="F836" s="1403" t="s">
        <v>1351</v>
      </c>
      <c r="G836" s="1404" t="s">
        <v>3493</v>
      </c>
      <c r="H836" s="1405">
        <v>0</v>
      </c>
      <c r="I836" s="1405">
        <v>0</v>
      </c>
      <c r="J836" s="1405">
        <v>0</v>
      </c>
      <c r="K836" s="1405">
        <v>0</v>
      </c>
      <c r="L836" s="1405">
        <v>0</v>
      </c>
      <c r="M836" s="1405">
        <v>0</v>
      </c>
    </row>
    <row r="837" spans="2:13">
      <c r="B837" s="1403" t="s">
        <v>3494</v>
      </c>
      <c r="C837" s="1403" t="s">
        <v>1351</v>
      </c>
      <c r="D837" s="1403" t="s">
        <v>1351</v>
      </c>
      <c r="E837" s="1403" t="s">
        <v>1351</v>
      </c>
      <c r="F837" s="1403" t="s">
        <v>1351</v>
      </c>
      <c r="G837" s="1404" t="s">
        <v>3495</v>
      </c>
      <c r="H837" s="1405">
        <v>0</v>
      </c>
      <c r="I837" s="1405">
        <v>0</v>
      </c>
      <c r="J837" s="1405">
        <v>0</v>
      </c>
      <c r="K837" s="1405">
        <v>0</v>
      </c>
      <c r="L837" s="1405">
        <v>0</v>
      </c>
      <c r="M837" s="1405">
        <v>0</v>
      </c>
    </row>
    <row r="838" spans="2:13">
      <c r="B838" s="1403" t="s">
        <v>3496</v>
      </c>
      <c r="C838" s="1403" t="s">
        <v>1351</v>
      </c>
      <c r="D838" s="1403" t="s">
        <v>1351</v>
      </c>
      <c r="E838" s="1403" t="s">
        <v>1351</v>
      </c>
      <c r="F838" s="1403" t="s">
        <v>1351</v>
      </c>
      <c r="G838" s="1404" t="s">
        <v>3497</v>
      </c>
      <c r="H838" s="1405">
        <v>0</v>
      </c>
      <c r="I838" s="1405">
        <v>0</v>
      </c>
      <c r="J838" s="1405">
        <v>0</v>
      </c>
      <c r="K838" s="1405">
        <v>0</v>
      </c>
      <c r="L838" s="1405">
        <v>0</v>
      </c>
      <c r="M838" s="1405">
        <v>0</v>
      </c>
    </row>
    <row r="839" spans="2:13">
      <c r="B839" s="1403" t="s">
        <v>3498</v>
      </c>
      <c r="C839" s="1403" t="s">
        <v>1351</v>
      </c>
      <c r="D839" s="1403" t="s">
        <v>1351</v>
      </c>
      <c r="E839" s="1403" t="s">
        <v>1351</v>
      </c>
      <c r="F839" s="1403" t="s">
        <v>1351</v>
      </c>
      <c r="G839" s="1404" t="s">
        <v>3499</v>
      </c>
      <c r="H839" s="1405">
        <v>0</v>
      </c>
      <c r="I839" s="1405">
        <v>0</v>
      </c>
      <c r="J839" s="1405">
        <v>0</v>
      </c>
      <c r="K839" s="1405">
        <v>0</v>
      </c>
      <c r="L839" s="1405">
        <v>0</v>
      </c>
      <c r="M839" s="1405">
        <v>0</v>
      </c>
    </row>
    <row r="840" spans="2:13">
      <c r="B840" s="1403" t="s">
        <v>3500</v>
      </c>
      <c r="C840" s="1403" t="s">
        <v>1351</v>
      </c>
      <c r="D840" s="1403" t="s">
        <v>1351</v>
      </c>
      <c r="E840" s="1403" t="s">
        <v>1351</v>
      </c>
      <c r="F840" s="1403" t="s">
        <v>1351</v>
      </c>
      <c r="G840" s="1404" t="s">
        <v>3501</v>
      </c>
      <c r="H840" s="1405">
        <v>0</v>
      </c>
      <c r="I840" s="1405">
        <v>0</v>
      </c>
      <c r="J840" s="1405">
        <v>0</v>
      </c>
      <c r="K840" s="1405">
        <v>0</v>
      </c>
      <c r="L840" s="1405">
        <v>0</v>
      </c>
      <c r="M840" s="1405">
        <v>0</v>
      </c>
    </row>
    <row r="841" spans="2:13">
      <c r="B841" s="1403" t="s">
        <v>3502</v>
      </c>
      <c r="C841" s="1403" t="s">
        <v>1351</v>
      </c>
      <c r="D841" s="1403" t="s">
        <v>1351</v>
      </c>
      <c r="E841" s="1403" t="s">
        <v>1351</v>
      </c>
      <c r="F841" s="1403" t="s">
        <v>1351</v>
      </c>
      <c r="G841" s="1404" t="s">
        <v>3503</v>
      </c>
      <c r="H841" s="1405">
        <v>0</v>
      </c>
      <c r="I841" s="1405">
        <v>0</v>
      </c>
      <c r="J841" s="1405">
        <v>0</v>
      </c>
      <c r="K841" s="1405">
        <v>0</v>
      </c>
      <c r="L841" s="1405">
        <v>0</v>
      </c>
      <c r="M841" s="1405">
        <v>0</v>
      </c>
    </row>
    <row r="842" spans="2:13">
      <c r="B842" s="1403" t="s">
        <v>3504</v>
      </c>
      <c r="C842" s="1403" t="s">
        <v>1351</v>
      </c>
      <c r="D842" s="1403" t="s">
        <v>1351</v>
      </c>
      <c r="E842" s="1403" t="s">
        <v>1351</v>
      </c>
      <c r="F842" s="1403" t="s">
        <v>1351</v>
      </c>
      <c r="G842" s="1404" t="s">
        <v>4344</v>
      </c>
      <c r="H842" s="1405">
        <v>0</v>
      </c>
      <c r="I842" s="1405">
        <v>0</v>
      </c>
      <c r="J842" s="1405">
        <v>0</v>
      </c>
      <c r="K842" s="1405">
        <v>0</v>
      </c>
      <c r="L842" s="1405">
        <v>0</v>
      </c>
      <c r="M842" s="1405">
        <v>0</v>
      </c>
    </row>
    <row r="843" spans="2:13">
      <c r="B843" s="1403" t="s">
        <v>3506</v>
      </c>
      <c r="C843" s="1403" t="s">
        <v>1351</v>
      </c>
      <c r="D843" s="1403" t="s">
        <v>1351</v>
      </c>
      <c r="E843" s="1403" t="s">
        <v>1351</v>
      </c>
      <c r="F843" s="1403" t="s">
        <v>1351</v>
      </c>
      <c r="G843" s="1404" t="s">
        <v>3507</v>
      </c>
      <c r="H843" s="1405">
        <v>0</v>
      </c>
      <c r="I843" s="1405">
        <v>0</v>
      </c>
      <c r="J843" s="1405">
        <v>0</v>
      </c>
      <c r="K843" s="1405">
        <v>0</v>
      </c>
      <c r="L843" s="1405">
        <v>0</v>
      </c>
      <c r="M843" s="1405">
        <v>0</v>
      </c>
    </row>
    <row r="844" spans="2:13">
      <c r="B844" s="1403" t="s">
        <v>3508</v>
      </c>
      <c r="C844" s="1403" t="s">
        <v>1351</v>
      </c>
      <c r="D844" s="1403" t="s">
        <v>1351</v>
      </c>
      <c r="E844" s="1403" t="s">
        <v>1351</v>
      </c>
      <c r="F844" s="1403" t="s">
        <v>1351</v>
      </c>
      <c r="G844" s="1404" t="s">
        <v>3509</v>
      </c>
      <c r="H844" s="1405">
        <v>0</v>
      </c>
      <c r="I844" s="1405">
        <v>0</v>
      </c>
      <c r="J844" s="1405">
        <v>0</v>
      </c>
      <c r="K844" s="1405">
        <v>0</v>
      </c>
      <c r="L844" s="1405">
        <v>0</v>
      </c>
      <c r="M844" s="1405">
        <v>0</v>
      </c>
    </row>
    <row r="845" spans="2:13">
      <c r="B845" s="1403" t="s">
        <v>1774</v>
      </c>
      <c r="C845" s="1403" t="s">
        <v>1351</v>
      </c>
      <c r="D845" s="1403" t="s">
        <v>1351</v>
      </c>
      <c r="E845" s="1403" t="s">
        <v>1351</v>
      </c>
      <c r="F845" s="1403" t="s">
        <v>1351</v>
      </c>
      <c r="G845" s="1404" t="s">
        <v>566</v>
      </c>
      <c r="H845" s="1405">
        <v>0</v>
      </c>
      <c r="I845" s="1405">
        <v>1655583.62</v>
      </c>
      <c r="J845" s="1405">
        <v>0</v>
      </c>
      <c r="K845" s="1405">
        <v>0</v>
      </c>
      <c r="L845" s="1405">
        <v>0</v>
      </c>
      <c r="M845" s="1405">
        <v>1655583.62</v>
      </c>
    </row>
    <row r="846" spans="2:13">
      <c r="B846" s="1406" t="s">
        <v>1774</v>
      </c>
      <c r="C846" s="1406" t="s">
        <v>3573</v>
      </c>
      <c r="D846" s="1406" t="s">
        <v>1351</v>
      </c>
      <c r="E846" s="1406" t="s">
        <v>1351</v>
      </c>
      <c r="F846" s="1406" t="s">
        <v>1351</v>
      </c>
      <c r="G846" s="1407" t="s">
        <v>4345</v>
      </c>
      <c r="H846" s="1408">
        <v>0</v>
      </c>
      <c r="I846" s="1408">
        <v>1655583.62</v>
      </c>
      <c r="J846" s="1408">
        <v>0</v>
      </c>
      <c r="K846" s="1408">
        <v>0</v>
      </c>
      <c r="L846" s="1408">
        <v>0</v>
      </c>
      <c r="M846" s="1408">
        <v>1655583.62</v>
      </c>
    </row>
    <row r="847" spans="2:13" ht="22.5">
      <c r="B847" s="1406" t="s">
        <v>1774</v>
      </c>
      <c r="C847" s="1406" t="s">
        <v>3573</v>
      </c>
      <c r="D847" s="1406" t="s">
        <v>3575</v>
      </c>
      <c r="E847" s="1406" t="s">
        <v>1351</v>
      </c>
      <c r="F847" s="1406" t="s">
        <v>1351</v>
      </c>
      <c r="G847" s="1407" t="s">
        <v>4346</v>
      </c>
      <c r="H847" s="1408">
        <v>0</v>
      </c>
      <c r="I847" s="1408">
        <v>1655583.62</v>
      </c>
      <c r="J847" s="1408">
        <v>0</v>
      </c>
      <c r="K847" s="1408">
        <v>0</v>
      </c>
      <c r="L847" s="1408">
        <v>0</v>
      </c>
      <c r="M847" s="1408">
        <v>1655583.62</v>
      </c>
    </row>
    <row r="848" spans="2:13" ht="22.5">
      <c r="B848" s="1406" t="s">
        <v>1774</v>
      </c>
      <c r="C848" s="1406" t="s">
        <v>3573</v>
      </c>
      <c r="D848" s="1406" t="s">
        <v>3575</v>
      </c>
      <c r="E848" s="1406" t="s">
        <v>3577</v>
      </c>
      <c r="F848" s="1406" t="s">
        <v>1351</v>
      </c>
      <c r="G848" s="1407" t="s">
        <v>4345</v>
      </c>
      <c r="H848" s="1408">
        <v>0</v>
      </c>
      <c r="I848" s="1408">
        <v>573883.62</v>
      </c>
      <c r="J848" s="1408">
        <v>0</v>
      </c>
      <c r="K848" s="1408">
        <v>0</v>
      </c>
      <c r="L848" s="1408">
        <v>0</v>
      </c>
      <c r="M848" s="1408">
        <v>573883.62</v>
      </c>
    </row>
    <row r="849" spans="2:13" ht="22.5">
      <c r="B849" s="1406" t="s">
        <v>1774</v>
      </c>
      <c r="C849" s="1406" t="s">
        <v>3573</v>
      </c>
      <c r="D849" s="1406" t="s">
        <v>3575</v>
      </c>
      <c r="E849" s="1406" t="s">
        <v>3581</v>
      </c>
      <c r="F849" s="1406" t="s">
        <v>1351</v>
      </c>
      <c r="G849" s="1407" t="s">
        <v>4347</v>
      </c>
      <c r="H849" s="1408">
        <v>0</v>
      </c>
      <c r="I849" s="1408">
        <v>1081700</v>
      </c>
      <c r="J849" s="1408">
        <v>0</v>
      </c>
      <c r="K849" s="1408">
        <v>0</v>
      </c>
      <c r="L849" s="1408">
        <v>0</v>
      </c>
      <c r="M849" s="1408">
        <v>1081700</v>
      </c>
    </row>
    <row r="850" spans="2:13">
      <c r="B850" s="1403" t="s">
        <v>1779</v>
      </c>
      <c r="C850" s="1403" t="s">
        <v>1351</v>
      </c>
      <c r="D850" s="1403" t="s">
        <v>1351</v>
      </c>
      <c r="E850" s="1403" t="s">
        <v>1351</v>
      </c>
      <c r="F850" s="1403" t="s">
        <v>1351</v>
      </c>
      <c r="G850" s="1404" t="s">
        <v>568</v>
      </c>
      <c r="H850" s="1405">
        <v>0</v>
      </c>
      <c r="I850" s="1405">
        <v>0</v>
      </c>
      <c r="J850" s="1405">
        <v>0</v>
      </c>
      <c r="K850" s="1405">
        <v>0</v>
      </c>
      <c r="L850" s="1405">
        <v>0</v>
      </c>
      <c r="M850" s="1405">
        <v>0</v>
      </c>
    </row>
    <row r="851" spans="2:13">
      <c r="B851" s="1403" t="s">
        <v>1781</v>
      </c>
      <c r="C851" s="1403" t="s">
        <v>1351</v>
      </c>
      <c r="D851" s="1403" t="s">
        <v>1351</v>
      </c>
      <c r="E851" s="1403" t="s">
        <v>1351</v>
      </c>
      <c r="F851" s="1403" t="s">
        <v>1351</v>
      </c>
      <c r="G851" s="1404" t="s">
        <v>4348</v>
      </c>
      <c r="H851" s="1405">
        <v>0</v>
      </c>
      <c r="I851" s="1405">
        <v>0</v>
      </c>
      <c r="J851" s="1405">
        <v>0</v>
      </c>
      <c r="K851" s="1405">
        <v>0</v>
      </c>
      <c r="L851" s="1405">
        <v>0</v>
      </c>
      <c r="M851" s="1405">
        <v>0</v>
      </c>
    </row>
    <row r="852" spans="2:13">
      <c r="B852" s="1403" t="s">
        <v>1815</v>
      </c>
      <c r="C852" s="1403" t="s">
        <v>1351</v>
      </c>
      <c r="D852" s="1403" t="s">
        <v>1351</v>
      </c>
      <c r="E852" s="1403" t="s">
        <v>1351</v>
      </c>
      <c r="F852" s="1403" t="s">
        <v>1351</v>
      </c>
      <c r="G852" s="1404" t="s">
        <v>4349</v>
      </c>
      <c r="H852" s="1405">
        <v>0</v>
      </c>
      <c r="I852" s="1405">
        <v>0</v>
      </c>
      <c r="J852" s="1405">
        <v>0</v>
      </c>
      <c r="K852" s="1405">
        <v>0</v>
      </c>
      <c r="L852" s="1405">
        <v>0</v>
      </c>
      <c r="M852" s="1405">
        <v>0</v>
      </c>
    </row>
    <row r="853" spans="2:13">
      <c r="B853" s="1403" t="s">
        <v>1817</v>
      </c>
      <c r="C853" s="1403" t="s">
        <v>1351</v>
      </c>
      <c r="D853" s="1403" t="s">
        <v>1351</v>
      </c>
      <c r="E853" s="1403" t="s">
        <v>1351</v>
      </c>
      <c r="F853" s="1403" t="s">
        <v>1351</v>
      </c>
      <c r="G853" s="1404" t="s">
        <v>576</v>
      </c>
      <c r="H853" s="1405">
        <v>0</v>
      </c>
      <c r="I853" s="1405">
        <v>2368599.85</v>
      </c>
      <c r="J853" s="1405">
        <v>0</v>
      </c>
      <c r="K853" s="1405">
        <v>0</v>
      </c>
      <c r="L853" s="1405">
        <v>0</v>
      </c>
      <c r="M853" s="1405">
        <v>2368599.85</v>
      </c>
    </row>
    <row r="854" spans="2:13">
      <c r="B854" s="1406" t="s">
        <v>1817</v>
      </c>
      <c r="C854" s="1406" t="s">
        <v>3573</v>
      </c>
      <c r="D854" s="1406" t="s">
        <v>1351</v>
      </c>
      <c r="E854" s="1406" t="s">
        <v>1351</v>
      </c>
      <c r="F854" s="1406" t="s">
        <v>1351</v>
      </c>
      <c r="G854" s="1407" t="s">
        <v>4350</v>
      </c>
      <c r="H854" s="1408">
        <v>0</v>
      </c>
      <c r="I854" s="1408">
        <v>2368599.85</v>
      </c>
      <c r="J854" s="1408">
        <v>0</v>
      </c>
      <c r="K854" s="1408">
        <v>0</v>
      </c>
      <c r="L854" s="1408">
        <v>0</v>
      </c>
      <c r="M854" s="1408">
        <v>2368599.85</v>
      </c>
    </row>
    <row r="855" spans="2:13">
      <c r="B855" s="1403" t="s">
        <v>1820</v>
      </c>
      <c r="C855" s="1403" t="s">
        <v>1351</v>
      </c>
      <c r="D855" s="1403" t="s">
        <v>1351</v>
      </c>
      <c r="E855" s="1403" t="s">
        <v>1351</v>
      </c>
      <c r="F855" s="1403" t="s">
        <v>1351</v>
      </c>
      <c r="G855" s="1404" t="s">
        <v>3515</v>
      </c>
      <c r="H855" s="1405">
        <v>0</v>
      </c>
      <c r="I855" s="1405">
        <v>0</v>
      </c>
      <c r="J855" s="1405">
        <v>0</v>
      </c>
      <c r="K855" s="1405">
        <v>0</v>
      </c>
      <c r="L855" s="1405">
        <v>0</v>
      </c>
      <c r="M855" s="1405">
        <v>0</v>
      </c>
    </row>
    <row r="856" spans="2:13">
      <c r="B856" s="1403" t="s">
        <v>3516</v>
      </c>
      <c r="C856" s="1403" t="s">
        <v>1351</v>
      </c>
      <c r="D856" s="1403" t="s">
        <v>1351</v>
      </c>
      <c r="E856" s="1403" t="s">
        <v>1351</v>
      </c>
      <c r="F856" s="1403" t="s">
        <v>1351</v>
      </c>
      <c r="G856" s="1404" t="s">
        <v>3517</v>
      </c>
      <c r="H856" s="1405">
        <v>0</v>
      </c>
      <c r="I856" s="1405">
        <v>0</v>
      </c>
      <c r="J856" s="1405">
        <v>0</v>
      </c>
      <c r="K856" s="1405">
        <v>0</v>
      </c>
      <c r="L856" s="1405">
        <v>0</v>
      </c>
      <c r="M856" s="1405">
        <v>0</v>
      </c>
    </row>
    <row r="857" spans="2:13">
      <c r="B857" s="1403" t="s">
        <v>3518</v>
      </c>
      <c r="C857" s="1403" t="s">
        <v>1351</v>
      </c>
      <c r="D857" s="1403" t="s">
        <v>1351</v>
      </c>
      <c r="E857" s="1403" t="s">
        <v>1351</v>
      </c>
      <c r="F857" s="1403" t="s">
        <v>1351</v>
      </c>
      <c r="G857" s="1404" t="s">
        <v>3519</v>
      </c>
      <c r="H857" s="1405">
        <v>0</v>
      </c>
      <c r="I857" s="1405">
        <v>0</v>
      </c>
      <c r="J857" s="1405">
        <v>0</v>
      </c>
      <c r="K857" s="1405">
        <v>0</v>
      </c>
      <c r="L857" s="1405">
        <v>0</v>
      </c>
      <c r="M857" s="1405">
        <v>0</v>
      </c>
    </row>
    <row r="858" spans="2:13">
      <c r="B858" s="1403" t="s">
        <v>3520</v>
      </c>
      <c r="C858" s="1403" t="s">
        <v>1351</v>
      </c>
      <c r="D858" s="1403" t="s">
        <v>1351</v>
      </c>
      <c r="E858" s="1403" t="s">
        <v>1351</v>
      </c>
      <c r="F858" s="1403" t="s">
        <v>1351</v>
      </c>
      <c r="G858" s="1404" t="s">
        <v>3521</v>
      </c>
      <c r="H858" s="1405">
        <v>0</v>
      </c>
      <c r="I858" s="1405">
        <v>0</v>
      </c>
      <c r="J858" s="1405">
        <v>0</v>
      </c>
      <c r="K858" s="1405">
        <v>0</v>
      </c>
      <c r="L858" s="1405">
        <v>0</v>
      </c>
      <c r="M858" s="1405">
        <v>0</v>
      </c>
    </row>
    <row r="859" spans="2:13">
      <c r="B859" s="1403" t="s">
        <v>1823</v>
      </c>
      <c r="C859" s="1403" t="s">
        <v>1351</v>
      </c>
      <c r="D859" s="1403" t="s">
        <v>1351</v>
      </c>
      <c r="E859" s="1403" t="s">
        <v>1351</v>
      </c>
      <c r="F859" s="1403" t="s">
        <v>1351</v>
      </c>
      <c r="G859" s="1404" t="s">
        <v>3522</v>
      </c>
      <c r="H859" s="1405">
        <v>0</v>
      </c>
      <c r="I859" s="1405">
        <v>0</v>
      </c>
      <c r="J859" s="1405">
        <v>0</v>
      </c>
      <c r="K859" s="1405">
        <v>0</v>
      </c>
      <c r="L859" s="1405">
        <v>0</v>
      </c>
      <c r="M859" s="1405">
        <v>0</v>
      </c>
    </row>
    <row r="860" spans="2:13">
      <c r="B860" s="1403" t="s">
        <v>3523</v>
      </c>
      <c r="C860" s="1403" t="s">
        <v>1351</v>
      </c>
      <c r="D860" s="1403" t="s">
        <v>1351</v>
      </c>
      <c r="E860" s="1403" t="s">
        <v>1351</v>
      </c>
      <c r="F860" s="1403" t="s">
        <v>1351</v>
      </c>
      <c r="G860" s="1404" t="s">
        <v>3524</v>
      </c>
      <c r="H860" s="1405">
        <v>0</v>
      </c>
      <c r="I860" s="1405">
        <v>0</v>
      </c>
      <c r="J860" s="1405">
        <v>0</v>
      </c>
      <c r="K860" s="1405">
        <v>0</v>
      </c>
      <c r="L860" s="1405">
        <v>0</v>
      </c>
      <c r="M860" s="1405">
        <v>0</v>
      </c>
    </row>
    <row r="861" spans="2:13">
      <c r="B861" s="1403" t="s">
        <v>3525</v>
      </c>
      <c r="C861" s="1403" t="s">
        <v>1351</v>
      </c>
      <c r="D861" s="1403" t="s">
        <v>1351</v>
      </c>
      <c r="E861" s="1403" t="s">
        <v>1351</v>
      </c>
      <c r="F861" s="1403" t="s">
        <v>1351</v>
      </c>
      <c r="G861" s="1404" t="s">
        <v>3526</v>
      </c>
      <c r="H861" s="1405">
        <v>0</v>
      </c>
      <c r="I861" s="1405">
        <v>0</v>
      </c>
      <c r="J861" s="1405">
        <v>0</v>
      </c>
      <c r="K861" s="1405">
        <v>0</v>
      </c>
      <c r="L861" s="1405">
        <v>0</v>
      </c>
      <c r="M861" s="1405">
        <v>0</v>
      </c>
    </row>
    <row r="862" spans="2:13">
      <c r="B862" s="1403" t="s">
        <v>1825</v>
      </c>
      <c r="C862" s="1403" t="s">
        <v>1351</v>
      </c>
      <c r="D862" s="1403" t="s">
        <v>1351</v>
      </c>
      <c r="E862" s="1403" t="s">
        <v>1351</v>
      </c>
      <c r="F862" s="1403" t="s">
        <v>1351</v>
      </c>
      <c r="G862" s="1404" t="s">
        <v>3527</v>
      </c>
      <c r="H862" s="1405">
        <v>0</v>
      </c>
      <c r="I862" s="1405">
        <v>0</v>
      </c>
      <c r="J862" s="1405">
        <v>0</v>
      </c>
      <c r="K862" s="1405">
        <v>0</v>
      </c>
      <c r="L862" s="1405">
        <v>0</v>
      </c>
      <c r="M862" s="1405">
        <v>0</v>
      </c>
    </row>
    <row r="863" spans="2:13">
      <c r="B863" s="1403" t="s">
        <v>3528</v>
      </c>
      <c r="C863" s="1403" t="s">
        <v>1351</v>
      </c>
      <c r="D863" s="1403" t="s">
        <v>1351</v>
      </c>
      <c r="E863" s="1403" t="s">
        <v>1351</v>
      </c>
      <c r="F863" s="1403" t="s">
        <v>1351</v>
      </c>
      <c r="G863" s="1404" t="s">
        <v>3529</v>
      </c>
      <c r="H863" s="1405">
        <v>0</v>
      </c>
      <c r="I863" s="1405">
        <v>0</v>
      </c>
      <c r="J863" s="1405">
        <v>0</v>
      </c>
      <c r="K863" s="1405">
        <v>0</v>
      </c>
      <c r="L863" s="1405">
        <v>0</v>
      </c>
      <c r="M863" s="1405">
        <v>0</v>
      </c>
    </row>
    <row r="864" spans="2:13">
      <c r="B864" s="1403" t="s">
        <v>1843</v>
      </c>
      <c r="C864" s="1403" t="s">
        <v>1351</v>
      </c>
      <c r="D864" s="1403" t="s">
        <v>1351</v>
      </c>
      <c r="E864" s="1403" t="s">
        <v>1351</v>
      </c>
      <c r="F864" s="1403" t="s">
        <v>1351</v>
      </c>
      <c r="G864" s="1404" t="s">
        <v>586</v>
      </c>
      <c r="H864" s="1405">
        <v>0</v>
      </c>
      <c r="I864" s="1405">
        <v>0</v>
      </c>
      <c r="J864" s="1405">
        <v>0</v>
      </c>
      <c r="K864" s="1405">
        <v>0</v>
      </c>
      <c r="L864" s="1405">
        <v>0</v>
      </c>
      <c r="M864" s="1405">
        <v>0</v>
      </c>
    </row>
    <row r="865" spans="2:13">
      <c r="B865" s="1403" t="s">
        <v>1846</v>
      </c>
      <c r="C865" s="1403" t="s">
        <v>1351</v>
      </c>
      <c r="D865" s="1403" t="s">
        <v>1351</v>
      </c>
      <c r="E865" s="1403" t="s">
        <v>1351</v>
      </c>
      <c r="F865" s="1403" t="s">
        <v>1351</v>
      </c>
      <c r="G865" s="1404" t="s">
        <v>4351</v>
      </c>
      <c r="H865" s="1405">
        <v>0</v>
      </c>
      <c r="I865" s="1405">
        <v>0</v>
      </c>
      <c r="J865" s="1405">
        <v>0</v>
      </c>
      <c r="K865" s="1405">
        <v>0</v>
      </c>
      <c r="L865" s="1405">
        <v>0</v>
      </c>
      <c r="M865" s="1405">
        <v>0</v>
      </c>
    </row>
    <row r="866" spans="2:13">
      <c r="B866" s="1403" t="s">
        <v>2097</v>
      </c>
      <c r="C866" s="1403" t="s">
        <v>1351</v>
      </c>
      <c r="D866" s="1403" t="s">
        <v>1351</v>
      </c>
      <c r="E866" s="1403" t="s">
        <v>1351</v>
      </c>
      <c r="F866" s="1403" t="s">
        <v>1351</v>
      </c>
      <c r="G866" s="1404" t="s">
        <v>3235</v>
      </c>
      <c r="H866" s="1405">
        <v>0</v>
      </c>
      <c r="I866" s="1405">
        <v>0</v>
      </c>
      <c r="J866" s="1405">
        <v>0</v>
      </c>
      <c r="K866" s="1405">
        <v>0</v>
      </c>
      <c r="L866" s="1405">
        <v>0</v>
      </c>
      <c r="M866" s="1405">
        <v>0</v>
      </c>
    </row>
    <row r="867" spans="2:13">
      <c r="B867" s="1403" t="s">
        <v>2099</v>
      </c>
      <c r="C867" s="1403" t="s">
        <v>1351</v>
      </c>
      <c r="D867" s="1403" t="s">
        <v>1351</v>
      </c>
      <c r="E867" s="1403" t="s">
        <v>1351</v>
      </c>
      <c r="F867" s="1403" t="s">
        <v>1351</v>
      </c>
      <c r="G867" s="1404" t="s">
        <v>2924</v>
      </c>
      <c r="H867" s="1405">
        <v>0</v>
      </c>
      <c r="I867" s="1405">
        <v>0</v>
      </c>
      <c r="J867" s="1405">
        <v>0</v>
      </c>
      <c r="K867" s="1405">
        <v>0</v>
      </c>
      <c r="L867" s="1405">
        <v>0</v>
      </c>
      <c r="M867" s="1405">
        <v>0</v>
      </c>
    </row>
    <row r="868" spans="2:13">
      <c r="B868" s="1403" t="s">
        <v>2101</v>
      </c>
      <c r="C868" s="1403" t="s">
        <v>1351</v>
      </c>
      <c r="D868" s="1403" t="s">
        <v>1351</v>
      </c>
      <c r="E868" s="1403" t="s">
        <v>1351</v>
      </c>
      <c r="F868" s="1403" t="s">
        <v>1351</v>
      </c>
      <c r="G868" s="1404" t="s">
        <v>595</v>
      </c>
      <c r="H868" s="1405">
        <v>0</v>
      </c>
      <c r="I868" s="1405">
        <v>0</v>
      </c>
      <c r="J868" s="1405">
        <v>0</v>
      </c>
      <c r="K868" s="1405">
        <v>0</v>
      </c>
      <c r="L868" s="1405">
        <v>0</v>
      </c>
      <c r="M868" s="1405">
        <v>0</v>
      </c>
    </row>
    <row r="869" spans="2:13">
      <c r="B869" s="1403" t="s">
        <v>2103</v>
      </c>
      <c r="C869" s="1403" t="s">
        <v>1351</v>
      </c>
      <c r="D869" s="1403" t="s">
        <v>1351</v>
      </c>
      <c r="E869" s="1403" t="s">
        <v>1351</v>
      </c>
      <c r="F869" s="1403" t="s">
        <v>1351</v>
      </c>
      <c r="G869" s="1404" t="s">
        <v>2925</v>
      </c>
      <c r="H869" s="1405">
        <v>0</v>
      </c>
      <c r="I869" s="1405">
        <v>0</v>
      </c>
      <c r="J869" s="1405">
        <v>0</v>
      </c>
      <c r="K869" s="1405">
        <v>0</v>
      </c>
      <c r="L869" s="1405">
        <v>0</v>
      </c>
      <c r="M869" s="1405">
        <v>0</v>
      </c>
    </row>
    <row r="870" spans="2:13">
      <c r="B870" s="1406" t="s">
        <v>2103</v>
      </c>
      <c r="C870" s="1406" t="s">
        <v>3573</v>
      </c>
      <c r="D870" s="1406" t="s">
        <v>1351</v>
      </c>
      <c r="E870" s="1406" t="s">
        <v>1351</v>
      </c>
      <c r="F870" s="1406" t="s">
        <v>1351</v>
      </c>
      <c r="G870" s="1407" t="s">
        <v>2925</v>
      </c>
      <c r="H870" s="1408">
        <v>0</v>
      </c>
      <c r="I870" s="1408">
        <v>0</v>
      </c>
      <c r="J870" s="1408">
        <v>0</v>
      </c>
      <c r="K870" s="1408">
        <v>0</v>
      </c>
      <c r="L870" s="1408">
        <v>0</v>
      </c>
      <c r="M870" s="1408">
        <v>0</v>
      </c>
    </row>
    <row r="871" spans="2:13" ht="22.5">
      <c r="B871" s="1406" t="s">
        <v>2103</v>
      </c>
      <c r="C871" s="1406" t="s">
        <v>3573</v>
      </c>
      <c r="D871" s="1406" t="s">
        <v>3575</v>
      </c>
      <c r="E871" s="1406" t="s">
        <v>1351</v>
      </c>
      <c r="F871" s="1406" t="s">
        <v>1351</v>
      </c>
      <c r="G871" s="1407" t="s">
        <v>2925</v>
      </c>
      <c r="H871" s="1408">
        <v>0</v>
      </c>
      <c r="I871" s="1408">
        <v>0</v>
      </c>
      <c r="J871" s="1408">
        <v>0</v>
      </c>
      <c r="K871" s="1408">
        <v>0</v>
      </c>
      <c r="L871" s="1408">
        <v>0</v>
      </c>
      <c r="M871" s="1408">
        <v>0</v>
      </c>
    </row>
    <row r="872" spans="2:13" ht="22.5">
      <c r="B872" s="1406" t="s">
        <v>2103</v>
      </c>
      <c r="C872" s="1406" t="s">
        <v>3573</v>
      </c>
      <c r="D872" s="1406" t="s">
        <v>3575</v>
      </c>
      <c r="E872" s="1406" t="s">
        <v>3577</v>
      </c>
      <c r="F872" s="1406" t="s">
        <v>1351</v>
      </c>
      <c r="G872" s="1407" t="s">
        <v>2925</v>
      </c>
      <c r="H872" s="1408">
        <v>0</v>
      </c>
      <c r="I872" s="1408">
        <v>0</v>
      </c>
      <c r="J872" s="1408">
        <v>0</v>
      </c>
      <c r="K872" s="1408">
        <v>0</v>
      </c>
      <c r="L872" s="1408">
        <v>0</v>
      </c>
      <c r="M872" s="1408">
        <v>0</v>
      </c>
    </row>
    <row r="873" spans="2:13">
      <c r="B873" s="1403" t="s">
        <v>2927</v>
      </c>
      <c r="C873" s="1403" t="s">
        <v>1351</v>
      </c>
      <c r="D873" s="1403" t="s">
        <v>1351</v>
      </c>
      <c r="E873" s="1403" t="s">
        <v>1351</v>
      </c>
      <c r="F873" s="1403" t="s">
        <v>1351</v>
      </c>
      <c r="G873" s="1404" t="s">
        <v>2928</v>
      </c>
      <c r="H873" s="1405">
        <v>0</v>
      </c>
      <c r="I873" s="1405">
        <v>0</v>
      </c>
      <c r="J873" s="1405">
        <v>0</v>
      </c>
      <c r="K873" s="1405">
        <v>0</v>
      </c>
      <c r="L873" s="1405">
        <v>0</v>
      </c>
      <c r="M873" s="1405">
        <v>0</v>
      </c>
    </row>
    <row r="874" spans="2:13">
      <c r="B874" s="1406" t="s">
        <v>2927</v>
      </c>
      <c r="C874" s="1406" t="s">
        <v>3573</v>
      </c>
      <c r="D874" s="1406" t="s">
        <v>1351</v>
      </c>
      <c r="E874" s="1406" t="s">
        <v>1351</v>
      </c>
      <c r="F874" s="1406" t="s">
        <v>1351</v>
      </c>
      <c r="G874" s="1407" t="s">
        <v>2928</v>
      </c>
      <c r="H874" s="1408">
        <v>0</v>
      </c>
      <c r="I874" s="1408">
        <v>0</v>
      </c>
      <c r="J874" s="1408">
        <v>0</v>
      </c>
      <c r="K874" s="1408">
        <v>0</v>
      </c>
      <c r="L874" s="1408">
        <v>0</v>
      </c>
      <c r="M874" s="1408">
        <v>0</v>
      </c>
    </row>
    <row r="875" spans="2:13" ht="22.5">
      <c r="B875" s="1406" t="s">
        <v>2927</v>
      </c>
      <c r="C875" s="1406" t="s">
        <v>3573</v>
      </c>
      <c r="D875" s="1406" t="s">
        <v>3575</v>
      </c>
      <c r="E875" s="1406" t="s">
        <v>1351</v>
      </c>
      <c r="F875" s="1406" t="s">
        <v>1351</v>
      </c>
      <c r="G875" s="1407" t="s">
        <v>2928</v>
      </c>
      <c r="H875" s="1408">
        <v>0</v>
      </c>
      <c r="I875" s="1408">
        <v>0</v>
      </c>
      <c r="J875" s="1408">
        <v>0</v>
      </c>
      <c r="K875" s="1408">
        <v>0</v>
      </c>
      <c r="L875" s="1408">
        <v>0</v>
      </c>
      <c r="M875" s="1408">
        <v>0</v>
      </c>
    </row>
    <row r="876" spans="2:13" ht="22.5">
      <c r="B876" s="1406" t="s">
        <v>2927</v>
      </c>
      <c r="C876" s="1406" t="s">
        <v>3573</v>
      </c>
      <c r="D876" s="1406" t="s">
        <v>3575</v>
      </c>
      <c r="E876" s="1406" t="s">
        <v>3577</v>
      </c>
      <c r="F876" s="1406" t="s">
        <v>1351</v>
      </c>
      <c r="G876" s="1407" t="s">
        <v>2929</v>
      </c>
      <c r="H876" s="1408">
        <v>0</v>
      </c>
      <c r="I876" s="1408">
        <v>0</v>
      </c>
      <c r="J876" s="1408">
        <v>0</v>
      </c>
      <c r="K876" s="1408">
        <v>0</v>
      </c>
      <c r="L876" s="1408">
        <v>0</v>
      </c>
      <c r="M876" s="1408">
        <v>0</v>
      </c>
    </row>
    <row r="877" spans="2:13" ht="22.5">
      <c r="B877" s="1406" t="s">
        <v>2927</v>
      </c>
      <c r="C877" s="1406" t="s">
        <v>3573</v>
      </c>
      <c r="D877" s="1406" t="s">
        <v>3575</v>
      </c>
      <c r="E877" s="1406" t="s">
        <v>3581</v>
      </c>
      <c r="F877" s="1406" t="s">
        <v>1351</v>
      </c>
      <c r="G877" s="1407" t="s">
        <v>2931</v>
      </c>
      <c r="H877" s="1408">
        <v>0</v>
      </c>
      <c r="I877" s="1408">
        <v>0</v>
      </c>
      <c r="J877" s="1408">
        <v>0</v>
      </c>
      <c r="K877" s="1408">
        <v>0</v>
      </c>
      <c r="L877" s="1408">
        <v>0</v>
      </c>
      <c r="M877" s="1408">
        <v>0</v>
      </c>
    </row>
    <row r="878" spans="2:13" ht="22.5">
      <c r="B878" s="1406" t="s">
        <v>2927</v>
      </c>
      <c r="C878" s="1406" t="s">
        <v>3573</v>
      </c>
      <c r="D878" s="1406" t="s">
        <v>3575</v>
      </c>
      <c r="E878" s="1406" t="s">
        <v>3588</v>
      </c>
      <c r="F878" s="1406" t="s">
        <v>1351</v>
      </c>
      <c r="G878" s="1407" t="s">
        <v>2933</v>
      </c>
      <c r="H878" s="1408">
        <v>0</v>
      </c>
      <c r="I878" s="1408">
        <v>0</v>
      </c>
      <c r="J878" s="1408">
        <v>0</v>
      </c>
      <c r="K878" s="1408">
        <v>0</v>
      </c>
      <c r="L878" s="1408">
        <v>0</v>
      </c>
      <c r="M878" s="1408">
        <v>0</v>
      </c>
    </row>
    <row r="879" spans="2:13">
      <c r="B879" s="1403" t="s">
        <v>2934</v>
      </c>
      <c r="C879" s="1403" t="s">
        <v>1351</v>
      </c>
      <c r="D879" s="1403" t="s">
        <v>1351</v>
      </c>
      <c r="E879" s="1403" t="s">
        <v>1351</v>
      </c>
      <c r="F879" s="1403" t="s">
        <v>1351</v>
      </c>
      <c r="G879" s="1404" t="s">
        <v>2935</v>
      </c>
      <c r="H879" s="1405">
        <v>0</v>
      </c>
      <c r="I879" s="1405">
        <v>0</v>
      </c>
      <c r="J879" s="1405">
        <v>0</v>
      </c>
      <c r="K879" s="1405">
        <v>0</v>
      </c>
      <c r="L879" s="1405">
        <v>0</v>
      </c>
      <c r="M879" s="1405">
        <v>0</v>
      </c>
    </row>
    <row r="880" spans="2:13">
      <c r="B880" s="1406" t="s">
        <v>2934</v>
      </c>
      <c r="C880" s="1406" t="s">
        <v>3573</v>
      </c>
      <c r="D880" s="1406" t="s">
        <v>1351</v>
      </c>
      <c r="E880" s="1406" t="s">
        <v>1351</v>
      </c>
      <c r="F880" s="1406" t="s">
        <v>1351</v>
      </c>
      <c r="G880" s="1407" t="s">
        <v>2935</v>
      </c>
      <c r="H880" s="1408">
        <v>0</v>
      </c>
      <c r="I880" s="1408">
        <v>0</v>
      </c>
      <c r="J880" s="1408">
        <v>0</v>
      </c>
      <c r="K880" s="1408">
        <v>0</v>
      </c>
      <c r="L880" s="1408">
        <v>0</v>
      </c>
      <c r="M880" s="1408">
        <v>0</v>
      </c>
    </row>
    <row r="881" spans="2:13" ht="22.5">
      <c r="B881" s="1406" t="s">
        <v>2934</v>
      </c>
      <c r="C881" s="1406" t="s">
        <v>3573</v>
      </c>
      <c r="D881" s="1406" t="s">
        <v>3575</v>
      </c>
      <c r="E881" s="1406" t="s">
        <v>1351</v>
      </c>
      <c r="F881" s="1406" t="s">
        <v>1351</v>
      </c>
      <c r="G881" s="1407" t="s">
        <v>2935</v>
      </c>
      <c r="H881" s="1408">
        <v>0</v>
      </c>
      <c r="I881" s="1408">
        <v>0</v>
      </c>
      <c r="J881" s="1408">
        <v>0</v>
      </c>
      <c r="K881" s="1408">
        <v>0</v>
      </c>
      <c r="L881" s="1408">
        <v>0</v>
      </c>
      <c r="M881" s="1408">
        <v>0</v>
      </c>
    </row>
    <row r="882" spans="2:13" ht="22.5">
      <c r="B882" s="1406" t="s">
        <v>2934</v>
      </c>
      <c r="C882" s="1406" t="s">
        <v>3573</v>
      </c>
      <c r="D882" s="1406" t="s">
        <v>3575</v>
      </c>
      <c r="E882" s="1406" t="s">
        <v>3577</v>
      </c>
      <c r="F882" s="1406" t="s">
        <v>1351</v>
      </c>
      <c r="G882" s="1407" t="s">
        <v>2935</v>
      </c>
      <c r="H882" s="1408">
        <v>0</v>
      </c>
      <c r="I882" s="1408">
        <v>0</v>
      </c>
      <c r="J882" s="1408">
        <v>0</v>
      </c>
      <c r="K882" s="1408">
        <v>0</v>
      </c>
      <c r="L882" s="1408">
        <v>0</v>
      </c>
      <c r="M882" s="1408">
        <v>0</v>
      </c>
    </row>
    <row r="883" spans="2:13">
      <c r="B883" s="1403" t="s">
        <v>2936</v>
      </c>
      <c r="C883" s="1403" t="s">
        <v>1351</v>
      </c>
      <c r="D883" s="1403" t="s">
        <v>1351</v>
      </c>
      <c r="E883" s="1403" t="s">
        <v>1351</v>
      </c>
      <c r="F883" s="1403" t="s">
        <v>1351</v>
      </c>
      <c r="G883" s="1404" t="s">
        <v>2937</v>
      </c>
      <c r="H883" s="1405">
        <v>0</v>
      </c>
      <c r="I883" s="1405">
        <v>0</v>
      </c>
      <c r="J883" s="1405">
        <v>0</v>
      </c>
      <c r="K883" s="1405">
        <v>0</v>
      </c>
      <c r="L883" s="1405">
        <v>0</v>
      </c>
      <c r="M883" s="1405">
        <v>0</v>
      </c>
    </row>
    <row r="884" spans="2:13">
      <c r="B884" s="1406" t="s">
        <v>2936</v>
      </c>
      <c r="C884" s="1406" t="s">
        <v>3573</v>
      </c>
      <c r="D884" s="1406" t="s">
        <v>1351</v>
      </c>
      <c r="E884" s="1406" t="s">
        <v>1351</v>
      </c>
      <c r="F884" s="1406" t="s">
        <v>1351</v>
      </c>
      <c r="G884" s="1407" t="s">
        <v>2937</v>
      </c>
      <c r="H884" s="1408">
        <v>0</v>
      </c>
      <c r="I884" s="1408">
        <v>0</v>
      </c>
      <c r="J884" s="1408">
        <v>0</v>
      </c>
      <c r="K884" s="1408">
        <v>0</v>
      </c>
      <c r="L884" s="1408">
        <v>0</v>
      </c>
      <c r="M884" s="1408">
        <v>0</v>
      </c>
    </row>
    <row r="885" spans="2:13" ht="22.5">
      <c r="B885" s="1406" t="s">
        <v>2936</v>
      </c>
      <c r="C885" s="1406" t="s">
        <v>3573</v>
      </c>
      <c r="D885" s="1406" t="s">
        <v>3575</v>
      </c>
      <c r="E885" s="1406" t="s">
        <v>1351</v>
      </c>
      <c r="F885" s="1406" t="s">
        <v>1351</v>
      </c>
      <c r="G885" s="1407" t="s">
        <v>2937</v>
      </c>
      <c r="H885" s="1408">
        <v>0</v>
      </c>
      <c r="I885" s="1408">
        <v>0</v>
      </c>
      <c r="J885" s="1408">
        <v>0</v>
      </c>
      <c r="K885" s="1408">
        <v>0</v>
      </c>
      <c r="L885" s="1408">
        <v>0</v>
      </c>
      <c r="M885" s="1408">
        <v>0</v>
      </c>
    </row>
    <row r="886" spans="2:13" ht="22.5">
      <c r="B886" s="1406" t="s">
        <v>2936</v>
      </c>
      <c r="C886" s="1406" t="s">
        <v>3573</v>
      </c>
      <c r="D886" s="1406" t="s">
        <v>3575</v>
      </c>
      <c r="E886" s="1406" t="s">
        <v>3577</v>
      </c>
      <c r="F886" s="1406" t="s">
        <v>1351</v>
      </c>
      <c r="G886" s="1407" t="s">
        <v>2937</v>
      </c>
      <c r="H886" s="1408">
        <v>0</v>
      </c>
      <c r="I886" s="1408">
        <v>0</v>
      </c>
      <c r="J886" s="1408">
        <v>0</v>
      </c>
      <c r="K886" s="1408">
        <v>0</v>
      </c>
      <c r="L886" s="1408">
        <v>0</v>
      </c>
      <c r="M886" s="1408">
        <v>0</v>
      </c>
    </row>
    <row r="887" spans="2:13">
      <c r="B887" s="1403" t="s">
        <v>2938</v>
      </c>
      <c r="C887" s="1403" t="s">
        <v>1351</v>
      </c>
      <c r="D887" s="1403" t="s">
        <v>1351</v>
      </c>
      <c r="E887" s="1403" t="s">
        <v>1351</v>
      </c>
      <c r="F887" s="1403" t="s">
        <v>1351</v>
      </c>
      <c r="G887" s="1404" t="s">
        <v>2939</v>
      </c>
      <c r="H887" s="1405">
        <v>0</v>
      </c>
      <c r="I887" s="1405">
        <v>0</v>
      </c>
      <c r="J887" s="1405">
        <v>0</v>
      </c>
      <c r="K887" s="1405">
        <v>0</v>
      </c>
      <c r="L887" s="1405">
        <v>0</v>
      </c>
      <c r="M887" s="1405">
        <v>0</v>
      </c>
    </row>
    <row r="888" spans="2:13">
      <c r="B888" s="1406" t="s">
        <v>2938</v>
      </c>
      <c r="C888" s="1406" t="s">
        <v>3573</v>
      </c>
      <c r="D888" s="1406" t="s">
        <v>1351</v>
      </c>
      <c r="E888" s="1406" t="s">
        <v>1351</v>
      </c>
      <c r="F888" s="1406" t="s">
        <v>1351</v>
      </c>
      <c r="G888" s="1407" t="s">
        <v>2939</v>
      </c>
      <c r="H888" s="1408">
        <v>0</v>
      </c>
      <c r="I888" s="1408">
        <v>0</v>
      </c>
      <c r="J888" s="1408">
        <v>0</v>
      </c>
      <c r="K888" s="1408">
        <v>0</v>
      </c>
      <c r="L888" s="1408">
        <v>0</v>
      </c>
      <c r="M888" s="1408">
        <v>0</v>
      </c>
    </row>
    <row r="889" spans="2:13" ht="22.5">
      <c r="B889" s="1406" t="s">
        <v>2938</v>
      </c>
      <c r="C889" s="1406" t="s">
        <v>3573</v>
      </c>
      <c r="D889" s="1406" t="s">
        <v>3575</v>
      </c>
      <c r="E889" s="1406" t="s">
        <v>1351</v>
      </c>
      <c r="F889" s="1406" t="s">
        <v>1351</v>
      </c>
      <c r="G889" s="1407" t="s">
        <v>2939</v>
      </c>
      <c r="H889" s="1408">
        <v>0</v>
      </c>
      <c r="I889" s="1408">
        <v>0</v>
      </c>
      <c r="J889" s="1408">
        <v>0</v>
      </c>
      <c r="K889" s="1408">
        <v>0</v>
      </c>
      <c r="L889" s="1408">
        <v>0</v>
      </c>
      <c r="M889" s="1408">
        <v>0</v>
      </c>
    </row>
    <row r="890" spans="2:13" ht="22.5">
      <c r="B890" s="1406" t="s">
        <v>2938</v>
      </c>
      <c r="C890" s="1406" t="s">
        <v>3573</v>
      </c>
      <c r="D890" s="1406" t="s">
        <v>3575</v>
      </c>
      <c r="E890" s="1406" t="s">
        <v>3577</v>
      </c>
      <c r="F890" s="1406" t="s">
        <v>1351</v>
      </c>
      <c r="G890" s="1407" t="s">
        <v>2939</v>
      </c>
      <c r="H890" s="1408">
        <v>0</v>
      </c>
      <c r="I890" s="1408">
        <v>0</v>
      </c>
      <c r="J890" s="1408">
        <v>0</v>
      </c>
      <c r="K890" s="1408">
        <v>0</v>
      </c>
      <c r="L890" s="1408">
        <v>0</v>
      </c>
      <c r="M890" s="1408">
        <v>0</v>
      </c>
    </row>
    <row r="891" spans="2:13">
      <c r="B891" s="1403" t="s">
        <v>2940</v>
      </c>
      <c r="C891" s="1403" t="s">
        <v>1351</v>
      </c>
      <c r="D891" s="1403" t="s">
        <v>1351</v>
      </c>
      <c r="E891" s="1403" t="s">
        <v>1351</v>
      </c>
      <c r="F891" s="1403" t="s">
        <v>1351</v>
      </c>
      <c r="G891" s="1404" t="s">
        <v>2941</v>
      </c>
      <c r="H891" s="1405">
        <v>0</v>
      </c>
      <c r="I891" s="1405">
        <v>0</v>
      </c>
      <c r="J891" s="1405">
        <v>0</v>
      </c>
      <c r="K891" s="1405">
        <v>0</v>
      </c>
      <c r="L891" s="1405">
        <v>0</v>
      </c>
      <c r="M891" s="1405">
        <v>0</v>
      </c>
    </row>
    <row r="892" spans="2:13">
      <c r="B892" s="1406" t="s">
        <v>2940</v>
      </c>
      <c r="C892" s="1406" t="s">
        <v>3573</v>
      </c>
      <c r="D892" s="1406" t="s">
        <v>1351</v>
      </c>
      <c r="E892" s="1406" t="s">
        <v>1351</v>
      </c>
      <c r="F892" s="1406" t="s">
        <v>1351</v>
      </c>
      <c r="G892" s="1407" t="s">
        <v>2941</v>
      </c>
      <c r="H892" s="1408">
        <v>0</v>
      </c>
      <c r="I892" s="1408">
        <v>0</v>
      </c>
      <c r="J892" s="1408">
        <v>0</v>
      </c>
      <c r="K892" s="1408">
        <v>0</v>
      </c>
      <c r="L892" s="1408">
        <v>0</v>
      </c>
      <c r="M892" s="1408">
        <v>0</v>
      </c>
    </row>
    <row r="893" spans="2:13" ht="22.5">
      <c r="B893" s="1406" t="s">
        <v>2940</v>
      </c>
      <c r="C893" s="1406" t="s">
        <v>3573</v>
      </c>
      <c r="D893" s="1406" t="s">
        <v>3575</v>
      </c>
      <c r="E893" s="1406" t="s">
        <v>1351</v>
      </c>
      <c r="F893" s="1406" t="s">
        <v>1351</v>
      </c>
      <c r="G893" s="1407" t="s">
        <v>2941</v>
      </c>
      <c r="H893" s="1408">
        <v>0</v>
      </c>
      <c r="I893" s="1408">
        <v>0</v>
      </c>
      <c r="J893" s="1408">
        <v>0</v>
      </c>
      <c r="K893" s="1408">
        <v>0</v>
      </c>
      <c r="L893" s="1408">
        <v>0</v>
      </c>
      <c r="M893" s="1408">
        <v>0</v>
      </c>
    </row>
    <row r="894" spans="2:13" ht="22.5">
      <c r="B894" s="1406" t="s">
        <v>2940</v>
      </c>
      <c r="C894" s="1406" t="s">
        <v>3573</v>
      </c>
      <c r="D894" s="1406" t="s">
        <v>3575</v>
      </c>
      <c r="E894" s="1406" t="s">
        <v>3577</v>
      </c>
      <c r="F894" s="1406" t="s">
        <v>1351</v>
      </c>
      <c r="G894" s="1407" t="s">
        <v>2941</v>
      </c>
      <c r="H894" s="1408">
        <v>0</v>
      </c>
      <c r="I894" s="1408">
        <v>0</v>
      </c>
      <c r="J894" s="1408">
        <v>0</v>
      </c>
      <c r="K894" s="1408">
        <v>0</v>
      </c>
      <c r="L894" s="1408">
        <v>0</v>
      </c>
      <c r="M894" s="1408">
        <v>0</v>
      </c>
    </row>
    <row r="895" spans="2:13">
      <c r="B895" s="1403" t="s">
        <v>2942</v>
      </c>
      <c r="C895" s="1403" t="s">
        <v>1351</v>
      </c>
      <c r="D895" s="1403" t="s">
        <v>1351</v>
      </c>
      <c r="E895" s="1403" t="s">
        <v>1351</v>
      </c>
      <c r="F895" s="1403" t="s">
        <v>1351</v>
      </c>
      <c r="G895" s="1404" t="s">
        <v>2943</v>
      </c>
      <c r="H895" s="1405">
        <v>0</v>
      </c>
      <c r="I895" s="1405">
        <v>0</v>
      </c>
      <c r="J895" s="1405">
        <v>0</v>
      </c>
      <c r="K895" s="1405">
        <v>0</v>
      </c>
      <c r="L895" s="1405">
        <v>0</v>
      </c>
      <c r="M895" s="1405">
        <v>0</v>
      </c>
    </row>
    <row r="896" spans="2:13">
      <c r="B896" s="1406" t="s">
        <v>2942</v>
      </c>
      <c r="C896" s="1406" t="s">
        <v>3573</v>
      </c>
      <c r="D896" s="1406" t="s">
        <v>1351</v>
      </c>
      <c r="E896" s="1406" t="s">
        <v>1351</v>
      </c>
      <c r="F896" s="1406" t="s">
        <v>1351</v>
      </c>
      <c r="G896" s="1407" t="s">
        <v>2943</v>
      </c>
      <c r="H896" s="1408">
        <v>0</v>
      </c>
      <c r="I896" s="1408">
        <v>0</v>
      </c>
      <c r="J896" s="1408">
        <v>0</v>
      </c>
      <c r="K896" s="1408">
        <v>0</v>
      </c>
      <c r="L896" s="1408">
        <v>0</v>
      </c>
      <c r="M896" s="1408">
        <v>0</v>
      </c>
    </row>
    <row r="897" spans="2:13" ht="22.5">
      <c r="B897" s="1406" t="s">
        <v>2942</v>
      </c>
      <c r="C897" s="1406" t="s">
        <v>3573</v>
      </c>
      <c r="D897" s="1406" t="s">
        <v>3575</v>
      </c>
      <c r="E897" s="1406" t="s">
        <v>1351</v>
      </c>
      <c r="F897" s="1406" t="s">
        <v>1351</v>
      </c>
      <c r="G897" s="1407" t="s">
        <v>2943</v>
      </c>
      <c r="H897" s="1408">
        <v>0</v>
      </c>
      <c r="I897" s="1408">
        <v>0</v>
      </c>
      <c r="J897" s="1408">
        <v>0</v>
      </c>
      <c r="K897" s="1408">
        <v>0</v>
      </c>
      <c r="L897" s="1408">
        <v>0</v>
      </c>
      <c r="M897" s="1408">
        <v>0</v>
      </c>
    </row>
    <row r="898" spans="2:13" ht="22.5">
      <c r="B898" s="1406" t="s">
        <v>2942</v>
      </c>
      <c r="C898" s="1406" t="s">
        <v>3573</v>
      </c>
      <c r="D898" s="1406" t="s">
        <v>3575</v>
      </c>
      <c r="E898" s="1406" t="s">
        <v>3577</v>
      </c>
      <c r="F898" s="1406" t="s">
        <v>1351</v>
      </c>
      <c r="G898" s="1407" t="s">
        <v>2944</v>
      </c>
      <c r="H898" s="1408">
        <v>0</v>
      </c>
      <c r="I898" s="1408">
        <v>0</v>
      </c>
      <c r="J898" s="1408">
        <v>0</v>
      </c>
      <c r="K898" s="1408">
        <v>0</v>
      </c>
      <c r="L898" s="1408">
        <v>0</v>
      </c>
      <c r="M898" s="1408">
        <v>0</v>
      </c>
    </row>
    <row r="899" spans="2:13" ht="22.5">
      <c r="B899" s="1406" t="s">
        <v>2942</v>
      </c>
      <c r="C899" s="1406" t="s">
        <v>3573</v>
      </c>
      <c r="D899" s="1406" t="s">
        <v>3575</v>
      </c>
      <c r="E899" s="1406" t="s">
        <v>3581</v>
      </c>
      <c r="F899" s="1406" t="s">
        <v>1351</v>
      </c>
      <c r="G899" s="1407" t="s">
        <v>2945</v>
      </c>
      <c r="H899" s="1408">
        <v>0</v>
      </c>
      <c r="I899" s="1408">
        <v>0</v>
      </c>
      <c r="J899" s="1408">
        <v>0</v>
      </c>
      <c r="K899" s="1408">
        <v>0</v>
      </c>
      <c r="L899" s="1408">
        <v>0</v>
      </c>
      <c r="M899" s="1408">
        <v>0</v>
      </c>
    </row>
    <row r="900" spans="2:13" ht="22.5">
      <c r="B900" s="1406" t="s">
        <v>2942</v>
      </c>
      <c r="C900" s="1406" t="s">
        <v>3573</v>
      </c>
      <c r="D900" s="1406" t="s">
        <v>3575</v>
      </c>
      <c r="E900" s="1406" t="s">
        <v>3588</v>
      </c>
      <c r="F900" s="1406" t="s">
        <v>1351</v>
      </c>
      <c r="G900" s="1407" t="s">
        <v>2946</v>
      </c>
      <c r="H900" s="1408">
        <v>0</v>
      </c>
      <c r="I900" s="1408">
        <v>0</v>
      </c>
      <c r="J900" s="1408">
        <v>0</v>
      </c>
      <c r="K900" s="1408">
        <v>0</v>
      </c>
      <c r="L900" s="1408">
        <v>0</v>
      </c>
      <c r="M900" s="1408">
        <v>0</v>
      </c>
    </row>
    <row r="901" spans="2:13" ht="22.5">
      <c r="B901" s="1406" t="s">
        <v>2942</v>
      </c>
      <c r="C901" s="1406" t="s">
        <v>3573</v>
      </c>
      <c r="D901" s="1406" t="s">
        <v>3575</v>
      </c>
      <c r="E901" s="1406" t="s">
        <v>3590</v>
      </c>
      <c r="F901" s="1406" t="s">
        <v>1351</v>
      </c>
      <c r="G901" s="1407" t="s">
        <v>2948</v>
      </c>
      <c r="H901" s="1408">
        <v>0</v>
      </c>
      <c r="I901" s="1408">
        <v>0</v>
      </c>
      <c r="J901" s="1408">
        <v>0</v>
      </c>
      <c r="K901" s="1408">
        <v>0</v>
      </c>
      <c r="L901" s="1408">
        <v>0</v>
      </c>
      <c r="M901" s="1408">
        <v>0</v>
      </c>
    </row>
    <row r="902" spans="2:13" ht="22.5">
      <c r="B902" s="1403" t="s">
        <v>2949</v>
      </c>
      <c r="C902" s="1403" t="s">
        <v>1351</v>
      </c>
      <c r="D902" s="1403" t="s">
        <v>1351</v>
      </c>
      <c r="E902" s="1403" t="s">
        <v>1351</v>
      </c>
      <c r="F902" s="1403" t="s">
        <v>1351</v>
      </c>
      <c r="G902" s="1404" t="s">
        <v>2950</v>
      </c>
      <c r="H902" s="1405">
        <v>0</v>
      </c>
      <c r="I902" s="1405">
        <v>0</v>
      </c>
      <c r="J902" s="1405">
        <v>0</v>
      </c>
      <c r="K902" s="1405">
        <v>0</v>
      </c>
      <c r="L902" s="1405">
        <v>0</v>
      </c>
      <c r="M902" s="1405">
        <v>0</v>
      </c>
    </row>
    <row r="903" spans="2:13" ht="22.5">
      <c r="B903" s="1406" t="s">
        <v>2949</v>
      </c>
      <c r="C903" s="1406" t="s">
        <v>3573</v>
      </c>
      <c r="D903" s="1406" t="s">
        <v>1351</v>
      </c>
      <c r="E903" s="1406" t="s">
        <v>1351</v>
      </c>
      <c r="F903" s="1406" t="s">
        <v>1351</v>
      </c>
      <c r="G903" s="1407" t="s">
        <v>2950</v>
      </c>
      <c r="H903" s="1408">
        <v>0</v>
      </c>
      <c r="I903" s="1408">
        <v>0</v>
      </c>
      <c r="J903" s="1408">
        <v>0</v>
      </c>
      <c r="K903" s="1408">
        <v>0</v>
      </c>
      <c r="L903" s="1408">
        <v>0</v>
      </c>
      <c r="M903" s="1408">
        <v>0</v>
      </c>
    </row>
    <row r="904" spans="2:13" ht="22.5">
      <c r="B904" s="1406" t="s">
        <v>2949</v>
      </c>
      <c r="C904" s="1406" t="s">
        <v>3573</v>
      </c>
      <c r="D904" s="1406" t="s">
        <v>3575</v>
      </c>
      <c r="E904" s="1406" t="s">
        <v>1351</v>
      </c>
      <c r="F904" s="1406" t="s">
        <v>1351</v>
      </c>
      <c r="G904" s="1407" t="s">
        <v>2950</v>
      </c>
      <c r="H904" s="1408">
        <v>0</v>
      </c>
      <c r="I904" s="1408">
        <v>0</v>
      </c>
      <c r="J904" s="1408">
        <v>0</v>
      </c>
      <c r="K904" s="1408">
        <v>0</v>
      </c>
      <c r="L904" s="1408">
        <v>0</v>
      </c>
      <c r="M904" s="1408">
        <v>0</v>
      </c>
    </row>
    <row r="905" spans="2:13" ht="22.5">
      <c r="B905" s="1406" t="s">
        <v>2949</v>
      </c>
      <c r="C905" s="1406" t="s">
        <v>3573</v>
      </c>
      <c r="D905" s="1406" t="s">
        <v>3575</v>
      </c>
      <c r="E905" s="1406" t="s">
        <v>3577</v>
      </c>
      <c r="F905" s="1406" t="s">
        <v>1351</v>
      </c>
      <c r="G905" s="1407" t="s">
        <v>2950</v>
      </c>
      <c r="H905" s="1408">
        <v>0</v>
      </c>
      <c r="I905" s="1408">
        <v>0</v>
      </c>
      <c r="J905" s="1408">
        <v>0</v>
      </c>
      <c r="K905" s="1408">
        <v>0</v>
      </c>
      <c r="L905" s="1408">
        <v>0</v>
      </c>
      <c r="M905" s="1408">
        <v>0</v>
      </c>
    </row>
    <row r="906" spans="2:13">
      <c r="B906" s="1403" t="s">
        <v>2951</v>
      </c>
      <c r="C906" s="1403" t="s">
        <v>1351</v>
      </c>
      <c r="D906" s="1403" t="s">
        <v>1351</v>
      </c>
      <c r="E906" s="1403" t="s">
        <v>1351</v>
      </c>
      <c r="F906" s="1403" t="s">
        <v>1351</v>
      </c>
      <c r="G906" s="1404" t="s">
        <v>2952</v>
      </c>
      <c r="H906" s="1405">
        <v>0</v>
      </c>
      <c r="I906" s="1405">
        <v>0</v>
      </c>
      <c r="J906" s="1405">
        <v>0</v>
      </c>
      <c r="K906" s="1405">
        <v>0</v>
      </c>
      <c r="L906" s="1405">
        <v>0</v>
      </c>
      <c r="M906" s="1405">
        <v>0</v>
      </c>
    </row>
    <row r="907" spans="2:13">
      <c r="B907" s="1406" t="s">
        <v>2951</v>
      </c>
      <c r="C907" s="1406" t="s">
        <v>3573</v>
      </c>
      <c r="D907" s="1406" t="s">
        <v>1351</v>
      </c>
      <c r="E907" s="1406" t="s">
        <v>1351</v>
      </c>
      <c r="F907" s="1406" t="s">
        <v>1351</v>
      </c>
      <c r="G907" s="1407" t="s">
        <v>2952</v>
      </c>
      <c r="H907" s="1408">
        <v>0</v>
      </c>
      <c r="I907" s="1408">
        <v>0</v>
      </c>
      <c r="J907" s="1408">
        <v>0</v>
      </c>
      <c r="K907" s="1408">
        <v>0</v>
      </c>
      <c r="L907" s="1408">
        <v>0</v>
      </c>
      <c r="M907" s="1408">
        <v>0</v>
      </c>
    </row>
    <row r="908" spans="2:13" ht="22.5">
      <c r="B908" s="1406" t="s">
        <v>2951</v>
      </c>
      <c r="C908" s="1406" t="s">
        <v>3573</v>
      </c>
      <c r="D908" s="1406" t="s">
        <v>3575</v>
      </c>
      <c r="E908" s="1406" t="s">
        <v>1351</v>
      </c>
      <c r="F908" s="1406" t="s">
        <v>1351</v>
      </c>
      <c r="G908" s="1407" t="s">
        <v>2952</v>
      </c>
      <c r="H908" s="1408">
        <v>0</v>
      </c>
      <c r="I908" s="1408">
        <v>0</v>
      </c>
      <c r="J908" s="1408">
        <v>0</v>
      </c>
      <c r="K908" s="1408">
        <v>0</v>
      </c>
      <c r="L908" s="1408">
        <v>0</v>
      </c>
      <c r="M908" s="1408">
        <v>0</v>
      </c>
    </row>
    <row r="909" spans="2:13" ht="22.5">
      <c r="B909" s="1406" t="s">
        <v>2951</v>
      </c>
      <c r="C909" s="1406" t="s">
        <v>3573</v>
      </c>
      <c r="D909" s="1406" t="s">
        <v>3575</v>
      </c>
      <c r="E909" s="1406" t="s">
        <v>3577</v>
      </c>
      <c r="F909" s="1406" t="s">
        <v>1351</v>
      </c>
      <c r="G909" s="1407" t="s">
        <v>2953</v>
      </c>
      <c r="H909" s="1408">
        <v>0</v>
      </c>
      <c r="I909" s="1408">
        <v>0</v>
      </c>
      <c r="J909" s="1408">
        <v>0</v>
      </c>
      <c r="K909" s="1408">
        <v>0</v>
      </c>
      <c r="L909" s="1408">
        <v>0</v>
      </c>
      <c r="M909" s="1408">
        <v>0</v>
      </c>
    </row>
    <row r="910" spans="2:13" ht="22.5">
      <c r="B910" s="1406" t="s">
        <v>2951</v>
      </c>
      <c r="C910" s="1406" t="s">
        <v>3573</v>
      </c>
      <c r="D910" s="1406" t="s">
        <v>3575</v>
      </c>
      <c r="E910" s="1406" t="s">
        <v>3581</v>
      </c>
      <c r="F910" s="1406" t="s">
        <v>1351</v>
      </c>
      <c r="G910" s="1407" t="s">
        <v>2954</v>
      </c>
      <c r="H910" s="1408">
        <v>0</v>
      </c>
      <c r="I910" s="1408">
        <v>0</v>
      </c>
      <c r="J910" s="1408">
        <v>0</v>
      </c>
      <c r="K910" s="1408">
        <v>0</v>
      </c>
      <c r="L910" s="1408">
        <v>0</v>
      </c>
      <c r="M910" s="1408">
        <v>0</v>
      </c>
    </row>
    <row r="911" spans="2:13">
      <c r="B911" s="1403" t="s">
        <v>2104</v>
      </c>
      <c r="C911" s="1403" t="s">
        <v>1351</v>
      </c>
      <c r="D911" s="1403" t="s">
        <v>1351</v>
      </c>
      <c r="E911" s="1403" t="s">
        <v>1351</v>
      </c>
      <c r="F911" s="1403" t="s">
        <v>1351</v>
      </c>
      <c r="G911" s="1404" t="s">
        <v>596</v>
      </c>
      <c r="H911" s="1405">
        <v>0</v>
      </c>
      <c r="I911" s="1405">
        <v>0</v>
      </c>
      <c r="J911" s="1405">
        <v>0</v>
      </c>
      <c r="K911" s="1405">
        <v>0</v>
      </c>
      <c r="L911" s="1405">
        <v>0</v>
      </c>
      <c r="M911" s="1405">
        <v>0</v>
      </c>
    </row>
    <row r="912" spans="2:13">
      <c r="B912" s="1403" t="s">
        <v>2106</v>
      </c>
      <c r="C912" s="1403" t="s">
        <v>1351</v>
      </c>
      <c r="D912" s="1403" t="s">
        <v>1351</v>
      </c>
      <c r="E912" s="1403" t="s">
        <v>1351</v>
      </c>
      <c r="F912" s="1403" t="s">
        <v>1351</v>
      </c>
      <c r="G912" s="1404" t="s">
        <v>2956</v>
      </c>
      <c r="H912" s="1405">
        <v>0</v>
      </c>
      <c r="I912" s="1405">
        <v>0</v>
      </c>
      <c r="J912" s="1405">
        <v>0</v>
      </c>
      <c r="K912" s="1405">
        <v>0</v>
      </c>
      <c r="L912" s="1405">
        <v>0</v>
      </c>
      <c r="M912" s="1405">
        <v>0</v>
      </c>
    </row>
    <row r="913" spans="2:13">
      <c r="B913" s="1406" t="s">
        <v>2106</v>
      </c>
      <c r="C913" s="1406" t="s">
        <v>3573</v>
      </c>
      <c r="D913" s="1406" t="s">
        <v>1351</v>
      </c>
      <c r="E913" s="1406" t="s">
        <v>1351</v>
      </c>
      <c r="F913" s="1406" t="s">
        <v>1351</v>
      </c>
      <c r="G913" s="1407" t="s">
        <v>2956</v>
      </c>
      <c r="H913" s="1408">
        <v>0</v>
      </c>
      <c r="I913" s="1408">
        <v>0</v>
      </c>
      <c r="J913" s="1408">
        <v>0</v>
      </c>
      <c r="K913" s="1408">
        <v>0</v>
      </c>
      <c r="L913" s="1408">
        <v>0</v>
      </c>
      <c r="M913" s="1408">
        <v>0</v>
      </c>
    </row>
    <row r="914" spans="2:13" ht="22.5">
      <c r="B914" s="1406" t="s">
        <v>2106</v>
      </c>
      <c r="C914" s="1406" t="s">
        <v>3573</v>
      </c>
      <c r="D914" s="1406" t="s">
        <v>3575</v>
      </c>
      <c r="E914" s="1406" t="s">
        <v>1351</v>
      </c>
      <c r="F914" s="1406" t="s">
        <v>1351</v>
      </c>
      <c r="G914" s="1407" t="s">
        <v>2956</v>
      </c>
      <c r="H914" s="1408">
        <v>0</v>
      </c>
      <c r="I914" s="1408">
        <v>0</v>
      </c>
      <c r="J914" s="1408">
        <v>0</v>
      </c>
      <c r="K914" s="1408">
        <v>0</v>
      </c>
      <c r="L914" s="1408">
        <v>0</v>
      </c>
      <c r="M914" s="1408">
        <v>0</v>
      </c>
    </row>
    <row r="915" spans="2:13" ht="22.5">
      <c r="B915" s="1406" t="s">
        <v>2106</v>
      </c>
      <c r="C915" s="1406" t="s">
        <v>3573</v>
      </c>
      <c r="D915" s="1406" t="s">
        <v>3575</v>
      </c>
      <c r="E915" s="1406" t="s">
        <v>3577</v>
      </c>
      <c r="F915" s="1406" t="s">
        <v>1351</v>
      </c>
      <c r="G915" s="1407" t="s">
        <v>2956</v>
      </c>
      <c r="H915" s="1408">
        <v>0</v>
      </c>
      <c r="I915" s="1408">
        <v>0</v>
      </c>
      <c r="J915" s="1408">
        <v>0</v>
      </c>
      <c r="K915" s="1408">
        <v>0</v>
      </c>
      <c r="L915" s="1408">
        <v>0</v>
      </c>
      <c r="M915" s="1408">
        <v>0</v>
      </c>
    </row>
    <row r="916" spans="2:13">
      <c r="B916" s="1403" t="s">
        <v>2957</v>
      </c>
      <c r="C916" s="1403" t="s">
        <v>1351</v>
      </c>
      <c r="D916" s="1403" t="s">
        <v>1351</v>
      </c>
      <c r="E916" s="1403" t="s">
        <v>1351</v>
      </c>
      <c r="F916" s="1403" t="s">
        <v>1351</v>
      </c>
      <c r="G916" s="1404" t="s">
        <v>2958</v>
      </c>
      <c r="H916" s="1405">
        <v>0</v>
      </c>
      <c r="I916" s="1405">
        <v>0</v>
      </c>
      <c r="J916" s="1405">
        <v>0</v>
      </c>
      <c r="K916" s="1405">
        <v>0</v>
      </c>
      <c r="L916" s="1405">
        <v>0</v>
      </c>
      <c r="M916" s="1405">
        <v>0</v>
      </c>
    </row>
    <row r="917" spans="2:13">
      <c r="B917" s="1406" t="s">
        <v>2957</v>
      </c>
      <c r="C917" s="1406" t="s">
        <v>3573</v>
      </c>
      <c r="D917" s="1406" t="s">
        <v>1351</v>
      </c>
      <c r="E917" s="1406" t="s">
        <v>1351</v>
      </c>
      <c r="F917" s="1406" t="s">
        <v>1351</v>
      </c>
      <c r="G917" s="1407" t="s">
        <v>2958</v>
      </c>
      <c r="H917" s="1408">
        <v>0</v>
      </c>
      <c r="I917" s="1408">
        <v>0</v>
      </c>
      <c r="J917" s="1408">
        <v>0</v>
      </c>
      <c r="K917" s="1408">
        <v>0</v>
      </c>
      <c r="L917" s="1408">
        <v>0</v>
      </c>
      <c r="M917" s="1408">
        <v>0</v>
      </c>
    </row>
    <row r="918" spans="2:13" ht="22.5">
      <c r="B918" s="1406" t="s">
        <v>2957</v>
      </c>
      <c r="C918" s="1406" t="s">
        <v>3573</v>
      </c>
      <c r="D918" s="1406" t="s">
        <v>3575</v>
      </c>
      <c r="E918" s="1406" t="s">
        <v>1351</v>
      </c>
      <c r="F918" s="1406" t="s">
        <v>1351</v>
      </c>
      <c r="G918" s="1407" t="s">
        <v>2958</v>
      </c>
      <c r="H918" s="1408">
        <v>0</v>
      </c>
      <c r="I918" s="1408">
        <v>0</v>
      </c>
      <c r="J918" s="1408">
        <v>0</v>
      </c>
      <c r="K918" s="1408">
        <v>0</v>
      </c>
      <c r="L918" s="1408">
        <v>0</v>
      </c>
      <c r="M918" s="1408">
        <v>0</v>
      </c>
    </row>
    <row r="919" spans="2:13" ht="22.5">
      <c r="B919" s="1406" t="s">
        <v>2957</v>
      </c>
      <c r="C919" s="1406" t="s">
        <v>3573</v>
      </c>
      <c r="D919" s="1406" t="s">
        <v>3575</v>
      </c>
      <c r="E919" s="1406" t="s">
        <v>3577</v>
      </c>
      <c r="F919" s="1406" t="s">
        <v>1351</v>
      </c>
      <c r="G919" s="1407" t="s">
        <v>2958</v>
      </c>
      <c r="H919" s="1408">
        <v>0</v>
      </c>
      <c r="I919" s="1408">
        <v>0</v>
      </c>
      <c r="J919" s="1408">
        <v>0</v>
      </c>
      <c r="K919" s="1408">
        <v>0</v>
      </c>
      <c r="L919" s="1408">
        <v>0</v>
      </c>
      <c r="M919" s="1408">
        <v>0</v>
      </c>
    </row>
    <row r="920" spans="2:13">
      <c r="B920" s="1403" t="s">
        <v>2959</v>
      </c>
      <c r="C920" s="1403" t="s">
        <v>1351</v>
      </c>
      <c r="D920" s="1403" t="s">
        <v>1351</v>
      </c>
      <c r="E920" s="1403" t="s">
        <v>1351</v>
      </c>
      <c r="F920" s="1403" t="s">
        <v>1351</v>
      </c>
      <c r="G920" s="1404" t="s">
        <v>2960</v>
      </c>
      <c r="H920" s="1405">
        <v>0</v>
      </c>
      <c r="I920" s="1405">
        <v>0</v>
      </c>
      <c r="J920" s="1405">
        <v>0</v>
      </c>
      <c r="K920" s="1405">
        <v>0</v>
      </c>
      <c r="L920" s="1405">
        <v>0</v>
      </c>
      <c r="M920" s="1405">
        <v>0</v>
      </c>
    </row>
    <row r="921" spans="2:13">
      <c r="B921" s="1406" t="s">
        <v>2959</v>
      </c>
      <c r="C921" s="1406" t="s">
        <v>3573</v>
      </c>
      <c r="D921" s="1406" t="s">
        <v>1351</v>
      </c>
      <c r="E921" s="1406" t="s">
        <v>1351</v>
      </c>
      <c r="F921" s="1406" t="s">
        <v>1351</v>
      </c>
      <c r="G921" s="1407" t="s">
        <v>2960</v>
      </c>
      <c r="H921" s="1408">
        <v>0</v>
      </c>
      <c r="I921" s="1408">
        <v>0</v>
      </c>
      <c r="J921" s="1408">
        <v>0</v>
      </c>
      <c r="K921" s="1408">
        <v>0</v>
      </c>
      <c r="L921" s="1408">
        <v>0</v>
      </c>
      <c r="M921" s="1408">
        <v>0</v>
      </c>
    </row>
    <row r="922" spans="2:13" ht="22.5">
      <c r="B922" s="1406" t="s">
        <v>2959</v>
      </c>
      <c r="C922" s="1406" t="s">
        <v>3573</v>
      </c>
      <c r="D922" s="1406" t="s">
        <v>3575</v>
      </c>
      <c r="E922" s="1406" t="s">
        <v>1351</v>
      </c>
      <c r="F922" s="1406" t="s">
        <v>1351</v>
      </c>
      <c r="G922" s="1407" t="s">
        <v>2960</v>
      </c>
      <c r="H922" s="1408">
        <v>0</v>
      </c>
      <c r="I922" s="1408">
        <v>0</v>
      </c>
      <c r="J922" s="1408">
        <v>0</v>
      </c>
      <c r="K922" s="1408">
        <v>0</v>
      </c>
      <c r="L922" s="1408">
        <v>0</v>
      </c>
      <c r="M922" s="1408">
        <v>0</v>
      </c>
    </row>
    <row r="923" spans="2:13" ht="22.5">
      <c r="B923" s="1406" t="s">
        <v>2959</v>
      </c>
      <c r="C923" s="1406" t="s">
        <v>3573</v>
      </c>
      <c r="D923" s="1406" t="s">
        <v>3575</v>
      </c>
      <c r="E923" s="1406" t="s">
        <v>3577</v>
      </c>
      <c r="F923" s="1406" t="s">
        <v>1351</v>
      </c>
      <c r="G923" s="1407" t="s">
        <v>2960</v>
      </c>
      <c r="H923" s="1408">
        <v>0</v>
      </c>
      <c r="I923" s="1408">
        <v>0</v>
      </c>
      <c r="J923" s="1408">
        <v>0</v>
      </c>
      <c r="K923" s="1408">
        <v>0</v>
      </c>
      <c r="L923" s="1408">
        <v>0</v>
      </c>
      <c r="M923" s="1408">
        <v>0</v>
      </c>
    </row>
    <row r="924" spans="2:13">
      <c r="B924" s="1403" t="s">
        <v>2961</v>
      </c>
      <c r="C924" s="1403" t="s">
        <v>1351</v>
      </c>
      <c r="D924" s="1403" t="s">
        <v>1351</v>
      </c>
      <c r="E924" s="1403" t="s">
        <v>1351</v>
      </c>
      <c r="F924" s="1403" t="s">
        <v>1351</v>
      </c>
      <c r="G924" s="1404" t="s">
        <v>2962</v>
      </c>
      <c r="H924" s="1405">
        <v>0</v>
      </c>
      <c r="I924" s="1405">
        <v>0</v>
      </c>
      <c r="J924" s="1405">
        <v>0</v>
      </c>
      <c r="K924" s="1405">
        <v>0</v>
      </c>
      <c r="L924" s="1405">
        <v>0</v>
      </c>
      <c r="M924" s="1405">
        <v>0</v>
      </c>
    </row>
    <row r="925" spans="2:13">
      <c r="B925" s="1406" t="s">
        <v>2961</v>
      </c>
      <c r="C925" s="1406" t="s">
        <v>3573</v>
      </c>
      <c r="D925" s="1406" t="s">
        <v>1351</v>
      </c>
      <c r="E925" s="1406" t="s">
        <v>1351</v>
      </c>
      <c r="F925" s="1406" t="s">
        <v>1351</v>
      </c>
      <c r="G925" s="1407" t="s">
        <v>2962</v>
      </c>
      <c r="H925" s="1408">
        <v>0</v>
      </c>
      <c r="I925" s="1408">
        <v>0</v>
      </c>
      <c r="J925" s="1408">
        <v>0</v>
      </c>
      <c r="K925" s="1408">
        <v>0</v>
      </c>
      <c r="L925" s="1408">
        <v>0</v>
      </c>
      <c r="M925" s="1408">
        <v>0</v>
      </c>
    </row>
    <row r="926" spans="2:13" ht="22.5">
      <c r="B926" s="1406" t="s">
        <v>2961</v>
      </c>
      <c r="C926" s="1406" t="s">
        <v>3573</v>
      </c>
      <c r="D926" s="1406" t="s">
        <v>3575</v>
      </c>
      <c r="E926" s="1406" t="s">
        <v>1351</v>
      </c>
      <c r="F926" s="1406" t="s">
        <v>1351</v>
      </c>
      <c r="G926" s="1407" t="s">
        <v>2962</v>
      </c>
      <c r="H926" s="1408">
        <v>0</v>
      </c>
      <c r="I926" s="1408">
        <v>0</v>
      </c>
      <c r="J926" s="1408">
        <v>0</v>
      </c>
      <c r="K926" s="1408">
        <v>0</v>
      </c>
      <c r="L926" s="1408">
        <v>0</v>
      </c>
      <c r="M926" s="1408">
        <v>0</v>
      </c>
    </row>
    <row r="927" spans="2:13" ht="22.5">
      <c r="B927" s="1406" t="s">
        <v>2961</v>
      </c>
      <c r="C927" s="1406" t="s">
        <v>3573</v>
      </c>
      <c r="D927" s="1406" t="s">
        <v>3575</v>
      </c>
      <c r="E927" s="1406" t="s">
        <v>3577</v>
      </c>
      <c r="F927" s="1406" t="s">
        <v>1351</v>
      </c>
      <c r="G927" s="1407" t="s">
        <v>2962</v>
      </c>
      <c r="H927" s="1408">
        <v>0</v>
      </c>
      <c r="I927" s="1408">
        <v>0</v>
      </c>
      <c r="J927" s="1408">
        <v>0</v>
      </c>
      <c r="K927" s="1408">
        <v>0</v>
      </c>
      <c r="L927" s="1408">
        <v>0</v>
      </c>
      <c r="M927" s="1408">
        <v>0</v>
      </c>
    </row>
    <row r="928" spans="2:13">
      <c r="B928" s="1403" t="s">
        <v>2963</v>
      </c>
      <c r="C928" s="1403" t="s">
        <v>1351</v>
      </c>
      <c r="D928" s="1403" t="s">
        <v>1351</v>
      </c>
      <c r="E928" s="1403" t="s">
        <v>1351</v>
      </c>
      <c r="F928" s="1403" t="s">
        <v>1351</v>
      </c>
      <c r="G928" s="1404" t="s">
        <v>2964</v>
      </c>
      <c r="H928" s="1405">
        <v>0</v>
      </c>
      <c r="I928" s="1405">
        <v>0</v>
      </c>
      <c r="J928" s="1405">
        <v>0</v>
      </c>
      <c r="K928" s="1405">
        <v>0</v>
      </c>
      <c r="L928" s="1405">
        <v>0</v>
      </c>
      <c r="M928" s="1405">
        <v>0</v>
      </c>
    </row>
    <row r="929" spans="2:13">
      <c r="B929" s="1406" t="s">
        <v>2963</v>
      </c>
      <c r="C929" s="1406" t="s">
        <v>3573</v>
      </c>
      <c r="D929" s="1406" t="s">
        <v>1351</v>
      </c>
      <c r="E929" s="1406" t="s">
        <v>1351</v>
      </c>
      <c r="F929" s="1406" t="s">
        <v>1351</v>
      </c>
      <c r="G929" s="1407" t="s">
        <v>2964</v>
      </c>
      <c r="H929" s="1408">
        <v>0</v>
      </c>
      <c r="I929" s="1408">
        <v>0</v>
      </c>
      <c r="J929" s="1408">
        <v>0</v>
      </c>
      <c r="K929" s="1408">
        <v>0</v>
      </c>
      <c r="L929" s="1408">
        <v>0</v>
      </c>
      <c r="M929" s="1408">
        <v>0</v>
      </c>
    </row>
    <row r="930" spans="2:13" ht="22.5">
      <c r="B930" s="1406" t="s">
        <v>2963</v>
      </c>
      <c r="C930" s="1406" t="s">
        <v>3573</v>
      </c>
      <c r="D930" s="1406" t="s">
        <v>3575</v>
      </c>
      <c r="E930" s="1406" t="s">
        <v>1351</v>
      </c>
      <c r="F930" s="1406" t="s">
        <v>1351</v>
      </c>
      <c r="G930" s="1407" t="s">
        <v>2964</v>
      </c>
      <c r="H930" s="1408">
        <v>0</v>
      </c>
      <c r="I930" s="1408">
        <v>0</v>
      </c>
      <c r="J930" s="1408">
        <v>0</v>
      </c>
      <c r="K930" s="1408">
        <v>0</v>
      </c>
      <c r="L930" s="1408">
        <v>0</v>
      </c>
      <c r="M930" s="1408">
        <v>0</v>
      </c>
    </row>
    <row r="931" spans="2:13" ht="22.5">
      <c r="B931" s="1406" t="s">
        <v>2963</v>
      </c>
      <c r="C931" s="1406" t="s">
        <v>3573</v>
      </c>
      <c r="D931" s="1406" t="s">
        <v>3575</v>
      </c>
      <c r="E931" s="1406" t="s">
        <v>3577</v>
      </c>
      <c r="F931" s="1406" t="s">
        <v>1351</v>
      </c>
      <c r="G931" s="1407" t="s">
        <v>2964</v>
      </c>
      <c r="H931" s="1408">
        <v>0</v>
      </c>
      <c r="I931" s="1408">
        <v>0</v>
      </c>
      <c r="J931" s="1408">
        <v>0</v>
      </c>
      <c r="K931" s="1408">
        <v>0</v>
      </c>
      <c r="L931" s="1408">
        <v>0</v>
      </c>
      <c r="M931" s="1408">
        <v>0</v>
      </c>
    </row>
    <row r="932" spans="2:13">
      <c r="B932" s="1403" t="s">
        <v>2108</v>
      </c>
      <c r="C932" s="1403" t="s">
        <v>1351</v>
      </c>
      <c r="D932" s="1403" t="s">
        <v>1351</v>
      </c>
      <c r="E932" s="1403" t="s">
        <v>1351</v>
      </c>
      <c r="F932" s="1403" t="s">
        <v>1351</v>
      </c>
      <c r="G932" s="1404" t="s">
        <v>2965</v>
      </c>
      <c r="H932" s="1405">
        <v>0</v>
      </c>
      <c r="I932" s="1405">
        <v>0</v>
      </c>
      <c r="J932" s="1405">
        <v>0</v>
      </c>
      <c r="K932" s="1405">
        <v>0</v>
      </c>
      <c r="L932" s="1405">
        <v>0</v>
      </c>
      <c r="M932" s="1405">
        <v>0</v>
      </c>
    </row>
    <row r="933" spans="2:13">
      <c r="B933" s="1403" t="s">
        <v>2110</v>
      </c>
      <c r="C933" s="1403" t="s">
        <v>1351</v>
      </c>
      <c r="D933" s="1403" t="s">
        <v>1351</v>
      </c>
      <c r="E933" s="1403" t="s">
        <v>1351</v>
      </c>
      <c r="F933" s="1403" t="s">
        <v>1351</v>
      </c>
      <c r="G933" s="1404" t="s">
        <v>2966</v>
      </c>
      <c r="H933" s="1405">
        <v>0</v>
      </c>
      <c r="I933" s="1405">
        <v>0</v>
      </c>
      <c r="J933" s="1405">
        <v>0</v>
      </c>
      <c r="K933" s="1405">
        <v>0</v>
      </c>
      <c r="L933" s="1405">
        <v>0</v>
      </c>
      <c r="M933" s="1405">
        <v>0</v>
      </c>
    </row>
    <row r="934" spans="2:13">
      <c r="B934" s="1406" t="s">
        <v>2110</v>
      </c>
      <c r="C934" s="1406" t="s">
        <v>3573</v>
      </c>
      <c r="D934" s="1406" t="s">
        <v>1351</v>
      </c>
      <c r="E934" s="1406" t="s">
        <v>1351</v>
      </c>
      <c r="F934" s="1406" t="s">
        <v>1351</v>
      </c>
      <c r="G934" s="1407" t="s">
        <v>2966</v>
      </c>
      <c r="H934" s="1408">
        <v>0</v>
      </c>
      <c r="I934" s="1408">
        <v>0</v>
      </c>
      <c r="J934" s="1408">
        <v>0</v>
      </c>
      <c r="K934" s="1408">
        <v>0</v>
      </c>
      <c r="L934" s="1408">
        <v>0</v>
      </c>
      <c r="M934" s="1408">
        <v>0</v>
      </c>
    </row>
    <row r="935" spans="2:13" ht="22.5">
      <c r="B935" s="1406" t="s">
        <v>2110</v>
      </c>
      <c r="C935" s="1406" t="s">
        <v>3573</v>
      </c>
      <c r="D935" s="1406" t="s">
        <v>3575</v>
      </c>
      <c r="E935" s="1406" t="s">
        <v>1351</v>
      </c>
      <c r="F935" s="1406" t="s">
        <v>1351</v>
      </c>
      <c r="G935" s="1407" t="s">
        <v>2966</v>
      </c>
      <c r="H935" s="1408">
        <v>0</v>
      </c>
      <c r="I935" s="1408">
        <v>0</v>
      </c>
      <c r="J935" s="1408">
        <v>0</v>
      </c>
      <c r="K935" s="1408">
        <v>0</v>
      </c>
      <c r="L935" s="1408">
        <v>0</v>
      </c>
      <c r="M935" s="1408">
        <v>0</v>
      </c>
    </row>
    <row r="936" spans="2:13" ht="22.5">
      <c r="B936" s="1406" t="s">
        <v>2110</v>
      </c>
      <c r="C936" s="1406" t="s">
        <v>3573</v>
      </c>
      <c r="D936" s="1406" t="s">
        <v>3575</v>
      </c>
      <c r="E936" s="1406" t="s">
        <v>3577</v>
      </c>
      <c r="F936" s="1406" t="s">
        <v>1351</v>
      </c>
      <c r="G936" s="1407" t="s">
        <v>2967</v>
      </c>
      <c r="H936" s="1408">
        <v>0</v>
      </c>
      <c r="I936" s="1408">
        <v>0</v>
      </c>
      <c r="J936" s="1408">
        <v>0</v>
      </c>
      <c r="K936" s="1408">
        <v>0</v>
      </c>
      <c r="L936" s="1408">
        <v>0</v>
      </c>
      <c r="M936" s="1408">
        <v>0</v>
      </c>
    </row>
    <row r="937" spans="2:13" ht="22.5">
      <c r="B937" s="1406" t="s">
        <v>2110</v>
      </c>
      <c r="C937" s="1406" t="s">
        <v>3573</v>
      </c>
      <c r="D937" s="1406" t="s">
        <v>3575</v>
      </c>
      <c r="E937" s="1406" t="s">
        <v>3581</v>
      </c>
      <c r="F937" s="1406" t="s">
        <v>1351</v>
      </c>
      <c r="G937" s="1407" t="s">
        <v>2968</v>
      </c>
      <c r="H937" s="1408">
        <v>0</v>
      </c>
      <c r="I937" s="1408">
        <v>0</v>
      </c>
      <c r="J937" s="1408">
        <v>0</v>
      </c>
      <c r="K937" s="1408">
        <v>0</v>
      </c>
      <c r="L937" s="1408">
        <v>0</v>
      </c>
      <c r="M937" s="1408">
        <v>0</v>
      </c>
    </row>
    <row r="938" spans="2:13" ht="22.5">
      <c r="B938" s="1406" t="s">
        <v>2110</v>
      </c>
      <c r="C938" s="1406" t="s">
        <v>3573</v>
      </c>
      <c r="D938" s="1406" t="s">
        <v>3575</v>
      </c>
      <c r="E938" s="1406" t="s">
        <v>3588</v>
      </c>
      <c r="F938" s="1406" t="s">
        <v>1351</v>
      </c>
      <c r="G938" s="1407" t="s">
        <v>2969</v>
      </c>
      <c r="H938" s="1408">
        <v>0</v>
      </c>
      <c r="I938" s="1408">
        <v>0</v>
      </c>
      <c r="J938" s="1408">
        <v>0</v>
      </c>
      <c r="K938" s="1408">
        <v>0</v>
      </c>
      <c r="L938" s="1408">
        <v>0</v>
      </c>
      <c r="M938" s="1408">
        <v>0</v>
      </c>
    </row>
    <row r="939" spans="2:13" ht="22.5">
      <c r="B939" s="1406" t="s">
        <v>2110</v>
      </c>
      <c r="C939" s="1406" t="s">
        <v>3573</v>
      </c>
      <c r="D939" s="1406" t="s">
        <v>3607</v>
      </c>
      <c r="E939" s="1406" t="s">
        <v>1351</v>
      </c>
      <c r="F939" s="1406" t="s">
        <v>1351</v>
      </c>
      <c r="G939" s="1407" t="s">
        <v>2970</v>
      </c>
      <c r="H939" s="1408">
        <v>0</v>
      </c>
      <c r="I939" s="1408">
        <v>0</v>
      </c>
      <c r="J939" s="1408">
        <v>0</v>
      </c>
      <c r="K939" s="1408">
        <v>0</v>
      </c>
      <c r="L939" s="1408">
        <v>0</v>
      </c>
      <c r="M939" s="1408">
        <v>0</v>
      </c>
    </row>
    <row r="940" spans="2:13" ht="22.5">
      <c r="B940" s="1406" t="s">
        <v>2110</v>
      </c>
      <c r="C940" s="1406" t="s">
        <v>3573</v>
      </c>
      <c r="D940" s="1406" t="s">
        <v>3607</v>
      </c>
      <c r="E940" s="1406" t="s">
        <v>3577</v>
      </c>
      <c r="F940" s="1406" t="s">
        <v>1351</v>
      </c>
      <c r="G940" s="1407" t="s">
        <v>2944</v>
      </c>
      <c r="H940" s="1408">
        <v>0</v>
      </c>
      <c r="I940" s="1408">
        <v>0</v>
      </c>
      <c r="J940" s="1408">
        <v>0</v>
      </c>
      <c r="K940" s="1408">
        <v>0</v>
      </c>
      <c r="L940" s="1408">
        <v>0</v>
      </c>
      <c r="M940" s="1408">
        <v>0</v>
      </c>
    </row>
    <row r="941" spans="2:13" ht="22.5">
      <c r="B941" s="1406" t="s">
        <v>2110</v>
      </c>
      <c r="C941" s="1406" t="s">
        <v>3573</v>
      </c>
      <c r="D941" s="1406" t="s">
        <v>3607</v>
      </c>
      <c r="E941" s="1406" t="s">
        <v>3581</v>
      </c>
      <c r="F941" s="1406" t="s">
        <v>1351</v>
      </c>
      <c r="G941" s="1407" t="s">
        <v>2945</v>
      </c>
      <c r="H941" s="1408">
        <v>0</v>
      </c>
      <c r="I941" s="1408">
        <v>0</v>
      </c>
      <c r="J941" s="1408">
        <v>0</v>
      </c>
      <c r="K941" s="1408">
        <v>0</v>
      </c>
      <c r="L941" s="1408">
        <v>0</v>
      </c>
      <c r="M941" s="1408">
        <v>0</v>
      </c>
    </row>
    <row r="942" spans="2:13" ht="22.5">
      <c r="B942" s="1406" t="s">
        <v>2110</v>
      </c>
      <c r="C942" s="1406" t="s">
        <v>3573</v>
      </c>
      <c r="D942" s="1406" t="s">
        <v>3607</v>
      </c>
      <c r="E942" s="1406" t="s">
        <v>3588</v>
      </c>
      <c r="F942" s="1406" t="s">
        <v>1351</v>
      </c>
      <c r="G942" s="1407" t="s">
        <v>2946</v>
      </c>
      <c r="H942" s="1408">
        <v>0</v>
      </c>
      <c r="I942" s="1408">
        <v>0</v>
      </c>
      <c r="J942" s="1408">
        <v>0</v>
      </c>
      <c r="K942" s="1408">
        <v>0</v>
      </c>
      <c r="L942" s="1408">
        <v>0</v>
      </c>
      <c r="M942" s="1408">
        <v>0</v>
      </c>
    </row>
    <row r="943" spans="2:13" ht="22.5">
      <c r="B943" s="1406" t="s">
        <v>2110</v>
      </c>
      <c r="C943" s="1406" t="s">
        <v>3573</v>
      </c>
      <c r="D943" s="1406" t="s">
        <v>3607</v>
      </c>
      <c r="E943" s="1406" t="s">
        <v>3590</v>
      </c>
      <c r="F943" s="1406" t="s">
        <v>1351</v>
      </c>
      <c r="G943" s="1407" t="s">
        <v>2948</v>
      </c>
      <c r="H943" s="1408">
        <v>0</v>
      </c>
      <c r="I943" s="1408">
        <v>0</v>
      </c>
      <c r="J943" s="1408">
        <v>0</v>
      </c>
      <c r="K943" s="1408">
        <v>0</v>
      </c>
      <c r="L943" s="1408">
        <v>0</v>
      </c>
      <c r="M943" s="1408">
        <v>0</v>
      </c>
    </row>
    <row r="944" spans="2:13" ht="22.5">
      <c r="B944" s="1403" t="s">
        <v>2971</v>
      </c>
      <c r="C944" s="1403" t="s">
        <v>1351</v>
      </c>
      <c r="D944" s="1403" t="s">
        <v>1351</v>
      </c>
      <c r="E944" s="1403" t="s">
        <v>1351</v>
      </c>
      <c r="F944" s="1403" t="s">
        <v>1351</v>
      </c>
      <c r="G944" s="1404" t="s">
        <v>2972</v>
      </c>
      <c r="H944" s="1405">
        <v>0</v>
      </c>
      <c r="I944" s="1405">
        <v>0</v>
      </c>
      <c r="J944" s="1405">
        <v>0</v>
      </c>
      <c r="K944" s="1405">
        <v>0</v>
      </c>
      <c r="L944" s="1405">
        <v>0</v>
      </c>
      <c r="M944" s="1405">
        <v>0</v>
      </c>
    </row>
    <row r="945" spans="2:13" ht="22.5">
      <c r="B945" s="1406" t="s">
        <v>2971</v>
      </c>
      <c r="C945" s="1406" t="s">
        <v>3573</v>
      </c>
      <c r="D945" s="1406" t="s">
        <v>1351</v>
      </c>
      <c r="E945" s="1406" t="s">
        <v>1351</v>
      </c>
      <c r="F945" s="1406" t="s">
        <v>1351</v>
      </c>
      <c r="G945" s="1407" t="s">
        <v>2972</v>
      </c>
      <c r="H945" s="1408">
        <v>0</v>
      </c>
      <c r="I945" s="1408">
        <v>0</v>
      </c>
      <c r="J945" s="1408">
        <v>0</v>
      </c>
      <c r="K945" s="1408">
        <v>0</v>
      </c>
      <c r="L945" s="1408">
        <v>0</v>
      </c>
      <c r="M945" s="1408">
        <v>0</v>
      </c>
    </row>
    <row r="946" spans="2:13" ht="22.5">
      <c r="B946" s="1406" t="s">
        <v>2971</v>
      </c>
      <c r="C946" s="1406" t="s">
        <v>3573</v>
      </c>
      <c r="D946" s="1406" t="s">
        <v>3575</v>
      </c>
      <c r="E946" s="1406" t="s">
        <v>1351</v>
      </c>
      <c r="F946" s="1406" t="s">
        <v>1351</v>
      </c>
      <c r="G946" s="1407" t="s">
        <v>2972</v>
      </c>
      <c r="H946" s="1408">
        <v>0</v>
      </c>
      <c r="I946" s="1408">
        <v>0</v>
      </c>
      <c r="J946" s="1408">
        <v>0</v>
      </c>
      <c r="K946" s="1408">
        <v>0</v>
      </c>
      <c r="L946" s="1408">
        <v>0</v>
      </c>
      <c r="M946" s="1408">
        <v>0</v>
      </c>
    </row>
    <row r="947" spans="2:13" ht="22.5">
      <c r="B947" s="1406" t="s">
        <v>2971</v>
      </c>
      <c r="C947" s="1406" t="s">
        <v>3573</v>
      </c>
      <c r="D947" s="1406" t="s">
        <v>3575</v>
      </c>
      <c r="E947" s="1406" t="s">
        <v>3577</v>
      </c>
      <c r="F947" s="1406" t="s">
        <v>1351</v>
      </c>
      <c r="G947" s="1407" t="s">
        <v>2972</v>
      </c>
      <c r="H947" s="1408">
        <v>0</v>
      </c>
      <c r="I947" s="1408">
        <v>0</v>
      </c>
      <c r="J947" s="1408">
        <v>0</v>
      </c>
      <c r="K947" s="1408">
        <v>0</v>
      </c>
      <c r="L947" s="1408">
        <v>0</v>
      </c>
      <c r="M947" s="1408">
        <v>0</v>
      </c>
    </row>
    <row r="948" spans="2:13">
      <c r="B948" s="1403" t="s">
        <v>2112</v>
      </c>
      <c r="C948" s="1403" t="s">
        <v>1351</v>
      </c>
      <c r="D948" s="1403" t="s">
        <v>1351</v>
      </c>
      <c r="E948" s="1403" t="s">
        <v>1351</v>
      </c>
      <c r="F948" s="1403" t="s">
        <v>1351</v>
      </c>
      <c r="G948" s="1404" t="s">
        <v>599</v>
      </c>
      <c r="H948" s="1405">
        <v>0</v>
      </c>
      <c r="I948" s="1405">
        <v>0</v>
      </c>
      <c r="J948" s="1405">
        <v>0</v>
      </c>
      <c r="K948" s="1405">
        <v>0</v>
      </c>
      <c r="L948" s="1405">
        <v>0</v>
      </c>
      <c r="M948" s="1405">
        <v>0</v>
      </c>
    </row>
    <row r="949" spans="2:13" ht="22.5">
      <c r="B949" s="1403" t="s">
        <v>2114</v>
      </c>
      <c r="C949" s="1403" t="s">
        <v>1351</v>
      </c>
      <c r="D949" s="1403" t="s">
        <v>1351</v>
      </c>
      <c r="E949" s="1403" t="s">
        <v>1351</v>
      </c>
      <c r="F949" s="1403" t="s">
        <v>1351</v>
      </c>
      <c r="G949" s="1404" t="s">
        <v>2973</v>
      </c>
      <c r="H949" s="1405">
        <v>0</v>
      </c>
      <c r="I949" s="1405">
        <v>0</v>
      </c>
      <c r="J949" s="1405">
        <v>0</v>
      </c>
      <c r="K949" s="1405">
        <v>0</v>
      </c>
      <c r="L949" s="1405">
        <v>0</v>
      </c>
      <c r="M949" s="1405">
        <v>0</v>
      </c>
    </row>
    <row r="950" spans="2:13">
      <c r="B950" s="1406" t="s">
        <v>2114</v>
      </c>
      <c r="C950" s="1406" t="s">
        <v>3573</v>
      </c>
      <c r="D950" s="1406" t="s">
        <v>1351</v>
      </c>
      <c r="E950" s="1406" t="s">
        <v>1351</v>
      </c>
      <c r="F950" s="1406" t="s">
        <v>1351</v>
      </c>
      <c r="G950" s="1407" t="s">
        <v>2973</v>
      </c>
      <c r="H950" s="1408">
        <v>0</v>
      </c>
      <c r="I950" s="1408">
        <v>0</v>
      </c>
      <c r="J950" s="1408">
        <v>0</v>
      </c>
      <c r="K950" s="1408">
        <v>0</v>
      </c>
      <c r="L950" s="1408">
        <v>0</v>
      </c>
      <c r="M950" s="1408">
        <v>0</v>
      </c>
    </row>
    <row r="951" spans="2:13" ht="22.5">
      <c r="B951" s="1406" t="s">
        <v>2114</v>
      </c>
      <c r="C951" s="1406" t="s">
        <v>3573</v>
      </c>
      <c r="D951" s="1406" t="s">
        <v>3575</v>
      </c>
      <c r="E951" s="1406" t="s">
        <v>1351</v>
      </c>
      <c r="F951" s="1406" t="s">
        <v>1351</v>
      </c>
      <c r="G951" s="1407" t="s">
        <v>2973</v>
      </c>
      <c r="H951" s="1408">
        <v>0</v>
      </c>
      <c r="I951" s="1408">
        <v>0</v>
      </c>
      <c r="J951" s="1408">
        <v>0</v>
      </c>
      <c r="K951" s="1408">
        <v>0</v>
      </c>
      <c r="L951" s="1408">
        <v>0</v>
      </c>
      <c r="M951" s="1408">
        <v>0</v>
      </c>
    </row>
    <row r="952" spans="2:13" ht="22.5">
      <c r="B952" s="1406" t="s">
        <v>2114</v>
      </c>
      <c r="C952" s="1406" t="s">
        <v>3573</v>
      </c>
      <c r="D952" s="1406" t="s">
        <v>3575</v>
      </c>
      <c r="E952" s="1406" t="s">
        <v>3577</v>
      </c>
      <c r="F952" s="1406" t="s">
        <v>1351</v>
      </c>
      <c r="G952" s="1407" t="s">
        <v>2974</v>
      </c>
      <c r="H952" s="1408">
        <v>0</v>
      </c>
      <c r="I952" s="1408">
        <v>0</v>
      </c>
      <c r="J952" s="1408">
        <v>0</v>
      </c>
      <c r="K952" s="1408">
        <v>0</v>
      </c>
      <c r="L952" s="1408">
        <v>0</v>
      </c>
      <c r="M952" s="1408">
        <v>0</v>
      </c>
    </row>
    <row r="953" spans="2:13" ht="22.5">
      <c r="B953" s="1406" t="s">
        <v>2114</v>
      </c>
      <c r="C953" s="1406" t="s">
        <v>3573</v>
      </c>
      <c r="D953" s="1406" t="s">
        <v>3575</v>
      </c>
      <c r="E953" s="1406" t="s">
        <v>3581</v>
      </c>
      <c r="F953" s="1406" t="s">
        <v>1351</v>
      </c>
      <c r="G953" s="1407" t="s">
        <v>2975</v>
      </c>
      <c r="H953" s="1408">
        <v>0</v>
      </c>
      <c r="I953" s="1408">
        <v>0</v>
      </c>
      <c r="J953" s="1408">
        <v>0</v>
      </c>
      <c r="K953" s="1408">
        <v>0</v>
      </c>
      <c r="L953" s="1408">
        <v>0</v>
      </c>
      <c r="M953" s="1408">
        <v>0</v>
      </c>
    </row>
    <row r="954" spans="2:13">
      <c r="B954" s="1403" t="s">
        <v>2976</v>
      </c>
      <c r="C954" s="1403" t="s">
        <v>1351</v>
      </c>
      <c r="D954" s="1403" t="s">
        <v>1351</v>
      </c>
      <c r="E954" s="1403" t="s">
        <v>1351</v>
      </c>
      <c r="F954" s="1403" t="s">
        <v>1351</v>
      </c>
      <c r="G954" s="1404" t="s">
        <v>2977</v>
      </c>
      <c r="H954" s="1405">
        <v>0</v>
      </c>
      <c r="I954" s="1405">
        <v>0</v>
      </c>
      <c r="J954" s="1405">
        <v>0</v>
      </c>
      <c r="K954" s="1405">
        <v>0</v>
      </c>
      <c r="L954" s="1405">
        <v>0</v>
      </c>
      <c r="M954" s="1405">
        <v>0</v>
      </c>
    </row>
    <row r="955" spans="2:13" ht="22.5">
      <c r="B955" s="1406" t="s">
        <v>2976</v>
      </c>
      <c r="C955" s="1406" t="s">
        <v>3573</v>
      </c>
      <c r="D955" s="1406" t="s">
        <v>1351</v>
      </c>
      <c r="E955" s="1406" t="s">
        <v>1351</v>
      </c>
      <c r="F955" s="1406" t="s">
        <v>1351</v>
      </c>
      <c r="G955" s="1407" t="s">
        <v>2978</v>
      </c>
      <c r="H955" s="1408">
        <v>0</v>
      </c>
      <c r="I955" s="1408">
        <v>0</v>
      </c>
      <c r="J955" s="1408">
        <v>0</v>
      </c>
      <c r="K955" s="1408">
        <v>0</v>
      </c>
      <c r="L955" s="1408">
        <v>0</v>
      </c>
      <c r="M955" s="1408">
        <v>0</v>
      </c>
    </row>
    <row r="956" spans="2:13" ht="22.5">
      <c r="B956" s="1406" t="s">
        <v>2976</v>
      </c>
      <c r="C956" s="1406" t="s">
        <v>3573</v>
      </c>
      <c r="D956" s="1406" t="s">
        <v>3575</v>
      </c>
      <c r="E956" s="1406" t="s">
        <v>1351</v>
      </c>
      <c r="F956" s="1406" t="s">
        <v>1351</v>
      </c>
      <c r="G956" s="1407" t="s">
        <v>2977</v>
      </c>
      <c r="H956" s="1408">
        <v>0</v>
      </c>
      <c r="I956" s="1408">
        <v>0</v>
      </c>
      <c r="J956" s="1408">
        <v>0</v>
      </c>
      <c r="K956" s="1408">
        <v>0</v>
      </c>
      <c r="L956" s="1408">
        <v>0</v>
      </c>
      <c r="M956" s="1408">
        <v>0</v>
      </c>
    </row>
    <row r="957" spans="2:13" ht="22.5">
      <c r="B957" s="1406" t="s">
        <v>2976</v>
      </c>
      <c r="C957" s="1406" t="s">
        <v>3573</v>
      </c>
      <c r="D957" s="1406" t="s">
        <v>3575</v>
      </c>
      <c r="E957" s="1406" t="s">
        <v>3577</v>
      </c>
      <c r="F957" s="1406" t="s">
        <v>1351</v>
      </c>
      <c r="G957" s="1407" t="s">
        <v>2979</v>
      </c>
      <c r="H957" s="1408">
        <v>0</v>
      </c>
      <c r="I957" s="1408">
        <v>0</v>
      </c>
      <c r="J957" s="1408">
        <v>0</v>
      </c>
      <c r="K957" s="1408">
        <v>0</v>
      </c>
      <c r="L957" s="1408">
        <v>0</v>
      </c>
      <c r="M957" s="1408">
        <v>0</v>
      </c>
    </row>
    <row r="958" spans="2:13" ht="22.5">
      <c r="B958" s="1406" t="s">
        <v>2976</v>
      </c>
      <c r="C958" s="1406" t="s">
        <v>3573</v>
      </c>
      <c r="D958" s="1406" t="s">
        <v>3575</v>
      </c>
      <c r="E958" s="1406" t="s">
        <v>3581</v>
      </c>
      <c r="F958" s="1406" t="s">
        <v>1351</v>
      </c>
      <c r="G958" s="1407" t="s">
        <v>2980</v>
      </c>
      <c r="H958" s="1408">
        <v>0</v>
      </c>
      <c r="I958" s="1408">
        <v>0</v>
      </c>
      <c r="J958" s="1408">
        <v>0</v>
      </c>
      <c r="K958" s="1408">
        <v>0</v>
      </c>
      <c r="L958" s="1408">
        <v>0</v>
      </c>
      <c r="M958" s="1408">
        <v>0</v>
      </c>
    </row>
    <row r="959" spans="2:13" ht="22.5">
      <c r="B959" s="1406" t="s">
        <v>2976</v>
      </c>
      <c r="C959" s="1406" t="s">
        <v>3573</v>
      </c>
      <c r="D959" s="1406" t="s">
        <v>3575</v>
      </c>
      <c r="E959" s="1406" t="s">
        <v>3588</v>
      </c>
      <c r="F959" s="1406" t="s">
        <v>1351</v>
      </c>
      <c r="G959" s="1407" t="s">
        <v>2981</v>
      </c>
      <c r="H959" s="1408">
        <v>0</v>
      </c>
      <c r="I959" s="1408">
        <v>0</v>
      </c>
      <c r="J959" s="1408">
        <v>0</v>
      </c>
      <c r="K959" s="1408">
        <v>0</v>
      </c>
      <c r="L959" s="1408">
        <v>0</v>
      </c>
      <c r="M959" s="1408">
        <v>0</v>
      </c>
    </row>
    <row r="960" spans="2:13" ht="22.5">
      <c r="B960" s="1406" t="s">
        <v>2976</v>
      </c>
      <c r="C960" s="1406" t="s">
        <v>3573</v>
      </c>
      <c r="D960" s="1406" t="s">
        <v>3575</v>
      </c>
      <c r="E960" s="1406" t="s">
        <v>3590</v>
      </c>
      <c r="F960" s="1406" t="s">
        <v>1351</v>
      </c>
      <c r="G960" s="1407" t="s">
        <v>2982</v>
      </c>
      <c r="H960" s="1408">
        <v>0</v>
      </c>
      <c r="I960" s="1408">
        <v>0</v>
      </c>
      <c r="J960" s="1408">
        <v>0</v>
      </c>
      <c r="K960" s="1408">
        <v>0</v>
      </c>
      <c r="L960" s="1408">
        <v>0</v>
      </c>
      <c r="M960" s="1408">
        <v>0</v>
      </c>
    </row>
    <row r="961" spans="2:13" ht="22.5">
      <c r="B961" s="1406" t="s">
        <v>2976</v>
      </c>
      <c r="C961" s="1406" t="s">
        <v>3573</v>
      </c>
      <c r="D961" s="1406" t="s">
        <v>3575</v>
      </c>
      <c r="E961" s="1406" t="s">
        <v>3635</v>
      </c>
      <c r="F961" s="1406" t="s">
        <v>1351</v>
      </c>
      <c r="G961" s="1407" t="s">
        <v>2984</v>
      </c>
      <c r="H961" s="1408">
        <v>0</v>
      </c>
      <c r="I961" s="1408">
        <v>0</v>
      </c>
      <c r="J961" s="1408">
        <v>0</v>
      </c>
      <c r="K961" s="1408">
        <v>0</v>
      </c>
      <c r="L961" s="1408">
        <v>0</v>
      </c>
      <c r="M961" s="1408">
        <v>0</v>
      </c>
    </row>
    <row r="962" spans="2:13" ht="22.5">
      <c r="B962" s="1406" t="s">
        <v>2976</v>
      </c>
      <c r="C962" s="1406" t="s">
        <v>3573</v>
      </c>
      <c r="D962" s="1406" t="s">
        <v>3575</v>
      </c>
      <c r="E962" s="1406" t="s">
        <v>3637</v>
      </c>
      <c r="F962" s="1406" t="s">
        <v>1351</v>
      </c>
      <c r="G962" s="1407" t="s">
        <v>2986</v>
      </c>
      <c r="H962" s="1408">
        <v>0</v>
      </c>
      <c r="I962" s="1408">
        <v>0</v>
      </c>
      <c r="J962" s="1408">
        <v>0</v>
      </c>
      <c r="K962" s="1408">
        <v>0</v>
      </c>
      <c r="L962" s="1408">
        <v>0</v>
      </c>
      <c r="M962" s="1408">
        <v>0</v>
      </c>
    </row>
    <row r="963" spans="2:13" ht="22.5">
      <c r="B963" s="1406" t="s">
        <v>2976</v>
      </c>
      <c r="C963" s="1406" t="s">
        <v>3573</v>
      </c>
      <c r="D963" s="1406" t="s">
        <v>3575</v>
      </c>
      <c r="E963" s="1406" t="s">
        <v>3680</v>
      </c>
      <c r="F963" s="1406" t="s">
        <v>1351</v>
      </c>
      <c r="G963" s="1407" t="s">
        <v>2988</v>
      </c>
      <c r="H963" s="1408">
        <v>0</v>
      </c>
      <c r="I963" s="1408">
        <v>0</v>
      </c>
      <c r="J963" s="1408">
        <v>0</v>
      </c>
      <c r="K963" s="1408">
        <v>0</v>
      </c>
      <c r="L963" s="1408">
        <v>0</v>
      </c>
      <c r="M963" s="1408">
        <v>0</v>
      </c>
    </row>
    <row r="964" spans="2:13" ht="22.5">
      <c r="B964" s="1406" t="s">
        <v>2976</v>
      </c>
      <c r="C964" s="1406" t="s">
        <v>3573</v>
      </c>
      <c r="D964" s="1406" t="s">
        <v>3575</v>
      </c>
      <c r="E964" s="1406" t="s">
        <v>3682</v>
      </c>
      <c r="F964" s="1406" t="s">
        <v>1351</v>
      </c>
      <c r="G964" s="1407" t="s">
        <v>2990</v>
      </c>
      <c r="H964" s="1408">
        <v>0</v>
      </c>
      <c r="I964" s="1408">
        <v>0</v>
      </c>
      <c r="J964" s="1408">
        <v>0</v>
      </c>
      <c r="K964" s="1408">
        <v>0</v>
      </c>
      <c r="L964" s="1408">
        <v>0</v>
      </c>
      <c r="M964" s="1408">
        <v>0</v>
      </c>
    </row>
    <row r="965" spans="2:13" ht="22.5">
      <c r="B965" s="1406" t="s">
        <v>2976</v>
      </c>
      <c r="C965" s="1406" t="s">
        <v>3573</v>
      </c>
      <c r="D965" s="1406" t="s">
        <v>3575</v>
      </c>
      <c r="E965" s="1406" t="s">
        <v>3684</v>
      </c>
      <c r="F965" s="1406" t="s">
        <v>1351</v>
      </c>
      <c r="G965" s="1407" t="s">
        <v>2992</v>
      </c>
      <c r="H965" s="1408">
        <v>0</v>
      </c>
      <c r="I965" s="1408">
        <v>0</v>
      </c>
      <c r="J965" s="1408">
        <v>0</v>
      </c>
      <c r="K965" s="1408">
        <v>0</v>
      </c>
      <c r="L965" s="1408">
        <v>0</v>
      </c>
      <c r="M965" s="1408">
        <v>0</v>
      </c>
    </row>
    <row r="966" spans="2:13" ht="22.5">
      <c r="B966" s="1406" t="s">
        <v>2976</v>
      </c>
      <c r="C966" s="1406" t="s">
        <v>3573</v>
      </c>
      <c r="D966" s="1406" t="s">
        <v>3575</v>
      </c>
      <c r="E966" s="1406" t="s">
        <v>3686</v>
      </c>
      <c r="F966" s="1406" t="s">
        <v>1351</v>
      </c>
      <c r="G966" s="1407" t="s">
        <v>2994</v>
      </c>
      <c r="H966" s="1408">
        <v>0</v>
      </c>
      <c r="I966" s="1408">
        <v>0</v>
      </c>
      <c r="J966" s="1408">
        <v>0</v>
      </c>
      <c r="K966" s="1408">
        <v>0</v>
      </c>
      <c r="L966" s="1408">
        <v>0</v>
      </c>
      <c r="M966" s="1408">
        <v>0</v>
      </c>
    </row>
    <row r="967" spans="2:13" ht="22.5">
      <c r="B967" s="1406" t="s">
        <v>2976</v>
      </c>
      <c r="C967" s="1406" t="s">
        <v>3573</v>
      </c>
      <c r="D967" s="1406" t="s">
        <v>3575</v>
      </c>
      <c r="E967" s="1406" t="s">
        <v>3688</v>
      </c>
      <c r="F967" s="1406" t="s">
        <v>1351</v>
      </c>
      <c r="G967" s="1407" t="s">
        <v>2996</v>
      </c>
      <c r="H967" s="1408">
        <v>0</v>
      </c>
      <c r="I967" s="1408">
        <v>0</v>
      </c>
      <c r="J967" s="1408">
        <v>0</v>
      </c>
      <c r="K967" s="1408">
        <v>0</v>
      </c>
      <c r="L967" s="1408">
        <v>0</v>
      </c>
      <c r="M967" s="1408">
        <v>0</v>
      </c>
    </row>
    <row r="968" spans="2:13" ht="22.5">
      <c r="B968" s="1406" t="s">
        <v>2976</v>
      </c>
      <c r="C968" s="1406" t="s">
        <v>3573</v>
      </c>
      <c r="D968" s="1406" t="s">
        <v>3575</v>
      </c>
      <c r="E968" s="1406" t="s">
        <v>3690</v>
      </c>
      <c r="F968" s="1406" t="s">
        <v>1351</v>
      </c>
      <c r="G968" s="1407" t="s">
        <v>2998</v>
      </c>
      <c r="H968" s="1408">
        <v>0</v>
      </c>
      <c r="I968" s="1408">
        <v>0</v>
      </c>
      <c r="J968" s="1408">
        <v>0</v>
      </c>
      <c r="K968" s="1408">
        <v>0</v>
      </c>
      <c r="L968" s="1408">
        <v>0</v>
      </c>
      <c r="M968" s="1408">
        <v>0</v>
      </c>
    </row>
    <row r="969" spans="2:13" ht="22.5">
      <c r="B969" s="1406" t="s">
        <v>2976</v>
      </c>
      <c r="C969" s="1406" t="s">
        <v>3573</v>
      </c>
      <c r="D969" s="1406" t="s">
        <v>3575</v>
      </c>
      <c r="E969" s="1406" t="s">
        <v>3639</v>
      </c>
      <c r="F969" s="1406" t="s">
        <v>1351</v>
      </c>
      <c r="G969" s="1407" t="s">
        <v>3000</v>
      </c>
      <c r="H969" s="1408">
        <v>0</v>
      </c>
      <c r="I969" s="1408">
        <v>0</v>
      </c>
      <c r="J969" s="1408">
        <v>0</v>
      </c>
      <c r="K969" s="1408">
        <v>0</v>
      </c>
      <c r="L969" s="1408">
        <v>0</v>
      </c>
      <c r="M969" s="1408">
        <v>0</v>
      </c>
    </row>
    <row r="970" spans="2:13" ht="22.5">
      <c r="B970" s="1406" t="s">
        <v>2976</v>
      </c>
      <c r="C970" s="1406" t="s">
        <v>3573</v>
      </c>
      <c r="D970" s="1406" t="s">
        <v>3575</v>
      </c>
      <c r="E970" s="1406" t="s">
        <v>3641</v>
      </c>
      <c r="F970" s="1406" t="s">
        <v>1351</v>
      </c>
      <c r="G970" s="1407" t="s">
        <v>3002</v>
      </c>
      <c r="H970" s="1408">
        <v>0</v>
      </c>
      <c r="I970" s="1408">
        <v>0</v>
      </c>
      <c r="J970" s="1408">
        <v>0</v>
      </c>
      <c r="K970" s="1408">
        <v>0</v>
      </c>
      <c r="L970" s="1408">
        <v>0</v>
      </c>
      <c r="M970" s="1408">
        <v>0</v>
      </c>
    </row>
    <row r="971" spans="2:13" ht="22.5">
      <c r="B971" s="1406" t="s">
        <v>2976</v>
      </c>
      <c r="C971" s="1406" t="s">
        <v>3573</v>
      </c>
      <c r="D971" s="1406" t="s">
        <v>3575</v>
      </c>
      <c r="E971" s="1406" t="s">
        <v>3643</v>
      </c>
      <c r="F971" s="1406" t="s">
        <v>1351</v>
      </c>
      <c r="G971" s="1407" t="s">
        <v>3004</v>
      </c>
      <c r="H971" s="1408">
        <v>0</v>
      </c>
      <c r="I971" s="1408">
        <v>0</v>
      </c>
      <c r="J971" s="1408">
        <v>0</v>
      </c>
      <c r="K971" s="1408">
        <v>0</v>
      </c>
      <c r="L971" s="1408">
        <v>0</v>
      </c>
      <c r="M971" s="1408">
        <v>0</v>
      </c>
    </row>
    <row r="972" spans="2:13" ht="22.5">
      <c r="B972" s="1406" t="s">
        <v>2976</v>
      </c>
      <c r="C972" s="1406" t="s">
        <v>3573</v>
      </c>
      <c r="D972" s="1406" t="s">
        <v>3575</v>
      </c>
      <c r="E972" s="1406" t="s">
        <v>3645</v>
      </c>
      <c r="F972" s="1406" t="s">
        <v>1351</v>
      </c>
      <c r="G972" s="1407" t="s">
        <v>3006</v>
      </c>
      <c r="H972" s="1408">
        <v>0</v>
      </c>
      <c r="I972" s="1408">
        <v>0</v>
      </c>
      <c r="J972" s="1408">
        <v>0</v>
      </c>
      <c r="K972" s="1408">
        <v>0</v>
      </c>
      <c r="L972" s="1408">
        <v>0</v>
      </c>
      <c r="M972" s="1408">
        <v>0</v>
      </c>
    </row>
    <row r="973" spans="2:13" ht="22.5">
      <c r="B973" s="1406" t="s">
        <v>2976</v>
      </c>
      <c r="C973" s="1406" t="s">
        <v>3573</v>
      </c>
      <c r="D973" s="1406" t="s">
        <v>3575</v>
      </c>
      <c r="E973" s="1406" t="s">
        <v>3647</v>
      </c>
      <c r="F973" s="1406" t="s">
        <v>1351</v>
      </c>
      <c r="G973" s="1407" t="s">
        <v>1163</v>
      </c>
      <c r="H973" s="1408">
        <v>0</v>
      </c>
      <c r="I973" s="1408">
        <v>0</v>
      </c>
      <c r="J973" s="1408">
        <v>0</v>
      </c>
      <c r="K973" s="1408">
        <v>0</v>
      </c>
      <c r="L973" s="1408">
        <v>0</v>
      </c>
      <c r="M973" s="1408">
        <v>0</v>
      </c>
    </row>
    <row r="974" spans="2:13" ht="22.5">
      <c r="B974" s="1406" t="s">
        <v>2976</v>
      </c>
      <c r="C974" s="1406" t="s">
        <v>3573</v>
      </c>
      <c r="D974" s="1406" t="s">
        <v>3575</v>
      </c>
      <c r="E974" s="1406" t="s">
        <v>3649</v>
      </c>
      <c r="F974" s="1406" t="s">
        <v>1351</v>
      </c>
      <c r="G974" s="1407" t="s">
        <v>3009</v>
      </c>
      <c r="H974" s="1408">
        <v>0</v>
      </c>
      <c r="I974" s="1408">
        <v>0</v>
      </c>
      <c r="J974" s="1408">
        <v>0</v>
      </c>
      <c r="K974" s="1408">
        <v>0</v>
      </c>
      <c r="L974" s="1408">
        <v>0</v>
      </c>
      <c r="M974" s="1408">
        <v>0</v>
      </c>
    </row>
    <row r="975" spans="2:13" ht="22.5">
      <c r="B975" s="1406" t="s">
        <v>2976</v>
      </c>
      <c r="C975" s="1406" t="s">
        <v>3573</v>
      </c>
      <c r="D975" s="1406" t="s">
        <v>3575</v>
      </c>
      <c r="E975" s="1406" t="s">
        <v>3651</v>
      </c>
      <c r="F975" s="1406" t="s">
        <v>1351</v>
      </c>
      <c r="G975" s="1407" t="s">
        <v>3011</v>
      </c>
      <c r="H975" s="1408">
        <v>0</v>
      </c>
      <c r="I975" s="1408">
        <v>0</v>
      </c>
      <c r="J975" s="1408">
        <v>0</v>
      </c>
      <c r="K975" s="1408">
        <v>0</v>
      </c>
      <c r="L975" s="1408">
        <v>0</v>
      </c>
      <c r="M975" s="1408">
        <v>0</v>
      </c>
    </row>
    <row r="976" spans="2:13">
      <c r="B976" s="1406" t="s">
        <v>2976</v>
      </c>
      <c r="C976" s="1406" t="s">
        <v>3578</v>
      </c>
      <c r="D976" s="1406" t="s">
        <v>1351</v>
      </c>
      <c r="E976" s="1406" t="s">
        <v>1351</v>
      </c>
      <c r="F976" s="1406" t="s">
        <v>1351</v>
      </c>
      <c r="G976" s="1407" t="s">
        <v>3012</v>
      </c>
      <c r="H976" s="1408">
        <v>0</v>
      </c>
      <c r="I976" s="1408">
        <v>0</v>
      </c>
      <c r="J976" s="1408">
        <v>0</v>
      </c>
      <c r="K976" s="1408">
        <v>0</v>
      </c>
      <c r="L976" s="1408">
        <v>0</v>
      </c>
      <c r="M976" s="1408">
        <v>0</v>
      </c>
    </row>
    <row r="977" spans="2:13" ht="22.5">
      <c r="B977" s="1406" t="s">
        <v>2976</v>
      </c>
      <c r="C977" s="1406" t="s">
        <v>3578</v>
      </c>
      <c r="D977" s="1406" t="s">
        <v>3575</v>
      </c>
      <c r="E977" s="1406" t="s">
        <v>1351</v>
      </c>
      <c r="F977" s="1406" t="s">
        <v>1351</v>
      </c>
      <c r="G977" s="1407" t="s">
        <v>3012</v>
      </c>
      <c r="H977" s="1408">
        <v>0</v>
      </c>
      <c r="I977" s="1408">
        <v>0</v>
      </c>
      <c r="J977" s="1408">
        <v>0</v>
      </c>
      <c r="K977" s="1408">
        <v>0</v>
      </c>
      <c r="L977" s="1408">
        <v>0</v>
      </c>
      <c r="M977" s="1408">
        <v>0</v>
      </c>
    </row>
    <row r="978" spans="2:13" ht="22.5">
      <c r="B978" s="1406" t="s">
        <v>2976</v>
      </c>
      <c r="C978" s="1406" t="s">
        <v>3578</v>
      </c>
      <c r="D978" s="1406" t="s">
        <v>3575</v>
      </c>
      <c r="E978" s="1406" t="s">
        <v>3577</v>
      </c>
      <c r="F978" s="1406" t="s">
        <v>1351</v>
      </c>
      <c r="G978" s="1407" t="s">
        <v>3012</v>
      </c>
      <c r="H978" s="1408">
        <v>0</v>
      </c>
      <c r="I978" s="1408">
        <v>0</v>
      </c>
      <c r="J978" s="1408">
        <v>0</v>
      </c>
      <c r="K978" s="1408">
        <v>0</v>
      </c>
      <c r="L978" s="1408">
        <v>0</v>
      </c>
      <c r="M978" s="1408">
        <v>0</v>
      </c>
    </row>
    <row r="979" spans="2:13">
      <c r="B979" s="1406" t="s">
        <v>2976</v>
      </c>
      <c r="C979" s="1406" t="s">
        <v>3583</v>
      </c>
      <c r="D979" s="1406" t="s">
        <v>1351</v>
      </c>
      <c r="E979" s="1406" t="s">
        <v>1351</v>
      </c>
      <c r="F979" s="1406" t="s">
        <v>1351</v>
      </c>
      <c r="G979" s="1407" t="s">
        <v>3013</v>
      </c>
      <c r="H979" s="1408">
        <v>0</v>
      </c>
      <c r="I979" s="1408">
        <v>0</v>
      </c>
      <c r="J979" s="1408">
        <v>0</v>
      </c>
      <c r="K979" s="1408">
        <v>0</v>
      </c>
      <c r="L979" s="1408">
        <v>0</v>
      </c>
      <c r="M979" s="1408">
        <v>0</v>
      </c>
    </row>
    <row r="980" spans="2:13" ht="22.5">
      <c r="B980" s="1406" t="s">
        <v>2976</v>
      </c>
      <c r="C980" s="1406" t="s">
        <v>3583</v>
      </c>
      <c r="D980" s="1406" t="s">
        <v>3575</v>
      </c>
      <c r="E980" s="1406" t="s">
        <v>1351</v>
      </c>
      <c r="F980" s="1406" t="s">
        <v>1351</v>
      </c>
      <c r="G980" s="1407" t="s">
        <v>3013</v>
      </c>
      <c r="H980" s="1408">
        <v>0</v>
      </c>
      <c r="I980" s="1408">
        <v>0</v>
      </c>
      <c r="J980" s="1408">
        <v>0</v>
      </c>
      <c r="K980" s="1408">
        <v>0</v>
      </c>
      <c r="L980" s="1408">
        <v>0</v>
      </c>
      <c r="M980" s="1408">
        <v>0</v>
      </c>
    </row>
    <row r="981" spans="2:13" ht="22.5">
      <c r="B981" s="1406" t="s">
        <v>2976</v>
      </c>
      <c r="C981" s="1406" t="s">
        <v>3583</v>
      </c>
      <c r="D981" s="1406" t="s">
        <v>3575</v>
      </c>
      <c r="E981" s="1406" t="s">
        <v>3577</v>
      </c>
      <c r="F981" s="1406" t="s">
        <v>1351</v>
      </c>
      <c r="G981" s="1407" t="s">
        <v>3013</v>
      </c>
      <c r="H981" s="1408">
        <v>0</v>
      </c>
      <c r="I981" s="1408">
        <v>0</v>
      </c>
      <c r="J981" s="1408">
        <v>0</v>
      </c>
      <c r="K981" s="1408">
        <v>0</v>
      </c>
      <c r="L981" s="1408">
        <v>0</v>
      </c>
      <c r="M981" s="1408">
        <v>0</v>
      </c>
    </row>
    <row r="982" spans="2:13" ht="22.5">
      <c r="B982" s="1406" t="s">
        <v>2976</v>
      </c>
      <c r="C982" s="1406" t="s">
        <v>3592</v>
      </c>
      <c r="D982" s="1406" t="s">
        <v>1351</v>
      </c>
      <c r="E982" s="1406" t="s">
        <v>1351</v>
      </c>
      <c r="F982" s="1406" t="s">
        <v>1351</v>
      </c>
      <c r="G982" s="1407" t="s">
        <v>3014</v>
      </c>
      <c r="H982" s="1408">
        <v>0</v>
      </c>
      <c r="I982" s="1408">
        <v>0</v>
      </c>
      <c r="J982" s="1408">
        <v>0</v>
      </c>
      <c r="K982" s="1408">
        <v>0</v>
      </c>
      <c r="L982" s="1408">
        <v>0</v>
      </c>
      <c r="M982" s="1408">
        <v>0</v>
      </c>
    </row>
    <row r="983" spans="2:13" ht="22.5">
      <c r="B983" s="1406" t="s">
        <v>2976</v>
      </c>
      <c r="C983" s="1406" t="s">
        <v>3592</v>
      </c>
      <c r="D983" s="1406" t="s">
        <v>3575</v>
      </c>
      <c r="E983" s="1406" t="s">
        <v>1351</v>
      </c>
      <c r="F983" s="1406" t="s">
        <v>1351</v>
      </c>
      <c r="G983" s="1407" t="s">
        <v>3014</v>
      </c>
      <c r="H983" s="1408">
        <v>0</v>
      </c>
      <c r="I983" s="1408">
        <v>0</v>
      </c>
      <c r="J983" s="1408">
        <v>0</v>
      </c>
      <c r="K983" s="1408">
        <v>0</v>
      </c>
      <c r="L983" s="1408">
        <v>0</v>
      </c>
      <c r="M983" s="1408">
        <v>0</v>
      </c>
    </row>
    <row r="984" spans="2:13" ht="22.5">
      <c r="B984" s="1406" t="s">
        <v>2976</v>
      </c>
      <c r="C984" s="1406" t="s">
        <v>3592</v>
      </c>
      <c r="D984" s="1406" t="s">
        <v>3575</v>
      </c>
      <c r="E984" s="1406" t="s">
        <v>3577</v>
      </c>
      <c r="F984" s="1406" t="s">
        <v>1351</v>
      </c>
      <c r="G984" s="1407" t="s">
        <v>3014</v>
      </c>
      <c r="H984" s="1408">
        <v>0</v>
      </c>
      <c r="I984" s="1408">
        <v>0</v>
      </c>
      <c r="J984" s="1408">
        <v>0</v>
      </c>
      <c r="K984" s="1408">
        <v>0</v>
      </c>
      <c r="L984" s="1408">
        <v>0</v>
      </c>
      <c r="M984" s="1408">
        <v>0</v>
      </c>
    </row>
    <row r="985" spans="2:13">
      <c r="B985" s="1406" t="s">
        <v>2976</v>
      </c>
      <c r="C985" s="1406" t="s">
        <v>3611</v>
      </c>
      <c r="D985" s="1406" t="s">
        <v>1351</v>
      </c>
      <c r="E985" s="1406" t="s">
        <v>1351</v>
      </c>
      <c r="F985" s="1406" t="s">
        <v>1351</v>
      </c>
      <c r="G985" s="1407" t="s">
        <v>3015</v>
      </c>
      <c r="H985" s="1408">
        <v>0</v>
      </c>
      <c r="I985" s="1408">
        <v>0</v>
      </c>
      <c r="J985" s="1408">
        <v>0</v>
      </c>
      <c r="K985" s="1408">
        <v>0</v>
      </c>
      <c r="L985" s="1408">
        <v>0</v>
      </c>
      <c r="M985" s="1408">
        <v>0</v>
      </c>
    </row>
    <row r="986" spans="2:13" ht="22.5">
      <c r="B986" s="1406" t="s">
        <v>2976</v>
      </c>
      <c r="C986" s="1406" t="s">
        <v>3611</v>
      </c>
      <c r="D986" s="1406" t="s">
        <v>3575</v>
      </c>
      <c r="E986" s="1406" t="s">
        <v>1351</v>
      </c>
      <c r="F986" s="1406" t="s">
        <v>1351</v>
      </c>
      <c r="G986" s="1407" t="s">
        <v>3015</v>
      </c>
      <c r="H986" s="1408">
        <v>0</v>
      </c>
      <c r="I986" s="1408">
        <v>0</v>
      </c>
      <c r="J986" s="1408">
        <v>0</v>
      </c>
      <c r="K986" s="1408">
        <v>0</v>
      </c>
      <c r="L986" s="1408">
        <v>0</v>
      </c>
      <c r="M986" s="1408">
        <v>0</v>
      </c>
    </row>
    <row r="987" spans="2:13" ht="22.5">
      <c r="B987" s="1406" t="s">
        <v>2976</v>
      </c>
      <c r="C987" s="1406" t="s">
        <v>3611</v>
      </c>
      <c r="D987" s="1406" t="s">
        <v>3575</v>
      </c>
      <c r="E987" s="1406" t="s">
        <v>3577</v>
      </c>
      <c r="F987" s="1406" t="s">
        <v>1351</v>
      </c>
      <c r="G987" s="1407" t="s">
        <v>3015</v>
      </c>
      <c r="H987" s="1408">
        <v>0</v>
      </c>
      <c r="I987" s="1408">
        <v>0</v>
      </c>
      <c r="J987" s="1408">
        <v>0</v>
      </c>
      <c r="K987" s="1408">
        <v>0</v>
      </c>
      <c r="L987" s="1408">
        <v>0</v>
      </c>
      <c r="M987" s="1408">
        <v>0</v>
      </c>
    </row>
    <row r="988" spans="2:13" ht="22.5">
      <c r="B988" s="1406" t="s">
        <v>2976</v>
      </c>
      <c r="C988" s="1406" t="s">
        <v>3615</v>
      </c>
      <c r="D988" s="1406" t="s">
        <v>1351</v>
      </c>
      <c r="E988" s="1406" t="s">
        <v>1351</v>
      </c>
      <c r="F988" s="1406" t="s">
        <v>1351</v>
      </c>
      <c r="G988" s="1407" t="s">
        <v>3016</v>
      </c>
      <c r="H988" s="1408">
        <v>0</v>
      </c>
      <c r="I988" s="1408">
        <v>0</v>
      </c>
      <c r="J988" s="1408">
        <v>0</v>
      </c>
      <c r="K988" s="1408">
        <v>0</v>
      </c>
      <c r="L988" s="1408">
        <v>0</v>
      </c>
      <c r="M988" s="1408">
        <v>0</v>
      </c>
    </row>
    <row r="989" spans="2:13" ht="22.5">
      <c r="B989" s="1406" t="s">
        <v>2976</v>
      </c>
      <c r="C989" s="1406" t="s">
        <v>3615</v>
      </c>
      <c r="D989" s="1406" t="s">
        <v>3575</v>
      </c>
      <c r="E989" s="1406" t="s">
        <v>1351</v>
      </c>
      <c r="F989" s="1406" t="s">
        <v>1351</v>
      </c>
      <c r="G989" s="1407" t="s">
        <v>3016</v>
      </c>
      <c r="H989" s="1408">
        <v>0</v>
      </c>
      <c r="I989" s="1408">
        <v>0</v>
      </c>
      <c r="J989" s="1408">
        <v>0</v>
      </c>
      <c r="K989" s="1408">
        <v>0</v>
      </c>
      <c r="L989" s="1408">
        <v>0</v>
      </c>
      <c r="M989" s="1408">
        <v>0</v>
      </c>
    </row>
    <row r="990" spans="2:13" ht="22.5">
      <c r="B990" s="1406" t="s">
        <v>2976</v>
      </c>
      <c r="C990" s="1406" t="s">
        <v>3615</v>
      </c>
      <c r="D990" s="1406" t="s">
        <v>3575</v>
      </c>
      <c r="E990" s="1406" t="s">
        <v>3577</v>
      </c>
      <c r="F990" s="1406" t="s">
        <v>1351</v>
      </c>
      <c r="G990" s="1407" t="s">
        <v>3016</v>
      </c>
      <c r="H990" s="1408">
        <v>0</v>
      </c>
      <c r="I990" s="1408">
        <v>0</v>
      </c>
      <c r="J990" s="1408">
        <v>0</v>
      </c>
      <c r="K990" s="1408">
        <v>0</v>
      </c>
      <c r="L990" s="1408">
        <v>0</v>
      </c>
      <c r="M990" s="1408">
        <v>0</v>
      </c>
    </row>
    <row r="991" spans="2:13">
      <c r="B991" s="1406" t="s">
        <v>2976</v>
      </c>
      <c r="C991" s="1406" t="s">
        <v>4352</v>
      </c>
      <c r="D991" s="1406" t="s">
        <v>1351</v>
      </c>
      <c r="E991" s="1406" t="s">
        <v>1351</v>
      </c>
      <c r="F991" s="1406" t="s">
        <v>1351</v>
      </c>
      <c r="G991" s="1407" t="s">
        <v>3017</v>
      </c>
      <c r="H991" s="1408">
        <v>0</v>
      </c>
      <c r="I991" s="1408">
        <v>0</v>
      </c>
      <c r="J991" s="1408">
        <v>0</v>
      </c>
      <c r="K991" s="1408">
        <v>0</v>
      </c>
      <c r="L991" s="1408">
        <v>0</v>
      </c>
      <c r="M991" s="1408">
        <v>0</v>
      </c>
    </row>
    <row r="992" spans="2:13" ht="22.5">
      <c r="B992" s="1406" t="s">
        <v>2976</v>
      </c>
      <c r="C992" s="1406" t="s">
        <v>4352</v>
      </c>
      <c r="D992" s="1406" t="s">
        <v>3575</v>
      </c>
      <c r="E992" s="1406" t="s">
        <v>1351</v>
      </c>
      <c r="F992" s="1406" t="s">
        <v>1351</v>
      </c>
      <c r="G992" s="1407" t="s">
        <v>3017</v>
      </c>
      <c r="H992" s="1408">
        <v>0</v>
      </c>
      <c r="I992" s="1408">
        <v>0</v>
      </c>
      <c r="J992" s="1408">
        <v>0</v>
      </c>
      <c r="K992" s="1408">
        <v>0</v>
      </c>
      <c r="L992" s="1408">
        <v>0</v>
      </c>
      <c r="M992" s="1408">
        <v>0</v>
      </c>
    </row>
    <row r="993" spans="2:13" ht="22.5">
      <c r="B993" s="1406" t="s">
        <v>2976</v>
      </c>
      <c r="C993" s="1406" t="s">
        <v>4352</v>
      </c>
      <c r="D993" s="1406" t="s">
        <v>3575</v>
      </c>
      <c r="E993" s="1406" t="s">
        <v>3577</v>
      </c>
      <c r="F993" s="1406" t="s">
        <v>1351</v>
      </c>
      <c r="G993" s="1407" t="s">
        <v>3017</v>
      </c>
      <c r="H993" s="1408">
        <v>0</v>
      </c>
      <c r="I993" s="1408">
        <v>0</v>
      </c>
      <c r="J993" s="1408">
        <v>0</v>
      </c>
      <c r="K993" s="1408">
        <v>0</v>
      </c>
      <c r="L993" s="1408">
        <v>0</v>
      </c>
      <c r="M993" s="1408">
        <v>0</v>
      </c>
    </row>
    <row r="994" spans="2:13">
      <c r="B994" s="1406" t="s">
        <v>2976</v>
      </c>
      <c r="C994" s="1406" t="s">
        <v>4180</v>
      </c>
      <c r="D994" s="1406" t="s">
        <v>1351</v>
      </c>
      <c r="E994" s="1406" t="s">
        <v>1351</v>
      </c>
      <c r="F994" s="1406" t="s">
        <v>1351</v>
      </c>
      <c r="G994" s="1407" t="s">
        <v>3018</v>
      </c>
      <c r="H994" s="1408">
        <v>0</v>
      </c>
      <c r="I994" s="1408">
        <v>0</v>
      </c>
      <c r="J994" s="1408">
        <v>0</v>
      </c>
      <c r="K994" s="1408">
        <v>0</v>
      </c>
      <c r="L994" s="1408">
        <v>0</v>
      </c>
      <c r="M994" s="1408">
        <v>0</v>
      </c>
    </row>
    <row r="995" spans="2:13" ht="22.5">
      <c r="B995" s="1406" t="s">
        <v>2976</v>
      </c>
      <c r="C995" s="1406" t="s">
        <v>4180</v>
      </c>
      <c r="D995" s="1406" t="s">
        <v>3575</v>
      </c>
      <c r="E995" s="1406" t="s">
        <v>1351</v>
      </c>
      <c r="F995" s="1406" t="s">
        <v>1351</v>
      </c>
      <c r="G995" s="1407" t="s">
        <v>3018</v>
      </c>
      <c r="H995" s="1408">
        <v>0</v>
      </c>
      <c r="I995" s="1408">
        <v>0</v>
      </c>
      <c r="J995" s="1408">
        <v>0</v>
      </c>
      <c r="K995" s="1408">
        <v>0</v>
      </c>
      <c r="L995" s="1408">
        <v>0</v>
      </c>
      <c r="M995" s="1408">
        <v>0</v>
      </c>
    </row>
    <row r="996" spans="2:13" ht="22.5">
      <c r="B996" s="1406" t="s">
        <v>2976</v>
      </c>
      <c r="C996" s="1406" t="s">
        <v>4180</v>
      </c>
      <c r="D996" s="1406" t="s">
        <v>3575</v>
      </c>
      <c r="E996" s="1406" t="s">
        <v>3577</v>
      </c>
      <c r="F996" s="1406" t="s">
        <v>1351</v>
      </c>
      <c r="G996" s="1407" t="s">
        <v>3018</v>
      </c>
      <c r="H996" s="1408">
        <v>0</v>
      </c>
      <c r="I996" s="1408">
        <v>0</v>
      </c>
      <c r="J996" s="1408">
        <v>0</v>
      </c>
      <c r="K996" s="1408">
        <v>0</v>
      </c>
      <c r="L996" s="1408">
        <v>0</v>
      </c>
      <c r="M996" s="1408">
        <v>0</v>
      </c>
    </row>
    <row r="997" spans="2:13">
      <c r="B997" s="1406" t="s">
        <v>2976</v>
      </c>
      <c r="C997" s="1406" t="s">
        <v>4353</v>
      </c>
      <c r="D997" s="1406" t="s">
        <v>1351</v>
      </c>
      <c r="E997" s="1406" t="s">
        <v>1351</v>
      </c>
      <c r="F997" s="1406" t="s">
        <v>1351</v>
      </c>
      <c r="G997" s="1407" t="s">
        <v>3019</v>
      </c>
      <c r="H997" s="1408">
        <v>0</v>
      </c>
      <c r="I997" s="1408">
        <v>0</v>
      </c>
      <c r="J997" s="1408">
        <v>0</v>
      </c>
      <c r="K997" s="1408">
        <v>0</v>
      </c>
      <c r="L997" s="1408">
        <v>0</v>
      </c>
      <c r="M997" s="1408">
        <v>0</v>
      </c>
    </row>
    <row r="998" spans="2:13" ht="22.5">
      <c r="B998" s="1406" t="s">
        <v>2976</v>
      </c>
      <c r="C998" s="1406" t="s">
        <v>4353</v>
      </c>
      <c r="D998" s="1406" t="s">
        <v>3575</v>
      </c>
      <c r="E998" s="1406" t="s">
        <v>1351</v>
      </c>
      <c r="F998" s="1406" t="s">
        <v>1351</v>
      </c>
      <c r="G998" s="1407" t="s">
        <v>3019</v>
      </c>
      <c r="H998" s="1408">
        <v>0</v>
      </c>
      <c r="I998" s="1408">
        <v>0</v>
      </c>
      <c r="J998" s="1408">
        <v>0</v>
      </c>
      <c r="K998" s="1408">
        <v>0</v>
      </c>
      <c r="L998" s="1408">
        <v>0</v>
      </c>
      <c r="M998" s="1408">
        <v>0</v>
      </c>
    </row>
    <row r="999" spans="2:13" ht="22.5">
      <c r="B999" s="1406" t="s">
        <v>2976</v>
      </c>
      <c r="C999" s="1406" t="s">
        <v>4353</v>
      </c>
      <c r="D999" s="1406" t="s">
        <v>3575</v>
      </c>
      <c r="E999" s="1406" t="s">
        <v>3577</v>
      </c>
      <c r="F999" s="1406" t="s">
        <v>1351</v>
      </c>
      <c r="G999" s="1407" t="s">
        <v>3019</v>
      </c>
      <c r="H999" s="1408">
        <v>0</v>
      </c>
      <c r="I999" s="1408">
        <v>0</v>
      </c>
      <c r="J999" s="1408">
        <v>0</v>
      </c>
      <c r="K999" s="1408">
        <v>0</v>
      </c>
      <c r="L999" s="1408">
        <v>0</v>
      </c>
      <c r="M999" s="1408">
        <v>0</v>
      </c>
    </row>
    <row r="1000" spans="2:13">
      <c r="B1000" s="1406" t="s">
        <v>2976</v>
      </c>
      <c r="C1000" s="1406" t="s">
        <v>4354</v>
      </c>
      <c r="D1000" s="1406" t="s">
        <v>1351</v>
      </c>
      <c r="E1000" s="1406" t="s">
        <v>1351</v>
      </c>
      <c r="F1000" s="1406" t="s">
        <v>1351</v>
      </c>
      <c r="G1000" s="1407" t="s">
        <v>3020</v>
      </c>
      <c r="H1000" s="1408">
        <v>0</v>
      </c>
      <c r="I1000" s="1408">
        <v>0</v>
      </c>
      <c r="J1000" s="1408">
        <v>0</v>
      </c>
      <c r="K1000" s="1408">
        <v>0</v>
      </c>
      <c r="L1000" s="1408">
        <v>0</v>
      </c>
      <c r="M1000" s="1408">
        <v>0</v>
      </c>
    </row>
    <row r="1001" spans="2:13" ht="22.5">
      <c r="B1001" s="1406" t="s">
        <v>2976</v>
      </c>
      <c r="C1001" s="1406" t="s">
        <v>4354</v>
      </c>
      <c r="D1001" s="1406" t="s">
        <v>3575</v>
      </c>
      <c r="E1001" s="1406" t="s">
        <v>1351</v>
      </c>
      <c r="F1001" s="1406" t="s">
        <v>1351</v>
      </c>
      <c r="G1001" s="1407" t="s">
        <v>3020</v>
      </c>
      <c r="H1001" s="1408">
        <v>0</v>
      </c>
      <c r="I1001" s="1408">
        <v>0</v>
      </c>
      <c r="J1001" s="1408">
        <v>0</v>
      </c>
      <c r="K1001" s="1408">
        <v>0</v>
      </c>
      <c r="L1001" s="1408">
        <v>0</v>
      </c>
      <c r="M1001" s="1408">
        <v>0</v>
      </c>
    </row>
    <row r="1002" spans="2:13" ht="22.5">
      <c r="B1002" s="1406" t="s">
        <v>2976</v>
      </c>
      <c r="C1002" s="1406" t="s">
        <v>4354</v>
      </c>
      <c r="D1002" s="1406" t="s">
        <v>3575</v>
      </c>
      <c r="E1002" s="1406" t="s">
        <v>3577</v>
      </c>
      <c r="F1002" s="1406" t="s">
        <v>1351</v>
      </c>
      <c r="G1002" s="1407" t="s">
        <v>3020</v>
      </c>
      <c r="H1002" s="1408">
        <v>0</v>
      </c>
      <c r="I1002" s="1408">
        <v>0</v>
      </c>
      <c r="J1002" s="1408">
        <v>0</v>
      </c>
      <c r="K1002" s="1408">
        <v>0</v>
      </c>
      <c r="L1002" s="1408">
        <v>0</v>
      </c>
      <c r="M1002" s="1408">
        <v>0</v>
      </c>
    </row>
    <row r="1003" spans="2:13">
      <c r="B1003" s="1406" t="s">
        <v>2976</v>
      </c>
      <c r="C1003" s="1406" t="s">
        <v>4355</v>
      </c>
      <c r="D1003" s="1406" t="s">
        <v>1351</v>
      </c>
      <c r="E1003" s="1406" t="s">
        <v>1351</v>
      </c>
      <c r="F1003" s="1406" t="s">
        <v>1351</v>
      </c>
      <c r="G1003" s="1407" t="s">
        <v>3021</v>
      </c>
      <c r="H1003" s="1408">
        <v>0</v>
      </c>
      <c r="I1003" s="1408">
        <v>0</v>
      </c>
      <c r="J1003" s="1408">
        <v>0</v>
      </c>
      <c r="K1003" s="1408">
        <v>0</v>
      </c>
      <c r="L1003" s="1408">
        <v>0</v>
      </c>
      <c r="M1003" s="1408">
        <v>0</v>
      </c>
    </row>
    <row r="1004" spans="2:13" ht="22.5">
      <c r="B1004" s="1406" t="s">
        <v>2976</v>
      </c>
      <c r="C1004" s="1406" t="s">
        <v>4355</v>
      </c>
      <c r="D1004" s="1406" t="s">
        <v>3575</v>
      </c>
      <c r="E1004" s="1406" t="s">
        <v>1351</v>
      </c>
      <c r="F1004" s="1406" t="s">
        <v>1351</v>
      </c>
      <c r="G1004" s="1407" t="s">
        <v>3021</v>
      </c>
      <c r="H1004" s="1408">
        <v>0</v>
      </c>
      <c r="I1004" s="1408">
        <v>0</v>
      </c>
      <c r="J1004" s="1408">
        <v>0</v>
      </c>
      <c r="K1004" s="1408">
        <v>0</v>
      </c>
      <c r="L1004" s="1408">
        <v>0</v>
      </c>
      <c r="M1004" s="1408">
        <v>0</v>
      </c>
    </row>
    <row r="1005" spans="2:13" ht="22.5">
      <c r="B1005" s="1406" t="s">
        <v>2976</v>
      </c>
      <c r="C1005" s="1406" t="s">
        <v>4355</v>
      </c>
      <c r="D1005" s="1406" t="s">
        <v>3575</v>
      </c>
      <c r="E1005" s="1406" t="s">
        <v>3577</v>
      </c>
      <c r="F1005" s="1406" t="s">
        <v>1351</v>
      </c>
      <c r="G1005" s="1407" t="s">
        <v>3021</v>
      </c>
      <c r="H1005" s="1408">
        <v>0</v>
      </c>
      <c r="I1005" s="1408">
        <v>0</v>
      </c>
      <c r="J1005" s="1408">
        <v>0</v>
      </c>
      <c r="K1005" s="1408">
        <v>0</v>
      </c>
      <c r="L1005" s="1408">
        <v>0</v>
      </c>
      <c r="M1005" s="1408">
        <v>0</v>
      </c>
    </row>
    <row r="1006" spans="2:13" ht="22.5">
      <c r="B1006" s="1406" t="s">
        <v>2976</v>
      </c>
      <c r="C1006" s="1406" t="s">
        <v>4356</v>
      </c>
      <c r="D1006" s="1406" t="s">
        <v>1351</v>
      </c>
      <c r="E1006" s="1406" t="s">
        <v>1351</v>
      </c>
      <c r="F1006" s="1406" t="s">
        <v>1351</v>
      </c>
      <c r="G1006" s="1407" t="s">
        <v>3022</v>
      </c>
      <c r="H1006" s="1408">
        <v>0</v>
      </c>
      <c r="I1006" s="1408">
        <v>0</v>
      </c>
      <c r="J1006" s="1408">
        <v>0</v>
      </c>
      <c r="K1006" s="1408">
        <v>0</v>
      </c>
      <c r="L1006" s="1408">
        <v>0</v>
      </c>
      <c r="M1006" s="1408">
        <v>0</v>
      </c>
    </row>
    <row r="1007" spans="2:13" ht="22.5">
      <c r="B1007" s="1406" t="s">
        <v>2976</v>
      </c>
      <c r="C1007" s="1406" t="s">
        <v>4356</v>
      </c>
      <c r="D1007" s="1406" t="s">
        <v>3575</v>
      </c>
      <c r="E1007" s="1406" t="s">
        <v>1351</v>
      </c>
      <c r="F1007" s="1406" t="s">
        <v>1351</v>
      </c>
      <c r="G1007" s="1407" t="s">
        <v>3022</v>
      </c>
      <c r="H1007" s="1408">
        <v>0</v>
      </c>
      <c r="I1007" s="1408">
        <v>0</v>
      </c>
      <c r="J1007" s="1408">
        <v>0</v>
      </c>
      <c r="K1007" s="1408">
        <v>0</v>
      </c>
      <c r="L1007" s="1408">
        <v>0</v>
      </c>
      <c r="M1007" s="1408">
        <v>0</v>
      </c>
    </row>
    <row r="1008" spans="2:13" ht="22.5">
      <c r="B1008" s="1406" t="s">
        <v>2976</v>
      </c>
      <c r="C1008" s="1406" t="s">
        <v>4356</v>
      </c>
      <c r="D1008" s="1406" t="s">
        <v>3575</v>
      </c>
      <c r="E1008" s="1406" t="s">
        <v>3577</v>
      </c>
      <c r="F1008" s="1406" t="s">
        <v>1351</v>
      </c>
      <c r="G1008" s="1407" t="s">
        <v>3022</v>
      </c>
      <c r="H1008" s="1408">
        <v>0</v>
      </c>
      <c r="I1008" s="1408">
        <v>0</v>
      </c>
      <c r="J1008" s="1408">
        <v>0</v>
      </c>
      <c r="K1008" s="1408">
        <v>0</v>
      </c>
      <c r="L1008" s="1408">
        <v>0</v>
      </c>
      <c r="M1008" s="1408">
        <v>0</v>
      </c>
    </row>
    <row r="1009" spans="2:13">
      <c r="B1009" s="1403" t="s">
        <v>3023</v>
      </c>
      <c r="C1009" s="1403" t="s">
        <v>1351</v>
      </c>
      <c r="D1009" s="1403" t="s">
        <v>1351</v>
      </c>
      <c r="E1009" s="1403" t="s">
        <v>1351</v>
      </c>
      <c r="F1009" s="1403" t="s">
        <v>1351</v>
      </c>
      <c r="G1009" s="1404" t="s">
        <v>3024</v>
      </c>
      <c r="H1009" s="1405">
        <v>0</v>
      </c>
      <c r="I1009" s="1405">
        <v>0</v>
      </c>
      <c r="J1009" s="1405">
        <v>0</v>
      </c>
      <c r="K1009" s="1405">
        <v>0</v>
      </c>
      <c r="L1009" s="1405">
        <v>0</v>
      </c>
      <c r="M1009" s="1405">
        <v>0</v>
      </c>
    </row>
    <row r="1010" spans="2:13">
      <c r="B1010" s="1406" t="s">
        <v>3023</v>
      </c>
      <c r="C1010" s="1406" t="s">
        <v>3573</v>
      </c>
      <c r="D1010" s="1406" t="s">
        <v>1351</v>
      </c>
      <c r="E1010" s="1406" t="s">
        <v>1351</v>
      </c>
      <c r="F1010" s="1406" t="s">
        <v>1351</v>
      </c>
      <c r="G1010" s="1407" t="s">
        <v>3024</v>
      </c>
      <c r="H1010" s="1408">
        <v>0</v>
      </c>
      <c r="I1010" s="1408">
        <v>0</v>
      </c>
      <c r="J1010" s="1408">
        <v>0</v>
      </c>
      <c r="K1010" s="1408">
        <v>0</v>
      </c>
      <c r="L1010" s="1408">
        <v>0</v>
      </c>
      <c r="M1010" s="1408">
        <v>0</v>
      </c>
    </row>
    <row r="1011" spans="2:13" ht="22.5">
      <c r="B1011" s="1406" t="s">
        <v>3023</v>
      </c>
      <c r="C1011" s="1406" t="s">
        <v>3573</v>
      </c>
      <c r="D1011" s="1406" t="s">
        <v>3575</v>
      </c>
      <c r="E1011" s="1406" t="s">
        <v>1351</v>
      </c>
      <c r="F1011" s="1406" t="s">
        <v>1351</v>
      </c>
      <c r="G1011" s="1407" t="s">
        <v>3024</v>
      </c>
      <c r="H1011" s="1408">
        <v>0</v>
      </c>
      <c r="I1011" s="1408">
        <v>0</v>
      </c>
      <c r="J1011" s="1408">
        <v>0</v>
      </c>
      <c r="K1011" s="1408">
        <v>0</v>
      </c>
      <c r="L1011" s="1408">
        <v>0</v>
      </c>
      <c r="M1011" s="1408">
        <v>0</v>
      </c>
    </row>
    <row r="1012" spans="2:13" ht="22.5">
      <c r="B1012" s="1406" t="s">
        <v>3023</v>
      </c>
      <c r="C1012" s="1406" t="s">
        <v>3573</v>
      </c>
      <c r="D1012" s="1406" t="s">
        <v>3575</v>
      </c>
      <c r="E1012" s="1406" t="s">
        <v>3577</v>
      </c>
      <c r="F1012" s="1406" t="s">
        <v>1351</v>
      </c>
      <c r="G1012" s="1407" t="s">
        <v>2944</v>
      </c>
      <c r="H1012" s="1408">
        <v>0</v>
      </c>
      <c r="I1012" s="1408">
        <v>0</v>
      </c>
      <c r="J1012" s="1408">
        <v>0</v>
      </c>
      <c r="K1012" s="1408">
        <v>0</v>
      </c>
      <c r="L1012" s="1408">
        <v>0</v>
      </c>
      <c r="M1012" s="1408">
        <v>0</v>
      </c>
    </row>
    <row r="1013" spans="2:13" ht="22.5">
      <c r="B1013" s="1406" t="s">
        <v>3023</v>
      </c>
      <c r="C1013" s="1406" t="s">
        <v>3573</v>
      </c>
      <c r="D1013" s="1406" t="s">
        <v>3575</v>
      </c>
      <c r="E1013" s="1406" t="s">
        <v>3581</v>
      </c>
      <c r="F1013" s="1406" t="s">
        <v>1351</v>
      </c>
      <c r="G1013" s="1407" t="s">
        <v>2945</v>
      </c>
      <c r="H1013" s="1408">
        <v>0</v>
      </c>
      <c r="I1013" s="1408">
        <v>0</v>
      </c>
      <c r="J1013" s="1408">
        <v>0</v>
      </c>
      <c r="K1013" s="1408">
        <v>0</v>
      </c>
      <c r="L1013" s="1408">
        <v>0</v>
      </c>
      <c r="M1013" s="1408">
        <v>0</v>
      </c>
    </row>
    <row r="1014" spans="2:13" ht="22.5">
      <c r="B1014" s="1406" t="s">
        <v>3023</v>
      </c>
      <c r="C1014" s="1406" t="s">
        <v>3573</v>
      </c>
      <c r="D1014" s="1406" t="s">
        <v>3575</v>
      </c>
      <c r="E1014" s="1406" t="s">
        <v>3588</v>
      </c>
      <c r="F1014" s="1406" t="s">
        <v>1351</v>
      </c>
      <c r="G1014" s="1407" t="s">
        <v>2946</v>
      </c>
      <c r="H1014" s="1408">
        <v>0</v>
      </c>
      <c r="I1014" s="1408">
        <v>0</v>
      </c>
      <c r="J1014" s="1408">
        <v>0</v>
      </c>
      <c r="K1014" s="1408">
        <v>0</v>
      </c>
      <c r="L1014" s="1408">
        <v>0</v>
      </c>
      <c r="M1014" s="1408">
        <v>0</v>
      </c>
    </row>
    <row r="1015" spans="2:13" ht="22.5">
      <c r="B1015" s="1406" t="s">
        <v>3023</v>
      </c>
      <c r="C1015" s="1406" t="s">
        <v>3573</v>
      </c>
      <c r="D1015" s="1406" t="s">
        <v>3575</v>
      </c>
      <c r="E1015" s="1406" t="s">
        <v>3590</v>
      </c>
      <c r="F1015" s="1406" t="s">
        <v>1351</v>
      </c>
      <c r="G1015" s="1407" t="s">
        <v>2948</v>
      </c>
      <c r="H1015" s="1408">
        <v>0</v>
      </c>
      <c r="I1015" s="1408">
        <v>0</v>
      </c>
      <c r="J1015" s="1408">
        <v>0</v>
      </c>
      <c r="K1015" s="1408">
        <v>0</v>
      </c>
      <c r="L1015" s="1408">
        <v>0</v>
      </c>
      <c r="M1015" s="1408">
        <v>0</v>
      </c>
    </row>
    <row r="1016" spans="2:13" ht="22.5">
      <c r="B1016" s="1403" t="s">
        <v>3025</v>
      </c>
      <c r="C1016" s="1403" t="s">
        <v>1351</v>
      </c>
      <c r="D1016" s="1403" t="s">
        <v>1351</v>
      </c>
      <c r="E1016" s="1403" t="s">
        <v>1351</v>
      </c>
      <c r="F1016" s="1403" t="s">
        <v>1351</v>
      </c>
      <c r="G1016" s="1404" t="s">
        <v>3026</v>
      </c>
      <c r="H1016" s="1405">
        <v>0</v>
      </c>
      <c r="I1016" s="1405">
        <v>0</v>
      </c>
      <c r="J1016" s="1405">
        <v>0</v>
      </c>
      <c r="K1016" s="1405">
        <v>0</v>
      </c>
      <c r="L1016" s="1405">
        <v>0</v>
      </c>
      <c r="M1016" s="1405">
        <v>0</v>
      </c>
    </row>
    <row r="1017" spans="2:13" ht="22.5">
      <c r="B1017" s="1406" t="s">
        <v>3025</v>
      </c>
      <c r="C1017" s="1406" t="s">
        <v>3573</v>
      </c>
      <c r="D1017" s="1406" t="s">
        <v>1351</v>
      </c>
      <c r="E1017" s="1406" t="s">
        <v>1351</v>
      </c>
      <c r="F1017" s="1406" t="s">
        <v>1351</v>
      </c>
      <c r="G1017" s="1407" t="s">
        <v>3026</v>
      </c>
      <c r="H1017" s="1408">
        <v>0</v>
      </c>
      <c r="I1017" s="1408">
        <v>0</v>
      </c>
      <c r="J1017" s="1408">
        <v>0</v>
      </c>
      <c r="K1017" s="1408">
        <v>0</v>
      </c>
      <c r="L1017" s="1408">
        <v>0</v>
      </c>
      <c r="M1017" s="1408">
        <v>0</v>
      </c>
    </row>
    <row r="1018" spans="2:13" ht="22.5">
      <c r="B1018" s="1406" t="s">
        <v>3025</v>
      </c>
      <c r="C1018" s="1406" t="s">
        <v>3573</v>
      </c>
      <c r="D1018" s="1406" t="s">
        <v>3575</v>
      </c>
      <c r="E1018" s="1406" t="s">
        <v>1351</v>
      </c>
      <c r="F1018" s="1406" t="s">
        <v>1351</v>
      </c>
      <c r="G1018" s="1407" t="s">
        <v>3026</v>
      </c>
      <c r="H1018" s="1408">
        <v>0</v>
      </c>
      <c r="I1018" s="1408">
        <v>0</v>
      </c>
      <c r="J1018" s="1408">
        <v>0</v>
      </c>
      <c r="K1018" s="1408">
        <v>0</v>
      </c>
      <c r="L1018" s="1408">
        <v>0</v>
      </c>
      <c r="M1018" s="1408">
        <v>0</v>
      </c>
    </row>
    <row r="1019" spans="2:13" ht="22.5">
      <c r="B1019" s="1406" t="s">
        <v>3025</v>
      </c>
      <c r="C1019" s="1406" t="s">
        <v>3573</v>
      </c>
      <c r="D1019" s="1406" t="s">
        <v>3575</v>
      </c>
      <c r="E1019" s="1406" t="s">
        <v>3577</v>
      </c>
      <c r="F1019" s="1406" t="s">
        <v>1351</v>
      </c>
      <c r="G1019" s="1407" t="s">
        <v>3026</v>
      </c>
      <c r="H1019" s="1408">
        <v>0</v>
      </c>
      <c r="I1019" s="1408">
        <v>0</v>
      </c>
      <c r="J1019" s="1408">
        <v>0</v>
      </c>
      <c r="K1019" s="1408">
        <v>0</v>
      </c>
      <c r="L1019" s="1408">
        <v>0</v>
      </c>
      <c r="M1019" s="1408">
        <v>0</v>
      </c>
    </row>
    <row r="1020" spans="2:13">
      <c r="B1020" s="1403" t="s">
        <v>3027</v>
      </c>
      <c r="C1020" s="1403" t="s">
        <v>1351</v>
      </c>
      <c r="D1020" s="1403" t="s">
        <v>1351</v>
      </c>
      <c r="E1020" s="1403" t="s">
        <v>1351</v>
      </c>
      <c r="F1020" s="1403" t="s">
        <v>1351</v>
      </c>
      <c r="G1020" s="1404" t="s">
        <v>3028</v>
      </c>
      <c r="H1020" s="1405">
        <v>0</v>
      </c>
      <c r="I1020" s="1405">
        <v>0</v>
      </c>
      <c r="J1020" s="1405">
        <v>0</v>
      </c>
      <c r="K1020" s="1405">
        <v>0</v>
      </c>
      <c r="L1020" s="1405">
        <v>0</v>
      </c>
      <c r="M1020" s="1405">
        <v>0</v>
      </c>
    </row>
    <row r="1021" spans="2:13">
      <c r="B1021" s="1406" t="s">
        <v>3027</v>
      </c>
      <c r="C1021" s="1406" t="s">
        <v>3573</v>
      </c>
      <c r="D1021" s="1406" t="s">
        <v>1351</v>
      </c>
      <c r="E1021" s="1406" t="s">
        <v>1351</v>
      </c>
      <c r="F1021" s="1406" t="s">
        <v>1351</v>
      </c>
      <c r="G1021" s="1407" t="s">
        <v>3028</v>
      </c>
      <c r="H1021" s="1408">
        <v>0</v>
      </c>
      <c r="I1021" s="1408">
        <v>0</v>
      </c>
      <c r="J1021" s="1408">
        <v>0</v>
      </c>
      <c r="K1021" s="1408">
        <v>0</v>
      </c>
      <c r="L1021" s="1408">
        <v>0</v>
      </c>
      <c r="M1021" s="1408">
        <v>0</v>
      </c>
    </row>
    <row r="1022" spans="2:13" ht="22.5">
      <c r="B1022" s="1406" t="s">
        <v>3027</v>
      </c>
      <c r="C1022" s="1406" t="s">
        <v>3573</v>
      </c>
      <c r="D1022" s="1406" t="s">
        <v>3575</v>
      </c>
      <c r="E1022" s="1406" t="s">
        <v>1351</v>
      </c>
      <c r="F1022" s="1406" t="s">
        <v>1351</v>
      </c>
      <c r="G1022" s="1407" t="s">
        <v>3028</v>
      </c>
      <c r="H1022" s="1408">
        <v>0</v>
      </c>
      <c r="I1022" s="1408">
        <v>0</v>
      </c>
      <c r="J1022" s="1408">
        <v>0</v>
      </c>
      <c r="K1022" s="1408">
        <v>0</v>
      </c>
      <c r="L1022" s="1408">
        <v>0</v>
      </c>
      <c r="M1022" s="1408">
        <v>0</v>
      </c>
    </row>
    <row r="1023" spans="2:13" ht="22.5">
      <c r="B1023" s="1406" t="s">
        <v>3027</v>
      </c>
      <c r="C1023" s="1406" t="s">
        <v>3573</v>
      </c>
      <c r="D1023" s="1406" t="s">
        <v>3575</v>
      </c>
      <c r="E1023" s="1406" t="s">
        <v>3577</v>
      </c>
      <c r="F1023" s="1406" t="s">
        <v>1351</v>
      </c>
      <c r="G1023" s="1407" t="s">
        <v>3028</v>
      </c>
      <c r="H1023" s="1408">
        <v>0</v>
      </c>
      <c r="I1023" s="1408">
        <v>0</v>
      </c>
      <c r="J1023" s="1408">
        <v>0</v>
      </c>
      <c r="K1023" s="1408">
        <v>0</v>
      </c>
      <c r="L1023" s="1408">
        <v>0</v>
      </c>
      <c r="M1023" s="1408">
        <v>0</v>
      </c>
    </row>
    <row r="1024" spans="2:13">
      <c r="B1024" s="1403" t="s">
        <v>2116</v>
      </c>
      <c r="C1024" s="1403" t="s">
        <v>1351</v>
      </c>
      <c r="D1024" s="1403" t="s">
        <v>1351</v>
      </c>
      <c r="E1024" s="1403" t="s">
        <v>1351</v>
      </c>
      <c r="F1024" s="1403" t="s">
        <v>1351</v>
      </c>
      <c r="G1024" s="1404" t="s">
        <v>3029</v>
      </c>
      <c r="H1024" s="1405">
        <v>0</v>
      </c>
      <c r="I1024" s="1405">
        <v>0</v>
      </c>
      <c r="J1024" s="1405">
        <v>0</v>
      </c>
      <c r="K1024" s="1405">
        <v>0</v>
      </c>
      <c r="L1024" s="1405">
        <v>0</v>
      </c>
      <c r="M1024" s="1405">
        <v>0</v>
      </c>
    </row>
    <row r="1025" spans="2:13">
      <c r="B1025" s="1403" t="s">
        <v>2118</v>
      </c>
      <c r="C1025" s="1403" t="s">
        <v>1351</v>
      </c>
      <c r="D1025" s="1403" t="s">
        <v>1351</v>
      </c>
      <c r="E1025" s="1403" t="s">
        <v>1351</v>
      </c>
      <c r="F1025" s="1403" t="s">
        <v>1351</v>
      </c>
      <c r="G1025" s="1404" t="s">
        <v>3029</v>
      </c>
      <c r="H1025" s="1405">
        <v>0</v>
      </c>
      <c r="I1025" s="1405">
        <v>0</v>
      </c>
      <c r="J1025" s="1405">
        <v>0</v>
      </c>
      <c r="K1025" s="1405">
        <v>21449.4</v>
      </c>
      <c r="L1025" s="1405">
        <v>0</v>
      </c>
      <c r="M1025" s="1405">
        <v>21449.4</v>
      </c>
    </row>
    <row r="1026" spans="2:13">
      <c r="B1026" s="1406" t="s">
        <v>2118</v>
      </c>
      <c r="C1026" s="1406" t="s">
        <v>3573</v>
      </c>
      <c r="D1026" s="1406" t="s">
        <v>1351</v>
      </c>
      <c r="E1026" s="1406" t="s">
        <v>1351</v>
      </c>
      <c r="F1026" s="1406" t="s">
        <v>1351</v>
      </c>
      <c r="G1026" s="1407" t="s">
        <v>3029</v>
      </c>
      <c r="H1026" s="1408">
        <v>0</v>
      </c>
      <c r="I1026" s="1408">
        <v>0</v>
      </c>
      <c r="J1026" s="1408">
        <v>0</v>
      </c>
      <c r="K1026" s="1408">
        <v>21449.4</v>
      </c>
      <c r="L1026" s="1408">
        <v>0</v>
      </c>
      <c r="M1026" s="1408">
        <v>21449.4</v>
      </c>
    </row>
    <row r="1027" spans="2:13" ht="22.5">
      <c r="B1027" s="1406" t="s">
        <v>2118</v>
      </c>
      <c r="C1027" s="1406" t="s">
        <v>3573</v>
      </c>
      <c r="D1027" s="1406" t="s">
        <v>3575</v>
      </c>
      <c r="E1027" s="1406" t="s">
        <v>1351</v>
      </c>
      <c r="F1027" s="1406" t="s">
        <v>1351</v>
      </c>
      <c r="G1027" s="1407" t="s">
        <v>3030</v>
      </c>
      <c r="H1027" s="1408">
        <v>0</v>
      </c>
      <c r="I1027" s="1408">
        <v>0</v>
      </c>
      <c r="J1027" s="1408">
        <v>0</v>
      </c>
      <c r="K1027" s="1408">
        <v>0</v>
      </c>
      <c r="L1027" s="1408">
        <v>0</v>
      </c>
      <c r="M1027" s="1408">
        <v>0</v>
      </c>
    </row>
    <row r="1028" spans="2:13" ht="22.5">
      <c r="B1028" s="1406" t="s">
        <v>2118</v>
      </c>
      <c r="C1028" s="1406" t="s">
        <v>3573</v>
      </c>
      <c r="D1028" s="1406" t="s">
        <v>3575</v>
      </c>
      <c r="E1028" s="1406" t="s">
        <v>3577</v>
      </c>
      <c r="F1028" s="1406" t="s">
        <v>1351</v>
      </c>
      <c r="G1028" s="1407" t="s">
        <v>3031</v>
      </c>
      <c r="H1028" s="1408">
        <v>0</v>
      </c>
      <c r="I1028" s="1408">
        <v>0</v>
      </c>
      <c r="J1028" s="1408">
        <v>0</v>
      </c>
      <c r="K1028" s="1408">
        <v>0</v>
      </c>
      <c r="L1028" s="1408">
        <v>0</v>
      </c>
      <c r="M1028" s="1408">
        <v>0</v>
      </c>
    </row>
    <row r="1029" spans="2:13" ht="22.5">
      <c r="B1029" s="1406" t="s">
        <v>2118</v>
      </c>
      <c r="C1029" s="1406" t="s">
        <v>3573</v>
      </c>
      <c r="D1029" s="1406" t="s">
        <v>3575</v>
      </c>
      <c r="E1029" s="1406" t="s">
        <v>3581</v>
      </c>
      <c r="F1029" s="1406" t="s">
        <v>1351</v>
      </c>
      <c r="G1029" s="1407" t="s">
        <v>3032</v>
      </c>
      <c r="H1029" s="1408">
        <v>0</v>
      </c>
      <c r="I1029" s="1408">
        <v>0</v>
      </c>
      <c r="J1029" s="1408">
        <v>0</v>
      </c>
      <c r="K1029" s="1408">
        <v>0</v>
      </c>
      <c r="L1029" s="1408">
        <v>0</v>
      </c>
      <c r="M1029" s="1408">
        <v>0</v>
      </c>
    </row>
    <row r="1030" spans="2:13" ht="22.5">
      <c r="B1030" s="1406" t="s">
        <v>2118</v>
      </c>
      <c r="C1030" s="1406" t="s">
        <v>3573</v>
      </c>
      <c r="D1030" s="1406" t="s">
        <v>3575</v>
      </c>
      <c r="E1030" s="1406" t="s">
        <v>3588</v>
      </c>
      <c r="F1030" s="1406" t="s">
        <v>1351</v>
      </c>
      <c r="G1030" s="1407" t="s">
        <v>3033</v>
      </c>
      <c r="H1030" s="1408">
        <v>0</v>
      </c>
      <c r="I1030" s="1408">
        <v>0</v>
      </c>
      <c r="J1030" s="1408">
        <v>0</v>
      </c>
      <c r="K1030" s="1408">
        <v>0</v>
      </c>
      <c r="L1030" s="1408">
        <v>0</v>
      </c>
      <c r="M1030" s="1408">
        <v>0</v>
      </c>
    </row>
    <row r="1031" spans="2:13" ht="22.5">
      <c r="B1031" s="1406" t="s">
        <v>2118</v>
      </c>
      <c r="C1031" s="1406" t="s">
        <v>3573</v>
      </c>
      <c r="D1031" s="1406" t="s">
        <v>3607</v>
      </c>
      <c r="E1031" s="1406" t="s">
        <v>1351</v>
      </c>
      <c r="F1031" s="1406" t="s">
        <v>1351</v>
      </c>
      <c r="G1031" s="1407" t="s">
        <v>3034</v>
      </c>
      <c r="H1031" s="1408">
        <v>0</v>
      </c>
      <c r="I1031" s="1408">
        <v>0</v>
      </c>
      <c r="J1031" s="1408">
        <v>0</v>
      </c>
      <c r="K1031" s="1408">
        <v>21449.4</v>
      </c>
      <c r="L1031" s="1408">
        <v>0</v>
      </c>
      <c r="M1031" s="1408">
        <v>21449.4</v>
      </c>
    </row>
    <row r="1032" spans="2:13" ht="22.5">
      <c r="B1032" s="1406" t="s">
        <v>2118</v>
      </c>
      <c r="C1032" s="1406" t="s">
        <v>3573</v>
      </c>
      <c r="D1032" s="1406" t="s">
        <v>3607</v>
      </c>
      <c r="E1032" s="1406" t="s">
        <v>3577</v>
      </c>
      <c r="F1032" s="1406" t="s">
        <v>1351</v>
      </c>
      <c r="G1032" s="1407" t="s">
        <v>3035</v>
      </c>
      <c r="H1032" s="1408">
        <v>0</v>
      </c>
      <c r="I1032" s="1408">
        <v>0</v>
      </c>
      <c r="J1032" s="1408">
        <v>0</v>
      </c>
      <c r="K1032" s="1408">
        <v>21449.4</v>
      </c>
      <c r="L1032" s="1408">
        <v>0</v>
      </c>
      <c r="M1032" s="1408">
        <v>21449.4</v>
      </c>
    </row>
    <row r="1033" spans="2:13" ht="22.5">
      <c r="B1033" s="1406" t="s">
        <v>2118</v>
      </c>
      <c r="C1033" s="1406" t="s">
        <v>3573</v>
      </c>
      <c r="D1033" s="1406" t="s">
        <v>3607</v>
      </c>
      <c r="E1033" s="1406" t="s">
        <v>3581</v>
      </c>
      <c r="F1033" s="1406" t="s">
        <v>1351</v>
      </c>
      <c r="G1033" s="1407" t="s">
        <v>3036</v>
      </c>
      <c r="H1033" s="1408">
        <v>0</v>
      </c>
      <c r="I1033" s="1408">
        <v>0</v>
      </c>
      <c r="J1033" s="1408">
        <v>0</v>
      </c>
      <c r="K1033" s="1408">
        <v>0</v>
      </c>
      <c r="L1033" s="1408">
        <v>0</v>
      </c>
      <c r="M1033" s="1408">
        <v>0</v>
      </c>
    </row>
    <row r="1034" spans="2:13" ht="22.5">
      <c r="B1034" s="1406" t="s">
        <v>2118</v>
      </c>
      <c r="C1034" s="1406" t="s">
        <v>3573</v>
      </c>
      <c r="D1034" s="1406" t="s">
        <v>3607</v>
      </c>
      <c r="E1034" s="1406" t="s">
        <v>3588</v>
      </c>
      <c r="F1034" s="1406" t="s">
        <v>1351</v>
      </c>
      <c r="G1034" s="1407" t="s">
        <v>3037</v>
      </c>
      <c r="H1034" s="1408">
        <v>0</v>
      </c>
      <c r="I1034" s="1408">
        <v>0</v>
      </c>
      <c r="J1034" s="1408">
        <v>0</v>
      </c>
      <c r="K1034" s="1408">
        <v>0</v>
      </c>
      <c r="L1034" s="1408">
        <v>0</v>
      </c>
      <c r="M1034" s="1408">
        <v>0</v>
      </c>
    </row>
    <row r="1035" spans="2:13" ht="22.5">
      <c r="B1035" s="1406" t="s">
        <v>2118</v>
      </c>
      <c r="C1035" s="1406" t="s">
        <v>3573</v>
      </c>
      <c r="D1035" s="1406" t="s">
        <v>3607</v>
      </c>
      <c r="E1035" s="1406" t="s">
        <v>3590</v>
      </c>
      <c r="F1035" s="1406" t="s">
        <v>1351</v>
      </c>
      <c r="G1035" s="1407" t="s">
        <v>3038</v>
      </c>
      <c r="H1035" s="1408">
        <v>0</v>
      </c>
      <c r="I1035" s="1408">
        <v>0</v>
      </c>
      <c r="J1035" s="1408">
        <v>0</v>
      </c>
      <c r="K1035" s="1408">
        <v>0</v>
      </c>
      <c r="L1035" s="1408">
        <v>0</v>
      </c>
      <c r="M1035" s="1408">
        <v>0</v>
      </c>
    </row>
    <row r="1036" spans="2:13" ht="22.5">
      <c r="B1036" s="1406" t="s">
        <v>2118</v>
      </c>
      <c r="C1036" s="1406" t="s">
        <v>3573</v>
      </c>
      <c r="D1036" s="1406" t="s">
        <v>3607</v>
      </c>
      <c r="E1036" s="1406" t="s">
        <v>3635</v>
      </c>
      <c r="F1036" s="1406" t="s">
        <v>1351</v>
      </c>
      <c r="G1036" s="1407" t="s">
        <v>3039</v>
      </c>
      <c r="H1036" s="1408">
        <v>0</v>
      </c>
      <c r="I1036" s="1408">
        <v>0</v>
      </c>
      <c r="J1036" s="1408">
        <v>0</v>
      </c>
      <c r="K1036" s="1408">
        <v>0</v>
      </c>
      <c r="L1036" s="1408">
        <v>0</v>
      </c>
      <c r="M1036" s="1408">
        <v>0</v>
      </c>
    </row>
    <row r="1037" spans="2:13" ht="22.5">
      <c r="B1037" s="1406" t="s">
        <v>2118</v>
      </c>
      <c r="C1037" s="1406" t="s">
        <v>3573</v>
      </c>
      <c r="D1037" s="1406" t="s">
        <v>3607</v>
      </c>
      <c r="E1037" s="1406" t="s">
        <v>3637</v>
      </c>
      <c r="F1037" s="1406" t="s">
        <v>1351</v>
      </c>
      <c r="G1037" s="1407" t="s">
        <v>3040</v>
      </c>
      <c r="H1037" s="1408">
        <v>0</v>
      </c>
      <c r="I1037" s="1408">
        <v>0</v>
      </c>
      <c r="J1037" s="1408">
        <v>0</v>
      </c>
      <c r="K1037" s="1408">
        <v>0</v>
      </c>
      <c r="L1037" s="1408">
        <v>0</v>
      </c>
      <c r="M1037" s="1408">
        <v>0</v>
      </c>
    </row>
    <row r="1038" spans="2:13" ht="22.5">
      <c r="B1038" s="1406" t="s">
        <v>2118</v>
      </c>
      <c r="C1038" s="1406" t="s">
        <v>3573</v>
      </c>
      <c r="D1038" s="1406" t="s">
        <v>3607</v>
      </c>
      <c r="E1038" s="1406" t="s">
        <v>3680</v>
      </c>
      <c r="F1038" s="1406" t="s">
        <v>1351</v>
      </c>
      <c r="G1038" s="1407" t="s">
        <v>3041</v>
      </c>
      <c r="H1038" s="1408">
        <v>0</v>
      </c>
      <c r="I1038" s="1408">
        <v>0</v>
      </c>
      <c r="J1038" s="1408">
        <v>0</v>
      </c>
      <c r="K1038" s="1408">
        <v>0</v>
      </c>
      <c r="L1038" s="1408">
        <v>0</v>
      </c>
      <c r="M1038" s="1408">
        <v>0</v>
      </c>
    </row>
    <row r="1039" spans="2:13" ht="22.5">
      <c r="B1039" s="1406" t="s">
        <v>2118</v>
      </c>
      <c r="C1039" s="1406" t="s">
        <v>3573</v>
      </c>
      <c r="D1039" s="1406" t="s">
        <v>3607</v>
      </c>
      <c r="E1039" s="1406" t="s">
        <v>3682</v>
      </c>
      <c r="F1039" s="1406" t="s">
        <v>1351</v>
      </c>
      <c r="G1039" s="1407" t="s">
        <v>4357</v>
      </c>
      <c r="H1039" s="1408">
        <v>0</v>
      </c>
      <c r="I1039" s="1408">
        <v>0</v>
      </c>
      <c r="J1039" s="1408">
        <v>0</v>
      </c>
      <c r="K1039" s="1408">
        <v>0</v>
      </c>
      <c r="L1039" s="1408">
        <v>0</v>
      </c>
      <c r="M1039" s="1408">
        <v>0</v>
      </c>
    </row>
    <row r="1040" spans="2:13" ht="22.5">
      <c r="B1040" s="1403" t="s">
        <v>3043</v>
      </c>
      <c r="C1040" s="1403" t="s">
        <v>1351</v>
      </c>
      <c r="D1040" s="1403" t="s">
        <v>1351</v>
      </c>
      <c r="E1040" s="1403" t="s">
        <v>1351</v>
      </c>
      <c r="F1040" s="1403" t="s">
        <v>1351</v>
      </c>
      <c r="G1040" s="1404" t="s">
        <v>3044</v>
      </c>
      <c r="H1040" s="1405">
        <v>0</v>
      </c>
      <c r="I1040" s="1405">
        <v>0</v>
      </c>
      <c r="J1040" s="1405">
        <v>0</v>
      </c>
      <c r="K1040" s="1405">
        <v>0</v>
      </c>
      <c r="L1040" s="1405">
        <v>0</v>
      </c>
      <c r="M1040" s="1405">
        <v>0</v>
      </c>
    </row>
    <row r="1041" spans="2:13" ht="22.5">
      <c r="B1041" s="1406" t="s">
        <v>3043</v>
      </c>
      <c r="C1041" s="1406" t="s">
        <v>3573</v>
      </c>
      <c r="D1041" s="1406" t="s">
        <v>1351</v>
      </c>
      <c r="E1041" s="1406" t="s">
        <v>1351</v>
      </c>
      <c r="F1041" s="1406" t="s">
        <v>1351</v>
      </c>
      <c r="G1041" s="1407" t="s">
        <v>3044</v>
      </c>
      <c r="H1041" s="1408">
        <v>0</v>
      </c>
      <c r="I1041" s="1408">
        <v>0</v>
      </c>
      <c r="J1041" s="1408">
        <v>0</v>
      </c>
      <c r="K1041" s="1408">
        <v>0</v>
      </c>
      <c r="L1041" s="1408">
        <v>0</v>
      </c>
      <c r="M1041" s="1408">
        <v>0</v>
      </c>
    </row>
    <row r="1042" spans="2:13" ht="22.5">
      <c r="B1042" s="1406" t="s">
        <v>3043</v>
      </c>
      <c r="C1042" s="1406" t="s">
        <v>3573</v>
      </c>
      <c r="D1042" s="1406" t="s">
        <v>3575</v>
      </c>
      <c r="E1042" s="1406" t="s">
        <v>1351</v>
      </c>
      <c r="F1042" s="1406" t="s">
        <v>1351</v>
      </c>
      <c r="G1042" s="1407" t="s">
        <v>3044</v>
      </c>
      <c r="H1042" s="1408">
        <v>0</v>
      </c>
      <c r="I1042" s="1408">
        <v>0</v>
      </c>
      <c r="J1042" s="1408">
        <v>0</v>
      </c>
      <c r="K1042" s="1408">
        <v>0</v>
      </c>
      <c r="L1042" s="1408">
        <v>0</v>
      </c>
      <c r="M1042" s="1408">
        <v>0</v>
      </c>
    </row>
    <row r="1043" spans="2:13" ht="22.5">
      <c r="B1043" s="1406" t="s">
        <v>3043</v>
      </c>
      <c r="C1043" s="1406" t="s">
        <v>3573</v>
      </c>
      <c r="D1043" s="1406" t="s">
        <v>3575</v>
      </c>
      <c r="E1043" s="1406" t="s">
        <v>3577</v>
      </c>
      <c r="F1043" s="1406" t="s">
        <v>1351</v>
      </c>
      <c r="G1043" s="1407" t="s">
        <v>3044</v>
      </c>
      <c r="H1043" s="1408">
        <v>0</v>
      </c>
      <c r="I1043" s="1408">
        <v>0</v>
      </c>
      <c r="J1043" s="1408">
        <v>0</v>
      </c>
      <c r="K1043" s="1408">
        <v>0</v>
      </c>
      <c r="L1043" s="1408">
        <v>0</v>
      </c>
      <c r="M1043" s="1408">
        <v>0</v>
      </c>
    </row>
    <row r="1044" spans="2:13">
      <c r="B1044" s="1403" t="s">
        <v>2119</v>
      </c>
      <c r="C1044" s="1403" t="s">
        <v>1351</v>
      </c>
      <c r="D1044" s="1403" t="s">
        <v>1351</v>
      </c>
      <c r="E1044" s="1403" t="s">
        <v>1351</v>
      </c>
      <c r="F1044" s="1403" t="s">
        <v>1351</v>
      </c>
      <c r="G1044" s="1404" t="s">
        <v>3045</v>
      </c>
      <c r="H1044" s="1405">
        <v>0</v>
      </c>
      <c r="I1044" s="1405">
        <v>0</v>
      </c>
      <c r="J1044" s="1405">
        <v>0</v>
      </c>
      <c r="K1044" s="1405">
        <v>0</v>
      </c>
      <c r="L1044" s="1405">
        <v>0</v>
      </c>
      <c r="M1044" s="1405">
        <v>0</v>
      </c>
    </row>
    <row r="1045" spans="2:13">
      <c r="B1045" s="1403" t="s">
        <v>3046</v>
      </c>
      <c r="C1045" s="1403" t="s">
        <v>1351</v>
      </c>
      <c r="D1045" s="1403" t="s">
        <v>1351</v>
      </c>
      <c r="E1045" s="1403" t="s">
        <v>1351</v>
      </c>
      <c r="F1045" s="1403" t="s">
        <v>1351</v>
      </c>
      <c r="G1045" s="1404" t="s">
        <v>2944</v>
      </c>
      <c r="H1045" s="1405">
        <v>0</v>
      </c>
      <c r="I1045" s="1405">
        <v>0</v>
      </c>
      <c r="J1045" s="1405">
        <v>0</v>
      </c>
      <c r="K1045" s="1405">
        <v>0</v>
      </c>
      <c r="L1045" s="1405">
        <v>0</v>
      </c>
      <c r="M1045" s="1405">
        <v>0</v>
      </c>
    </row>
    <row r="1046" spans="2:13">
      <c r="B1046" s="1406" t="s">
        <v>3046</v>
      </c>
      <c r="C1046" s="1406" t="s">
        <v>3573</v>
      </c>
      <c r="D1046" s="1406" t="s">
        <v>1351</v>
      </c>
      <c r="E1046" s="1406" t="s">
        <v>1351</v>
      </c>
      <c r="F1046" s="1406" t="s">
        <v>1351</v>
      </c>
      <c r="G1046" s="1407" t="s">
        <v>2944</v>
      </c>
      <c r="H1046" s="1408">
        <v>0</v>
      </c>
      <c r="I1046" s="1408">
        <v>0</v>
      </c>
      <c r="J1046" s="1408">
        <v>0</v>
      </c>
      <c r="K1046" s="1408">
        <v>0</v>
      </c>
      <c r="L1046" s="1408">
        <v>0</v>
      </c>
      <c r="M1046" s="1408">
        <v>0</v>
      </c>
    </row>
    <row r="1047" spans="2:13" ht="22.5">
      <c r="B1047" s="1406" t="s">
        <v>3046</v>
      </c>
      <c r="C1047" s="1406" t="s">
        <v>3573</v>
      </c>
      <c r="D1047" s="1406" t="s">
        <v>3575</v>
      </c>
      <c r="E1047" s="1406" t="s">
        <v>1351</v>
      </c>
      <c r="F1047" s="1406" t="s">
        <v>1351</v>
      </c>
      <c r="G1047" s="1407" t="s">
        <v>2944</v>
      </c>
      <c r="H1047" s="1408">
        <v>0</v>
      </c>
      <c r="I1047" s="1408">
        <v>0</v>
      </c>
      <c r="J1047" s="1408">
        <v>0</v>
      </c>
      <c r="K1047" s="1408">
        <v>0</v>
      </c>
      <c r="L1047" s="1408">
        <v>0</v>
      </c>
      <c r="M1047" s="1408">
        <v>0</v>
      </c>
    </row>
    <row r="1048" spans="2:13" ht="22.5">
      <c r="B1048" s="1406" t="s">
        <v>3046</v>
      </c>
      <c r="C1048" s="1406" t="s">
        <v>3573</v>
      </c>
      <c r="D1048" s="1406" t="s">
        <v>3575</v>
      </c>
      <c r="E1048" s="1406" t="s">
        <v>3577</v>
      </c>
      <c r="F1048" s="1406" t="s">
        <v>1351</v>
      </c>
      <c r="G1048" s="1407" t="s">
        <v>3047</v>
      </c>
      <c r="H1048" s="1408">
        <v>0</v>
      </c>
      <c r="I1048" s="1408">
        <v>0</v>
      </c>
      <c r="J1048" s="1408">
        <v>0</v>
      </c>
      <c r="K1048" s="1408">
        <v>0</v>
      </c>
      <c r="L1048" s="1408">
        <v>0</v>
      </c>
      <c r="M1048" s="1408">
        <v>0</v>
      </c>
    </row>
    <row r="1049" spans="2:13">
      <c r="B1049" s="1403" t="s">
        <v>3048</v>
      </c>
      <c r="C1049" s="1403" t="s">
        <v>1351</v>
      </c>
      <c r="D1049" s="1403" t="s">
        <v>1351</v>
      </c>
      <c r="E1049" s="1403" t="s">
        <v>1351</v>
      </c>
      <c r="F1049" s="1403" t="s">
        <v>1351</v>
      </c>
      <c r="G1049" s="1404" t="s">
        <v>1503</v>
      </c>
      <c r="H1049" s="1405">
        <v>0</v>
      </c>
      <c r="I1049" s="1405">
        <v>0</v>
      </c>
      <c r="J1049" s="1405">
        <v>0</v>
      </c>
      <c r="K1049" s="1405">
        <v>0</v>
      </c>
      <c r="L1049" s="1405">
        <v>0</v>
      </c>
      <c r="M1049" s="1405">
        <v>0</v>
      </c>
    </row>
    <row r="1050" spans="2:13">
      <c r="B1050" s="1406" t="s">
        <v>3048</v>
      </c>
      <c r="C1050" s="1406" t="s">
        <v>3573</v>
      </c>
      <c r="D1050" s="1406" t="s">
        <v>1351</v>
      </c>
      <c r="E1050" s="1406" t="s">
        <v>1351</v>
      </c>
      <c r="F1050" s="1406" t="s">
        <v>1351</v>
      </c>
      <c r="G1050" s="1407" t="s">
        <v>1503</v>
      </c>
      <c r="H1050" s="1408">
        <v>0</v>
      </c>
      <c r="I1050" s="1408">
        <v>0</v>
      </c>
      <c r="J1050" s="1408">
        <v>0</v>
      </c>
      <c r="K1050" s="1408">
        <v>0</v>
      </c>
      <c r="L1050" s="1408">
        <v>0</v>
      </c>
      <c r="M1050" s="1408">
        <v>0</v>
      </c>
    </row>
    <row r="1051" spans="2:13" ht="22.5">
      <c r="B1051" s="1406" t="s">
        <v>3048</v>
      </c>
      <c r="C1051" s="1406" t="s">
        <v>3573</v>
      </c>
      <c r="D1051" s="1406" t="s">
        <v>3575</v>
      </c>
      <c r="E1051" s="1406" t="s">
        <v>1351</v>
      </c>
      <c r="F1051" s="1406" t="s">
        <v>1351</v>
      </c>
      <c r="G1051" s="1407" t="s">
        <v>1503</v>
      </c>
      <c r="H1051" s="1408">
        <v>0</v>
      </c>
      <c r="I1051" s="1408">
        <v>0</v>
      </c>
      <c r="J1051" s="1408">
        <v>0</v>
      </c>
      <c r="K1051" s="1408">
        <v>0</v>
      </c>
      <c r="L1051" s="1408">
        <v>0</v>
      </c>
      <c r="M1051" s="1408">
        <v>0</v>
      </c>
    </row>
    <row r="1052" spans="2:13" ht="22.5">
      <c r="B1052" s="1406" t="s">
        <v>3048</v>
      </c>
      <c r="C1052" s="1406" t="s">
        <v>3573</v>
      </c>
      <c r="D1052" s="1406" t="s">
        <v>3575</v>
      </c>
      <c r="E1052" s="1406" t="s">
        <v>3577</v>
      </c>
      <c r="F1052" s="1406" t="s">
        <v>1351</v>
      </c>
      <c r="G1052" s="1407" t="s">
        <v>3049</v>
      </c>
      <c r="H1052" s="1408">
        <v>0</v>
      </c>
      <c r="I1052" s="1408">
        <v>0</v>
      </c>
      <c r="J1052" s="1408">
        <v>0</v>
      </c>
      <c r="K1052" s="1408">
        <v>0</v>
      </c>
      <c r="L1052" s="1408">
        <v>0</v>
      </c>
      <c r="M1052" s="1408">
        <v>0</v>
      </c>
    </row>
    <row r="1053" spans="2:13" ht="22.5">
      <c r="B1053" s="1406" t="s">
        <v>3048</v>
      </c>
      <c r="C1053" s="1406" t="s">
        <v>3573</v>
      </c>
      <c r="D1053" s="1406" t="s">
        <v>3575</v>
      </c>
      <c r="E1053" s="1406" t="s">
        <v>3581</v>
      </c>
      <c r="F1053" s="1406" t="s">
        <v>1351</v>
      </c>
      <c r="G1053" s="1407" t="s">
        <v>3050</v>
      </c>
      <c r="H1053" s="1408">
        <v>0</v>
      </c>
      <c r="I1053" s="1408">
        <v>0</v>
      </c>
      <c r="J1053" s="1408">
        <v>0</v>
      </c>
      <c r="K1053" s="1408">
        <v>0</v>
      </c>
      <c r="L1053" s="1408">
        <v>0</v>
      </c>
      <c r="M1053" s="1408">
        <v>0</v>
      </c>
    </row>
    <row r="1054" spans="2:13">
      <c r="B1054" s="1403" t="s">
        <v>3051</v>
      </c>
      <c r="C1054" s="1403" t="s">
        <v>1351</v>
      </c>
      <c r="D1054" s="1403" t="s">
        <v>1351</v>
      </c>
      <c r="E1054" s="1403" t="s">
        <v>1351</v>
      </c>
      <c r="F1054" s="1403" t="s">
        <v>1351</v>
      </c>
      <c r="G1054" s="1404" t="s">
        <v>3052</v>
      </c>
      <c r="H1054" s="1405">
        <v>0</v>
      </c>
      <c r="I1054" s="1405">
        <v>0</v>
      </c>
      <c r="J1054" s="1405">
        <v>0</v>
      </c>
      <c r="K1054" s="1405">
        <v>0</v>
      </c>
      <c r="L1054" s="1405">
        <v>0</v>
      </c>
      <c r="M1054" s="1405">
        <v>0</v>
      </c>
    </row>
    <row r="1055" spans="2:13">
      <c r="B1055" s="1406" t="s">
        <v>3051</v>
      </c>
      <c r="C1055" s="1406" t="s">
        <v>3573</v>
      </c>
      <c r="D1055" s="1406" t="s">
        <v>1351</v>
      </c>
      <c r="E1055" s="1406" t="s">
        <v>1351</v>
      </c>
      <c r="F1055" s="1406" t="s">
        <v>1351</v>
      </c>
      <c r="G1055" s="1407" t="s">
        <v>3052</v>
      </c>
      <c r="H1055" s="1408">
        <v>0</v>
      </c>
      <c r="I1055" s="1408">
        <v>0</v>
      </c>
      <c r="J1055" s="1408">
        <v>0</v>
      </c>
      <c r="K1055" s="1408">
        <v>0</v>
      </c>
      <c r="L1055" s="1408">
        <v>0</v>
      </c>
      <c r="M1055" s="1408">
        <v>0</v>
      </c>
    </row>
    <row r="1056" spans="2:13" ht="22.5">
      <c r="B1056" s="1406" t="s">
        <v>3051</v>
      </c>
      <c r="C1056" s="1406" t="s">
        <v>3573</v>
      </c>
      <c r="D1056" s="1406" t="s">
        <v>3575</v>
      </c>
      <c r="E1056" s="1406" t="s">
        <v>1351</v>
      </c>
      <c r="F1056" s="1406" t="s">
        <v>1351</v>
      </c>
      <c r="G1056" s="1407" t="s">
        <v>3052</v>
      </c>
      <c r="H1056" s="1408">
        <v>0</v>
      </c>
      <c r="I1056" s="1408">
        <v>0</v>
      </c>
      <c r="J1056" s="1408">
        <v>0</v>
      </c>
      <c r="K1056" s="1408">
        <v>0</v>
      </c>
      <c r="L1056" s="1408">
        <v>0</v>
      </c>
      <c r="M1056" s="1408">
        <v>0</v>
      </c>
    </row>
    <row r="1057" spans="2:13" ht="22.5">
      <c r="B1057" s="1406" t="s">
        <v>3051</v>
      </c>
      <c r="C1057" s="1406" t="s">
        <v>3573</v>
      </c>
      <c r="D1057" s="1406" t="s">
        <v>3575</v>
      </c>
      <c r="E1057" s="1406" t="s">
        <v>3577</v>
      </c>
      <c r="F1057" s="1406" t="s">
        <v>1351</v>
      </c>
      <c r="G1057" s="1407" t="s">
        <v>3052</v>
      </c>
      <c r="H1057" s="1408">
        <v>0</v>
      </c>
      <c r="I1057" s="1408">
        <v>0</v>
      </c>
      <c r="J1057" s="1408">
        <v>0</v>
      </c>
      <c r="K1057" s="1408">
        <v>0</v>
      </c>
      <c r="L1057" s="1408">
        <v>0</v>
      </c>
      <c r="M1057" s="1408">
        <v>0</v>
      </c>
    </row>
    <row r="1058" spans="2:13">
      <c r="B1058" s="1403" t="s">
        <v>3053</v>
      </c>
      <c r="C1058" s="1403" t="s">
        <v>1351</v>
      </c>
      <c r="D1058" s="1403" t="s">
        <v>1351</v>
      </c>
      <c r="E1058" s="1403" t="s">
        <v>1351</v>
      </c>
      <c r="F1058" s="1403" t="s">
        <v>1351</v>
      </c>
      <c r="G1058" s="1404" t="s">
        <v>3054</v>
      </c>
      <c r="H1058" s="1405">
        <v>0</v>
      </c>
      <c r="I1058" s="1405">
        <v>0</v>
      </c>
      <c r="J1058" s="1405">
        <v>0</v>
      </c>
      <c r="K1058" s="1405">
        <v>0</v>
      </c>
      <c r="L1058" s="1405">
        <v>0</v>
      </c>
      <c r="M1058" s="1405">
        <v>0</v>
      </c>
    </row>
    <row r="1059" spans="2:13">
      <c r="B1059" s="1406" t="s">
        <v>3053</v>
      </c>
      <c r="C1059" s="1406" t="s">
        <v>3573</v>
      </c>
      <c r="D1059" s="1406" t="s">
        <v>1351</v>
      </c>
      <c r="E1059" s="1406" t="s">
        <v>1351</v>
      </c>
      <c r="F1059" s="1406" t="s">
        <v>1351</v>
      </c>
      <c r="G1059" s="1407" t="s">
        <v>3054</v>
      </c>
      <c r="H1059" s="1408">
        <v>0</v>
      </c>
      <c r="I1059" s="1408">
        <v>0</v>
      </c>
      <c r="J1059" s="1408">
        <v>0</v>
      </c>
      <c r="K1059" s="1408">
        <v>0</v>
      </c>
      <c r="L1059" s="1408">
        <v>0</v>
      </c>
      <c r="M1059" s="1408">
        <v>0</v>
      </c>
    </row>
    <row r="1060" spans="2:13" ht="22.5">
      <c r="B1060" s="1406" t="s">
        <v>3053</v>
      </c>
      <c r="C1060" s="1406" t="s">
        <v>3573</v>
      </c>
      <c r="D1060" s="1406" t="s">
        <v>3575</v>
      </c>
      <c r="E1060" s="1406" t="s">
        <v>1351</v>
      </c>
      <c r="F1060" s="1406" t="s">
        <v>1351</v>
      </c>
      <c r="G1060" s="1407" t="s">
        <v>3054</v>
      </c>
      <c r="H1060" s="1408">
        <v>0</v>
      </c>
      <c r="I1060" s="1408">
        <v>0</v>
      </c>
      <c r="J1060" s="1408">
        <v>0</v>
      </c>
      <c r="K1060" s="1408">
        <v>0</v>
      </c>
      <c r="L1060" s="1408">
        <v>0</v>
      </c>
      <c r="M1060" s="1408">
        <v>0</v>
      </c>
    </row>
    <row r="1061" spans="2:13" ht="22.5">
      <c r="B1061" s="1406" t="s">
        <v>3053</v>
      </c>
      <c r="C1061" s="1406" t="s">
        <v>3573</v>
      </c>
      <c r="D1061" s="1406" t="s">
        <v>3575</v>
      </c>
      <c r="E1061" s="1406" t="s">
        <v>3577</v>
      </c>
      <c r="F1061" s="1406" t="s">
        <v>1351</v>
      </c>
      <c r="G1061" s="1407" t="s">
        <v>3054</v>
      </c>
      <c r="H1061" s="1408">
        <v>0</v>
      </c>
      <c r="I1061" s="1408">
        <v>0</v>
      </c>
      <c r="J1061" s="1408">
        <v>0</v>
      </c>
      <c r="K1061" s="1408">
        <v>0</v>
      </c>
      <c r="L1061" s="1408">
        <v>0</v>
      </c>
      <c r="M1061" s="1408">
        <v>0</v>
      </c>
    </row>
    <row r="1062" spans="2:13" ht="22.5">
      <c r="B1062" s="1403" t="s">
        <v>3055</v>
      </c>
      <c r="C1062" s="1403" t="s">
        <v>1351</v>
      </c>
      <c r="D1062" s="1403" t="s">
        <v>1351</v>
      </c>
      <c r="E1062" s="1403" t="s">
        <v>1351</v>
      </c>
      <c r="F1062" s="1403" t="s">
        <v>1351</v>
      </c>
      <c r="G1062" s="1404" t="s">
        <v>3056</v>
      </c>
      <c r="H1062" s="1405">
        <v>0</v>
      </c>
      <c r="I1062" s="1405">
        <v>0</v>
      </c>
      <c r="J1062" s="1405">
        <v>0</v>
      </c>
      <c r="K1062" s="1405">
        <v>0</v>
      </c>
      <c r="L1062" s="1405">
        <v>0</v>
      </c>
      <c r="M1062" s="1405">
        <v>0</v>
      </c>
    </row>
    <row r="1063" spans="2:13" ht="22.5">
      <c r="B1063" s="1406" t="s">
        <v>3055</v>
      </c>
      <c r="C1063" s="1406" t="s">
        <v>3573</v>
      </c>
      <c r="D1063" s="1406" t="s">
        <v>1351</v>
      </c>
      <c r="E1063" s="1406" t="s">
        <v>1351</v>
      </c>
      <c r="F1063" s="1406" t="s">
        <v>1351</v>
      </c>
      <c r="G1063" s="1407" t="s">
        <v>3056</v>
      </c>
      <c r="H1063" s="1408">
        <v>0</v>
      </c>
      <c r="I1063" s="1408">
        <v>0</v>
      </c>
      <c r="J1063" s="1408">
        <v>0</v>
      </c>
      <c r="K1063" s="1408">
        <v>0</v>
      </c>
      <c r="L1063" s="1408">
        <v>0</v>
      </c>
      <c r="M1063" s="1408">
        <v>0</v>
      </c>
    </row>
    <row r="1064" spans="2:13" ht="22.5">
      <c r="B1064" s="1406" t="s">
        <v>3055</v>
      </c>
      <c r="C1064" s="1406" t="s">
        <v>3573</v>
      </c>
      <c r="D1064" s="1406" t="s">
        <v>3575</v>
      </c>
      <c r="E1064" s="1406" t="s">
        <v>1351</v>
      </c>
      <c r="F1064" s="1406" t="s">
        <v>1351</v>
      </c>
      <c r="G1064" s="1407" t="s">
        <v>3056</v>
      </c>
      <c r="H1064" s="1408">
        <v>0</v>
      </c>
      <c r="I1064" s="1408">
        <v>0</v>
      </c>
      <c r="J1064" s="1408">
        <v>0</v>
      </c>
      <c r="K1064" s="1408">
        <v>0</v>
      </c>
      <c r="L1064" s="1408">
        <v>0</v>
      </c>
      <c r="M1064" s="1408">
        <v>0</v>
      </c>
    </row>
    <row r="1065" spans="2:13" ht="22.5">
      <c r="B1065" s="1406" t="s">
        <v>3055</v>
      </c>
      <c r="C1065" s="1406" t="s">
        <v>3573</v>
      </c>
      <c r="D1065" s="1406" t="s">
        <v>3575</v>
      </c>
      <c r="E1065" s="1406" t="s">
        <v>3577</v>
      </c>
      <c r="F1065" s="1406" t="s">
        <v>1351</v>
      </c>
      <c r="G1065" s="1407" t="s">
        <v>3056</v>
      </c>
      <c r="H1065" s="1408">
        <v>0</v>
      </c>
      <c r="I1065" s="1408">
        <v>0</v>
      </c>
      <c r="J1065" s="1408">
        <v>0</v>
      </c>
      <c r="K1065" s="1408">
        <v>0</v>
      </c>
      <c r="L1065" s="1408">
        <v>0</v>
      </c>
      <c r="M1065" s="1408">
        <v>0</v>
      </c>
    </row>
    <row r="1066" spans="2:13">
      <c r="B1066" s="1403" t="s">
        <v>3057</v>
      </c>
      <c r="C1066" s="1403" t="s">
        <v>1351</v>
      </c>
      <c r="D1066" s="1403" t="s">
        <v>1351</v>
      </c>
      <c r="E1066" s="1403" t="s">
        <v>1351</v>
      </c>
      <c r="F1066" s="1403" t="s">
        <v>1351</v>
      </c>
      <c r="G1066" s="1404" t="s">
        <v>3058</v>
      </c>
      <c r="H1066" s="1405">
        <v>0</v>
      </c>
      <c r="I1066" s="1405">
        <v>0</v>
      </c>
      <c r="J1066" s="1405">
        <v>0</v>
      </c>
      <c r="K1066" s="1405">
        <v>0</v>
      </c>
      <c r="L1066" s="1405">
        <v>0</v>
      </c>
      <c r="M1066" s="1405">
        <v>0</v>
      </c>
    </row>
    <row r="1067" spans="2:13">
      <c r="B1067" s="1406" t="s">
        <v>3057</v>
      </c>
      <c r="C1067" s="1406" t="s">
        <v>3573</v>
      </c>
      <c r="D1067" s="1406" t="s">
        <v>1351</v>
      </c>
      <c r="E1067" s="1406" t="s">
        <v>1351</v>
      </c>
      <c r="F1067" s="1406" t="s">
        <v>1351</v>
      </c>
      <c r="G1067" s="1407" t="s">
        <v>3058</v>
      </c>
      <c r="H1067" s="1408">
        <v>0</v>
      </c>
      <c r="I1067" s="1408">
        <v>0</v>
      </c>
      <c r="J1067" s="1408">
        <v>0</v>
      </c>
      <c r="K1067" s="1408">
        <v>0</v>
      </c>
      <c r="L1067" s="1408">
        <v>0</v>
      </c>
      <c r="M1067" s="1408">
        <v>0</v>
      </c>
    </row>
    <row r="1068" spans="2:13" ht="22.5">
      <c r="B1068" s="1406" t="s">
        <v>3057</v>
      </c>
      <c r="C1068" s="1406" t="s">
        <v>3573</v>
      </c>
      <c r="D1068" s="1406" t="s">
        <v>3575</v>
      </c>
      <c r="E1068" s="1406" t="s">
        <v>1351</v>
      </c>
      <c r="F1068" s="1406" t="s">
        <v>1351</v>
      </c>
      <c r="G1068" s="1407" t="s">
        <v>3058</v>
      </c>
      <c r="H1068" s="1408">
        <v>0</v>
      </c>
      <c r="I1068" s="1408">
        <v>0</v>
      </c>
      <c r="J1068" s="1408">
        <v>0</v>
      </c>
      <c r="K1068" s="1408">
        <v>0</v>
      </c>
      <c r="L1068" s="1408">
        <v>0</v>
      </c>
      <c r="M1068" s="1408">
        <v>0</v>
      </c>
    </row>
    <row r="1069" spans="2:13" ht="22.5">
      <c r="B1069" s="1406" t="s">
        <v>3057</v>
      </c>
      <c r="C1069" s="1406" t="s">
        <v>3573</v>
      </c>
      <c r="D1069" s="1406" t="s">
        <v>3575</v>
      </c>
      <c r="E1069" s="1406" t="s">
        <v>3577</v>
      </c>
      <c r="F1069" s="1406" t="s">
        <v>1351</v>
      </c>
      <c r="G1069" s="1407" t="s">
        <v>2944</v>
      </c>
      <c r="H1069" s="1408">
        <v>0</v>
      </c>
      <c r="I1069" s="1408">
        <v>0</v>
      </c>
      <c r="J1069" s="1408">
        <v>0</v>
      </c>
      <c r="K1069" s="1408">
        <v>0</v>
      </c>
      <c r="L1069" s="1408">
        <v>0</v>
      </c>
      <c r="M1069" s="1408">
        <v>0</v>
      </c>
    </row>
    <row r="1070" spans="2:13" ht="22.5">
      <c r="B1070" s="1406" t="s">
        <v>3057</v>
      </c>
      <c r="C1070" s="1406" t="s">
        <v>3573</v>
      </c>
      <c r="D1070" s="1406" t="s">
        <v>3575</v>
      </c>
      <c r="E1070" s="1406" t="s">
        <v>3581</v>
      </c>
      <c r="F1070" s="1406" t="s">
        <v>1351</v>
      </c>
      <c r="G1070" s="1407" t="s">
        <v>2945</v>
      </c>
      <c r="H1070" s="1408">
        <v>0</v>
      </c>
      <c r="I1070" s="1408">
        <v>0</v>
      </c>
      <c r="J1070" s="1408">
        <v>0</v>
      </c>
      <c r="K1070" s="1408">
        <v>0</v>
      </c>
      <c r="L1070" s="1408">
        <v>0</v>
      </c>
      <c r="M1070" s="1408">
        <v>0</v>
      </c>
    </row>
    <row r="1071" spans="2:13" ht="22.5">
      <c r="B1071" s="1406" t="s">
        <v>3057</v>
      </c>
      <c r="C1071" s="1406" t="s">
        <v>3573</v>
      </c>
      <c r="D1071" s="1406" t="s">
        <v>3575</v>
      </c>
      <c r="E1071" s="1406" t="s">
        <v>3588</v>
      </c>
      <c r="F1071" s="1406" t="s">
        <v>1351</v>
      </c>
      <c r="G1071" s="1407" t="s">
        <v>2946</v>
      </c>
      <c r="H1071" s="1408">
        <v>0</v>
      </c>
      <c r="I1071" s="1408">
        <v>0</v>
      </c>
      <c r="J1071" s="1408">
        <v>0</v>
      </c>
      <c r="K1071" s="1408">
        <v>0</v>
      </c>
      <c r="L1071" s="1408">
        <v>0</v>
      </c>
      <c r="M1071" s="1408">
        <v>0</v>
      </c>
    </row>
    <row r="1072" spans="2:13" ht="22.5">
      <c r="B1072" s="1406" t="s">
        <v>3057</v>
      </c>
      <c r="C1072" s="1406" t="s">
        <v>3573</v>
      </c>
      <c r="D1072" s="1406" t="s">
        <v>3575</v>
      </c>
      <c r="E1072" s="1406" t="s">
        <v>3590</v>
      </c>
      <c r="F1072" s="1406" t="s">
        <v>1351</v>
      </c>
      <c r="G1072" s="1407" t="s">
        <v>2948</v>
      </c>
      <c r="H1072" s="1408">
        <v>0</v>
      </c>
      <c r="I1072" s="1408">
        <v>0</v>
      </c>
      <c r="J1072" s="1408">
        <v>0</v>
      </c>
      <c r="K1072" s="1408">
        <v>0</v>
      </c>
      <c r="L1072" s="1408">
        <v>0</v>
      </c>
      <c r="M1072" s="1408">
        <v>0</v>
      </c>
    </row>
    <row r="1073" spans="2:13">
      <c r="B1073" s="1403" t="s">
        <v>3059</v>
      </c>
      <c r="C1073" s="1403" t="s">
        <v>1351</v>
      </c>
      <c r="D1073" s="1403" t="s">
        <v>1351</v>
      </c>
      <c r="E1073" s="1403" t="s">
        <v>1351</v>
      </c>
      <c r="F1073" s="1403" t="s">
        <v>1351</v>
      </c>
      <c r="G1073" s="1404" t="s">
        <v>3060</v>
      </c>
      <c r="H1073" s="1405">
        <v>0</v>
      </c>
      <c r="I1073" s="1405">
        <v>0</v>
      </c>
      <c r="J1073" s="1405">
        <v>0</v>
      </c>
      <c r="K1073" s="1405">
        <v>0</v>
      </c>
      <c r="L1073" s="1405">
        <v>0</v>
      </c>
      <c r="M1073" s="1405">
        <v>0</v>
      </c>
    </row>
    <row r="1074" spans="2:13">
      <c r="B1074" s="1406" t="s">
        <v>3059</v>
      </c>
      <c r="C1074" s="1406" t="s">
        <v>3573</v>
      </c>
      <c r="D1074" s="1406" t="s">
        <v>1351</v>
      </c>
      <c r="E1074" s="1406" t="s">
        <v>1351</v>
      </c>
      <c r="F1074" s="1406" t="s">
        <v>1351</v>
      </c>
      <c r="G1074" s="1407" t="s">
        <v>3060</v>
      </c>
      <c r="H1074" s="1408">
        <v>0</v>
      </c>
      <c r="I1074" s="1408">
        <v>0</v>
      </c>
      <c r="J1074" s="1408">
        <v>0</v>
      </c>
      <c r="K1074" s="1408">
        <v>0</v>
      </c>
      <c r="L1074" s="1408">
        <v>0</v>
      </c>
      <c r="M1074" s="1408">
        <v>0</v>
      </c>
    </row>
    <row r="1075" spans="2:13" ht="22.5">
      <c r="B1075" s="1406" t="s">
        <v>3059</v>
      </c>
      <c r="C1075" s="1406" t="s">
        <v>3573</v>
      </c>
      <c r="D1075" s="1406" t="s">
        <v>3575</v>
      </c>
      <c r="E1075" s="1406" t="s">
        <v>1351</v>
      </c>
      <c r="F1075" s="1406" t="s">
        <v>1351</v>
      </c>
      <c r="G1075" s="1407" t="s">
        <v>3060</v>
      </c>
      <c r="H1075" s="1408">
        <v>0</v>
      </c>
      <c r="I1075" s="1408">
        <v>0</v>
      </c>
      <c r="J1075" s="1408">
        <v>0</v>
      </c>
      <c r="K1075" s="1408">
        <v>0</v>
      </c>
      <c r="L1075" s="1408">
        <v>0</v>
      </c>
      <c r="M1075" s="1408">
        <v>0</v>
      </c>
    </row>
    <row r="1076" spans="2:13" ht="22.5">
      <c r="B1076" s="1406" t="s">
        <v>3059</v>
      </c>
      <c r="C1076" s="1406" t="s">
        <v>3573</v>
      </c>
      <c r="D1076" s="1406" t="s">
        <v>3575</v>
      </c>
      <c r="E1076" s="1406" t="s">
        <v>3577</v>
      </c>
      <c r="F1076" s="1406" t="s">
        <v>1351</v>
      </c>
      <c r="G1076" s="1407" t="s">
        <v>3061</v>
      </c>
      <c r="H1076" s="1408">
        <v>0</v>
      </c>
      <c r="I1076" s="1408">
        <v>0</v>
      </c>
      <c r="J1076" s="1408">
        <v>0</v>
      </c>
      <c r="K1076" s="1408">
        <v>0</v>
      </c>
      <c r="L1076" s="1408">
        <v>0</v>
      </c>
      <c r="M1076" s="1408">
        <v>0</v>
      </c>
    </row>
    <row r="1077" spans="2:13" ht="22.5">
      <c r="B1077" s="1406" t="s">
        <v>3059</v>
      </c>
      <c r="C1077" s="1406" t="s">
        <v>3573</v>
      </c>
      <c r="D1077" s="1406" t="s">
        <v>3575</v>
      </c>
      <c r="E1077" s="1406" t="s">
        <v>3581</v>
      </c>
      <c r="F1077" s="1406" t="s">
        <v>1351</v>
      </c>
      <c r="G1077" s="1407" t="s">
        <v>3062</v>
      </c>
      <c r="H1077" s="1408">
        <v>0</v>
      </c>
      <c r="I1077" s="1408">
        <v>0</v>
      </c>
      <c r="J1077" s="1408">
        <v>0</v>
      </c>
      <c r="K1077" s="1408">
        <v>0</v>
      </c>
      <c r="L1077" s="1408">
        <v>0</v>
      </c>
      <c r="M1077" s="1408">
        <v>0</v>
      </c>
    </row>
    <row r="1078" spans="2:13" ht="22.5">
      <c r="B1078" s="1406" t="s">
        <v>3059</v>
      </c>
      <c r="C1078" s="1406" t="s">
        <v>3573</v>
      </c>
      <c r="D1078" s="1406" t="s">
        <v>3575</v>
      </c>
      <c r="E1078" s="1406" t="s">
        <v>3588</v>
      </c>
      <c r="F1078" s="1406" t="s">
        <v>1351</v>
      </c>
      <c r="G1078" s="1407" t="s">
        <v>3063</v>
      </c>
      <c r="H1078" s="1408">
        <v>0</v>
      </c>
      <c r="I1078" s="1408">
        <v>0</v>
      </c>
      <c r="J1078" s="1408">
        <v>0</v>
      </c>
      <c r="K1078" s="1408">
        <v>0</v>
      </c>
      <c r="L1078" s="1408">
        <v>0</v>
      </c>
      <c r="M1078" s="1408">
        <v>0</v>
      </c>
    </row>
    <row r="1079" spans="2:13">
      <c r="B1079" s="1403" t="s">
        <v>2122</v>
      </c>
      <c r="C1079" s="1403" t="s">
        <v>1351</v>
      </c>
      <c r="D1079" s="1403" t="s">
        <v>1351</v>
      </c>
      <c r="E1079" s="1403" t="s">
        <v>1351</v>
      </c>
      <c r="F1079" s="1403" t="s">
        <v>1351</v>
      </c>
      <c r="G1079" s="1404" t="s">
        <v>3064</v>
      </c>
      <c r="H1079" s="1405">
        <v>0</v>
      </c>
      <c r="I1079" s="1405">
        <v>0</v>
      </c>
      <c r="J1079" s="1405">
        <v>0</v>
      </c>
      <c r="K1079" s="1405">
        <v>0</v>
      </c>
      <c r="L1079" s="1405">
        <v>0</v>
      </c>
      <c r="M1079" s="1405">
        <v>0</v>
      </c>
    </row>
    <row r="1080" spans="2:13" ht="22.5">
      <c r="B1080" s="1403" t="s">
        <v>2124</v>
      </c>
      <c r="C1080" s="1403" t="s">
        <v>1351</v>
      </c>
      <c r="D1080" s="1403" t="s">
        <v>1351</v>
      </c>
      <c r="E1080" s="1403" t="s">
        <v>1351</v>
      </c>
      <c r="F1080" s="1403" t="s">
        <v>1351</v>
      </c>
      <c r="G1080" s="1404" t="s">
        <v>3065</v>
      </c>
      <c r="H1080" s="1405">
        <v>0</v>
      </c>
      <c r="I1080" s="1405">
        <v>0</v>
      </c>
      <c r="J1080" s="1405">
        <v>0</v>
      </c>
      <c r="K1080" s="1405">
        <v>0</v>
      </c>
      <c r="L1080" s="1405">
        <v>0</v>
      </c>
      <c r="M1080" s="1405">
        <v>0</v>
      </c>
    </row>
    <row r="1081" spans="2:13" ht="22.5">
      <c r="B1081" s="1406" t="s">
        <v>2124</v>
      </c>
      <c r="C1081" s="1406" t="s">
        <v>3573</v>
      </c>
      <c r="D1081" s="1406" t="s">
        <v>1351</v>
      </c>
      <c r="E1081" s="1406" t="s">
        <v>1351</v>
      </c>
      <c r="F1081" s="1406" t="s">
        <v>1351</v>
      </c>
      <c r="G1081" s="1407" t="s">
        <v>3065</v>
      </c>
      <c r="H1081" s="1408">
        <v>0</v>
      </c>
      <c r="I1081" s="1408">
        <v>0</v>
      </c>
      <c r="J1081" s="1408">
        <v>0</v>
      </c>
      <c r="K1081" s="1408">
        <v>0</v>
      </c>
      <c r="L1081" s="1408">
        <v>0</v>
      </c>
      <c r="M1081" s="1408">
        <v>0</v>
      </c>
    </row>
    <row r="1082" spans="2:13" ht="22.5">
      <c r="B1082" s="1406" t="s">
        <v>2124</v>
      </c>
      <c r="C1082" s="1406" t="s">
        <v>3573</v>
      </c>
      <c r="D1082" s="1406" t="s">
        <v>3575</v>
      </c>
      <c r="E1082" s="1406" t="s">
        <v>1351</v>
      </c>
      <c r="F1082" s="1406" t="s">
        <v>1351</v>
      </c>
      <c r="G1082" s="1407" t="s">
        <v>3065</v>
      </c>
      <c r="H1082" s="1408">
        <v>0</v>
      </c>
      <c r="I1082" s="1408">
        <v>0</v>
      </c>
      <c r="J1082" s="1408">
        <v>0</v>
      </c>
      <c r="K1082" s="1408">
        <v>0</v>
      </c>
      <c r="L1082" s="1408">
        <v>0</v>
      </c>
      <c r="M1082" s="1408">
        <v>0</v>
      </c>
    </row>
    <row r="1083" spans="2:13" ht="22.5">
      <c r="B1083" s="1406" t="s">
        <v>2124</v>
      </c>
      <c r="C1083" s="1406" t="s">
        <v>3573</v>
      </c>
      <c r="D1083" s="1406" t="s">
        <v>3575</v>
      </c>
      <c r="E1083" s="1406" t="s">
        <v>3577</v>
      </c>
      <c r="F1083" s="1406" t="s">
        <v>1351</v>
      </c>
      <c r="G1083" s="1407" t="s">
        <v>3065</v>
      </c>
      <c r="H1083" s="1408">
        <v>0</v>
      </c>
      <c r="I1083" s="1408">
        <v>0</v>
      </c>
      <c r="J1083" s="1408">
        <v>0</v>
      </c>
      <c r="K1083" s="1408">
        <v>0</v>
      </c>
      <c r="L1083" s="1408">
        <v>0</v>
      </c>
      <c r="M1083" s="1408">
        <v>0</v>
      </c>
    </row>
    <row r="1084" spans="2:13" ht="22.5">
      <c r="B1084" s="1403" t="s">
        <v>3066</v>
      </c>
      <c r="C1084" s="1403" t="s">
        <v>1351</v>
      </c>
      <c r="D1084" s="1403" t="s">
        <v>1351</v>
      </c>
      <c r="E1084" s="1403" t="s">
        <v>1351</v>
      </c>
      <c r="F1084" s="1403" t="s">
        <v>1351</v>
      </c>
      <c r="G1084" s="1404" t="s">
        <v>3067</v>
      </c>
      <c r="H1084" s="1405">
        <v>0</v>
      </c>
      <c r="I1084" s="1405">
        <v>0</v>
      </c>
      <c r="J1084" s="1405">
        <v>0</v>
      </c>
      <c r="K1084" s="1405">
        <v>0</v>
      </c>
      <c r="L1084" s="1405">
        <v>0</v>
      </c>
      <c r="M1084" s="1405">
        <v>0</v>
      </c>
    </row>
    <row r="1085" spans="2:13">
      <c r="B1085" s="1406" t="s">
        <v>3066</v>
      </c>
      <c r="C1085" s="1406" t="s">
        <v>3573</v>
      </c>
      <c r="D1085" s="1406" t="s">
        <v>1351</v>
      </c>
      <c r="E1085" s="1406" t="s">
        <v>1351</v>
      </c>
      <c r="F1085" s="1406" t="s">
        <v>1351</v>
      </c>
      <c r="G1085" s="1407" t="s">
        <v>3067</v>
      </c>
      <c r="H1085" s="1408">
        <v>0</v>
      </c>
      <c r="I1085" s="1408">
        <v>0</v>
      </c>
      <c r="J1085" s="1408">
        <v>0</v>
      </c>
      <c r="K1085" s="1408">
        <v>0</v>
      </c>
      <c r="L1085" s="1408">
        <v>0</v>
      </c>
      <c r="M1085" s="1408">
        <v>0</v>
      </c>
    </row>
    <row r="1086" spans="2:13" ht="22.5">
      <c r="B1086" s="1406" t="s">
        <v>3066</v>
      </c>
      <c r="C1086" s="1406" t="s">
        <v>3573</v>
      </c>
      <c r="D1086" s="1406" t="s">
        <v>3575</v>
      </c>
      <c r="E1086" s="1406" t="s">
        <v>1351</v>
      </c>
      <c r="F1086" s="1406" t="s">
        <v>1351</v>
      </c>
      <c r="G1086" s="1407" t="s">
        <v>3067</v>
      </c>
      <c r="H1086" s="1408">
        <v>0</v>
      </c>
      <c r="I1086" s="1408">
        <v>0</v>
      </c>
      <c r="J1086" s="1408">
        <v>0</v>
      </c>
      <c r="K1086" s="1408">
        <v>0</v>
      </c>
      <c r="L1086" s="1408">
        <v>0</v>
      </c>
      <c r="M1086" s="1408">
        <v>0</v>
      </c>
    </row>
    <row r="1087" spans="2:13" ht="22.5">
      <c r="B1087" s="1406" t="s">
        <v>3066</v>
      </c>
      <c r="C1087" s="1406" t="s">
        <v>3573</v>
      </c>
      <c r="D1087" s="1406" t="s">
        <v>3575</v>
      </c>
      <c r="E1087" s="1406" t="s">
        <v>3577</v>
      </c>
      <c r="F1087" s="1406" t="s">
        <v>1351</v>
      </c>
      <c r="G1087" s="1407" t="s">
        <v>3067</v>
      </c>
      <c r="H1087" s="1408">
        <v>0</v>
      </c>
      <c r="I1087" s="1408">
        <v>0</v>
      </c>
      <c r="J1087" s="1408">
        <v>0</v>
      </c>
      <c r="K1087" s="1408">
        <v>0</v>
      </c>
      <c r="L1087" s="1408">
        <v>0</v>
      </c>
      <c r="M1087" s="1408">
        <v>0</v>
      </c>
    </row>
    <row r="1088" spans="2:13" ht="22.5">
      <c r="B1088" s="1403" t="s">
        <v>3068</v>
      </c>
      <c r="C1088" s="1403" t="s">
        <v>1351</v>
      </c>
      <c r="D1088" s="1403" t="s">
        <v>1351</v>
      </c>
      <c r="E1088" s="1403" t="s">
        <v>1351</v>
      </c>
      <c r="F1088" s="1403" t="s">
        <v>1351</v>
      </c>
      <c r="G1088" s="1404" t="s">
        <v>3069</v>
      </c>
      <c r="H1088" s="1405">
        <v>0</v>
      </c>
      <c r="I1088" s="1405">
        <v>0</v>
      </c>
      <c r="J1088" s="1405">
        <v>0</v>
      </c>
      <c r="K1088" s="1405">
        <v>2031668</v>
      </c>
      <c r="L1088" s="1405">
        <v>0</v>
      </c>
      <c r="M1088" s="1405">
        <v>2031668</v>
      </c>
    </row>
    <row r="1089" spans="2:13" ht="22.5">
      <c r="B1089" s="1406" t="s">
        <v>3068</v>
      </c>
      <c r="C1089" s="1406" t="s">
        <v>3573</v>
      </c>
      <c r="D1089" s="1406" t="s">
        <v>1351</v>
      </c>
      <c r="E1089" s="1406" t="s">
        <v>1351</v>
      </c>
      <c r="F1089" s="1406" t="s">
        <v>1351</v>
      </c>
      <c r="G1089" s="1407" t="s">
        <v>3069</v>
      </c>
      <c r="H1089" s="1408">
        <v>0</v>
      </c>
      <c r="I1089" s="1408">
        <v>0</v>
      </c>
      <c r="J1089" s="1408">
        <v>0</v>
      </c>
      <c r="K1089" s="1408">
        <v>2031668</v>
      </c>
      <c r="L1089" s="1408">
        <v>0</v>
      </c>
      <c r="M1089" s="1408">
        <v>2031668</v>
      </c>
    </row>
    <row r="1090" spans="2:13" ht="22.5">
      <c r="B1090" s="1406" t="s">
        <v>3068</v>
      </c>
      <c r="C1090" s="1406" t="s">
        <v>3573</v>
      </c>
      <c r="D1090" s="1406" t="s">
        <v>3575</v>
      </c>
      <c r="E1090" s="1406" t="s">
        <v>1351</v>
      </c>
      <c r="F1090" s="1406" t="s">
        <v>1351</v>
      </c>
      <c r="G1090" s="1407" t="s">
        <v>3069</v>
      </c>
      <c r="H1090" s="1408">
        <v>0</v>
      </c>
      <c r="I1090" s="1408">
        <v>0</v>
      </c>
      <c r="J1090" s="1408">
        <v>0</v>
      </c>
      <c r="K1090" s="1408">
        <v>2031668</v>
      </c>
      <c r="L1090" s="1408">
        <v>0</v>
      </c>
      <c r="M1090" s="1408">
        <v>2031668</v>
      </c>
    </row>
    <row r="1091" spans="2:13" ht="22.5">
      <c r="B1091" s="1406" t="s">
        <v>3068</v>
      </c>
      <c r="C1091" s="1406" t="s">
        <v>3573</v>
      </c>
      <c r="D1091" s="1406" t="s">
        <v>3575</v>
      </c>
      <c r="E1091" s="1406" t="s">
        <v>3577</v>
      </c>
      <c r="F1091" s="1406" t="s">
        <v>1351</v>
      </c>
      <c r="G1091" s="1407" t="s">
        <v>3070</v>
      </c>
      <c r="H1091" s="1408">
        <v>0</v>
      </c>
      <c r="I1091" s="1408">
        <v>0</v>
      </c>
      <c r="J1091" s="1408">
        <v>0</v>
      </c>
      <c r="K1091" s="1408">
        <v>0</v>
      </c>
      <c r="L1091" s="1408">
        <v>0</v>
      </c>
      <c r="M1091" s="1408">
        <v>0</v>
      </c>
    </row>
    <row r="1092" spans="2:13" ht="22.5">
      <c r="B1092" s="1406" t="s">
        <v>3068</v>
      </c>
      <c r="C1092" s="1406" t="s">
        <v>3573</v>
      </c>
      <c r="D1092" s="1406" t="s">
        <v>3575</v>
      </c>
      <c r="E1092" s="1406" t="s">
        <v>3581</v>
      </c>
      <c r="F1092" s="1406" t="s">
        <v>1351</v>
      </c>
      <c r="G1092" s="1407" t="s">
        <v>3071</v>
      </c>
      <c r="H1092" s="1408">
        <v>0</v>
      </c>
      <c r="I1092" s="1408">
        <v>0</v>
      </c>
      <c r="J1092" s="1408">
        <v>0</v>
      </c>
      <c r="K1092" s="1408">
        <v>0</v>
      </c>
      <c r="L1092" s="1408">
        <v>0</v>
      </c>
      <c r="M1092" s="1408">
        <v>0</v>
      </c>
    </row>
    <row r="1093" spans="2:13" ht="22.5">
      <c r="B1093" s="1406" t="s">
        <v>3068</v>
      </c>
      <c r="C1093" s="1406" t="s">
        <v>3573</v>
      </c>
      <c r="D1093" s="1406" t="s">
        <v>3575</v>
      </c>
      <c r="E1093" s="1406" t="s">
        <v>3588</v>
      </c>
      <c r="F1093" s="1406" t="s">
        <v>1351</v>
      </c>
      <c r="G1093" s="1407" t="s">
        <v>3072</v>
      </c>
      <c r="H1093" s="1408">
        <v>0</v>
      </c>
      <c r="I1093" s="1408">
        <v>0</v>
      </c>
      <c r="J1093" s="1408">
        <v>0</v>
      </c>
      <c r="K1093" s="1408">
        <v>502369</v>
      </c>
      <c r="L1093" s="1408">
        <v>0</v>
      </c>
      <c r="M1093" s="1408">
        <v>502369</v>
      </c>
    </row>
    <row r="1094" spans="2:13" ht="22.5">
      <c r="B1094" s="1406" t="s">
        <v>3068</v>
      </c>
      <c r="C1094" s="1406" t="s">
        <v>3573</v>
      </c>
      <c r="D1094" s="1406" t="s">
        <v>3575</v>
      </c>
      <c r="E1094" s="1406" t="s">
        <v>3590</v>
      </c>
      <c r="F1094" s="1406" t="s">
        <v>1351</v>
      </c>
      <c r="G1094" s="1407" t="s">
        <v>3073</v>
      </c>
      <c r="H1094" s="1408">
        <v>0</v>
      </c>
      <c r="I1094" s="1408">
        <v>0</v>
      </c>
      <c r="J1094" s="1408">
        <v>0</v>
      </c>
      <c r="K1094" s="1408">
        <v>0</v>
      </c>
      <c r="L1094" s="1408">
        <v>0</v>
      </c>
      <c r="M1094" s="1408">
        <v>0</v>
      </c>
    </row>
    <row r="1095" spans="2:13" ht="22.5">
      <c r="B1095" s="1406" t="s">
        <v>3068</v>
      </c>
      <c r="C1095" s="1406" t="s">
        <v>3573</v>
      </c>
      <c r="D1095" s="1406" t="s">
        <v>3575</v>
      </c>
      <c r="E1095" s="1406" t="s">
        <v>3635</v>
      </c>
      <c r="F1095" s="1406" t="s">
        <v>1351</v>
      </c>
      <c r="G1095" s="1407" t="s">
        <v>3074</v>
      </c>
      <c r="H1095" s="1408">
        <v>0</v>
      </c>
      <c r="I1095" s="1408">
        <v>0</v>
      </c>
      <c r="J1095" s="1408">
        <v>0</v>
      </c>
      <c r="K1095" s="1408">
        <v>0</v>
      </c>
      <c r="L1095" s="1408">
        <v>0</v>
      </c>
      <c r="M1095" s="1408">
        <v>0</v>
      </c>
    </row>
    <row r="1096" spans="2:13" ht="22.5">
      <c r="B1096" s="1406" t="s">
        <v>3068</v>
      </c>
      <c r="C1096" s="1406" t="s">
        <v>3573</v>
      </c>
      <c r="D1096" s="1406" t="s">
        <v>3575</v>
      </c>
      <c r="E1096" s="1406" t="s">
        <v>3637</v>
      </c>
      <c r="F1096" s="1406" t="s">
        <v>1351</v>
      </c>
      <c r="G1096" s="1407" t="s">
        <v>3075</v>
      </c>
      <c r="H1096" s="1408">
        <v>0</v>
      </c>
      <c r="I1096" s="1408">
        <v>0</v>
      </c>
      <c r="J1096" s="1408">
        <v>0</v>
      </c>
      <c r="K1096" s="1408">
        <v>0</v>
      </c>
      <c r="L1096" s="1408">
        <v>0</v>
      </c>
      <c r="M1096" s="1408">
        <v>0</v>
      </c>
    </row>
    <row r="1097" spans="2:13" ht="22.5">
      <c r="B1097" s="1406" t="s">
        <v>3068</v>
      </c>
      <c r="C1097" s="1406" t="s">
        <v>3573</v>
      </c>
      <c r="D1097" s="1406" t="s">
        <v>3575</v>
      </c>
      <c r="E1097" s="1406" t="s">
        <v>3680</v>
      </c>
      <c r="F1097" s="1406" t="s">
        <v>1351</v>
      </c>
      <c r="G1097" s="1407" t="s">
        <v>3076</v>
      </c>
      <c r="H1097" s="1408">
        <v>0</v>
      </c>
      <c r="I1097" s="1408">
        <v>0</v>
      </c>
      <c r="J1097" s="1408">
        <v>0</v>
      </c>
      <c r="K1097" s="1408">
        <v>0</v>
      </c>
      <c r="L1097" s="1408">
        <v>0</v>
      </c>
      <c r="M1097" s="1408">
        <v>0</v>
      </c>
    </row>
    <row r="1098" spans="2:13" ht="22.5">
      <c r="B1098" s="1406" t="s">
        <v>3068</v>
      </c>
      <c r="C1098" s="1406" t="s">
        <v>3573</v>
      </c>
      <c r="D1098" s="1406" t="s">
        <v>3575</v>
      </c>
      <c r="E1098" s="1406" t="s">
        <v>3682</v>
      </c>
      <c r="F1098" s="1406" t="s">
        <v>1351</v>
      </c>
      <c r="G1098" s="1407" t="s">
        <v>3077</v>
      </c>
      <c r="H1098" s="1408">
        <v>0</v>
      </c>
      <c r="I1098" s="1408">
        <v>0</v>
      </c>
      <c r="J1098" s="1408">
        <v>0</v>
      </c>
      <c r="K1098" s="1408">
        <v>0</v>
      </c>
      <c r="L1098" s="1408">
        <v>0</v>
      </c>
      <c r="M1098" s="1408">
        <v>0</v>
      </c>
    </row>
    <row r="1099" spans="2:13" ht="22.5">
      <c r="B1099" s="1406" t="s">
        <v>3068</v>
      </c>
      <c r="C1099" s="1406" t="s">
        <v>3573</v>
      </c>
      <c r="D1099" s="1406" t="s">
        <v>3575</v>
      </c>
      <c r="E1099" s="1406" t="s">
        <v>3684</v>
      </c>
      <c r="F1099" s="1406" t="s">
        <v>1351</v>
      </c>
      <c r="G1099" s="1407" t="s">
        <v>3078</v>
      </c>
      <c r="H1099" s="1408">
        <v>0</v>
      </c>
      <c r="I1099" s="1408">
        <v>0</v>
      </c>
      <c r="J1099" s="1408">
        <v>0</v>
      </c>
      <c r="K1099" s="1408">
        <v>0</v>
      </c>
      <c r="L1099" s="1408">
        <v>0</v>
      </c>
      <c r="M1099" s="1408">
        <v>0</v>
      </c>
    </row>
    <row r="1100" spans="2:13" ht="22.5">
      <c r="B1100" s="1406" t="s">
        <v>3068</v>
      </c>
      <c r="C1100" s="1406" t="s">
        <v>3573</v>
      </c>
      <c r="D1100" s="1406" t="s">
        <v>3575</v>
      </c>
      <c r="E1100" s="1406" t="s">
        <v>3686</v>
      </c>
      <c r="F1100" s="1406" t="s">
        <v>1351</v>
      </c>
      <c r="G1100" s="1407" t="s">
        <v>3079</v>
      </c>
      <c r="H1100" s="1408">
        <v>0</v>
      </c>
      <c r="I1100" s="1408">
        <v>0</v>
      </c>
      <c r="J1100" s="1408">
        <v>0</v>
      </c>
      <c r="K1100" s="1408">
        <v>0</v>
      </c>
      <c r="L1100" s="1408">
        <v>0</v>
      </c>
      <c r="M1100" s="1408">
        <v>0</v>
      </c>
    </row>
    <row r="1101" spans="2:13" ht="22.5">
      <c r="B1101" s="1406" t="s">
        <v>3068</v>
      </c>
      <c r="C1101" s="1406" t="s">
        <v>3573</v>
      </c>
      <c r="D1101" s="1406" t="s">
        <v>3575</v>
      </c>
      <c r="E1101" s="1406" t="s">
        <v>3688</v>
      </c>
      <c r="F1101" s="1406" t="s">
        <v>1351</v>
      </c>
      <c r="G1101" s="1407" t="s">
        <v>3080</v>
      </c>
      <c r="H1101" s="1408">
        <v>0</v>
      </c>
      <c r="I1101" s="1408">
        <v>0</v>
      </c>
      <c r="J1101" s="1408">
        <v>0</v>
      </c>
      <c r="K1101" s="1408">
        <v>449050</v>
      </c>
      <c r="L1101" s="1408">
        <v>0</v>
      </c>
      <c r="M1101" s="1408">
        <v>449050</v>
      </c>
    </row>
    <row r="1102" spans="2:13" ht="22.5">
      <c r="B1102" s="1406" t="s">
        <v>3068</v>
      </c>
      <c r="C1102" s="1406" t="s">
        <v>3573</v>
      </c>
      <c r="D1102" s="1406" t="s">
        <v>3575</v>
      </c>
      <c r="E1102" s="1406" t="s">
        <v>3690</v>
      </c>
      <c r="F1102" s="1406" t="s">
        <v>1351</v>
      </c>
      <c r="G1102" s="1407" t="s">
        <v>3081</v>
      </c>
      <c r="H1102" s="1408">
        <v>0</v>
      </c>
      <c r="I1102" s="1408">
        <v>0</v>
      </c>
      <c r="J1102" s="1408">
        <v>0</v>
      </c>
      <c r="K1102" s="1408">
        <v>0</v>
      </c>
      <c r="L1102" s="1408">
        <v>0</v>
      </c>
      <c r="M1102" s="1408">
        <v>0</v>
      </c>
    </row>
    <row r="1103" spans="2:13" ht="22.5">
      <c r="B1103" s="1406" t="s">
        <v>3068</v>
      </c>
      <c r="C1103" s="1406" t="s">
        <v>3573</v>
      </c>
      <c r="D1103" s="1406" t="s">
        <v>3575</v>
      </c>
      <c r="E1103" s="1406" t="s">
        <v>3639</v>
      </c>
      <c r="F1103" s="1406" t="s">
        <v>1351</v>
      </c>
      <c r="G1103" s="1407" t="s">
        <v>3082</v>
      </c>
      <c r="H1103" s="1408">
        <v>0</v>
      </c>
      <c r="I1103" s="1408">
        <v>0</v>
      </c>
      <c r="J1103" s="1408">
        <v>0</v>
      </c>
      <c r="K1103" s="1408">
        <v>161814</v>
      </c>
      <c r="L1103" s="1408">
        <v>0</v>
      </c>
      <c r="M1103" s="1408">
        <v>161814</v>
      </c>
    </row>
    <row r="1104" spans="2:13" ht="22.5">
      <c r="B1104" s="1406" t="s">
        <v>3068</v>
      </c>
      <c r="C1104" s="1406" t="s">
        <v>3573</v>
      </c>
      <c r="D1104" s="1406" t="s">
        <v>3575</v>
      </c>
      <c r="E1104" s="1406" t="s">
        <v>3641</v>
      </c>
      <c r="F1104" s="1406" t="s">
        <v>1351</v>
      </c>
      <c r="G1104" s="1407" t="s">
        <v>3083</v>
      </c>
      <c r="H1104" s="1408">
        <v>0</v>
      </c>
      <c r="I1104" s="1408">
        <v>0</v>
      </c>
      <c r="J1104" s="1408">
        <v>0</v>
      </c>
      <c r="K1104" s="1408">
        <v>0</v>
      </c>
      <c r="L1104" s="1408">
        <v>0</v>
      </c>
      <c r="M1104" s="1408">
        <v>0</v>
      </c>
    </row>
    <row r="1105" spans="2:13" ht="22.5">
      <c r="B1105" s="1406" t="s">
        <v>3068</v>
      </c>
      <c r="C1105" s="1406" t="s">
        <v>3573</v>
      </c>
      <c r="D1105" s="1406" t="s">
        <v>3575</v>
      </c>
      <c r="E1105" s="1406" t="s">
        <v>3643</v>
      </c>
      <c r="F1105" s="1406" t="s">
        <v>1351</v>
      </c>
      <c r="G1105" s="1407" t="s">
        <v>3084</v>
      </c>
      <c r="H1105" s="1408">
        <v>0</v>
      </c>
      <c r="I1105" s="1408">
        <v>0</v>
      </c>
      <c r="J1105" s="1408">
        <v>0</v>
      </c>
      <c r="K1105" s="1408">
        <v>114175</v>
      </c>
      <c r="L1105" s="1408">
        <v>0</v>
      </c>
      <c r="M1105" s="1408">
        <v>114175</v>
      </c>
    </row>
    <row r="1106" spans="2:13" ht="22.5">
      <c r="B1106" s="1406" t="s">
        <v>3068</v>
      </c>
      <c r="C1106" s="1406" t="s">
        <v>3573</v>
      </c>
      <c r="D1106" s="1406" t="s">
        <v>3575</v>
      </c>
      <c r="E1106" s="1406" t="s">
        <v>3645</v>
      </c>
      <c r="F1106" s="1406" t="s">
        <v>1351</v>
      </c>
      <c r="G1106" s="1407" t="s">
        <v>3085</v>
      </c>
      <c r="H1106" s="1408">
        <v>0</v>
      </c>
      <c r="I1106" s="1408">
        <v>0</v>
      </c>
      <c r="J1106" s="1408">
        <v>0</v>
      </c>
      <c r="K1106" s="1408">
        <v>195975</v>
      </c>
      <c r="L1106" s="1408">
        <v>0</v>
      </c>
      <c r="M1106" s="1408">
        <v>195975</v>
      </c>
    </row>
    <row r="1107" spans="2:13" ht="22.5">
      <c r="B1107" s="1406" t="s">
        <v>3068</v>
      </c>
      <c r="C1107" s="1406" t="s">
        <v>3573</v>
      </c>
      <c r="D1107" s="1406" t="s">
        <v>3575</v>
      </c>
      <c r="E1107" s="1406" t="s">
        <v>3647</v>
      </c>
      <c r="F1107" s="1406" t="s">
        <v>1351</v>
      </c>
      <c r="G1107" s="1407" t="s">
        <v>3086</v>
      </c>
      <c r="H1107" s="1408">
        <v>0</v>
      </c>
      <c r="I1107" s="1408">
        <v>0</v>
      </c>
      <c r="J1107" s="1408">
        <v>0</v>
      </c>
      <c r="K1107" s="1408">
        <v>608230</v>
      </c>
      <c r="L1107" s="1408">
        <v>0</v>
      </c>
      <c r="M1107" s="1408">
        <v>608230</v>
      </c>
    </row>
    <row r="1108" spans="2:13" ht="22.5">
      <c r="B1108" s="1406" t="s">
        <v>3068</v>
      </c>
      <c r="C1108" s="1406" t="s">
        <v>3573</v>
      </c>
      <c r="D1108" s="1406" t="s">
        <v>3575</v>
      </c>
      <c r="E1108" s="1406" t="s">
        <v>3649</v>
      </c>
      <c r="F1108" s="1406" t="s">
        <v>1351</v>
      </c>
      <c r="G1108" s="1407" t="s">
        <v>3087</v>
      </c>
      <c r="H1108" s="1408">
        <v>0</v>
      </c>
      <c r="I1108" s="1408">
        <v>0</v>
      </c>
      <c r="J1108" s="1408">
        <v>0</v>
      </c>
      <c r="K1108" s="1408">
        <v>55</v>
      </c>
      <c r="L1108" s="1408">
        <v>0</v>
      </c>
      <c r="M1108" s="1408">
        <v>55</v>
      </c>
    </row>
    <row r="1109" spans="2:13" ht="22.5">
      <c r="B1109" s="1406" t="s">
        <v>3068</v>
      </c>
      <c r="C1109" s="1406" t="s">
        <v>3573</v>
      </c>
      <c r="D1109" s="1406" t="s">
        <v>3575</v>
      </c>
      <c r="E1109" s="1406" t="s">
        <v>3651</v>
      </c>
      <c r="F1109" s="1406" t="s">
        <v>1351</v>
      </c>
      <c r="G1109" s="1407" t="s">
        <v>3088</v>
      </c>
      <c r="H1109" s="1408">
        <v>0</v>
      </c>
      <c r="I1109" s="1408">
        <v>0</v>
      </c>
      <c r="J1109" s="1408">
        <v>0</v>
      </c>
      <c r="K1109" s="1408">
        <v>0</v>
      </c>
      <c r="L1109" s="1408">
        <v>0</v>
      </c>
      <c r="M1109" s="1408">
        <v>0</v>
      </c>
    </row>
    <row r="1110" spans="2:13" ht="22.5">
      <c r="B1110" s="1406" t="s">
        <v>3068</v>
      </c>
      <c r="C1110" s="1406" t="s">
        <v>3573</v>
      </c>
      <c r="D1110" s="1406" t="s">
        <v>3575</v>
      </c>
      <c r="E1110" s="1406" t="s">
        <v>3653</v>
      </c>
      <c r="F1110" s="1406" t="s">
        <v>1351</v>
      </c>
      <c r="G1110" s="1407" t="s">
        <v>3090</v>
      </c>
      <c r="H1110" s="1408">
        <v>0</v>
      </c>
      <c r="I1110" s="1408">
        <v>0</v>
      </c>
      <c r="J1110" s="1408">
        <v>0</v>
      </c>
      <c r="K1110" s="1408">
        <v>0</v>
      </c>
      <c r="L1110" s="1408">
        <v>0</v>
      </c>
      <c r="M1110" s="1408">
        <v>0</v>
      </c>
    </row>
    <row r="1111" spans="2:13" ht="22.5">
      <c r="B1111" s="1406" t="s">
        <v>3068</v>
      </c>
      <c r="C1111" s="1406" t="s">
        <v>3573</v>
      </c>
      <c r="D1111" s="1406" t="s">
        <v>3575</v>
      </c>
      <c r="E1111" s="1406" t="s">
        <v>3655</v>
      </c>
      <c r="F1111" s="1406" t="s">
        <v>1351</v>
      </c>
      <c r="G1111" s="1407" t="s">
        <v>3092</v>
      </c>
      <c r="H1111" s="1408">
        <v>0</v>
      </c>
      <c r="I1111" s="1408">
        <v>0</v>
      </c>
      <c r="J1111" s="1408">
        <v>0</v>
      </c>
      <c r="K1111" s="1408">
        <v>0</v>
      </c>
      <c r="L1111" s="1408">
        <v>0</v>
      </c>
      <c r="M1111" s="1408">
        <v>0</v>
      </c>
    </row>
    <row r="1112" spans="2:13" ht="22.5">
      <c r="B1112" s="1406" t="s">
        <v>3068</v>
      </c>
      <c r="C1112" s="1406" t="s">
        <v>3573</v>
      </c>
      <c r="D1112" s="1406" t="s">
        <v>3575</v>
      </c>
      <c r="E1112" s="1406" t="s">
        <v>3701</v>
      </c>
      <c r="F1112" s="1406" t="s">
        <v>1351</v>
      </c>
      <c r="G1112" s="1407" t="s">
        <v>4358</v>
      </c>
      <c r="H1112" s="1408">
        <v>0</v>
      </c>
      <c r="I1112" s="1408">
        <v>0</v>
      </c>
      <c r="J1112" s="1408">
        <v>0</v>
      </c>
      <c r="K1112" s="1408">
        <v>0</v>
      </c>
      <c r="L1112" s="1408">
        <v>0</v>
      </c>
      <c r="M1112" s="1408">
        <v>0</v>
      </c>
    </row>
    <row r="1113" spans="2:13" ht="22.5">
      <c r="B1113" s="1403" t="s">
        <v>3095</v>
      </c>
      <c r="C1113" s="1403" t="s">
        <v>1351</v>
      </c>
      <c r="D1113" s="1403" t="s">
        <v>1351</v>
      </c>
      <c r="E1113" s="1403" t="s">
        <v>1351</v>
      </c>
      <c r="F1113" s="1403" t="s">
        <v>1351</v>
      </c>
      <c r="G1113" s="1404" t="s">
        <v>3096</v>
      </c>
      <c r="H1113" s="1405">
        <v>0</v>
      </c>
      <c r="I1113" s="1405">
        <v>0</v>
      </c>
      <c r="J1113" s="1405">
        <v>0</v>
      </c>
      <c r="K1113" s="1405">
        <v>0</v>
      </c>
      <c r="L1113" s="1405">
        <v>0</v>
      </c>
      <c r="M1113" s="1405">
        <v>0</v>
      </c>
    </row>
    <row r="1114" spans="2:13" ht="22.5">
      <c r="B1114" s="1406" t="s">
        <v>3095</v>
      </c>
      <c r="C1114" s="1406" t="s">
        <v>3573</v>
      </c>
      <c r="D1114" s="1406" t="s">
        <v>1351</v>
      </c>
      <c r="E1114" s="1406" t="s">
        <v>1351</v>
      </c>
      <c r="F1114" s="1406" t="s">
        <v>1351</v>
      </c>
      <c r="G1114" s="1407" t="s">
        <v>3096</v>
      </c>
      <c r="H1114" s="1408">
        <v>0</v>
      </c>
      <c r="I1114" s="1408">
        <v>0</v>
      </c>
      <c r="J1114" s="1408">
        <v>0</v>
      </c>
      <c r="K1114" s="1408">
        <v>0</v>
      </c>
      <c r="L1114" s="1408">
        <v>0</v>
      </c>
      <c r="M1114" s="1408">
        <v>0</v>
      </c>
    </row>
    <row r="1115" spans="2:13" ht="22.5">
      <c r="B1115" s="1406" t="s">
        <v>3095</v>
      </c>
      <c r="C1115" s="1406" t="s">
        <v>3573</v>
      </c>
      <c r="D1115" s="1406" t="s">
        <v>3575</v>
      </c>
      <c r="E1115" s="1406" t="s">
        <v>1351</v>
      </c>
      <c r="F1115" s="1406" t="s">
        <v>1351</v>
      </c>
      <c r="G1115" s="1407" t="s">
        <v>3096</v>
      </c>
      <c r="H1115" s="1408">
        <v>0</v>
      </c>
      <c r="I1115" s="1408">
        <v>0</v>
      </c>
      <c r="J1115" s="1408">
        <v>0</v>
      </c>
      <c r="K1115" s="1408">
        <v>0</v>
      </c>
      <c r="L1115" s="1408">
        <v>0</v>
      </c>
      <c r="M1115" s="1408">
        <v>0</v>
      </c>
    </row>
    <row r="1116" spans="2:13" ht="22.5">
      <c r="B1116" s="1406" t="s">
        <v>3095</v>
      </c>
      <c r="C1116" s="1406" t="s">
        <v>3573</v>
      </c>
      <c r="D1116" s="1406" t="s">
        <v>3575</v>
      </c>
      <c r="E1116" s="1406" t="s">
        <v>3577</v>
      </c>
      <c r="F1116" s="1406" t="s">
        <v>1351</v>
      </c>
      <c r="G1116" s="1407" t="s">
        <v>3096</v>
      </c>
      <c r="H1116" s="1408">
        <v>0</v>
      </c>
      <c r="I1116" s="1408">
        <v>0</v>
      </c>
      <c r="J1116" s="1408">
        <v>0</v>
      </c>
      <c r="K1116" s="1408">
        <v>0</v>
      </c>
      <c r="L1116" s="1408">
        <v>0</v>
      </c>
      <c r="M1116" s="1408">
        <v>0</v>
      </c>
    </row>
    <row r="1117" spans="2:13" ht="22.5">
      <c r="B1117" s="1403" t="s">
        <v>3097</v>
      </c>
      <c r="C1117" s="1403" t="s">
        <v>1351</v>
      </c>
      <c r="D1117" s="1403" t="s">
        <v>1351</v>
      </c>
      <c r="E1117" s="1403" t="s">
        <v>1351</v>
      </c>
      <c r="F1117" s="1403" t="s">
        <v>1351</v>
      </c>
      <c r="G1117" s="1404" t="s">
        <v>3098</v>
      </c>
      <c r="H1117" s="1405">
        <v>0</v>
      </c>
      <c r="I1117" s="1405">
        <v>0</v>
      </c>
      <c r="J1117" s="1405">
        <v>0</v>
      </c>
      <c r="K1117" s="1405">
        <v>0</v>
      </c>
      <c r="L1117" s="1405">
        <v>0</v>
      </c>
      <c r="M1117" s="1405">
        <v>0</v>
      </c>
    </row>
    <row r="1118" spans="2:13" ht="22.5">
      <c r="B1118" s="1406" t="s">
        <v>3097</v>
      </c>
      <c r="C1118" s="1406" t="s">
        <v>3573</v>
      </c>
      <c r="D1118" s="1406" t="s">
        <v>1351</v>
      </c>
      <c r="E1118" s="1406" t="s">
        <v>1351</v>
      </c>
      <c r="F1118" s="1406" t="s">
        <v>1351</v>
      </c>
      <c r="G1118" s="1407" t="s">
        <v>3098</v>
      </c>
      <c r="H1118" s="1408">
        <v>0</v>
      </c>
      <c r="I1118" s="1408">
        <v>0</v>
      </c>
      <c r="J1118" s="1408">
        <v>0</v>
      </c>
      <c r="K1118" s="1408">
        <v>0</v>
      </c>
      <c r="L1118" s="1408">
        <v>0</v>
      </c>
      <c r="M1118" s="1408">
        <v>0</v>
      </c>
    </row>
    <row r="1119" spans="2:13" ht="22.5">
      <c r="B1119" s="1406" t="s">
        <v>3097</v>
      </c>
      <c r="C1119" s="1406" t="s">
        <v>3573</v>
      </c>
      <c r="D1119" s="1406" t="s">
        <v>3575</v>
      </c>
      <c r="E1119" s="1406" t="s">
        <v>1351</v>
      </c>
      <c r="F1119" s="1406" t="s">
        <v>1351</v>
      </c>
      <c r="G1119" s="1407" t="s">
        <v>3098</v>
      </c>
      <c r="H1119" s="1408">
        <v>0</v>
      </c>
      <c r="I1119" s="1408">
        <v>0</v>
      </c>
      <c r="J1119" s="1408">
        <v>0</v>
      </c>
      <c r="K1119" s="1408">
        <v>0</v>
      </c>
      <c r="L1119" s="1408">
        <v>0</v>
      </c>
      <c r="M1119" s="1408">
        <v>0</v>
      </c>
    </row>
    <row r="1120" spans="2:13" ht="22.5">
      <c r="B1120" s="1406" t="s">
        <v>3097</v>
      </c>
      <c r="C1120" s="1406" t="s">
        <v>3573</v>
      </c>
      <c r="D1120" s="1406" t="s">
        <v>3575</v>
      </c>
      <c r="E1120" s="1406" t="s">
        <v>3577</v>
      </c>
      <c r="F1120" s="1406" t="s">
        <v>1351</v>
      </c>
      <c r="G1120" s="1407" t="s">
        <v>3098</v>
      </c>
      <c r="H1120" s="1408">
        <v>0</v>
      </c>
      <c r="I1120" s="1408">
        <v>0</v>
      </c>
      <c r="J1120" s="1408">
        <v>0</v>
      </c>
      <c r="K1120" s="1408">
        <v>0</v>
      </c>
      <c r="L1120" s="1408">
        <v>0</v>
      </c>
      <c r="M1120" s="1408">
        <v>0</v>
      </c>
    </row>
    <row r="1121" spans="2:13" ht="22.5">
      <c r="B1121" s="1403" t="s">
        <v>3099</v>
      </c>
      <c r="C1121" s="1403" t="s">
        <v>1351</v>
      </c>
      <c r="D1121" s="1403" t="s">
        <v>1351</v>
      </c>
      <c r="E1121" s="1403" t="s">
        <v>1351</v>
      </c>
      <c r="F1121" s="1403" t="s">
        <v>1351</v>
      </c>
      <c r="G1121" s="1404" t="s">
        <v>3100</v>
      </c>
      <c r="H1121" s="1405">
        <v>0</v>
      </c>
      <c r="I1121" s="1405">
        <v>0</v>
      </c>
      <c r="J1121" s="1405">
        <v>0</v>
      </c>
      <c r="K1121" s="1405">
        <v>0</v>
      </c>
      <c r="L1121" s="1405">
        <v>0</v>
      </c>
      <c r="M1121" s="1405">
        <v>0</v>
      </c>
    </row>
    <row r="1122" spans="2:13" ht="22.5">
      <c r="B1122" s="1406" t="s">
        <v>3099</v>
      </c>
      <c r="C1122" s="1406" t="s">
        <v>3573</v>
      </c>
      <c r="D1122" s="1406" t="s">
        <v>1351</v>
      </c>
      <c r="E1122" s="1406" t="s">
        <v>1351</v>
      </c>
      <c r="F1122" s="1406" t="s">
        <v>1351</v>
      </c>
      <c r="G1122" s="1407" t="s">
        <v>3100</v>
      </c>
      <c r="H1122" s="1408">
        <v>0</v>
      </c>
      <c r="I1122" s="1408">
        <v>0</v>
      </c>
      <c r="J1122" s="1408">
        <v>0</v>
      </c>
      <c r="K1122" s="1408">
        <v>0</v>
      </c>
      <c r="L1122" s="1408">
        <v>0</v>
      </c>
      <c r="M1122" s="1408">
        <v>0</v>
      </c>
    </row>
    <row r="1123" spans="2:13" ht="22.5">
      <c r="B1123" s="1406" t="s">
        <v>3099</v>
      </c>
      <c r="C1123" s="1406" t="s">
        <v>3573</v>
      </c>
      <c r="D1123" s="1406" t="s">
        <v>3575</v>
      </c>
      <c r="E1123" s="1406" t="s">
        <v>1351</v>
      </c>
      <c r="F1123" s="1406" t="s">
        <v>1351</v>
      </c>
      <c r="G1123" s="1407" t="s">
        <v>3100</v>
      </c>
      <c r="H1123" s="1408">
        <v>0</v>
      </c>
      <c r="I1123" s="1408">
        <v>0</v>
      </c>
      <c r="J1123" s="1408">
        <v>0</v>
      </c>
      <c r="K1123" s="1408">
        <v>0</v>
      </c>
      <c r="L1123" s="1408">
        <v>0</v>
      </c>
      <c r="M1123" s="1408">
        <v>0</v>
      </c>
    </row>
    <row r="1124" spans="2:13" ht="22.5">
      <c r="B1124" s="1406" t="s">
        <v>3099</v>
      </c>
      <c r="C1124" s="1406" t="s">
        <v>3573</v>
      </c>
      <c r="D1124" s="1406" t="s">
        <v>3575</v>
      </c>
      <c r="E1124" s="1406" t="s">
        <v>3577</v>
      </c>
      <c r="F1124" s="1406" t="s">
        <v>1351</v>
      </c>
      <c r="G1124" s="1407" t="s">
        <v>3100</v>
      </c>
      <c r="H1124" s="1408">
        <v>0</v>
      </c>
      <c r="I1124" s="1408">
        <v>0</v>
      </c>
      <c r="J1124" s="1408">
        <v>0</v>
      </c>
      <c r="K1124" s="1408">
        <v>0</v>
      </c>
      <c r="L1124" s="1408">
        <v>0</v>
      </c>
      <c r="M1124" s="1408">
        <v>0</v>
      </c>
    </row>
    <row r="1125" spans="2:13" ht="22.5">
      <c r="B1125" s="1403" t="s">
        <v>3101</v>
      </c>
      <c r="C1125" s="1403" t="s">
        <v>1351</v>
      </c>
      <c r="D1125" s="1403" t="s">
        <v>1351</v>
      </c>
      <c r="E1125" s="1403" t="s">
        <v>1351</v>
      </c>
      <c r="F1125" s="1403" t="s">
        <v>1351</v>
      </c>
      <c r="G1125" s="1404" t="s">
        <v>3102</v>
      </c>
      <c r="H1125" s="1405">
        <v>0</v>
      </c>
      <c r="I1125" s="1405">
        <v>0</v>
      </c>
      <c r="J1125" s="1405">
        <v>0</v>
      </c>
      <c r="K1125" s="1405">
        <v>0</v>
      </c>
      <c r="L1125" s="1405">
        <v>0</v>
      </c>
      <c r="M1125" s="1405">
        <v>0</v>
      </c>
    </row>
    <row r="1126" spans="2:13" ht="22.5">
      <c r="B1126" s="1406" t="s">
        <v>3101</v>
      </c>
      <c r="C1126" s="1406" t="s">
        <v>3573</v>
      </c>
      <c r="D1126" s="1406" t="s">
        <v>1351</v>
      </c>
      <c r="E1126" s="1406" t="s">
        <v>1351</v>
      </c>
      <c r="F1126" s="1406" t="s">
        <v>1351</v>
      </c>
      <c r="G1126" s="1407" t="s">
        <v>3102</v>
      </c>
      <c r="H1126" s="1408">
        <v>0</v>
      </c>
      <c r="I1126" s="1408">
        <v>0</v>
      </c>
      <c r="J1126" s="1408">
        <v>0</v>
      </c>
      <c r="K1126" s="1408">
        <v>0</v>
      </c>
      <c r="L1126" s="1408">
        <v>0</v>
      </c>
      <c r="M1126" s="1408">
        <v>0</v>
      </c>
    </row>
    <row r="1127" spans="2:13" ht="22.5">
      <c r="B1127" s="1406" t="s">
        <v>3101</v>
      </c>
      <c r="C1127" s="1406" t="s">
        <v>3573</v>
      </c>
      <c r="D1127" s="1406" t="s">
        <v>3575</v>
      </c>
      <c r="E1127" s="1406" t="s">
        <v>1351</v>
      </c>
      <c r="F1127" s="1406" t="s">
        <v>1351</v>
      </c>
      <c r="G1127" s="1407" t="s">
        <v>3102</v>
      </c>
      <c r="H1127" s="1408">
        <v>0</v>
      </c>
      <c r="I1127" s="1408">
        <v>0</v>
      </c>
      <c r="J1127" s="1408">
        <v>0</v>
      </c>
      <c r="K1127" s="1408">
        <v>0</v>
      </c>
      <c r="L1127" s="1408">
        <v>0</v>
      </c>
      <c r="M1127" s="1408">
        <v>0</v>
      </c>
    </row>
    <row r="1128" spans="2:13" ht="22.5">
      <c r="B1128" s="1406" t="s">
        <v>3101</v>
      </c>
      <c r="C1128" s="1406" t="s">
        <v>3573</v>
      </c>
      <c r="D1128" s="1406" t="s">
        <v>3575</v>
      </c>
      <c r="E1128" s="1406" t="s">
        <v>3577</v>
      </c>
      <c r="F1128" s="1406" t="s">
        <v>1351</v>
      </c>
      <c r="G1128" s="1407" t="s">
        <v>3102</v>
      </c>
      <c r="H1128" s="1408">
        <v>0</v>
      </c>
      <c r="I1128" s="1408">
        <v>0</v>
      </c>
      <c r="J1128" s="1408">
        <v>0</v>
      </c>
      <c r="K1128" s="1408">
        <v>0</v>
      </c>
      <c r="L1128" s="1408">
        <v>0</v>
      </c>
      <c r="M1128" s="1408">
        <v>0</v>
      </c>
    </row>
    <row r="1129" spans="2:13" ht="22.5">
      <c r="B1129" s="1403" t="s">
        <v>3103</v>
      </c>
      <c r="C1129" s="1403" t="s">
        <v>1351</v>
      </c>
      <c r="D1129" s="1403" t="s">
        <v>1351</v>
      </c>
      <c r="E1129" s="1403" t="s">
        <v>1351</v>
      </c>
      <c r="F1129" s="1403" t="s">
        <v>1351</v>
      </c>
      <c r="G1129" s="1404" t="s">
        <v>3104</v>
      </c>
      <c r="H1129" s="1405">
        <v>0</v>
      </c>
      <c r="I1129" s="1405">
        <v>0</v>
      </c>
      <c r="J1129" s="1405">
        <v>0</v>
      </c>
      <c r="K1129" s="1405">
        <v>0</v>
      </c>
      <c r="L1129" s="1405">
        <v>0</v>
      </c>
      <c r="M1129" s="1405">
        <v>0</v>
      </c>
    </row>
    <row r="1130" spans="2:13" ht="22.5">
      <c r="B1130" s="1406" t="s">
        <v>3103</v>
      </c>
      <c r="C1130" s="1406" t="s">
        <v>3573</v>
      </c>
      <c r="D1130" s="1406" t="s">
        <v>1351</v>
      </c>
      <c r="E1130" s="1406" t="s">
        <v>1351</v>
      </c>
      <c r="F1130" s="1406" t="s">
        <v>1351</v>
      </c>
      <c r="G1130" s="1407" t="s">
        <v>3104</v>
      </c>
      <c r="H1130" s="1408">
        <v>0</v>
      </c>
      <c r="I1130" s="1408">
        <v>0</v>
      </c>
      <c r="J1130" s="1408">
        <v>0</v>
      </c>
      <c r="K1130" s="1408">
        <v>0</v>
      </c>
      <c r="L1130" s="1408">
        <v>0</v>
      </c>
      <c r="M1130" s="1408">
        <v>0</v>
      </c>
    </row>
    <row r="1131" spans="2:13" ht="22.5">
      <c r="B1131" s="1406" t="s">
        <v>3103</v>
      </c>
      <c r="C1131" s="1406" t="s">
        <v>3573</v>
      </c>
      <c r="D1131" s="1406" t="s">
        <v>3575</v>
      </c>
      <c r="E1131" s="1406" t="s">
        <v>1351</v>
      </c>
      <c r="F1131" s="1406" t="s">
        <v>1351</v>
      </c>
      <c r="G1131" s="1407" t="s">
        <v>3104</v>
      </c>
      <c r="H1131" s="1408">
        <v>0</v>
      </c>
      <c r="I1131" s="1408">
        <v>0</v>
      </c>
      <c r="J1131" s="1408">
        <v>0</v>
      </c>
      <c r="K1131" s="1408">
        <v>0</v>
      </c>
      <c r="L1131" s="1408">
        <v>0</v>
      </c>
      <c r="M1131" s="1408">
        <v>0</v>
      </c>
    </row>
    <row r="1132" spans="2:13" ht="22.5">
      <c r="B1132" s="1406" t="s">
        <v>3103</v>
      </c>
      <c r="C1132" s="1406" t="s">
        <v>3573</v>
      </c>
      <c r="D1132" s="1406" t="s">
        <v>3575</v>
      </c>
      <c r="E1132" s="1406" t="s">
        <v>3577</v>
      </c>
      <c r="F1132" s="1406" t="s">
        <v>1351</v>
      </c>
      <c r="G1132" s="1407" t="s">
        <v>3104</v>
      </c>
      <c r="H1132" s="1408">
        <v>0</v>
      </c>
      <c r="I1132" s="1408">
        <v>0</v>
      </c>
      <c r="J1132" s="1408">
        <v>0</v>
      </c>
      <c r="K1132" s="1408">
        <v>0</v>
      </c>
      <c r="L1132" s="1408">
        <v>0</v>
      </c>
      <c r="M1132" s="1408">
        <v>0</v>
      </c>
    </row>
    <row r="1133" spans="2:13" ht="22.5">
      <c r="B1133" s="1403" t="s">
        <v>2131</v>
      </c>
      <c r="C1133" s="1403" t="s">
        <v>1351</v>
      </c>
      <c r="D1133" s="1403" t="s">
        <v>1351</v>
      </c>
      <c r="E1133" s="1403" t="s">
        <v>1351</v>
      </c>
      <c r="F1133" s="1403" t="s">
        <v>1351</v>
      </c>
      <c r="G1133" s="1404" t="s">
        <v>3105</v>
      </c>
      <c r="H1133" s="1405">
        <v>0</v>
      </c>
      <c r="I1133" s="1405">
        <v>0</v>
      </c>
      <c r="J1133" s="1405">
        <v>0</v>
      </c>
      <c r="K1133" s="1405">
        <v>0</v>
      </c>
      <c r="L1133" s="1405">
        <v>0</v>
      </c>
      <c r="M1133" s="1405">
        <v>0</v>
      </c>
    </row>
    <row r="1134" spans="2:13" ht="22.5">
      <c r="B1134" s="1403" t="s">
        <v>2133</v>
      </c>
      <c r="C1134" s="1403" t="s">
        <v>1351</v>
      </c>
      <c r="D1134" s="1403" t="s">
        <v>1351</v>
      </c>
      <c r="E1134" s="1403" t="s">
        <v>1351</v>
      </c>
      <c r="F1134" s="1403" t="s">
        <v>1351</v>
      </c>
      <c r="G1134" s="1404" t="s">
        <v>3106</v>
      </c>
      <c r="H1134" s="1405">
        <v>0</v>
      </c>
      <c r="I1134" s="1405">
        <v>0</v>
      </c>
      <c r="J1134" s="1405">
        <v>0</v>
      </c>
      <c r="K1134" s="1405">
        <v>0</v>
      </c>
      <c r="L1134" s="1405">
        <v>0</v>
      </c>
      <c r="M1134" s="1405">
        <v>0</v>
      </c>
    </row>
    <row r="1135" spans="2:13">
      <c r="B1135" s="1403" t="s">
        <v>2135</v>
      </c>
      <c r="C1135" s="1403" t="s">
        <v>1351</v>
      </c>
      <c r="D1135" s="1403" t="s">
        <v>1351</v>
      </c>
      <c r="E1135" s="1403" t="s">
        <v>1351</v>
      </c>
      <c r="F1135" s="1403" t="s">
        <v>1351</v>
      </c>
      <c r="G1135" s="1404" t="s">
        <v>617</v>
      </c>
      <c r="H1135" s="1405">
        <v>0</v>
      </c>
      <c r="I1135" s="1405">
        <v>0</v>
      </c>
      <c r="J1135" s="1405">
        <v>0</v>
      </c>
      <c r="K1135" s="1405">
        <v>0</v>
      </c>
      <c r="L1135" s="1405">
        <v>0</v>
      </c>
      <c r="M1135" s="1405">
        <v>0</v>
      </c>
    </row>
    <row r="1136" spans="2:13">
      <c r="B1136" s="1406" t="s">
        <v>2135</v>
      </c>
      <c r="C1136" s="1406" t="s">
        <v>3573</v>
      </c>
      <c r="D1136" s="1406" t="s">
        <v>1351</v>
      </c>
      <c r="E1136" s="1406" t="s">
        <v>1351</v>
      </c>
      <c r="F1136" s="1406" t="s">
        <v>1351</v>
      </c>
      <c r="G1136" s="1407" t="s">
        <v>617</v>
      </c>
      <c r="H1136" s="1408">
        <v>0</v>
      </c>
      <c r="I1136" s="1408">
        <v>0</v>
      </c>
      <c r="J1136" s="1408">
        <v>0</v>
      </c>
      <c r="K1136" s="1408">
        <v>0</v>
      </c>
      <c r="L1136" s="1408">
        <v>0</v>
      </c>
      <c r="M1136" s="1408">
        <v>0</v>
      </c>
    </row>
    <row r="1137" spans="2:13" ht="22.5">
      <c r="B1137" s="1406" t="s">
        <v>2135</v>
      </c>
      <c r="C1137" s="1406" t="s">
        <v>3573</v>
      </c>
      <c r="D1137" s="1406" t="s">
        <v>3575</v>
      </c>
      <c r="E1137" s="1406" t="s">
        <v>1351</v>
      </c>
      <c r="F1137" s="1406" t="s">
        <v>1351</v>
      </c>
      <c r="G1137" s="1407" t="s">
        <v>3107</v>
      </c>
      <c r="H1137" s="1408">
        <v>0</v>
      </c>
      <c r="I1137" s="1408">
        <v>0</v>
      </c>
      <c r="J1137" s="1408">
        <v>0</v>
      </c>
      <c r="K1137" s="1408">
        <v>0</v>
      </c>
      <c r="L1137" s="1408">
        <v>0</v>
      </c>
      <c r="M1137" s="1408">
        <v>0</v>
      </c>
    </row>
    <row r="1138" spans="2:13" ht="22.5">
      <c r="B1138" s="1406" t="s">
        <v>2135</v>
      </c>
      <c r="C1138" s="1406" t="s">
        <v>3573</v>
      </c>
      <c r="D1138" s="1406" t="s">
        <v>3575</v>
      </c>
      <c r="E1138" s="1406" t="s">
        <v>3577</v>
      </c>
      <c r="F1138" s="1406" t="s">
        <v>1351</v>
      </c>
      <c r="G1138" s="1407" t="s">
        <v>3108</v>
      </c>
      <c r="H1138" s="1408">
        <v>0</v>
      </c>
      <c r="I1138" s="1408">
        <v>0</v>
      </c>
      <c r="J1138" s="1408">
        <v>0</v>
      </c>
      <c r="K1138" s="1408">
        <v>0</v>
      </c>
      <c r="L1138" s="1408">
        <v>0</v>
      </c>
      <c r="M1138" s="1408">
        <v>0</v>
      </c>
    </row>
    <row r="1139" spans="2:13" ht="22.5">
      <c r="B1139" s="1406" t="s">
        <v>2135</v>
      </c>
      <c r="C1139" s="1406" t="s">
        <v>3573</v>
      </c>
      <c r="D1139" s="1406" t="s">
        <v>3575</v>
      </c>
      <c r="E1139" s="1406" t="s">
        <v>3581</v>
      </c>
      <c r="F1139" s="1406" t="s">
        <v>1351</v>
      </c>
      <c r="G1139" s="1407" t="s">
        <v>3109</v>
      </c>
      <c r="H1139" s="1408">
        <v>0</v>
      </c>
      <c r="I1139" s="1408">
        <v>0</v>
      </c>
      <c r="J1139" s="1408">
        <v>0</v>
      </c>
      <c r="K1139" s="1408">
        <v>0</v>
      </c>
      <c r="L1139" s="1408">
        <v>0</v>
      </c>
      <c r="M1139" s="1408">
        <v>0</v>
      </c>
    </row>
    <row r="1140" spans="2:13" ht="22.5">
      <c r="B1140" s="1406" t="s">
        <v>2135</v>
      </c>
      <c r="C1140" s="1406" t="s">
        <v>3573</v>
      </c>
      <c r="D1140" s="1406" t="s">
        <v>3575</v>
      </c>
      <c r="E1140" s="1406" t="s">
        <v>3588</v>
      </c>
      <c r="F1140" s="1406" t="s">
        <v>1351</v>
      </c>
      <c r="G1140" s="1407" t="s">
        <v>3110</v>
      </c>
      <c r="H1140" s="1408">
        <v>0</v>
      </c>
      <c r="I1140" s="1408">
        <v>0</v>
      </c>
      <c r="J1140" s="1408">
        <v>0</v>
      </c>
      <c r="K1140" s="1408">
        <v>0</v>
      </c>
      <c r="L1140" s="1408">
        <v>0</v>
      </c>
      <c r="M1140" s="1408">
        <v>0</v>
      </c>
    </row>
    <row r="1141" spans="2:13" ht="22.5">
      <c r="B1141" s="1406" t="s">
        <v>2135</v>
      </c>
      <c r="C1141" s="1406" t="s">
        <v>3573</v>
      </c>
      <c r="D1141" s="1406" t="s">
        <v>3575</v>
      </c>
      <c r="E1141" s="1406" t="s">
        <v>3590</v>
      </c>
      <c r="F1141" s="1406" t="s">
        <v>1351</v>
      </c>
      <c r="G1141" s="1407" t="s">
        <v>3111</v>
      </c>
      <c r="H1141" s="1408">
        <v>0</v>
      </c>
      <c r="I1141" s="1408">
        <v>0</v>
      </c>
      <c r="J1141" s="1408">
        <v>0</v>
      </c>
      <c r="K1141" s="1408">
        <v>0</v>
      </c>
      <c r="L1141" s="1408">
        <v>0</v>
      </c>
      <c r="M1141" s="1408">
        <v>0</v>
      </c>
    </row>
    <row r="1142" spans="2:13" ht="22.5">
      <c r="B1142" s="1406" t="s">
        <v>2135</v>
      </c>
      <c r="C1142" s="1406" t="s">
        <v>3573</v>
      </c>
      <c r="D1142" s="1406" t="s">
        <v>3575</v>
      </c>
      <c r="E1142" s="1406" t="s">
        <v>3635</v>
      </c>
      <c r="F1142" s="1406" t="s">
        <v>1351</v>
      </c>
      <c r="G1142" s="1407" t="s">
        <v>3112</v>
      </c>
      <c r="H1142" s="1408">
        <v>0</v>
      </c>
      <c r="I1142" s="1408">
        <v>0</v>
      </c>
      <c r="J1142" s="1408">
        <v>0</v>
      </c>
      <c r="K1142" s="1408">
        <v>0</v>
      </c>
      <c r="L1142" s="1408">
        <v>0</v>
      </c>
      <c r="M1142" s="1408">
        <v>0</v>
      </c>
    </row>
    <row r="1143" spans="2:13" ht="22.5">
      <c r="B1143" s="1406" t="s">
        <v>2135</v>
      </c>
      <c r="C1143" s="1406" t="s">
        <v>3573</v>
      </c>
      <c r="D1143" s="1406" t="s">
        <v>3575</v>
      </c>
      <c r="E1143" s="1406" t="s">
        <v>3637</v>
      </c>
      <c r="F1143" s="1406" t="s">
        <v>1351</v>
      </c>
      <c r="G1143" s="1407" t="s">
        <v>3113</v>
      </c>
      <c r="H1143" s="1408">
        <v>0</v>
      </c>
      <c r="I1143" s="1408">
        <v>0</v>
      </c>
      <c r="J1143" s="1408">
        <v>0</v>
      </c>
      <c r="K1143" s="1408">
        <v>0</v>
      </c>
      <c r="L1143" s="1408">
        <v>0</v>
      </c>
      <c r="M1143" s="1408">
        <v>0</v>
      </c>
    </row>
    <row r="1144" spans="2:13" ht="22.5">
      <c r="B1144" s="1406" t="s">
        <v>2135</v>
      </c>
      <c r="C1144" s="1406" t="s">
        <v>3573</v>
      </c>
      <c r="D1144" s="1406" t="s">
        <v>3575</v>
      </c>
      <c r="E1144" s="1406" t="s">
        <v>3680</v>
      </c>
      <c r="F1144" s="1406" t="s">
        <v>1351</v>
      </c>
      <c r="G1144" s="1407" t="s">
        <v>3114</v>
      </c>
      <c r="H1144" s="1408">
        <v>0</v>
      </c>
      <c r="I1144" s="1408">
        <v>0</v>
      </c>
      <c r="J1144" s="1408">
        <v>0</v>
      </c>
      <c r="K1144" s="1408">
        <v>0</v>
      </c>
      <c r="L1144" s="1408">
        <v>0</v>
      </c>
      <c r="M1144" s="1408">
        <v>0</v>
      </c>
    </row>
    <row r="1145" spans="2:13" ht="22.5">
      <c r="B1145" s="1406" t="s">
        <v>2135</v>
      </c>
      <c r="C1145" s="1406" t="s">
        <v>3573</v>
      </c>
      <c r="D1145" s="1406" t="s">
        <v>3575</v>
      </c>
      <c r="E1145" s="1406" t="s">
        <v>3682</v>
      </c>
      <c r="F1145" s="1406" t="s">
        <v>1351</v>
      </c>
      <c r="G1145" s="1407" t="s">
        <v>3115</v>
      </c>
      <c r="H1145" s="1408">
        <v>0</v>
      </c>
      <c r="I1145" s="1408">
        <v>0</v>
      </c>
      <c r="J1145" s="1408">
        <v>0</v>
      </c>
      <c r="K1145" s="1408">
        <v>0</v>
      </c>
      <c r="L1145" s="1408">
        <v>0</v>
      </c>
      <c r="M1145" s="1408">
        <v>0</v>
      </c>
    </row>
    <row r="1146" spans="2:13" ht="22.5">
      <c r="B1146" s="1406" t="s">
        <v>2135</v>
      </c>
      <c r="C1146" s="1406" t="s">
        <v>3573</v>
      </c>
      <c r="D1146" s="1406" t="s">
        <v>3575</v>
      </c>
      <c r="E1146" s="1406" t="s">
        <v>3684</v>
      </c>
      <c r="F1146" s="1406" t="s">
        <v>1351</v>
      </c>
      <c r="G1146" s="1407" t="s">
        <v>3116</v>
      </c>
      <c r="H1146" s="1408">
        <v>0</v>
      </c>
      <c r="I1146" s="1408">
        <v>0</v>
      </c>
      <c r="J1146" s="1408">
        <v>0</v>
      </c>
      <c r="K1146" s="1408">
        <v>0</v>
      </c>
      <c r="L1146" s="1408">
        <v>0</v>
      </c>
      <c r="M1146" s="1408">
        <v>0</v>
      </c>
    </row>
    <row r="1147" spans="2:13" ht="22.5">
      <c r="B1147" s="1406" t="s">
        <v>2135</v>
      </c>
      <c r="C1147" s="1406" t="s">
        <v>3573</v>
      </c>
      <c r="D1147" s="1406" t="s">
        <v>3575</v>
      </c>
      <c r="E1147" s="1406" t="s">
        <v>3686</v>
      </c>
      <c r="F1147" s="1406" t="s">
        <v>1351</v>
      </c>
      <c r="G1147" s="1407" t="s">
        <v>4359</v>
      </c>
      <c r="H1147" s="1408">
        <v>0</v>
      </c>
      <c r="I1147" s="1408">
        <v>0</v>
      </c>
      <c r="J1147" s="1408">
        <v>0</v>
      </c>
      <c r="K1147" s="1408">
        <v>0</v>
      </c>
      <c r="L1147" s="1408">
        <v>0</v>
      </c>
      <c r="M1147" s="1408">
        <v>0</v>
      </c>
    </row>
    <row r="1148" spans="2:13" ht="22.5">
      <c r="B1148" s="1406" t="s">
        <v>2135</v>
      </c>
      <c r="C1148" s="1406" t="s">
        <v>3573</v>
      </c>
      <c r="D1148" s="1406" t="s">
        <v>3575</v>
      </c>
      <c r="E1148" s="1406" t="s">
        <v>3688</v>
      </c>
      <c r="F1148" s="1406" t="s">
        <v>1351</v>
      </c>
      <c r="G1148" s="1407" t="s">
        <v>3118</v>
      </c>
      <c r="H1148" s="1408">
        <v>0</v>
      </c>
      <c r="I1148" s="1408">
        <v>0</v>
      </c>
      <c r="J1148" s="1408">
        <v>0</v>
      </c>
      <c r="K1148" s="1408">
        <v>0</v>
      </c>
      <c r="L1148" s="1408">
        <v>0</v>
      </c>
      <c r="M1148" s="1408">
        <v>0</v>
      </c>
    </row>
    <row r="1149" spans="2:13" ht="22.5">
      <c r="B1149" s="1406" t="s">
        <v>2135</v>
      </c>
      <c r="C1149" s="1406" t="s">
        <v>3573</v>
      </c>
      <c r="D1149" s="1406" t="s">
        <v>3575</v>
      </c>
      <c r="E1149" s="1406" t="s">
        <v>3690</v>
      </c>
      <c r="F1149" s="1406" t="s">
        <v>1351</v>
      </c>
      <c r="G1149" s="1407" t="s">
        <v>3119</v>
      </c>
      <c r="H1149" s="1408">
        <v>0</v>
      </c>
      <c r="I1149" s="1408">
        <v>0</v>
      </c>
      <c r="J1149" s="1408">
        <v>0</v>
      </c>
      <c r="K1149" s="1408">
        <v>0</v>
      </c>
      <c r="L1149" s="1408">
        <v>0</v>
      </c>
      <c r="M1149" s="1408">
        <v>0</v>
      </c>
    </row>
    <row r="1150" spans="2:13" ht="22.5">
      <c r="B1150" s="1406" t="s">
        <v>2135</v>
      </c>
      <c r="C1150" s="1406" t="s">
        <v>3573</v>
      </c>
      <c r="D1150" s="1406" t="s">
        <v>3607</v>
      </c>
      <c r="E1150" s="1406" t="s">
        <v>1351</v>
      </c>
      <c r="F1150" s="1406" t="s">
        <v>1351</v>
      </c>
      <c r="G1150" s="1407" t="s">
        <v>3120</v>
      </c>
      <c r="H1150" s="1408">
        <v>0</v>
      </c>
      <c r="I1150" s="1408">
        <v>0</v>
      </c>
      <c r="J1150" s="1408">
        <v>0</v>
      </c>
      <c r="K1150" s="1408">
        <v>0</v>
      </c>
      <c r="L1150" s="1408">
        <v>0</v>
      </c>
      <c r="M1150" s="1408">
        <v>0</v>
      </c>
    </row>
    <row r="1151" spans="2:13" ht="22.5">
      <c r="B1151" s="1406" t="s">
        <v>2135</v>
      </c>
      <c r="C1151" s="1406" t="s">
        <v>3573</v>
      </c>
      <c r="D1151" s="1406" t="s">
        <v>3607</v>
      </c>
      <c r="E1151" s="1406" t="s">
        <v>3577</v>
      </c>
      <c r="F1151" s="1406" t="s">
        <v>1351</v>
      </c>
      <c r="G1151" s="1407" t="s">
        <v>3121</v>
      </c>
      <c r="H1151" s="1408">
        <v>0</v>
      </c>
      <c r="I1151" s="1408">
        <v>0</v>
      </c>
      <c r="J1151" s="1408">
        <v>0</v>
      </c>
      <c r="K1151" s="1408">
        <v>0</v>
      </c>
      <c r="L1151" s="1408">
        <v>0</v>
      </c>
      <c r="M1151" s="1408">
        <v>0</v>
      </c>
    </row>
    <row r="1152" spans="2:13" ht="22.5">
      <c r="B1152" s="1406" t="s">
        <v>2135</v>
      </c>
      <c r="C1152" s="1406" t="s">
        <v>3573</v>
      </c>
      <c r="D1152" s="1406" t="s">
        <v>3607</v>
      </c>
      <c r="E1152" s="1406" t="s">
        <v>3581</v>
      </c>
      <c r="F1152" s="1406" t="s">
        <v>1351</v>
      </c>
      <c r="G1152" s="1407" t="s">
        <v>3122</v>
      </c>
      <c r="H1152" s="1408">
        <v>0</v>
      </c>
      <c r="I1152" s="1408">
        <v>0</v>
      </c>
      <c r="J1152" s="1408">
        <v>0</v>
      </c>
      <c r="K1152" s="1408">
        <v>0</v>
      </c>
      <c r="L1152" s="1408">
        <v>0</v>
      </c>
      <c r="M1152" s="1408">
        <v>0</v>
      </c>
    </row>
    <row r="1153" spans="2:13" ht="22.5">
      <c r="B1153" s="1406" t="s">
        <v>2135</v>
      </c>
      <c r="C1153" s="1406" t="s">
        <v>3573</v>
      </c>
      <c r="D1153" s="1406" t="s">
        <v>3607</v>
      </c>
      <c r="E1153" s="1406" t="s">
        <v>3588</v>
      </c>
      <c r="F1153" s="1406" t="s">
        <v>1351</v>
      </c>
      <c r="G1153" s="1407" t="s">
        <v>3123</v>
      </c>
      <c r="H1153" s="1408">
        <v>0</v>
      </c>
      <c r="I1153" s="1408">
        <v>0</v>
      </c>
      <c r="J1153" s="1408">
        <v>0</v>
      </c>
      <c r="K1153" s="1408">
        <v>0</v>
      </c>
      <c r="L1153" s="1408">
        <v>0</v>
      </c>
      <c r="M1153" s="1408">
        <v>0</v>
      </c>
    </row>
    <row r="1154" spans="2:13" ht="22.5">
      <c r="B1154" s="1406" t="s">
        <v>2135</v>
      </c>
      <c r="C1154" s="1406" t="s">
        <v>3573</v>
      </c>
      <c r="D1154" s="1406" t="s">
        <v>3607</v>
      </c>
      <c r="E1154" s="1406" t="s">
        <v>3590</v>
      </c>
      <c r="F1154" s="1406" t="s">
        <v>1351</v>
      </c>
      <c r="G1154" s="1407" t="s">
        <v>3124</v>
      </c>
      <c r="H1154" s="1408">
        <v>0</v>
      </c>
      <c r="I1154" s="1408">
        <v>0</v>
      </c>
      <c r="J1154" s="1408">
        <v>0</v>
      </c>
      <c r="K1154" s="1408">
        <v>0</v>
      </c>
      <c r="L1154" s="1408">
        <v>0</v>
      </c>
      <c r="M1154" s="1408">
        <v>0</v>
      </c>
    </row>
    <row r="1155" spans="2:13" ht="22.5">
      <c r="B1155" s="1406" t="s">
        <v>2135</v>
      </c>
      <c r="C1155" s="1406" t="s">
        <v>3573</v>
      </c>
      <c r="D1155" s="1406" t="s">
        <v>3607</v>
      </c>
      <c r="E1155" s="1406" t="s">
        <v>3635</v>
      </c>
      <c r="F1155" s="1406" t="s">
        <v>1351</v>
      </c>
      <c r="G1155" s="1407" t="s">
        <v>3125</v>
      </c>
      <c r="H1155" s="1408">
        <v>0</v>
      </c>
      <c r="I1155" s="1408">
        <v>0</v>
      </c>
      <c r="J1155" s="1408">
        <v>0</v>
      </c>
      <c r="K1155" s="1408">
        <v>0</v>
      </c>
      <c r="L1155" s="1408">
        <v>0</v>
      </c>
      <c r="M1155" s="1408">
        <v>0</v>
      </c>
    </row>
    <row r="1156" spans="2:13" ht="22.5">
      <c r="B1156" s="1406" t="s">
        <v>2135</v>
      </c>
      <c r="C1156" s="1406" t="s">
        <v>3573</v>
      </c>
      <c r="D1156" s="1406" t="s">
        <v>3607</v>
      </c>
      <c r="E1156" s="1406" t="s">
        <v>3637</v>
      </c>
      <c r="F1156" s="1406" t="s">
        <v>1351</v>
      </c>
      <c r="G1156" s="1407" t="s">
        <v>3126</v>
      </c>
      <c r="H1156" s="1408">
        <v>0</v>
      </c>
      <c r="I1156" s="1408">
        <v>0</v>
      </c>
      <c r="J1156" s="1408">
        <v>0</v>
      </c>
      <c r="K1156" s="1408">
        <v>0</v>
      </c>
      <c r="L1156" s="1408">
        <v>0</v>
      </c>
      <c r="M1156" s="1408">
        <v>0</v>
      </c>
    </row>
    <row r="1157" spans="2:13" ht="22.5">
      <c r="B1157" s="1406" t="s">
        <v>2135</v>
      </c>
      <c r="C1157" s="1406" t="s">
        <v>3573</v>
      </c>
      <c r="D1157" s="1406" t="s">
        <v>3607</v>
      </c>
      <c r="E1157" s="1406" t="s">
        <v>3680</v>
      </c>
      <c r="F1157" s="1406" t="s">
        <v>1351</v>
      </c>
      <c r="G1157" s="1407" t="s">
        <v>3127</v>
      </c>
      <c r="H1157" s="1408">
        <v>0</v>
      </c>
      <c r="I1157" s="1408">
        <v>0</v>
      </c>
      <c r="J1157" s="1408">
        <v>0</v>
      </c>
      <c r="K1157" s="1408">
        <v>0</v>
      </c>
      <c r="L1157" s="1408">
        <v>0</v>
      </c>
      <c r="M1157" s="1408">
        <v>0</v>
      </c>
    </row>
    <row r="1158" spans="2:13" ht="22.5">
      <c r="B1158" s="1406" t="s">
        <v>2135</v>
      </c>
      <c r="C1158" s="1406" t="s">
        <v>3573</v>
      </c>
      <c r="D1158" s="1406" t="s">
        <v>3607</v>
      </c>
      <c r="E1158" s="1406" t="s">
        <v>3682</v>
      </c>
      <c r="F1158" s="1406" t="s">
        <v>1351</v>
      </c>
      <c r="G1158" s="1407" t="s">
        <v>3128</v>
      </c>
      <c r="H1158" s="1408">
        <v>0</v>
      </c>
      <c r="I1158" s="1408">
        <v>0</v>
      </c>
      <c r="J1158" s="1408">
        <v>0</v>
      </c>
      <c r="K1158" s="1408">
        <v>0</v>
      </c>
      <c r="L1158" s="1408">
        <v>0</v>
      </c>
      <c r="M1158" s="1408">
        <v>0</v>
      </c>
    </row>
    <row r="1159" spans="2:13" ht="22.5">
      <c r="B1159" s="1406" t="s">
        <v>2135</v>
      </c>
      <c r="C1159" s="1406" t="s">
        <v>3573</v>
      </c>
      <c r="D1159" s="1406" t="s">
        <v>3607</v>
      </c>
      <c r="E1159" s="1406" t="s">
        <v>3684</v>
      </c>
      <c r="F1159" s="1406" t="s">
        <v>1351</v>
      </c>
      <c r="G1159" s="1407" t="s">
        <v>3129</v>
      </c>
      <c r="H1159" s="1408">
        <v>0</v>
      </c>
      <c r="I1159" s="1408">
        <v>0</v>
      </c>
      <c r="J1159" s="1408">
        <v>0</v>
      </c>
      <c r="K1159" s="1408">
        <v>0</v>
      </c>
      <c r="L1159" s="1408">
        <v>0</v>
      </c>
      <c r="M1159" s="1408">
        <v>0</v>
      </c>
    </row>
    <row r="1160" spans="2:13" ht="22.5">
      <c r="B1160" s="1406" t="s">
        <v>2135</v>
      </c>
      <c r="C1160" s="1406" t="s">
        <v>3573</v>
      </c>
      <c r="D1160" s="1406" t="s">
        <v>3607</v>
      </c>
      <c r="E1160" s="1406" t="s">
        <v>3686</v>
      </c>
      <c r="F1160" s="1406" t="s">
        <v>1351</v>
      </c>
      <c r="G1160" s="1407" t="s">
        <v>3130</v>
      </c>
      <c r="H1160" s="1408">
        <v>0</v>
      </c>
      <c r="I1160" s="1408">
        <v>0</v>
      </c>
      <c r="J1160" s="1408">
        <v>0</v>
      </c>
      <c r="K1160" s="1408">
        <v>0</v>
      </c>
      <c r="L1160" s="1408">
        <v>0</v>
      </c>
      <c r="M1160" s="1408">
        <v>0</v>
      </c>
    </row>
    <row r="1161" spans="2:13" ht="22.5">
      <c r="B1161" s="1406" t="s">
        <v>2135</v>
      </c>
      <c r="C1161" s="1406" t="s">
        <v>3573</v>
      </c>
      <c r="D1161" s="1406" t="s">
        <v>3607</v>
      </c>
      <c r="E1161" s="1406" t="s">
        <v>3688</v>
      </c>
      <c r="F1161" s="1406" t="s">
        <v>1351</v>
      </c>
      <c r="G1161" s="1407" t="s">
        <v>3131</v>
      </c>
      <c r="H1161" s="1408">
        <v>0</v>
      </c>
      <c r="I1161" s="1408">
        <v>0</v>
      </c>
      <c r="J1161" s="1408">
        <v>0</v>
      </c>
      <c r="K1161" s="1408">
        <v>0</v>
      </c>
      <c r="L1161" s="1408">
        <v>0</v>
      </c>
      <c r="M1161" s="1408">
        <v>0</v>
      </c>
    </row>
    <row r="1162" spans="2:13" ht="22.5">
      <c r="B1162" s="1406" t="s">
        <v>2135</v>
      </c>
      <c r="C1162" s="1406" t="s">
        <v>3573</v>
      </c>
      <c r="D1162" s="1406" t="s">
        <v>3607</v>
      </c>
      <c r="E1162" s="1406" t="s">
        <v>3690</v>
      </c>
      <c r="F1162" s="1406" t="s">
        <v>1351</v>
      </c>
      <c r="G1162" s="1407" t="s">
        <v>3132</v>
      </c>
      <c r="H1162" s="1408">
        <v>0</v>
      </c>
      <c r="I1162" s="1408">
        <v>0</v>
      </c>
      <c r="J1162" s="1408">
        <v>0</v>
      </c>
      <c r="K1162" s="1408">
        <v>0</v>
      </c>
      <c r="L1162" s="1408">
        <v>0</v>
      </c>
      <c r="M1162" s="1408">
        <v>0</v>
      </c>
    </row>
    <row r="1163" spans="2:13" ht="22.5">
      <c r="B1163" s="1406" t="s">
        <v>2135</v>
      </c>
      <c r="C1163" s="1406" t="s">
        <v>3573</v>
      </c>
      <c r="D1163" s="1406" t="s">
        <v>3607</v>
      </c>
      <c r="E1163" s="1406" t="s">
        <v>3639</v>
      </c>
      <c r="F1163" s="1406" t="s">
        <v>1351</v>
      </c>
      <c r="G1163" s="1407" t="s">
        <v>3133</v>
      </c>
      <c r="H1163" s="1408">
        <v>0</v>
      </c>
      <c r="I1163" s="1408">
        <v>0</v>
      </c>
      <c r="J1163" s="1408">
        <v>0</v>
      </c>
      <c r="K1163" s="1408">
        <v>0</v>
      </c>
      <c r="L1163" s="1408">
        <v>0</v>
      </c>
      <c r="M1163" s="1408">
        <v>0</v>
      </c>
    </row>
    <row r="1164" spans="2:13">
      <c r="B1164" s="1403" t="s">
        <v>3134</v>
      </c>
      <c r="C1164" s="1403" t="s">
        <v>1351</v>
      </c>
      <c r="D1164" s="1403" t="s">
        <v>1351</v>
      </c>
      <c r="E1164" s="1403" t="s">
        <v>1351</v>
      </c>
      <c r="F1164" s="1403" t="s">
        <v>1351</v>
      </c>
      <c r="G1164" s="1404" t="s">
        <v>566</v>
      </c>
      <c r="H1164" s="1405">
        <v>0</v>
      </c>
      <c r="I1164" s="1405">
        <v>0</v>
      </c>
      <c r="J1164" s="1405">
        <v>0</v>
      </c>
      <c r="K1164" s="1405">
        <v>0</v>
      </c>
      <c r="L1164" s="1405">
        <v>0</v>
      </c>
      <c r="M1164" s="1405">
        <v>0</v>
      </c>
    </row>
    <row r="1165" spans="2:13">
      <c r="B1165" s="1406" t="s">
        <v>3134</v>
      </c>
      <c r="C1165" s="1406" t="s">
        <v>3573</v>
      </c>
      <c r="D1165" s="1406" t="s">
        <v>1351</v>
      </c>
      <c r="E1165" s="1406" t="s">
        <v>1351</v>
      </c>
      <c r="F1165" s="1406" t="s">
        <v>1351</v>
      </c>
      <c r="G1165" s="1407" t="s">
        <v>566</v>
      </c>
      <c r="H1165" s="1408">
        <v>0</v>
      </c>
      <c r="I1165" s="1408">
        <v>0</v>
      </c>
      <c r="J1165" s="1408">
        <v>0</v>
      </c>
      <c r="K1165" s="1408">
        <v>0</v>
      </c>
      <c r="L1165" s="1408">
        <v>0</v>
      </c>
      <c r="M1165" s="1408">
        <v>0</v>
      </c>
    </row>
    <row r="1166" spans="2:13" ht="22.5">
      <c r="B1166" s="1406" t="s">
        <v>3134</v>
      </c>
      <c r="C1166" s="1406" t="s">
        <v>3573</v>
      </c>
      <c r="D1166" s="1406" t="s">
        <v>3575</v>
      </c>
      <c r="E1166" s="1406" t="s">
        <v>1351</v>
      </c>
      <c r="F1166" s="1406" t="s">
        <v>1351</v>
      </c>
      <c r="G1166" s="1407" t="s">
        <v>566</v>
      </c>
      <c r="H1166" s="1408">
        <v>0</v>
      </c>
      <c r="I1166" s="1408">
        <v>0</v>
      </c>
      <c r="J1166" s="1408">
        <v>0</v>
      </c>
      <c r="K1166" s="1408">
        <v>0</v>
      </c>
      <c r="L1166" s="1408">
        <v>0</v>
      </c>
      <c r="M1166" s="1408">
        <v>0</v>
      </c>
    </row>
    <row r="1167" spans="2:13" ht="22.5">
      <c r="B1167" s="1406" t="s">
        <v>3134</v>
      </c>
      <c r="C1167" s="1406" t="s">
        <v>3573</v>
      </c>
      <c r="D1167" s="1406" t="s">
        <v>3575</v>
      </c>
      <c r="E1167" s="1406" t="s">
        <v>3577</v>
      </c>
      <c r="F1167" s="1406" t="s">
        <v>1351</v>
      </c>
      <c r="G1167" s="1407" t="s">
        <v>3135</v>
      </c>
      <c r="H1167" s="1408">
        <v>0</v>
      </c>
      <c r="I1167" s="1408">
        <v>0</v>
      </c>
      <c r="J1167" s="1408">
        <v>0</v>
      </c>
      <c r="K1167" s="1408">
        <v>0</v>
      </c>
      <c r="L1167" s="1408">
        <v>0</v>
      </c>
      <c r="M1167" s="1408">
        <v>0</v>
      </c>
    </row>
    <row r="1168" spans="2:13" ht="22.5">
      <c r="B1168" s="1406" t="s">
        <v>3134</v>
      </c>
      <c r="C1168" s="1406" t="s">
        <v>3573</v>
      </c>
      <c r="D1168" s="1406" t="s">
        <v>3575</v>
      </c>
      <c r="E1168" s="1406" t="s">
        <v>3581</v>
      </c>
      <c r="F1168" s="1406" t="s">
        <v>1351</v>
      </c>
      <c r="G1168" s="1407" t="s">
        <v>3136</v>
      </c>
      <c r="H1168" s="1408">
        <v>0</v>
      </c>
      <c r="I1168" s="1408">
        <v>0</v>
      </c>
      <c r="J1168" s="1408">
        <v>0</v>
      </c>
      <c r="K1168" s="1408">
        <v>0</v>
      </c>
      <c r="L1168" s="1408">
        <v>0</v>
      </c>
      <c r="M1168" s="1408">
        <v>0</v>
      </c>
    </row>
    <row r="1169" spans="2:13" ht="22.5">
      <c r="B1169" s="1406" t="s">
        <v>3134</v>
      </c>
      <c r="C1169" s="1406" t="s">
        <v>3573</v>
      </c>
      <c r="D1169" s="1406" t="s">
        <v>3575</v>
      </c>
      <c r="E1169" s="1406" t="s">
        <v>3588</v>
      </c>
      <c r="F1169" s="1406" t="s">
        <v>1351</v>
      </c>
      <c r="G1169" s="1407" t="s">
        <v>3137</v>
      </c>
      <c r="H1169" s="1408">
        <v>0</v>
      </c>
      <c r="I1169" s="1408">
        <v>0</v>
      </c>
      <c r="J1169" s="1408">
        <v>0</v>
      </c>
      <c r="K1169" s="1408">
        <v>0</v>
      </c>
      <c r="L1169" s="1408">
        <v>0</v>
      </c>
      <c r="M1169" s="1408">
        <v>0</v>
      </c>
    </row>
    <row r="1170" spans="2:13" ht="22.5">
      <c r="B1170" s="1406" t="s">
        <v>3134</v>
      </c>
      <c r="C1170" s="1406" t="s">
        <v>3573</v>
      </c>
      <c r="D1170" s="1406" t="s">
        <v>3575</v>
      </c>
      <c r="E1170" s="1406" t="s">
        <v>3590</v>
      </c>
      <c r="F1170" s="1406" t="s">
        <v>1351</v>
      </c>
      <c r="G1170" s="1407" t="s">
        <v>3138</v>
      </c>
      <c r="H1170" s="1408">
        <v>0</v>
      </c>
      <c r="I1170" s="1408">
        <v>0</v>
      </c>
      <c r="J1170" s="1408">
        <v>0</v>
      </c>
      <c r="K1170" s="1408">
        <v>0</v>
      </c>
      <c r="L1170" s="1408">
        <v>0</v>
      </c>
      <c r="M1170" s="1408">
        <v>0</v>
      </c>
    </row>
    <row r="1171" spans="2:13" ht="22.5">
      <c r="B1171" s="1406" t="s">
        <v>3134</v>
      </c>
      <c r="C1171" s="1406" t="s">
        <v>3573</v>
      </c>
      <c r="D1171" s="1406" t="s">
        <v>3575</v>
      </c>
      <c r="E1171" s="1406" t="s">
        <v>3635</v>
      </c>
      <c r="F1171" s="1406" t="s">
        <v>1351</v>
      </c>
      <c r="G1171" s="1407" t="s">
        <v>3139</v>
      </c>
      <c r="H1171" s="1408">
        <v>0</v>
      </c>
      <c r="I1171" s="1408">
        <v>0</v>
      </c>
      <c r="J1171" s="1408">
        <v>0</v>
      </c>
      <c r="K1171" s="1408">
        <v>0</v>
      </c>
      <c r="L1171" s="1408">
        <v>0</v>
      </c>
      <c r="M1171" s="1408">
        <v>0</v>
      </c>
    </row>
    <row r="1172" spans="2:13">
      <c r="B1172" s="1403" t="s">
        <v>3140</v>
      </c>
      <c r="C1172" s="1403" t="s">
        <v>1351</v>
      </c>
      <c r="D1172" s="1403" t="s">
        <v>1351</v>
      </c>
      <c r="E1172" s="1403" t="s">
        <v>1351</v>
      </c>
      <c r="F1172" s="1403" t="s">
        <v>1351</v>
      </c>
      <c r="G1172" s="1404" t="s">
        <v>618</v>
      </c>
      <c r="H1172" s="1405">
        <v>0</v>
      </c>
      <c r="I1172" s="1405">
        <v>0</v>
      </c>
      <c r="J1172" s="1405">
        <v>0</v>
      </c>
      <c r="K1172" s="1405">
        <v>0</v>
      </c>
      <c r="L1172" s="1405">
        <v>0</v>
      </c>
      <c r="M1172" s="1405">
        <v>0</v>
      </c>
    </row>
    <row r="1173" spans="2:13">
      <c r="B1173" s="1406" t="s">
        <v>3140</v>
      </c>
      <c r="C1173" s="1406" t="s">
        <v>3573</v>
      </c>
      <c r="D1173" s="1406" t="s">
        <v>1351</v>
      </c>
      <c r="E1173" s="1406" t="s">
        <v>1351</v>
      </c>
      <c r="F1173" s="1406" t="s">
        <v>1351</v>
      </c>
      <c r="G1173" s="1407" t="s">
        <v>618</v>
      </c>
      <c r="H1173" s="1408">
        <v>0</v>
      </c>
      <c r="I1173" s="1408">
        <v>0</v>
      </c>
      <c r="J1173" s="1408">
        <v>0</v>
      </c>
      <c r="K1173" s="1408">
        <v>0</v>
      </c>
      <c r="L1173" s="1408">
        <v>0</v>
      </c>
      <c r="M1173" s="1408">
        <v>0</v>
      </c>
    </row>
    <row r="1174" spans="2:13" ht="22.5">
      <c r="B1174" s="1406" t="s">
        <v>3140</v>
      </c>
      <c r="C1174" s="1406" t="s">
        <v>3573</v>
      </c>
      <c r="D1174" s="1406" t="s">
        <v>3575</v>
      </c>
      <c r="E1174" s="1406" t="s">
        <v>1351</v>
      </c>
      <c r="F1174" s="1406" t="s">
        <v>1351</v>
      </c>
      <c r="G1174" s="1407" t="s">
        <v>618</v>
      </c>
      <c r="H1174" s="1408">
        <v>0</v>
      </c>
      <c r="I1174" s="1408">
        <v>0</v>
      </c>
      <c r="J1174" s="1408">
        <v>0</v>
      </c>
      <c r="K1174" s="1408">
        <v>0</v>
      </c>
      <c r="L1174" s="1408">
        <v>0</v>
      </c>
      <c r="M1174" s="1408">
        <v>0</v>
      </c>
    </row>
    <row r="1175" spans="2:13" ht="22.5">
      <c r="B1175" s="1406" t="s">
        <v>3140</v>
      </c>
      <c r="C1175" s="1406" t="s">
        <v>3573</v>
      </c>
      <c r="D1175" s="1406" t="s">
        <v>3575</v>
      </c>
      <c r="E1175" s="1406" t="s">
        <v>3577</v>
      </c>
      <c r="F1175" s="1406" t="s">
        <v>1351</v>
      </c>
      <c r="G1175" s="1407" t="s">
        <v>618</v>
      </c>
      <c r="H1175" s="1408">
        <v>0</v>
      </c>
      <c r="I1175" s="1408">
        <v>0</v>
      </c>
      <c r="J1175" s="1408">
        <v>0</v>
      </c>
      <c r="K1175" s="1408">
        <v>0</v>
      </c>
      <c r="L1175" s="1408">
        <v>0</v>
      </c>
      <c r="M1175" s="1408">
        <v>0</v>
      </c>
    </row>
    <row r="1176" spans="2:13">
      <c r="B1176" s="1403" t="s">
        <v>3141</v>
      </c>
      <c r="C1176" s="1403" t="s">
        <v>1351</v>
      </c>
      <c r="D1176" s="1403" t="s">
        <v>1351</v>
      </c>
      <c r="E1176" s="1403" t="s">
        <v>1351</v>
      </c>
      <c r="F1176" s="1403" t="s">
        <v>1351</v>
      </c>
      <c r="G1176" s="1404" t="s">
        <v>3142</v>
      </c>
      <c r="H1176" s="1405">
        <v>0</v>
      </c>
      <c r="I1176" s="1405">
        <v>0</v>
      </c>
      <c r="J1176" s="1405">
        <v>0</v>
      </c>
      <c r="K1176" s="1405">
        <v>0</v>
      </c>
      <c r="L1176" s="1405">
        <v>0</v>
      </c>
      <c r="M1176" s="1405">
        <v>0</v>
      </c>
    </row>
    <row r="1177" spans="2:13">
      <c r="B1177" s="1406" t="s">
        <v>3141</v>
      </c>
      <c r="C1177" s="1406" t="s">
        <v>3573</v>
      </c>
      <c r="D1177" s="1406" t="s">
        <v>1351</v>
      </c>
      <c r="E1177" s="1406" t="s">
        <v>1351</v>
      </c>
      <c r="F1177" s="1406" t="s">
        <v>1351</v>
      </c>
      <c r="G1177" s="1407" t="s">
        <v>3142</v>
      </c>
      <c r="H1177" s="1408">
        <v>0</v>
      </c>
      <c r="I1177" s="1408">
        <v>0</v>
      </c>
      <c r="J1177" s="1408">
        <v>0</v>
      </c>
      <c r="K1177" s="1408">
        <v>0</v>
      </c>
      <c r="L1177" s="1408">
        <v>0</v>
      </c>
      <c r="M1177" s="1408">
        <v>0</v>
      </c>
    </row>
    <row r="1178" spans="2:13" ht="22.5">
      <c r="B1178" s="1406" t="s">
        <v>3141</v>
      </c>
      <c r="C1178" s="1406" t="s">
        <v>3573</v>
      </c>
      <c r="D1178" s="1406" t="s">
        <v>3575</v>
      </c>
      <c r="E1178" s="1406" t="s">
        <v>1351</v>
      </c>
      <c r="F1178" s="1406" t="s">
        <v>1351</v>
      </c>
      <c r="G1178" s="1407" t="s">
        <v>3142</v>
      </c>
      <c r="H1178" s="1408">
        <v>0</v>
      </c>
      <c r="I1178" s="1408">
        <v>0</v>
      </c>
      <c r="J1178" s="1408">
        <v>0</v>
      </c>
      <c r="K1178" s="1408">
        <v>0</v>
      </c>
      <c r="L1178" s="1408">
        <v>0</v>
      </c>
      <c r="M1178" s="1408">
        <v>0</v>
      </c>
    </row>
    <row r="1179" spans="2:13" ht="22.5">
      <c r="B1179" s="1406" t="s">
        <v>3141</v>
      </c>
      <c r="C1179" s="1406" t="s">
        <v>3573</v>
      </c>
      <c r="D1179" s="1406" t="s">
        <v>3575</v>
      </c>
      <c r="E1179" s="1406" t="s">
        <v>3577</v>
      </c>
      <c r="F1179" s="1406" t="s">
        <v>1351</v>
      </c>
      <c r="G1179" s="1407" t="s">
        <v>3143</v>
      </c>
      <c r="H1179" s="1408">
        <v>0</v>
      </c>
      <c r="I1179" s="1408">
        <v>0</v>
      </c>
      <c r="J1179" s="1408">
        <v>0</v>
      </c>
      <c r="K1179" s="1408">
        <v>0</v>
      </c>
      <c r="L1179" s="1408">
        <v>0</v>
      </c>
      <c r="M1179" s="1408">
        <v>0</v>
      </c>
    </row>
    <row r="1180" spans="2:13" ht="22.5">
      <c r="B1180" s="1406" t="s">
        <v>3141</v>
      </c>
      <c r="C1180" s="1406" t="s">
        <v>3573</v>
      </c>
      <c r="D1180" s="1406" t="s">
        <v>3575</v>
      </c>
      <c r="E1180" s="1406" t="s">
        <v>3581</v>
      </c>
      <c r="F1180" s="1406" t="s">
        <v>1351</v>
      </c>
      <c r="G1180" s="1407" t="s">
        <v>3144</v>
      </c>
      <c r="H1180" s="1408">
        <v>0</v>
      </c>
      <c r="I1180" s="1408">
        <v>0</v>
      </c>
      <c r="J1180" s="1408">
        <v>0</v>
      </c>
      <c r="K1180" s="1408">
        <v>0</v>
      </c>
      <c r="L1180" s="1408">
        <v>0</v>
      </c>
      <c r="M1180" s="1408">
        <v>0</v>
      </c>
    </row>
    <row r="1181" spans="2:13">
      <c r="B1181" s="1403" t="s">
        <v>3145</v>
      </c>
      <c r="C1181" s="1403" t="s">
        <v>1351</v>
      </c>
      <c r="D1181" s="1403" t="s">
        <v>1351</v>
      </c>
      <c r="E1181" s="1403" t="s">
        <v>1351</v>
      </c>
      <c r="F1181" s="1403" t="s">
        <v>1351</v>
      </c>
      <c r="G1181" s="1404" t="s">
        <v>3146</v>
      </c>
      <c r="H1181" s="1405">
        <v>0</v>
      </c>
      <c r="I1181" s="1405">
        <v>0</v>
      </c>
      <c r="J1181" s="1405">
        <v>0</v>
      </c>
      <c r="K1181" s="1405">
        <v>0</v>
      </c>
      <c r="L1181" s="1405">
        <v>0</v>
      </c>
      <c r="M1181" s="1405">
        <v>0</v>
      </c>
    </row>
    <row r="1182" spans="2:13">
      <c r="B1182" s="1406" t="s">
        <v>3145</v>
      </c>
      <c r="C1182" s="1406" t="s">
        <v>3573</v>
      </c>
      <c r="D1182" s="1406" t="s">
        <v>1351</v>
      </c>
      <c r="E1182" s="1406" t="s">
        <v>1351</v>
      </c>
      <c r="F1182" s="1406" t="s">
        <v>1351</v>
      </c>
      <c r="G1182" s="1407" t="s">
        <v>3146</v>
      </c>
      <c r="H1182" s="1408">
        <v>0</v>
      </c>
      <c r="I1182" s="1408">
        <v>0</v>
      </c>
      <c r="J1182" s="1408">
        <v>0</v>
      </c>
      <c r="K1182" s="1408">
        <v>0</v>
      </c>
      <c r="L1182" s="1408">
        <v>0</v>
      </c>
      <c r="M1182" s="1408">
        <v>0</v>
      </c>
    </row>
    <row r="1183" spans="2:13" ht="22.5">
      <c r="B1183" s="1406" t="s">
        <v>3145</v>
      </c>
      <c r="C1183" s="1406" t="s">
        <v>3573</v>
      </c>
      <c r="D1183" s="1406" t="s">
        <v>3575</v>
      </c>
      <c r="E1183" s="1406" t="s">
        <v>1351</v>
      </c>
      <c r="F1183" s="1406" t="s">
        <v>1351</v>
      </c>
      <c r="G1183" s="1407" t="s">
        <v>3146</v>
      </c>
      <c r="H1183" s="1408">
        <v>0</v>
      </c>
      <c r="I1183" s="1408">
        <v>0</v>
      </c>
      <c r="J1183" s="1408">
        <v>0</v>
      </c>
      <c r="K1183" s="1408">
        <v>0</v>
      </c>
      <c r="L1183" s="1408">
        <v>0</v>
      </c>
      <c r="M1183" s="1408">
        <v>0</v>
      </c>
    </row>
    <row r="1184" spans="2:13" ht="22.5">
      <c r="B1184" s="1406" t="s">
        <v>3145</v>
      </c>
      <c r="C1184" s="1406" t="s">
        <v>3573</v>
      </c>
      <c r="D1184" s="1406" t="s">
        <v>3575</v>
      </c>
      <c r="E1184" s="1406" t="s">
        <v>3577</v>
      </c>
      <c r="F1184" s="1406" t="s">
        <v>1351</v>
      </c>
      <c r="G1184" s="1407" t="s">
        <v>3147</v>
      </c>
      <c r="H1184" s="1408">
        <v>0</v>
      </c>
      <c r="I1184" s="1408">
        <v>0</v>
      </c>
      <c r="J1184" s="1408">
        <v>0</v>
      </c>
      <c r="K1184" s="1408">
        <v>0</v>
      </c>
      <c r="L1184" s="1408">
        <v>0</v>
      </c>
      <c r="M1184" s="1408">
        <v>0</v>
      </c>
    </row>
    <row r="1185" spans="2:13" ht="22.5">
      <c r="B1185" s="1406" t="s">
        <v>3145</v>
      </c>
      <c r="C1185" s="1406" t="s">
        <v>3573</v>
      </c>
      <c r="D1185" s="1406" t="s">
        <v>3575</v>
      </c>
      <c r="E1185" s="1406" t="s">
        <v>3581</v>
      </c>
      <c r="F1185" s="1406" t="s">
        <v>1351</v>
      </c>
      <c r="G1185" s="1407" t="s">
        <v>3148</v>
      </c>
      <c r="H1185" s="1408">
        <v>0</v>
      </c>
      <c r="I1185" s="1408">
        <v>0</v>
      </c>
      <c r="J1185" s="1408">
        <v>0</v>
      </c>
      <c r="K1185" s="1408">
        <v>0</v>
      </c>
      <c r="L1185" s="1408">
        <v>0</v>
      </c>
      <c r="M1185" s="1408">
        <v>0</v>
      </c>
    </row>
    <row r="1186" spans="2:13" ht="22.5">
      <c r="B1186" s="1406" t="s">
        <v>3145</v>
      </c>
      <c r="C1186" s="1406" t="s">
        <v>3573</v>
      </c>
      <c r="D1186" s="1406" t="s">
        <v>3575</v>
      </c>
      <c r="E1186" s="1406" t="s">
        <v>3588</v>
      </c>
      <c r="F1186" s="1406" t="s">
        <v>1351</v>
      </c>
      <c r="G1186" s="1407" t="s">
        <v>3149</v>
      </c>
      <c r="H1186" s="1408">
        <v>0</v>
      </c>
      <c r="I1186" s="1408">
        <v>0</v>
      </c>
      <c r="J1186" s="1408">
        <v>0</v>
      </c>
      <c r="K1186" s="1408">
        <v>0</v>
      </c>
      <c r="L1186" s="1408">
        <v>0</v>
      </c>
      <c r="M1186" s="1408">
        <v>0</v>
      </c>
    </row>
    <row r="1187" spans="2:13" ht="22.5">
      <c r="B1187" s="1406" t="s">
        <v>3145</v>
      </c>
      <c r="C1187" s="1406" t="s">
        <v>3573</v>
      </c>
      <c r="D1187" s="1406" t="s">
        <v>3575</v>
      </c>
      <c r="E1187" s="1406" t="s">
        <v>3590</v>
      </c>
      <c r="F1187" s="1406" t="s">
        <v>1351</v>
      </c>
      <c r="G1187" s="1407" t="s">
        <v>3150</v>
      </c>
      <c r="H1187" s="1408">
        <v>0</v>
      </c>
      <c r="I1187" s="1408">
        <v>0</v>
      </c>
      <c r="J1187" s="1408">
        <v>0</v>
      </c>
      <c r="K1187" s="1408">
        <v>0</v>
      </c>
      <c r="L1187" s="1408">
        <v>0</v>
      </c>
      <c r="M1187" s="1408">
        <v>0</v>
      </c>
    </row>
    <row r="1188" spans="2:13" ht="22.5">
      <c r="B1188" s="1406" t="s">
        <v>3145</v>
      </c>
      <c r="C1188" s="1406" t="s">
        <v>3573</v>
      </c>
      <c r="D1188" s="1406" t="s">
        <v>3575</v>
      </c>
      <c r="E1188" s="1406" t="s">
        <v>3635</v>
      </c>
      <c r="F1188" s="1406" t="s">
        <v>1351</v>
      </c>
      <c r="G1188" s="1407" t="s">
        <v>3151</v>
      </c>
      <c r="H1188" s="1408">
        <v>0</v>
      </c>
      <c r="I1188" s="1408">
        <v>0</v>
      </c>
      <c r="J1188" s="1408">
        <v>0</v>
      </c>
      <c r="K1188" s="1408">
        <v>0</v>
      </c>
      <c r="L1188" s="1408">
        <v>0</v>
      </c>
      <c r="M1188" s="1408">
        <v>0</v>
      </c>
    </row>
    <row r="1189" spans="2:13" ht="22.5">
      <c r="B1189" s="1406" t="s">
        <v>3145</v>
      </c>
      <c r="C1189" s="1406" t="s">
        <v>3573</v>
      </c>
      <c r="D1189" s="1406" t="s">
        <v>3575</v>
      </c>
      <c r="E1189" s="1406" t="s">
        <v>3637</v>
      </c>
      <c r="F1189" s="1406" t="s">
        <v>1351</v>
      </c>
      <c r="G1189" s="1407" t="s">
        <v>3152</v>
      </c>
      <c r="H1189" s="1408">
        <v>0</v>
      </c>
      <c r="I1189" s="1408">
        <v>0</v>
      </c>
      <c r="J1189" s="1408">
        <v>0</v>
      </c>
      <c r="K1189" s="1408">
        <v>0</v>
      </c>
      <c r="L1189" s="1408">
        <v>0</v>
      </c>
      <c r="M1189" s="1408">
        <v>0</v>
      </c>
    </row>
    <row r="1190" spans="2:13" ht="22.5">
      <c r="B1190" s="1406" t="s">
        <v>3145</v>
      </c>
      <c r="C1190" s="1406" t="s">
        <v>3573</v>
      </c>
      <c r="D1190" s="1406" t="s">
        <v>3575</v>
      </c>
      <c r="E1190" s="1406" t="s">
        <v>3680</v>
      </c>
      <c r="F1190" s="1406" t="s">
        <v>1351</v>
      </c>
      <c r="G1190" s="1407" t="s">
        <v>3153</v>
      </c>
      <c r="H1190" s="1408">
        <v>0</v>
      </c>
      <c r="I1190" s="1408">
        <v>0</v>
      </c>
      <c r="J1190" s="1408">
        <v>0</v>
      </c>
      <c r="K1190" s="1408">
        <v>0</v>
      </c>
      <c r="L1190" s="1408">
        <v>0</v>
      </c>
      <c r="M1190" s="1408">
        <v>0</v>
      </c>
    </row>
    <row r="1191" spans="2:13" ht="22.5">
      <c r="B1191" s="1406" t="s">
        <v>3145</v>
      </c>
      <c r="C1191" s="1406" t="s">
        <v>3573</v>
      </c>
      <c r="D1191" s="1406" t="s">
        <v>3575</v>
      </c>
      <c r="E1191" s="1406" t="s">
        <v>3682</v>
      </c>
      <c r="F1191" s="1406" t="s">
        <v>1351</v>
      </c>
      <c r="G1191" s="1407" t="s">
        <v>3154</v>
      </c>
      <c r="H1191" s="1408">
        <v>0</v>
      </c>
      <c r="I1191" s="1408">
        <v>0</v>
      </c>
      <c r="J1191" s="1408">
        <v>0</v>
      </c>
      <c r="K1191" s="1408">
        <v>0</v>
      </c>
      <c r="L1191" s="1408">
        <v>0</v>
      </c>
      <c r="M1191" s="1408">
        <v>0</v>
      </c>
    </row>
    <row r="1192" spans="2:13" ht="22.5">
      <c r="B1192" s="1406" t="s">
        <v>3145</v>
      </c>
      <c r="C1192" s="1406" t="s">
        <v>3573</v>
      </c>
      <c r="D1192" s="1406" t="s">
        <v>3575</v>
      </c>
      <c r="E1192" s="1406" t="s">
        <v>3684</v>
      </c>
      <c r="F1192" s="1406" t="s">
        <v>1351</v>
      </c>
      <c r="G1192" s="1407" t="s">
        <v>3155</v>
      </c>
      <c r="H1192" s="1408">
        <v>0</v>
      </c>
      <c r="I1192" s="1408">
        <v>0</v>
      </c>
      <c r="J1192" s="1408">
        <v>0</v>
      </c>
      <c r="K1192" s="1408">
        <v>0</v>
      </c>
      <c r="L1192" s="1408">
        <v>0</v>
      </c>
      <c r="M1192" s="1408">
        <v>0</v>
      </c>
    </row>
    <row r="1193" spans="2:13" ht="22.5">
      <c r="B1193" s="1406" t="s">
        <v>3145</v>
      </c>
      <c r="C1193" s="1406" t="s">
        <v>3573</v>
      </c>
      <c r="D1193" s="1406" t="s">
        <v>3575</v>
      </c>
      <c r="E1193" s="1406" t="s">
        <v>3686</v>
      </c>
      <c r="F1193" s="1406" t="s">
        <v>1351</v>
      </c>
      <c r="G1193" s="1407" t="s">
        <v>3156</v>
      </c>
      <c r="H1193" s="1408">
        <v>0</v>
      </c>
      <c r="I1193" s="1408">
        <v>0</v>
      </c>
      <c r="J1193" s="1408">
        <v>0</v>
      </c>
      <c r="K1193" s="1408">
        <v>0</v>
      </c>
      <c r="L1193" s="1408">
        <v>0</v>
      </c>
      <c r="M1193" s="1408">
        <v>0</v>
      </c>
    </row>
    <row r="1194" spans="2:13" ht="22.5">
      <c r="B1194" s="1406" t="s">
        <v>3145</v>
      </c>
      <c r="C1194" s="1406" t="s">
        <v>3573</v>
      </c>
      <c r="D1194" s="1406" t="s">
        <v>3575</v>
      </c>
      <c r="E1194" s="1406" t="s">
        <v>3688</v>
      </c>
      <c r="F1194" s="1406" t="s">
        <v>1351</v>
      </c>
      <c r="G1194" s="1407" t="s">
        <v>3157</v>
      </c>
      <c r="H1194" s="1408">
        <v>0</v>
      </c>
      <c r="I1194" s="1408">
        <v>0</v>
      </c>
      <c r="J1194" s="1408">
        <v>0</v>
      </c>
      <c r="K1194" s="1408">
        <v>0</v>
      </c>
      <c r="L1194" s="1408">
        <v>0</v>
      </c>
      <c r="M1194" s="1408">
        <v>0</v>
      </c>
    </row>
    <row r="1195" spans="2:13" ht="22.5">
      <c r="B1195" s="1406" t="s">
        <v>3145</v>
      </c>
      <c r="C1195" s="1406" t="s">
        <v>3573</v>
      </c>
      <c r="D1195" s="1406" t="s">
        <v>3575</v>
      </c>
      <c r="E1195" s="1406" t="s">
        <v>3690</v>
      </c>
      <c r="F1195" s="1406" t="s">
        <v>1351</v>
      </c>
      <c r="G1195" s="1407" t="s">
        <v>3158</v>
      </c>
      <c r="H1195" s="1408">
        <v>0</v>
      </c>
      <c r="I1195" s="1408">
        <v>0</v>
      </c>
      <c r="J1195" s="1408">
        <v>0</v>
      </c>
      <c r="K1195" s="1408">
        <v>0</v>
      </c>
      <c r="L1195" s="1408">
        <v>0</v>
      </c>
      <c r="M1195" s="1408">
        <v>0</v>
      </c>
    </row>
    <row r="1196" spans="2:13" ht="22.5">
      <c r="B1196" s="1406" t="s">
        <v>3145</v>
      </c>
      <c r="C1196" s="1406" t="s">
        <v>3573</v>
      </c>
      <c r="D1196" s="1406" t="s">
        <v>3575</v>
      </c>
      <c r="E1196" s="1406" t="s">
        <v>3639</v>
      </c>
      <c r="F1196" s="1406" t="s">
        <v>1351</v>
      </c>
      <c r="G1196" s="1407" t="s">
        <v>3159</v>
      </c>
      <c r="H1196" s="1408">
        <v>0</v>
      </c>
      <c r="I1196" s="1408">
        <v>0</v>
      </c>
      <c r="J1196" s="1408">
        <v>0</v>
      </c>
      <c r="K1196" s="1408">
        <v>0</v>
      </c>
      <c r="L1196" s="1408">
        <v>0</v>
      </c>
      <c r="M1196" s="1408">
        <v>0</v>
      </c>
    </row>
    <row r="1197" spans="2:13" ht="22.5">
      <c r="B1197" s="1406" t="s">
        <v>3145</v>
      </c>
      <c r="C1197" s="1406" t="s">
        <v>3573</v>
      </c>
      <c r="D1197" s="1406" t="s">
        <v>3575</v>
      </c>
      <c r="E1197" s="1406" t="s">
        <v>3641</v>
      </c>
      <c r="F1197" s="1406" t="s">
        <v>1351</v>
      </c>
      <c r="G1197" s="1407" t="s">
        <v>3160</v>
      </c>
      <c r="H1197" s="1408">
        <v>0</v>
      </c>
      <c r="I1197" s="1408">
        <v>0</v>
      </c>
      <c r="J1197" s="1408">
        <v>0</v>
      </c>
      <c r="K1197" s="1408">
        <v>0</v>
      </c>
      <c r="L1197" s="1408">
        <v>0</v>
      </c>
      <c r="M1197" s="1408">
        <v>0</v>
      </c>
    </row>
    <row r="1198" spans="2:13" ht="22.5">
      <c r="B1198" s="1406" t="s">
        <v>3145</v>
      </c>
      <c r="C1198" s="1406" t="s">
        <v>3573</v>
      </c>
      <c r="D1198" s="1406" t="s">
        <v>3575</v>
      </c>
      <c r="E1198" s="1406" t="s">
        <v>3643</v>
      </c>
      <c r="F1198" s="1406" t="s">
        <v>1351</v>
      </c>
      <c r="G1198" s="1407" t="s">
        <v>3161</v>
      </c>
      <c r="H1198" s="1408">
        <v>0</v>
      </c>
      <c r="I1198" s="1408">
        <v>0</v>
      </c>
      <c r="J1198" s="1408">
        <v>0</v>
      </c>
      <c r="K1198" s="1408">
        <v>0</v>
      </c>
      <c r="L1198" s="1408">
        <v>0</v>
      </c>
      <c r="M1198" s="1408">
        <v>0</v>
      </c>
    </row>
    <row r="1199" spans="2:13" ht="22.5">
      <c r="B1199" s="1406" t="s">
        <v>3145</v>
      </c>
      <c r="C1199" s="1406" t="s">
        <v>3573</v>
      </c>
      <c r="D1199" s="1406" t="s">
        <v>3575</v>
      </c>
      <c r="E1199" s="1406" t="s">
        <v>3645</v>
      </c>
      <c r="F1199" s="1406" t="s">
        <v>1351</v>
      </c>
      <c r="G1199" s="1407" t="s">
        <v>3162</v>
      </c>
      <c r="H1199" s="1408">
        <v>0</v>
      </c>
      <c r="I1199" s="1408">
        <v>0</v>
      </c>
      <c r="J1199" s="1408">
        <v>0</v>
      </c>
      <c r="K1199" s="1408">
        <v>0</v>
      </c>
      <c r="L1199" s="1408">
        <v>0</v>
      </c>
      <c r="M1199" s="1408">
        <v>0</v>
      </c>
    </row>
    <row r="1200" spans="2:13" ht="22.5">
      <c r="B1200" s="1406" t="s">
        <v>3145</v>
      </c>
      <c r="C1200" s="1406" t="s">
        <v>3573</v>
      </c>
      <c r="D1200" s="1406" t="s">
        <v>3575</v>
      </c>
      <c r="E1200" s="1406" t="s">
        <v>3647</v>
      </c>
      <c r="F1200" s="1406" t="s">
        <v>1351</v>
      </c>
      <c r="G1200" s="1407" t="s">
        <v>3163</v>
      </c>
      <c r="H1200" s="1408">
        <v>0</v>
      </c>
      <c r="I1200" s="1408">
        <v>0</v>
      </c>
      <c r="J1200" s="1408">
        <v>0</v>
      </c>
      <c r="K1200" s="1408">
        <v>0</v>
      </c>
      <c r="L1200" s="1408">
        <v>0</v>
      </c>
      <c r="M1200" s="1408">
        <v>0</v>
      </c>
    </row>
    <row r="1201" spans="2:13" ht="22.5">
      <c r="B1201" s="1406" t="s">
        <v>3145</v>
      </c>
      <c r="C1201" s="1406" t="s">
        <v>3573</v>
      </c>
      <c r="D1201" s="1406" t="s">
        <v>3575</v>
      </c>
      <c r="E1201" s="1406" t="s">
        <v>3649</v>
      </c>
      <c r="F1201" s="1406" t="s">
        <v>1351</v>
      </c>
      <c r="G1201" s="1407" t="s">
        <v>3164</v>
      </c>
      <c r="H1201" s="1408">
        <v>0</v>
      </c>
      <c r="I1201" s="1408">
        <v>0</v>
      </c>
      <c r="J1201" s="1408">
        <v>0</v>
      </c>
      <c r="K1201" s="1408">
        <v>0</v>
      </c>
      <c r="L1201" s="1408">
        <v>0</v>
      </c>
      <c r="M1201" s="1408">
        <v>0</v>
      </c>
    </row>
    <row r="1202" spans="2:13" ht="22.5">
      <c r="B1202" s="1406" t="s">
        <v>3145</v>
      </c>
      <c r="C1202" s="1406" t="s">
        <v>3573</v>
      </c>
      <c r="D1202" s="1406" t="s">
        <v>3575</v>
      </c>
      <c r="E1202" s="1406" t="s">
        <v>3651</v>
      </c>
      <c r="F1202" s="1406" t="s">
        <v>1351</v>
      </c>
      <c r="G1202" s="1407" t="s">
        <v>3165</v>
      </c>
      <c r="H1202" s="1408">
        <v>0</v>
      </c>
      <c r="I1202" s="1408">
        <v>0</v>
      </c>
      <c r="J1202" s="1408">
        <v>0</v>
      </c>
      <c r="K1202" s="1408">
        <v>0</v>
      </c>
      <c r="L1202" s="1408">
        <v>0</v>
      </c>
      <c r="M1202" s="1408">
        <v>0</v>
      </c>
    </row>
    <row r="1203" spans="2:13" ht="22.5">
      <c r="B1203" s="1406" t="s">
        <v>3145</v>
      </c>
      <c r="C1203" s="1406" t="s">
        <v>3573</v>
      </c>
      <c r="D1203" s="1406" t="s">
        <v>3575</v>
      </c>
      <c r="E1203" s="1406" t="s">
        <v>3653</v>
      </c>
      <c r="F1203" s="1406" t="s">
        <v>1351</v>
      </c>
      <c r="G1203" s="1407" t="s">
        <v>3166</v>
      </c>
      <c r="H1203" s="1408">
        <v>0</v>
      </c>
      <c r="I1203" s="1408">
        <v>0</v>
      </c>
      <c r="J1203" s="1408">
        <v>0</v>
      </c>
      <c r="K1203" s="1408">
        <v>0</v>
      </c>
      <c r="L1203" s="1408">
        <v>0</v>
      </c>
      <c r="M1203" s="1408">
        <v>0</v>
      </c>
    </row>
    <row r="1204" spans="2:13" ht="22.5">
      <c r="B1204" s="1406" t="s">
        <v>3145</v>
      </c>
      <c r="C1204" s="1406" t="s">
        <v>3573</v>
      </c>
      <c r="D1204" s="1406" t="s">
        <v>3575</v>
      </c>
      <c r="E1204" s="1406" t="s">
        <v>3655</v>
      </c>
      <c r="F1204" s="1406" t="s">
        <v>1351</v>
      </c>
      <c r="G1204" s="1407" t="s">
        <v>4360</v>
      </c>
      <c r="H1204" s="1408">
        <v>0</v>
      </c>
      <c r="I1204" s="1408">
        <v>0</v>
      </c>
      <c r="J1204" s="1408">
        <v>0</v>
      </c>
      <c r="K1204" s="1408">
        <v>0</v>
      </c>
      <c r="L1204" s="1408">
        <v>0</v>
      </c>
      <c r="M1204" s="1408">
        <v>0</v>
      </c>
    </row>
    <row r="1205" spans="2:13" ht="22.5">
      <c r="B1205" s="1406" t="s">
        <v>3145</v>
      </c>
      <c r="C1205" s="1406" t="s">
        <v>3573</v>
      </c>
      <c r="D1205" s="1406" t="s">
        <v>3575</v>
      </c>
      <c r="E1205" s="1406" t="s">
        <v>3701</v>
      </c>
      <c r="F1205" s="1406" t="s">
        <v>1351</v>
      </c>
      <c r="G1205" s="1407" t="s">
        <v>3168</v>
      </c>
      <c r="H1205" s="1408">
        <v>0</v>
      </c>
      <c r="I1205" s="1408">
        <v>0</v>
      </c>
      <c r="J1205" s="1408">
        <v>0</v>
      </c>
      <c r="K1205" s="1408">
        <v>0</v>
      </c>
      <c r="L1205" s="1408">
        <v>0</v>
      </c>
      <c r="M1205" s="1408">
        <v>0</v>
      </c>
    </row>
    <row r="1206" spans="2:13">
      <c r="B1206" s="1403" t="s">
        <v>2137</v>
      </c>
      <c r="C1206" s="1403" t="s">
        <v>1351</v>
      </c>
      <c r="D1206" s="1403" t="s">
        <v>1351</v>
      </c>
      <c r="E1206" s="1403" t="s">
        <v>1351</v>
      </c>
      <c r="F1206" s="1403" t="s">
        <v>1351</v>
      </c>
      <c r="G1206" s="1404" t="s">
        <v>3169</v>
      </c>
      <c r="H1206" s="1405">
        <v>0</v>
      </c>
      <c r="I1206" s="1405">
        <v>0</v>
      </c>
      <c r="J1206" s="1405">
        <v>0</v>
      </c>
      <c r="K1206" s="1405">
        <v>0</v>
      </c>
      <c r="L1206" s="1405">
        <v>0</v>
      </c>
      <c r="M1206" s="1405">
        <v>0</v>
      </c>
    </row>
    <row r="1207" spans="2:13">
      <c r="B1207" s="1403" t="s">
        <v>2139</v>
      </c>
      <c r="C1207" s="1403" t="s">
        <v>1351</v>
      </c>
      <c r="D1207" s="1403" t="s">
        <v>1351</v>
      </c>
      <c r="E1207" s="1403" t="s">
        <v>1351</v>
      </c>
      <c r="F1207" s="1403" t="s">
        <v>1351</v>
      </c>
      <c r="G1207" s="1404" t="s">
        <v>3170</v>
      </c>
      <c r="H1207" s="1405">
        <v>0</v>
      </c>
      <c r="I1207" s="1405">
        <v>0</v>
      </c>
      <c r="J1207" s="1405">
        <v>0</v>
      </c>
      <c r="K1207" s="1405">
        <v>0</v>
      </c>
      <c r="L1207" s="1405">
        <v>0</v>
      </c>
      <c r="M1207" s="1405">
        <v>0</v>
      </c>
    </row>
    <row r="1208" spans="2:13">
      <c r="B1208" s="1406" t="s">
        <v>2139</v>
      </c>
      <c r="C1208" s="1406" t="s">
        <v>3573</v>
      </c>
      <c r="D1208" s="1406" t="s">
        <v>1351</v>
      </c>
      <c r="E1208" s="1406" t="s">
        <v>1351</v>
      </c>
      <c r="F1208" s="1406" t="s">
        <v>1351</v>
      </c>
      <c r="G1208" s="1407" t="s">
        <v>3170</v>
      </c>
      <c r="H1208" s="1408">
        <v>0</v>
      </c>
      <c r="I1208" s="1408">
        <v>0</v>
      </c>
      <c r="J1208" s="1408">
        <v>0</v>
      </c>
      <c r="K1208" s="1408">
        <v>0</v>
      </c>
      <c r="L1208" s="1408">
        <v>0</v>
      </c>
      <c r="M1208" s="1408">
        <v>0</v>
      </c>
    </row>
    <row r="1209" spans="2:13" ht="22.5">
      <c r="B1209" s="1406" t="s">
        <v>2139</v>
      </c>
      <c r="C1209" s="1406" t="s">
        <v>3573</v>
      </c>
      <c r="D1209" s="1406" t="s">
        <v>3575</v>
      </c>
      <c r="E1209" s="1406" t="s">
        <v>1351</v>
      </c>
      <c r="F1209" s="1406" t="s">
        <v>1351</v>
      </c>
      <c r="G1209" s="1407" t="s">
        <v>3170</v>
      </c>
      <c r="H1209" s="1408">
        <v>0</v>
      </c>
      <c r="I1209" s="1408">
        <v>0</v>
      </c>
      <c r="J1209" s="1408">
        <v>0</v>
      </c>
      <c r="K1209" s="1408">
        <v>0</v>
      </c>
      <c r="L1209" s="1408">
        <v>0</v>
      </c>
      <c r="M1209" s="1408">
        <v>0</v>
      </c>
    </row>
    <row r="1210" spans="2:13">
      <c r="B1210" s="1403" t="s">
        <v>3171</v>
      </c>
      <c r="C1210" s="1403" t="s">
        <v>1351</v>
      </c>
      <c r="D1210" s="1403" t="s">
        <v>1351</v>
      </c>
      <c r="E1210" s="1403" t="s">
        <v>1351</v>
      </c>
      <c r="F1210" s="1403" t="s">
        <v>1351</v>
      </c>
      <c r="G1210" s="1404" t="s">
        <v>610</v>
      </c>
      <c r="H1210" s="1405">
        <v>0</v>
      </c>
      <c r="I1210" s="1405">
        <v>0</v>
      </c>
      <c r="J1210" s="1405">
        <v>0</v>
      </c>
      <c r="K1210" s="1405">
        <v>35178689.880000003</v>
      </c>
      <c r="L1210" s="1405">
        <v>0</v>
      </c>
      <c r="M1210" s="1405">
        <v>35178689.880000003</v>
      </c>
    </row>
    <row r="1211" spans="2:13">
      <c r="B1211" s="1406" t="s">
        <v>3171</v>
      </c>
      <c r="C1211" s="1406" t="s">
        <v>3573</v>
      </c>
      <c r="D1211" s="1406" t="s">
        <v>1351</v>
      </c>
      <c r="E1211" s="1406" t="s">
        <v>1351</v>
      </c>
      <c r="F1211" s="1406" t="s">
        <v>1351</v>
      </c>
      <c r="G1211" s="1407" t="s">
        <v>610</v>
      </c>
      <c r="H1211" s="1408">
        <v>0</v>
      </c>
      <c r="I1211" s="1408">
        <v>0</v>
      </c>
      <c r="J1211" s="1408">
        <v>0</v>
      </c>
      <c r="K1211" s="1408">
        <v>35178689.880000003</v>
      </c>
      <c r="L1211" s="1408">
        <v>0</v>
      </c>
      <c r="M1211" s="1408">
        <v>35178689.880000003</v>
      </c>
    </row>
    <row r="1212" spans="2:13" ht="22.5">
      <c r="B1212" s="1406" t="s">
        <v>3171</v>
      </c>
      <c r="C1212" s="1406" t="s">
        <v>3573</v>
      </c>
      <c r="D1212" s="1406" t="s">
        <v>3575</v>
      </c>
      <c r="E1212" s="1406" t="s">
        <v>1351</v>
      </c>
      <c r="F1212" s="1406" t="s">
        <v>1351</v>
      </c>
      <c r="G1212" s="1407" t="s">
        <v>610</v>
      </c>
      <c r="H1212" s="1408">
        <v>0</v>
      </c>
      <c r="I1212" s="1408">
        <v>0</v>
      </c>
      <c r="J1212" s="1408">
        <v>0</v>
      </c>
      <c r="K1212" s="1408">
        <v>35178689.880000003</v>
      </c>
      <c r="L1212" s="1408">
        <v>0</v>
      </c>
      <c r="M1212" s="1408">
        <v>35178689.880000003</v>
      </c>
    </row>
    <row r="1213" spans="2:13" ht="22.5">
      <c r="B1213" s="1406" t="s">
        <v>3171</v>
      </c>
      <c r="C1213" s="1406" t="s">
        <v>3573</v>
      </c>
      <c r="D1213" s="1406" t="s">
        <v>3575</v>
      </c>
      <c r="E1213" s="1406" t="s">
        <v>3577</v>
      </c>
      <c r="F1213" s="1406" t="s">
        <v>1351</v>
      </c>
      <c r="G1213" s="1407" t="s">
        <v>610</v>
      </c>
      <c r="H1213" s="1408">
        <v>0</v>
      </c>
      <c r="I1213" s="1408">
        <v>0</v>
      </c>
      <c r="J1213" s="1408">
        <v>0</v>
      </c>
      <c r="K1213" s="1408">
        <v>0</v>
      </c>
      <c r="L1213" s="1408">
        <v>0</v>
      </c>
      <c r="M1213" s="1408">
        <v>0</v>
      </c>
    </row>
    <row r="1214" spans="2:13" ht="22.5">
      <c r="B1214" s="1406" t="s">
        <v>3171</v>
      </c>
      <c r="C1214" s="1406" t="s">
        <v>3573</v>
      </c>
      <c r="D1214" s="1406" t="s">
        <v>3575</v>
      </c>
      <c r="E1214" s="1406" t="s">
        <v>3581</v>
      </c>
      <c r="F1214" s="1406" t="s">
        <v>1351</v>
      </c>
      <c r="G1214" s="1407" t="s">
        <v>3172</v>
      </c>
      <c r="H1214" s="1408">
        <v>0</v>
      </c>
      <c r="I1214" s="1408">
        <v>0</v>
      </c>
      <c r="J1214" s="1408">
        <v>0</v>
      </c>
      <c r="K1214" s="1408">
        <v>35178689.880000003</v>
      </c>
      <c r="L1214" s="1408">
        <v>0</v>
      </c>
      <c r="M1214" s="1408">
        <v>35178689.880000003</v>
      </c>
    </row>
    <row r="1215" spans="2:13">
      <c r="B1215" s="1403" t="s">
        <v>3173</v>
      </c>
      <c r="C1215" s="1403" t="s">
        <v>1351</v>
      </c>
      <c r="D1215" s="1403" t="s">
        <v>1351</v>
      </c>
      <c r="E1215" s="1403" t="s">
        <v>1351</v>
      </c>
      <c r="F1215" s="1403" t="s">
        <v>1351</v>
      </c>
      <c r="G1215" s="1404" t="s">
        <v>612</v>
      </c>
      <c r="H1215" s="1405">
        <v>0</v>
      </c>
      <c r="I1215" s="1405">
        <v>0</v>
      </c>
      <c r="J1215" s="1405">
        <v>0</v>
      </c>
      <c r="K1215" s="1405">
        <v>0</v>
      </c>
      <c r="L1215" s="1405">
        <v>0</v>
      </c>
      <c r="M1215" s="1405">
        <v>0</v>
      </c>
    </row>
    <row r="1216" spans="2:13">
      <c r="B1216" s="1406" t="s">
        <v>3173</v>
      </c>
      <c r="C1216" s="1406" t="s">
        <v>3573</v>
      </c>
      <c r="D1216" s="1406" t="s">
        <v>1351</v>
      </c>
      <c r="E1216" s="1406" t="s">
        <v>1351</v>
      </c>
      <c r="F1216" s="1406" t="s">
        <v>1351</v>
      </c>
      <c r="G1216" s="1407" t="s">
        <v>612</v>
      </c>
      <c r="H1216" s="1408">
        <v>0</v>
      </c>
      <c r="I1216" s="1408">
        <v>0</v>
      </c>
      <c r="J1216" s="1408">
        <v>0</v>
      </c>
      <c r="K1216" s="1408">
        <v>0</v>
      </c>
      <c r="L1216" s="1408">
        <v>0</v>
      </c>
      <c r="M1216" s="1408">
        <v>0</v>
      </c>
    </row>
    <row r="1217" spans="2:13" ht="22.5">
      <c r="B1217" s="1406" t="s">
        <v>3173</v>
      </c>
      <c r="C1217" s="1406" t="s">
        <v>3573</v>
      </c>
      <c r="D1217" s="1406" t="s">
        <v>3575</v>
      </c>
      <c r="E1217" s="1406" t="s">
        <v>1351</v>
      </c>
      <c r="F1217" s="1406" t="s">
        <v>1351</v>
      </c>
      <c r="G1217" s="1407" t="s">
        <v>612</v>
      </c>
      <c r="H1217" s="1408">
        <v>0</v>
      </c>
      <c r="I1217" s="1408">
        <v>0</v>
      </c>
      <c r="J1217" s="1408">
        <v>0</v>
      </c>
      <c r="K1217" s="1408">
        <v>0</v>
      </c>
      <c r="L1217" s="1408">
        <v>0</v>
      </c>
      <c r="M1217" s="1408">
        <v>0</v>
      </c>
    </row>
    <row r="1218" spans="2:13" ht="22.5">
      <c r="B1218" s="1406" t="s">
        <v>3173</v>
      </c>
      <c r="C1218" s="1406" t="s">
        <v>3573</v>
      </c>
      <c r="D1218" s="1406" t="s">
        <v>3575</v>
      </c>
      <c r="E1218" s="1406" t="s">
        <v>3577</v>
      </c>
      <c r="F1218" s="1406" t="s">
        <v>1351</v>
      </c>
      <c r="G1218" s="1407" t="s">
        <v>612</v>
      </c>
      <c r="H1218" s="1408">
        <v>0</v>
      </c>
      <c r="I1218" s="1408">
        <v>0</v>
      </c>
      <c r="J1218" s="1408">
        <v>0</v>
      </c>
      <c r="K1218" s="1408">
        <v>0</v>
      </c>
      <c r="L1218" s="1408">
        <v>0</v>
      </c>
      <c r="M1218" s="1408">
        <v>0</v>
      </c>
    </row>
    <row r="1219" spans="2:13">
      <c r="B1219" s="1403" t="s">
        <v>3174</v>
      </c>
      <c r="C1219" s="1403" t="s">
        <v>1351</v>
      </c>
      <c r="D1219" s="1403" t="s">
        <v>1351</v>
      </c>
      <c r="E1219" s="1403" t="s">
        <v>1351</v>
      </c>
      <c r="F1219" s="1403" t="s">
        <v>1351</v>
      </c>
      <c r="G1219" s="1404" t="s">
        <v>3175</v>
      </c>
      <c r="H1219" s="1405">
        <v>0</v>
      </c>
      <c r="I1219" s="1405">
        <v>0</v>
      </c>
      <c r="J1219" s="1405">
        <v>0</v>
      </c>
      <c r="K1219" s="1405">
        <v>0</v>
      </c>
      <c r="L1219" s="1405">
        <v>0</v>
      </c>
      <c r="M1219" s="1405">
        <v>0</v>
      </c>
    </row>
    <row r="1220" spans="2:13">
      <c r="B1220" s="1406" t="s">
        <v>3174</v>
      </c>
      <c r="C1220" s="1406" t="s">
        <v>3573</v>
      </c>
      <c r="D1220" s="1406" t="s">
        <v>1351</v>
      </c>
      <c r="E1220" s="1406" t="s">
        <v>1351</v>
      </c>
      <c r="F1220" s="1406" t="s">
        <v>1351</v>
      </c>
      <c r="G1220" s="1407" t="s">
        <v>3175</v>
      </c>
      <c r="H1220" s="1408">
        <v>0</v>
      </c>
      <c r="I1220" s="1408">
        <v>0</v>
      </c>
      <c r="J1220" s="1408">
        <v>0</v>
      </c>
      <c r="K1220" s="1408">
        <v>0</v>
      </c>
      <c r="L1220" s="1408">
        <v>0</v>
      </c>
      <c r="M1220" s="1408">
        <v>0</v>
      </c>
    </row>
    <row r="1221" spans="2:13" ht="22.5">
      <c r="B1221" s="1406" t="s">
        <v>3174</v>
      </c>
      <c r="C1221" s="1406" t="s">
        <v>3573</v>
      </c>
      <c r="D1221" s="1406" t="s">
        <v>3575</v>
      </c>
      <c r="E1221" s="1406" t="s">
        <v>1351</v>
      </c>
      <c r="F1221" s="1406" t="s">
        <v>1351</v>
      </c>
      <c r="G1221" s="1407" t="s">
        <v>3175</v>
      </c>
      <c r="H1221" s="1408">
        <v>0</v>
      </c>
      <c r="I1221" s="1408">
        <v>0</v>
      </c>
      <c r="J1221" s="1408">
        <v>0</v>
      </c>
      <c r="K1221" s="1408">
        <v>0</v>
      </c>
      <c r="L1221" s="1408">
        <v>0</v>
      </c>
      <c r="M1221" s="1408">
        <v>0</v>
      </c>
    </row>
    <row r="1222" spans="2:13" ht="22.5">
      <c r="B1222" s="1406" t="s">
        <v>3174</v>
      </c>
      <c r="C1222" s="1406" t="s">
        <v>3573</v>
      </c>
      <c r="D1222" s="1406" t="s">
        <v>3575</v>
      </c>
      <c r="E1222" s="1406" t="s">
        <v>3577</v>
      </c>
      <c r="F1222" s="1406" t="s">
        <v>1351</v>
      </c>
      <c r="G1222" s="1407" t="s">
        <v>3175</v>
      </c>
      <c r="H1222" s="1408">
        <v>0</v>
      </c>
      <c r="I1222" s="1408">
        <v>0</v>
      </c>
      <c r="J1222" s="1408">
        <v>0</v>
      </c>
      <c r="K1222" s="1408">
        <v>0</v>
      </c>
      <c r="L1222" s="1408">
        <v>0</v>
      </c>
      <c r="M1222" s="1408">
        <v>0</v>
      </c>
    </row>
    <row r="1223" spans="2:13">
      <c r="B1223" s="1403" t="s">
        <v>2152</v>
      </c>
      <c r="C1223" s="1403" t="s">
        <v>1351</v>
      </c>
      <c r="D1223" s="1403" t="s">
        <v>1351</v>
      </c>
      <c r="E1223" s="1403" t="s">
        <v>1351</v>
      </c>
      <c r="F1223" s="1403" t="s">
        <v>1351</v>
      </c>
      <c r="G1223" s="1404" t="s">
        <v>3176</v>
      </c>
      <c r="H1223" s="1405">
        <v>0</v>
      </c>
      <c r="I1223" s="1405">
        <v>0</v>
      </c>
      <c r="J1223" s="1405">
        <v>0</v>
      </c>
      <c r="K1223" s="1405">
        <v>0</v>
      </c>
      <c r="L1223" s="1405">
        <v>0</v>
      </c>
      <c r="M1223" s="1405">
        <v>0</v>
      </c>
    </row>
    <row r="1224" spans="2:13">
      <c r="B1224" s="1403" t="s">
        <v>2154</v>
      </c>
      <c r="C1224" s="1403" t="s">
        <v>1351</v>
      </c>
      <c r="D1224" s="1403" t="s">
        <v>1351</v>
      </c>
      <c r="E1224" s="1403" t="s">
        <v>1351</v>
      </c>
      <c r="F1224" s="1403" t="s">
        <v>1351</v>
      </c>
      <c r="G1224" s="1404" t="s">
        <v>3177</v>
      </c>
      <c r="H1224" s="1405">
        <v>0</v>
      </c>
      <c r="I1224" s="1405">
        <v>0</v>
      </c>
      <c r="J1224" s="1405">
        <v>0</v>
      </c>
      <c r="K1224" s="1405">
        <v>0</v>
      </c>
      <c r="L1224" s="1405">
        <v>0</v>
      </c>
      <c r="M1224" s="1405">
        <v>0</v>
      </c>
    </row>
    <row r="1225" spans="2:13">
      <c r="B1225" s="1403" t="s">
        <v>2156</v>
      </c>
      <c r="C1225" s="1403" t="s">
        <v>1351</v>
      </c>
      <c r="D1225" s="1403" t="s">
        <v>1351</v>
      </c>
      <c r="E1225" s="1403" t="s">
        <v>1351</v>
      </c>
      <c r="F1225" s="1403" t="s">
        <v>1351</v>
      </c>
      <c r="G1225" s="1404" t="s">
        <v>3178</v>
      </c>
      <c r="H1225" s="1405">
        <v>0</v>
      </c>
      <c r="I1225" s="1405">
        <v>0</v>
      </c>
      <c r="J1225" s="1405">
        <v>0</v>
      </c>
      <c r="K1225" s="1405">
        <v>0</v>
      </c>
      <c r="L1225" s="1405">
        <v>0</v>
      </c>
      <c r="M1225" s="1405">
        <v>0</v>
      </c>
    </row>
    <row r="1226" spans="2:13">
      <c r="B1226" s="1406" t="s">
        <v>2156</v>
      </c>
      <c r="C1226" s="1406" t="s">
        <v>3573</v>
      </c>
      <c r="D1226" s="1406" t="s">
        <v>1351</v>
      </c>
      <c r="E1226" s="1406" t="s">
        <v>1351</v>
      </c>
      <c r="F1226" s="1406" t="s">
        <v>1351</v>
      </c>
      <c r="G1226" s="1407" t="s">
        <v>3178</v>
      </c>
      <c r="H1226" s="1408">
        <v>0</v>
      </c>
      <c r="I1226" s="1408">
        <v>0</v>
      </c>
      <c r="J1226" s="1408">
        <v>0</v>
      </c>
      <c r="K1226" s="1408">
        <v>0</v>
      </c>
      <c r="L1226" s="1408">
        <v>0</v>
      </c>
      <c r="M1226" s="1408">
        <v>0</v>
      </c>
    </row>
    <row r="1227" spans="2:13" ht="22.5">
      <c r="B1227" s="1406" t="s">
        <v>2156</v>
      </c>
      <c r="C1227" s="1406" t="s">
        <v>3573</v>
      </c>
      <c r="D1227" s="1406" t="s">
        <v>3575</v>
      </c>
      <c r="E1227" s="1406" t="s">
        <v>1351</v>
      </c>
      <c r="F1227" s="1406" t="s">
        <v>1351</v>
      </c>
      <c r="G1227" s="1407" t="s">
        <v>3179</v>
      </c>
      <c r="H1227" s="1408">
        <v>0</v>
      </c>
      <c r="I1227" s="1408">
        <v>0</v>
      </c>
      <c r="J1227" s="1408">
        <v>0</v>
      </c>
      <c r="K1227" s="1408">
        <v>0</v>
      </c>
      <c r="L1227" s="1408">
        <v>0</v>
      </c>
      <c r="M1227" s="1408">
        <v>0</v>
      </c>
    </row>
    <row r="1228" spans="2:13" ht="22.5">
      <c r="B1228" s="1406" t="s">
        <v>2156</v>
      </c>
      <c r="C1228" s="1406" t="s">
        <v>3573</v>
      </c>
      <c r="D1228" s="1406" t="s">
        <v>3575</v>
      </c>
      <c r="E1228" s="1406" t="s">
        <v>3577</v>
      </c>
      <c r="F1228" s="1406" t="s">
        <v>1351</v>
      </c>
      <c r="G1228" s="1407" t="s">
        <v>3179</v>
      </c>
      <c r="H1228" s="1408">
        <v>0</v>
      </c>
      <c r="I1228" s="1408">
        <v>0</v>
      </c>
      <c r="J1228" s="1408">
        <v>0</v>
      </c>
      <c r="K1228" s="1408">
        <v>0</v>
      </c>
      <c r="L1228" s="1408">
        <v>0</v>
      </c>
      <c r="M1228" s="1408">
        <v>0</v>
      </c>
    </row>
    <row r="1229" spans="2:13">
      <c r="B1229" s="1403" t="s">
        <v>3180</v>
      </c>
      <c r="C1229" s="1403" t="s">
        <v>1351</v>
      </c>
      <c r="D1229" s="1403" t="s">
        <v>1351</v>
      </c>
      <c r="E1229" s="1403" t="s">
        <v>1351</v>
      </c>
      <c r="F1229" s="1403" t="s">
        <v>1351</v>
      </c>
      <c r="G1229" s="1404" t="s">
        <v>3181</v>
      </c>
      <c r="H1229" s="1405">
        <v>0</v>
      </c>
      <c r="I1229" s="1405">
        <v>0</v>
      </c>
      <c r="J1229" s="1405">
        <v>0</v>
      </c>
      <c r="K1229" s="1405">
        <v>0</v>
      </c>
      <c r="L1229" s="1405">
        <v>0</v>
      </c>
      <c r="M1229" s="1405">
        <v>0</v>
      </c>
    </row>
    <row r="1230" spans="2:13">
      <c r="B1230" s="1406" t="s">
        <v>3180</v>
      </c>
      <c r="C1230" s="1406" t="s">
        <v>3573</v>
      </c>
      <c r="D1230" s="1406" t="s">
        <v>1351</v>
      </c>
      <c r="E1230" s="1406" t="s">
        <v>1351</v>
      </c>
      <c r="F1230" s="1406" t="s">
        <v>1351</v>
      </c>
      <c r="G1230" s="1407" t="s">
        <v>3181</v>
      </c>
      <c r="H1230" s="1408">
        <v>0</v>
      </c>
      <c r="I1230" s="1408">
        <v>0</v>
      </c>
      <c r="J1230" s="1408">
        <v>0</v>
      </c>
      <c r="K1230" s="1408">
        <v>0</v>
      </c>
      <c r="L1230" s="1408">
        <v>0</v>
      </c>
      <c r="M1230" s="1408">
        <v>0</v>
      </c>
    </row>
    <row r="1231" spans="2:13" ht="22.5">
      <c r="B1231" s="1406" t="s">
        <v>3180</v>
      </c>
      <c r="C1231" s="1406" t="s">
        <v>3573</v>
      </c>
      <c r="D1231" s="1406" t="s">
        <v>3575</v>
      </c>
      <c r="E1231" s="1406" t="s">
        <v>1351</v>
      </c>
      <c r="F1231" s="1406" t="s">
        <v>1351</v>
      </c>
      <c r="G1231" s="1407" t="s">
        <v>3181</v>
      </c>
      <c r="H1231" s="1408">
        <v>0</v>
      </c>
      <c r="I1231" s="1408">
        <v>0</v>
      </c>
      <c r="J1231" s="1408">
        <v>0</v>
      </c>
      <c r="K1231" s="1408">
        <v>0</v>
      </c>
      <c r="L1231" s="1408">
        <v>0</v>
      </c>
      <c r="M1231" s="1408">
        <v>0</v>
      </c>
    </row>
    <row r="1232" spans="2:13" ht="22.5">
      <c r="B1232" s="1406" t="s">
        <v>3180</v>
      </c>
      <c r="C1232" s="1406" t="s">
        <v>3573</v>
      </c>
      <c r="D1232" s="1406" t="s">
        <v>3575</v>
      </c>
      <c r="E1232" s="1406" t="s">
        <v>3577</v>
      </c>
      <c r="F1232" s="1406" t="s">
        <v>1351</v>
      </c>
      <c r="G1232" s="1407" t="s">
        <v>3181</v>
      </c>
      <c r="H1232" s="1408">
        <v>0</v>
      </c>
      <c r="I1232" s="1408">
        <v>0</v>
      </c>
      <c r="J1232" s="1408">
        <v>0</v>
      </c>
      <c r="K1232" s="1408">
        <v>0</v>
      </c>
      <c r="L1232" s="1408">
        <v>0</v>
      </c>
      <c r="M1232" s="1408">
        <v>0</v>
      </c>
    </row>
    <row r="1233" spans="2:13">
      <c r="B1233" s="1403" t="s">
        <v>2157</v>
      </c>
      <c r="C1233" s="1403" t="s">
        <v>1351</v>
      </c>
      <c r="D1233" s="1403" t="s">
        <v>1351</v>
      </c>
      <c r="E1233" s="1403" t="s">
        <v>1351</v>
      </c>
      <c r="F1233" s="1403" t="s">
        <v>1351</v>
      </c>
      <c r="G1233" s="1404" t="s">
        <v>3182</v>
      </c>
      <c r="H1233" s="1405">
        <v>0</v>
      </c>
      <c r="I1233" s="1405">
        <v>0</v>
      </c>
      <c r="J1233" s="1405">
        <v>0</v>
      </c>
      <c r="K1233" s="1405">
        <v>0</v>
      </c>
      <c r="L1233" s="1405">
        <v>0</v>
      </c>
      <c r="M1233" s="1405">
        <v>0</v>
      </c>
    </row>
    <row r="1234" spans="2:13">
      <c r="B1234" s="1403" t="s">
        <v>2159</v>
      </c>
      <c r="C1234" s="1403" t="s">
        <v>1351</v>
      </c>
      <c r="D1234" s="1403" t="s">
        <v>1351</v>
      </c>
      <c r="E1234" s="1403" t="s">
        <v>1351</v>
      </c>
      <c r="F1234" s="1403" t="s">
        <v>1351</v>
      </c>
      <c r="G1234" s="1404" t="s">
        <v>3183</v>
      </c>
      <c r="H1234" s="1405">
        <v>0</v>
      </c>
      <c r="I1234" s="1405">
        <v>0</v>
      </c>
      <c r="J1234" s="1405">
        <v>0</v>
      </c>
      <c r="K1234" s="1405">
        <v>0</v>
      </c>
      <c r="L1234" s="1405">
        <v>0</v>
      </c>
      <c r="M1234" s="1405">
        <v>0</v>
      </c>
    </row>
    <row r="1235" spans="2:13">
      <c r="B1235" s="1406" t="s">
        <v>2159</v>
      </c>
      <c r="C1235" s="1406" t="s">
        <v>3573</v>
      </c>
      <c r="D1235" s="1406" t="s">
        <v>1351</v>
      </c>
      <c r="E1235" s="1406" t="s">
        <v>1351</v>
      </c>
      <c r="F1235" s="1406" t="s">
        <v>1351</v>
      </c>
      <c r="G1235" s="1407" t="s">
        <v>3183</v>
      </c>
      <c r="H1235" s="1408">
        <v>0</v>
      </c>
      <c r="I1235" s="1408">
        <v>0</v>
      </c>
      <c r="J1235" s="1408">
        <v>0</v>
      </c>
      <c r="K1235" s="1408">
        <v>0</v>
      </c>
      <c r="L1235" s="1408">
        <v>0</v>
      </c>
      <c r="M1235" s="1408">
        <v>0</v>
      </c>
    </row>
    <row r="1236" spans="2:13" ht="22.5">
      <c r="B1236" s="1406" t="s">
        <v>2159</v>
      </c>
      <c r="C1236" s="1406" t="s">
        <v>3573</v>
      </c>
      <c r="D1236" s="1406" t="s">
        <v>3575</v>
      </c>
      <c r="E1236" s="1406" t="s">
        <v>1351</v>
      </c>
      <c r="F1236" s="1406" t="s">
        <v>1351</v>
      </c>
      <c r="G1236" s="1407" t="s">
        <v>3183</v>
      </c>
      <c r="H1236" s="1408">
        <v>0</v>
      </c>
      <c r="I1236" s="1408">
        <v>0</v>
      </c>
      <c r="J1236" s="1408">
        <v>0</v>
      </c>
      <c r="K1236" s="1408">
        <v>0</v>
      </c>
      <c r="L1236" s="1408">
        <v>0</v>
      </c>
      <c r="M1236" s="1408">
        <v>0</v>
      </c>
    </row>
    <row r="1237" spans="2:13" ht="22.5">
      <c r="B1237" s="1406" t="s">
        <v>2159</v>
      </c>
      <c r="C1237" s="1406" t="s">
        <v>3573</v>
      </c>
      <c r="D1237" s="1406" t="s">
        <v>3575</v>
      </c>
      <c r="E1237" s="1406" t="s">
        <v>3577</v>
      </c>
      <c r="F1237" s="1406" t="s">
        <v>1351</v>
      </c>
      <c r="G1237" s="1407" t="s">
        <v>3183</v>
      </c>
      <c r="H1237" s="1408">
        <v>0</v>
      </c>
      <c r="I1237" s="1408">
        <v>0</v>
      </c>
      <c r="J1237" s="1408">
        <v>0</v>
      </c>
      <c r="K1237" s="1408">
        <v>0</v>
      </c>
      <c r="L1237" s="1408">
        <v>0</v>
      </c>
      <c r="M1237" s="1408">
        <v>0</v>
      </c>
    </row>
    <row r="1238" spans="2:13">
      <c r="B1238" s="1403" t="s">
        <v>3184</v>
      </c>
      <c r="C1238" s="1403" t="s">
        <v>1351</v>
      </c>
      <c r="D1238" s="1403" t="s">
        <v>1351</v>
      </c>
      <c r="E1238" s="1403" t="s">
        <v>1351</v>
      </c>
      <c r="F1238" s="1403" t="s">
        <v>1351</v>
      </c>
      <c r="G1238" s="1404" t="s">
        <v>3185</v>
      </c>
      <c r="H1238" s="1405">
        <v>0</v>
      </c>
      <c r="I1238" s="1405">
        <v>0</v>
      </c>
      <c r="J1238" s="1405">
        <v>0</v>
      </c>
      <c r="K1238" s="1405">
        <v>0</v>
      </c>
      <c r="L1238" s="1405">
        <v>0</v>
      </c>
      <c r="M1238" s="1405">
        <v>0</v>
      </c>
    </row>
    <row r="1239" spans="2:13">
      <c r="B1239" s="1406" t="s">
        <v>3184</v>
      </c>
      <c r="C1239" s="1406" t="s">
        <v>3573</v>
      </c>
      <c r="D1239" s="1406" t="s">
        <v>1351</v>
      </c>
      <c r="E1239" s="1406" t="s">
        <v>1351</v>
      </c>
      <c r="F1239" s="1406" t="s">
        <v>1351</v>
      </c>
      <c r="G1239" s="1407" t="s">
        <v>3185</v>
      </c>
      <c r="H1239" s="1408">
        <v>0</v>
      </c>
      <c r="I1239" s="1408">
        <v>0</v>
      </c>
      <c r="J1239" s="1408">
        <v>0</v>
      </c>
      <c r="K1239" s="1408">
        <v>0</v>
      </c>
      <c r="L1239" s="1408">
        <v>0</v>
      </c>
      <c r="M1239" s="1408">
        <v>0</v>
      </c>
    </row>
    <row r="1240" spans="2:13" ht="22.5">
      <c r="B1240" s="1406" t="s">
        <v>3184</v>
      </c>
      <c r="C1240" s="1406" t="s">
        <v>3573</v>
      </c>
      <c r="D1240" s="1406" t="s">
        <v>3575</v>
      </c>
      <c r="E1240" s="1406" t="s">
        <v>1351</v>
      </c>
      <c r="F1240" s="1406" t="s">
        <v>1351</v>
      </c>
      <c r="G1240" s="1407" t="s">
        <v>3185</v>
      </c>
      <c r="H1240" s="1408">
        <v>0</v>
      </c>
      <c r="I1240" s="1408">
        <v>0</v>
      </c>
      <c r="J1240" s="1408">
        <v>0</v>
      </c>
      <c r="K1240" s="1408">
        <v>0</v>
      </c>
      <c r="L1240" s="1408">
        <v>0</v>
      </c>
      <c r="M1240" s="1408">
        <v>0</v>
      </c>
    </row>
    <row r="1241" spans="2:13" ht="22.5">
      <c r="B1241" s="1406" t="s">
        <v>3184</v>
      </c>
      <c r="C1241" s="1406" t="s">
        <v>3573</v>
      </c>
      <c r="D1241" s="1406" t="s">
        <v>3575</v>
      </c>
      <c r="E1241" s="1406" t="s">
        <v>3577</v>
      </c>
      <c r="F1241" s="1406" t="s">
        <v>1351</v>
      </c>
      <c r="G1241" s="1407" t="s">
        <v>3185</v>
      </c>
      <c r="H1241" s="1408">
        <v>0</v>
      </c>
      <c r="I1241" s="1408">
        <v>0</v>
      </c>
      <c r="J1241" s="1408">
        <v>0</v>
      </c>
      <c r="K1241" s="1408">
        <v>0</v>
      </c>
      <c r="L1241" s="1408">
        <v>0</v>
      </c>
      <c r="M1241" s="1408">
        <v>0</v>
      </c>
    </row>
    <row r="1242" spans="2:13">
      <c r="B1242" s="1403" t="s">
        <v>3186</v>
      </c>
      <c r="C1242" s="1403" t="s">
        <v>1351</v>
      </c>
      <c r="D1242" s="1403" t="s">
        <v>1351</v>
      </c>
      <c r="E1242" s="1403" t="s">
        <v>1351</v>
      </c>
      <c r="F1242" s="1403" t="s">
        <v>1351</v>
      </c>
      <c r="G1242" s="1404" t="s">
        <v>3187</v>
      </c>
      <c r="H1242" s="1405">
        <v>0</v>
      </c>
      <c r="I1242" s="1405">
        <v>0</v>
      </c>
      <c r="J1242" s="1405">
        <v>0</v>
      </c>
      <c r="K1242" s="1405">
        <v>0</v>
      </c>
      <c r="L1242" s="1405">
        <v>0</v>
      </c>
      <c r="M1242" s="1405">
        <v>0</v>
      </c>
    </row>
    <row r="1243" spans="2:13">
      <c r="B1243" s="1406" t="s">
        <v>3186</v>
      </c>
      <c r="C1243" s="1406" t="s">
        <v>3573</v>
      </c>
      <c r="D1243" s="1406" t="s">
        <v>1351</v>
      </c>
      <c r="E1243" s="1406" t="s">
        <v>1351</v>
      </c>
      <c r="F1243" s="1406" t="s">
        <v>1351</v>
      </c>
      <c r="G1243" s="1407" t="s">
        <v>3187</v>
      </c>
      <c r="H1243" s="1408">
        <v>0</v>
      </c>
      <c r="I1243" s="1408">
        <v>0</v>
      </c>
      <c r="J1243" s="1408">
        <v>0</v>
      </c>
      <c r="K1243" s="1408">
        <v>0</v>
      </c>
      <c r="L1243" s="1408">
        <v>0</v>
      </c>
      <c r="M1243" s="1408">
        <v>0</v>
      </c>
    </row>
    <row r="1244" spans="2:13" ht="22.5">
      <c r="B1244" s="1406" t="s">
        <v>3186</v>
      </c>
      <c r="C1244" s="1406" t="s">
        <v>3573</v>
      </c>
      <c r="D1244" s="1406" t="s">
        <v>3575</v>
      </c>
      <c r="E1244" s="1406" t="s">
        <v>1351</v>
      </c>
      <c r="F1244" s="1406" t="s">
        <v>1351</v>
      </c>
      <c r="G1244" s="1407" t="s">
        <v>3187</v>
      </c>
      <c r="H1244" s="1408">
        <v>0</v>
      </c>
      <c r="I1244" s="1408">
        <v>0</v>
      </c>
      <c r="J1244" s="1408">
        <v>0</v>
      </c>
      <c r="K1244" s="1408">
        <v>0</v>
      </c>
      <c r="L1244" s="1408">
        <v>0</v>
      </c>
      <c r="M1244" s="1408">
        <v>0</v>
      </c>
    </row>
    <row r="1245" spans="2:13" ht="22.5">
      <c r="B1245" s="1406" t="s">
        <v>3186</v>
      </c>
      <c r="C1245" s="1406" t="s">
        <v>3573</v>
      </c>
      <c r="D1245" s="1406" t="s">
        <v>3575</v>
      </c>
      <c r="E1245" s="1406" t="s">
        <v>3577</v>
      </c>
      <c r="F1245" s="1406" t="s">
        <v>1351</v>
      </c>
      <c r="G1245" s="1407" t="s">
        <v>3187</v>
      </c>
      <c r="H1245" s="1408">
        <v>0</v>
      </c>
      <c r="I1245" s="1408">
        <v>0</v>
      </c>
      <c r="J1245" s="1408">
        <v>0</v>
      </c>
      <c r="K1245" s="1408">
        <v>0</v>
      </c>
      <c r="L1245" s="1408">
        <v>0</v>
      </c>
      <c r="M1245" s="1408">
        <v>0</v>
      </c>
    </row>
    <row r="1246" spans="2:13" ht="22.5">
      <c r="B1246" s="1403" t="s">
        <v>3188</v>
      </c>
      <c r="C1246" s="1403" t="s">
        <v>1351</v>
      </c>
      <c r="D1246" s="1403" t="s">
        <v>1351</v>
      </c>
      <c r="E1246" s="1403" t="s">
        <v>1351</v>
      </c>
      <c r="F1246" s="1403" t="s">
        <v>1351</v>
      </c>
      <c r="G1246" s="1404" t="s">
        <v>3189</v>
      </c>
      <c r="H1246" s="1405">
        <v>0</v>
      </c>
      <c r="I1246" s="1405">
        <v>0</v>
      </c>
      <c r="J1246" s="1405">
        <v>0</v>
      </c>
      <c r="K1246" s="1405">
        <v>0</v>
      </c>
      <c r="L1246" s="1405">
        <v>0</v>
      </c>
      <c r="M1246" s="1405">
        <v>0</v>
      </c>
    </row>
    <row r="1247" spans="2:13" ht="22.5">
      <c r="B1247" s="1406" t="s">
        <v>3188</v>
      </c>
      <c r="C1247" s="1406" t="s">
        <v>3573</v>
      </c>
      <c r="D1247" s="1406" t="s">
        <v>1351</v>
      </c>
      <c r="E1247" s="1406" t="s">
        <v>1351</v>
      </c>
      <c r="F1247" s="1406" t="s">
        <v>1351</v>
      </c>
      <c r="G1247" s="1407" t="s">
        <v>3189</v>
      </c>
      <c r="H1247" s="1408">
        <v>0</v>
      </c>
      <c r="I1247" s="1408">
        <v>0</v>
      </c>
      <c r="J1247" s="1408">
        <v>0</v>
      </c>
      <c r="K1247" s="1408">
        <v>0</v>
      </c>
      <c r="L1247" s="1408">
        <v>0</v>
      </c>
      <c r="M1247" s="1408">
        <v>0</v>
      </c>
    </row>
    <row r="1248" spans="2:13" ht="22.5">
      <c r="B1248" s="1406" t="s">
        <v>3188</v>
      </c>
      <c r="C1248" s="1406" t="s">
        <v>3573</v>
      </c>
      <c r="D1248" s="1406" t="s">
        <v>3575</v>
      </c>
      <c r="E1248" s="1406" t="s">
        <v>1351</v>
      </c>
      <c r="F1248" s="1406" t="s">
        <v>1351</v>
      </c>
      <c r="G1248" s="1407" t="s">
        <v>3189</v>
      </c>
      <c r="H1248" s="1408">
        <v>0</v>
      </c>
      <c r="I1248" s="1408">
        <v>0</v>
      </c>
      <c r="J1248" s="1408">
        <v>0</v>
      </c>
      <c r="K1248" s="1408">
        <v>0</v>
      </c>
      <c r="L1248" s="1408">
        <v>0</v>
      </c>
      <c r="M1248" s="1408">
        <v>0</v>
      </c>
    </row>
    <row r="1249" spans="2:13" ht="22.5">
      <c r="B1249" s="1406" t="s">
        <v>3188</v>
      </c>
      <c r="C1249" s="1406" t="s">
        <v>3573</v>
      </c>
      <c r="D1249" s="1406" t="s">
        <v>3575</v>
      </c>
      <c r="E1249" s="1406" t="s">
        <v>3577</v>
      </c>
      <c r="F1249" s="1406" t="s">
        <v>1351</v>
      </c>
      <c r="G1249" s="1407" t="s">
        <v>3189</v>
      </c>
      <c r="H1249" s="1408">
        <v>0</v>
      </c>
      <c r="I1249" s="1408">
        <v>0</v>
      </c>
      <c r="J1249" s="1408">
        <v>0</v>
      </c>
      <c r="K1249" s="1408">
        <v>0</v>
      </c>
      <c r="L1249" s="1408">
        <v>0</v>
      </c>
      <c r="M1249" s="1408">
        <v>0</v>
      </c>
    </row>
    <row r="1250" spans="2:13" ht="22.5">
      <c r="B1250" s="1403" t="s">
        <v>3190</v>
      </c>
      <c r="C1250" s="1403" t="s">
        <v>1351</v>
      </c>
      <c r="D1250" s="1403" t="s">
        <v>1351</v>
      </c>
      <c r="E1250" s="1403" t="s">
        <v>1351</v>
      </c>
      <c r="F1250" s="1403" t="s">
        <v>1351</v>
      </c>
      <c r="G1250" s="1404" t="s">
        <v>3191</v>
      </c>
      <c r="H1250" s="1405">
        <v>0</v>
      </c>
      <c r="I1250" s="1405">
        <v>0</v>
      </c>
      <c r="J1250" s="1405">
        <v>0</v>
      </c>
      <c r="K1250" s="1405">
        <v>0</v>
      </c>
      <c r="L1250" s="1405">
        <v>0</v>
      </c>
      <c r="M1250" s="1405">
        <v>0</v>
      </c>
    </row>
    <row r="1251" spans="2:13">
      <c r="B1251" s="1406" t="s">
        <v>3190</v>
      </c>
      <c r="C1251" s="1406" t="s">
        <v>3573</v>
      </c>
      <c r="D1251" s="1406" t="s">
        <v>1351</v>
      </c>
      <c r="E1251" s="1406" t="s">
        <v>1351</v>
      </c>
      <c r="F1251" s="1406" t="s">
        <v>1351</v>
      </c>
      <c r="G1251" s="1407" t="s">
        <v>3191</v>
      </c>
      <c r="H1251" s="1408">
        <v>0</v>
      </c>
      <c r="I1251" s="1408">
        <v>0</v>
      </c>
      <c r="J1251" s="1408">
        <v>0</v>
      </c>
      <c r="K1251" s="1408">
        <v>0</v>
      </c>
      <c r="L1251" s="1408">
        <v>0</v>
      </c>
      <c r="M1251" s="1408">
        <v>0</v>
      </c>
    </row>
    <row r="1252" spans="2:13" ht="22.5">
      <c r="B1252" s="1406" t="s">
        <v>3190</v>
      </c>
      <c r="C1252" s="1406" t="s">
        <v>3573</v>
      </c>
      <c r="D1252" s="1406" t="s">
        <v>3575</v>
      </c>
      <c r="E1252" s="1406" t="s">
        <v>1351</v>
      </c>
      <c r="F1252" s="1406" t="s">
        <v>1351</v>
      </c>
      <c r="G1252" s="1407" t="s">
        <v>3191</v>
      </c>
      <c r="H1252" s="1408">
        <v>0</v>
      </c>
      <c r="I1252" s="1408">
        <v>0</v>
      </c>
      <c r="J1252" s="1408">
        <v>0</v>
      </c>
      <c r="K1252" s="1408">
        <v>0</v>
      </c>
      <c r="L1252" s="1408">
        <v>0</v>
      </c>
      <c r="M1252" s="1408">
        <v>0</v>
      </c>
    </row>
    <row r="1253" spans="2:13" ht="22.5">
      <c r="B1253" s="1406" t="s">
        <v>3190</v>
      </c>
      <c r="C1253" s="1406" t="s">
        <v>3573</v>
      </c>
      <c r="D1253" s="1406" t="s">
        <v>3575</v>
      </c>
      <c r="E1253" s="1406" t="s">
        <v>3577</v>
      </c>
      <c r="F1253" s="1406" t="s">
        <v>1351</v>
      </c>
      <c r="G1253" s="1407" t="s">
        <v>3191</v>
      </c>
      <c r="H1253" s="1408">
        <v>0</v>
      </c>
      <c r="I1253" s="1408">
        <v>0</v>
      </c>
      <c r="J1253" s="1408">
        <v>0</v>
      </c>
      <c r="K1253" s="1408">
        <v>0</v>
      </c>
      <c r="L1253" s="1408">
        <v>0</v>
      </c>
      <c r="M1253" s="1408">
        <v>0</v>
      </c>
    </row>
    <row r="1254" spans="2:13">
      <c r="B1254" s="1403" t="s">
        <v>2160</v>
      </c>
      <c r="C1254" s="1403" t="s">
        <v>1351</v>
      </c>
      <c r="D1254" s="1403" t="s">
        <v>1351</v>
      </c>
      <c r="E1254" s="1403" t="s">
        <v>1351</v>
      </c>
      <c r="F1254" s="1403" t="s">
        <v>1351</v>
      </c>
      <c r="G1254" s="1404" t="s">
        <v>3192</v>
      </c>
      <c r="H1254" s="1405">
        <v>0</v>
      </c>
      <c r="I1254" s="1405">
        <v>0</v>
      </c>
      <c r="J1254" s="1405">
        <v>0</v>
      </c>
      <c r="K1254" s="1405">
        <v>0</v>
      </c>
      <c r="L1254" s="1405">
        <v>0</v>
      </c>
      <c r="M1254" s="1405">
        <v>0</v>
      </c>
    </row>
    <row r="1255" spans="2:13">
      <c r="B1255" s="1403" t="s">
        <v>2162</v>
      </c>
      <c r="C1255" s="1403" t="s">
        <v>1351</v>
      </c>
      <c r="D1255" s="1403" t="s">
        <v>1351</v>
      </c>
      <c r="E1255" s="1403" t="s">
        <v>1351</v>
      </c>
      <c r="F1255" s="1403" t="s">
        <v>1351</v>
      </c>
      <c r="G1255" s="1404" t="s">
        <v>3192</v>
      </c>
      <c r="H1255" s="1405">
        <v>0</v>
      </c>
      <c r="I1255" s="1405">
        <v>0</v>
      </c>
      <c r="J1255" s="1405">
        <v>0</v>
      </c>
      <c r="K1255" s="1405">
        <v>0</v>
      </c>
      <c r="L1255" s="1405">
        <v>0</v>
      </c>
      <c r="M1255" s="1405">
        <v>0</v>
      </c>
    </row>
    <row r="1256" spans="2:13">
      <c r="B1256" s="1406" t="s">
        <v>2162</v>
      </c>
      <c r="C1256" s="1406" t="s">
        <v>3573</v>
      </c>
      <c r="D1256" s="1406" t="s">
        <v>1351</v>
      </c>
      <c r="E1256" s="1406" t="s">
        <v>1351</v>
      </c>
      <c r="F1256" s="1406" t="s">
        <v>1351</v>
      </c>
      <c r="G1256" s="1407" t="s">
        <v>3192</v>
      </c>
      <c r="H1256" s="1408">
        <v>0</v>
      </c>
      <c r="I1256" s="1408">
        <v>0</v>
      </c>
      <c r="J1256" s="1408">
        <v>0</v>
      </c>
      <c r="K1256" s="1408">
        <v>0</v>
      </c>
      <c r="L1256" s="1408">
        <v>0</v>
      </c>
      <c r="M1256" s="1408">
        <v>0</v>
      </c>
    </row>
    <row r="1257" spans="2:13" ht="22.5">
      <c r="B1257" s="1406" t="s">
        <v>2162</v>
      </c>
      <c r="C1257" s="1406" t="s">
        <v>3573</v>
      </c>
      <c r="D1257" s="1406" t="s">
        <v>3575</v>
      </c>
      <c r="E1257" s="1406" t="s">
        <v>1351</v>
      </c>
      <c r="F1257" s="1406" t="s">
        <v>1351</v>
      </c>
      <c r="G1257" s="1407" t="s">
        <v>3192</v>
      </c>
      <c r="H1257" s="1408">
        <v>0</v>
      </c>
      <c r="I1257" s="1408">
        <v>0</v>
      </c>
      <c r="J1257" s="1408">
        <v>0</v>
      </c>
      <c r="K1257" s="1408">
        <v>0</v>
      </c>
      <c r="L1257" s="1408">
        <v>0</v>
      </c>
      <c r="M1257" s="1408">
        <v>0</v>
      </c>
    </row>
    <row r="1258" spans="2:13" ht="22.5">
      <c r="B1258" s="1406" t="s">
        <v>2162</v>
      </c>
      <c r="C1258" s="1406" t="s">
        <v>3573</v>
      </c>
      <c r="D1258" s="1406" t="s">
        <v>3575</v>
      </c>
      <c r="E1258" s="1406" t="s">
        <v>3577</v>
      </c>
      <c r="F1258" s="1406" t="s">
        <v>1351</v>
      </c>
      <c r="G1258" s="1407" t="s">
        <v>3192</v>
      </c>
      <c r="H1258" s="1408">
        <v>0</v>
      </c>
      <c r="I1258" s="1408">
        <v>0</v>
      </c>
      <c r="J1258" s="1408">
        <v>0</v>
      </c>
      <c r="K1258" s="1408">
        <v>0</v>
      </c>
      <c r="L1258" s="1408">
        <v>0</v>
      </c>
      <c r="M1258" s="1408">
        <v>0</v>
      </c>
    </row>
    <row r="1259" spans="2:13">
      <c r="B1259" s="1403" t="s">
        <v>2163</v>
      </c>
      <c r="C1259" s="1403" t="s">
        <v>1351</v>
      </c>
      <c r="D1259" s="1403" t="s">
        <v>1351</v>
      </c>
      <c r="E1259" s="1403" t="s">
        <v>1351</v>
      </c>
      <c r="F1259" s="1403" t="s">
        <v>1351</v>
      </c>
      <c r="G1259" s="1404" t="s">
        <v>3193</v>
      </c>
      <c r="H1259" s="1405">
        <v>0</v>
      </c>
      <c r="I1259" s="1405">
        <v>0</v>
      </c>
      <c r="J1259" s="1405">
        <v>0</v>
      </c>
      <c r="K1259" s="1405">
        <v>0</v>
      </c>
      <c r="L1259" s="1405">
        <v>0</v>
      </c>
      <c r="M1259" s="1405">
        <v>0</v>
      </c>
    </row>
    <row r="1260" spans="2:13">
      <c r="B1260" s="1403" t="s">
        <v>2165</v>
      </c>
      <c r="C1260" s="1403" t="s">
        <v>1351</v>
      </c>
      <c r="D1260" s="1403" t="s">
        <v>1351</v>
      </c>
      <c r="E1260" s="1403" t="s">
        <v>1351</v>
      </c>
      <c r="F1260" s="1403" t="s">
        <v>1351</v>
      </c>
      <c r="G1260" s="1404" t="s">
        <v>3193</v>
      </c>
      <c r="H1260" s="1405">
        <v>0</v>
      </c>
      <c r="I1260" s="1405">
        <v>0</v>
      </c>
      <c r="J1260" s="1405">
        <v>0</v>
      </c>
      <c r="K1260" s="1405">
        <v>0</v>
      </c>
      <c r="L1260" s="1405">
        <v>0</v>
      </c>
      <c r="M1260" s="1405">
        <v>0</v>
      </c>
    </row>
    <row r="1261" spans="2:13">
      <c r="B1261" s="1406" t="s">
        <v>2165</v>
      </c>
      <c r="C1261" s="1406" t="s">
        <v>3573</v>
      </c>
      <c r="D1261" s="1406" t="s">
        <v>1351</v>
      </c>
      <c r="E1261" s="1406" t="s">
        <v>1351</v>
      </c>
      <c r="F1261" s="1406" t="s">
        <v>1351</v>
      </c>
      <c r="G1261" s="1407" t="s">
        <v>3193</v>
      </c>
      <c r="H1261" s="1408">
        <v>0</v>
      </c>
      <c r="I1261" s="1408">
        <v>0</v>
      </c>
      <c r="J1261" s="1408">
        <v>0</v>
      </c>
      <c r="K1261" s="1408">
        <v>0</v>
      </c>
      <c r="L1261" s="1408">
        <v>0</v>
      </c>
      <c r="M1261" s="1408">
        <v>0</v>
      </c>
    </row>
    <row r="1262" spans="2:13" ht="22.5">
      <c r="B1262" s="1406" t="s">
        <v>2165</v>
      </c>
      <c r="C1262" s="1406" t="s">
        <v>3573</v>
      </c>
      <c r="D1262" s="1406" t="s">
        <v>3575</v>
      </c>
      <c r="E1262" s="1406" t="s">
        <v>1351</v>
      </c>
      <c r="F1262" s="1406" t="s">
        <v>1351</v>
      </c>
      <c r="G1262" s="1407" t="s">
        <v>3193</v>
      </c>
      <c r="H1262" s="1408">
        <v>0</v>
      </c>
      <c r="I1262" s="1408">
        <v>0</v>
      </c>
      <c r="J1262" s="1408">
        <v>0</v>
      </c>
      <c r="K1262" s="1408">
        <v>0</v>
      </c>
      <c r="L1262" s="1408">
        <v>0</v>
      </c>
      <c r="M1262" s="1408">
        <v>0</v>
      </c>
    </row>
    <row r="1263" spans="2:13" ht="22.5">
      <c r="B1263" s="1406" t="s">
        <v>2165</v>
      </c>
      <c r="C1263" s="1406" t="s">
        <v>3573</v>
      </c>
      <c r="D1263" s="1406" t="s">
        <v>3575</v>
      </c>
      <c r="E1263" s="1406" t="s">
        <v>3577</v>
      </c>
      <c r="F1263" s="1406" t="s">
        <v>1351</v>
      </c>
      <c r="G1263" s="1407" t="s">
        <v>3193</v>
      </c>
      <c r="H1263" s="1408">
        <v>0</v>
      </c>
      <c r="I1263" s="1408">
        <v>0</v>
      </c>
      <c r="J1263" s="1408">
        <v>0</v>
      </c>
      <c r="K1263" s="1408">
        <v>0</v>
      </c>
      <c r="L1263" s="1408">
        <v>0</v>
      </c>
      <c r="M1263" s="1408">
        <v>0</v>
      </c>
    </row>
    <row r="1264" spans="2:13">
      <c r="B1264" s="1403" t="s">
        <v>2182</v>
      </c>
      <c r="C1264" s="1403" t="s">
        <v>1351</v>
      </c>
      <c r="D1264" s="1403" t="s">
        <v>1351</v>
      </c>
      <c r="E1264" s="1403" t="s">
        <v>1351</v>
      </c>
      <c r="F1264" s="1403" t="s">
        <v>1351</v>
      </c>
      <c r="G1264" s="1404" t="s">
        <v>3201</v>
      </c>
      <c r="H1264" s="1405">
        <v>0</v>
      </c>
      <c r="I1264" s="1405">
        <v>0</v>
      </c>
      <c r="J1264" s="1405">
        <v>0</v>
      </c>
      <c r="K1264" s="1405">
        <v>0</v>
      </c>
      <c r="L1264" s="1405">
        <v>0</v>
      </c>
      <c r="M1264" s="1405">
        <v>0</v>
      </c>
    </row>
    <row r="1265" spans="2:13">
      <c r="B1265" s="1403" t="s">
        <v>2186</v>
      </c>
      <c r="C1265" s="1403" t="s">
        <v>1351</v>
      </c>
      <c r="D1265" s="1403" t="s">
        <v>1351</v>
      </c>
      <c r="E1265" s="1403" t="s">
        <v>1351</v>
      </c>
      <c r="F1265" s="1403" t="s">
        <v>1351</v>
      </c>
      <c r="G1265" s="1404" t="s">
        <v>3202</v>
      </c>
      <c r="H1265" s="1405">
        <v>0</v>
      </c>
      <c r="I1265" s="1405">
        <v>0</v>
      </c>
      <c r="J1265" s="1405">
        <v>0</v>
      </c>
      <c r="K1265" s="1405">
        <v>0</v>
      </c>
      <c r="L1265" s="1405">
        <v>0</v>
      </c>
      <c r="M1265" s="1405">
        <v>0</v>
      </c>
    </row>
    <row r="1266" spans="2:13">
      <c r="B1266" s="1406" t="s">
        <v>2186</v>
      </c>
      <c r="C1266" s="1406" t="s">
        <v>3573</v>
      </c>
      <c r="D1266" s="1406" t="s">
        <v>1351</v>
      </c>
      <c r="E1266" s="1406" t="s">
        <v>1351</v>
      </c>
      <c r="F1266" s="1406" t="s">
        <v>1351</v>
      </c>
      <c r="G1266" s="1407" t="s">
        <v>3202</v>
      </c>
      <c r="H1266" s="1408">
        <v>0</v>
      </c>
      <c r="I1266" s="1408">
        <v>0</v>
      </c>
      <c r="J1266" s="1408">
        <v>0</v>
      </c>
      <c r="K1266" s="1408">
        <v>0</v>
      </c>
      <c r="L1266" s="1408">
        <v>0</v>
      </c>
      <c r="M1266" s="1408">
        <v>0</v>
      </c>
    </row>
    <row r="1267" spans="2:13" ht="22.5">
      <c r="B1267" s="1406" t="s">
        <v>2186</v>
      </c>
      <c r="C1267" s="1406" t="s">
        <v>3573</v>
      </c>
      <c r="D1267" s="1406" t="s">
        <v>3575</v>
      </c>
      <c r="E1267" s="1406" t="s">
        <v>1351</v>
      </c>
      <c r="F1267" s="1406" t="s">
        <v>1351</v>
      </c>
      <c r="G1267" s="1407" t="s">
        <v>3202</v>
      </c>
      <c r="H1267" s="1408">
        <v>0</v>
      </c>
      <c r="I1267" s="1408">
        <v>0</v>
      </c>
      <c r="J1267" s="1408">
        <v>0</v>
      </c>
      <c r="K1267" s="1408">
        <v>0</v>
      </c>
      <c r="L1267" s="1408">
        <v>0</v>
      </c>
      <c r="M1267" s="1408">
        <v>0</v>
      </c>
    </row>
    <row r="1268" spans="2:13" ht="22.5">
      <c r="B1268" s="1406" t="s">
        <v>2186</v>
      </c>
      <c r="C1268" s="1406" t="s">
        <v>3573</v>
      </c>
      <c r="D1268" s="1406" t="s">
        <v>3575</v>
      </c>
      <c r="E1268" s="1406" t="s">
        <v>3577</v>
      </c>
      <c r="F1268" s="1406" t="s">
        <v>1351</v>
      </c>
      <c r="G1268" s="1407" t="s">
        <v>3202</v>
      </c>
      <c r="H1268" s="1408">
        <v>0</v>
      </c>
      <c r="I1268" s="1408">
        <v>0</v>
      </c>
      <c r="J1268" s="1408">
        <v>0</v>
      </c>
      <c r="K1268" s="1408">
        <v>0</v>
      </c>
      <c r="L1268" s="1408">
        <v>0</v>
      </c>
      <c r="M1268" s="1408">
        <v>0</v>
      </c>
    </row>
    <row r="1269" spans="2:13">
      <c r="B1269" s="1403" t="s">
        <v>2188</v>
      </c>
      <c r="C1269" s="1403" t="s">
        <v>1351</v>
      </c>
      <c r="D1269" s="1403" t="s">
        <v>1351</v>
      </c>
      <c r="E1269" s="1403" t="s">
        <v>1351</v>
      </c>
      <c r="F1269" s="1403" t="s">
        <v>1351</v>
      </c>
      <c r="G1269" s="1404" t="s">
        <v>3203</v>
      </c>
      <c r="H1269" s="1405">
        <v>0</v>
      </c>
      <c r="I1269" s="1405">
        <v>0</v>
      </c>
      <c r="J1269" s="1405">
        <v>0</v>
      </c>
      <c r="K1269" s="1405">
        <v>0</v>
      </c>
      <c r="L1269" s="1405">
        <v>0</v>
      </c>
      <c r="M1269" s="1405">
        <v>0</v>
      </c>
    </row>
    <row r="1270" spans="2:13">
      <c r="B1270" s="1406" t="s">
        <v>2188</v>
      </c>
      <c r="C1270" s="1406" t="s">
        <v>3573</v>
      </c>
      <c r="D1270" s="1406" t="s">
        <v>1351</v>
      </c>
      <c r="E1270" s="1406" t="s">
        <v>1351</v>
      </c>
      <c r="F1270" s="1406" t="s">
        <v>1351</v>
      </c>
      <c r="G1270" s="1407" t="s">
        <v>3203</v>
      </c>
      <c r="H1270" s="1408">
        <v>0</v>
      </c>
      <c r="I1270" s="1408">
        <v>0</v>
      </c>
      <c r="J1270" s="1408">
        <v>0</v>
      </c>
      <c r="K1270" s="1408">
        <v>0</v>
      </c>
      <c r="L1270" s="1408">
        <v>0</v>
      </c>
      <c r="M1270" s="1408">
        <v>0</v>
      </c>
    </row>
    <row r="1271" spans="2:13" ht="22.5">
      <c r="B1271" s="1406" t="s">
        <v>2188</v>
      </c>
      <c r="C1271" s="1406" t="s">
        <v>3573</v>
      </c>
      <c r="D1271" s="1406" t="s">
        <v>3575</v>
      </c>
      <c r="E1271" s="1406" t="s">
        <v>1351</v>
      </c>
      <c r="F1271" s="1406" t="s">
        <v>1351</v>
      </c>
      <c r="G1271" s="1407" t="s">
        <v>3203</v>
      </c>
      <c r="H1271" s="1408">
        <v>0</v>
      </c>
      <c r="I1271" s="1408">
        <v>0</v>
      </c>
      <c r="J1271" s="1408">
        <v>0</v>
      </c>
      <c r="K1271" s="1408">
        <v>0</v>
      </c>
      <c r="L1271" s="1408">
        <v>0</v>
      </c>
      <c r="M1271" s="1408">
        <v>0</v>
      </c>
    </row>
    <row r="1272" spans="2:13" ht="22.5">
      <c r="B1272" s="1406" t="s">
        <v>2188</v>
      </c>
      <c r="C1272" s="1406" t="s">
        <v>3573</v>
      </c>
      <c r="D1272" s="1406" t="s">
        <v>3575</v>
      </c>
      <c r="E1272" s="1406" t="s">
        <v>3577</v>
      </c>
      <c r="F1272" s="1406" t="s">
        <v>1351</v>
      </c>
      <c r="G1272" s="1407" t="s">
        <v>3204</v>
      </c>
      <c r="H1272" s="1408">
        <v>0</v>
      </c>
      <c r="I1272" s="1408">
        <v>0</v>
      </c>
      <c r="J1272" s="1408">
        <v>0</v>
      </c>
      <c r="K1272" s="1408">
        <v>0</v>
      </c>
      <c r="L1272" s="1408">
        <v>0</v>
      </c>
      <c r="M1272" s="1408">
        <v>0</v>
      </c>
    </row>
    <row r="1273" spans="2:13">
      <c r="B1273" s="1403" t="s">
        <v>2190</v>
      </c>
      <c r="C1273" s="1403" t="s">
        <v>1351</v>
      </c>
      <c r="D1273" s="1403" t="s">
        <v>1351</v>
      </c>
      <c r="E1273" s="1403" t="s">
        <v>1351</v>
      </c>
      <c r="F1273" s="1403" t="s">
        <v>1351</v>
      </c>
      <c r="G1273" s="1404" t="s">
        <v>3205</v>
      </c>
      <c r="H1273" s="1405">
        <v>0</v>
      </c>
      <c r="I1273" s="1405">
        <v>0</v>
      </c>
      <c r="J1273" s="1405">
        <v>0</v>
      </c>
      <c r="K1273" s="1405">
        <v>0</v>
      </c>
      <c r="L1273" s="1405">
        <v>0</v>
      </c>
      <c r="M1273" s="1405">
        <v>0</v>
      </c>
    </row>
    <row r="1274" spans="2:13">
      <c r="B1274" s="1406" t="s">
        <v>2190</v>
      </c>
      <c r="C1274" s="1406" t="s">
        <v>3573</v>
      </c>
      <c r="D1274" s="1406" t="s">
        <v>1351</v>
      </c>
      <c r="E1274" s="1406" t="s">
        <v>1351</v>
      </c>
      <c r="F1274" s="1406" t="s">
        <v>1351</v>
      </c>
      <c r="G1274" s="1407" t="s">
        <v>3205</v>
      </c>
      <c r="H1274" s="1408">
        <v>0</v>
      </c>
      <c r="I1274" s="1408">
        <v>0</v>
      </c>
      <c r="J1274" s="1408">
        <v>0</v>
      </c>
      <c r="K1274" s="1408">
        <v>0</v>
      </c>
      <c r="L1274" s="1408">
        <v>0</v>
      </c>
      <c r="M1274" s="1408">
        <v>0</v>
      </c>
    </row>
    <row r="1275" spans="2:13" ht="22.5">
      <c r="B1275" s="1406" t="s">
        <v>2190</v>
      </c>
      <c r="C1275" s="1406" t="s">
        <v>3573</v>
      </c>
      <c r="D1275" s="1406" t="s">
        <v>3575</v>
      </c>
      <c r="E1275" s="1406" t="s">
        <v>1351</v>
      </c>
      <c r="F1275" s="1406" t="s">
        <v>1351</v>
      </c>
      <c r="G1275" s="1407" t="s">
        <v>3205</v>
      </c>
      <c r="H1275" s="1408">
        <v>0</v>
      </c>
      <c r="I1275" s="1408">
        <v>0</v>
      </c>
      <c r="J1275" s="1408">
        <v>0</v>
      </c>
      <c r="K1275" s="1408">
        <v>0</v>
      </c>
      <c r="L1275" s="1408">
        <v>0</v>
      </c>
      <c r="M1275" s="1408">
        <v>0</v>
      </c>
    </row>
    <row r="1276" spans="2:13" ht="22.5">
      <c r="B1276" s="1406" t="s">
        <v>2190</v>
      </c>
      <c r="C1276" s="1406" t="s">
        <v>3573</v>
      </c>
      <c r="D1276" s="1406" t="s">
        <v>3575</v>
      </c>
      <c r="E1276" s="1406" t="s">
        <v>3577</v>
      </c>
      <c r="F1276" s="1406" t="s">
        <v>1351</v>
      </c>
      <c r="G1276" s="1407" t="s">
        <v>3205</v>
      </c>
      <c r="H1276" s="1408">
        <v>0</v>
      </c>
      <c r="I1276" s="1408">
        <v>0</v>
      </c>
      <c r="J1276" s="1408">
        <v>0</v>
      </c>
      <c r="K1276" s="1408">
        <v>0</v>
      </c>
      <c r="L1276" s="1408">
        <v>0</v>
      </c>
      <c r="M1276" s="1408">
        <v>0</v>
      </c>
    </row>
    <row r="1277" spans="2:13">
      <c r="B1277" s="1403" t="s">
        <v>3206</v>
      </c>
      <c r="C1277" s="1403" t="s">
        <v>1351</v>
      </c>
      <c r="D1277" s="1403" t="s">
        <v>1351</v>
      </c>
      <c r="E1277" s="1403" t="s">
        <v>1351</v>
      </c>
      <c r="F1277" s="1403" t="s">
        <v>1351</v>
      </c>
      <c r="G1277" s="1404" t="s">
        <v>586</v>
      </c>
      <c r="H1277" s="1405">
        <v>0</v>
      </c>
      <c r="I1277" s="1405">
        <v>0</v>
      </c>
      <c r="J1277" s="1405">
        <v>0</v>
      </c>
      <c r="K1277" s="1405">
        <v>0</v>
      </c>
      <c r="L1277" s="1405">
        <v>0</v>
      </c>
      <c r="M1277" s="1405">
        <v>0</v>
      </c>
    </row>
    <row r="1278" spans="2:13">
      <c r="B1278" s="1406" t="s">
        <v>3206</v>
      </c>
      <c r="C1278" s="1406" t="s">
        <v>3573</v>
      </c>
      <c r="D1278" s="1406" t="s">
        <v>1351</v>
      </c>
      <c r="E1278" s="1406" t="s">
        <v>1351</v>
      </c>
      <c r="F1278" s="1406" t="s">
        <v>1351</v>
      </c>
      <c r="G1278" s="1407" t="s">
        <v>586</v>
      </c>
      <c r="H1278" s="1408">
        <v>0</v>
      </c>
      <c r="I1278" s="1408">
        <v>0</v>
      </c>
      <c r="J1278" s="1408">
        <v>0</v>
      </c>
      <c r="K1278" s="1408">
        <v>0</v>
      </c>
      <c r="L1278" s="1408">
        <v>0</v>
      </c>
      <c r="M1278" s="1408">
        <v>0</v>
      </c>
    </row>
    <row r="1279" spans="2:13" ht="22.5">
      <c r="B1279" s="1406" t="s">
        <v>3206</v>
      </c>
      <c r="C1279" s="1406" t="s">
        <v>3573</v>
      </c>
      <c r="D1279" s="1406" t="s">
        <v>3575</v>
      </c>
      <c r="E1279" s="1406" t="s">
        <v>1351</v>
      </c>
      <c r="F1279" s="1406" t="s">
        <v>1351</v>
      </c>
      <c r="G1279" s="1407" t="s">
        <v>586</v>
      </c>
      <c r="H1279" s="1408">
        <v>0</v>
      </c>
      <c r="I1279" s="1408">
        <v>0</v>
      </c>
      <c r="J1279" s="1408">
        <v>0</v>
      </c>
      <c r="K1279" s="1408">
        <v>0</v>
      </c>
      <c r="L1279" s="1408">
        <v>0</v>
      </c>
      <c r="M1279" s="1408">
        <v>0</v>
      </c>
    </row>
    <row r="1280" spans="2:13" ht="22.5">
      <c r="B1280" s="1406" t="s">
        <v>3206</v>
      </c>
      <c r="C1280" s="1406" t="s">
        <v>3573</v>
      </c>
      <c r="D1280" s="1406" t="s">
        <v>3575</v>
      </c>
      <c r="E1280" s="1406" t="s">
        <v>3577</v>
      </c>
      <c r="F1280" s="1406" t="s">
        <v>1351</v>
      </c>
      <c r="G1280" s="1407" t="s">
        <v>586</v>
      </c>
      <c r="H1280" s="1408">
        <v>0</v>
      </c>
      <c r="I1280" s="1408">
        <v>0</v>
      </c>
      <c r="J1280" s="1408">
        <v>0</v>
      </c>
      <c r="K1280" s="1408">
        <v>0</v>
      </c>
      <c r="L1280" s="1408">
        <v>0</v>
      </c>
      <c r="M1280" s="1408">
        <v>0</v>
      </c>
    </row>
    <row r="1281" spans="2:13">
      <c r="B1281" s="1403" t="s">
        <v>3207</v>
      </c>
      <c r="C1281" s="1403" t="s">
        <v>1351</v>
      </c>
      <c r="D1281" s="1403" t="s">
        <v>1351</v>
      </c>
      <c r="E1281" s="1403" t="s">
        <v>1351</v>
      </c>
      <c r="F1281" s="1403" t="s">
        <v>1351</v>
      </c>
      <c r="G1281" s="1404" t="s">
        <v>3208</v>
      </c>
      <c r="H1281" s="1405">
        <v>0</v>
      </c>
      <c r="I1281" s="1405">
        <v>0</v>
      </c>
      <c r="J1281" s="1405">
        <v>0</v>
      </c>
      <c r="K1281" s="1405">
        <v>0</v>
      </c>
      <c r="L1281" s="1405">
        <v>0</v>
      </c>
      <c r="M1281" s="1405">
        <v>0</v>
      </c>
    </row>
    <row r="1282" spans="2:13">
      <c r="B1282" s="1406" t="s">
        <v>3207</v>
      </c>
      <c r="C1282" s="1406" t="s">
        <v>3573</v>
      </c>
      <c r="D1282" s="1406" t="s">
        <v>1351</v>
      </c>
      <c r="E1282" s="1406" t="s">
        <v>1351</v>
      </c>
      <c r="F1282" s="1406" t="s">
        <v>1351</v>
      </c>
      <c r="G1282" s="1407" t="s">
        <v>3208</v>
      </c>
      <c r="H1282" s="1408">
        <v>0</v>
      </c>
      <c r="I1282" s="1408">
        <v>0</v>
      </c>
      <c r="J1282" s="1408">
        <v>0</v>
      </c>
      <c r="K1282" s="1408">
        <v>0</v>
      </c>
      <c r="L1282" s="1408">
        <v>0</v>
      </c>
      <c r="M1282" s="1408">
        <v>0</v>
      </c>
    </row>
    <row r="1283" spans="2:13" ht="22.5">
      <c r="B1283" s="1406" t="s">
        <v>3207</v>
      </c>
      <c r="C1283" s="1406" t="s">
        <v>3573</v>
      </c>
      <c r="D1283" s="1406" t="s">
        <v>3575</v>
      </c>
      <c r="E1283" s="1406" t="s">
        <v>1351</v>
      </c>
      <c r="F1283" s="1406" t="s">
        <v>1351</v>
      </c>
      <c r="G1283" s="1407" t="s">
        <v>3208</v>
      </c>
      <c r="H1283" s="1408">
        <v>0</v>
      </c>
      <c r="I1283" s="1408">
        <v>0</v>
      </c>
      <c r="J1283" s="1408">
        <v>0</v>
      </c>
      <c r="K1283" s="1408">
        <v>0</v>
      </c>
      <c r="L1283" s="1408">
        <v>0</v>
      </c>
      <c r="M1283" s="1408">
        <v>0</v>
      </c>
    </row>
    <row r="1284" spans="2:13" ht="22.5">
      <c r="B1284" s="1406" t="s">
        <v>3207</v>
      </c>
      <c r="C1284" s="1406" t="s">
        <v>3573</v>
      </c>
      <c r="D1284" s="1406" t="s">
        <v>3575</v>
      </c>
      <c r="E1284" s="1406" t="s">
        <v>3577</v>
      </c>
      <c r="F1284" s="1406" t="s">
        <v>1351</v>
      </c>
      <c r="G1284" s="1407" t="s">
        <v>3208</v>
      </c>
      <c r="H1284" s="1408">
        <v>0</v>
      </c>
      <c r="I1284" s="1408">
        <v>0</v>
      </c>
      <c r="J1284" s="1408">
        <v>0</v>
      </c>
      <c r="K1284" s="1408">
        <v>0</v>
      </c>
      <c r="L1284" s="1408">
        <v>0</v>
      </c>
      <c r="M1284" s="1408">
        <v>0</v>
      </c>
    </row>
    <row r="1285" spans="2:13">
      <c r="B1285" s="1403" t="s">
        <v>3209</v>
      </c>
      <c r="C1285" s="1403" t="s">
        <v>1351</v>
      </c>
      <c r="D1285" s="1403" t="s">
        <v>1351</v>
      </c>
      <c r="E1285" s="1403" t="s">
        <v>1351</v>
      </c>
      <c r="F1285" s="1403" t="s">
        <v>1351</v>
      </c>
      <c r="G1285" s="1404" t="s">
        <v>3210</v>
      </c>
      <c r="H1285" s="1405">
        <v>0</v>
      </c>
      <c r="I1285" s="1405">
        <v>0</v>
      </c>
      <c r="J1285" s="1405">
        <v>0</v>
      </c>
      <c r="K1285" s="1405">
        <v>0</v>
      </c>
      <c r="L1285" s="1405">
        <v>0</v>
      </c>
      <c r="M1285" s="1405">
        <v>0</v>
      </c>
    </row>
    <row r="1286" spans="2:13">
      <c r="B1286" s="1406" t="s">
        <v>3209</v>
      </c>
      <c r="C1286" s="1406" t="s">
        <v>3573</v>
      </c>
      <c r="D1286" s="1406" t="s">
        <v>1351</v>
      </c>
      <c r="E1286" s="1406" t="s">
        <v>1351</v>
      </c>
      <c r="F1286" s="1406" t="s">
        <v>1351</v>
      </c>
      <c r="G1286" s="1407" t="s">
        <v>3210</v>
      </c>
      <c r="H1286" s="1408">
        <v>0</v>
      </c>
      <c r="I1286" s="1408">
        <v>0</v>
      </c>
      <c r="J1286" s="1408">
        <v>0</v>
      </c>
      <c r="K1286" s="1408">
        <v>0</v>
      </c>
      <c r="L1286" s="1408">
        <v>0</v>
      </c>
      <c r="M1286" s="1408">
        <v>0</v>
      </c>
    </row>
    <row r="1287" spans="2:13" ht="22.5">
      <c r="B1287" s="1406" t="s">
        <v>3209</v>
      </c>
      <c r="C1287" s="1406" t="s">
        <v>3573</v>
      </c>
      <c r="D1287" s="1406" t="s">
        <v>3575</v>
      </c>
      <c r="E1287" s="1406" t="s">
        <v>1351</v>
      </c>
      <c r="F1287" s="1406" t="s">
        <v>1351</v>
      </c>
      <c r="G1287" s="1407" t="s">
        <v>3210</v>
      </c>
      <c r="H1287" s="1408">
        <v>0</v>
      </c>
      <c r="I1287" s="1408">
        <v>0</v>
      </c>
      <c r="J1287" s="1408">
        <v>0</v>
      </c>
      <c r="K1287" s="1408">
        <v>0</v>
      </c>
      <c r="L1287" s="1408">
        <v>0</v>
      </c>
      <c r="M1287" s="1408">
        <v>0</v>
      </c>
    </row>
    <row r="1288" spans="2:13" ht="22.5">
      <c r="B1288" s="1406" t="s">
        <v>3209</v>
      </c>
      <c r="C1288" s="1406" t="s">
        <v>3573</v>
      </c>
      <c r="D1288" s="1406" t="s">
        <v>3575</v>
      </c>
      <c r="E1288" s="1406" t="s">
        <v>3577</v>
      </c>
      <c r="F1288" s="1406" t="s">
        <v>1351</v>
      </c>
      <c r="G1288" s="1407" t="s">
        <v>3210</v>
      </c>
      <c r="H1288" s="1408">
        <v>0</v>
      </c>
      <c r="I1288" s="1408">
        <v>0</v>
      </c>
      <c r="J1288" s="1408">
        <v>0</v>
      </c>
      <c r="K1288" s="1408">
        <v>0</v>
      </c>
      <c r="L1288" s="1408">
        <v>0</v>
      </c>
      <c r="M1288" s="1408">
        <v>0</v>
      </c>
    </row>
    <row r="1289" spans="2:13">
      <c r="B1289" s="1403" t="s">
        <v>3211</v>
      </c>
      <c r="C1289" s="1403" t="s">
        <v>1351</v>
      </c>
      <c r="D1289" s="1403" t="s">
        <v>1351</v>
      </c>
      <c r="E1289" s="1403" t="s">
        <v>1351</v>
      </c>
      <c r="F1289" s="1403" t="s">
        <v>1351</v>
      </c>
      <c r="G1289" s="1404" t="s">
        <v>3201</v>
      </c>
      <c r="H1289" s="1405">
        <v>0</v>
      </c>
      <c r="I1289" s="1405">
        <v>0</v>
      </c>
      <c r="J1289" s="1405">
        <v>0</v>
      </c>
      <c r="K1289" s="1405">
        <v>0</v>
      </c>
      <c r="L1289" s="1405">
        <v>0</v>
      </c>
      <c r="M1289" s="1405">
        <v>0</v>
      </c>
    </row>
    <row r="1290" spans="2:13">
      <c r="B1290" s="1406" t="s">
        <v>3211</v>
      </c>
      <c r="C1290" s="1406" t="s">
        <v>3573</v>
      </c>
      <c r="D1290" s="1406" t="s">
        <v>1351</v>
      </c>
      <c r="E1290" s="1406" t="s">
        <v>1351</v>
      </c>
      <c r="F1290" s="1406" t="s">
        <v>1351</v>
      </c>
      <c r="G1290" s="1407" t="s">
        <v>3201</v>
      </c>
      <c r="H1290" s="1408">
        <v>0</v>
      </c>
      <c r="I1290" s="1408">
        <v>0</v>
      </c>
      <c r="J1290" s="1408">
        <v>0</v>
      </c>
      <c r="K1290" s="1408">
        <v>0</v>
      </c>
      <c r="L1290" s="1408">
        <v>0</v>
      </c>
      <c r="M1290" s="1408">
        <v>0</v>
      </c>
    </row>
    <row r="1291" spans="2:13" ht="22.5">
      <c r="B1291" s="1406" t="s">
        <v>3211</v>
      </c>
      <c r="C1291" s="1406" t="s">
        <v>3573</v>
      </c>
      <c r="D1291" s="1406" t="s">
        <v>3575</v>
      </c>
      <c r="E1291" s="1406" t="s">
        <v>1351</v>
      </c>
      <c r="F1291" s="1406" t="s">
        <v>1351</v>
      </c>
      <c r="G1291" s="1407" t="s">
        <v>3201</v>
      </c>
      <c r="H1291" s="1408">
        <v>0</v>
      </c>
      <c r="I1291" s="1408">
        <v>0</v>
      </c>
      <c r="J1291" s="1408">
        <v>0</v>
      </c>
      <c r="K1291" s="1408">
        <v>0</v>
      </c>
      <c r="L1291" s="1408">
        <v>0</v>
      </c>
      <c r="M1291" s="1408">
        <v>0</v>
      </c>
    </row>
    <row r="1292" spans="2:13" ht="22.5">
      <c r="B1292" s="1406" t="s">
        <v>3211</v>
      </c>
      <c r="C1292" s="1406" t="s">
        <v>3573</v>
      </c>
      <c r="D1292" s="1406" t="s">
        <v>3575</v>
      </c>
      <c r="E1292" s="1406" t="s">
        <v>3577</v>
      </c>
      <c r="F1292" s="1406" t="s">
        <v>1351</v>
      </c>
      <c r="G1292" s="1407" t="s">
        <v>3212</v>
      </c>
      <c r="H1292" s="1408">
        <v>0</v>
      </c>
      <c r="I1292" s="1408">
        <v>0</v>
      </c>
      <c r="J1292" s="1408">
        <v>0</v>
      </c>
      <c r="K1292" s="1408">
        <v>0</v>
      </c>
      <c r="L1292" s="1408">
        <v>0</v>
      </c>
      <c r="M1292" s="1408">
        <v>0</v>
      </c>
    </row>
    <row r="1293" spans="2:13" ht="22.5">
      <c r="B1293" s="1406" t="s">
        <v>3211</v>
      </c>
      <c r="C1293" s="1406" t="s">
        <v>3573</v>
      </c>
      <c r="D1293" s="1406" t="s">
        <v>3575</v>
      </c>
      <c r="E1293" s="1406" t="s">
        <v>3581</v>
      </c>
      <c r="F1293" s="1406" t="s">
        <v>1351</v>
      </c>
      <c r="G1293" s="1407" t="s">
        <v>3213</v>
      </c>
      <c r="H1293" s="1408">
        <v>0</v>
      </c>
      <c r="I1293" s="1408">
        <v>0</v>
      </c>
      <c r="J1293" s="1408">
        <v>0</v>
      </c>
      <c r="K1293" s="1408">
        <v>0</v>
      </c>
      <c r="L1293" s="1408">
        <v>0</v>
      </c>
      <c r="M1293" s="1408">
        <v>0</v>
      </c>
    </row>
    <row r="1294" spans="2:13" ht="22.5">
      <c r="B1294" s="1406" t="s">
        <v>3211</v>
      </c>
      <c r="C1294" s="1406" t="s">
        <v>3573</v>
      </c>
      <c r="D1294" s="1406" t="s">
        <v>3575</v>
      </c>
      <c r="E1294" s="1406" t="s">
        <v>3588</v>
      </c>
      <c r="F1294" s="1406" t="s">
        <v>1351</v>
      </c>
      <c r="G1294" s="1407" t="s">
        <v>3214</v>
      </c>
      <c r="H1294" s="1408">
        <v>0</v>
      </c>
      <c r="I1294" s="1408">
        <v>0</v>
      </c>
      <c r="J1294" s="1408">
        <v>0</v>
      </c>
      <c r="K1294" s="1408">
        <v>0</v>
      </c>
      <c r="L1294" s="1408">
        <v>0</v>
      </c>
      <c r="M1294" s="1408">
        <v>0</v>
      </c>
    </row>
    <row r="1295" spans="2:13" ht="22.5">
      <c r="B1295" s="1406" t="s">
        <v>3211</v>
      </c>
      <c r="C1295" s="1406" t="s">
        <v>3573</v>
      </c>
      <c r="D1295" s="1406" t="s">
        <v>3575</v>
      </c>
      <c r="E1295" s="1406" t="s">
        <v>3590</v>
      </c>
      <c r="F1295" s="1406" t="s">
        <v>1351</v>
      </c>
      <c r="G1295" s="1407" t="s">
        <v>3215</v>
      </c>
      <c r="H1295" s="1408">
        <v>0</v>
      </c>
      <c r="I1295" s="1408">
        <v>0</v>
      </c>
      <c r="J1295" s="1408">
        <v>0</v>
      </c>
      <c r="K1295" s="1408">
        <v>0</v>
      </c>
      <c r="L1295" s="1408">
        <v>0</v>
      </c>
      <c r="M1295" s="1408">
        <v>0</v>
      </c>
    </row>
    <row r="1296" spans="2:13" ht="22.5">
      <c r="B1296" s="1406" t="s">
        <v>3211</v>
      </c>
      <c r="C1296" s="1406" t="s">
        <v>3573</v>
      </c>
      <c r="D1296" s="1406" t="s">
        <v>3575</v>
      </c>
      <c r="E1296" s="1406" t="s">
        <v>3635</v>
      </c>
      <c r="F1296" s="1406" t="s">
        <v>1351</v>
      </c>
      <c r="G1296" s="1407" t="s">
        <v>3216</v>
      </c>
      <c r="H1296" s="1408">
        <v>0</v>
      </c>
      <c r="I1296" s="1408">
        <v>0</v>
      </c>
      <c r="J1296" s="1408">
        <v>0</v>
      </c>
      <c r="K1296" s="1408">
        <v>0</v>
      </c>
      <c r="L1296" s="1408">
        <v>0</v>
      </c>
      <c r="M1296" s="1408">
        <v>0</v>
      </c>
    </row>
    <row r="1297" spans="2:13" ht="22.5">
      <c r="B1297" s="1406" t="s">
        <v>3211</v>
      </c>
      <c r="C1297" s="1406" t="s">
        <v>3573</v>
      </c>
      <c r="D1297" s="1406" t="s">
        <v>3575</v>
      </c>
      <c r="E1297" s="1406" t="s">
        <v>3637</v>
      </c>
      <c r="F1297" s="1406" t="s">
        <v>1351</v>
      </c>
      <c r="G1297" s="1407" t="s">
        <v>3217</v>
      </c>
      <c r="H1297" s="1408">
        <v>0</v>
      </c>
      <c r="I1297" s="1408">
        <v>0</v>
      </c>
      <c r="J1297" s="1408">
        <v>0</v>
      </c>
      <c r="K1297" s="1408">
        <v>0</v>
      </c>
      <c r="L1297" s="1408">
        <v>0</v>
      </c>
      <c r="M1297" s="1408">
        <v>0</v>
      </c>
    </row>
    <row r="1298" spans="2:13" ht="22.5">
      <c r="B1298" s="1406" t="s">
        <v>3211</v>
      </c>
      <c r="C1298" s="1406" t="s">
        <v>3573</v>
      </c>
      <c r="D1298" s="1406" t="s">
        <v>3575</v>
      </c>
      <c r="E1298" s="1406" t="s">
        <v>3680</v>
      </c>
      <c r="F1298" s="1406" t="s">
        <v>1351</v>
      </c>
      <c r="G1298" s="1407" t="s">
        <v>3218</v>
      </c>
      <c r="H1298" s="1408">
        <v>0</v>
      </c>
      <c r="I1298" s="1408">
        <v>0</v>
      </c>
      <c r="J1298" s="1408">
        <v>0</v>
      </c>
      <c r="K1298" s="1408">
        <v>0</v>
      </c>
      <c r="L1298" s="1408">
        <v>0</v>
      </c>
      <c r="M1298" s="1408">
        <v>0</v>
      </c>
    </row>
    <row r="1299" spans="2:13" ht="22.5">
      <c r="B1299" s="1406" t="s">
        <v>3211</v>
      </c>
      <c r="C1299" s="1406" t="s">
        <v>3573</v>
      </c>
      <c r="D1299" s="1406" t="s">
        <v>3575</v>
      </c>
      <c r="E1299" s="1406" t="s">
        <v>3682</v>
      </c>
      <c r="F1299" s="1406" t="s">
        <v>1351</v>
      </c>
      <c r="G1299" s="1407" t="s">
        <v>3219</v>
      </c>
      <c r="H1299" s="1408">
        <v>0</v>
      </c>
      <c r="I1299" s="1408">
        <v>0</v>
      </c>
      <c r="J1299" s="1408">
        <v>0</v>
      </c>
      <c r="K1299" s="1408">
        <v>0</v>
      </c>
      <c r="L1299" s="1408">
        <v>0</v>
      </c>
      <c r="M1299" s="1408">
        <v>0</v>
      </c>
    </row>
    <row r="1300" spans="2:13">
      <c r="B1300" s="1403" t="s">
        <v>2316</v>
      </c>
      <c r="C1300" s="1403" t="s">
        <v>1351</v>
      </c>
      <c r="D1300" s="1403" t="s">
        <v>1351</v>
      </c>
      <c r="E1300" s="1403" t="s">
        <v>1351</v>
      </c>
      <c r="F1300" s="1403" t="s">
        <v>1351</v>
      </c>
      <c r="G1300" s="1404" t="s">
        <v>4361</v>
      </c>
      <c r="H1300" s="1405">
        <v>0</v>
      </c>
      <c r="I1300" s="1405">
        <v>0</v>
      </c>
      <c r="J1300" s="1405">
        <v>16997826.609999999</v>
      </c>
      <c r="K1300" s="1405">
        <v>0</v>
      </c>
      <c r="L1300" s="1405">
        <v>16997826.609999999</v>
      </c>
      <c r="M1300" s="1405">
        <v>0</v>
      </c>
    </row>
    <row r="1301" spans="2:13">
      <c r="B1301" s="1406" t="s">
        <v>2316</v>
      </c>
      <c r="C1301" s="1406" t="s">
        <v>4362</v>
      </c>
      <c r="D1301" s="1406" t="s">
        <v>1351</v>
      </c>
      <c r="E1301" s="1406" t="s">
        <v>1351</v>
      </c>
      <c r="F1301" s="1406" t="s">
        <v>1351</v>
      </c>
      <c r="G1301" s="1407" t="s">
        <v>4363</v>
      </c>
      <c r="H1301" s="1408">
        <v>0</v>
      </c>
      <c r="I1301" s="1408">
        <v>0</v>
      </c>
      <c r="J1301" s="1408">
        <v>137963.21</v>
      </c>
      <c r="K1301" s="1408">
        <v>0</v>
      </c>
      <c r="L1301" s="1408">
        <v>137963.21</v>
      </c>
      <c r="M1301" s="1408">
        <v>0</v>
      </c>
    </row>
    <row r="1302" spans="2:13" ht="22.5">
      <c r="B1302" s="1406" t="s">
        <v>2316</v>
      </c>
      <c r="C1302" s="1406" t="s">
        <v>4362</v>
      </c>
      <c r="D1302" s="1406" t="s">
        <v>4364</v>
      </c>
      <c r="E1302" s="1406" t="s">
        <v>1351</v>
      </c>
      <c r="F1302" s="1406" t="s">
        <v>1351</v>
      </c>
      <c r="G1302" s="1407" t="s">
        <v>4365</v>
      </c>
      <c r="H1302" s="1408">
        <v>0</v>
      </c>
      <c r="I1302" s="1408">
        <v>0</v>
      </c>
      <c r="J1302" s="1408">
        <v>137963.21</v>
      </c>
      <c r="K1302" s="1408">
        <v>0</v>
      </c>
      <c r="L1302" s="1408">
        <v>137963.21</v>
      </c>
      <c r="M1302" s="1408">
        <v>0</v>
      </c>
    </row>
    <row r="1303" spans="2:13" ht="22.5">
      <c r="B1303" s="1406" t="s">
        <v>2316</v>
      </c>
      <c r="C1303" s="1406" t="s">
        <v>4362</v>
      </c>
      <c r="D1303" s="1406" t="s">
        <v>4364</v>
      </c>
      <c r="E1303" s="1406" t="s">
        <v>1378</v>
      </c>
      <c r="F1303" s="1406" t="s">
        <v>1351</v>
      </c>
      <c r="G1303" s="1407" t="s">
        <v>1379</v>
      </c>
      <c r="H1303" s="1408">
        <v>0</v>
      </c>
      <c r="I1303" s="1408">
        <v>0</v>
      </c>
      <c r="J1303" s="1408">
        <v>76000</v>
      </c>
      <c r="K1303" s="1408">
        <v>0</v>
      </c>
      <c r="L1303" s="1408">
        <v>76000</v>
      </c>
      <c r="M1303" s="1408">
        <v>0</v>
      </c>
    </row>
    <row r="1304" spans="2:13" ht="22.5">
      <c r="B1304" s="1406" t="s">
        <v>2316</v>
      </c>
      <c r="C1304" s="1406" t="s">
        <v>4362</v>
      </c>
      <c r="D1304" s="1406" t="s">
        <v>4364</v>
      </c>
      <c r="E1304" s="1406" t="s">
        <v>1419</v>
      </c>
      <c r="F1304" s="1406" t="s">
        <v>1351</v>
      </c>
      <c r="G1304" s="1407" t="s">
        <v>1420</v>
      </c>
      <c r="H1304" s="1408">
        <v>0</v>
      </c>
      <c r="I1304" s="1408">
        <v>0</v>
      </c>
      <c r="J1304" s="1408">
        <v>4210.72</v>
      </c>
      <c r="K1304" s="1408">
        <v>0</v>
      </c>
      <c r="L1304" s="1408">
        <v>4210.72</v>
      </c>
      <c r="M1304" s="1408">
        <v>0</v>
      </c>
    </row>
    <row r="1305" spans="2:13" ht="22.5">
      <c r="B1305" s="1406" t="s">
        <v>2316</v>
      </c>
      <c r="C1305" s="1406" t="s">
        <v>4362</v>
      </c>
      <c r="D1305" s="1406" t="s">
        <v>4364</v>
      </c>
      <c r="E1305" s="1406" t="s">
        <v>1421</v>
      </c>
      <c r="F1305" s="1406" t="s">
        <v>1351</v>
      </c>
      <c r="G1305" s="1407" t="s">
        <v>1422</v>
      </c>
      <c r="H1305" s="1408">
        <v>0</v>
      </c>
      <c r="I1305" s="1408">
        <v>0</v>
      </c>
      <c r="J1305" s="1408">
        <v>14613.21</v>
      </c>
      <c r="K1305" s="1408">
        <v>0</v>
      </c>
      <c r="L1305" s="1408">
        <v>14613.21</v>
      </c>
      <c r="M1305" s="1408">
        <v>0</v>
      </c>
    </row>
    <row r="1306" spans="2:13" ht="22.5">
      <c r="B1306" s="1406" t="s">
        <v>2316</v>
      </c>
      <c r="C1306" s="1406" t="s">
        <v>4362</v>
      </c>
      <c r="D1306" s="1406" t="s">
        <v>4364</v>
      </c>
      <c r="E1306" s="1406" t="s">
        <v>1442</v>
      </c>
      <c r="F1306" s="1406" t="s">
        <v>1351</v>
      </c>
      <c r="G1306" s="1407" t="s">
        <v>1443</v>
      </c>
      <c r="H1306" s="1408">
        <v>0</v>
      </c>
      <c r="I1306" s="1408">
        <v>0</v>
      </c>
      <c r="J1306" s="1408">
        <v>43139.28</v>
      </c>
      <c r="K1306" s="1408">
        <v>0</v>
      </c>
      <c r="L1306" s="1408">
        <v>43139.28</v>
      </c>
      <c r="M1306" s="1408">
        <v>0</v>
      </c>
    </row>
    <row r="1307" spans="2:13">
      <c r="B1307" s="1406" t="s">
        <v>2316</v>
      </c>
      <c r="C1307" s="1406" t="s">
        <v>4366</v>
      </c>
      <c r="D1307" s="1406" t="s">
        <v>1351</v>
      </c>
      <c r="E1307" s="1406" t="s">
        <v>1351</v>
      </c>
      <c r="F1307" s="1406" t="s">
        <v>1351</v>
      </c>
      <c r="G1307" s="1407" t="s">
        <v>4367</v>
      </c>
      <c r="H1307" s="1408">
        <v>0</v>
      </c>
      <c r="I1307" s="1408">
        <v>0</v>
      </c>
      <c r="J1307" s="1408">
        <v>937747.88</v>
      </c>
      <c r="K1307" s="1408">
        <v>0</v>
      </c>
      <c r="L1307" s="1408">
        <v>937747.88</v>
      </c>
      <c r="M1307" s="1408">
        <v>0</v>
      </c>
    </row>
    <row r="1308" spans="2:13" ht="22.5">
      <c r="B1308" s="1406" t="s">
        <v>2316</v>
      </c>
      <c r="C1308" s="1406" t="s">
        <v>4366</v>
      </c>
      <c r="D1308" s="1406" t="s">
        <v>4368</v>
      </c>
      <c r="E1308" s="1406" t="s">
        <v>1351</v>
      </c>
      <c r="F1308" s="1406" t="s">
        <v>1351</v>
      </c>
      <c r="G1308" s="1407" t="s">
        <v>4369</v>
      </c>
      <c r="H1308" s="1408">
        <v>0</v>
      </c>
      <c r="I1308" s="1408">
        <v>0</v>
      </c>
      <c r="J1308" s="1408">
        <v>937747.88</v>
      </c>
      <c r="K1308" s="1408">
        <v>0</v>
      </c>
      <c r="L1308" s="1408">
        <v>937747.88</v>
      </c>
      <c r="M1308" s="1408">
        <v>0</v>
      </c>
    </row>
    <row r="1309" spans="2:13" ht="22.5">
      <c r="B1309" s="1406" t="s">
        <v>2316</v>
      </c>
      <c r="C1309" s="1406" t="s">
        <v>4366</v>
      </c>
      <c r="D1309" s="1406" t="s">
        <v>4368</v>
      </c>
      <c r="E1309" s="1406" t="s">
        <v>1378</v>
      </c>
      <c r="F1309" s="1406" t="s">
        <v>1351</v>
      </c>
      <c r="G1309" s="1407" t="s">
        <v>1379</v>
      </c>
      <c r="H1309" s="1408">
        <v>0</v>
      </c>
      <c r="I1309" s="1408">
        <v>0</v>
      </c>
      <c r="J1309" s="1408">
        <v>484868.45</v>
      </c>
      <c r="K1309" s="1408">
        <v>0</v>
      </c>
      <c r="L1309" s="1408">
        <v>484868.45</v>
      </c>
      <c r="M1309" s="1408">
        <v>0</v>
      </c>
    </row>
    <row r="1310" spans="2:13" ht="22.5">
      <c r="B1310" s="1406" t="s">
        <v>2316</v>
      </c>
      <c r="C1310" s="1406" t="s">
        <v>4366</v>
      </c>
      <c r="D1310" s="1406" t="s">
        <v>4368</v>
      </c>
      <c r="E1310" s="1406" t="s">
        <v>1419</v>
      </c>
      <c r="F1310" s="1406" t="s">
        <v>1351</v>
      </c>
      <c r="G1310" s="1407" t="s">
        <v>1420</v>
      </c>
      <c r="H1310" s="1408">
        <v>0</v>
      </c>
      <c r="I1310" s="1408">
        <v>0</v>
      </c>
      <c r="J1310" s="1408">
        <v>29915.35</v>
      </c>
      <c r="K1310" s="1408">
        <v>0</v>
      </c>
      <c r="L1310" s="1408">
        <v>29915.35</v>
      </c>
      <c r="M1310" s="1408">
        <v>0</v>
      </c>
    </row>
    <row r="1311" spans="2:13" ht="22.5">
      <c r="B1311" s="1406" t="s">
        <v>2316</v>
      </c>
      <c r="C1311" s="1406" t="s">
        <v>4366</v>
      </c>
      <c r="D1311" s="1406" t="s">
        <v>4368</v>
      </c>
      <c r="E1311" s="1406" t="s">
        <v>1421</v>
      </c>
      <c r="F1311" s="1406" t="s">
        <v>1351</v>
      </c>
      <c r="G1311" s="1407" t="s">
        <v>1422</v>
      </c>
      <c r="H1311" s="1408">
        <v>0</v>
      </c>
      <c r="I1311" s="1408">
        <v>0</v>
      </c>
      <c r="J1311" s="1408">
        <v>112872.08</v>
      </c>
      <c r="K1311" s="1408">
        <v>0</v>
      </c>
      <c r="L1311" s="1408">
        <v>112872.08</v>
      </c>
      <c r="M1311" s="1408">
        <v>0</v>
      </c>
    </row>
    <row r="1312" spans="2:13" ht="22.5">
      <c r="B1312" s="1406" t="s">
        <v>2316</v>
      </c>
      <c r="C1312" s="1406" t="s">
        <v>4366</v>
      </c>
      <c r="D1312" s="1406" t="s">
        <v>4368</v>
      </c>
      <c r="E1312" s="1406" t="s">
        <v>1442</v>
      </c>
      <c r="F1312" s="1406" t="s">
        <v>1351</v>
      </c>
      <c r="G1312" s="1407" t="s">
        <v>1443</v>
      </c>
      <c r="H1312" s="1408">
        <v>0</v>
      </c>
      <c r="I1312" s="1408">
        <v>0</v>
      </c>
      <c r="J1312" s="1408">
        <v>102599.5</v>
      </c>
      <c r="K1312" s="1408">
        <v>0</v>
      </c>
      <c r="L1312" s="1408">
        <v>102599.5</v>
      </c>
      <c r="M1312" s="1408">
        <v>0</v>
      </c>
    </row>
    <row r="1313" spans="2:13" ht="22.5">
      <c r="B1313" s="1406" t="s">
        <v>2316</v>
      </c>
      <c r="C1313" s="1406" t="s">
        <v>4366</v>
      </c>
      <c r="D1313" s="1406" t="s">
        <v>4368</v>
      </c>
      <c r="E1313" s="1406" t="s">
        <v>1787</v>
      </c>
      <c r="F1313" s="1406" t="s">
        <v>1351</v>
      </c>
      <c r="G1313" s="1407" t="s">
        <v>1788</v>
      </c>
      <c r="H1313" s="1408">
        <v>0</v>
      </c>
      <c r="I1313" s="1408">
        <v>0</v>
      </c>
      <c r="J1313" s="1408">
        <v>27880</v>
      </c>
      <c r="K1313" s="1408">
        <v>0</v>
      </c>
      <c r="L1313" s="1408">
        <v>27880</v>
      </c>
      <c r="M1313" s="1408">
        <v>0</v>
      </c>
    </row>
    <row r="1314" spans="2:13" ht="22.5">
      <c r="B1314" s="1406" t="s">
        <v>2316</v>
      </c>
      <c r="C1314" s="1406" t="s">
        <v>4366</v>
      </c>
      <c r="D1314" s="1406" t="s">
        <v>4368</v>
      </c>
      <c r="E1314" s="1406" t="s">
        <v>2029</v>
      </c>
      <c r="F1314" s="1406" t="s">
        <v>1351</v>
      </c>
      <c r="G1314" s="1407" t="s">
        <v>2030</v>
      </c>
      <c r="H1314" s="1408">
        <v>0</v>
      </c>
      <c r="I1314" s="1408">
        <v>0</v>
      </c>
      <c r="J1314" s="1408">
        <v>179612.5</v>
      </c>
      <c r="K1314" s="1408">
        <v>0</v>
      </c>
      <c r="L1314" s="1408">
        <v>179612.5</v>
      </c>
      <c r="M1314" s="1408">
        <v>0</v>
      </c>
    </row>
    <row r="1315" spans="2:13">
      <c r="B1315" s="1406" t="s">
        <v>2316</v>
      </c>
      <c r="C1315" s="1406" t="s">
        <v>4370</v>
      </c>
      <c r="D1315" s="1406" t="s">
        <v>1351</v>
      </c>
      <c r="E1315" s="1406" t="s">
        <v>1351</v>
      </c>
      <c r="F1315" s="1406" t="s">
        <v>1351</v>
      </c>
      <c r="G1315" s="1407" t="s">
        <v>4371</v>
      </c>
      <c r="H1315" s="1408">
        <v>0</v>
      </c>
      <c r="I1315" s="1408">
        <v>0</v>
      </c>
      <c r="J1315" s="1408">
        <v>809959.46</v>
      </c>
      <c r="K1315" s="1408">
        <v>0</v>
      </c>
      <c r="L1315" s="1408">
        <v>809959.46</v>
      </c>
      <c r="M1315" s="1408">
        <v>0</v>
      </c>
    </row>
    <row r="1316" spans="2:13" ht="22.5">
      <c r="B1316" s="1406" t="s">
        <v>2316</v>
      </c>
      <c r="C1316" s="1406" t="s">
        <v>4370</v>
      </c>
      <c r="D1316" s="1406" t="s">
        <v>4372</v>
      </c>
      <c r="E1316" s="1406" t="s">
        <v>1351</v>
      </c>
      <c r="F1316" s="1406" t="s">
        <v>1351</v>
      </c>
      <c r="G1316" s="1407" t="s">
        <v>4373</v>
      </c>
      <c r="H1316" s="1408">
        <v>0</v>
      </c>
      <c r="I1316" s="1408">
        <v>0</v>
      </c>
      <c r="J1316" s="1408">
        <v>175997.88</v>
      </c>
      <c r="K1316" s="1408">
        <v>0</v>
      </c>
      <c r="L1316" s="1408">
        <v>175997.88</v>
      </c>
      <c r="M1316" s="1408">
        <v>0</v>
      </c>
    </row>
    <row r="1317" spans="2:13" ht="22.5">
      <c r="B1317" s="1406" t="s">
        <v>2316</v>
      </c>
      <c r="C1317" s="1406" t="s">
        <v>4370</v>
      </c>
      <c r="D1317" s="1406" t="s">
        <v>4372</v>
      </c>
      <c r="E1317" s="1406" t="s">
        <v>1378</v>
      </c>
      <c r="F1317" s="1406" t="s">
        <v>1351</v>
      </c>
      <c r="G1317" s="1407" t="s">
        <v>1379</v>
      </c>
      <c r="H1317" s="1408">
        <v>0</v>
      </c>
      <c r="I1317" s="1408">
        <v>0</v>
      </c>
      <c r="J1317" s="1408">
        <v>115500</v>
      </c>
      <c r="K1317" s="1408">
        <v>0</v>
      </c>
      <c r="L1317" s="1408">
        <v>115500</v>
      </c>
      <c r="M1317" s="1408">
        <v>0</v>
      </c>
    </row>
    <row r="1318" spans="2:13" ht="22.5">
      <c r="B1318" s="1406" t="s">
        <v>2316</v>
      </c>
      <c r="C1318" s="1406" t="s">
        <v>4370</v>
      </c>
      <c r="D1318" s="1406" t="s">
        <v>4372</v>
      </c>
      <c r="E1318" s="1406" t="s">
        <v>1419</v>
      </c>
      <c r="F1318" s="1406" t="s">
        <v>1351</v>
      </c>
      <c r="G1318" s="1407" t="s">
        <v>1420</v>
      </c>
      <c r="H1318" s="1408">
        <v>0</v>
      </c>
      <c r="I1318" s="1408">
        <v>0</v>
      </c>
      <c r="J1318" s="1408">
        <v>8375.2000000000007</v>
      </c>
      <c r="K1318" s="1408">
        <v>0</v>
      </c>
      <c r="L1318" s="1408">
        <v>8375.2000000000007</v>
      </c>
      <c r="M1318" s="1408">
        <v>0</v>
      </c>
    </row>
    <row r="1319" spans="2:13" ht="22.5">
      <c r="B1319" s="1406" t="s">
        <v>2316</v>
      </c>
      <c r="C1319" s="1406" t="s">
        <v>4370</v>
      </c>
      <c r="D1319" s="1406" t="s">
        <v>4372</v>
      </c>
      <c r="E1319" s="1406" t="s">
        <v>1421</v>
      </c>
      <c r="F1319" s="1406" t="s">
        <v>1351</v>
      </c>
      <c r="G1319" s="1407" t="s">
        <v>1422</v>
      </c>
      <c r="H1319" s="1408">
        <v>0</v>
      </c>
      <c r="I1319" s="1408">
        <v>0</v>
      </c>
      <c r="J1319" s="1408">
        <v>29016.38</v>
      </c>
      <c r="K1319" s="1408">
        <v>0</v>
      </c>
      <c r="L1319" s="1408">
        <v>29016.38</v>
      </c>
      <c r="M1319" s="1408">
        <v>0</v>
      </c>
    </row>
    <row r="1320" spans="2:13" ht="22.5">
      <c r="B1320" s="1406" t="s">
        <v>2316</v>
      </c>
      <c r="C1320" s="1406" t="s">
        <v>4370</v>
      </c>
      <c r="D1320" s="1406" t="s">
        <v>4372</v>
      </c>
      <c r="E1320" s="1406" t="s">
        <v>1442</v>
      </c>
      <c r="F1320" s="1406" t="s">
        <v>1351</v>
      </c>
      <c r="G1320" s="1407" t="s">
        <v>1443</v>
      </c>
      <c r="H1320" s="1408">
        <v>0</v>
      </c>
      <c r="I1320" s="1408">
        <v>0</v>
      </c>
      <c r="J1320" s="1408">
        <v>23106.3</v>
      </c>
      <c r="K1320" s="1408">
        <v>0</v>
      </c>
      <c r="L1320" s="1408">
        <v>23106.3</v>
      </c>
      <c r="M1320" s="1408">
        <v>0</v>
      </c>
    </row>
    <row r="1321" spans="2:13" ht="22.5">
      <c r="B1321" s="1406" t="s">
        <v>2316</v>
      </c>
      <c r="C1321" s="1406" t="s">
        <v>4370</v>
      </c>
      <c r="D1321" s="1406" t="s">
        <v>4374</v>
      </c>
      <c r="E1321" s="1406" t="s">
        <v>1351</v>
      </c>
      <c r="F1321" s="1406" t="s">
        <v>1351</v>
      </c>
      <c r="G1321" s="1407" t="s">
        <v>4375</v>
      </c>
      <c r="H1321" s="1408">
        <v>0</v>
      </c>
      <c r="I1321" s="1408">
        <v>0</v>
      </c>
      <c r="J1321" s="1408">
        <v>138619.14000000001</v>
      </c>
      <c r="K1321" s="1408">
        <v>0</v>
      </c>
      <c r="L1321" s="1408">
        <v>138619.14000000001</v>
      </c>
      <c r="M1321" s="1408">
        <v>0</v>
      </c>
    </row>
    <row r="1322" spans="2:13" ht="22.5">
      <c r="B1322" s="1406" t="s">
        <v>2316</v>
      </c>
      <c r="C1322" s="1406" t="s">
        <v>4370</v>
      </c>
      <c r="D1322" s="1406" t="s">
        <v>4374</v>
      </c>
      <c r="E1322" s="1406" t="s">
        <v>1378</v>
      </c>
      <c r="F1322" s="1406" t="s">
        <v>1351</v>
      </c>
      <c r="G1322" s="1407" t="s">
        <v>1379</v>
      </c>
      <c r="H1322" s="1408">
        <v>0</v>
      </c>
      <c r="I1322" s="1408">
        <v>0</v>
      </c>
      <c r="J1322" s="1408">
        <v>85000</v>
      </c>
      <c r="K1322" s="1408">
        <v>0</v>
      </c>
      <c r="L1322" s="1408">
        <v>85000</v>
      </c>
      <c r="M1322" s="1408">
        <v>0</v>
      </c>
    </row>
    <row r="1323" spans="2:13" ht="22.5">
      <c r="B1323" s="1406" t="s">
        <v>2316</v>
      </c>
      <c r="C1323" s="1406" t="s">
        <v>4370</v>
      </c>
      <c r="D1323" s="1406" t="s">
        <v>4374</v>
      </c>
      <c r="E1323" s="1406" t="s">
        <v>1419</v>
      </c>
      <c r="F1323" s="1406" t="s">
        <v>1351</v>
      </c>
      <c r="G1323" s="1407" t="s">
        <v>1420</v>
      </c>
      <c r="H1323" s="1408">
        <v>0</v>
      </c>
      <c r="I1323" s="1408">
        <v>0</v>
      </c>
      <c r="J1323" s="1408">
        <v>6163.13</v>
      </c>
      <c r="K1323" s="1408">
        <v>0</v>
      </c>
      <c r="L1323" s="1408">
        <v>6163.13</v>
      </c>
      <c r="M1323" s="1408">
        <v>0</v>
      </c>
    </row>
    <row r="1324" spans="2:13" ht="22.5">
      <c r="B1324" s="1406" t="s">
        <v>2316</v>
      </c>
      <c r="C1324" s="1406" t="s">
        <v>4370</v>
      </c>
      <c r="D1324" s="1406" t="s">
        <v>4374</v>
      </c>
      <c r="E1324" s="1406" t="s">
        <v>1421</v>
      </c>
      <c r="F1324" s="1406" t="s">
        <v>1351</v>
      </c>
      <c r="G1324" s="1407" t="s">
        <v>1422</v>
      </c>
      <c r="H1324" s="1408">
        <v>0</v>
      </c>
      <c r="I1324" s="1408">
        <v>0</v>
      </c>
      <c r="J1324" s="1408">
        <v>21434.95</v>
      </c>
      <c r="K1324" s="1408">
        <v>0</v>
      </c>
      <c r="L1324" s="1408">
        <v>21434.95</v>
      </c>
      <c r="M1324" s="1408">
        <v>0</v>
      </c>
    </row>
    <row r="1325" spans="2:13" ht="22.5">
      <c r="B1325" s="1406" t="s">
        <v>2316</v>
      </c>
      <c r="C1325" s="1406" t="s">
        <v>4370</v>
      </c>
      <c r="D1325" s="1406" t="s">
        <v>4374</v>
      </c>
      <c r="E1325" s="1406" t="s">
        <v>1442</v>
      </c>
      <c r="F1325" s="1406" t="s">
        <v>1351</v>
      </c>
      <c r="G1325" s="1407" t="s">
        <v>1443</v>
      </c>
      <c r="H1325" s="1408">
        <v>0</v>
      </c>
      <c r="I1325" s="1408">
        <v>0</v>
      </c>
      <c r="J1325" s="1408">
        <v>26021.06</v>
      </c>
      <c r="K1325" s="1408">
        <v>0</v>
      </c>
      <c r="L1325" s="1408">
        <v>26021.06</v>
      </c>
      <c r="M1325" s="1408">
        <v>0</v>
      </c>
    </row>
    <row r="1326" spans="2:13" ht="22.5">
      <c r="B1326" s="1406" t="s">
        <v>2316</v>
      </c>
      <c r="C1326" s="1406" t="s">
        <v>4370</v>
      </c>
      <c r="D1326" s="1406" t="s">
        <v>4376</v>
      </c>
      <c r="E1326" s="1406" t="s">
        <v>1351</v>
      </c>
      <c r="F1326" s="1406" t="s">
        <v>1351</v>
      </c>
      <c r="G1326" s="1407" t="s">
        <v>4377</v>
      </c>
      <c r="H1326" s="1408">
        <v>0</v>
      </c>
      <c r="I1326" s="1408">
        <v>0</v>
      </c>
      <c r="J1326" s="1408">
        <v>340780.55</v>
      </c>
      <c r="K1326" s="1408">
        <v>0</v>
      </c>
      <c r="L1326" s="1408">
        <v>340780.55</v>
      </c>
      <c r="M1326" s="1408">
        <v>0</v>
      </c>
    </row>
    <row r="1327" spans="2:13" ht="22.5">
      <c r="B1327" s="1406" t="s">
        <v>2316</v>
      </c>
      <c r="C1327" s="1406" t="s">
        <v>4370</v>
      </c>
      <c r="D1327" s="1406" t="s">
        <v>4376</v>
      </c>
      <c r="E1327" s="1406" t="s">
        <v>1378</v>
      </c>
      <c r="F1327" s="1406" t="s">
        <v>1351</v>
      </c>
      <c r="G1327" s="1407" t="s">
        <v>1379</v>
      </c>
      <c r="H1327" s="1408">
        <v>0</v>
      </c>
      <c r="I1327" s="1408">
        <v>0</v>
      </c>
      <c r="J1327" s="1408">
        <v>248500</v>
      </c>
      <c r="K1327" s="1408">
        <v>0</v>
      </c>
      <c r="L1327" s="1408">
        <v>248500</v>
      </c>
      <c r="M1327" s="1408">
        <v>0</v>
      </c>
    </row>
    <row r="1328" spans="2:13" ht="22.5">
      <c r="B1328" s="1406" t="s">
        <v>2316</v>
      </c>
      <c r="C1328" s="1406" t="s">
        <v>4370</v>
      </c>
      <c r="D1328" s="1406" t="s">
        <v>4376</v>
      </c>
      <c r="E1328" s="1406" t="s">
        <v>1419</v>
      </c>
      <c r="F1328" s="1406" t="s">
        <v>1351</v>
      </c>
      <c r="G1328" s="1407" t="s">
        <v>1420</v>
      </c>
      <c r="H1328" s="1408">
        <v>0</v>
      </c>
      <c r="I1328" s="1408">
        <v>0</v>
      </c>
      <c r="J1328" s="1408">
        <v>14339.39</v>
      </c>
      <c r="K1328" s="1408">
        <v>0</v>
      </c>
      <c r="L1328" s="1408">
        <v>14339.39</v>
      </c>
      <c r="M1328" s="1408">
        <v>0</v>
      </c>
    </row>
    <row r="1329" spans="2:13" ht="22.5">
      <c r="B1329" s="1406" t="s">
        <v>2316</v>
      </c>
      <c r="C1329" s="1406" t="s">
        <v>4370</v>
      </c>
      <c r="D1329" s="1406" t="s">
        <v>4376</v>
      </c>
      <c r="E1329" s="1406" t="s">
        <v>1421</v>
      </c>
      <c r="F1329" s="1406" t="s">
        <v>1351</v>
      </c>
      <c r="G1329" s="1407" t="s">
        <v>1422</v>
      </c>
      <c r="H1329" s="1408">
        <v>0</v>
      </c>
      <c r="I1329" s="1408">
        <v>0</v>
      </c>
      <c r="J1329" s="1408">
        <v>49625.760000000002</v>
      </c>
      <c r="K1329" s="1408">
        <v>0</v>
      </c>
      <c r="L1329" s="1408">
        <v>49625.760000000002</v>
      </c>
      <c r="M1329" s="1408">
        <v>0</v>
      </c>
    </row>
    <row r="1330" spans="2:13" ht="22.5">
      <c r="B1330" s="1406" t="s">
        <v>2316</v>
      </c>
      <c r="C1330" s="1406" t="s">
        <v>4370</v>
      </c>
      <c r="D1330" s="1406" t="s">
        <v>4376</v>
      </c>
      <c r="E1330" s="1406" t="s">
        <v>1442</v>
      </c>
      <c r="F1330" s="1406" t="s">
        <v>1351</v>
      </c>
      <c r="G1330" s="1407" t="s">
        <v>1443</v>
      </c>
      <c r="H1330" s="1408">
        <v>0</v>
      </c>
      <c r="I1330" s="1408">
        <v>0</v>
      </c>
      <c r="J1330" s="1408">
        <v>28315.4</v>
      </c>
      <c r="K1330" s="1408">
        <v>0</v>
      </c>
      <c r="L1330" s="1408">
        <v>28315.4</v>
      </c>
      <c r="M1330" s="1408">
        <v>0</v>
      </c>
    </row>
    <row r="1331" spans="2:13" ht="22.5">
      <c r="B1331" s="1406" t="s">
        <v>2316</v>
      </c>
      <c r="C1331" s="1406" t="s">
        <v>4370</v>
      </c>
      <c r="D1331" s="1406" t="s">
        <v>4378</v>
      </c>
      <c r="E1331" s="1406" t="s">
        <v>1351</v>
      </c>
      <c r="F1331" s="1406" t="s">
        <v>1351</v>
      </c>
      <c r="G1331" s="1407" t="s">
        <v>4379</v>
      </c>
      <c r="H1331" s="1408">
        <v>0</v>
      </c>
      <c r="I1331" s="1408">
        <v>0</v>
      </c>
      <c r="J1331" s="1408">
        <v>154561.89000000001</v>
      </c>
      <c r="K1331" s="1408">
        <v>0</v>
      </c>
      <c r="L1331" s="1408">
        <v>154561.89000000001</v>
      </c>
      <c r="M1331" s="1408">
        <v>0</v>
      </c>
    </row>
    <row r="1332" spans="2:13" ht="22.5">
      <c r="B1332" s="1406" t="s">
        <v>2316</v>
      </c>
      <c r="C1332" s="1406" t="s">
        <v>4370</v>
      </c>
      <c r="D1332" s="1406" t="s">
        <v>4378</v>
      </c>
      <c r="E1332" s="1406" t="s">
        <v>1378</v>
      </c>
      <c r="F1332" s="1406" t="s">
        <v>1351</v>
      </c>
      <c r="G1332" s="1407" t="s">
        <v>1379</v>
      </c>
      <c r="H1332" s="1408">
        <v>0</v>
      </c>
      <c r="I1332" s="1408">
        <v>0</v>
      </c>
      <c r="J1332" s="1408">
        <v>90480</v>
      </c>
      <c r="K1332" s="1408">
        <v>0</v>
      </c>
      <c r="L1332" s="1408">
        <v>90480</v>
      </c>
      <c r="M1332" s="1408">
        <v>0</v>
      </c>
    </row>
    <row r="1333" spans="2:13" ht="22.5">
      <c r="B1333" s="1406" t="s">
        <v>2316</v>
      </c>
      <c r="C1333" s="1406" t="s">
        <v>4370</v>
      </c>
      <c r="D1333" s="1406" t="s">
        <v>4378</v>
      </c>
      <c r="E1333" s="1406" t="s">
        <v>1419</v>
      </c>
      <c r="F1333" s="1406" t="s">
        <v>1351</v>
      </c>
      <c r="G1333" s="1407" t="s">
        <v>1420</v>
      </c>
      <c r="H1333" s="1408">
        <v>0</v>
      </c>
      <c r="I1333" s="1408">
        <v>0</v>
      </c>
      <c r="J1333" s="1408">
        <v>6388.85</v>
      </c>
      <c r="K1333" s="1408">
        <v>0</v>
      </c>
      <c r="L1333" s="1408">
        <v>6388.85</v>
      </c>
      <c r="M1333" s="1408">
        <v>0</v>
      </c>
    </row>
    <row r="1334" spans="2:13" ht="22.5">
      <c r="B1334" s="1406" t="s">
        <v>2316</v>
      </c>
      <c r="C1334" s="1406" t="s">
        <v>4370</v>
      </c>
      <c r="D1334" s="1406" t="s">
        <v>4378</v>
      </c>
      <c r="E1334" s="1406" t="s">
        <v>1421</v>
      </c>
      <c r="F1334" s="1406" t="s">
        <v>1351</v>
      </c>
      <c r="G1334" s="1407" t="s">
        <v>1422</v>
      </c>
      <c r="H1334" s="1408">
        <v>0</v>
      </c>
      <c r="I1334" s="1408">
        <v>0</v>
      </c>
      <c r="J1334" s="1408">
        <v>23284.91</v>
      </c>
      <c r="K1334" s="1408">
        <v>0</v>
      </c>
      <c r="L1334" s="1408">
        <v>23284.91</v>
      </c>
      <c r="M1334" s="1408">
        <v>0</v>
      </c>
    </row>
    <row r="1335" spans="2:13" ht="22.5">
      <c r="B1335" s="1406" t="s">
        <v>2316</v>
      </c>
      <c r="C1335" s="1406" t="s">
        <v>4370</v>
      </c>
      <c r="D1335" s="1406" t="s">
        <v>4378</v>
      </c>
      <c r="E1335" s="1406" t="s">
        <v>1442</v>
      </c>
      <c r="F1335" s="1406" t="s">
        <v>1351</v>
      </c>
      <c r="G1335" s="1407" t="s">
        <v>1443</v>
      </c>
      <c r="H1335" s="1408">
        <v>0</v>
      </c>
      <c r="I1335" s="1408">
        <v>0</v>
      </c>
      <c r="J1335" s="1408">
        <v>19908.13</v>
      </c>
      <c r="K1335" s="1408">
        <v>0</v>
      </c>
      <c r="L1335" s="1408">
        <v>19908.13</v>
      </c>
      <c r="M1335" s="1408">
        <v>0</v>
      </c>
    </row>
    <row r="1336" spans="2:13" ht="22.5">
      <c r="B1336" s="1406" t="s">
        <v>2316</v>
      </c>
      <c r="C1336" s="1406" t="s">
        <v>4370</v>
      </c>
      <c r="D1336" s="1406" t="s">
        <v>4378</v>
      </c>
      <c r="E1336" s="1406" t="s">
        <v>1566</v>
      </c>
      <c r="F1336" s="1406" t="s">
        <v>1351</v>
      </c>
      <c r="G1336" s="1407" t="s">
        <v>1567</v>
      </c>
      <c r="H1336" s="1408">
        <v>0</v>
      </c>
      <c r="I1336" s="1408">
        <v>0</v>
      </c>
      <c r="J1336" s="1408">
        <v>14500</v>
      </c>
      <c r="K1336" s="1408">
        <v>0</v>
      </c>
      <c r="L1336" s="1408">
        <v>14500</v>
      </c>
      <c r="M1336" s="1408">
        <v>0</v>
      </c>
    </row>
    <row r="1337" spans="2:13">
      <c r="B1337" s="1406" t="s">
        <v>2316</v>
      </c>
      <c r="C1337" s="1406" t="s">
        <v>4380</v>
      </c>
      <c r="D1337" s="1406" t="s">
        <v>1351</v>
      </c>
      <c r="E1337" s="1406" t="s">
        <v>1351</v>
      </c>
      <c r="F1337" s="1406" t="s">
        <v>1351</v>
      </c>
      <c r="G1337" s="1407" t="s">
        <v>4381</v>
      </c>
      <c r="H1337" s="1408">
        <v>0</v>
      </c>
      <c r="I1337" s="1408">
        <v>0</v>
      </c>
      <c r="J1337" s="1408">
        <v>2819322.16</v>
      </c>
      <c r="K1337" s="1408">
        <v>0</v>
      </c>
      <c r="L1337" s="1408">
        <v>2819322.16</v>
      </c>
      <c r="M1337" s="1408">
        <v>0</v>
      </c>
    </row>
    <row r="1338" spans="2:13" ht="22.5">
      <c r="B1338" s="1406" t="s">
        <v>2316</v>
      </c>
      <c r="C1338" s="1406" t="s">
        <v>4380</v>
      </c>
      <c r="D1338" s="1406" t="s">
        <v>4368</v>
      </c>
      <c r="E1338" s="1406" t="s">
        <v>1351</v>
      </c>
      <c r="F1338" s="1406" t="s">
        <v>1351</v>
      </c>
      <c r="G1338" s="1407" t="s">
        <v>4369</v>
      </c>
      <c r="H1338" s="1408">
        <v>0</v>
      </c>
      <c r="I1338" s="1408">
        <v>0</v>
      </c>
      <c r="J1338" s="1408">
        <v>2819322.16</v>
      </c>
      <c r="K1338" s="1408">
        <v>0</v>
      </c>
      <c r="L1338" s="1408">
        <v>2819322.16</v>
      </c>
      <c r="M1338" s="1408">
        <v>0</v>
      </c>
    </row>
    <row r="1339" spans="2:13" ht="22.5">
      <c r="B1339" s="1406" t="s">
        <v>2316</v>
      </c>
      <c r="C1339" s="1406" t="s">
        <v>4380</v>
      </c>
      <c r="D1339" s="1406" t="s">
        <v>4368</v>
      </c>
      <c r="E1339" s="1406" t="s">
        <v>1378</v>
      </c>
      <c r="F1339" s="1406" t="s">
        <v>1351</v>
      </c>
      <c r="G1339" s="1407" t="s">
        <v>1379</v>
      </c>
      <c r="H1339" s="1408">
        <v>0</v>
      </c>
      <c r="I1339" s="1408">
        <v>0</v>
      </c>
      <c r="J1339" s="1408">
        <v>1713801.77</v>
      </c>
      <c r="K1339" s="1408">
        <v>0</v>
      </c>
      <c r="L1339" s="1408">
        <v>1713801.77</v>
      </c>
      <c r="M1339" s="1408">
        <v>0</v>
      </c>
    </row>
    <row r="1340" spans="2:13" ht="22.5">
      <c r="B1340" s="1406" t="s">
        <v>2316</v>
      </c>
      <c r="C1340" s="1406" t="s">
        <v>4380</v>
      </c>
      <c r="D1340" s="1406" t="s">
        <v>4368</v>
      </c>
      <c r="E1340" s="1406" t="s">
        <v>1419</v>
      </c>
      <c r="F1340" s="1406" t="s">
        <v>1351</v>
      </c>
      <c r="G1340" s="1407" t="s">
        <v>1420</v>
      </c>
      <c r="H1340" s="1408">
        <v>0</v>
      </c>
      <c r="I1340" s="1408">
        <v>0</v>
      </c>
      <c r="J1340" s="1408">
        <v>105961.74</v>
      </c>
      <c r="K1340" s="1408">
        <v>0</v>
      </c>
      <c r="L1340" s="1408">
        <v>105961.74</v>
      </c>
      <c r="M1340" s="1408">
        <v>0</v>
      </c>
    </row>
    <row r="1341" spans="2:13" ht="22.5">
      <c r="B1341" s="1406" t="s">
        <v>2316</v>
      </c>
      <c r="C1341" s="1406" t="s">
        <v>4380</v>
      </c>
      <c r="D1341" s="1406" t="s">
        <v>4368</v>
      </c>
      <c r="E1341" s="1406" t="s">
        <v>1421</v>
      </c>
      <c r="F1341" s="1406" t="s">
        <v>1351</v>
      </c>
      <c r="G1341" s="1407" t="s">
        <v>1422</v>
      </c>
      <c r="H1341" s="1408">
        <v>0</v>
      </c>
      <c r="I1341" s="1408">
        <v>0</v>
      </c>
      <c r="J1341" s="1408">
        <v>370501.88</v>
      </c>
      <c r="K1341" s="1408">
        <v>0</v>
      </c>
      <c r="L1341" s="1408">
        <v>370501.88</v>
      </c>
      <c r="M1341" s="1408">
        <v>0</v>
      </c>
    </row>
    <row r="1342" spans="2:13" ht="22.5">
      <c r="B1342" s="1406" t="s">
        <v>2316</v>
      </c>
      <c r="C1342" s="1406" t="s">
        <v>4380</v>
      </c>
      <c r="D1342" s="1406" t="s">
        <v>4368</v>
      </c>
      <c r="E1342" s="1406" t="s">
        <v>1442</v>
      </c>
      <c r="F1342" s="1406" t="s">
        <v>1351</v>
      </c>
      <c r="G1342" s="1407" t="s">
        <v>1443</v>
      </c>
      <c r="H1342" s="1408">
        <v>0</v>
      </c>
      <c r="I1342" s="1408">
        <v>0</v>
      </c>
      <c r="J1342" s="1408">
        <v>326836.27</v>
      </c>
      <c r="K1342" s="1408">
        <v>0</v>
      </c>
      <c r="L1342" s="1408">
        <v>326836.27</v>
      </c>
      <c r="M1342" s="1408">
        <v>0</v>
      </c>
    </row>
    <row r="1343" spans="2:13" ht="22.5">
      <c r="B1343" s="1406" t="s">
        <v>2316</v>
      </c>
      <c r="C1343" s="1406" t="s">
        <v>4380</v>
      </c>
      <c r="D1343" s="1406" t="s">
        <v>4368</v>
      </c>
      <c r="E1343" s="1406" t="s">
        <v>1566</v>
      </c>
      <c r="F1343" s="1406" t="s">
        <v>1351</v>
      </c>
      <c r="G1343" s="1407" t="s">
        <v>1567</v>
      </c>
      <c r="H1343" s="1408">
        <v>0</v>
      </c>
      <c r="I1343" s="1408">
        <v>0</v>
      </c>
      <c r="J1343" s="1408">
        <v>36000</v>
      </c>
      <c r="K1343" s="1408">
        <v>0</v>
      </c>
      <c r="L1343" s="1408">
        <v>36000</v>
      </c>
      <c r="M1343" s="1408">
        <v>0</v>
      </c>
    </row>
    <row r="1344" spans="2:13" ht="22.5">
      <c r="B1344" s="1406" t="s">
        <v>2316</v>
      </c>
      <c r="C1344" s="1406" t="s">
        <v>4380</v>
      </c>
      <c r="D1344" s="1406" t="s">
        <v>4368</v>
      </c>
      <c r="E1344" s="1406" t="s">
        <v>1571</v>
      </c>
      <c r="F1344" s="1406" t="s">
        <v>1351</v>
      </c>
      <c r="G1344" s="1407" t="s">
        <v>1572</v>
      </c>
      <c r="H1344" s="1408">
        <v>0</v>
      </c>
      <c r="I1344" s="1408">
        <v>0</v>
      </c>
      <c r="J1344" s="1408">
        <v>25157.5</v>
      </c>
      <c r="K1344" s="1408">
        <v>0</v>
      </c>
      <c r="L1344" s="1408">
        <v>25157.5</v>
      </c>
      <c r="M1344" s="1408">
        <v>0</v>
      </c>
    </row>
    <row r="1345" spans="2:13" ht="22.5">
      <c r="B1345" s="1406" t="s">
        <v>2316</v>
      </c>
      <c r="C1345" s="1406" t="s">
        <v>4380</v>
      </c>
      <c r="D1345" s="1406" t="s">
        <v>4368</v>
      </c>
      <c r="E1345" s="1406" t="s">
        <v>1578</v>
      </c>
      <c r="F1345" s="1406" t="s">
        <v>1351</v>
      </c>
      <c r="G1345" s="1407" t="s">
        <v>1579</v>
      </c>
      <c r="H1345" s="1408">
        <v>0</v>
      </c>
      <c r="I1345" s="1408">
        <v>0</v>
      </c>
      <c r="J1345" s="1408">
        <v>160.08000000000001</v>
      </c>
      <c r="K1345" s="1408">
        <v>0</v>
      </c>
      <c r="L1345" s="1408">
        <v>160.08000000000001</v>
      </c>
      <c r="M1345" s="1408">
        <v>0</v>
      </c>
    </row>
    <row r="1346" spans="2:13" ht="22.5">
      <c r="B1346" s="1406" t="s">
        <v>2316</v>
      </c>
      <c r="C1346" s="1406" t="s">
        <v>4380</v>
      </c>
      <c r="D1346" s="1406" t="s">
        <v>4368</v>
      </c>
      <c r="E1346" s="1406" t="s">
        <v>1595</v>
      </c>
      <c r="F1346" s="1406" t="s">
        <v>1351</v>
      </c>
      <c r="G1346" s="1407" t="s">
        <v>1594</v>
      </c>
      <c r="H1346" s="1408">
        <v>0</v>
      </c>
      <c r="I1346" s="1408">
        <v>0</v>
      </c>
      <c r="J1346" s="1408">
        <v>14399.12</v>
      </c>
      <c r="K1346" s="1408">
        <v>0</v>
      </c>
      <c r="L1346" s="1408">
        <v>14399.12</v>
      </c>
      <c r="M1346" s="1408">
        <v>0</v>
      </c>
    </row>
    <row r="1347" spans="2:13" ht="22.5">
      <c r="B1347" s="1406" t="s">
        <v>2316</v>
      </c>
      <c r="C1347" s="1406" t="s">
        <v>4380</v>
      </c>
      <c r="D1347" s="1406" t="s">
        <v>4368</v>
      </c>
      <c r="E1347" s="1406" t="s">
        <v>1601</v>
      </c>
      <c r="F1347" s="1406" t="s">
        <v>1351</v>
      </c>
      <c r="G1347" s="1407" t="s">
        <v>1600</v>
      </c>
      <c r="H1347" s="1408">
        <v>0</v>
      </c>
      <c r="I1347" s="1408">
        <v>0</v>
      </c>
      <c r="J1347" s="1408">
        <v>1699</v>
      </c>
      <c r="K1347" s="1408">
        <v>0</v>
      </c>
      <c r="L1347" s="1408">
        <v>1699</v>
      </c>
      <c r="M1347" s="1408">
        <v>0</v>
      </c>
    </row>
    <row r="1348" spans="2:13" ht="22.5">
      <c r="B1348" s="1406" t="s">
        <v>2316</v>
      </c>
      <c r="C1348" s="1406" t="s">
        <v>4380</v>
      </c>
      <c r="D1348" s="1406" t="s">
        <v>4368</v>
      </c>
      <c r="E1348" s="1406" t="s">
        <v>1653</v>
      </c>
      <c r="F1348" s="1406" t="s">
        <v>1351</v>
      </c>
      <c r="G1348" s="1407" t="s">
        <v>1652</v>
      </c>
      <c r="H1348" s="1408">
        <v>0</v>
      </c>
      <c r="I1348" s="1408">
        <v>0</v>
      </c>
      <c r="J1348" s="1408">
        <v>1420.18</v>
      </c>
      <c r="K1348" s="1408">
        <v>0</v>
      </c>
      <c r="L1348" s="1408">
        <v>1420.18</v>
      </c>
      <c r="M1348" s="1408">
        <v>0</v>
      </c>
    </row>
    <row r="1349" spans="2:13" ht="22.5">
      <c r="B1349" s="1406" t="s">
        <v>2316</v>
      </c>
      <c r="C1349" s="1406" t="s">
        <v>4380</v>
      </c>
      <c r="D1349" s="1406" t="s">
        <v>4368</v>
      </c>
      <c r="E1349" s="1406" t="s">
        <v>1699</v>
      </c>
      <c r="F1349" s="1406" t="s">
        <v>1351</v>
      </c>
      <c r="G1349" s="1407" t="s">
        <v>1698</v>
      </c>
      <c r="H1349" s="1408">
        <v>0</v>
      </c>
      <c r="I1349" s="1408">
        <v>0</v>
      </c>
      <c r="J1349" s="1408">
        <v>4506.09</v>
      </c>
      <c r="K1349" s="1408">
        <v>0</v>
      </c>
      <c r="L1349" s="1408">
        <v>4506.09</v>
      </c>
      <c r="M1349" s="1408">
        <v>0</v>
      </c>
    </row>
    <row r="1350" spans="2:13" ht="22.5">
      <c r="B1350" s="1406" t="s">
        <v>2316</v>
      </c>
      <c r="C1350" s="1406" t="s">
        <v>4380</v>
      </c>
      <c r="D1350" s="1406" t="s">
        <v>4368</v>
      </c>
      <c r="E1350" s="1406" t="s">
        <v>1748</v>
      </c>
      <c r="F1350" s="1406" t="s">
        <v>1351</v>
      </c>
      <c r="G1350" s="1407" t="s">
        <v>1749</v>
      </c>
      <c r="H1350" s="1408">
        <v>0</v>
      </c>
      <c r="I1350" s="1408">
        <v>0</v>
      </c>
      <c r="J1350" s="1408">
        <v>83456.14</v>
      </c>
      <c r="K1350" s="1408">
        <v>0</v>
      </c>
      <c r="L1350" s="1408">
        <v>83456.14</v>
      </c>
      <c r="M1350" s="1408">
        <v>0</v>
      </c>
    </row>
    <row r="1351" spans="2:13" ht="22.5">
      <c r="B1351" s="1406" t="s">
        <v>2316</v>
      </c>
      <c r="C1351" s="1406" t="s">
        <v>4380</v>
      </c>
      <c r="D1351" s="1406" t="s">
        <v>4368</v>
      </c>
      <c r="E1351" s="1406" t="s">
        <v>1923</v>
      </c>
      <c r="F1351" s="1406" t="s">
        <v>1351</v>
      </c>
      <c r="G1351" s="1407" t="s">
        <v>1924</v>
      </c>
      <c r="H1351" s="1408">
        <v>0</v>
      </c>
      <c r="I1351" s="1408">
        <v>0</v>
      </c>
      <c r="J1351" s="1408">
        <v>49694.400000000001</v>
      </c>
      <c r="K1351" s="1408">
        <v>0</v>
      </c>
      <c r="L1351" s="1408">
        <v>49694.400000000001</v>
      </c>
      <c r="M1351" s="1408">
        <v>0</v>
      </c>
    </row>
    <row r="1352" spans="2:13" ht="22.5">
      <c r="B1352" s="1406" t="s">
        <v>2316</v>
      </c>
      <c r="C1352" s="1406" t="s">
        <v>4380</v>
      </c>
      <c r="D1352" s="1406" t="s">
        <v>4368</v>
      </c>
      <c r="E1352" s="1406" t="s">
        <v>1933</v>
      </c>
      <c r="F1352" s="1406" t="s">
        <v>1351</v>
      </c>
      <c r="G1352" s="1407" t="s">
        <v>1934</v>
      </c>
      <c r="H1352" s="1408">
        <v>0</v>
      </c>
      <c r="I1352" s="1408">
        <v>0</v>
      </c>
      <c r="J1352" s="1408">
        <v>52319.99</v>
      </c>
      <c r="K1352" s="1408">
        <v>0</v>
      </c>
      <c r="L1352" s="1408">
        <v>52319.99</v>
      </c>
      <c r="M1352" s="1408">
        <v>0</v>
      </c>
    </row>
    <row r="1353" spans="2:13" ht="22.5">
      <c r="B1353" s="1406" t="s">
        <v>2316</v>
      </c>
      <c r="C1353" s="1406" t="s">
        <v>4380</v>
      </c>
      <c r="D1353" s="1406" t="s">
        <v>4368</v>
      </c>
      <c r="E1353" s="1406" t="s">
        <v>1989</v>
      </c>
      <c r="F1353" s="1406" t="s">
        <v>1351</v>
      </c>
      <c r="G1353" s="1407" t="s">
        <v>1990</v>
      </c>
      <c r="H1353" s="1408">
        <v>0</v>
      </c>
      <c r="I1353" s="1408">
        <v>0</v>
      </c>
      <c r="J1353" s="1408">
        <v>33408</v>
      </c>
      <c r="K1353" s="1408">
        <v>0</v>
      </c>
      <c r="L1353" s="1408">
        <v>33408</v>
      </c>
      <c r="M1353" s="1408">
        <v>0</v>
      </c>
    </row>
    <row r="1354" spans="2:13">
      <c r="B1354" s="1406" t="s">
        <v>2316</v>
      </c>
      <c r="C1354" s="1406" t="s">
        <v>4382</v>
      </c>
      <c r="D1354" s="1406" t="s">
        <v>1351</v>
      </c>
      <c r="E1354" s="1406" t="s">
        <v>1351</v>
      </c>
      <c r="F1354" s="1406" t="s">
        <v>1351</v>
      </c>
      <c r="G1354" s="1407" t="s">
        <v>4383</v>
      </c>
      <c r="H1354" s="1408">
        <v>0</v>
      </c>
      <c r="I1354" s="1408">
        <v>0</v>
      </c>
      <c r="J1354" s="1408">
        <v>876302.54</v>
      </c>
      <c r="K1354" s="1408">
        <v>0</v>
      </c>
      <c r="L1354" s="1408">
        <v>876302.54</v>
      </c>
      <c r="M1354" s="1408">
        <v>0</v>
      </c>
    </row>
    <row r="1355" spans="2:13" ht="22.5">
      <c r="B1355" s="1406" t="s">
        <v>2316</v>
      </c>
      <c r="C1355" s="1406" t="s">
        <v>4382</v>
      </c>
      <c r="D1355" s="1406" t="s">
        <v>4384</v>
      </c>
      <c r="E1355" s="1406" t="s">
        <v>1351</v>
      </c>
      <c r="F1355" s="1406" t="s">
        <v>1351</v>
      </c>
      <c r="G1355" s="1407" t="s">
        <v>4385</v>
      </c>
      <c r="H1355" s="1408">
        <v>0</v>
      </c>
      <c r="I1355" s="1408">
        <v>0</v>
      </c>
      <c r="J1355" s="1408">
        <v>153312.76999999999</v>
      </c>
      <c r="K1355" s="1408">
        <v>0</v>
      </c>
      <c r="L1355" s="1408">
        <v>153312.76999999999</v>
      </c>
      <c r="M1355" s="1408">
        <v>0</v>
      </c>
    </row>
    <row r="1356" spans="2:13" ht="22.5">
      <c r="B1356" s="1406" t="s">
        <v>2316</v>
      </c>
      <c r="C1356" s="1406" t="s">
        <v>4382</v>
      </c>
      <c r="D1356" s="1406" t="s">
        <v>4384</v>
      </c>
      <c r="E1356" s="1406" t="s">
        <v>1378</v>
      </c>
      <c r="F1356" s="1406" t="s">
        <v>1351</v>
      </c>
      <c r="G1356" s="1407" t="s">
        <v>1379</v>
      </c>
      <c r="H1356" s="1408">
        <v>0</v>
      </c>
      <c r="I1356" s="1408">
        <v>0</v>
      </c>
      <c r="J1356" s="1408">
        <v>93204</v>
      </c>
      <c r="K1356" s="1408">
        <v>0</v>
      </c>
      <c r="L1356" s="1408">
        <v>93204</v>
      </c>
      <c r="M1356" s="1408">
        <v>0</v>
      </c>
    </row>
    <row r="1357" spans="2:13" ht="22.5">
      <c r="B1357" s="1406" t="s">
        <v>2316</v>
      </c>
      <c r="C1357" s="1406" t="s">
        <v>4382</v>
      </c>
      <c r="D1357" s="1406" t="s">
        <v>4384</v>
      </c>
      <c r="E1357" s="1406" t="s">
        <v>1419</v>
      </c>
      <c r="F1357" s="1406" t="s">
        <v>1351</v>
      </c>
      <c r="G1357" s="1407" t="s">
        <v>1420</v>
      </c>
      <c r="H1357" s="1408">
        <v>0</v>
      </c>
      <c r="I1357" s="1408">
        <v>0</v>
      </c>
      <c r="J1357" s="1408">
        <v>5006.2299999999996</v>
      </c>
      <c r="K1357" s="1408">
        <v>0</v>
      </c>
      <c r="L1357" s="1408">
        <v>5006.2299999999996</v>
      </c>
      <c r="M1357" s="1408">
        <v>0</v>
      </c>
    </row>
    <row r="1358" spans="2:13" ht="22.5">
      <c r="B1358" s="1406" t="s">
        <v>2316</v>
      </c>
      <c r="C1358" s="1406" t="s">
        <v>4382</v>
      </c>
      <c r="D1358" s="1406" t="s">
        <v>4384</v>
      </c>
      <c r="E1358" s="1406" t="s">
        <v>1421</v>
      </c>
      <c r="F1358" s="1406" t="s">
        <v>1351</v>
      </c>
      <c r="G1358" s="1407" t="s">
        <v>1422</v>
      </c>
      <c r="H1358" s="1408">
        <v>0</v>
      </c>
      <c r="I1358" s="1408">
        <v>0</v>
      </c>
      <c r="J1358" s="1408">
        <v>30265.84</v>
      </c>
      <c r="K1358" s="1408">
        <v>0</v>
      </c>
      <c r="L1358" s="1408">
        <v>30265.84</v>
      </c>
      <c r="M1358" s="1408">
        <v>0</v>
      </c>
    </row>
    <row r="1359" spans="2:13" ht="22.5">
      <c r="B1359" s="1406" t="s">
        <v>2316</v>
      </c>
      <c r="C1359" s="1406" t="s">
        <v>4382</v>
      </c>
      <c r="D1359" s="1406" t="s">
        <v>4384</v>
      </c>
      <c r="E1359" s="1406" t="s">
        <v>1442</v>
      </c>
      <c r="F1359" s="1406" t="s">
        <v>1351</v>
      </c>
      <c r="G1359" s="1407" t="s">
        <v>1443</v>
      </c>
      <c r="H1359" s="1408">
        <v>0</v>
      </c>
      <c r="I1359" s="1408">
        <v>0</v>
      </c>
      <c r="J1359" s="1408">
        <v>24836.7</v>
      </c>
      <c r="K1359" s="1408">
        <v>0</v>
      </c>
      <c r="L1359" s="1408">
        <v>24836.7</v>
      </c>
      <c r="M1359" s="1408">
        <v>0</v>
      </c>
    </row>
    <row r="1360" spans="2:13" ht="22.5">
      <c r="B1360" s="1406" t="s">
        <v>2316</v>
      </c>
      <c r="C1360" s="1406" t="s">
        <v>4382</v>
      </c>
      <c r="D1360" s="1406" t="s">
        <v>4386</v>
      </c>
      <c r="E1360" s="1406" t="s">
        <v>1351</v>
      </c>
      <c r="F1360" s="1406" t="s">
        <v>1351</v>
      </c>
      <c r="G1360" s="1407" t="s">
        <v>4387</v>
      </c>
      <c r="H1360" s="1408">
        <v>0</v>
      </c>
      <c r="I1360" s="1408">
        <v>0</v>
      </c>
      <c r="J1360" s="1408">
        <v>390728.07</v>
      </c>
      <c r="K1360" s="1408">
        <v>0</v>
      </c>
      <c r="L1360" s="1408">
        <v>390728.07</v>
      </c>
      <c r="M1360" s="1408">
        <v>0</v>
      </c>
    </row>
    <row r="1361" spans="2:13" ht="22.5">
      <c r="B1361" s="1406" t="s">
        <v>2316</v>
      </c>
      <c r="C1361" s="1406" t="s">
        <v>4382</v>
      </c>
      <c r="D1361" s="1406" t="s">
        <v>4386</v>
      </c>
      <c r="E1361" s="1406" t="s">
        <v>1378</v>
      </c>
      <c r="F1361" s="1406" t="s">
        <v>1351</v>
      </c>
      <c r="G1361" s="1407" t="s">
        <v>1379</v>
      </c>
      <c r="H1361" s="1408">
        <v>0</v>
      </c>
      <c r="I1361" s="1408">
        <v>0</v>
      </c>
      <c r="J1361" s="1408">
        <v>278015.2</v>
      </c>
      <c r="K1361" s="1408">
        <v>0</v>
      </c>
      <c r="L1361" s="1408">
        <v>278015.2</v>
      </c>
      <c r="M1361" s="1408">
        <v>0</v>
      </c>
    </row>
    <row r="1362" spans="2:13" ht="22.5">
      <c r="B1362" s="1406" t="s">
        <v>2316</v>
      </c>
      <c r="C1362" s="1406" t="s">
        <v>4382</v>
      </c>
      <c r="D1362" s="1406" t="s">
        <v>4386</v>
      </c>
      <c r="E1362" s="1406" t="s">
        <v>1419</v>
      </c>
      <c r="F1362" s="1406" t="s">
        <v>1351</v>
      </c>
      <c r="G1362" s="1407" t="s">
        <v>1420</v>
      </c>
      <c r="H1362" s="1408">
        <v>0</v>
      </c>
      <c r="I1362" s="1408">
        <v>0</v>
      </c>
      <c r="J1362" s="1408">
        <v>14902.23</v>
      </c>
      <c r="K1362" s="1408">
        <v>0</v>
      </c>
      <c r="L1362" s="1408">
        <v>14902.23</v>
      </c>
      <c r="M1362" s="1408">
        <v>0</v>
      </c>
    </row>
    <row r="1363" spans="2:13" ht="22.5">
      <c r="B1363" s="1406" t="s">
        <v>2316</v>
      </c>
      <c r="C1363" s="1406" t="s">
        <v>4382</v>
      </c>
      <c r="D1363" s="1406" t="s">
        <v>4386</v>
      </c>
      <c r="E1363" s="1406" t="s">
        <v>1421</v>
      </c>
      <c r="F1363" s="1406" t="s">
        <v>1351</v>
      </c>
      <c r="G1363" s="1407" t="s">
        <v>1422</v>
      </c>
      <c r="H1363" s="1408">
        <v>0</v>
      </c>
      <c r="I1363" s="1408">
        <v>0</v>
      </c>
      <c r="J1363" s="1408">
        <v>50387.31</v>
      </c>
      <c r="K1363" s="1408">
        <v>0</v>
      </c>
      <c r="L1363" s="1408">
        <v>50387.31</v>
      </c>
      <c r="M1363" s="1408">
        <v>0</v>
      </c>
    </row>
    <row r="1364" spans="2:13" ht="22.5">
      <c r="B1364" s="1406" t="s">
        <v>2316</v>
      </c>
      <c r="C1364" s="1406" t="s">
        <v>4382</v>
      </c>
      <c r="D1364" s="1406" t="s">
        <v>4386</v>
      </c>
      <c r="E1364" s="1406" t="s">
        <v>1442</v>
      </c>
      <c r="F1364" s="1406" t="s">
        <v>1351</v>
      </c>
      <c r="G1364" s="1407" t="s">
        <v>1443</v>
      </c>
      <c r="H1364" s="1408">
        <v>0</v>
      </c>
      <c r="I1364" s="1408">
        <v>0</v>
      </c>
      <c r="J1364" s="1408">
        <v>46193.33</v>
      </c>
      <c r="K1364" s="1408">
        <v>0</v>
      </c>
      <c r="L1364" s="1408">
        <v>46193.33</v>
      </c>
      <c r="M1364" s="1408">
        <v>0</v>
      </c>
    </row>
    <row r="1365" spans="2:13" ht="22.5">
      <c r="B1365" s="1406" t="s">
        <v>2316</v>
      </c>
      <c r="C1365" s="1406" t="s">
        <v>4382</v>
      </c>
      <c r="D1365" s="1406" t="s">
        <v>4386</v>
      </c>
      <c r="E1365" s="1406" t="s">
        <v>1989</v>
      </c>
      <c r="F1365" s="1406" t="s">
        <v>1351</v>
      </c>
      <c r="G1365" s="1407" t="s">
        <v>1990</v>
      </c>
      <c r="H1365" s="1408">
        <v>0</v>
      </c>
      <c r="I1365" s="1408">
        <v>0</v>
      </c>
      <c r="J1365" s="1408">
        <v>1230</v>
      </c>
      <c r="K1365" s="1408">
        <v>0</v>
      </c>
      <c r="L1365" s="1408">
        <v>1230</v>
      </c>
      <c r="M1365" s="1408">
        <v>0</v>
      </c>
    </row>
    <row r="1366" spans="2:13" ht="22.5">
      <c r="B1366" s="1406" t="s">
        <v>2316</v>
      </c>
      <c r="C1366" s="1406" t="s">
        <v>4382</v>
      </c>
      <c r="D1366" s="1406" t="s">
        <v>4388</v>
      </c>
      <c r="E1366" s="1406" t="s">
        <v>1351</v>
      </c>
      <c r="F1366" s="1406" t="s">
        <v>1351</v>
      </c>
      <c r="G1366" s="1407" t="s">
        <v>4389</v>
      </c>
      <c r="H1366" s="1408">
        <v>0</v>
      </c>
      <c r="I1366" s="1408">
        <v>0</v>
      </c>
      <c r="J1366" s="1408">
        <v>170719.93</v>
      </c>
      <c r="K1366" s="1408">
        <v>0</v>
      </c>
      <c r="L1366" s="1408">
        <v>170719.93</v>
      </c>
      <c r="M1366" s="1408">
        <v>0</v>
      </c>
    </row>
    <row r="1367" spans="2:13" ht="22.5">
      <c r="B1367" s="1406" t="s">
        <v>2316</v>
      </c>
      <c r="C1367" s="1406" t="s">
        <v>4382</v>
      </c>
      <c r="D1367" s="1406" t="s">
        <v>4388</v>
      </c>
      <c r="E1367" s="1406" t="s">
        <v>1378</v>
      </c>
      <c r="F1367" s="1406" t="s">
        <v>1351</v>
      </c>
      <c r="G1367" s="1407" t="s">
        <v>1379</v>
      </c>
      <c r="H1367" s="1408">
        <v>0</v>
      </c>
      <c r="I1367" s="1408">
        <v>0</v>
      </c>
      <c r="J1367" s="1408">
        <v>119280</v>
      </c>
      <c r="K1367" s="1408">
        <v>0</v>
      </c>
      <c r="L1367" s="1408">
        <v>119280</v>
      </c>
      <c r="M1367" s="1408">
        <v>0</v>
      </c>
    </row>
    <row r="1368" spans="2:13" ht="22.5">
      <c r="B1368" s="1406" t="s">
        <v>2316</v>
      </c>
      <c r="C1368" s="1406" t="s">
        <v>4382</v>
      </c>
      <c r="D1368" s="1406" t="s">
        <v>4388</v>
      </c>
      <c r="E1368" s="1406" t="s">
        <v>1419</v>
      </c>
      <c r="F1368" s="1406" t="s">
        <v>1351</v>
      </c>
      <c r="G1368" s="1407" t="s">
        <v>1420</v>
      </c>
      <c r="H1368" s="1408">
        <v>0</v>
      </c>
      <c r="I1368" s="1408">
        <v>0</v>
      </c>
      <c r="J1368" s="1408">
        <v>5034.4399999999996</v>
      </c>
      <c r="K1368" s="1408">
        <v>0</v>
      </c>
      <c r="L1368" s="1408">
        <v>5034.4399999999996</v>
      </c>
      <c r="M1368" s="1408">
        <v>0</v>
      </c>
    </row>
    <row r="1369" spans="2:13" ht="22.5">
      <c r="B1369" s="1406" t="s">
        <v>2316</v>
      </c>
      <c r="C1369" s="1406" t="s">
        <v>4382</v>
      </c>
      <c r="D1369" s="1406" t="s">
        <v>4388</v>
      </c>
      <c r="E1369" s="1406" t="s">
        <v>1421</v>
      </c>
      <c r="F1369" s="1406" t="s">
        <v>1351</v>
      </c>
      <c r="G1369" s="1407" t="s">
        <v>1422</v>
      </c>
      <c r="H1369" s="1408">
        <v>0</v>
      </c>
      <c r="I1369" s="1408">
        <v>0</v>
      </c>
      <c r="J1369" s="1408">
        <v>23369.49</v>
      </c>
      <c r="K1369" s="1408">
        <v>0</v>
      </c>
      <c r="L1369" s="1408">
        <v>23369.49</v>
      </c>
      <c r="M1369" s="1408">
        <v>0</v>
      </c>
    </row>
    <row r="1370" spans="2:13" ht="22.5">
      <c r="B1370" s="1406" t="s">
        <v>2316</v>
      </c>
      <c r="C1370" s="1406" t="s">
        <v>4382</v>
      </c>
      <c r="D1370" s="1406" t="s">
        <v>4388</v>
      </c>
      <c r="E1370" s="1406" t="s">
        <v>1442</v>
      </c>
      <c r="F1370" s="1406" t="s">
        <v>1351</v>
      </c>
      <c r="G1370" s="1407" t="s">
        <v>1443</v>
      </c>
      <c r="H1370" s="1408">
        <v>0</v>
      </c>
      <c r="I1370" s="1408">
        <v>0</v>
      </c>
      <c r="J1370" s="1408">
        <v>23036</v>
      </c>
      <c r="K1370" s="1408">
        <v>0</v>
      </c>
      <c r="L1370" s="1408">
        <v>23036</v>
      </c>
      <c r="M1370" s="1408">
        <v>0</v>
      </c>
    </row>
    <row r="1371" spans="2:13" ht="22.5">
      <c r="B1371" s="1406" t="s">
        <v>2316</v>
      </c>
      <c r="C1371" s="1406" t="s">
        <v>4382</v>
      </c>
      <c r="D1371" s="1406" t="s">
        <v>4390</v>
      </c>
      <c r="E1371" s="1406" t="s">
        <v>1351</v>
      </c>
      <c r="F1371" s="1406" t="s">
        <v>1351</v>
      </c>
      <c r="G1371" s="1407" t="s">
        <v>4391</v>
      </c>
      <c r="H1371" s="1408">
        <v>0</v>
      </c>
      <c r="I1371" s="1408">
        <v>0</v>
      </c>
      <c r="J1371" s="1408">
        <v>161541.76999999999</v>
      </c>
      <c r="K1371" s="1408">
        <v>0</v>
      </c>
      <c r="L1371" s="1408">
        <v>161541.76999999999</v>
      </c>
      <c r="M1371" s="1408">
        <v>0</v>
      </c>
    </row>
    <row r="1372" spans="2:13" ht="22.5">
      <c r="B1372" s="1406" t="s">
        <v>2316</v>
      </c>
      <c r="C1372" s="1406" t="s">
        <v>4382</v>
      </c>
      <c r="D1372" s="1406" t="s">
        <v>4390</v>
      </c>
      <c r="E1372" s="1406" t="s">
        <v>1378</v>
      </c>
      <c r="F1372" s="1406" t="s">
        <v>1351</v>
      </c>
      <c r="G1372" s="1407" t="s">
        <v>1379</v>
      </c>
      <c r="H1372" s="1408">
        <v>0</v>
      </c>
      <c r="I1372" s="1408">
        <v>0</v>
      </c>
      <c r="J1372" s="1408">
        <v>115320</v>
      </c>
      <c r="K1372" s="1408">
        <v>0</v>
      </c>
      <c r="L1372" s="1408">
        <v>115320</v>
      </c>
      <c r="M1372" s="1408">
        <v>0</v>
      </c>
    </row>
    <row r="1373" spans="2:13" ht="22.5">
      <c r="B1373" s="1406" t="s">
        <v>2316</v>
      </c>
      <c r="C1373" s="1406" t="s">
        <v>4382</v>
      </c>
      <c r="D1373" s="1406" t="s">
        <v>4390</v>
      </c>
      <c r="E1373" s="1406" t="s">
        <v>1419</v>
      </c>
      <c r="F1373" s="1406" t="s">
        <v>1351</v>
      </c>
      <c r="G1373" s="1407" t="s">
        <v>1420</v>
      </c>
      <c r="H1373" s="1408">
        <v>0</v>
      </c>
      <c r="I1373" s="1408">
        <v>0</v>
      </c>
      <c r="J1373" s="1408">
        <v>5882.9</v>
      </c>
      <c r="K1373" s="1408">
        <v>0</v>
      </c>
      <c r="L1373" s="1408">
        <v>5882.9</v>
      </c>
      <c r="M1373" s="1408">
        <v>0</v>
      </c>
    </row>
    <row r="1374" spans="2:13" ht="22.5">
      <c r="B1374" s="1406" t="s">
        <v>2316</v>
      </c>
      <c r="C1374" s="1406" t="s">
        <v>4382</v>
      </c>
      <c r="D1374" s="1406" t="s">
        <v>4390</v>
      </c>
      <c r="E1374" s="1406" t="s">
        <v>1421</v>
      </c>
      <c r="F1374" s="1406" t="s">
        <v>1351</v>
      </c>
      <c r="G1374" s="1407" t="s">
        <v>1422</v>
      </c>
      <c r="H1374" s="1408">
        <v>0</v>
      </c>
      <c r="I1374" s="1408">
        <v>0</v>
      </c>
      <c r="J1374" s="1408">
        <v>23662.97</v>
      </c>
      <c r="K1374" s="1408">
        <v>0</v>
      </c>
      <c r="L1374" s="1408">
        <v>23662.97</v>
      </c>
      <c r="M1374" s="1408">
        <v>0</v>
      </c>
    </row>
    <row r="1375" spans="2:13" ht="22.5">
      <c r="B1375" s="1406" t="s">
        <v>2316</v>
      </c>
      <c r="C1375" s="1406" t="s">
        <v>4382</v>
      </c>
      <c r="D1375" s="1406" t="s">
        <v>4390</v>
      </c>
      <c r="E1375" s="1406" t="s">
        <v>1442</v>
      </c>
      <c r="F1375" s="1406" t="s">
        <v>1351</v>
      </c>
      <c r="G1375" s="1407" t="s">
        <v>1443</v>
      </c>
      <c r="H1375" s="1408">
        <v>0</v>
      </c>
      <c r="I1375" s="1408">
        <v>0</v>
      </c>
      <c r="J1375" s="1408">
        <v>16675.900000000001</v>
      </c>
      <c r="K1375" s="1408">
        <v>0</v>
      </c>
      <c r="L1375" s="1408">
        <v>16675.900000000001</v>
      </c>
      <c r="M1375" s="1408">
        <v>0</v>
      </c>
    </row>
    <row r="1376" spans="2:13">
      <c r="B1376" s="1406" t="s">
        <v>2316</v>
      </c>
      <c r="C1376" s="1406" t="s">
        <v>4392</v>
      </c>
      <c r="D1376" s="1406" t="s">
        <v>1351</v>
      </c>
      <c r="E1376" s="1406" t="s">
        <v>1351</v>
      </c>
      <c r="F1376" s="1406" t="s">
        <v>1351</v>
      </c>
      <c r="G1376" s="1407" t="s">
        <v>4393</v>
      </c>
      <c r="H1376" s="1408">
        <v>0</v>
      </c>
      <c r="I1376" s="1408">
        <v>0</v>
      </c>
      <c r="J1376" s="1408">
        <v>1623378.75</v>
      </c>
      <c r="K1376" s="1408">
        <v>0</v>
      </c>
      <c r="L1376" s="1408">
        <v>1623378.75</v>
      </c>
      <c r="M1376" s="1408">
        <v>0</v>
      </c>
    </row>
    <row r="1377" spans="2:13" ht="22.5">
      <c r="B1377" s="1406" t="s">
        <v>2316</v>
      </c>
      <c r="C1377" s="1406" t="s">
        <v>4392</v>
      </c>
      <c r="D1377" s="1406" t="s">
        <v>4394</v>
      </c>
      <c r="E1377" s="1406" t="s">
        <v>1351</v>
      </c>
      <c r="F1377" s="1406" t="s">
        <v>1351</v>
      </c>
      <c r="G1377" s="1407" t="s">
        <v>4395</v>
      </c>
      <c r="H1377" s="1408">
        <v>0</v>
      </c>
      <c r="I1377" s="1408">
        <v>0</v>
      </c>
      <c r="J1377" s="1408">
        <v>1623378.75</v>
      </c>
      <c r="K1377" s="1408">
        <v>0</v>
      </c>
      <c r="L1377" s="1408">
        <v>1623378.75</v>
      </c>
      <c r="M1377" s="1408">
        <v>0</v>
      </c>
    </row>
    <row r="1378" spans="2:13" ht="22.5">
      <c r="B1378" s="1406" t="s">
        <v>2316</v>
      </c>
      <c r="C1378" s="1406" t="s">
        <v>4392</v>
      </c>
      <c r="D1378" s="1406" t="s">
        <v>4394</v>
      </c>
      <c r="E1378" s="1406" t="s">
        <v>1378</v>
      </c>
      <c r="F1378" s="1406" t="s">
        <v>1351</v>
      </c>
      <c r="G1378" s="1407" t="s">
        <v>1379</v>
      </c>
      <c r="H1378" s="1408">
        <v>0</v>
      </c>
      <c r="I1378" s="1408">
        <v>0</v>
      </c>
      <c r="J1378" s="1408">
        <v>944273.56</v>
      </c>
      <c r="K1378" s="1408">
        <v>0</v>
      </c>
      <c r="L1378" s="1408">
        <v>944273.56</v>
      </c>
      <c r="M1378" s="1408">
        <v>0</v>
      </c>
    </row>
    <row r="1379" spans="2:13" ht="22.5">
      <c r="B1379" s="1406" t="s">
        <v>2316</v>
      </c>
      <c r="C1379" s="1406" t="s">
        <v>4392</v>
      </c>
      <c r="D1379" s="1406" t="s">
        <v>4394</v>
      </c>
      <c r="E1379" s="1406" t="s">
        <v>1419</v>
      </c>
      <c r="F1379" s="1406" t="s">
        <v>1351</v>
      </c>
      <c r="G1379" s="1407" t="s">
        <v>1420</v>
      </c>
      <c r="H1379" s="1408">
        <v>0</v>
      </c>
      <c r="I1379" s="1408">
        <v>0</v>
      </c>
      <c r="J1379" s="1408">
        <v>62575.9</v>
      </c>
      <c r="K1379" s="1408">
        <v>0</v>
      </c>
      <c r="L1379" s="1408">
        <v>62575.9</v>
      </c>
      <c r="M1379" s="1408">
        <v>0</v>
      </c>
    </row>
    <row r="1380" spans="2:13" ht="22.5">
      <c r="B1380" s="1406" t="s">
        <v>2316</v>
      </c>
      <c r="C1380" s="1406" t="s">
        <v>4392</v>
      </c>
      <c r="D1380" s="1406" t="s">
        <v>4394</v>
      </c>
      <c r="E1380" s="1406" t="s">
        <v>1421</v>
      </c>
      <c r="F1380" s="1406" t="s">
        <v>1351</v>
      </c>
      <c r="G1380" s="1407" t="s">
        <v>1422</v>
      </c>
      <c r="H1380" s="1408">
        <v>0</v>
      </c>
      <c r="I1380" s="1408">
        <v>0</v>
      </c>
      <c r="J1380" s="1408">
        <v>246920.19</v>
      </c>
      <c r="K1380" s="1408">
        <v>0</v>
      </c>
      <c r="L1380" s="1408">
        <v>246920.19</v>
      </c>
      <c r="M1380" s="1408">
        <v>0</v>
      </c>
    </row>
    <row r="1381" spans="2:13" ht="22.5">
      <c r="B1381" s="1406" t="s">
        <v>2316</v>
      </c>
      <c r="C1381" s="1406" t="s">
        <v>4392</v>
      </c>
      <c r="D1381" s="1406" t="s">
        <v>4394</v>
      </c>
      <c r="E1381" s="1406" t="s">
        <v>1442</v>
      </c>
      <c r="F1381" s="1406" t="s">
        <v>1351</v>
      </c>
      <c r="G1381" s="1407" t="s">
        <v>1443</v>
      </c>
      <c r="H1381" s="1408">
        <v>0</v>
      </c>
      <c r="I1381" s="1408">
        <v>0</v>
      </c>
      <c r="J1381" s="1408">
        <v>262432.86</v>
      </c>
      <c r="K1381" s="1408">
        <v>0</v>
      </c>
      <c r="L1381" s="1408">
        <v>262432.86</v>
      </c>
      <c r="M1381" s="1408">
        <v>0</v>
      </c>
    </row>
    <row r="1382" spans="2:13" ht="22.5">
      <c r="B1382" s="1406" t="s">
        <v>2316</v>
      </c>
      <c r="C1382" s="1406" t="s">
        <v>4392</v>
      </c>
      <c r="D1382" s="1406" t="s">
        <v>4394</v>
      </c>
      <c r="E1382" s="1406" t="s">
        <v>1566</v>
      </c>
      <c r="F1382" s="1406" t="s">
        <v>1351</v>
      </c>
      <c r="G1382" s="1407" t="s">
        <v>1567</v>
      </c>
      <c r="H1382" s="1408">
        <v>0</v>
      </c>
      <c r="I1382" s="1408">
        <v>0</v>
      </c>
      <c r="J1382" s="1408">
        <v>22000</v>
      </c>
      <c r="K1382" s="1408">
        <v>0</v>
      </c>
      <c r="L1382" s="1408">
        <v>22000</v>
      </c>
      <c r="M1382" s="1408">
        <v>0</v>
      </c>
    </row>
    <row r="1383" spans="2:13" ht="22.5">
      <c r="B1383" s="1406" t="s">
        <v>2316</v>
      </c>
      <c r="C1383" s="1406" t="s">
        <v>4392</v>
      </c>
      <c r="D1383" s="1406" t="s">
        <v>4394</v>
      </c>
      <c r="E1383" s="1406" t="s">
        <v>1653</v>
      </c>
      <c r="F1383" s="1406" t="s">
        <v>1351</v>
      </c>
      <c r="G1383" s="1407" t="s">
        <v>1652</v>
      </c>
      <c r="H1383" s="1408">
        <v>0</v>
      </c>
      <c r="I1383" s="1408">
        <v>0</v>
      </c>
      <c r="J1383" s="1408">
        <v>887.8</v>
      </c>
      <c r="K1383" s="1408">
        <v>0</v>
      </c>
      <c r="L1383" s="1408">
        <v>887.8</v>
      </c>
      <c r="M1383" s="1408">
        <v>0</v>
      </c>
    </row>
    <row r="1384" spans="2:13" ht="22.5">
      <c r="B1384" s="1406" t="s">
        <v>2316</v>
      </c>
      <c r="C1384" s="1406" t="s">
        <v>4392</v>
      </c>
      <c r="D1384" s="1406" t="s">
        <v>4394</v>
      </c>
      <c r="E1384" s="1406" t="s">
        <v>1682</v>
      </c>
      <c r="F1384" s="1406" t="s">
        <v>1351</v>
      </c>
      <c r="G1384" s="1407" t="s">
        <v>1681</v>
      </c>
      <c r="H1384" s="1408">
        <v>0</v>
      </c>
      <c r="I1384" s="1408">
        <v>0</v>
      </c>
      <c r="J1384" s="1408">
        <v>3745.76</v>
      </c>
      <c r="K1384" s="1408">
        <v>0</v>
      </c>
      <c r="L1384" s="1408">
        <v>3745.76</v>
      </c>
      <c r="M1384" s="1408">
        <v>0</v>
      </c>
    </row>
    <row r="1385" spans="2:13" ht="22.5">
      <c r="B1385" s="1406" t="s">
        <v>2316</v>
      </c>
      <c r="C1385" s="1406" t="s">
        <v>4392</v>
      </c>
      <c r="D1385" s="1406" t="s">
        <v>4394</v>
      </c>
      <c r="E1385" s="1406" t="s">
        <v>1685</v>
      </c>
      <c r="F1385" s="1406" t="s">
        <v>1351</v>
      </c>
      <c r="G1385" s="1407" t="s">
        <v>1684</v>
      </c>
      <c r="H1385" s="1408">
        <v>0</v>
      </c>
      <c r="I1385" s="1408">
        <v>0</v>
      </c>
      <c r="J1385" s="1408">
        <v>76779.179999999993</v>
      </c>
      <c r="K1385" s="1408">
        <v>0</v>
      </c>
      <c r="L1385" s="1408">
        <v>76779.179999999993</v>
      </c>
      <c r="M1385" s="1408">
        <v>0</v>
      </c>
    </row>
    <row r="1386" spans="2:13" ht="22.5">
      <c r="B1386" s="1406" t="s">
        <v>2316</v>
      </c>
      <c r="C1386" s="1406" t="s">
        <v>4392</v>
      </c>
      <c r="D1386" s="1406" t="s">
        <v>4394</v>
      </c>
      <c r="E1386" s="1406" t="s">
        <v>1699</v>
      </c>
      <c r="F1386" s="1406" t="s">
        <v>1351</v>
      </c>
      <c r="G1386" s="1407" t="s">
        <v>1698</v>
      </c>
      <c r="H1386" s="1408">
        <v>0</v>
      </c>
      <c r="I1386" s="1408">
        <v>0</v>
      </c>
      <c r="J1386" s="1408">
        <v>3763.5</v>
      </c>
      <c r="K1386" s="1408">
        <v>0</v>
      </c>
      <c r="L1386" s="1408">
        <v>3763.5</v>
      </c>
      <c r="M1386" s="1408">
        <v>0</v>
      </c>
    </row>
    <row r="1387" spans="2:13">
      <c r="B1387" s="1406" t="s">
        <v>2316</v>
      </c>
      <c r="C1387" s="1406" t="s">
        <v>4396</v>
      </c>
      <c r="D1387" s="1406" t="s">
        <v>1351</v>
      </c>
      <c r="E1387" s="1406" t="s">
        <v>1351</v>
      </c>
      <c r="F1387" s="1406" t="s">
        <v>1351</v>
      </c>
      <c r="G1387" s="1407" t="s">
        <v>4397</v>
      </c>
      <c r="H1387" s="1408">
        <v>0</v>
      </c>
      <c r="I1387" s="1408">
        <v>0</v>
      </c>
      <c r="J1387" s="1408">
        <v>1083377.08</v>
      </c>
      <c r="K1387" s="1408">
        <v>0</v>
      </c>
      <c r="L1387" s="1408">
        <v>1083377.08</v>
      </c>
      <c r="M1387" s="1408">
        <v>0</v>
      </c>
    </row>
    <row r="1388" spans="2:13" ht="22.5">
      <c r="B1388" s="1406" t="s">
        <v>2316</v>
      </c>
      <c r="C1388" s="1406" t="s">
        <v>4396</v>
      </c>
      <c r="D1388" s="1406" t="s">
        <v>4398</v>
      </c>
      <c r="E1388" s="1406" t="s">
        <v>1351</v>
      </c>
      <c r="F1388" s="1406" t="s">
        <v>1351</v>
      </c>
      <c r="G1388" s="1407" t="s">
        <v>4399</v>
      </c>
      <c r="H1388" s="1408">
        <v>0</v>
      </c>
      <c r="I1388" s="1408">
        <v>0</v>
      </c>
      <c r="J1388" s="1408">
        <v>831446.42</v>
      </c>
      <c r="K1388" s="1408">
        <v>0</v>
      </c>
      <c r="L1388" s="1408">
        <v>831446.42</v>
      </c>
      <c r="M1388" s="1408">
        <v>0</v>
      </c>
    </row>
    <row r="1389" spans="2:13" ht="22.5">
      <c r="B1389" s="1406" t="s">
        <v>2316</v>
      </c>
      <c r="C1389" s="1406" t="s">
        <v>4396</v>
      </c>
      <c r="D1389" s="1406" t="s">
        <v>4398</v>
      </c>
      <c r="E1389" s="1406" t="s">
        <v>1378</v>
      </c>
      <c r="F1389" s="1406" t="s">
        <v>1351</v>
      </c>
      <c r="G1389" s="1407" t="s">
        <v>1379</v>
      </c>
      <c r="H1389" s="1408">
        <v>0</v>
      </c>
      <c r="I1389" s="1408">
        <v>0</v>
      </c>
      <c r="J1389" s="1408">
        <v>514372.75</v>
      </c>
      <c r="K1389" s="1408">
        <v>0</v>
      </c>
      <c r="L1389" s="1408">
        <v>514372.75</v>
      </c>
      <c r="M1389" s="1408">
        <v>0</v>
      </c>
    </row>
    <row r="1390" spans="2:13" ht="22.5">
      <c r="B1390" s="1406" t="s">
        <v>2316</v>
      </c>
      <c r="C1390" s="1406" t="s">
        <v>4396</v>
      </c>
      <c r="D1390" s="1406" t="s">
        <v>4398</v>
      </c>
      <c r="E1390" s="1406" t="s">
        <v>1419</v>
      </c>
      <c r="F1390" s="1406" t="s">
        <v>1351</v>
      </c>
      <c r="G1390" s="1407" t="s">
        <v>1420</v>
      </c>
      <c r="H1390" s="1408">
        <v>0</v>
      </c>
      <c r="I1390" s="1408">
        <v>0</v>
      </c>
      <c r="J1390" s="1408">
        <v>41115.910000000003</v>
      </c>
      <c r="K1390" s="1408">
        <v>0</v>
      </c>
      <c r="L1390" s="1408">
        <v>41115.910000000003</v>
      </c>
      <c r="M1390" s="1408">
        <v>0</v>
      </c>
    </row>
    <row r="1391" spans="2:13" ht="22.5">
      <c r="B1391" s="1406" t="s">
        <v>2316</v>
      </c>
      <c r="C1391" s="1406" t="s">
        <v>4396</v>
      </c>
      <c r="D1391" s="1406" t="s">
        <v>4398</v>
      </c>
      <c r="E1391" s="1406" t="s">
        <v>1421</v>
      </c>
      <c r="F1391" s="1406" t="s">
        <v>1351</v>
      </c>
      <c r="G1391" s="1407" t="s">
        <v>1422</v>
      </c>
      <c r="H1391" s="1408">
        <v>0</v>
      </c>
      <c r="I1391" s="1408">
        <v>0</v>
      </c>
      <c r="J1391" s="1408">
        <v>116488.28</v>
      </c>
      <c r="K1391" s="1408">
        <v>0</v>
      </c>
      <c r="L1391" s="1408">
        <v>116488.28</v>
      </c>
      <c r="M1391" s="1408">
        <v>0</v>
      </c>
    </row>
    <row r="1392" spans="2:13" ht="22.5">
      <c r="B1392" s="1406" t="s">
        <v>2316</v>
      </c>
      <c r="C1392" s="1406" t="s">
        <v>4396</v>
      </c>
      <c r="D1392" s="1406" t="s">
        <v>4398</v>
      </c>
      <c r="E1392" s="1406" t="s">
        <v>1442</v>
      </c>
      <c r="F1392" s="1406" t="s">
        <v>1351</v>
      </c>
      <c r="G1392" s="1407" t="s">
        <v>1443</v>
      </c>
      <c r="H1392" s="1408">
        <v>0</v>
      </c>
      <c r="I1392" s="1408">
        <v>0</v>
      </c>
      <c r="J1392" s="1408">
        <v>112645.48</v>
      </c>
      <c r="K1392" s="1408">
        <v>0</v>
      </c>
      <c r="L1392" s="1408">
        <v>112645.48</v>
      </c>
      <c r="M1392" s="1408">
        <v>0</v>
      </c>
    </row>
    <row r="1393" spans="2:13" ht="22.5">
      <c r="B1393" s="1406" t="s">
        <v>2316</v>
      </c>
      <c r="C1393" s="1406" t="s">
        <v>4396</v>
      </c>
      <c r="D1393" s="1406" t="s">
        <v>4398</v>
      </c>
      <c r="E1393" s="1406" t="s">
        <v>1595</v>
      </c>
      <c r="F1393" s="1406" t="s">
        <v>1351</v>
      </c>
      <c r="G1393" s="1407" t="s">
        <v>1594</v>
      </c>
      <c r="H1393" s="1408">
        <v>0</v>
      </c>
      <c r="I1393" s="1408">
        <v>0</v>
      </c>
      <c r="J1393" s="1408">
        <v>46824</v>
      </c>
      <c r="K1393" s="1408">
        <v>0</v>
      </c>
      <c r="L1393" s="1408">
        <v>46824</v>
      </c>
      <c r="M1393" s="1408">
        <v>0</v>
      </c>
    </row>
    <row r="1394" spans="2:13" ht="22.5">
      <c r="B1394" s="1406" t="s">
        <v>2316</v>
      </c>
      <c r="C1394" s="1406" t="s">
        <v>4396</v>
      </c>
      <c r="D1394" s="1406" t="s">
        <v>4400</v>
      </c>
      <c r="E1394" s="1406" t="s">
        <v>1351</v>
      </c>
      <c r="F1394" s="1406" t="s">
        <v>1351</v>
      </c>
      <c r="G1394" s="1407" t="s">
        <v>4401</v>
      </c>
      <c r="H1394" s="1408">
        <v>0</v>
      </c>
      <c r="I1394" s="1408">
        <v>0</v>
      </c>
      <c r="J1394" s="1408">
        <v>251930.66</v>
      </c>
      <c r="K1394" s="1408">
        <v>0</v>
      </c>
      <c r="L1394" s="1408">
        <v>251930.66</v>
      </c>
      <c r="M1394" s="1408">
        <v>0</v>
      </c>
    </row>
    <row r="1395" spans="2:13" ht="22.5">
      <c r="B1395" s="1406" t="s">
        <v>2316</v>
      </c>
      <c r="C1395" s="1406" t="s">
        <v>4396</v>
      </c>
      <c r="D1395" s="1406" t="s">
        <v>4400</v>
      </c>
      <c r="E1395" s="1406" t="s">
        <v>1378</v>
      </c>
      <c r="F1395" s="1406" t="s">
        <v>1351</v>
      </c>
      <c r="G1395" s="1407" t="s">
        <v>1379</v>
      </c>
      <c r="H1395" s="1408">
        <v>0</v>
      </c>
      <c r="I1395" s="1408">
        <v>0</v>
      </c>
      <c r="J1395" s="1408">
        <v>146797.25</v>
      </c>
      <c r="K1395" s="1408">
        <v>0</v>
      </c>
      <c r="L1395" s="1408">
        <v>146797.25</v>
      </c>
      <c r="M1395" s="1408">
        <v>0</v>
      </c>
    </row>
    <row r="1396" spans="2:13" ht="22.5">
      <c r="B1396" s="1406" t="s">
        <v>2316</v>
      </c>
      <c r="C1396" s="1406" t="s">
        <v>4396</v>
      </c>
      <c r="D1396" s="1406" t="s">
        <v>4400</v>
      </c>
      <c r="E1396" s="1406" t="s">
        <v>1419</v>
      </c>
      <c r="F1396" s="1406" t="s">
        <v>1351</v>
      </c>
      <c r="G1396" s="1407" t="s">
        <v>1420</v>
      </c>
      <c r="H1396" s="1408">
        <v>0</v>
      </c>
      <c r="I1396" s="1408">
        <v>0</v>
      </c>
      <c r="J1396" s="1408">
        <v>4493.34</v>
      </c>
      <c r="K1396" s="1408">
        <v>0</v>
      </c>
      <c r="L1396" s="1408">
        <v>4493.34</v>
      </c>
      <c r="M1396" s="1408">
        <v>0</v>
      </c>
    </row>
    <row r="1397" spans="2:13" ht="22.5">
      <c r="B1397" s="1406" t="s">
        <v>2316</v>
      </c>
      <c r="C1397" s="1406" t="s">
        <v>4396</v>
      </c>
      <c r="D1397" s="1406" t="s">
        <v>4400</v>
      </c>
      <c r="E1397" s="1406" t="s">
        <v>1421</v>
      </c>
      <c r="F1397" s="1406" t="s">
        <v>1351</v>
      </c>
      <c r="G1397" s="1407" t="s">
        <v>1422</v>
      </c>
      <c r="H1397" s="1408">
        <v>0</v>
      </c>
      <c r="I1397" s="1408">
        <v>0</v>
      </c>
      <c r="J1397" s="1408">
        <v>41263.040000000001</v>
      </c>
      <c r="K1397" s="1408">
        <v>0</v>
      </c>
      <c r="L1397" s="1408">
        <v>41263.040000000001</v>
      </c>
      <c r="M1397" s="1408">
        <v>0</v>
      </c>
    </row>
    <row r="1398" spans="2:13" ht="22.5">
      <c r="B1398" s="1406" t="s">
        <v>2316</v>
      </c>
      <c r="C1398" s="1406" t="s">
        <v>4396</v>
      </c>
      <c r="D1398" s="1406" t="s">
        <v>4400</v>
      </c>
      <c r="E1398" s="1406" t="s">
        <v>1442</v>
      </c>
      <c r="F1398" s="1406" t="s">
        <v>1351</v>
      </c>
      <c r="G1398" s="1407" t="s">
        <v>1443</v>
      </c>
      <c r="H1398" s="1408">
        <v>0</v>
      </c>
      <c r="I1398" s="1408">
        <v>0</v>
      </c>
      <c r="J1398" s="1408">
        <v>59377.03</v>
      </c>
      <c r="K1398" s="1408">
        <v>0</v>
      </c>
      <c r="L1398" s="1408">
        <v>59377.03</v>
      </c>
      <c r="M1398" s="1408">
        <v>0</v>
      </c>
    </row>
    <row r="1399" spans="2:13">
      <c r="B1399" s="1406" t="s">
        <v>2316</v>
      </c>
      <c r="C1399" s="1406" t="s">
        <v>4402</v>
      </c>
      <c r="D1399" s="1406" t="s">
        <v>1351</v>
      </c>
      <c r="E1399" s="1406" t="s">
        <v>1351</v>
      </c>
      <c r="F1399" s="1406" t="s">
        <v>1351</v>
      </c>
      <c r="G1399" s="1407" t="s">
        <v>4403</v>
      </c>
      <c r="H1399" s="1408">
        <v>0</v>
      </c>
      <c r="I1399" s="1408">
        <v>0</v>
      </c>
      <c r="J1399" s="1408">
        <v>1676314.74</v>
      </c>
      <c r="K1399" s="1408">
        <v>0</v>
      </c>
      <c r="L1399" s="1408">
        <v>1676314.74</v>
      </c>
      <c r="M1399" s="1408">
        <v>0</v>
      </c>
    </row>
    <row r="1400" spans="2:13" ht="22.5">
      <c r="B1400" s="1406" t="s">
        <v>2316</v>
      </c>
      <c r="C1400" s="1406" t="s">
        <v>4402</v>
      </c>
      <c r="D1400" s="1406" t="s">
        <v>4404</v>
      </c>
      <c r="E1400" s="1406" t="s">
        <v>1351</v>
      </c>
      <c r="F1400" s="1406" t="s">
        <v>1351</v>
      </c>
      <c r="G1400" s="1407" t="s">
        <v>4405</v>
      </c>
      <c r="H1400" s="1408">
        <v>0</v>
      </c>
      <c r="I1400" s="1408">
        <v>0</v>
      </c>
      <c r="J1400" s="1408">
        <v>1676314.74</v>
      </c>
      <c r="K1400" s="1408">
        <v>0</v>
      </c>
      <c r="L1400" s="1408">
        <v>1676314.74</v>
      </c>
      <c r="M1400" s="1408">
        <v>0</v>
      </c>
    </row>
    <row r="1401" spans="2:13" ht="22.5">
      <c r="B1401" s="1406" t="s">
        <v>2316</v>
      </c>
      <c r="C1401" s="1406" t="s">
        <v>4402</v>
      </c>
      <c r="D1401" s="1406" t="s">
        <v>4404</v>
      </c>
      <c r="E1401" s="1406" t="s">
        <v>1378</v>
      </c>
      <c r="F1401" s="1406" t="s">
        <v>1351</v>
      </c>
      <c r="G1401" s="1407" t="s">
        <v>1379</v>
      </c>
      <c r="H1401" s="1408">
        <v>0</v>
      </c>
      <c r="I1401" s="1408">
        <v>0</v>
      </c>
      <c r="J1401" s="1408">
        <v>1067280</v>
      </c>
      <c r="K1401" s="1408">
        <v>0</v>
      </c>
      <c r="L1401" s="1408">
        <v>1067280</v>
      </c>
      <c r="M1401" s="1408">
        <v>0</v>
      </c>
    </row>
    <row r="1402" spans="2:13" ht="22.5">
      <c r="B1402" s="1406" t="s">
        <v>2316</v>
      </c>
      <c r="C1402" s="1406" t="s">
        <v>4402</v>
      </c>
      <c r="D1402" s="1406" t="s">
        <v>4404</v>
      </c>
      <c r="E1402" s="1406" t="s">
        <v>1419</v>
      </c>
      <c r="F1402" s="1406" t="s">
        <v>1351</v>
      </c>
      <c r="G1402" s="1407" t="s">
        <v>1420</v>
      </c>
      <c r="H1402" s="1408">
        <v>0</v>
      </c>
      <c r="I1402" s="1408">
        <v>0</v>
      </c>
      <c r="J1402" s="1408">
        <v>65040.56</v>
      </c>
      <c r="K1402" s="1408">
        <v>0</v>
      </c>
      <c r="L1402" s="1408">
        <v>65040.56</v>
      </c>
      <c r="M1402" s="1408">
        <v>0</v>
      </c>
    </row>
    <row r="1403" spans="2:13" ht="22.5">
      <c r="B1403" s="1406" t="s">
        <v>2316</v>
      </c>
      <c r="C1403" s="1406" t="s">
        <v>4402</v>
      </c>
      <c r="D1403" s="1406" t="s">
        <v>4404</v>
      </c>
      <c r="E1403" s="1406" t="s">
        <v>1421</v>
      </c>
      <c r="F1403" s="1406" t="s">
        <v>1351</v>
      </c>
      <c r="G1403" s="1407" t="s">
        <v>1422</v>
      </c>
      <c r="H1403" s="1408">
        <v>0</v>
      </c>
      <c r="I1403" s="1408">
        <v>0</v>
      </c>
      <c r="J1403" s="1408">
        <v>258619.22</v>
      </c>
      <c r="K1403" s="1408">
        <v>0</v>
      </c>
      <c r="L1403" s="1408">
        <v>258619.22</v>
      </c>
      <c r="M1403" s="1408">
        <v>0</v>
      </c>
    </row>
    <row r="1404" spans="2:13" ht="22.5">
      <c r="B1404" s="1406" t="s">
        <v>2316</v>
      </c>
      <c r="C1404" s="1406" t="s">
        <v>4402</v>
      </c>
      <c r="D1404" s="1406" t="s">
        <v>4404</v>
      </c>
      <c r="E1404" s="1406" t="s">
        <v>1442</v>
      </c>
      <c r="F1404" s="1406" t="s">
        <v>1351</v>
      </c>
      <c r="G1404" s="1407" t="s">
        <v>1443</v>
      </c>
      <c r="H1404" s="1408">
        <v>0</v>
      </c>
      <c r="I1404" s="1408">
        <v>0</v>
      </c>
      <c r="J1404" s="1408">
        <v>253727.76</v>
      </c>
      <c r="K1404" s="1408">
        <v>0</v>
      </c>
      <c r="L1404" s="1408">
        <v>253727.76</v>
      </c>
      <c r="M1404" s="1408">
        <v>0</v>
      </c>
    </row>
    <row r="1405" spans="2:13" ht="22.5">
      <c r="B1405" s="1406" t="s">
        <v>2316</v>
      </c>
      <c r="C1405" s="1406" t="s">
        <v>4402</v>
      </c>
      <c r="D1405" s="1406" t="s">
        <v>4404</v>
      </c>
      <c r="E1405" s="1406" t="s">
        <v>1578</v>
      </c>
      <c r="F1405" s="1406" t="s">
        <v>1351</v>
      </c>
      <c r="G1405" s="1407" t="s">
        <v>1579</v>
      </c>
      <c r="H1405" s="1408">
        <v>0</v>
      </c>
      <c r="I1405" s="1408">
        <v>0</v>
      </c>
      <c r="J1405" s="1408">
        <v>2392</v>
      </c>
      <c r="K1405" s="1408">
        <v>0</v>
      </c>
      <c r="L1405" s="1408">
        <v>2392</v>
      </c>
      <c r="M1405" s="1408">
        <v>0</v>
      </c>
    </row>
    <row r="1406" spans="2:13" ht="22.5">
      <c r="B1406" s="1406" t="s">
        <v>2316</v>
      </c>
      <c r="C1406" s="1406" t="s">
        <v>4402</v>
      </c>
      <c r="D1406" s="1406" t="s">
        <v>4404</v>
      </c>
      <c r="E1406" s="1406" t="s">
        <v>1685</v>
      </c>
      <c r="F1406" s="1406" t="s">
        <v>1351</v>
      </c>
      <c r="G1406" s="1407" t="s">
        <v>1684</v>
      </c>
      <c r="H1406" s="1408">
        <v>0</v>
      </c>
      <c r="I1406" s="1408">
        <v>0</v>
      </c>
      <c r="J1406" s="1408">
        <v>12435.2</v>
      </c>
      <c r="K1406" s="1408">
        <v>0</v>
      </c>
      <c r="L1406" s="1408">
        <v>12435.2</v>
      </c>
      <c r="M1406" s="1408">
        <v>0</v>
      </c>
    </row>
    <row r="1407" spans="2:13" ht="22.5">
      <c r="B1407" s="1406" t="s">
        <v>2316</v>
      </c>
      <c r="C1407" s="1406" t="s">
        <v>4402</v>
      </c>
      <c r="D1407" s="1406" t="s">
        <v>4404</v>
      </c>
      <c r="E1407" s="1406" t="s">
        <v>1929</v>
      </c>
      <c r="F1407" s="1406" t="s">
        <v>1351</v>
      </c>
      <c r="G1407" s="1407" t="s">
        <v>1930</v>
      </c>
      <c r="H1407" s="1408">
        <v>0</v>
      </c>
      <c r="I1407" s="1408">
        <v>0</v>
      </c>
      <c r="J1407" s="1408">
        <v>16820</v>
      </c>
      <c r="K1407" s="1408">
        <v>0</v>
      </c>
      <c r="L1407" s="1408">
        <v>16820</v>
      </c>
      <c r="M1407" s="1408">
        <v>0</v>
      </c>
    </row>
    <row r="1408" spans="2:13">
      <c r="B1408" s="1406" t="s">
        <v>2316</v>
      </c>
      <c r="C1408" s="1406" t="s">
        <v>4406</v>
      </c>
      <c r="D1408" s="1406" t="s">
        <v>1351</v>
      </c>
      <c r="E1408" s="1406" t="s">
        <v>1351</v>
      </c>
      <c r="F1408" s="1406" t="s">
        <v>1351</v>
      </c>
      <c r="G1408" s="1407" t="s">
        <v>4407</v>
      </c>
      <c r="H1408" s="1408">
        <v>0</v>
      </c>
      <c r="I1408" s="1408">
        <v>0</v>
      </c>
      <c r="J1408" s="1408">
        <v>6431220.5700000003</v>
      </c>
      <c r="K1408" s="1408">
        <v>0</v>
      </c>
      <c r="L1408" s="1408">
        <v>6431220.5700000003</v>
      </c>
      <c r="M1408" s="1408">
        <v>0</v>
      </c>
    </row>
    <row r="1409" spans="2:13" ht="22.5">
      <c r="B1409" s="1406" t="s">
        <v>2316</v>
      </c>
      <c r="C1409" s="1406" t="s">
        <v>4406</v>
      </c>
      <c r="D1409" s="1406" t="s">
        <v>4408</v>
      </c>
      <c r="E1409" s="1406" t="s">
        <v>1351</v>
      </c>
      <c r="F1409" s="1406" t="s">
        <v>1351</v>
      </c>
      <c r="G1409" s="1407" t="s">
        <v>4409</v>
      </c>
      <c r="H1409" s="1408">
        <v>0</v>
      </c>
      <c r="I1409" s="1408">
        <v>0</v>
      </c>
      <c r="J1409" s="1408">
        <v>6431220.5700000003</v>
      </c>
      <c r="K1409" s="1408">
        <v>0</v>
      </c>
      <c r="L1409" s="1408">
        <v>6431220.5700000003</v>
      </c>
      <c r="M1409" s="1408">
        <v>0</v>
      </c>
    </row>
    <row r="1410" spans="2:13" ht="22.5">
      <c r="B1410" s="1406" t="s">
        <v>2316</v>
      </c>
      <c r="C1410" s="1406" t="s">
        <v>4406</v>
      </c>
      <c r="D1410" s="1406" t="s">
        <v>4408</v>
      </c>
      <c r="E1410" s="1406" t="s">
        <v>1378</v>
      </c>
      <c r="F1410" s="1406" t="s">
        <v>1351</v>
      </c>
      <c r="G1410" s="1407" t="s">
        <v>1379</v>
      </c>
      <c r="H1410" s="1408">
        <v>0</v>
      </c>
      <c r="I1410" s="1408">
        <v>0</v>
      </c>
      <c r="J1410" s="1408">
        <v>1571727.66</v>
      </c>
      <c r="K1410" s="1408">
        <v>0</v>
      </c>
      <c r="L1410" s="1408">
        <v>1571727.66</v>
      </c>
      <c r="M1410" s="1408">
        <v>0</v>
      </c>
    </row>
    <row r="1411" spans="2:13" ht="22.5">
      <c r="B1411" s="1406" t="s">
        <v>2316</v>
      </c>
      <c r="C1411" s="1406" t="s">
        <v>4406</v>
      </c>
      <c r="D1411" s="1406" t="s">
        <v>4408</v>
      </c>
      <c r="E1411" s="1406" t="s">
        <v>1419</v>
      </c>
      <c r="F1411" s="1406" t="s">
        <v>1351</v>
      </c>
      <c r="G1411" s="1407" t="s">
        <v>1420</v>
      </c>
      <c r="H1411" s="1408">
        <v>0</v>
      </c>
      <c r="I1411" s="1408">
        <v>0</v>
      </c>
      <c r="J1411" s="1408">
        <v>101220.67</v>
      </c>
      <c r="K1411" s="1408">
        <v>0</v>
      </c>
      <c r="L1411" s="1408">
        <v>101220.67</v>
      </c>
      <c r="M1411" s="1408">
        <v>0</v>
      </c>
    </row>
    <row r="1412" spans="2:13" ht="22.5">
      <c r="B1412" s="1406" t="s">
        <v>2316</v>
      </c>
      <c r="C1412" s="1406" t="s">
        <v>4406</v>
      </c>
      <c r="D1412" s="1406" t="s">
        <v>4408</v>
      </c>
      <c r="E1412" s="1406" t="s">
        <v>1421</v>
      </c>
      <c r="F1412" s="1406" t="s">
        <v>1351</v>
      </c>
      <c r="G1412" s="1407" t="s">
        <v>1422</v>
      </c>
      <c r="H1412" s="1408">
        <v>0</v>
      </c>
      <c r="I1412" s="1408">
        <v>0</v>
      </c>
      <c r="J1412" s="1408">
        <v>360907.52000000002</v>
      </c>
      <c r="K1412" s="1408">
        <v>0</v>
      </c>
      <c r="L1412" s="1408">
        <v>360907.52000000002</v>
      </c>
      <c r="M1412" s="1408">
        <v>0</v>
      </c>
    </row>
    <row r="1413" spans="2:13" ht="22.5">
      <c r="B1413" s="1406" t="s">
        <v>2316</v>
      </c>
      <c r="C1413" s="1406" t="s">
        <v>4406</v>
      </c>
      <c r="D1413" s="1406" t="s">
        <v>4408</v>
      </c>
      <c r="E1413" s="1406" t="s">
        <v>1442</v>
      </c>
      <c r="F1413" s="1406" t="s">
        <v>1351</v>
      </c>
      <c r="G1413" s="1407" t="s">
        <v>1443</v>
      </c>
      <c r="H1413" s="1408">
        <v>0</v>
      </c>
      <c r="I1413" s="1408">
        <v>0</v>
      </c>
      <c r="J1413" s="1408">
        <v>261164.68</v>
      </c>
      <c r="K1413" s="1408">
        <v>0</v>
      </c>
      <c r="L1413" s="1408">
        <v>261164.68</v>
      </c>
      <c r="M1413" s="1408">
        <v>0</v>
      </c>
    </row>
    <row r="1414" spans="2:13" ht="22.5">
      <c r="B1414" s="1406" t="s">
        <v>2316</v>
      </c>
      <c r="C1414" s="1406" t="s">
        <v>4406</v>
      </c>
      <c r="D1414" s="1406" t="s">
        <v>4408</v>
      </c>
      <c r="E1414" s="1406" t="s">
        <v>1470</v>
      </c>
      <c r="F1414" s="1406" t="s">
        <v>1351</v>
      </c>
      <c r="G1414" s="1407" t="s">
        <v>1471</v>
      </c>
      <c r="H1414" s="1408">
        <v>0</v>
      </c>
      <c r="I1414" s="1408">
        <v>0</v>
      </c>
      <c r="J1414" s="1408">
        <v>845613.84</v>
      </c>
      <c r="K1414" s="1408">
        <v>0</v>
      </c>
      <c r="L1414" s="1408">
        <v>845613.84</v>
      </c>
      <c r="M1414" s="1408">
        <v>0</v>
      </c>
    </row>
    <row r="1415" spans="2:13" ht="22.5">
      <c r="B1415" s="1406" t="s">
        <v>2316</v>
      </c>
      <c r="C1415" s="1406" t="s">
        <v>4406</v>
      </c>
      <c r="D1415" s="1406" t="s">
        <v>4408</v>
      </c>
      <c r="E1415" s="1406" t="s">
        <v>1472</v>
      </c>
      <c r="F1415" s="1406" t="s">
        <v>1351</v>
      </c>
      <c r="G1415" s="1407" t="s">
        <v>1473</v>
      </c>
      <c r="H1415" s="1408">
        <v>0</v>
      </c>
      <c r="I1415" s="1408">
        <v>0</v>
      </c>
      <c r="J1415" s="1408">
        <v>676184.98</v>
      </c>
      <c r="K1415" s="1408">
        <v>0</v>
      </c>
      <c r="L1415" s="1408">
        <v>676184.98</v>
      </c>
      <c r="M1415" s="1408">
        <v>0</v>
      </c>
    </row>
    <row r="1416" spans="2:13" ht="22.5">
      <c r="B1416" s="1406" t="s">
        <v>2316</v>
      </c>
      <c r="C1416" s="1406" t="s">
        <v>4406</v>
      </c>
      <c r="D1416" s="1406" t="s">
        <v>4408</v>
      </c>
      <c r="E1416" s="1406" t="s">
        <v>1474</v>
      </c>
      <c r="F1416" s="1406" t="s">
        <v>1351</v>
      </c>
      <c r="G1416" s="1407" t="s">
        <v>1475</v>
      </c>
      <c r="H1416" s="1408">
        <v>0</v>
      </c>
      <c r="I1416" s="1408">
        <v>0</v>
      </c>
      <c r="J1416" s="1408">
        <v>128427.02</v>
      </c>
      <c r="K1416" s="1408">
        <v>0</v>
      </c>
      <c r="L1416" s="1408">
        <v>128427.02</v>
      </c>
      <c r="M1416" s="1408">
        <v>0</v>
      </c>
    </row>
    <row r="1417" spans="2:13" ht="22.5">
      <c r="B1417" s="1406" t="s">
        <v>2316</v>
      </c>
      <c r="C1417" s="1406" t="s">
        <v>4406</v>
      </c>
      <c r="D1417" s="1406" t="s">
        <v>4408</v>
      </c>
      <c r="E1417" s="1406" t="s">
        <v>1476</v>
      </c>
      <c r="F1417" s="1406" t="s">
        <v>1351</v>
      </c>
      <c r="G1417" s="1407" t="s">
        <v>1477</v>
      </c>
      <c r="H1417" s="1408">
        <v>0</v>
      </c>
      <c r="I1417" s="1408">
        <v>0</v>
      </c>
      <c r="J1417" s="1408">
        <v>121851.43</v>
      </c>
      <c r="K1417" s="1408">
        <v>0</v>
      </c>
      <c r="L1417" s="1408">
        <v>121851.43</v>
      </c>
      <c r="M1417" s="1408">
        <v>0</v>
      </c>
    </row>
    <row r="1418" spans="2:13" ht="22.5">
      <c r="B1418" s="1406" t="s">
        <v>2316</v>
      </c>
      <c r="C1418" s="1406" t="s">
        <v>4406</v>
      </c>
      <c r="D1418" s="1406" t="s">
        <v>4408</v>
      </c>
      <c r="E1418" s="1406" t="s">
        <v>1478</v>
      </c>
      <c r="F1418" s="1406" t="s">
        <v>1351</v>
      </c>
      <c r="G1418" s="1407" t="s">
        <v>1479</v>
      </c>
      <c r="H1418" s="1408">
        <v>0</v>
      </c>
      <c r="I1418" s="1408">
        <v>0</v>
      </c>
      <c r="J1418" s="1408">
        <v>341560.16</v>
      </c>
      <c r="K1418" s="1408">
        <v>0</v>
      </c>
      <c r="L1418" s="1408">
        <v>341560.16</v>
      </c>
      <c r="M1418" s="1408">
        <v>0</v>
      </c>
    </row>
    <row r="1419" spans="2:13" ht="22.5">
      <c r="B1419" s="1406" t="s">
        <v>2316</v>
      </c>
      <c r="C1419" s="1406" t="s">
        <v>4406</v>
      </c>
      <c r="D1419" s="1406" t="s">
        <v>4408</v>
      </c>
      <c r="E1419" s="1406" t="s">
        <v>1506</v>
      </c>
      <c r="F1419" s="1406" t="s">
        <v>1351</v>
      </c>
      <c r="G1419" s="1407" t="s">
        <v>1507</v>
      </c>
      <c r="H1419" s="1408">
        <v>0</v>
      </c>
      <c r="I1419" s="1408">
        <v>0</v>
      </c>
      <c r="J1419" s="1408">
        <v>50000</v>
      </c>
      <c r="K1419" s="1408">
        <v>0</v>
      </c>
      <c r="L1419" s="1408">
        <v>50000</v>
      </c>
      <c r="M1419" s="1408">
        <v>0</v>
      </c>
    </row>
    <row r="1420" spans="2:13" ht="22.5">
      <c r="B1420" s="1406" t="s">
        <v>2316</v>
      </c>
      <c r="C1420" s="1406" t="s">
        <v>4406</v>
      </c>
      <c r="D1420" s="1406" t="s">
        <v>4408</v>
      </c>
      <c r="E1420" s="1406" t="s">
        <v>1566</v>
      </c>
      <c r="F1420" s="1406" t="s">
        <v>1351</v>
      </c>
      <c r="G1420" s="1407" t="s">
        <v>1567</v>
      </c>
      <c r="H1420" s="1408">
        <v>0</v>
      </c>
      <c r="I1420" s="1408">
        <v>0</v>
      </c>
      <c r="J1420" s="1408">
        <v>157352.5</v>
      </c>
      <c r="K1420" s="1408">
        <v>0</v>
      </c>
      <c r="L1420" s="1408">
        <v>157352.5</v>
      </c>
      <c r="M1420" s="1408">
        <v>0</v>
      </c>
    </row>
    <row r="1421" spans="2:13" ht="22.5">
      <c r="B1421" s="1406" t="s">
        <v>2316</v>
      </c>
      <c r="C1421" s="1406" t="s">
        <v>4406</v>
      </c>
      <c r="D1421" s="1406" t="s">
        <v>4408</v>
      </c>
      <c r="E1421" s="1406" t="s">
        <v>1568</v>
      </c>
      <c r="F1421" s="1406" t="s">
        <v>1351</v>
      </c>
      <c r="G1421" s="1407" t="s">
        <v>1569</v>
      </c>
      <c r="H1421" s="1408">
        <v>0</v>
      </c>
      <c r="I1421" s="1408">
        <v>0</v>
      </c>
      <c r="J1421" s="1408">
        <v>7304</v>
      </c>
      <c r="K1421" s="1408">
        <v>0</v>
      </c>
      <c r="L1421" s="1408">
        <v>7304</v>
      </c>
      <c r="M1421" s="1408">
        <v>0</v>
      </c>
    </row>
    <row r="1422" spans="2:13" ht="22.5">
      <c r="B1422" s="1406" t="s">
        <v>2316</v>
      </c>
      <c r="C1422" s="1406" t="s">
        <v>4406</v>
      </c>
      <c r="D1422" s="1406" t="s">
        <v>4408</v>
      </c>
      <c r="E1422" s="1406" t="s">
        <v>1571</v>
      </c>
      <c r="F1422" s="1406" t="s">
        <v>1351</v>
      </c>
      <c r="G1422" s="1407" t="s">
        <v>1572</v>
      </c>
      <c r="H1422" s="1408">
        <v>0</v>
      </c>
      <c r="I1422" s="1408">
        <v>0</v>
      </c>
      <c r="J1422" s="1408">
        <v>50606.86</v>
      </c>
      <c r="K1422" s="1408">
        <v>0</v>
      </c>
      <c r="L1422" s="1408">
        <v>50606.86</v>
      </c>
      <c r="M1422" s="1408">
        <v>0</v>
      </c>
    </row>
    <row r="1423" spans="2:13" ht="22.5">
      <c r="B1423" s="1406" t="s">
        <v>2316</v>
      </c>
      <c r="C1423" s="1406" t="s">
        <v>4406</v>
      </c>
      <c r="D1423" s="1406" t="s">
        <v>4408</v>
      </c>
      <c r="E1423" s="1406" t="s">
        <v>1578</v>
      </c>
      <c r="F1423" s="1406" t="s">
        <v>1351</v>
      </c>
      <c r="G1423" s="1407" t="s">
        <v>1579</v>
      </c>
      <c r="H1423" s="1408">
        <v>0</v>
      </c>
      <c r="I1423" s="1408">
        <v>0</v>
      </c>
      <c r="J1423" s="1408">
        <v>6665.06</v>
      </c>
      <c r="K1423" s="1408">
        <v>0</v>
      </c>
      <c r="L1423" s="1408">
        <v>6665.06</v>
      </c>
      <c r="M1423" s="1408">
        <v>0</v>
      </c>
    </row>
    <row r="1424" spans="2:13" ht="22.5">
      <c r="B1424" s="1406" t="s">
        <v>2316</v>
      </c>
      <c r="C1424" s="1406" t="s">
        <v>4406</v>
      </c>
      <c r="D1424" s="1406" t="s">
        <v>4408</v>
      </c>
      <c r="E1424" s="1406" t="s">
        <v>1584</v>
      </c>
      <c r="F1424" s="1406" t="s">
        <v>1351</v>
      </c>
      <c r="G1424" s="1407" t="s">
        <v>1585</v>
      </c>
      <c r="H1424" s="1408">
        <v>0</v>
      </c>
      <c r="I1424" s="1408">
        <v>0</v>
      </c>
      <c r="J1424" s="1408">
        <v>100553.78</v>
      </c>
      <c r="K1424" s="1408">
        <v>0</v>
      </c>
      <c r="L1424" s="1408">
        <v>100553.78</v>
      </c>
      <c r="M1424" s="1408">
        <v>0</v>
      </c>
    </row>
    <row r="1425" spans="2:13" ht="22.5">
      <c r="B1425" s="1406" t="s">
        <v>2316</v>
      </c>
      <c r="C1425" s="1406" t="s">
        <v>4406</v>
      </c>
      <c r="D1425" s="1406" t="s">
        <v>4408</v>
      </c>
      <c r="E1425" s="1406" t="s">
        <v>1595</v>
      </c>
      <c r="F1425" s="1406" t="s">
        <v>1351</v>
      </c>
      <c r="G1425" s="1407" t="s">
        <v>1594</v>
      </c>
      <c r="H1425" s="1408">
        <v>0</v>
      </c>
      <c r="I1425" s="1408">
        <v>0</v>
      </c>
      <c r="J1425" s="1408">
        <v>87503</v>
      </c>
      <c r="K1425" s="1408">
        <v>0</v>
      </c>
      <c r="L1425" s="1408">
        <v>87503</v>
      </c>
      <c r="M1425" s="1408">
        <v>0</v>
      </c>
    </row>
    <row r="1426" spans="2:13" ht="22.5">
      <c r="B1426" s="1406" t="s">
        <v>2316</v>
      </c>
      <c r="C1426" s="1406" t="s">
        <v>4406</v>
      </c>
      <c r="D1426" s="1406" t="s">
        <v>4408</v>
      </c>
      <c r="E1426" s="1406" t="s">
        <v>1653</v>
      </c>
      <c r="F1426" s="1406" t="s">
        <v>1351</v>
      </c>
      <c r="G1426" s="1407" t="s">
        <v>1652</v>
      </c>
      <c r="H1426" s="1408">
        <v>0</v>
      </c>
      <c r="I1426" s="1408">
        <v>0</v>
      </c>
      <c r="J1426" s="1408">
        <v>7275.9</v>
      </c>
      <c r="K1426" s="1408">
        <v>0</v>
      </c>
      <c r="L1426" s="1408">
        <v>7275.9</v>
      </c>
      <c r="M1426" s="1408">
        <v>0</v>
      </c>
    </row>
    <row r="1427" spans="2:13" ht="22.5">
      <c r="B1427" s="1406" t="s">
        <v>2316</v>
      </c>
      <c r="C1427" s="1406" t="s">
        <v>4406</v>
      </c>
      <c r="D1427" s="1406" t="s">
        <v>4408</v>
      </c>
      <c r="E1427" s="1406" t="s">
        <v>1659</v>
      </c>
      <c r="F1427" s="1406" t="s">
        <v>1351</v>
      </c>
      <c r="G1427" s="1407" t="s">
        <v>1658</v>
      </c>
      <c r="H1427" s="1408">
        <v>0</v>
      </c>
      <c r="I1427" s="1408">
        <v>0</v>
      </c>
      <c r="J1427" s="1408">
        <v>1764.36</v>
      </c>
      <c r="K1427" s="1408">
        <v>0</v>
      </c>
      <c r="L1427" s="1408">
        <v>1764.36</v>
      </c>
      <c r="M1427" s="1408">
        <v>0</v>
      </c>
    </row>
    <row r="1428" spans="2:13" ht="22.5">
      <c r="B1428" s="1406" t="s">
        <v>2316</v>
      </c>
      <c r="C1428" s="1406" t="s">
        <v>4406</v>
      </c>
      <c r="D1428" s="1406" t="s">
        <v>4408</v>
      </c>
      <c r="E1428" s="1406" t="s">
        <v>1666</v>
      </c>
      <c r="F1428" s="1406" t="s">
        <v>1351</v>
      </c>
      <c r="G1428" s="1407" t="s">
        <v>1667</v>
      </c>
      <c r="H1428" s="1408">
        <v>0</v>
      </c>
      <c r="I1428" s="1408">
        <v>0</v>
      </c>
      <c r="J1428" s="1408">
        <v>12154.8</v>
      </c>
      <c r="K1428" s="1408">
        <v>0</v>
      </c>
      <c r="L1428" s="1408">
        <v>12154.8</v>
      </c>
      <c r="M1428" s="1408">
        <v>0</v>
      </c>
    </row>
    <row r="1429" spans="2:13" ht="22.5">
      <c r="B1429" s="1406" t="s">
        <v>2316</v>
      </c>
      <c r="C1429" s="1406" t="s">
        <v>4406</v>
      </c>
      <c r="D1429" s="1406" t="s">
        <v>4408</v>
      </c>
      <c r="E1429" s="1406" t="s">
        <v>1668</v>
      </c>
      <c r="F1429" s="1406" t="s">
        <v>1351</v>
      </c>
      <c r="G1429" s="1407" t="s">
        <v>1669</v>
      </c>
      <c r="H1429" s="1408">
        <v>0</v>
      </c>
      <c r="I1429" s="1408">
        <v>0</v>
      </c>
      <c r="J1429" s="1408">
        <v>38675.769999999997</v>
      </c>
      <c r="K1429" s="1408">
        <v>0</v>
      </c>
      <c r="L1429" s="1408">
        <v>38675.769999999997</v>
      </c>
      <c r="M1429" s="1408">
        <v>0</v>
      </c>
    </row>
    <row r="1430" spans="2:13" ht="22.5">
      <c r="B1430" s="1406" t="s">
        <v>2316</v>
      </c>
      <c r="C1430" s="1406" t="s">
        <v>4406</v>
      </c>
      <c r="D1430" s="1406" t="s">
        <v>4408</v>
      </c>
      <c r="E1430" s="1406" t="s">
        <v>1699</v>
      </c>
      <c r="F1430" s="1406" t="s">
        <v>1351</v>
      </c>
      <c r="G1430" s="1407" t="s">
        <v>1698</v>
      </c>
      <c r="H1430" s="1408">
        <v>0</v>
      </c>
      <c r="I1430" s="1408">
        <v>0</v>
      </c>
      <c r="J1430" s="1408">
        <v>169658.52</v>
      </c>
      <c r="K1430" s="1408">
        <v>0</v>
      </c>
      <c r="L1430" s="1408">
        <v>169658.52</v>
      </c>
      <c r="M1430" s="1408">
        <v>0</v>
      </c>
    </row>
    <row r="1431" spans="2:13" ht="22.5">
      <c r="B1431" s="1406" t="s">
        <v>2316</v>
      </c>
      <c r="C1431" s="1406" t="s">
        <v>4406</v>
      </c>
      <c r="D1431" s="1406" t="s">
        <v>4408</v>
      </c>
      <c r="E1431" s="1406" t="s">
        <v>1707</v>
      </c>
      <c r="F1431" s="1406" t="s">
        <v>1351</v>
      </c>
      <c r="G1431" s="1407" t="s">
        <v>1706</v>
      </c>
      <c r="H1431" s="1408">
        <v>0</v>
      </c>
      <c r="I1431" s="1408">
        <v>0</v>
      </c>
      <c r="J1431" s="1408">
        <v>38348.26</v>
      </c>
      <c r="K1431" s="1408">
        <v>0</v>
      </c>
      <c r="L1431" s="1408">
        <v>38348.26</v>
      </c>
      <c r="M1431" s="1408">
        <v>0</v>
      </c>
    </row>
    <row r="1432" spans="2:13" ht="22.5">
      <c r="B1432" s="1406" t="s">
        <v>2316</v>
      </c>
      <c r="C1432" s="1406" t="s">
        <v>4406</v>
      </c>
      <c r="D1432" s="1406" t="s">
        <v>4408</v>
      </c>
      <c r="E1432" s="1406" t="s">
        <v>1738</v>
      </c>
      <c r="F1432" s="1406" t="s">
        <v>1351</v>
      </c>
      <c r="G1432" s="1407" t="s">
        <v>1739</v>
      </c>
      <c r="H1432" s="1408">
        <v>0</v>
      </c>
      <c r="I1432" s="1408">
        <v>0</v>
      </c>
      <c r="J1432" s="1408">
        <v>22911.34</v>
      </c>
      <c r="K1432" s="1408">
        <v>0</v>
      </c>
      <c r="L1432" s="1408">
        <v>22911.34</v>
      </c>
      <c r="M1432" s="1408">
        <v>0</v>
      </c>
    </row>
    <row r="1433" spans="2:13" ht="22.5">
      <c r="B1433" s="1406" t="s">
        <v>2316</v>
      </c>
      <c r="C1433" s="1406" t="s">
        <v>4406</v>
      </c>
      <c r="D1433" s="1406" t="s">
        <v>4408</v>
      </c>
      <c r="E1433" s="1406" t="s">
        <v>1742</v>
      </c>
      <c r="F1433" s="1406" t="s">
        <v>1351</v>
      </c>
      <c r="G1433" s="1407" t="s">
        <v>1741</v>
      </c>
      <c r="H1433" s="1408">
        <v>0</v>
      </c>
      <c r="I1433" s="1408">
        <v>0</v>
      </c>
      <c r="J1433" s="1408">
        <v>10617.93</v>
      </c>
      <c r="K1433" s="1408">
        <v>0</v>
      </c>
      <c r="L1433" s="1408">
        <v>10617.93</v>
      </c>
      <c r="M1433" s="1408">
        <v>0</v>
      </c>
    </row>
    <row r="1434" spans="2:13" ht="22.5">
      <c r="B1434" s="1406" t="s">
        <v>2316</v>
      </c>
      <c r="C1434" s="1406" t="s">
        <v>4406</v>
      </c>
      <c r="D1434" s="1406" t="s">
        <v>4408</v>
      </c>
      <c r="E1434" s="1406" t="s">
        <v>1758</v>
      </c>
      <c r="F1434" s="1406" t="s">
        <v>1351</v>
      </c>
      <c r="G1434" s="1407" t="s">
        <v>1759</v>
      </c>
      <c r="H1434" s="1408">
        <v>0</v>
      </c>
      <c r="I1434" s="1408">
        <v>0</v>
      </c>
      <c r="J1434" s="1408">
        <v>3451</v>
      </c>
      <c r="K1434" s="1408">
        <v>0</v>
      </c>
      <c r="L1434" s="1408">
        <v>3451</v>
      </c>
      <c r="M1434" s="1408">
        <v>0</v>
      </c>
    </row>
    <row r="1435" spans="2:13" ht="22.5">
      <c r="B1435" s="1406" t="s">
        <v>2316</v>
      </c>
      <c r="C1435" s="1406" t="s">
        <v>4406</v>
      </c>
      <c r="D1435" s="1406" t="s">
        <v>4408</v>
      </c>
      <c r="E1435" s="1406" t="s">
        <v>1769</v>
      </c>
      <c r="F1435" s="1406" t="s">
        <v>1351</v>
      </c>
      <c r="G1435" s="1407" t="s">
        <v>1770</v>
      </c>
      <c r="H1435" s="1408">
        <v>0</v>
      </c>
      <c r="I1435" s="1408">
        <v>0</v>
      </c>
      <c r="J1435" s="1408">
        <v>7067</v>
      </c>
      <c r="K1435" s="1408">
        <v>0</v>
      </c>
      <c r="L1435" s="1408">
        <v>7067</v>
      </c>
      <c r="M1435" s="1408">
        <v>0</v>
      </c>
    </row>
    <row r="1436" spans="2:13" ht="22.5">
      <c r="B1436" s="1406" t="s">
        <v>2316</v>
      </c>
      <c r="C1436" s="1406" t="s">
        <v>4406</v>
      </c>
      <c r="D1436" s="1406" t="s">
        <v>4408</v>
      </c>
      <c r="E1436" s="1406" t="s">
        <v>1774</v>
      </c>
      <c r="F1436" s="1406" t="s">
        <v>1351</v>
      </c>
      <c r="G1436" s="1407" t="s">
        <v>1775</v>
      </c>
      <c r="H1436" s="1408">
        <v>0</v>
      </c>
      <c r="I1436" s="1408">
        <v>0</v>
      </c>
      <c r="J1436" s="1408">
        <v>105554</v>
      </c>
      <c r="K1436" s="1408">
        <v>0</v>
      </c>
      <c r="L1436" s="1408">
        <v>105554</v>
      </c>
      <c r="M1436" s="1408">
        <v>0</v>
      </c>
    </row>
    <row r="1437" spans="2:13" ht="22.5">
      <c r="B1437" s="1406" t="s">
        <v>2316</v>
      </c>
      <c r="C1437" s="1406" t="s">
        <v>4406</v>
      </c>
      <c r="D1437" s="1406" t="s">
        <v>4408</v>
      </c>
      <c r="E1437" s="1406" t="s">
        <v>1795</v>
      </c>
      <c r="F1437" s="1406" t="s">
        <v>1351</v>
      </c>
      <c r="G1437" s="1407" t="s">
        <v>1796</v>
      </c>
      <c r="H1437" s="1408">
        <v>0</v>
      </c>
      <c r="I1437" s="1408">
        <v>0</v>
      </c>
      <c r="J1437" s="1408">
        <v>124961.72</v>
      </c>
      <c r="K1437" s="1408">
        <v>0</v>
      </c>
      <c r="L1437" s="1408">
        <v>124961.72</v>
      </c>
      <c r="M1437" s="1408">
        <v>0</v>
      </c>
    </row>
    <row r="1438" spans="2:13" ht="22.5">
      <c r="B1438" s="1406" t="s">
        <v>2316</v>
      </c>
      <c r="C1438" s="1406" t="s">
        <v>4406</v>
      </c>
      <c r="D1438" s="1406" t="s">
        <v>4408</v>
      </c>
      <c r="E1438" s="1406" t="s">
        <v>1801</v>
      </c>
      <c r="F1438" s="1406" t="s">
        <v>1351</v>
      </c>
      <c r="G1438" s="1407" t="s">
        <v>1802</v>
      </c>
      <c r="H1438" s="1408">
        <v>0</v>
      </c>
      <c r="I1438" s="1408">
        <v>0</v>
      </c>
      <c r="J1438" s="1408">
        <v>14609.05</v>
      </c>
      <c r="K1438" s="1408">
        <v>0</v>
      </c>
      <c r="L1438" s="1408">
        <v>14609.05</v>
      </c>
      <c r="M1438" s="1408">
        <v>0</v>
      </c>
    </row>
    <row r="1439" spans="2:13" ht="22.5">
      <c r="B1439" s="1406" t="s">
        <v>2316</v>
      </c>
      <c r="C1439" s="1406" t="s">
        <v>4406</v>
      </c>
      <c r="D1439" s="1406" t="s">
        <v>4408</v>
      </c>
      <c r="E1439" s="1406" t="s">
        <v>1817</v>
      </c>
      <c r="F1439" s="1406" t="s">
        <v>1351</v>
      </c>
      <c r="G1439" s="1407" t="s">
        <v>1818</v>
      </c>
      <c r="H1439" s="1408">
        <v>0</v>
      </c>
      <c r="I1439" s="1408">
        <v>0</v>
      </c>
      <c r="J1439" s="1408">
        <v>53495.64</v>
      </c>
      <c r="K1439" s="1408">
        <v>0</v>
      </c>
      <c r="L1439" s="1408">
        <v>53495.64</v>
      </c>
      <c r="M1439" s="1408">
        <v>0</v>
      </c>
    </row>
    <row r="1440" spans="2:13" ht="22.5">
      <c r="B1440" s="1406" t="s">
        <v>2316</v>
      </c>
      <c r="C1440" s="1406" t="s">
        <v>4406</v>
      </c>
      <c r="D1440" s="1406" t="s">
        <v>4408</v>
      </c>
      <c r="E1440" s="1406" t="s">
        <v>1825</v>
      </c>
      <c r="F1440" s="1406" t="s">
        <v>1351</v>
      </c>
      <c r="G1440" s="1407" t="s">
        <v>1826</v>
      </c>
      <c r="H1440" s="1408">
        <v>0</v>
      </c>
      <c r="I1440" s="1408">
        <v>0</v>
      </c>
      <c r="J1440" s="1408">
        <v>359720.69</v>
      </c>
      <c r="K1440" s="1408">
        <v>0</v>
      </c>
      <c r="L1440" s="1408">
        <v>359720.69</v>
      </c>
      <c r="M1440" s="1408">
        <v>0</v>
      </c>
    </row>
    <row r="1441" spans="2:13" ht="22.5">
      <c r="B1441" s="1406" t="s">
        <v>2316</v>
      </c>
      <c r="C1441" s="1406" t="s">
        <v>4406</v>
      </c>
      <c r="D1441" s="1406" t="s">
        <v>4408</v>
      </c>
      <c r="E1441" s="1406" t="s">
        <v>1843</v>
      </c>
      <c r="F1441" s="1406" t="s">
        <v>1351</v>
      </c>
      <c r="G1441" s="1407" t="s">
        <v>1844</v>
      </c>
      <c r="H1441" s="1408">
        <v>0</v>
      </c>
      <c r="I1441" s="1408">
        <v>0</v>
      </c>
      <c r="J1441" s="1408">
        <v>94250</v>
      </c>
      <c r="K1441" s="1408">
        <v>0</v>
      </c>
      <c r="L1441" s="1408">
        <v>94250</v>
      </c>
      <c r="M1441" s="1408">
        <v>0</v>
      </c>
    </row>
    <row r="1442" spans="2:13" ht="22.5">
      <c r="B1442" s="1406" t="s">
        <v>2316</v>
      </c>
      <c r="C1442" s="1406" t="s">
        <v>4406</v>
      </c>
      <c r="D1442" s="1406" t="s">
        <v>4408</v>
      </c>
      <c r="E1442" s="1406" t="s">
        <v>1850</v>
      </c>
      <c r="F1442" s="1406" t="s">
        <v>1351</v>
      </c>
      <c r="G1442" s="1407" t="s">
        <v>1851</v>
      </c>
      <c r="H1442" s="1408">
        <v>0</v>
      </c>
      <c r="I1442" s="1408">
        <v>0</v>
      </c>
      <c r="J1442" s="1408">
        <v>46922</v>
      </c>
      <c r="K1442" s="1408">
        <v>0</v>
      </c>
      <c r="L1442" s="1408">
        <v>46922</v>
      </c>
      <c r="M1442" s="1408">
        <v>0</v>
      </c>
    </row>
    <row r="1443" spans="2:13" ht="22.5">
      <c r="B1443" s="1406" t="s">
        <v>2316</v>
      </c>
      <c r="C1443" s="1406" t="s">
        <v>4406</v>
      </c>
      <c r="D1443" s="1406" t="s">
        <v>4408</v>
      </c>
      <c r="E1443" s="1406" t="s">
        <v>1861</v>
      </c>
      <c r="F1443" s="1406" t="s">
        <v>1351</v>
      </c>
      <c r="G1443" s="1407" t="s">
        <v>1862</v>
      </c>
      <c r="H1443" s="1408">
        <v>0</v>
      </c>
      <c r="I1443" s="1408">
        <v>0</v>
      </c>
      <c r="J1443" s="1408">
        <v>35903.79</v>
      </c>
      <c r="K1443" s="1408">
        <v>0</v>
      </c>
      <c r="L1443" s="1408">
        <v>35903.79</v>
      </c>
      <c r="M1443" s="1408">
        <v>0</v>
      </c>
    </row>
    <row r="1444" spans="2:13" ht="22.5">
      <c r="B1444" s="1406" t="s">
        <v>2316</v>
      </c>
      <c r="C1444" s="1406" t="s">
        <v>4406</v>
      </c>
      <c r="D1444" s="1406" t="s">
        <v>4408</v>
      </c>
      <c r="E1444" s="1406" t="s">
        <v>1881</v>
      </c>
      <c r="F1444" s="1406" t="s">
        <v>1351</v>
      </c>
      <c r="G1444" s="1407" t="s">
        <v>1882</v>
      </c>
      <c r="H1444" s="1408">
        <v>0</v>
      </c>
      <c r="I1444" s="1408">
        <v>0</v>
      </c>
      <c r="J1444" s="1408">
        <v>3497.32</v>
      </c>
      <c r="K1444" s="1408">
        <v>0</v>
      </c>
      <c r="L1444" s="1408">
        <v>3497.32</v>
      </c>
      <c r="M1444" s="1408">
        <v>0</v>
      </c>
    </row>
    <row r="1445" spans="2:13" ht="22.5">
      <c r="B1445" s="1406" t="s">
        <v>2316</v>
      </c>
      <c r="C1445" s="1406" t="s">
        <v>4406</v>
      </c>
      <c r="D1445" s="1406" t="s">
        <v>4408</v>
      </c>
      <c r="E1445" s="1406" t="s">
        <v>1895</v>
      </c>
      <c r="F1445" s="1406" t="s">
        <v>1351</v>
      </c>
      <c r="G1445" s="1407" t="s">
        <v>1493</v>
      </c>
      <c r="H1445" s="1408">
        <v>0</v>
      </c>
      <c r="I1445" s="1408">
        <v>0</v>
      </c>
      <c r="J1445" s="1408">
        <v>95441.49</v>
      </c>
      <c r="K1445" s="1408">
        <v>0</v>
      </c>
      <c r="L1445" s="1408">
        <v>95441.49</v>
      </c>
      <c r="M1445" s="1408">
        <v>0</v>
      </c>
    </row>
    <row r="1446" spans="2:13" ht="22.5">
      <c r="B1446" s="1406" t="s">
        <v>2316</v>
      </c>
      <c r="C1446" s="1406" t="s">
        <v>4406</v>
      </c>
      <c r="D1446" s="1406" t="s">
        <v>4408</v>
      </c>
      <c r="E1446" s="1406" t="s">
        <v>1913</v>
      </c>
      <c r="F1446" s="1406" t="s">
        <v>1351</v>
      </c>
      <c r="G1446" s="1407" t="s">
        <v>1914</v>
      </c>
      <c r="H1446" s="1408">
        <v>0</v>
      </c>
      <c r="I1446" s="1408">
        <v>0</v>
      </c>
      <c r="J1446" s="1408">
        <v>9438</v>
      </c>
      <c r="K1446" s="1408">
        <v>0</v>
      </c>
      <c r="L1446" s="1408">
        <v>9438</v>
      </c>
      <c r="M1446" s="1408">
        <v>0</v>
      </c>
    </row>
    <row r="1447" spans="2:13" ht="22.5">
      <c r="B1447" s="1406" t="s">
        <v>2316</v>
      </c>
      <c r="C1447" s="1406" t="s">
        <v>4406</v>
      </c>
      <c r="D1447" s="1406" t="s">
        <v>4408</v>
      </c>
      <c r="E1447" s="1406" t="s">
        <v>1933</v>
      </c>
      <c r="F1447" s="1406" t="s">
        <v>1351</v>
      </c>
      <c r="G1447" s="1407" t="s">
        <v>1934</v>
      </c>
      <c r="H1447" s="1408">
        <v>0</v>
      </c>
      <c r="I1447" s="1408">
        <v>0</v>
      </c>
      <c r="J1447" s="1408">
        <v>14880</v>
      </c>
      <c r="K1447" s="1408">
        <v>0</v>
      </c>
      <c r="L1447" s="1408">
        <v>14880</v>
      </c>
      <c r="M1447" s="1408">
        <v>0</v>
      </c>
    </row>
    <row r="1448" spans="2:13" ht="22.5">
      <c r="B1448" s="1406" t="s">
        <v>2316</v>
      </c>
      <c r="C1448" s="1406" t="s">
        <v>4406</v>
      </c>
      <c r="D1448" s="1406" t="s">
        <v>4408</v>
      </c>
      <c r="E1448" s="1406" t="s">
        <v>1945</v>
      </c>
      <c r="F1448" s="1406" t="s">
        <v>1351</v>
      </c>
      <c r="G1448" s="1407" t="s">
        <v>1946</v>
      </c>
      <c r="H1448" s="1408">
        <v>0</v>
      </c>
      <c r="I1448" s="1408">
        <v>0</v>
      </c>
      <c r="J1448" s="1408">
        <v>7326.83</v>
      </c>
      <c r="K1448" s="1408">
        <v>0</v>
      </c>
      <c r="L1448" s="1408">
        <v>7326.83</v>
      </c>
      <c r="M1448" s="1408">
        <v>0</v>
      </c>
    </row>
    <row r="1449" spans="2:13" ht="22.5">
      <c r="B1449" s="1406" t="s">
        <v>2316</v>
      </c>
      <c r="C1449" s="1406" t="s">
        <v>4406</v>
      </c>
      <c r="D1449" s="1406" t="s">
        <v>4408</v>
      </c>
      <c r="E1449" s="1406" t="s">
        <v>1989</v>
      </c>
      <c r="F1449" s="1406" t="s">
        <v>1351</v>
      </c>
      <c r="G1449" s="1407" t="s">
        <v>1990</v>
      </c>
      <c r="H1449" s="1408">
        <v>0</v>
      </c>
      <c r="I1449" s="1408">
        <v>0</v>
      </c>
      <c r="J1449" s="1408">
        <v>3248</v>
      </c>
      <c r="K1449" s="1408">
        <v>0</v>
      </c>
      <c r="L1449" s="1408">
        <v>3248</v>
      </c>
      <c r="M1449" s="1408">
        <v>0</v>
      </c>
    </row>
    <row r="1450" spans="2:13" ht="22.5">
      <c r="B1450" s="1406" t="s">
        <v>2316</v>
      </c>
      <c r="C1450" s="1406" t="s">
        <v>4406</v>
      </c>
      <c r="D1450" s="1406" t="s">
        <v>4408</v>
      </c>
      <c r="E1450" s="1406" t="s">
        <v>2029</v>
      </c>
      <c r="F1450" s="1406" t="s">
        <v>1351</v>
      </c>
      <c r="G1450" s="1407" t="s">
        <v>2030</v>
      </c>
      <c r="H1450" s="1408">
        <v>0</v>
      </c>
      <c r="I1450" s="1408">
        <v>0</v>
      </c>
      <c r="J1450" s="1408">
        <v>116</v>
      </c>
      <c r="K1450" s="1408">
        <v>0</v>
      </c>
      <c r="L1450" s="1408">
        <v>116</v>
      </c>
      <c r="M1450" s="1408">
        <v>0</v>
      </c>
    </row>
    <row r="1451" spans="2:13" ht="22.5">
      <c r="B1451" s="1406" t="s">
        <v>2316</v>
      </c>
      <c r="C1451" s="1406" t="s">
        <v>4406</v>
      </c>
      <c r="D1451" s="1406" t="s">
        <v>4408</v>
      </c>
      <c r="E1451" s="1406" t="s">
        <v>2052</v>
      </c>
      <c r="F1451" s="1406" t="s">
        <v>1351</v>
      </c>
      <c r="G1451" s="1407" t="s">
        <v>2053</v>
      </c>
      <c r="H1451" s="1408">
        <v>0</v>
      </c>
      <c r="I1451" s="1408">
        <v>0</v>
      </c>
      <c r="J1451" s="1408">
        <v>10265</v>
      </c>
      <c r="K1451" s="1408">
        <v>0</v>
      </c>
      <c r="L1451" s="1408">
        <v>10265</v>
      </c>
      <c r="M1451" s="1408">
        <v>0</v>
      </c>
    </row>
    <row r="1452" spans="2:13" ht="22.5">
      <c r="B1452" s="1406" t="s">
        <v>2316</v>
      </c>
      <c r="C1452" s="1406" t="s">
        <v>4406</v>
      </c>
      <c r="D1452" s="1406" t="s">
        <v>4408</v>
      </c>
      <c r="E1452" s="1406" t="s">
        <v>2076</v>
      </c>
      <c r="F1452" s="1406" t="s">
        <v>1351</v>
      </c>
      <c r="G1452" s="1407" t="s">
        <v>2077</v>
      </c>
      <c r="H1452" s="1408">
        <v>0</v>
      </c>
      <c r="I1452" s="1408">
        <v>0</v>
      </c>
      <c r="J1452" s="1408">
        <v>271023</v>
      </c>
      <c r="K1452" s="1408">
        <v>0</v>
      </c>
      <c r="L1452" s="1408">
        <v>271023</v>
      </c>
      <c r="M1452" s="1408">
        <v>0</v>
      </c>
    </row>
    <row r="1453" spans="2:13">
      <c r="B1453" s="1406" t="s">
        <v>2316</v>
      </c>
      <c r="C1453" s="1406" t="s">
        <v>4410</v>
      </c>
      <c r="D1453" s="1406" t="s">
        <v>1351</v>
      </c>
      <c r="E1453" s="1406" t="s">
        <v>1351</v>
      </c>
      <c r="F1453" s="1406" t="s">
        <v>1351</v>
      </c>
      <c r="G1453" s="1407" t="s">
        <v>4411</v>
      </c>
      <c r="H1453" s="1408">
        <v>0</v>
      </c>
      <c r="I1453" s="1408">
        <v>0</v>
      </c>
      <c r="J1453" s="1408">
        <v>414874.81</v>
      </c>
      <c r="K1453" s="1408">
        <v>0</v>
      </c>
      <c r="L1453" s="1408">
        <v>414874.81</v>
      </c>
      <c r="M1453" s="1408">
        <v>0</v>
      </c>
    </row>
    <row r="1454" spans="2:13" ht="22.5">
      <c r="B1454" s="1406" t="s">
        <v>2316</v>
      </c>
      <c r="C1454" s="1406" t="s">
        <v>4410</v>
      </c>
      <c r="D1454" s="1406" t="s">
        <v>4394</v>
      </c>
      <c r="E1454" s="1406" t="s">
        <v>1351</v>
      </c>
      <c r="F1454" s="1406" t="s">
        <v>1351</v>
      </c>
      <c r="G1454" s="1407" t="s">
        <v>4395</v>
      </c>
      <c r="H1454" s="1408">
        <v>0</v>
      </c>
      <c r="I1454" s="1408">
        <v>0</v>
      </c>
      <c r="J1454" s="1408">
        <v>414874.81</v>
      </c>
      <c r="K1454" s="1408">
        <v>0</v>
      </c>
      <c r="L1454" s="1408">
        <v>414874.81</v>
      </c>
      <c r="M1454" s="1408">
        <v>0</v>
      </c>
    </row>
    <row r="1455" spans="2:13" ht="22.5">
      <c r="B1455" s="1406" t="s">
        <v>2316</v>
      </c>
      <c r="C1455" s="1406" t="s">
        <v>4410</v>
      </c>
      <c r="D1455" s="1406" t="s">
        <v>4394</v>
      </c>
      <c r="E1455" s="1406" t="s">
        <v>1378</v>
      </c>
      <c r="F1455" s="1406" t="s">
        <v>1351</v>
      </c>
      <c r="G1455" s="1407" t="s">
        <v>1379</v>
      </c>
      <c r="H1455" s="1408">
        <v>0</v>
      </c>
      <c r="I1455" s="1408">
        <v>0</v>
      </c>
      <c r="J1455" s="1408">
        <v>213112</v>
      </c>
      <c r="K1455" s="1408">
        <v>0</v>
      </c>
      <c r="L1455" s="1408">
        <v>213112</v>
      </c>
      <c r="M1455" s="1408">
        <v>0</v>
      </c>
    </row>
    <row r="1456" spans="2:13" ht="22.5">
      <c r="B1456" s="1406" t="s">
        <v>2316</v>
      </c>
      <c r="C1456" s="1406" t="s">
        <v>4410</v>
      </c>
      <c r="D1456" s="1406" t="s">
        <v>4394</v>
      </c>
      <c r="E1456" s="1406" t="s">
        <v>1419</v>
      </c>
      <c r="F1456" s="1406" t="s">
        <v>1351</v>
      </c>
      <c r="G1456" s="1407" t="s">
        <v>1420</v>
      </c>
      <c r="H1456" s="1408">
        <v>0</v>
      </c>
      <c r="I1456" s="1408">
        <v>0</v>
      </c>
      <c r="J1456" s="1408">
        <v>16651.73</v>
      </c>
      <c r="K1456" s="1408">
        <v>0</v>
      </c>
      <c r="L1456" s="1408">
        <v>16651.73</v>
      </c>
      <c r="M1456" s="1408">
        <v>0</v>
      </c>
    </row>
    <row r="1457" spans="2:13" ht="22.5">
      <c r="B1457" s="1406" t="s">
        <v>2316</v>
      </c>
      <c r="C1457" s="1406" t="s">
        <v>4410</v>
      </c>
      <c r="D1457" s="1406" t="s">
        <v>4394</v>
      </c>
      <c r="E1457" s="1406" t="s">
        <v>1421</v>
      </c>
      <c r="F1457" s="1406" t="s">
        <v>1351</v>
      </c>
      <c r="G1457" s="1407" t="s">
        <v>1422</v>
      </c>
      <c r="H1457" s="1408">
        <v>0</v>
      </c>
      <c r="I1457" s="1408">
        <v>0</v>
      </c>
      <c r="J1457" s="1408">
        <v>57809.52</v>
      </c>
      <c r="K1457" s="1408">
        <v>0</v>
      </c>
      <c r="L1457" s="1408">
        <v>57809.52</v>
      </c>
      <c r="M1457" s="1408">
        <v>0</v>
      </c>
    </row>
    <row r="1458" spans="2:13" ht="22.5">
      <c r="B1458" s="1406" t="s">
        <v>2316</v>
      </c>
      <c r="C1458" s="1406" t="s">
        <v>4410</v>
      </c>
      <c r="D1458" s="1406" t="s">
        <v>4394</v>
      </c>
      <c r="E1458" s="1406" t="s">
        <v>1442</v>
      </c>
      <c r="F1458" s="1406" t="s">
        <v>1351</v>
      </c>
      <c r="G1458" s="1407" t="s">
        <v>1443</v>
      </c>
      <c r="H1458" s="1408">
        <v>0</v>
      </c>
      <c r="I1458" s="1408">
        <v>0</v>
      </c>
      <c r="J1458" s="1408">
        <v>122452.76</v>
      </c>
      <c r="K1458" s="1408">
        <v>0</v>
      </c>
      <c r="L1458" s="1408">
        <v>122452.76</v>
      </c>
      <c r="M1458" s="1408">
        <v>0</v>
      </c>
    </row>
    <row r="1459" spans="2:13" ht="22.5">
      <c r="B1459" s="1406" t="s">
        <v>2316</v>
      </c>
      <c r="C1459" s="1406" t="s">
        <v>4410</v>
      </c>
      <c r="D1459" s="1406" t="s">
        <v>4394</v>
      </c>
      <c r="E1459" s="1406" t="s">
        <v>1566</v>
      </c>
      <c r="F1459" s="1406" t="s">
        <v>1351</v>
      </c>
      <c r="G1459" s="1407" t="s">
        <v>1567</v>
      </c>
      <c r="H1459" s="1408">
        <v>0</v>
      </c>
      <c r="I1459" s="1408">
        <v>0</v>
      </c>
      <c r="J1459" s="1408">
        <v>4848.8</v>
      </c>
      <c r="K1459" s="1408">
        <v>0</v>
      </c>
      <c r="L1459" s="1408">
        <v>4848.8</v>
      </c>
      <c r="M1459" s="1408">
        <v>0</v>
      </c>
    </row>
    <row r="1460" spans="2:13">
      <c r="B1460" s="1406" t="s">
        <v>2316</v>
      </c>
      <c r="C1460" s="1406" t="s">
        <v>4412</v>
      </c>
      <c r="D1460" s="1406" t="s">
        <v>1351</v>
      </c>
      <c r="E1460" s="1406" t="s">
        <v>1351</v>
      </c>
      <c r="F1460" s="1406" t="s">
        <v>1351</v>
      </c>
      <c r="G1460" s="1407" t="s">
        <v>4413</v>
      </c>
      <c r="H1460" s="1408">
        <v>0</v>
      </c>
      <c r="I1460" s="1408">
        <v>0</v>
      </c>
      <c r="J1460" s="1408">
        <v>187365.41</v>
      </c>
      <c r="K1460" s="1408">
        <v>0</v>
      </c>
      <c r="L1460" s="1408">
        <v>187365.41</v>
      </c>
      <c r="M1460" s="1408">
        <v>0</v>
      </c>
    </row>
    <row r="1461" spans="2:13" ht="22.5">
      <c r="B1461" s="1406" t="s">
        <v>2316</v>
      </c>
      <c r="C1461" s="1406" t="s">
        <v>4412</v>
      </c>
      <c r="D1461" s="1406" t="s">
        <v>4414</v>
      </c>
      <c r="E1461" s="1406" t="s">
        <v>1351</v>
      </c>
      <c r="F1461" s="1406" t="s">
        <v>1351</v>
      </c>
      <c r="G1461" s="1407" t="s">
        <v>4415</v>
      </c>
      <c r="H1461" s="1408">
        <v>0</v>
      </c>
      <c r="I1461" s="1408">
        <v>0</v>
      </c>
      <c r="J1461" s="1408">
        <v>187365.41</v>
      </c>
      <c r="K1461" s="1408">
        <v>0</v>
      </c>
      <c r="L1461" s="1408">
        <v>187365.41</v>
      </c>
      <c r="M1461" s="1408">
        <v>0</v>
      </c>
    </row>
    <row r="1462" spans="2:13" ht="22.5">
      <c r="B1462" s="1406" t="s">
        <v>2316</v>
      </c>
      <c r="C1462" s="1406" t="s">
        <v>4412</v>
      </c>
      <c r="D1462" s="1406" t="s">
        <v>4414</v>
      </c>
      <c r="E1462" s="1406" t="s">
        <v>1378</v>
      </c>
      <c r="F1462" s="1406" t="s">
        <v>1351</v>
      </c>
      <c r="G1462" s="1407" t="s">
        <v>1379</v>
      </c>
      <c r="H1462" s="1408">
        <v>0</v>
      </c>
      <c r="I1462" s="1408">
        <v>0</v>
      </c>
      <c r="J1462" s="1408">
        <v>141856.4</v>
      </c>
      <c r="K1462" s="1408">
        <v>0</v>
      </c>
      <c r="L1462" s="1408">
        <v>141856.4</v>
      </c>
      <c r="M1462" s="1408">
        <v>0</v>
      </c>
    </row>
    <row r="1463" spans="2:13" ht="22.5">
      <c r="B1463" s="1406" t="s">
        <v>2316</v>
      </c>
      <c r="C1463" s="1406" t="s">
        <v>4412</v>
      </c>
      <c r="D1463" s="1406" t="s">
        <v>4414</v>
      </c>
      <c r="E1463" s="1406" t="s">
        <v>1419</v>
      </c>
      <c r="F1463" s="1406" t="s">
        <v>1351</v>
      </c>
      <c r="G1463" s="1407" t="s">
        <v>1420</v>
      </c>
      <c r="H1463" s="1408">
        <v>0</v>
      </c>
      <c r="I1463" s="1408">
        <v>0</v>
      </c>
      <c r="J1463" s="1408">
        <v>8004.48</v>
      </c>
      <c r="K1463" s="1408">
        <v>0</v>
      </c>
      <c r="L1463" s="1408">
        <v>8004.48</v>
      </c>
      <c r="M1463" s="1408">
        <v>0</v>
      </c>
    </row>
    <row r="1464" spans="2:13" ht="22.5">
      <c r="B1464" s="1406" t="s">
        <v>2316</v>
      </c>
      <c r="C1464" s="1406" t="s">
        <v>4412</v>
      </c>
      <c r="D1464" s="1406" t="s">
        <v>4414</v>
      </c>
      <c r="E1464" s="1406" t="s">
        <v>1421</v>
      </c>
      <c r="F1464" s="1406" t="s">
        <v>1351</v>
      </c>
      <c r="G1464" s="1407" t="s">
        <v>1422</v>
      </c>
      <c r="H1464" s="1408">
        <v>0</v>
      </c>
      <c r="I1464" s="1408">
        <v>0</v>
      </c>
      <c r="J1464" s="1408">
        <v>13574.47</v>
      </c>
      <c r="K1464" s="1408">
        <v>0</v>
      </c>
      <c r="L1464" s="1408">
        <v>13574.47</v>
      </c>
      <c r="M1464" s="1408">
        <v>0</v>
      </c>
    </row>
    <row r="1465" spans="2:13" ht="22.5">
      <c r="B1465" s="1406" t="s">
        <v>2316</v>
      </c>
      <c r="C1465" s="1406" t="s">
        <v>4412</v>
      </c>
      <c r="D1465" s="1406" t="s">
        <v>4414</v>
      </c>
      <c r="E1465" s="1406" t="s">
        <v>1442</v>
      </c>
      <c r="F1465" s="1406" t="s">
        <v>1351</v>
      </c>
      <c r="G1465" s="1407" t="s">
        <v>1443</v>
      </c>
      <c r="H1465" s="1408">
        <v>0</v>
      </c>
      <c r="I1465" s="1408">
        <v>0</v>
      </c>
      <c r="J1465" s="1408">
        <v>8965</v>
      </c>
      <c r="K1465" s="1408">
        <v>0</v>
      </c>
      <c r="L1465" s="1408">
        <v>8965</v>
      </c>
      <c r="M1465" s="1408">
        <v>0</v>
      </c>
    </row>
    <row r="1466" spans="2:13" ht="22.5">
      <c r="B1466" s="1406" t="s">
        <v>2316</v>
      </c>
      <c r="C1466" s="1406" t="s">
        <v>4412</v>
      </c>
      <c r="D1466" s="1406" t="s">
        <v>4414</v>
      </c>
      <c r="E1466" s="1406" t="s">
        <v>1566</v>
      </c>
      <c r="F1466" s="1406" t="s">
        <v>1351</v>
      </c>
      <c r="G1466" s="1407" t="s">
        <v>1567</v>
      </c>
      <c r="H1466" s="1408">
        <v>0</v>
      </c>
      <c r="I1466" s="1408">
        <v>0</v>
      </c>
      <c r="J1466" s="1408">
        <v>14620.06</v>
      </c>
      <c r="K1466" s="1408">
        <v>0</v>
      </c>
      <c r="L1466" s="1408">
        <v>14620.06</v>
      </c>
      <c r="M1466" s="1408">
        <v>0</v>
      </c>
    </row>
    <row r="1467" spans="2:13" ht="22.5">
      <c r="B1467" s="1406" t="s">
        <v>2316</v>
      </c>
      <c r="C1467" s="1406" t="s">
        <v>4412</v>
      </c>
      <c r="D1467" s="1406" t="s">
        <v>4414</v>
      </c>
      <c r="E1467" s="1406" t="s">
        <v>1699</v>
      </c>
      <c r="F1467" s="1406" t="s">
        <v>1351</v>
      </c>
      <c r="G1467" s="1407" t="s">
        <v>1698</v>
      </c>
      <c r="H1467" s="1408">
        <v>0</v>
      </c>
      <c r="I1467" s="1408">
        <v>0</v>
      </c>
      <c r="J1467" s="1408">
        <v>345</v>
      </c>
      <c r="K1467" s="1408">
        <v>0</v>
      </c>
      <c r="L1467" s="1408">
        <v>345</v>
      </c>
      <c r="M1467" s="1408">
        <v>0</v>
      </c>
    </row>
    <row r="1468" spans="2:13">
      <c r="B1468" s="1403" t="s">
        <v>2348</v>
      </c>
      <c r="C1468" s="1403" t="s">
        <v>1351</v>
      </c>
      <c r="D1468" s="1403" t="s">
        <v>1351</v>
      </c>
      <c r="E1468" s="1403" t="s">
        <v>1351</v>
      </c>
      <c r="F1468" s="1403" t="s">
        <v>1351</v>
      </c>
      <c r="G1468" s="1404" t="s">
        <v>604</v>
      </c>
      <c r="H1468" s="1405">
        <v>0</v>
      </c>
      <c r="I1468" s="1405">
        <v>0</v>
      </c>
      <c r="J1468" s="1405">
        <v>12018581.52</v>
      </c>
      <c r="K1468" s="1405">
        <v>0</v>
      </c>
      <c r="L1468" s="1405">
        <v>12018581.52</v>
      </c>
      <c r="M1468" s="1405">
        <v>0</v>
      </c>
    </row>
    <row r="1469" spans="2:13">
      <c r="B1469" s="1406" t="s">
        <v>2348</v>
      </c>
      <c r="C1469" s="1406" t="s">
        <v>4366</v>
      </c>
      <c r="D1469" s="1406" t="s">
        <v>1351</v>
      </c>
      <c r="E1469" s="1406" t="s">
        <v>1351</v>
      </c>
      <c r="F1469" s="1406" t="s">
        <v>1351</v>
      </c>
      <c r="G1469" s="1407" t="s">
        <v>4367</v>
      </c>
      <c r="H1469" s="1408">
        <v>0</v>
      </c>
      <c r="I1469" s="1408">
        <v>0</v>
      </c>
      <c r="J1469" s="1408">
        <v>12018581.52</v>
      </c>
      <c r="K1469" s="1408">
        <v>0</v>
      </c>
      <c r="L1469" s="1408">
        <v>12018581.52</v>
      </c>
      <c r="M1469" s="1408">
        <v>0</v>
      </c>
    </row>
    <row r="1470" spans="2:13" ht="22.5">
      <c r="B1470" s="1406" t="s">
        <v>2348</v>
      </c>
      <c r="C1470" s="1406" t="s">
        <v>4366</v>
      </c>
      <c r="D1470" s="1406" t="s">
        <v>4368</v>
      </c>
      <c r="E1470" s="1406" t="s">
        <v>1351</v>
      </c>
      <c r="F1470" s="1406" t="s">
        <v>1351</v>
      </c>
      <c r="G1470" s="1407" t="s">
        <v>4369</v>
      </c>
      <c r="H1470" s="1408">
        <v>0</v>
      </c>
      <c r="I1470" s="1408">
        <v>0</v>
      </c>
      <c r="J1470" s="1408">
        <v>12018581.52</v>
      </c>
      <c r="K1470" s="1408">
        <v>0</v>
      </c>
      <c r="L1470" s="1408">
        <v>12018581.52</v>
      </c>
      <c r="M1470" s="1408">
        <v>0</v>
      </c>
    </row>
    <row r="1471" spans="2:13" ht="22.5">
      <c r="B1471" s="1406" t="s">
        <v>2348</v>
      </c>
      <c r="C1471" s="1406" t="s">
        <v>4366</v>
      </c>
      <c r="D1471" s="1406" t="s">
        <v>4368</v>
      </c>
      <c r="E1471" s="1406" t="s">
        <v>2195</v>
      </c>
      <c r="F1471" s="1406" t="s">
        <v>1351</v>
      </c>
      <c r="G1471" s="1407" t="s">
        <v>2196</v>
      </c>
      <c r="H1471" s="1408">
        <v>0</v>
      </c>
      <c r="I1471" s="1408">
        <v>0</v>
      </c>
      <c r="J1471" s="1408">
        <v>1518581.52</v>
      </c>
      <c r="K1471" s="1408">
        <v>0</v>
      </c>
      <c r="L1471" s="1408">
        <v>1518581.52</v>
      </c>
      <c r="M1471" s="1408">
        <v>0</v>
      </c>
    </row>
    <row r="1472" spans="2:13" ht="22.5">
      <c r="B1472" s="1406" t="s">
        <v>2348</v>
      </c>
      <c r="C1472" s="1406" t="s">
        <v>4366</v>
      </c>
      <c r="D1472" s="1406" t="s">
        <v>4368</v>
      </c>
      <c r="E1472" s="1406" t="s">
        <v>2197</v>
      </c>
      <c r="F1472" s="1406" t="s">
        <v>1351</v>
      </c>
      <c r="G1472" s="1407" t="s">
        <v>2198</v>
      </c>
      <c r="H1472" s="1408">
        <v>0</v>
      </c>
      <c r="I1472" s="1408">
        <v>0</v>
      </c>
      <c r="J1472" s="1408">
        <v>10500000</v>
      </c>
      <c r="K1472" s="1408">
        <v>0</v>
      </c>
      <c r="L1472" s="1408">
        <v>10500000</v>
      </c>
      <c r="M1472" s="1408">
        <v>0</v>
      </c>
    </row>
    <row r="1473" spans="2:13">
      <c r="B1473" s="1403" t="s">
        <v>2398</v>
      </c>
      <c r="C1473" s="1403" t="s">
        <v>1351</v>
      </c>
      <c r="D1473" s="1403" t="s">
        <v>1351</v>
      </c>
      <c r="E1473" s="1403" t="s">
        <v>1351</v>
      </c>
      <c r="F1473" s="1403" t="s">
        <v>1351</v>
      </c>
      <c r="G1473" s="1404" t="s">
        <v>4416</v>
      </c>
      <c r="H1473" s="1405">
        <v>0</v>
      </c>
      <c r="I1473" s="1405">
        <v>0</v>
      </c>
      <c r="J1473" s="1405">
        <v>998694.21</v>
      </c>
      <c r="K1473" s="1405">
        <v>0</v>
      </c>
      <c r="L1473" s="1405">
        <v>998694.21</v>
      </c>
      <c r="M1473" s="1405">
        <v>0</v>
      </c>
    </row>
    <row r="1474" spans="2:13">
      <c r="B1474" s="1406" t="s">
        <v>2398</v>
      </c>
      <c r="C1474" s="1406" t="s">
        <v>3573</v>
      </c>
      <c r="D1474" s="1406" t="s">
        <v>1351</v>
      </c>
      <c r="E1474" s="1406" t="s">
        <v>1351</v>
      </c>
      <c r="F1474" s="1406" t="s">
        <v>1351</v>
      </c>
      <c r="G1474" s="1407" t="s">
        <v>4417</v>
      </c>
      <c r="H1474" s="1408">
        <v>0</v>
      </c>
      <c r="I1474" s="1408">
        <v>0</v>
      </c>
      <c r="J1474" s="1408">
        <v>998694.21</v>
      </c>
      <c r="K1474" s="1408">
        <v>0</v>
      </c>
      <c r="L1474" s="1408">
        <v>998694.21</v>
      </c>
      <c r="M1474" s="1408">
        <v>0</v>
      </c>
    </row>
    <row r="1475" spans="2:13">
      <c r="B1475" s="1403" t="s">
        <v>2439</v>
      </c>
      <c r="C1475" s="1403" t="s">
        <v>1351</v>
      </c>
      <c r="D1475" s="1403" t="s">
        <v>1351</v>
      </c>
      <c r="E1475" s="1403" t="s">
        <v>1351</v>
      </c>
      <c r="F1475" s="1403" t="s">
        <v>1351</v>
      </c>
      <c r="G1475" s="1404" t="s">
        <v>3261</v>
      </c>
      <c r="H1475" s="1405">
        <v>0</v>
      </c>
      <c r="I1475" s="1405">
        <v>0</v>
      </c>
      <c r="J1475" s="1405">
        <v>0</v>
      </c>
      <c r="K1475" s="1405">
        <v>0</v>
      </c>
      <c r="L1475" s="1405">
        <v>0</v>
      </c>
      <c r="M1475" s="1405">
        <v>0</v>
      </c>
    </row>
    <row r="1476" spans="2:13">
      <c r="B1476" s="1406" t="s">
        <v>2439</v>
      </c>
      <c r="C1476" s="1406" t="s">
        <v>4380</v>
      </c>
      <c r="D1476" s="1406" t="s">
        <v>1351</v>
      </c>
      <c r="E1476" s="1406" t="s">
        <v>1351</v>
      </c>
      <c r="F1476" s="1406" t="s">
        <v>1351</v>
      </c>
      <c r="G1476" s="1407" t="s">
        <v>4381</v>
      </c>
      <c r="H1476" s="1408">
        <v>0</v>
      </c>
      <c r="I1476" s="1408">
        <v>0</v>
      </c>
      <c r="J1476" s="1408">
        <v>0</v>
      </c>
      <c r="K1476" s="1408">
        <v>0</v>
      </c>
      <c r="L1476" s="1408">
        <v>0</v>
      </c>
      <c r="M1476" s="1408">
        <v>0</v>
      </c>
    </row>
    <row r="1477" spans="2:13" ht="22.5">
      <c r="B1477" s="1406" t="s">
        <v>2439</v>
      </c>
      <c r="C1477" s="1406" t="s">
        <v>4380</v>
      </c>
      <c r="D1477" s="1406" t="s">
        <v>4368</v>
      </c>
      <c r="E1477" s="1406" t="s">
        <v>1351</v>
      </c>
      <c r="F1477" s="1406" t="s">
        <v>1351</v>
      </c>
      <c r="G1477" s="1407" t="s">
        <v>4369</v>
      </c>
      <c r="H1477" s="1408">
        <v>0</v>
      </c>
      <c r="I1477" s="1408">
        <v>0</v>
      </c>
      <c r="J1477" s="1408">
        <v>0</v>
      </c>
      <c r="K1477" s="1408">
        <v>0</v>
      </c>
      <c r="L1477" s="1408">
        <v>0</v>
      </c>
      <c r="M1477" s="1408">
        <v>0</v>
      </c>
    </row>
    <row r="1478" spans="2:13">
      <c r="B1478" s="1406" t="s">
        <v>2439</v>
      </c>
      <c r="C1478" s="1406" t="s">
        <v>4402</v>
      </c>
      <c r="D1478" s="1406" t="s">
        <v>1351</v>
      </c>
      <c r="E1478" s="1406" t="s">
        <v>1351</v>
      </c>
      <c r="F1478" s="1406" t="s">
        <v>1351</v>
      </c>
      <c r="G1478" s="1407" t="s">
        <v>4403</v>
      </c>
      <c r="H1478" s="1408">
        <v>0</v>
      </c>
      <c r="I1478" s="1408">
        <v>0</v>
      </c>
      <c r="J1478" s="1408">
        <v>0</v>
      </c>
      <c r="K1478" s="1408">
        <v>0</v>
      </c>
      <c r="L1478" s="1408">
        <v>0</v>
      </c>
      <c r="M1478" s="1408">
        <v>0</v>
      </c>
    </row>
    <row r="1479" spans="2:13" ht="22.5">
      <c r="B1479" s="1406" t="s">
        <v>2439</v>
      </c>
      <c r="C1479" s="1406" t="s">
        <v>4402</v>
      </c>
      <c r="D1479" s="1406" t="s">
        <v>4404</v>
      </c>
      <c r="E1479" s="1406" t="s">
        <v>1351</v>
      </c>
      <c r="F1479" s="1406" t="s">
        <v>1351</v>
      </c>
      <c r="G1479" s="1407" t="s">
        <v>4405</v>
      </c>
      <c r="H1479" s="1408">
        <v>0</v>
      </c>
      <c r="I1479" s="1408">
        <v>0</v>
      </c>
      <c r="J1479" s="1408">
        <v>0</v>
      </c>
      <c r="K1479" s="1408">
        <v>0</v>
      </c>
      <c r="L1479" s="1408">
        <v>0</v>
      </c>
      <c r="M1479" s="1408">
        <v>0</v>
      </c>
    </row>
    <row r="1480" spans="2:13">
      <c r="B1480" s="1403" t="s">
        <v>2517</v>
      </c>
      <c r="C1480" s="1403" t="s">
        <v>1351</v>
      </c>
      <c r="D1480" s="1403" t="s">
        <v>1351</v>
      </c>
      <c r="E1480" s="1403" t="s">
        <v>1351</v>
      </c>
      <c r="F1480" s="1403" t="s">
        <v>1351</v>
      </c>
      <c r="G1480" s="1404" t="s">
        <v>4418</v>
      </c>
      <c r="H1480" s="1405">
        <v>0</v>
      </c>
      <c r="I1480" s="1405">
        <v>0</v>
      </c>
      <c r="J1480" s="1405">
        <v>0</v>
      </c>
      <c r="K1480" s="1405">
        <v>0</v>
      </c>
      <c r="L1480" s="1405">
        <v>0</v>
      </c>
      <c r="M1480" s="1405">
        <v>0</v>
      </c>
    </row>
    <row r="1481" spans="2:13">
      <c r="B1481" s="1403" t="s">
        <v>2617</v>
      </c>
      <c r="C1481" s="1403" t="s">
        <v>1351</v>
      </c>
      <c r="D1481" s="1403" t="s">
        <v>1351</v>
      </c>
      <c r="E1481" s="1403" t="s">
        <v>1351</v>
      </c>
      <c r="F1481" s="1403" t="s">
        <v>1351</v>
      </c>
      <c r="G1481" s="1404" t="s">
        <v>4419</v>
      </c>
      <c r="H1481" s="1405">
        <v>0</v>
      </c>
      <c r="I1481" s="1405">
        <v>0</v>
      </c>
      <c r="J1481" s="1405">
        <v>0</v>
      </c>
      <c r="K1481" s="1405">
        <v>0</v>
      </c>
      <c r="L1481" s="1405">
        <v>0</v>
      </c>
      <c r="M1481" s="1405">
        <v>0</v>
      </c>
    </row>
    <row r="1482" spans="2:13">
      <c r="B1482" s="1403" t="s">
        <v>2619</v>
      </c>
      <c r="C1482" s="1403" t="s">
        <v>1351</v>
      </c>
      <c r="D1482" s="1403" t="s">
        <v>1351</v>
      </c>
      <c r="E1482" s="1403" t="s">
        <v>1351</v>
      </c>
      <c r="F1482" s="1403" t="s">
        <v>1351</v>
      </c>
      <c r="G1482" s="1404" t="s">
        <v>4420</v>
      </c>
      <c r="H1482" s="1405">
        <v>0</v>
      </c>
      <c r="I1482" s="1405">
        <v>0</v>
      </c>
      <c r="J1482" s="1405">
        <v>0</v>
      </c>
      <c r="K1482" s="1405">
        <v>0</v>
      </c>
      <c r="L1482" s="1405">
        <v>0</v>
      </c>
      <c r="M1482" s="1405">
        <v>0</v>
      </c>
    </row>
    <row r="1483" spans="2:13">
      <c r="B1483" s="1403" t="s">
        <v>4421</v>
      </c>
      <c r="C1483" s="1403" t="s">
        <v>1351</v>
      </c>
      <c r="D1483" s="1403" t="s">
        <v>1351</v>
      </c>
      <c r="E1483" s="1403" t="s">
        <v>1351</v>
      </c>
      <c r="F1483" s="1403" t="s">
        <v>1351</v>
      </c>
      <c r="G1483" s="1404" t="s">
        <v>4422</v>
      </c>
      <c r="H1483" s="1405">
        <v>0</v>
      </c>
      <c r="I1483" s="1405">
        <v>0</v>
      </c>
      <c r="J1483" s="1405">
        <v>0</v>
      </c>
      <c r="K1483" s="1405">
        <v>0</v>
      </c>
      <c r="L1483" s="1405">
        <v>0</v>
      </c>
      <c r="M1483" s="1405">
        <v>0</v>
      </c>
    </row>
    <row r="1484" spans="2:13">
      <c r="B1484" s="1403" t="s">
        <v>4423</v>
      </c>
      <c r="C1484" s="1403" t="s">
        <v>1351</v>
      </c>
      <c r="D1484" s="1403" t="s">
        <v>1351</v>
      </c>
      <c r="E1484" s="1403" t="s">
        <v>1351</v>
      </c>
      <c r="F1484" s="1403" t="s">
        <v>1351</v>
      </c>
      <c r="G1484" s="1404" t="s">
        <v>4424</v>
      </c>
      <c r="H1484" s="1405">
        <v>0</v>
      </c>
      <c r="I1484" s="1405">
        <v>0</v>
      </c>
      <c r="J1484" s="1405">
        <v>0</v>
      </c>
      <c r="K1484" s="1405">
        <v>0</v>
      </c>
      <c r="L1484" s="1405">
        <v>0</v>
      </c>
      <c r="M1484" s="1405">
        <v>0</v>
      </c>
    </row>
    <row r="1485" spans="2:13">
      <c r="B1485" s="1403" t="s">
        <v>4425</v>
      </c>
      <c r="C1485" s="1403" t="s">
        <v>1351</v>
      </c>
      <c r="D1485" s="1403" t="s">
        <v>1351</v>
      </c>
      <c r="E1485" s="1403" t="s">
        <v>1351</v>
      </c>
      <c r="F1485" s="1403" t="s">
        <v>1351</v>
      </c>
      <c r="G1485" s="1404" t="s">
        <v>4426</v>
      </c>
      <c r="H1485" s="1405">
        <v>0</v>
      </c>
      <c r="I1485" s="1405">
        <v>0</v>
      </c>
      <c r="J1485" s="1405">
        <v>0</v>
      </c>
      <c r="K1485" s="1405">
        <v>0</v>
      </c>
      <c r="L1485" s="1405">
        <v>0</v>
      </c>
      <c r="M1485" s="1405">
        <v>0</v>
      </c>
    </row>
    <row r="1486" spans="2:13">
      <c r="B1486" s="1403" t="s">
        <v>4427</v>
      </c>
      <c r="C1486" s="1403" t="s">
        <v>1351</v>
      </c>
      <c r="D1486" s="1403" t="s">
        <v>1351</v>
      </c>
      <c r="E1486" s="1403" t="s">
        <v>1351</v>
      </c>
      <c r="F1486" s="1403" t="s">
        <v>1351</v>
      </c>
      <c r="G1486" s="1404" t="s">
        <v>4428</v>
      </c>
      <c r="H1486" s="1405">
        <v>0</v>
      </c>
      <c r="I1486" s="1405">
        <v>0</v>
      </c>
      <c r="J1486" s="1405">
        <v>0</v>
      </c>
      <c r="K1486" s="1405">
        <v>0</v>
      </c>
      <c r="L1486" s="1405">
        <v>0</v>
      </c>
      <c r="M1486" s="1405">
        <v>0</v>
      </c>
    </row>
    <row r="1487" spans="2:13">
      <c r="B1487" s="1403" t="s">
        <v>2635</v>
      </c>
      <c r="C1487" s="1403" t="s">
        <v>1351</v>
      </c>
      <c r="D1487" s="1403" t="s">
        <v>1351</v>
      </c>
      <c r="E1487" s="1403" t="s">
        <v>1351</v>
      </c>
      <c r="F1487" s="1403" t="s">
        <v>1351</v>
      </c>
      <c r="G1487" s="1404" t="s">
        <v>4429</v>
      </c>
      <c r="H1487" s="1405">
        <v>0</v>
      </c>
      <c r="I1487" s="1405">
        <v>0</v>
      </c>
      <c r="J1487" s="1405">
        <v>0</v>
      </c>
      <c r="K1487" s="1405">
        <v>0</v>
      </c>
      <c r="L1487" s="1405">
        <v>0</v>
      </c>
      <c r="M1487" s="1405">
        <v>0</v>
      </c>
    </row>
    <row r="1488" spans="2:13">
      <c r="B1488" s="1403" t="s">
        <v>4430</v>
      </c>
      <c r="C1488" s="1403" t="s">
        <v>1351</v>
      </c>
      <c r="D1488" s="1403" t="s">
        <v>1351</v>
      </c>
      <c r="E1488" s="1403" t="s">
        <v>1351</v>
      </c>
      <c r="F1488" s="1403" t="s">
        <v>1351</v>
      </c>
      <c r="G1488" s="1404" t="s">
        <v>4431</v>
      </c>
      <c r="H1488" s="1405">
        <v>0</v>
      </c>
      <c r="I1488" s="1405">
        <v>0</v>
      </c>
      <c r="J1488" s="1405">
        <v>0</v>
      </c>
      <c r="K1488" s="1405">
        <v>0</v>
      </c>
      <c r="L1488" s="1405">
        <v>0</v>
      </c>
      <c r="M1488" s="1405">
        <v>0</v>
      </c>
    </row>
    <row r="1489" spans="2:13">
      <c r="B1489" s="1403" t="s">
        <v>4432</v>
      </c>
      <c r="C1489" s="1403" t="s">
        <v>1351</v>
      </c>
      <c r="D1489" s="1403" t="s">
        <v>1351</v>
      </c>
      <c r="E1489" s="1403" t="s">
        <v>1351</v>
      </c>
      <c r="F1489" s="1403" t="s">
        <v>1351</v>
      </c>
      <c r="G1489" s="1404" t="s">
        <v>4433</v>
      </c>
      <c r="H1489" s="1405">
        <v>0</v>
      </c>
      <c r="I1489" s="1405">
        <v>0</v>
      </c>
      <c r="J1489" s="1405">
        <v>0</v>
      </c>
      <c r="K1489" s="1405">
        <v>0</v>
      </c>
      <c r="L1489" s="1405">
        <v>0</v>
      </c>
      <c r="M1489" s="1405">
        <v>0</v>
      </c>
    </row>
    <row r="1490" spans="2:13">
      <c r="B1490" s="1403" t="s">
        <v>4434</v>
      </c>
      <c r="C1490" s="1403" t="s">
        <v>1351</v>
      </c>
      <c r="D1490" s="1403" t="s">
        <v>1351</v>
      </c>
      <c r="E1490" s="1403" t="s">
        <v>1351</v>
      </c>
      <c r="F1490" s="1403" t="s">
        <v>1351</v>
      </c>
      <c r="G1490" s="1404" t="s">
        <v>4435</v>
      </c>
      <c r="H1490" s="1405">
        <v>0</v>
      </c>
      <c r="I1490" s="1405">
        <v>0</v>
      </c>
      <c r="J1490" s="1405">
        <v>0</v>
      </c>
      <c r="K1490" s="1405">
        <v>0</v>
      </c>
      <c r="L1490" s="1405">
        <v>0</v>
      </c>
      <c r="M1490" s="1405">
        <v>0</v>
      </c>
    </row>
    <row r="1491" spans="2:13">
      <c r="B1491" s="1403" t="s">
        <v>4436</v>
      </c>
      <c r="C1491" s="1403" t="s">
        <v>1351</v>
      </c>
      <c r="D1491" s="1403" t="s">
        <v>1351</v>
      </c>
      <c r="E1491" s="1403" t="s">
        <v>1351</v>
      </c>
      <c r="F1491" s="1403" t="s">
        <v>1351</v>
      </c>
      <c r="G1491" s="1404" t="s">
        <v>4437</v>
      </c>
      <c r="H1491" s="1405">
        <v>0</v>
      </c>
      <c r="I1491" s="1405">
        <v>0</v>
      </c>
      <c r="J1491" s="1405">
        <v>0</v>
      </c>
      <c r="K1491" s="1405">
        <v>0</v>
      </c>
      <c r="L1491" s="1405">
        <v>0</v>
      </c>
      <c r="M1491" s="1405">
        <v>0</v>
      </c>
    </row>
    <row r="1492" spans="2:13">
      <c r="B1492" s="1403" t="s">
        <v>4438</v>
      </c>
      <c r="C1492" s="1403" t="s">
        <v>1351</v>
      </c>
      <c r="D1492" s="1403" t="s">
        <v>1351</v>
      </c>
      <c r="E1492" s="1403" t="s">
        <v>1351</v>
      </c>
      <c r="F1492" s="1403" t="s">
        <v>1351</v>
      </c>
      <c r="G1492" s="1404" t="s">
        <v>4439</v>
      </c>
      <c r="H1492" s="1405">
        <v>0</v>
      </c>
      <c r="I1492" s="1405">
        <v>0</v>
      </c>
      <c r="J1492" s="1405">
        <v>0</v>
      </c>
      <c r="K1492" s="1405">
        <v>0</v>
      </c>
      <c r="L1492" s="1405">
        <v>0</v>
      </c>
      <c r="M1492" s="1405">
        <v>0</v>
      </c>
    </row>
    <row r="1493" spans="2:13">
      <c r="B1493" s="1403" t="s">
        <v>2666</v>
      </c>
      <c r="C1493" s="1403" t="s">
        <v>1351</v>
      </c>
      <c r="D1493" s="1403" t="s">
        <v>1351</v>
      </c>
      <c r="E1493" s="1403" t="s">
        <v>1351</v>
      </c>
      <c r="F1493" s="1403" t="s">
        <v>1351</v>
      </c>
      <c r="G1493" s="1404" t="s">
        <v>4440</v>
      </c>
      <c r="H1493" s="1405">
        <v>0</v>
      </c>
      <c r="I1493" s="1405">
        <v>0</v>
      </c>
      <c r="J1493" s="1405">
        <v>0</v>
      </c>
      <c r="K1493" s="1405">
        <v>0</v>
      </c>
      <c r="L1493" s="1405">
        <v>0</v>
      </c>
      <c r="M1493" s="1405">
        <v>0</v>
      </c>
    </row>
    <row r="1494" spans="2:13">
      <c r="B1494" s="1403" t="s">
        <v>4441</v>
      </c>
      <c r="C1494" s="1403" t="s">
        <v>1351</v>
      </c>
      <c r="D1494" s="1403" t="s">
        <v>1351</v>
      </c>
      <c r="E1494" s="1403" t="s">
        <v>1351</v>
      </c>
      <c r="F1494" s="1403" t="s">
        <v>1351</v>
      </c>
      <c r="G1494" s="1404" t="s">
        <v>4442</v>
      </c>
      <c r="H1494" s="1405">
        <v>0</v>
      </c>
      <c r="I1494" s="1405">
        <v>0</v>
      </c>
      <c r="J1494" s="1405">
        <v>0</v>
      </c>
      <c r="K1494" s="1405">
        <v>0</v>
      </c>
      <c r="L1494" s="1405">
        <v>0</v>
      </c>
      <c r="M1494" s="1405">
        <v>0</v>
      </c>
    </row>
    <row r="1495" spans="2:13">
      <c r="B1495" s="1403" t="s">
        <v>4443</v>
      </c>
      <c r="C1495" s="1403" t="s">
        <v>1351</v>
      </c>
      <c r="D1495" s="1403" t="s">
        <v>1351</v>
      </c>
      <c r="E1495" s="1403" t="s">
        <v>1351</v>
      </c>
      <c r="F1495" s="1403" t="s">
        <v>1351</v>
      </c>
      <c r="G1495" s="1404" t="s">
        <v>4444</v>
      </c>
      <c r="H1495" s="1405">
        <v>0</v>
      </c>
      <c r="I1495" s="1405">
        <v>0</v>
      </c>
      <c r="J1495" s="1405">
        <v>0</v>
      </c>
      <c r="K1495" s="1405">
        <v>0</v>
      </c>
      <c r="L1495" s="1405">
        <v>0</v>
      </c>
      <c r="M1495" s="1405">
        <v>0</v>
      </c>
    </row>
    <row r="1496" spans="2:13">
      <c r="B1496" s="1403" t="s">
        <v>4445</v>
      </c>
      <c r="C1496" s="1403" t="s">
        <v>1351</v>
      </c>
      <c r="D1496" s="1403" t="s">
        <v>1351</v>
      </c>
      <c r="E1496" s="1403" t="s">
        <v>1351</v>
      </c>
      <c r="F1496" s="1403" t="s">
        <v>1351</v>
      </c>
      <c r="G1496" s="1404" t="s">
        <v>4446</v>
      </c>
      <c r="H1496" s="1405">
        <v>0</v>
      </c>
      <c r="I1496" s="1405">
        <v>0</v>
      </c>
      <c r="J1496" s="1405">
        <v>0</v>
      </c>
      <c r="K1496" s="1405">
        <v>0</v>
      </c>
      <c r="L1496" s="1405">
        <v>0</v>
      </c>
      <c r="M1496" s="1405">
        <v>0</v>
      </c>
    </row>
    <row r="1497" spans="2:13">
      <c r="B1497" s="1403" t="s">
        <v>4447</v>
      </c>
      <c r="C1497" s="1403" t="s">
        <v>1351</v>
      </c>
      <c r="D1497" s="1403" t="s">
        <v>1351</v>
      </c>
      <c r="E1497" s="1403" t="s">
        <v>1351</v>
      </c>
      <c r="F1497" s="1403" t="s">
        <v>1351</v>
      </c>
      <c r="G1497" s="1404" t="s">
        <v>4448</v>
      </c>
      <c r="H1497" s="1405">
        <v>0</v>
      </c>
      <c r="I1497" s="1405">
        <v>0</v>
      </c>
      <c r="J1497" s="1405">
        <v>0</v>
      </c>
      <c r="K1497" s="1405">
        <v>0</v>
      </c>
      <c r="L1497" s="1405">
        <v>0</v>
      </c>
      <c r="M1497" s="1405">
        <v>0</v>
      </c>
    </row>
    <row r="1498" spans="2:13">
      <c r="B1498" s="1403" t="s">
        <v>4449</v>
      </c>
      <c r="C1498" s="1403" t="s">
        <v>1351</v>
      </c>
      <c r="D1498" s="1403" t="s">
        <v>1351</v>
      </c>
      <c r="E1498" s="1403" t="s">
        <v>1351</v>
      </c>
      <c r="F1498" s="1403" t="s">
        <v>1351</v>
      </c>
      <c r="G1498" s="1404" t="s">
        <v>4450</v>
      </c>
      <c r="H1498" s="1405">
        <v>0</v>
      </c>
      <c r="I1498" s="1405">
        <v>0</v>
      </c>
      <c r="J1498" s="1405">
        <v>0</v>
      </c>
      <c r="K1498" s="1405">
        <v>0</v>
      </c>
      <c r="L1498" s="1405">
        <v>0</v>
      </c>
      <c r="M1498" s="1405">
        <v>0</v>
      </c>
    </row>
    <row r="1499" spans="2:13">
      <c r="B1499" s="1403" t="s">
        <v>2693</v>
      </c>
      <c r="C1499" s="1403" t="s">
        <v>1351</v>
      </c>
      <c r="D1499" s="1403" t="s">
        <v>1351</v>
      </c>
      <c r="E1499" s="1403" t="s">
        <v>1351</v>
      </c>
      <c r="F1499" s="1403" t="s">
        <v>1351</v>
      </c>
      <c r="G1499" s="1404" t="s">
        <v>4451</v>
      </c>
      <c r="H1499" s="1405">
        <v>0</v>
      </c>
      <c r="I1499" s="1405">
        <v>0</v>
      </c>
      <c r="J1499" s="1405">
        <v>0</v>
      </c>
      <c r="K1499" s="1405">
        <v>0</v>
      </c>
      <c r="L1499" s="1405">
        <v>0</v>
      </c>
      <c r="M1499" s="1405">
        <v>0</v>
      </c>
    </row>
    <row r="1500" spans="2:13">
      <c r="B1500" s="1403" t="s">
        <v>4452</v>
      </c>
      <c r="C1500" s="1403" t="s">
        <v>1351</v>
      </c>
      <c r="D1500" s="1403" t="s">
        <v>1351</v>
      </c>
      <c r="E1500" s="1403" t="s">
        <v>1351</v>
      </c>
      <c r="F1500" s="1403" t="s">
        <v>1351</v>
      </c>
      <c r="G1500" s="1404" t="s">
        <v>4453</v>
      </c>
      <c r="H1500" s="1405">
        <v>0</v>
      </c>
      <c r="I1500" s="1405">
        <v>0</v>
      </c>
      <c r="J1500" s="1405">
        <v>0</v>
      </c>
      <c r="K1500" s="1405">
        <v>0</v>
      </c>
      <c r="L1500" s="1405">
        <v>0</v>
      </c>
      <c r="M1500" s="1405">
        <v>0</v>
      </c>
    </row>
    <row r="1501" spans="2:13">
      <c r="B1501" s="1403" t="s">
        <v>2722</v>
      </c>
      <c r="C1501" s="1403" t="s">
        <v>1351</v>
      </c>
      <c r="D1501" s="1403" t="s">
        <v>1351</v>
      </c>
      <c r="E1501" s="1403" t="s">
        <v>1351</v>
      </c>
      <c r="F1501" s="1403" t="s">
        <v>1351</v>
      </c>
      <c r="G1501" s="1404" t="s">
        <v>4454</v>
      </c>
      <c r="H1501" s="1405">
        <v>0</v>
      </c>
      <c r="I1501" s="1405">
        <v>0</v>
      </c>
      <c r="J1501" s="1405">
        <v>0</v>
      </c>
      <c r="K1501" s="1405">
        <v>0</v>
      </c>
      <c r="L1501" s="1405">
        <v>0</v>
      </c>
      <c r="M1501" s="1405">
        <v>0</v>
      </c>
    </row>
    <row r="1502" spans="2:13">
      <c r="B1502" s="1403" t="s">
        <v>4455</v>
      </c>
      <c r="C1502" s="1403" t="s">
        <v>1351</v>
      </c>
      <c r="D1502" s="1403" t="s">
        <v>1351</v>
      </c>
      <c r="E1502" s="1403" t="s">
        <v>1351</v>
      </c>
      <c r="F1502" s="1403" t="s">
        <v>1351</v>
      </c>
      <c r="G1502" s="1404" t="s">
        <v>4456</v>
      </c>
      <c r="H1502" s="1405">
        <v>0</v>
      </c>
      <c r="I1502" s="1405">
        <v>0</v>
      </c>
      <c r="J1502" s="1405">
        <v>0</v>
      </c>
      <c r="K1502" s="1405">
        <v>0</v>
      </c>
      <c r="L1502" s="1405">
        <v>0</v>
      </c>
      <c r="M1502" s="1405">
        <v>0</v>
      </c>
    </row>
    <row r="1503" spans="2:13">
      <c r="B1503" s="1403" t="s">
        <v>2751</v>
      </c>
      <c r="C1503" s="1403" t="s">
        <v>1351</v>
      </c>
      <c r="D1503" s="1403" t="s">
        <v>1351</v>
      </c>
      <c r="E1503" s="1403" t="s">
        <v>1351</v>
      </c>
      <c r="F1503" s="1403" t="s">
        <v>1351</v>
      </c>
      <c r="G1503" s="1404" t="s">
        <v>4457</v>
      </c>
      <c r="H1503" s="1405">
        <v>0</v>
      </c>
      <c r="I1503" s="1405">
        <v>0</v>
      </c>
      <c r="J1503" s="1405">
        <v>0</v>
      </c>
      <c r="K1503" s="1405">
        <v>0</v>
      </c>
      <c r="L1503" s="1405">
        <v>0</v>
      </c>
      <c r="M1503" s="1405">
        <v>0</v>
      </c>
    </row>
    <row r="1504" spans="2:13">
      <c r="B1504" s="1403" t="s">
        <v>4458</v>
      </c>
      <c r="C1504" s="1403" t="s">
        <v>1351</v>
      </c>
      <c r="D1504" s="1403" t="s">
        <v>1351</v>
      </c>
      <c r="E1504" s="1403" t="s">
        <v>1351</v>
      </c>
      <c r="F1504" s="1403" t="s">
        <v>1351</v>
      </c>
      <c r="G1504" s="1404" t="s">
        <v>4459</v>
      </c>
      <c r="H1504" s="1405">
        <v>0</v>
      </c>
      <c r="I1504" s="1405">
        <v>0</v>
      </c>
      <c r="J1504" s="1405">
        <v>0</v>
      </c>
      <c r="K1504" s="1405">
        <v>0</v>
      </c>
      <c r="L1504" s="1405">
        <v>0</v>
      </c>
      <c r="M1504" s="1405">
        <v>0</v>
      </c>
    </row>
    <row r="1505" spans="2:13">
      <c r="B1505" s="1403" t="s">
        <v>4460</v>
      </c>
      <c r="C1505" s="1403" t="s">
        <v>1351</v>
      </c>
      <c r="D1505" s="1403" t="s">
        <v>1351</v>
      </c>
      <c r="E1505" s="1403" t="s">
        <v>1351</v>
      </c>
      <c r="F1505" s="1403" t="s">
        <v>1351</v>
      </c>
      <c r="G1505" s="1404" t="s">
        <v>4461</v>
      </c>
      <c r="H1505" s="1405">
        <v>0</v>
      </c>
      <c r="I1505" s="1405">
        <v>0</v>
      </c>
      <c r="J1505" s="1405">
        <v>0</v>
      </c>
      <c r="K1505" s="1405">
        <v>0</v>
      </c>
      <c r="L1505" s="1405">
        <v>0</v>
      </c>
      <c r="M1505" s="1405">
        <v>0</v>
      </c>
    </row>
    <row r="1506" spans="2:13">
      <c r="B1506" s="1403" t="s">
        <v>4462</v>
      </c>
      <c r="C1506" s="1403" t="s">
        <v>1351</v>
      </c>
      <c r="D1506" s="1403" t="s">
        <v>1351</v>
      </c>
      <c r="E1506" s="1403" t="s">
        <v>1351</v>
      </c>
      <c r="F1506" s="1403" t="s">
        <v>1351</v>
      </c>
      <c r="G1506" s="1404" t="s">
        <v>4463</v>
      </c>
      <c r="H1506" s="1405">
        <v>0</v>
      </c>
      <c r="I1506" s="1405">
        <v>0</v>
      </c>
      <c r="J1506" s="1405">
        <v>0</v>
      </c>
      <c r="K1506" s="1405">
        <v>0</v>
      </c>
      <c r="L1506" s="1405">
        <v>0</v>
      </c>
      <c r="M1506" s="1405">
        <v>0</v>
      </c>
    </row>
    <row r="1507" spans="2:13">
      <c r="B1507" s="1403" t="s">
        <v>4464</v>
      </c>
      <c r="C1507" s="1403" t="s">
        <v>1351</v>
      </c>
      <c r="D1507" s="1403" t="s">
        <v>1351</v>
      </c>
      <c r="E1507" s="1403" t="s">
        <v>1351</v>
      </c>
      <c r="F1507" s="1403" t="s">
        <v>1351</v>
      </c>
      <c r="G1507" s="1404" t="s">
        <v>4465</v>
      </c>
      <c r="H1507" s="1405">
        <v>0</v>
      </c>
      <c r="I1507" s="1405">
        <v>0</v>
      </c>
      <c r="J1507" s="1405">
        <v>0</v>
      </c>
      <c r="K1507" s="1405">
        <v>0</v>
      </c>
      <c r="L1507" s="1405">
        <v>0</v>
      </c>
      <c r="M1507" s="1405">
        <v>0</v>
      </c>
    </row>
    <row r="1508" spans="2:13">
      <c r="B1508" s="1403" t="s">
        <v>4466</v>
      </c>
      <c r="C1508" s="1403" t="s">
        <v>1351</v>
      </c>
      <c r="D1508" s="1403" t="s">
        <v>1351</v>
      </c>
      <c r="E1508" s="1403" t="s">
        <v>1351</v>
      </c>
      <c r="F1508" s="1403" t="s">
        <v>1351</v>
      </c>
      <c r="G1508" s="1404" t="s">
        <v>4467</v>
      </c>
      <c r="H1508" s="1405">
        <v>0</v>
      </c>
      <c r="I1508" s="1405">
        <v>0</v>
      </c>
      <c r="J1508" s="1405">
        <v>0</v>
      </c>
      <c r="K1508" s="1405">
        <v>0</v>
      </c>
      <c r="L1508" s="1405">
        <v>0</v>
      </c>
      <c r="M1508" s="1405">
        <v>0</v>
      </c>
    </row>
    <row r="1509" spans="2:13">
      <c r="B1509" s="1403" t="s">
        <v>4468</v>
      </c>
      <c r="C1509" s="1403" t="s">
        <v>1351</v>
      </c>
      <c r="D1509" s="1403" t="s">
        <v>1351</v>
      </c>
      <c r="E1509" s="1403" t="s">
        <v>1351</v>
      </c>
      <c r="F1509" s="1403" t="s">
        <v>1351</v>
      </c>
      <c r="G1509" s="1404" t="s">
        <v>4469</v>
      </c>
      <c r="H1509" s="1405">
        <v>0</v>
      </c>
      <c r="I1509" s="1405">
        <v>0</v>
      </c>
      <c r="J1509" s="1405">
        <v>0</v>
      </c>
      <c r="K1509" s="1405">
        <v>0</v>
      </c>
      <c r="L1509" s="1405">
        <v>0</v>
      </c>
      <c r="M1509" s="1405">
        <v>0</v>
      </c>
    </row>
    <row r="1510" spans="2:13">
      <c r="B1510" s="1403" t="s">
        <v>4470</v>
      </c>
      <c r="C1510" s="1403" t="s">
        <v>1351</v>
      </c>
      <c r="D1510" s="1403" t="s">
        <v>1351</v>
      </c>
      <c r="E1510" s="1403" t="s">
        <v>1351</v>
      </c>
      <c r="F1510" s="1403" t="s">
        <v>1351</v>
      </c>
      <c r="G1510" s="1404" t="s">
        <v>4471</v>
      </c>
      <c r="H1510" s="1405">
        <v>0</v>
      </c>
      <c r="I1510" s="1405">
        <v>0</v>
      </c>
      <c r="J1510" s="1405">
        <v>0</v>
      </c>
      <c r="K1510" s="1405">
        <v>0</v>
      </c>
      <c r="L1510" s="1405">
        <v>0</v>
      </c>
      <c r="M1510" s="1405">
        <v>0</v>
      </c>
    </row>
    <row r="1511" spans="2:13">
      <c r="B1511" s="1403" t="s">
        <v>3535</v>
      </c>
      <c r="C1511" s="1403" t="s">
        <v>1351</v>
      </c>
      <c r="D1511" s="1403" t="s">
        <v>1351</v>
      </c>
      <c r="E1511" s="1403" t="s">
        <v>1351</v>
      </c>
      <c r="F1511" s="1403" t="s">
        <v>1351</v>
      </c>
      <c r="G1511" s="1404" t="s">
        <v>3536</v>
      </c>
      <c r="H1511" s="1405">
        <v>742563.16</v>
      </c>
      <c r="I1511" s="1405">
        <v>0</v>
      </c>
      <c r="J1511" s="1405">
        <v>0</v>
      </c>
      <c r="K1511" s="1405">
        <v>0</v>
      </c>
      <c r="L1511" s="1405">
        <v>742563.16</v>
      </c>
      <c r="M1511" s="1405">
        <v>0</v>
      </c>
    </row>
    <row r="1512" spans="2:13">
      <c r="B1512" s="1406" t="s">
        <v>3535</v>
      </c>
      <c r="C1512" s="1406" t="s">
        <v>3573</v>
      </c>
      <c r="D1512" s="1406" t="s">
        <v>1351</v>
      </c>
      <c r="E1512" s="1406" t="s">
        <v>1351</v>
      </c>
      <c r="F1512" s="1406" t="s">
        <v>1351</v>
      </c>
      <c r="G1512" s="1407" t="s">
        <v>4472</v>
      </c>
      <c r="H1512" s="1408">
        <v>72150</v>
      </c>
      <c r="I1512" s="1408">
        <v>0</v>
      </c>
      <c r="J1512" s="1408">
        <v>0</v>
      </c>
      <c r="K1512" s="1408">
        <v>0</v>
      </c>
      <c r="L1512" s="1408">
        <v>72150</v>
      </c>
      <c r="M1512" s="1408">
        <v>0</v>
      </c>
    </row>
    <row r="1513" spans="2:13">
      <c r="B1513" s="1406" t="s">
        <v>3535</v>
      </c>
      <c r="C1513" s="1406" t="s">
        <v>3578</v>
      </c>
      <c r="D1513" s="1406" t="s">
        <v>1351</v>
      </c>
      <c r="E1513" s="1406" t="s">
        <v>1351</v>
      </c>
      <c r="F1513" s="1406" t="s">
        <v>1351</v>
      </c>
      <c r="G1513" s="1407" t="s">
        <v>4473</v>
      </c>
      <c r="H1513" s="1408">
        <v>13370</v>
      </c>
      <c r="I1513" s="1408">
        <v>0</v>
      </c>
      <c r="J1513" s="1408">
        <v>0</v>
      </c>
      <c r="K1513" s="1408">
        <v>0</v>
      </c>
      <c r="L1513" s="1408">
        <v>13370</v>
      </c>
      <c r="M1513" s="1408">
        <v>0</v>
      </c>
    </row>
    <row r="1514" spans="2:13">
      <c r="B1514" s="1406" t="s">
        <v>3535</v>
      </c>
      <c r="C1514" s="1406" t="s">
        <v>3583</v>
      </c>
      <c r="D1514" s="1406" t="s">
        <v>1351</v>
      </c>
      <c r="E1514" s="1406" t="s">
        <v>1351</v>
      </c>
      <c r="F1514" s="1406" t="s">
        <v>1351</v>
      </c>
      <c r="G1514" s="1407" t="s">
        <v>4474</v>
      </c>
      <c r="H1514" s="1408">
        <v>183616.11</v>
      </c>
      <c r="I1514" s="1408">
        <v>0</v>
      </c>
      <c r="J1514" s="1408">
        <v>0</v>
      </c>
      <c r="K1514" s="1408">
        <v>0</v>
      </c>
      <c r="L1514" s="1408">
        <v>183616.11</v>
      </c>
      <c r="M1514" s="1408">
        <v>0</v>
      </c>
    </row>
    <row r="1515" spans="2:13">
      <c r="B1515" s="1406" t="s">
        <v>3535</v>
      </c>
      <c r="C1515" s="1406" t="s">
        <v>3592</v>
      </c>
      <c r="D1515" s="1406" t="s">
        <v>1351</v>
      </c>
      <c r="E1515" s="1406" t="s">
        <v>1351</v>
      </c>
      <c r="F1515" s="1406" t="s">
        <v>1351</v>
      </c>
      <c r="G1515" s="1407" t="s">
        <v>4475</v>
      </c>
      <c r="H1515" s="1408">
        <v>473427.05</v>
      </c>
      <c r="I1515" s="1408">
        <v>0</v>
      </c>
      <c r="J1515" s="1408">
        <v>0</v>
      </c>
      <c r="K1515" s="1408">
        <v>0</v>
      </c>
      <c r="L1515" s="1408">
        <v>473427.05</v>
      </c>
      <c r="M1515" s="1408">
        <v>0</v>
      </c>
    </row>
    <row r="1516" spans="2:13">
      <c r="B1516" s="1403" t="s">
        <v>3537</v>
      </c>
      <c r="C1516" s="1403" t="s">
        <v>1351</v>
      </c>
      <c r="D1516" s="1403" t="s">
        <v>1351</v>
      </c>
      <c r="E1516" s="1403" t="s">
        <v>1351</v>
      </c>
      <c r="F1516" s="1403" t="s">
        <v>1351</v>
      </c>
      <c r="G1516" s="1404" t="s">
        <v>3538</v>
      </c>
      <c r="H1516" s="1405">
        <v>0</v>
      </c>
      <c r="I1516" s="1405">
        <v>-38550.6</v>
      </c>
      <c r="J1516" s="1405">
        <v>0</v>
      </c>
      <c r="K1516" s="1405">
        <v>0</v>
      </c>
      <c r="L1516" s="1405">
        <v>0</v>
      </c>
      <c r="M1516" s="1405">
        <v>-38550.6</v>
      </c>
    </row>
    <row r="1517" spans="2:13">
      <c r="B1517" s="1406" t="s">
        <v>3537</v>
      </c>
      <c r="C1517" s="1406" t="s">
        <v>3573</v>
      </c>
      <c r="D1517" s="1406" t="s">
        <v>1351</v>
      </c>
      <c r="E1517" s="1406" t="s">
        <v>1351</v>
      </c>
      <c r="F1517" s="1406" t="s">
        <v>1351</v>
      </c>
      <c r="G1517" s="1407" t="s">
        <v>4472</v>
      </c>
      <c r="H1517" s="1408">
        <v>0</v>
      </c>
      <c r="I1517" s="1408">
        <v>1730</v>
      </c>
      <c r="J1517" s="1408">
        <v>0</v>
      </c>
      <c r="K1517" s="1408">
        <v>0</v>
      </c>
      <c r="L1517" s="1408">
        <v>0</v>
      </c>
      <c r="M1517" s="1408">
        <v>1730</v>
      </c>
    </row>
    <row r="1518" spans="2:13">
      <c r="B1518" s="1406" t="s">
        <v>3537</v>
      </c>
      <c r="C1518" s="1406" t="s">
        <v>3578</v>
      </c>
      <c r="D1518" s="1406" t="s">
        <v>1351</v>
      </c>
      <c r="E1518" s="1406" t="s">
        <v>1351</v>
      </c>
      <c r="F1518" s="1406" t="s">
        <v>1351</v>
      </c>
      <c r="G1518" s="1407" t="s">
        <v>4473</v>
      </c>
      <c r="H1518" s="1408">
        <v>0</v>
      </c>
      <c r="I1518" s="1408">
        <v>-4570</v>
      </c>
      <c r="J1518" s="1408">
        <v>0</v>
      </c>
      <c r="K1518" s="1408">
        <v>0</v>
      </c>
      <c r="L1518" s="1408">
        <v>0</v>
      </c>
      <c r="M1518" s="1408">
        <v>-4570</v>
      </c>
    </row>
    <row r="1519" spans="2:13">
      <c r="B1519" s="1406" t="s">
        <v>3537</v>
      </c>
      <c r="C1519" s="1406" t="s">
        <v>3583</v>
      </c>
      <c r="D1519" s="1406" t="s">
        <v>1351</v>
      </c>
      <c r="E1519" s="1406" t="s">
        <v>1351</v>
      </c>
      <c r="F1519" s="1406" t="s">
        <v>1351</v>
      </c>
      <c r="G1519" s="1407" t="s">
        <v>4476</v>
      </c>
      <c r="H1519" s="1408">
        <v>0</v>
      </c>
      <c r="I1519" s="1408">
        <v>-14613.68</v>
      </c>
      <c r="J1519" s="1408">
        <v>0</v>
      </c>
      <c r="K1519" s="1408">
        <v>0</v>
      </c>
      <c r="L1519" s="1408">
        <v>0</v>
      </c>
      <c r="M1519" s="1408">
        <v>-14613.68</v>
      </c>
    </row>
    <row r="1520" spans="2:13">
      <c r="B1520" s="1406" t="s">
        <v>3537</v>
      </c>
      <c r="C1520" s="1406" t="s">
        <v>3592</v>
      </c>
      <c r="D1520" s="1406" t="s">
        <v>1351</v>
      </c>
      <c r="E1520" s="1406" t="s">
        <v>1351</v>
      </c>
      <c r="F1520" s="1406" t="s">
        <v>1351</v>
      </c>
      <c r="G1520" s="1407" t="s">
        <v>4475</v>
      </c>
      <c r="H1520" s="1408">
        <v>0</v>
      </c>
      <c r="I1520" s="1408">
        <v>-21096.92</v>
      </c>
      <c r="J1520" s="1408">
        <v>0</v>
      </c>
      <c r="K1520" s="1408">
        <v>0</v>
      </c>
      <c r="L1520" s="1408">
        <v>0</v>
      </c>
      <c r="M1520" s="1408">
        <v>-21096.92</v>
      </c>
    </row>
    <row r="1521" spans="2:13">
      <c r="B1521" s="1403" t="s">
        <v>3539</v>
      </c>
      <c r="C1521" s="1403" t="s">
        <v>1351</v>
      </c>
      <c r="D1521" s="1403" t="s">
        <v>1351</v>
      </c>
      <c r="E1521" s="1403" t="s">
        <v>1351</v>
      </c>
      <c r="F1521" s="1403" t="s">
        <v>1351</v>
      </c>
      <c r="G1521" s="1404" t="s">
        <v>3540</v>
      </c>
      <c r="H1521" s="1405">
        <v>0</v>
      </c>
      <c r="I1521" s="1405">
        <v>781113.76</v>
      </c>
      <c r="J1521" s="1405">
        <v>0</v>
      </c>
      <c r="K1521" s="1405">
        <v>0</v>
      </c>
      <c r="L1521" s="1405">
        <v>0</v>
      </c>
      <c r="M1521" s="1405">
        <v>781113.76</v>
      </c>
    </row>
    <row r="1522" spans="2:13">
      <c r="B1522" s="1406" t="s">
        <v>3539</v>
      </c>
      <c r="C1522" s="1406" t="s">
        <v>3573</v>
      </c>
      <c r="D1522" s="1406" t="s">
        <v>1351</v>
      </c>
      <c r="E1522" s="1406" t="s">
        <v>1351</v>
      </c>
      <c r="F1522" s="1406" t="s">
        <v>1351</v>
      </c>
      <c r="G1522" s="1407" t="s">
        <v>4472</v>
      </c>
      <c r="H1522" s="1408">
        <v>0</v>
      </c>
      <c r="I1522" s="1408">
        <v>70420</v>
      </c>
      <c r="J1522" s="1408">
        <v>0</v>
      </c>
      <c r="K1522" s="1408">
        <v>0</v>
      </c>
      <c r="L1522" s="1408">
        <v>0</v>
      </c>
      <c r="M1522" s="1408">
        <v>70420</v>
      </c>
    </row>
    <row r="1523" spans="2:13">
      <c r="B1523" s="1406" t="s">
        <v>3539</v>
      </c>
      <c r="C1523" s="1406" t="s">
        <v>3578</v>
      </c>
      <c r="D1523" s="1406" t="s">
        <v>1351</v>
      </c>
      <c r="E1523" s="1406" t="s">
        <v>1351</v>
      </c>
      <c r="F1523" s="1406" t="s">
        <v>1351</v>
      </c>
      <c r="G1523" s="1407" t="s">
        <v>4477</v>
      </c>
      <c r="H1523" s="1408">
        <v>0</v>
      </c>
      <c r="I1523" s="1408">
        <v>17940</v>
      </c>
      <c r="J1523" s="1408">
        <v>0</v>
      </c>
      <c r="K1523" s="1408">
        <v>0</v>
      </c>
      <c r="L1523" s="1408">
        <v>0</v>
      </c>
      <c r="M1523" s="1408">
        <v>17940</v>
      </c>
    </row>
    <row r="1524" spans="2:13">
      <c r="B1524" s="1406" t="s">
        <v>3539</v>
      </c>
      <c r="C1524" s="1406" t="s">
        <v>3583</v>
      </c>
      <c r="D1524" s="1406" t="s">
        <v>1351</v>
      </c>
      <c r="E1524" s="1406" t="s">
        <v>1351</v>
      </c>
      <c r="F1524" s="1406" t="s">
        <v>1351</v>
      </c>
      <c r="G1524" s="1407" t="s">
        <v>4476</v>
      </c>
      <c r="H1524" s="1408">
        <v>0</v>
      </c>
      <c r="I1524" s="1408">
        <v>198229.79</v>
      </c>
      <c r="J1524" s="1408">
        <v>0</v>
      </c>
      <c r="K1524" s="1408">
        <v>0</v>
      </c>
      <c r="L1524" s="1408">
        <v>0</v>
      </c>
      <c r="M1524" s="1408">
        <v>198229.79</v>
      </c>
    </row>
    <row r="1525" spans="2:13">
      <c r="B1525" s="1406" t="s">
        <v>3539</v>
      </c>
      <c r="C1525" s="1406" t="s">
        <v>3592</v>
      </c>
      <c r="D1525" s="1406" t="s">
        <v>1351</v>
      </c>
      <c r="E1525" s="1406" t="s">
        <v>1351</v>
      </c>
      <c r="F1525" s="1406" t="s">
        <v>1351</v>
      </c>
      <c r="G1525" s="1407" t="s">
        <v>4475</v>
      </c>
      <c r="H1525" s="1408">
        <v>0</v>
      </c>
      <c r="I1525" s="1408">
        <v>494523.97</v>
      </c>
      <c r="J1525" s="1408">
        <v>0</v>
      </c>
      <c r="K1525" s="1408">
        <v>0</v>
      </c>
      <c r="L1525" s="1408">
        <v>0</v>
      </c>
      <c r="M1525" s="1408">
        <v>494523.97</v>
      </c>
    </row>
    <row r="1526" spans="2:13">
      <c r="B1526" s="1403" t="s">
        <v>4478</v>
      </c>
      <c r="C1526" s="1403" t="s">
        <v>1351</v>
      </c>
      <c r="D1526" s="1403" t="s">
        <v>1351</v>
      </c>
      <c r="E1526" s="1403" t="s">
        <v>1351</v>
      </c>
      <c r="F1526" s="1403" t="s">
        <v>1351</v>
      </c>
      <c r="G1526" s="1404" t="s">
        <v>4479</v>
      </c>
      <c r="H1526" s="1405">
        <v>0</v>
      </c>
      <c r="I1526" s="1405">
        <v>0</v>
      </c>
      <c r="J1526" s="1405">
        <v>0</v>
      </c>
      <c r="K1526" s="1405">
        <v>0</v>
      </c>
      <c r="L1526" s="1405">
        <v>0</v>
      </c>
      <c r="M1526" s="1405">
        <v>0</v>
      </c>
    </row>
    <row r="1527" spans="2:13">
      <c r="B1527" s="1403" t="s">
        <v>4480</v>
      </c>
      <c r="C1527" s="1403" t="s">
        <v>1351</v>
      </c>
      <c r="D1527" s="1403" t="s">
        <v>1351</v>
      </c>
      <c r="E1527" s="1403" t="s">
        <v>1351</v>
      </c>
      <c r="F1527" s="1403" t="s">
        <v>1351</v>
      </c>
      <c r="G1527" s="1404" t="s">
        <v>4481</v>
      </c>
      <c r="H1527" s="1405">
        <v>0</v>
      </c>
      <c r="I1527" s="1405">
        <v>0</v>
      </c>
      <c r="J1527" s="1405">
        <v>0</v>
      </c>
      <c r="K1527" s="1405">
        <v>0</v>
      </c>
      <c r="L1527" s="1405">
        <v>0</v>
      </c>
      <c r="M1527" s="1405">
        <v>0</v>
      </c>
    </row>
    <row r="1528" spans="2:13">
      <c r="B1528" s="1403" t="s">
        <v>4482</v>
      </c>
      <c r="C1528" s="1403" t="s">
        <v>1351</v>
      </c>
      <c r="D1528" s="1403" t="s">
        <v>1351</v>
      </c>
      <c r="E1528" s="1403" t="s">
        <v>1351</v>
      </c>
      <c r="F1528" s="1403" t="s">
        <v>1351</v>
      </c>
      <c r="G1528" s="1404" t="s">
        <v>4483</v>
      </c>
      <c r="H1528" s="1405">
        <v>0</v>
      </c>
      <c r="I1528" s="1405">
        <v>0</v>
      </c>
      <c r="J1528" s="1405">
        <v>0</v>
      </c>
      <c r="K1528" s="1405">
        <v>0</v>
      </c>
      <c r="L1528" s="1405">
        <v>0</v>
      </c>
      <c r="M1528" s="1405">
        <v>0</v>
      </c>
    </row>
    <row r="1529" spans="2:13">
      <c r="B1529" s="1403" t="s">
        <v>4484</v>
      </c>
      <c r="C1529" s="1403" t="s">
        <v>1351</v>
      </c>
      <c r="D1529" s="1403" t="s">
        <v>1351</v>
      </c>
      <c r="E1529" s="1403" t="s">
        <v>1351</v>
      </c>
      <c r="F1529" s="1403" t="s">
        <v>1351</v>
      </c>
      <c r="G1529" s="1404" t="s">
        <v>4485</v>
      </c>
      <c r="H1529" s="1405">
        <v>0</v>
      </c>
      <c r="I1529" s="1405">
        <v>0</v>
      </c>
      <c r="J1529" s="1405">
        <v>0</v>
      </c>
      <c r="K1529" s="1405">
        <v>0</v>
      </c>
      <c r="L1529" s="1405">
        <v>0</v>
      </c>
      <c r="M1529" s="1405">
        <v>0</v>
      </c>
    </row>
    <row r="1530" spans="2:13">
      <c r="B1530" s="1403" t="s">
        <v>4486</v>
      </c>
      <c r="C1530" s="1403" t="s">
        <v>1351</v>
      </c>
      <c r="D1530" s="1403" t="s">
        <v>1351</v>
      </c>
      <c r="E1530" s="1403" t="s">
        <v>1351</v>
      </c>
      <c r="F1530" s="1403" t="s">
        <v>1351</v>
      </c>
      <c r="G1530" s="1404" t="s">
        <v>4487</v>
      </c>
      <c r="H1530" s="1405">
        <v>0</v>
      </c>
      <c r="I1530" s="1405">
        <v>0</v>
      </c>
      <c r="J1530" s="1405">
        <v>0</v>
      </c>
      <c r="K1530" s="1405">
        <v>0</v>
      </c>
      <c r="L1530" s="1405">
        <v>0</v>
      </c>
      <c r="M1530" s="1405">
        <v>0</v>
      </c>
    </row>
    <row r="1531" spans="2:13">
      <c r="B1531" s="1403" t="s">
        <v>4488</v>
      </c>
      <c r="C1531" s="1403" t="s">
        <v>1351</v>
      </c>
      <c r="D1531" s="1403" t="s">
        <v>1351</v>
      </c>
      <c r="E1531" s="1403" t="s">
        <v>1351</v>
      </c>
      <c r="F1531" s="1403" t="s">
        <v>1351</v>
      </c>
      <c r="G1531" s="1404" t="s">
        <v>4489</v>
      </c>
      <c r="H1531" s="1405">
        <v>0</v>
      </c>
      <c r="I1531" s="1405">
        <v>0</v>
      </c>
      <c r="J1531" s="1405">
        <v>0</v>
      </c>
      <c r="K1531" s="1405">
        <v>0</v>
      </c>
      <c r="L1531" s="1405">
        <v>0</v>
      </c>
      <c r="M1531" s="1405">
        <v>0</v>
      </c>
    </row>
    <row r="1532" spans="2:13">
      <c r="B1532" s="1403" t="s">
        <v>4490</v>
      </c>
      <c r="C1532" s="1403" t="s">
        <v>1351</v>
      </c>
      <c r="D1532" s="1403" t="s">
        <v>1351</v>
      </c>
      <c r="E1532" s="1403" t="s">
        <v>1351</v>
      </c>
      <c r="F1532" s="1403" t="s">
        <v>1351</v>
      </c>
      <c r="G1532" s="1404" t="s">
        <v>4491</v>
      </c>
      <c r="H1532" s="1405">
        <v>0</v>
      </c>
      <c r="I1532" s="1405">
        <v>0</v>
      </c>
      <c r="J1532" s="1405">
        <v>0</v>
      </c>
      <c r="K1532" s="1405">
        <v>0</v>
      </c>
      <c r="L1532" s="1405">
        <v>0</v>
      </c>
      <c r="M1532" s="1405">
        <v>0</v>
      </c>
    </row>
    <row r="1533" spans="2:13">
      <c r="B1533" s="1403" t="s">
        <v>4492</v>
      </c>
      <c r="C1533" s="1403" t="s">
        <v>1351</v>
      </c>
      <c r="D1533" s="1403" t="s">
        <v>1351</v>
      </c>
      <c r="E1533" s="1403" t="s">
        <v>1351</v>
      </c>
      <c r="F1533" s="1403" t="s">
        <v>1351</v>
      </c>
      <c r="G1533" s="1404" t="s">
        <v>4493</v>
      </c>
      <c r="H1533" s="1405">
        <v>0</v>
      </c>
      <c r="I1533" s="1405">
        <v>0</v>
      </c>
      <c r="J1533" s="1405">
        <v>0</v>
      </c>
      <c r="K1533" s="1405">
        <v>0</v>
      </c>
      <c r="L1533" s="1405">
        <v>0</v>
      </c>
      <c r="M1533" s="1405">
        <v>0</v>
      </c>
    </row>
    <row r="1534" spans="2:13">
      <c r="B1534" s="1403" t="s">
        <v>4494</v>
      </c>
      <c r="C1534" s="1403" t="s">
        <v>1351</v>
      </c>
      <c r="D1534" s="1403" t="s">
        <v>1351</v>
      </c>
      <c r="E1534" s="1403" t="s">
        <v>1351</v>
      </c>
      <c r="F1534" s="1403" t="s">
        <v>1351</v>
      </c>
      <c r="G1534" s="1404" t="s">
        <v>4495</v>
      </c>
      <c r="H1534" s="1405">
        <v>0</v>
      </c>
      <c r="I1534" s="1405">
        <v>0</v>
      </c>
      <c r="J1534" s="1405">
        <v>0</v>
      </c>
      <c r="K1534" s="1405">
        <v>0</v>
      </c>
      <c r="L1534" s="1405">
        <v>0</v>
      </c>
      <c r="M1534" s="1405">
        <v>0</v>
      </c>
    </row>
    <row r="1535" spans="2:13">
      <c r="B1535" s="1403" t="s">
        <v>4496</v>
      </c>
      <c r="C1535" s="1403" t="s">
        <v>1351</v>
      </c>
      <c r="D1535" s="1403" t="s">
        <v>1351</v>
      </c>
      <c r="E1535" s="1403" t="s">
        <v>1351</v>
      </c>
      <c r="F1535" s="1403" t="s">
        <v>1351</v>
      </c>
      <c r="G1535" s="1404" t="s">
        <v>4497</v>
      </c>
      <c r="H1535" s="1405">
        <v>0</v>
      </c>
      <c r="I1535" s="1405">
        <v>0</v>
      </c>
      <c r="J1535" s="1405">
        <v>0</v>
      </c>
      <c r="K1535" s="1405">
        <v>0</v>
      </c>
      <c r="L1535" s="1405">
        <v>0</v>
      </c>
      <c r="M1535" s="1405">
        <v>0</v>
      </c>
    </row>
    <row r="1536" spans="2:13">
      <c r="B1536" s="1403" t="s">
        <v>4498</v>
      </c>
      <c r="C1536" s="1403" t="s">
        <v>1351</v>
      </c>
      <c r="D1536" s="1403" t="s">
        <v>1351</v>
      </c>
      <c r="E1536" s="1403" t="s">
        <v>1351</v>
      </c>
      <c r="F1536" s="1403" t="s">
        <v>1351</v>
      </c>
      <c r="G1536" s="1404" t="s">
        <v>4499</v>
      </c>
      <c r="H1536" s="1405">
        <v>0</v>
      </c>
      <c r="I1536" s="1405">
        <v>0</v>
      </c>
      <c r="J1536" s="1405">
        <v>0</v>
      </c>
      <c r="K1536" s="1405">
        <v>0</v>
      </c>
      <c r="L1536" s="1405">
        <v>0</v>
      </c>
      <c r="M1536" s="1405">
        <v>0</v>
      </c>
    </row>
    <row r="1537" spans="2:13">
      <c r="B1537" s="1403" t="s">
        <v>4500</v>
      </c>
      <c r="C1537" s="1403" t="s">
        <v>1351</v>
      </c>
      <c r="D1537" s="1403" t="s">
        <v>1351</v>
      </c>
      <c r="E1537" s="1403" t="s">
        <v>1351</v>
      </c>
      <c r="F1537" s="1403" t="s">
        <v>1351</v>
      </c>
      <c r="G1537" s="1404" t="s">
        <v>4501</v>
      </c>
      <c r="H1537" s="1405">
        <v>0</v>
      </c>
      <c r="I1537" s="1405">
        <v>0</v>
      </c>
      <c r="J1537" s="1405">
        <v>0</v>
      </c>
      <c r="K1537" s="1405">
        <v>0</v>
      </c>
      <c r="L1537" s="1405">
        <v>0</v>
      </c>
      <c r="M1537" s="1405">
        <v>0</v>
      </c>
    </row>
    <row r="1538" spans="2:13">
      <c r="B1538" s="1403" t="s">
        <v>4502</v>
      </c>
      <c r="C1538" s="1403" t="s">
        <v>1351</v>
      </c>
      <c r="D1538" s="1403" t="s">
        <v>1351</v>
      </c>
      <c r="E1538" s="1403" t="s">
        <v>1351</v>
      </c>
      <c r="F1538" s="1403" t="s">
        <v>1351</v>
      </c>
      <c r="G1538" s="1404" t="s">
        <v>4503</v>
      </c>
      <c r="H1538" s="1405">
        <v>0</v>
      </c>
      <c r="I1538" s="1405">
        <v>0</v>
      </c>
      <c r="J1538" s="1405">
        <v>0</v>
      </c>
      <c r="K1538" s="1405">
        <v>0</v>
      </c>
      <c r="L1538" s="1405">
        <v>0</v>
      </c>
      <c r="M1538" s="1405">
        <v>0</v>
      </c>
    </row>
    <row r="1539" spans="2:13">
      <c r="B1539" s="1403" t="s">
        <v>4504</v>
      </c>
      <c r="C1539" s="1403" t="s">
        <v>1351</v>
      </c>
      <c r="D1539" s="1403" t="s">
        <v>1351</v>
      </c>
      <c r="E1539" s="1403" t="s">
        <v>1351</v>
      </c>
      <c r="F1539" s="1403" t="s">
        <v>1351</v>
      </c>
      <c r="G1539" s="1404" t="s">
        <v>4505</v>
      </c>
      <c r="H1539" s="1405">
        <v>0</v>
      </c>
      <c r="I1539" s="1405">
        <v>0</v>
      </c>
      <c r="J1539" s="1405">
        <v>0</v>
      </c>
      <c r="K1539" s="1405">
        <v>0</v>
      </c>
      <c r="L1539" s="1405">
        <v>0</v>
      </c>
      <c r="M1539" s="1405">
        <v>0</v>
      </c>
    </row>
    <row r="1540" spans="2:13">
      <c r="B1540" s="1403" t="s">
        <v>4506</v>
      </c>
      <c r="C1540" s="1403" t="s">
        <v>1351</v>
      </c>
      <c r="D1540" s="1403" t="s">
        <v>1351</v>
      </c>
      <c r="E1540" s="1403" t="s">
        <v>1351</v>
      </c>
      <c r="F1540" s="1403" t="s">
        <v>1351</v>
      </c>
      <c r="G1540" s="1404" t="s">
        <v>4507</v>
      </c>
      <c r="H1540" s="1405">
        <v>0</v>
      </c>
      <c r="I1540" s="1405">
        <v>0</v>
      </c>
      <c r="J1540" s="1405">
        <v>0</v>
      </c>
      <c r="K1540" s="1405">
        <v>0</v>
      </c>
      <c r="L1540" s="1405">
        <v>0</v>
      </c>
      <c r="M1540" s="1405">
        <v>0</v>
      </c>
    </row>
    <row r="1541" spans="2:13">
      <c r="B1541" s="1403" t="s">
        <v>4508</v>
      </c>
      <c r="C1541" s="1403" t="s">
        <v>1351</v>
      </c>
      <c r="D1541" s="1403" t="s">
        <v>1351</v>
      </c>
      <c r="E1541" s="1403" t="s">
        <v>1351</v>
      </c>
      <c r="F1541" s="1403" t="s">
        <v>1351</v>
      </c>
      <c r="G1541" s="1404" t="s">
        <v>4509</v>
      </c>
      <c r="H1541" s="1405">
        <v>0</v>
      </c>
      <c r="I1541" s="1405">
        <v>0</v>
      </c>
      <c r="J1541" s="1405">
        <v>0</v>
      </c>
      <c r="K1541" s="1405">
        <v>0</v>
      </c>
      <c r="L1541" s="1405">
        <v>0</v>
      </c>
      <c r="M1541" s="1405">
        <v>0</v>
      </c>
    </row>
    <row r="1542" spans="2:13">
      <c r="B1542" s="1403" t="s">
        <v>4510</v>
      </c>
      <c r="C1542" s="1403" t="s">
        <v>1351</v>
      </c>
      <c r="D1542" s="1403" t="s">
        <v>1351</v>
      </c>
      <c r="E1542" s="1403" t="s">
        <v>1351</v>
      </c>
      <c r="F1542" s="1403" t="s">
        <v>1351</v>
      </c>
      <c r="G1542" s="1404" t="s">
        <v>4511</v>
      </c>
      <c r="H1542" s="1405">
        <v>0</v>
      </c>
      <c r="I1542" s="1405">
        <v>0</v>
      </c>
      <c r="J1542" s="1405">
        <v>0</v>
      </c>
      <c r="K1542" s="1405">
        <v>0</v>
      </c>
      <c r="L1542" s="1405">
        <v>0</v>
      </c>
      <c r="M1542" s="1405">
        <v>0</v>
      </c>
    </row>
    <row r="1543" spans="2:13">
      <c r="B1543" s="1403" t="s">
        <v>4512</v>
      </c>
      <c r="C1543" s="1403" t="s">
        <v>1351</v>
      </c>
      <c r="D1543" s="1403" t="s">
        <v>1351</v>
      </c>
      <c r="E1543" s="1403" t="s">
        <v>1351</v>
      </c>
      <c r="F1543" s="1403" t="s">
        <v>1351</v>
      </c>
      <c r="G1543" s="1404" t="s">
        <v>4513</v>
      </c>
      <c r="H1543" s="1405">
        <v>0</v>
      </c>
      <c r="I1543" s="1405">
        <v>0</v>
      </c>
      <c r="J1543" s="1405">
        <v>0</v>
      </c>
      <c r="K1543" s="1405">
        <v>0</v>
      </c>
      <c r="L1543" s="1405">
        <v>0</v>
      </c>
      <c r="M1543" s="1405">
        <v>0</v>
      </c>
    </row>
    <row r="1544" spans="2:13">
      <c r="B1544" s="1403" t="s">
        <v>4514</v>
      </c>
      <c r="C1544" s="1403" t="s">
        <v>1351</v>
      </c>
      <c r="D1544" s="1403" t="s">
        <v>1351</v>
      </c>
      <c r="E1544" s="1403" t="s">
        <v>1351</v>
      </c>
      <c r="F1544" s="1403" t="s">
        <v>1351</v>
      </c>
      <c r="G1544" s="1404" t="s">
        <v>4515</v>
      </c>
      <c r="H1544" s="1405">
        <v>0</v>
      </c>
      <c r="I1544" s="1405">
        <v>0</v>
      </c>
      <c r="J1544" s="1405">
        <v>0</v>
      </c>
      <c r="K1544" s="1405">
        <v>0</v>
      </c>
      <c r="L1544" s="1405">
        <v>0</v>
      </c>
      <c r="M1544" s="1405">
        <v>0</v>
      </c>
    </row>
    <row r="1545" spans="2:13">
      <c r="B1545" s="1403" t="s">
        <v>4516</v>
      </c>
      <c r="C1545" s="1403" t="s">
        <v>1351</v>
      </c>
      <c r="D1545" s="1403" t="s">
        <v>1351</v>
      </c>
      <c r="E1545" s="1403" t="s">
        <v>1351</v>
      </c>
      <c r="F1545" s="1403" t="s">
        <v>1351</v>
      </c>
      <c r="G1545" s="1404" t="s">
        <v>4517</v>
      </c>
      <c r="H1545" s="1405">
        <v>0</v>
      </c>
      <c r="I1545" s="1405">
        <v>0</v>
      </c>
      <c r="J1545" s="1405">
        <v>0</v>
      </c>
      <c r="K1545" s="1405">
        <v>0</v>
      </c>
      <c r="L1545" s="1405">
        <v>0</v>
      </c>
      <c r="M1545" s="1405">
        <v>0</v>
      </c>
    </row>
    <row r="1546" spans="2:13">
      <c r="B1546" s="1403" t="s">
        <v>4518</v>
      </c>
      <c r="C1546" s="1403" t="s">
        <v>1351</v>
      </c>
      <c r="D1546" s="1403" t="s">
        <v>1351</v>
      </c>
      <c r="E1546" s="1403" t="s">
        <v>1351</v>
      </c>
      <c r="F1546" s="1403" t="s">
        <v>1351</v>
      </c>
      <c r="G1546" s="1404" t="s">
        <v>4519</v>
      </c>
      <c r="H1546" s="1405">
        <v>0</v>
      </c>
      <c r="I1546" s="1405">
        <v>0</v>
      </c>
      <c r="J1546" s="1405">
        <v>0</v>
      </c>
      <c r="K1546" s="1405">
        <v>0</v>
      </c>
      <c r="L1546" s="1405">
        <v>0</v>
      </c>
      <c r="M1546" s="1405">
        <v>0</v>
      </c>
    </row>
    <row r="1547" spans="2:13">
      <c r="B1547" s="1403" t="s">
        <v>4520</v>
      </c>
      <c r="C1547" s="1403" t="s">
        <v>1351</v>
      </c>
      <c r="D1547" s="1403" t="s">
        <v>1351</v>
      </c>
      <c r="E1547" s="1403" t="s">
        <v>1351</v>
      </c>
      <c r="F1547" s="1403" t="s">
        <v>1351</v>
      </c>
      <c r="G1547" s="1404" t="s">
        <v>4521</v>
      </c>
      <c r="H1547" s="1405">
        <v>0</v>
      </c>
      <c r="I1547" s="1405">
        <v>0</v>
      </c>
      <c r="J1547" s="1405">
        <v>0</v>
      </c>
      <c r="K1547" s="1405">
        <v>0</v>
      </c>
      <c r="L1547" s="1405">
        <v>0</v>
      </c>
      <c r="M1547" s="1405">
        <v>0</v>
      </c>
    </row>
    <row r="1548" spans="2:13">
      <c r="B1548" s="1403" t="s">
        <v>4522</v>
      </c>
      <c r="C1548" s="1403" t="s">
        <v>1351</v>
      </c>
      <c r="D1548" s="1403" t="s">
        <v>1351</v>
      </c>
      <c r="E1548" s="1403" t="s">
        <v>1351</v>
      </c>
      <c r="F1548" s="1403" t="s">
        <v>1351</v>
      </c>
      <c r="G1548" s="1404" t="s">
        <v>4523</v>
      </c>
      <c r="H1548" s="1405">
        <v>0</v>
      </c>
      <c r="I1548" s="1405">
        <v>0</v>
      </c>
      <c r="J1548" s="1405">
        <v>0</v>
      </c>
      <c r="K1548" s="1405">
        <v>0</v>
      </c>
      <c r="L1548" s="1405">
        <v>0</v>
      </c>
      <c r="M1548" s="1405">
        <v>0</v>
      </c>
    </row>
    <row r="1549" spans="2:13">
      <c r="B1549" s="1403" t="s">
        <v>4524</v>
      </c>
      <c r="C1549" s="1403" t="s">
        <v>1351</v>
      </c>
      <c r="D1549" s="1403" t="s">
        <v>1351</v>
      </c>
      <c r="E1549" s="1403" t="s">
        <v>1351</v>
      </c>
      <c r="F1549" s="1403" t="s">
        <v>1351</v>
      </c>
      <c r="G1549" s="1404" t="s">
        <v>4525</v>
      </c>
      <c r="H1549" s="1405">
        <v>0</v>
      </c>
      <c r="I1549" s="1405">
        <v>0</v>
      </c>
      <c r="J1549" s="1405">
        <v>0</v>
      </c>
      <c r="K1549" s="1405">
        <v>0</v>
      </c>
      <c r="L1549" s="1405">
        <v>0</v>
      </c>
      <c r="M1549" s="1405">
        <v>0</v>
      </c>
    </row>
    <row r="1550" spans="2:13">
      <c r="B1550" s="1403" t="s">
        <v>4526</v>
      </c>
      <c r="C1550" s="1403" t="s">
        <v>1351</v>
      </c>
      <c r="D1550" s="1403" t="s">
        <v>1351</v>
      </c>
      <c r="E1550" s="1403" t="s">
        <v>1351</v>
      </c>
      <c r="F1550" s="1403" t="s">
        <v>1351</v>
      </c>
      <c r="G1550" s="1404" t="s">
        <v>4527</v>
      </c>
      <c r="H1550" s="1405">
        <v>0</v>
      </c>
      <c r="I1550" s="1405">
        <v>0</v>
      </c>
      <c r="J1550" s="1405">
        <v>0</v>
      </c>
      <c r="K1550" s="1405">
        <v>0</v>
      </c>
      <c r="L1550" s="1405">
        <v>0</v>
      </c>
      <c r="M1550" s="1405">
        <v>0</v>
      </c>
    </row>
    <row r="1551" spans="2:13">
      <c r="B1551" s="1403" t="s">
        <v>4528</v>
      </c>
      <c r="C1551" s="1403" t="s">
        <v>1351</v>
      </c>
      <c r="D1551" s="1403" t="s">
        <v>1351</v>
      </c>
      <c r="E1551" s="1403" t="s">
        <v>1351</v>
      </c>
      <c r="F1551" s="1403" t="s">
        <v>1351</v>
      </c>
      <c r="G1551" s="1404" t="s">
        <v>4529</v>
      </c>
      <c r="H1551" s="1405">
        <v>0</v>
      </c>
      <c r="I1551" s="1405">
        <v>0</v>
      </c>
      <c r="J1551" s="1405">
        <v>0</v>
      </c>
      <c r="K1551" s="1405">
        <v>0</v>
      </c>
      <c r="L1551" s="1405">
        <v>0</v>
      </c>
      <c r="M1551" s="1405">
        <v>0</v>
      </c>
    </row>
    <row r="1552" spans="2:13">
      <c r="B1552" s="1403" t="s">
        <v>4530</v>
      </c>
      <c r="C1552" s="1403" t="s">
        <v>1351</v>
      </c>
      <c r="D1552" s="1403" t="s">
        <v>1351</v>
      </c>
      <c r="E1552" s="1403" t="s">
        <v>1351</v>
      </c>
      <c r="F1552" s="1403" t="s">
        <v>1351</v>
      </c>
      <c r="G1552" s="1404" t="s">
        <v>4531</v>
      </c>
      <c r="H1552" s="1405">
        <v>0</v>
      </c>
      <c r="I1552" s="1405">
        <v>0</v>
      </c>
      <c r="J1552" s="1405">
        <v>0</v>
      </c>
      <c r="K1552" s="1405">
        <v>0</v>
      </c>
      <c r="L1552" s="1405">
        <v>0</v>
      </c>
      <c r="M1552" s="1405">
        <v>0</v>
      </c>
    </row>
    <row r="1553" spans="2:13">
      <c r="B1553" s="1403" t="s">
        <v>4532</v>
      </c>
      <c r="C1553" s="1403" t="s">
        <v>1351</v>
      </c>
      <c r="D1553" s="1403" t="s">
        <v>1351</v>
      </c>
      <c r="E1553" s="1403" t="s">
        <v>1351</v>
      </c>
      <c r="F1553" s="1403" t="s">
        <v>1351</v>
      </c>
      <c r="G1553" s="1404" t="s">
        <v>4533</v>
      </c>
      <c r="H1553" s="1405">
        <v>0</v>
      </c>
      <c r="I1553" s="1405">
        <v>0</v>
      </c>
      <c r="J1553" s="1405">
        <v>0</v>
      </c>
      <c r="K1553" s="1405">
        <v>0</v>
      </c>
      <c r="L1553" s="1405">
        <v>0</v>
      </c>
      <c r="M1553" s="1405">
        <v>0</v>
      </c>
    </row>
    <row r="1554" spans="2:13">
      <c r="B1554" s="1403" t="s">
        <v>4534</v>
      </c>
      <c r="C1554" s="1403" t="s">
        <v>1351</v>
      </c>
      <c r="D1554" s="1403" t="s">
        <v>1351</v>
      </c>
      <c r="E1554" s="1403" t="s">
        <v>1351</v>
      </c>
      <c r="F1554" s="1403" t="s">
        <v>1351</v>
      </c>
      <c r="G1554" s="1404" t="s">
        <v>4535</v>
      </c>
      <c r="H1554" s="1405">
        <v>0</v>
      </c>
      <c r="I1554" s="1405">
        <v>0</v>
      </c>
      <c r="J1554" s="1405">
        <v>0</v>
      </c>
      <c r="K1554" s="1405">
        <v>0</v>
      </c>
      <c r="L1554" s="1405">
        <v>0</v>
      </c>
      <c r="M1554" s="1405">
        <v>0</v>
      </c>
    </row>
    <row r="1555" spans="2:13">
      <c r="B1555" s="1403" t="s">
        <v>4536</v>
      </c>
      <c r="C1555" s="1403" t="s">
        <v>1351</v>
      </c>
      <c r="D1555" s="1403" t="s">
        <v>1351</v>
      </c>
      <c r="E1555" s="1403" t="s">
        <v>1351</v>
      </c>
      <c r="F1555" s="1403" t="s">
        <v>1351</v>
      </c>
      <c r="G1555" s="1404" t="s">
        <v>4537</v>
      </c>
      <c r="H1555" s="1405">
        <v>0</v>
      </c>
      <c r="I1555" s="1405">
        <v>0</v>
      </c>
      <c r="J1555" s="1405">
        <v>0</v>
      </c>
      <c r="K1555" s="1405">
        <v>0</v>
      </c>
      <c r="L1555" s="1405">
        <v>0</v>
      </c>
      <c r="M1555" s="1405">
        <v>0</v>
      </c>
    </row>
    <row r="1556" spans="2:13">
      <c r="B1556" s="1403" t="s">
        <v>4538</v>
      </c>
      <c r="C1556" s="1403" t="s">
        <v>1351</v>
      </c>
      <c r="D1556" s="1403" t="s">
        <v>1351</v>
      </c>
      <c r="E1556" s="1403" t="s">
        <v>1351</v>
      </c>
      <c r="F1556" s="1403" t="s">
        <v>1351</v>
      </c>
      <c r="G1556" s="1404" t="s">
        <v>4539</v>
      </c>
      <c r="H1556" s="1405">
        <v>0</v>
      </c>
      <c r="I1556" s="1405">
        <v>0</v>
      </c>
      <c r="J1556" s="1405">
        <v>0</v>
      </c>
      <c r="K1556" s="1405">
        <v>0</v>
      </c>
      <c r="L1556" s="1405">
        <v>0</v>
      </c>
      <c r="M1556" s="1405">
        <v>0</v>
      </c>
    </row>
    <row r="1557" spans="2:13">
      <c r="B1557" s="1403" t="s">
        <v>4540</v>
      </c>
      <c r="C1557" s="1403" t="s">
        <v>1351</v>
      </c>
      <c r="D1557" s="1403" t="s">
        <v>1351</v>
      </c>
      <c r="E1557" s="1403" t="s">
        <v>1351</v>
      </c>
      <c r="F1557" s="1403" t="s">
        <v>1351</v>
      </c>
      <c r="G1557" s="1404" t="s">
        <v>4541</v>
      </c>
      <c r="H1557" s="1405">
        <v>0</v>
      </c>
      <c r="I1557" s="1405">
        <v>0</v>
      </c>
      <c r="J1557" s="1405">
        <v>0</v>
      </c>
      <c r="K1557" s="1405">
        <v>0</v>
      </c>
      <c r="L1557" s="1405">
        <v>0</v>
      </c>
      <c r="M1557" s="1405">
        <v>0</v>
      </c>
    </row>
    <row r="1558" spans="2:13">
      <c r="B1558" s="1403" t="s">
        <v>4542</v>
      </c>
      <c r="C1558" s="1403" t="s">
        <v>1351</v>
      </c>
      <c r="D1558" s="1403" t="s">
        <v>1351</v>
      </c>
      <c r="E1558" s="1403" t="s">
        <v>1351</v>
      </c>
      <c r="F1558" s="1403" t="s">
        <v>1351</v>
      </c>
      <c r="G1558" s="1404" t="s">
        <v>4543</v>
      </c>
      <c r="H1558" s="1405">
        <v>0</v>
      </c>
      <c r="I1558" s="1405">
        <v>0</v>
      </c>
      <c r="J1558" s="1405">
        <v>0</v>
      </c>
      <c r="K1558" s="1405">
        <v>0</v>
      </c>
      <c r="L1558" s="1405">
        <v>0</v>
      </c>
      <c r="M1558" s="1405">
        <v>0</v>
      </c>
    </row>
    <row r="1559" spans="2:13">
      <c r="B1559" s="1403" t="s">
        <v>4544</v>
      </c>
      <c r="C1559" s="1403" t="s">
        <v>1351</v>
      </c>
      <c r="D1559" s="1403" t="s">
        <v>1351</v>
      </c>
      <c r="E1559" s="1403" t="s">
        <v>1351</v>
      </c>
      <c r="F1559" s="1403" t="s">
        <v>1351</v>
      </c>
      <c r="G1559" s="1404" t="s">
        <v>4545</v>
      </c>
      <c r="H1559" s="1405">
        <v>0</v>
      </c>
      <c r="I1559" s="1405">
        <v>0</v>
      </c>
      <c r="J1559" s="1405">
        <v>0</v>
      </c>
      <c r="K1559" s="1405">
        <v>0</v>
      </c>
      <c r="L1559" s="1405">
        <v>0</v>
      </c>
      <c r="M1559" s="1405">
        <v>0</v>
      </c>
    </row>
    <row r="1560" spans="2:13">
      <c r="B1560" s="1403" t="s">
        <v>4546</v>
      </c>
      <c r="C1560" s="1403" t="s">
        <v>1351</v>
      </c>
      <c r="D1560" s="1403" t="s">
        <v>1351</v>
      </c>
      <c r="E1560" s="1403" t="s">
        <v>1351</v>
      </c>
      <c r="F1560" s="1403" t="s">
        <v>1351</v>
      </c>
      <c r="G1560" s="1404" t="s">
        <v>4547</v>
      </c>
      <c r="H1560" s="1405">
        <v>0</v>
      </c>
      <c r="I1560" s="1405">
        <v>0</v>
      </c>
      <c r="J1560" s="1405">
        <v>0</v>
      </c>
      <c r="K1560" s="1405">
        <v>0</v>
      </c>
      <c r="L1560" s="1405">
        <v>0</v>
      </c>
      <c r="M1560" s="1405">
        <v>0</v>
      </c>
    </row>
    <row r="1561" spans="2:13">
      <c r="B1561" s="1403" t="s">
        <v>4548</v>
      </c>
      <c r="C1561" s="1403" t="s">
        <v>1351</v>
      </c>
      <c r="D1561" s="1403" t="s">
        <v>1351</v>
      </c>
      <c r="E1561" s="1403" t="s">
        <v>1351</v>
      </c>
      <c r="F1561" s="1403" t="s">
        <v>1351</v>
      </c>
      <c r="G1561" s="1404" t="s">
        <v>4549</v>
      </c>
      <c r="H1561" s="1405">
        <v>0</v>
      </c>
      <c r="I1561" s="1405">
        <v>0</v>
      </c>
      <c r="J1561" s="1405">
        <v>0</v>
      </c>
      <c r="K1561" s="1405">
        <v>0</v>
      </c>
      <c r="L1561" s="1405">
        <v>0</v>
      </c>
      <c r="M1561" s="1405">
        <v>0</v>
      </c>
    </row>
    <row r="1562" spans="2:13">
      <c r="B1562" s="1403" t="s">
        <v>4550</v>
      </c>
      <c r="C1562" s="1403" t="s">
        <v>1351</v>
      </c>
      <c r="D1562" s="1403" t="s">
        <v>1351</v>
      </c>
      <c r="E1562" s="1403" t="s">
        <v>1351</v>
      </c>
      <c r="F1562" s="1403" t="s">
        <v>1351</v>
      </c>
      <c r="G1562" s="1404" t="s">
        <v>4551</v>
      </c>
      <c r="H1562" s="1405">
        <v>0</v>
      </c>
      <c r="I1562" s="1405">
        <v>0</v>
      </c>
      <c r="J1562" s="1405">
        <v>0</v>
      </c>
      <c r="K1562" s="1405">
        <v>0</v>
      </c>
      <c r="L1562" s="1405">
        <v>0</v>
      </c>
      <c r="M1562" s="1405">
        <v>0</v>
      </c>
    </row>
    <row r="1563" spans="2:13">
      <c r="B1563" s="1403" t="s">
        <v>4552</v>
      </c>
      <c r="C1563" s="1403" t="s">
        <v>1351</v>
      </c>
      <c r="D1563" s="1403" t="s">
        <v>1351</v>
      </c>
      <c r="E1563" s="1403" t="s">
        <v>1351</v>
      </c>
      <c r="F1563" s="1403" t="s">
        <v>1351</v>
      </c>
      <c r="G1563" s="1404" t="s">
        <v>4553</v>
      </c>
      <c r="H1563" s="1405">
        <v>0</v>
      </c>
      <c r="I1563" s="1405">
        <v>0</v>
      </c>
      <c r="J1563" s="1405">
        <v>0</v>
      </c>
      <c r="K1563" s="1405">
        <v>0</v>
      </c>
      <c r="L1563" s="1405">
        <v>0</v>
      </c>
      <c r="M1563" s="1405">
        <v>0</v>
      </c>
    </row>
    <row r="1564" spans="2:13">
      <c r="B1564" s="1403" t="s">
        <v>4554</v>
      </c>
      <c r="C1564" s="1403" t="s">
        <v>1351</v>
      </c>
      <c r="D1564" s="1403" t="s">
        <v>1351</v>
      </c>
      <c r="E1564" s="1403" t="s">
        <v>1351</v>
      </c>
      <c r="F1564" s="1403" t="s">
        <v>1351</v>
      </c>
      <c r="G1564" s="1404" t="s">
        <v>4555</v>
      </c>
      <c r="H1564" s="1405">
        <v>0</v>
      </c>
      <c r="I1564" s="1405">
        <v>0</v>
      </c>
      <c r="J1564" s="1405">
        <v>0</v>
      </c>
      <c r="K1564" s="1405">
        <v>0</v>
      </c>
      <c r="L1564" s="1405">
        <v>0</v>
      </c>
      <c r="M1564" s="1405">
        <v>0</v>
      </c>
    </row>
    <row r="1565" spans="2:13">
      <c r="B1565" s="1403" t="s">
        <v>4556</v>
      </c>
      <c r="C1565" s="1403" t="s">
        <v>1351</v>
      </c>
      <c r="D1565" s="1403" t="s">
        <v>1351</v>
      </c>
      <c r="E1565" s="1403" t="s">
        <v>1351</v>
      </c>
      <c r="F1565" s="1403" t="s">
        <v>1351</v>
      </c>
      <c r="G1565" s="1404" t="s">
        <v>4557</v>
      </c>
      <c r="H1565" s="1405">
        <v>0</v>
      </c>
      <c r="I1565" s="1405">
        <v>0</v>
      </c>
      <c r="J1565" s="1405">
        <v>0</v>
      </c>
      <c r="K1565" s="1405">
        <v>0</v>
      </c>
      <c r="L1565" s="1405">
        <v>0</v>
      </c>
      <c r="M1565" s="1405">
        <v>0</v>
      </c>
    </row>
    <row r="1566" spans="2:13">
      <c r="B1566" s="1403" t="s">
        <v>4558</v>
      </c>
      <c r="C1566" s="1403" t="s">
        <v>1351</v>
      </c>
      <c r="D1566" s="1403" t="s">
        <v>1351</v>
      </c>
      <c r="E1566" s="1403" t="s">
        <v>1351</v>
      </c>
      <c r="F1566" s="1403" t="s">
        <v>1351</v>
      </c>
      <c r="G1566" s="1404" t="s">
        <v>4559</v>
      </c>
      <c r="H1566" s="1405">
        <v>0</v>
      </c>
      <c r="I1566" s="1405">
        <v>0</v>
      </c>
      <c r="J1566" s="1405">
        <v>0</v>
      </c>
      <c r="K1566" s="1405">
        <v>0</v>
      </c>
      <c r="L1566" s="1405">
        <v>0</v>
      </c>
      <c r="M1566" s="1405">
        <v>0</v>
      </c>
    </row>
    <row r="1567" spans="2:13">
      <c r="B1567" s="1403" t="s">
        <v>4560</v>
      </c>
      <c r="C1567" s="1403" t="s">
        <v>1351</v>
      </c>
      <c r="D1567" s="1403" t="s">
        <v>1351</v>
      </c>
      <c r="E1567" s="1403" t="s">
        <v>1351</v>
      </c>
      <c r="F1567" s="1403" t="s">
        <v>1351</v>
      </c>
      <c r="G1567" s="1404" t="s">
        <v>4561</v>
      </c>
      <c r="H1567" s="1405">
        <v>0</v>
      </c>
      <c r="I1567" s="1405">
        <v>0</v>
      </c>
      <c r="J1567" s="1405">
        <v>0</v>
      </c>
      <c r="K1567" s="1405">
        <v>0</v>
      </c>
      <c r="L1567" s="1405">
        <v>0</v>
      </c>
      <c r="M1567" s="1405">
        <v>0</v>
      </c>
    </row>
    <row r="1568" spans="2:13">
      <c r="B1568" s="1403" t="s">
        <v>4562</v>
      </c>
      <c r="C1568" s="1403" t="s">
        <v>1351</v>
      </c>
      <c r="D1568" s="1403" t="s">
        <v>1351</v>
      </c>
      <c r="E1568" s="1403" t="s">
        <v>1351</v>
      </c>
      <c r="F1568" s="1403" t="s">
        <v>1351</v>
      </c>
      <c r="G1568" s="1404" t="s">
        <v>4563</v>
      </c>
      <c r="H1568" s="1405">
        <v>0</v>
      </c>
      <c r="I1568" s="1405">
        <v>0</v>
      </c>
      <c r="J1568" s="1405">
        <v>0</v>
      </c>
      <c r="K1568" s="1405">
        <v>0</v>
      </c>
      <c r="L1568" s="1405">
        <v>0</v>
      </c>
      <c r="M1568" s="1405">
        <v>0</v>
      </c>
    </row>
    <row r="1569" spans="2:13">
      <c r="B1569" s="1403" t="s">
        <v>4564</v>
      </c>
      <c r="C1569" s="1403" t="s">
        <v>1351</v>
      </c>
      <c r="D1569" s="1403" t="s">
        <v>1351</v>
      </c>
      <c r="E1569" s="1403" t="s">
        <v>1351</v>
      </c>
      <c r="F1569" s="1403" t="s">
        <v>1351</v>
      </c>
      <c r="G1569" s="1404" t="s">
        <v>4565</v>
      </c>
      <c r="H1569" s="1405">
        <v>0</v>
      </c>
      <c r="I1569" s="1405">
        <v>0</v>
      </c>
      <c r="J1569" s="1405">
        <v>0</v>
      </c>
      <c r="K1569" s="1405">
        <v>0</v>
      </c>
      <c r="L1569" s="1405">
        <v>0</v>
      </c>
      <c r="M1569" s="1405">
        <v>0</v>
      </c>
    </row>
    <row r="1570" spans="2:13">
      <c r="B1570" s="1403" t="s">
        <v>4566</v>
      </c>
      <c r="C1570" s="1403" t="s">
        <v>1351</v>
      </c>
      <c r="D1570" s="1403" t="s">
        <v>1351</v>
      </c>
      <c r="E1570" s="1403" t="s">
        <v>1351</v>
      </c>
      <c r="F1570" s="1403" t="s">
        <v>1351</v>
      </c>
      <c r="G1570" s="1404" t="s">
        <v>4567</v>
      </c>
      <c r="H1570" s="1405">
        <v>0</v>
      </c>
      <c r="I1570" s="1405">
        <v>0</v>
      </c>
      <c r="J1570" s="1405">
        <v>0</v>
      </c>
      <c r="K1570" s="1405">
        <v>0</v>
      </c>
      <c r="L1570" s="1405">
        <v>0</v>
      </c>
      <c r="M1570" s="1405">
        <v>0</v>
      </c>
    </row>
    <row r="1571" spans="2:13">
      <c r="B1571" s="1403" t="s">
        <v>4568</v>
      </c>
      <c r="C1571" s="1403" t="s">
        <v>1351</v>
      </c>
      <c r="D1571" s="1403" t="s">
        <v>1351</v>
      </c>
      <c r="E1571" s="1403" t="s">
        <v>1351</v>
      </c>
      <c r="F1571" s="1403" t="s">
        <v>1351</v>
      </c>
      <c r="G1571" s="1404" t="s">
        <v>4569</v>
      </c>
      <c r="H1571" s="1405">
        <v>0</v>
      </c>
      <c r="I1571" s="1405">
        <v>0</v>
      </c>
      <c r="J1571" s="1405">
        <v>0</v>
      </c>
      <c r="K1571" s="1405">
        <v>0</v>
      </c>
      <c r="L1571" s="1405">
        <v>0</v>
      </c>
      <c r="M1571" s="1405">
        <v>0</v>
      </c>
    </row>
    <row r="1572" spans="2:13">
      <c r="B1572" s="1403" t="s">
        <v>4570</v>
      </c>
      <c r="C1572" s="1403" t="s">
        <v>1351</v>
      </c>
      <c r="D1572" s="1403" t="s">
        <v>1351</v>
      </c>
      <c r="E1572" s="1403" t="s">
        <v>1351</v>
      </c>
      <c r="F1572" s="1403" t="s">
        <v>1351</v>
      </c>
      <c r="G1572" s="1404" t="s">
        <v>4571</v>
      </c>
      <c r="H1572" s="1405">
        <v>0</v>
      </c>
      <c r="I1572" s="1405">
        <v>0</v>
      </c>
      <c r="J1572" s="1405">
        <v>0</v>
      </c>
      <c r="K1572" s="1405">
        <v>0</v>
      </c>
      <c r="L1572" s="1405">
        <v>0</v>
      </c>
      <c r="M1572" s="1405">
        <v>0</v>
      </c>
    </row>
    <row r="1573" spans="2:13">
      <c r="B1573" s="1403" t="s">
        <v>4572</v>
      </c>
      <c r="C1573" s="1403" t="s">
        <v>1351</v>
      </c>
      <c r="D1573" s="1403" t="s">
        <v>1351</v>
      </c>
      <c r="E1573" s="1403" t="s">
        <v>1351</v>
      </c>
      <c r="F1573" s="1403" t="s">
        <v>1351</v>
      </c>
      <c r="G1573" s="1404" t="s">
        <v>4573</v>
      </c>
      <c r="H1573" s="1405">
        <v>0</v>
      </c>
      <c r="I1573" s="1405">
        <v>0</v>
      </c>
      <c r="J1573" s="1405">
        <v>0</v>
      </c>
      <c r="K1573" s="1405">
        <v>0</v>
      </c>
      <c r="L1573" s="1405">
        <v>0</v>
      </c>
      <c r="M1573" s="1405">
        <v>0</v>
      </c>
    </row>
    <row r="1574" spans="2:13">
      <c r="B1574" s="1403" t="s">
        <v>4574</v>
      </c>
      <c r="C1574" s="1403" t="s">
        <v>1351</v>
      </c>
      <c r="D1574" s="1403" t="s">
        <v>1351</v>
      </c>
      <c r="E1574" s="1403" t="s">
        <v>1351</v>
      </c>
      <c r="F1574" s="1403" t="s">
        <v>1351</v>
      </c>
      <c r="G1574" s="1404" t="s">
        <v>4575</v>
      </c>
      <c r="H1574" s="1405">
        <v>0</v>
      </c>
      <c r="I1574" s="1405">
        <v>0</v>
      </c>
      <c r="J1574" s="1405">
        <v>0</v>
      </c>
      <c r="K1574" s="1405">
        <v>0</v>
      </c>
      <c r="L1574" s="1405">
        <v>0</v>
      </c>
      <c r="M1574" s="1405">
        <v>0</v>
      </c>
    </row>
    <row r="1575" spans="2:13">
      <c r="B1575" s="1403" t="s">
        <v>4576</v>
      </c>
      <c r="C1575" s="1403" t="s">
        <v>1351</v>
      </c>
      <c r="D1575" s="1403" t="s">
        <v>1351</v>
      </c>
      <c r="E1575" s="1403" t="s">
        <v>1351</v>
      </c>
      <c r="F1575" s="1403" t="s">
        <v>1351</v>
      </c>
      <c r="G1575" s="1404" t="s">
        <v>4577</v>
      </c>
      <c r="H1575" s="1405">
        <v>0</v>
      </c>
      <c r="I1575" s="1405">
        <v>0</v>
      </c>
      <c r="J1575" s="1405">
        <v>0</v>
      </c>
      <c r="K1575" s="1405">
        <v>0</v>
      </c>
      <c r="L1575" s="1405">
        <v>0</v>
      </c>
      <c r="M1575" s="1405">
        <v>0</v>
      </c>
    </row>
    <row r="1576" spans="2:13">
      <c r="B1576" s="1403" t="s">
        <v>2770</v>
      </c>
      <c r="C1576" s="1403" t="s">
        <v>1351</v>
      </c>
      <c r="D1576" s="1403" t="s">
        <v>1351</v>
      </c>
      <c r="E1576" s="1403" t="s">
        <v>1351</v>
      </c>
      <c r="F1576" s="1403" t="s">
        <v>1351</v>
      </c>
      <c r="G1576" s="1404" t="s">
        <v>3541</v>
      </c>
      <c r="H1576" s="1405">
        <v>38706036.939999998</v>
      </c>
      <c r="I1576" s="1405">
        <v>0</v>
      </c>
      <c r="J1576" s="1405">
        <v>102274.4</v>
      </c>
      <c r="K1576" s="1405">
        <v>102274.4</v>
      </c>
      <c r="L1576" s="1405">
        <v>38706036.939999998</v>
      </c>
      <c r="M1576" s="1405">
        <v>0</v>
      </c>
    </row>
    <row r="1577" spans="2:13">
      <c r="B1577" s="1406" t="s">
        <v>2770</v>
      </c>
      <c r="C1577" s="1406" t="s">
        <v>4578</v>
      </c>
      <c r="D1577" s="1406" t="s">
        <v>1351</v>
      </c>
      <c r="E1577" s="1406" t="s">
        <v>1351</v>
      </c>
      <c r="F1577" s="1406" t="s">
        <v>1351</v>
      </c>
      <c r="G1577" s="1407" t="s">
        <v>3235</v>
      </c>
      <c r="H1577" s="1408">
        <v>0</v>
      </c>
      <c r="I1577" s="1408">
        <v>0</v>
      </c>
      <c r="J1577" s="1408">
        <v>0</v>
      </c>
      <c r="K1577" s="1408">
        <v>0</v>
      </c>
      <c r="L1577" s="1408">
        <v>0</v>
      </c>
      <c r="M1577" s="1408">
        <v>0</v>
      </c>
    </row>
    <row r="1578" spans="2:13">
      <c r="B1578" s="1406" t="s">
        <v>2770</v>
      </c>
      <c r="C1578" s="1406" t="s">
        <v>4579</v>
      </c>
      <c r="D1578" s="1406" t="s">
        <v>1351</v>
      </c>
      <c r="E1578" s="1406" t="s">
        <v>1351</v>
      </c>
      <c r="F1578" s="1406" t="s">
        <v>1351</v>
      </c>
      <c r="G1578" s="1407" t="s">
        <v>2924</v>
      </c>
      <c r="H1578" s="1408">
        <v>0</v>
      </c>
      <c r="I1578" s="1408">
        <v>0</v>
      </c>
      <c r="J1578" s="1408">
        <v>0</v>
      </c>
      <c r="K1578" s="1408">
        <v>0</v>
      </c>
      <c r="L1578" s="1408">
        <v>0</v>
      </c>
      <c r="M1578" s="1408">
        <v>0</v>
      </c>
    </row>
    <row r="1579" spans="2:13">
      <c r="B1579" s="1406" t="s">
        <v>2770</v>
      </c>
      <c r="C1579" s="1406" t="s">
        <v>4580</v>
      </c>
      <c r="D1579" s="1406" t="s">
        <v>1351</v>
      </c>
      <c r="E1579" s="1406" t="s">
        <v>1351</v>
      </c>
      <c r="F1579" s="1406" t="s">
        <v>1351</v>
      </c>
      <c r="G1579" s="1407" t="s">
        <v>595</v>
      </c>
      <c r="H1579" s="1408">
        <v>0</v>
      </c>
      <c r="I1579" s="1408">
        <v>0</v>
      </c>
      <c r="J1579" s="1408">
        <v>0</v>
      </c>
      <c r="K1579" s="1408">
        <v>0</v>
      </c>
      <c r="L1579" s="1408">
        <v>0</v>
      </c>
      <c r="M1579" s="1408">
        <v>0</v>
      </c>
    </row>
    <row r="1580" spans="2:13">
      <c r="B1580" s="1406" t="s">
        <v>2770</v>
      </c>
      <c r="C1580" s="1406" t="s">
        <v>4581</v>
      </c>
      <c r="D1580" s="1406" t="s">
        <v>1351</v>
      </c>
      <c r="E1580" s="1406" t="s">
        <v>1351</v>
      </c>
      <c r="F1580" s="1406" t="s">
        <v>1351</v>
      </c>
      <c r="G1580" s="1407" t="s">
        <v>2925</v>
      </c>
      <c r="H1580" s="1408">
        <v>0</v>
      </c>
      <c r="I1580" s="1408">
        <v>0</v>
      </c>
      <c r="J1580" s="1408">
        <v>0</v>
      </c>
      <c r="K1580" s="1408">
        <v>0</v>
      </c>
      <c r="L1580" s="1408">
        <v>0</v>
      </c>
      <c r="M1580" s="1408">
        <v>0</v>
      </c>
    </row>
    <row r="1581" spans="2:13" ht="22.5">
      <c r="B1581" s="1406" t="s">
        <v>2770</v>
      </c>
      <c r="C1581" s="1406" t="s">
        <v>4581</v>
      </c>
      <c r="D1581" s="1406" t="s">
        <v>3575</v>
      </c>
      <c r="E1581" s="1406" t="s">
        <v>1351</v>
      </c>
      <c r="F1581" s="1406" t="s">
        <v>1351</v>
      </c>
      <c r="G1581" s="1407" t="s">
        <v>2925</v>
      </c>
      <c r="H1581" s="1408">
        <v>0</v>
      </c>
      <c r="I1581" s="1408">
        <v>0</v>
      </c>
      <c r="J1581" s="1408">
        <v>0</v>
      </c>
      <c r="K1581" s="1408">
        <v>0</v>
      </c>
      <c r="L1581" s="1408">
        <v>0</v>
      </c>
      <c r="M1581" s="1408">
        <v>0</v>
      </c>
    </row>
    <row r="1582" spans="2:13" ht="22.5">
      <c r="B1582" s="1406" t="s">
        <v>2770</v>
      </c>
      <c r="C1582" s="1406" t="s">
        <v>4581</v>
      </c>
      <c r="D1582" s="1406" t="s">
        <v>3575</v>
      </c>
      <c r="E1582" s="1406" t="s">
        <v>3577</v>
      </c>
      <c r="F1582" s="1406" t="s">
        <v>1351</v>
      </c>
      <c r="G1582" s="1407" t="s">
        <v>2925</v>
      </c>
      <c r="H1582" s="1408">
        <v>0</v>
      </c>
      <c r="I1582" s="1408">
        <v>0</v>
      </c>
      <c r="J1582" s="1408">
        <v>0</v>
      </c>
      <c r="K1582" s="1408">
        <v>0</v>
      </c>
      <c r="L1582" s="1408">
        <v>0</v>
      </c>
      <c r="M1582" s="1408">
        <v>0</v>
      </c>
    </row>
    <row r="1583" spans="2:13" ht="22.5">
      <c r="B1583" s="1406" t="s">
        <v>2770</v>
      </c>
      <c r="C1583" s="1406" t="s">
        <v>4581</v>
      </c>
      <c r="D1583" s="1406" t="s">
        <v>3575</v>
      </c>
      <c r="E1583" s="1406" t="s">
        <v>3577</v>
      </c>
      <c r="F1583" s="1406" t="s">
        <v>3577</v>
      </c>
      <c r="G1583" s="1407" t="s">
        <v>2925</v>
      </c>
      <c r="H1583" s="1408">
        <v>0</v>
      </c>
      <c r="I1583" s="1408">
        <v>0</v>
      </c>
      <c r="J1583" s="1408">
        <v>0</v>
      </c>
      <c r="K1583" s="1408">
        <v>0</v>
      </c>
      <c r="L1583" s="1408">
        <v>0</v>
      </c>
      <c r="M1583" s="1408">
        <v>0</v>
      </c>
    </row>
    <row r="1584" spans="2:13">
      <c r="B1584" s="1406" t="s">
        <v>2770</v>
      </c>
      <c r="C1584" s="1406" t="s">
        <v>4582</v>
      </c>
      <c r="D1584" s="1406" t="s">
        <v>1351</v>
      </c>
      <c r="E1584" s="1406" t="s">
        <v>1351</v>
      </c>
      <c r="F1584" s="1406" t="s">
        <v>1351</v>
      </c>
      <c r="G1584" s="1407" t="s">
        <v>2928</v>
      </c>
      <c r="H1584" s="1408">
        <v>0</v>
      </c>
      <c r="I1584" s="1408">
        <v>0</v>
      </c>
      <c r="J1584" s="1408">
        <v>0</v>
      </c>
      <c r="K1584" s="1408">
        <v>0</v>
      </c>
      <c r="L1584" s="1408">
        <v>0</v>
      </c>
      <c r="M1584" s="1408">
        <v>0</v>
      </c>
    </row>
    <row r="1585" spans="2:13" ht="22.5">
      <c r="B1585" s="1406" t="s">
        <v>2770</v>
      </c>
      <c r="C1585" s="1406" t="s">
        <v>4582</v>
      </c>
      <c r="D1585" s="1406" t="s">
        <v>3575</v>
      </c>
      <c r="E1585" s="1406" t="s">
        <v>1351</v>
      </c>
      <c r="F1585" s="1406" t="s">
        <v>1351</v>
      </c>
      <c r="G1585" s="1407" t="s">
        <v>2928</v>
      </c>
      <c r="H1585" s="1408">
        <v>0</v>
      </c>
      <c r="I1585" s="1408">
        <v>0</v>
      </c>
      <c r="J1585" s="1408">
        <v>0</v>
      </c>
      <c r="K1585" s="1408">
        <v>0</v>
      </c>
      <c r="L1585" s="1408">
        <v>0</v>
      </c>
      <c r="M1585" s="1408">
        <v>0</v>
      </c>
    </row>
    <row r="1586" spans="2:13" ht="22.5">
      <c r="B1586" s="1406" t="s">
        <v>2770</v>
      </c>
      <c r="C1586" s="1406" t="s">
        <v>4582</v>
      </c>
      <c r="D1586" s="1406" t="s">
        <v>3575</v>
      </c>
      <c r="E1586" s="1406" t="s">
        <v>3577</v>
      </c>
      <c r="F1586" s="1406" t="s">
        <v>1351</v>
      </c>
      <c r="G1586" s="1407" t="s">
        <v>2928</v>
      </c>
      <c r="H1586" s="1408">
        <v>0</v>
      </c>
      <c r="I1586" s="1408">
        <v>0</v>
      </c>
      <c r="J1586" s="1408">
        <v>0</v>
      </c>
      <c r="K1586" s="1408">
        <v>0</v>
      </c>
      <c r="L1586" s="1408">
        <v>0</v>
      </c>
      <c r="M1586" s="1408">
        <v>0</v>
      </c>
    </row>
    <row r="1587" spans="2:13" ht="22.5">
      <c r="B1587" s="1406" t="s">
        <v>2770</v>
      </c>
      <c r="C1587" s="1406" t="s">
        <v>4582</v>
      </c>
      <c r="D1587" s="1406" t="s">
        <v>3575</v>
      </c>
      <c r="E1587" s="1406" t="s">
        <v>3577</v>
      </c>
      <c r="F1587" s="1406" t="s">
        <v>3577</v>
      </c>
      <c r="G1587" s="1407" t="s">
        <v>2929</v>
      </c>
      <c r="H1587" s="1408">
        <v>0</v>
      </c>
      <c r="I1587" s="1408">
        <v>0</v>
      </c>
      <c r="J1587" s="1408">
        <v>0</v>
      </c>
      <c r="K1587" s="1408">
        <v>0</v>
      </c>
      <c r="L1587" s="1408">
        <v>0</v>
      </c>
      <c r="M1587" s="1408">
        <v>0</v>
      </c>
    </row>
    <row r="1588" spans="2:13" ht="22.5">
      <c r="B1588" s="1406" t="s">
        <v>2770</v>
      </c>
      <c r="C1588" s="1406" t="s">
        <v>4582</v>
      </c>
      <c r="D1588" s="1406" t="s">
        <v>3575</v>
      </c>
      <c r="E1588" s="1406" t="s">
        <v>3577</v>
      </c>
      <c r="F1588" s="1406" t="s">
        <v>3581</v>
      </c>
      <c r="G1588" s="1407" t="s">
        <v>2931</v>
      </c>
      <c r="H1588" s="1408">
        <v>0</v>
      </c>
      <c r="I1588" s="1408">
        <v>0</v>
      </c>
      <c r="J1588" s="1408">
        <v>0</v>
      </c>
      <c r="K1588" s="1408">
        <v>0</v>
      </c>
      <c r="L1588" s="1408">
        <v>0</v>
      </c>
      <c r="M1588" s="1408">
        <v>0</v>
      </c>
    </row>
    <row r="1589" spans="2:13" ht="22.5">
      <c r="B1589" s="1406" t="s">
        <v>2770</v>
      </c>
      <c r="C1589" s="1406" t="s">
        <v>4582</v>
      </c>
      <c r="D1589" s="1406" t="s">
        <v>3575</v>
      </c>
      <c r="E1589" s="1406" t="s">
        <v>3577</v>
      </c>
      <c r="F1589" s="1406" t="s">
        <v>3588</v>
      </c>
      <c r="G1589" s="1407" t="s">
        <v>2933</v>
      </c>
      <c r="H1589" s="1408">
        <v>0</v>
      </c>
      <c r="I1589" s="1408">
        <v>0</v>
      </c>
      <c r="J1589" s="1408">
        <v>0</v>
      </c>
      <c r="K1589" s="1408">
        <v>0</v>
      </c>
      <c r="L1589" s="1408">
        <v>0</v>
      </c>
      <c r="M1589" s="1408">
        <v>0</v>
      </c>
    </row>
    <row r="1590" spans="2:13">
      <c r="B1590" s="1406" t="s">
        <v>2770</v>
      </c>
      <c r="C1590" s="1406" t="s">
        <v>4583</v>
      </c>
      <c r="D1590" s="1406" t="s">
        <v>1351</v>
      </c>
      <c r="E1590" s="1406" t="s">
        <v>1351</v>
      </c>
      <c r="F1590" s="1406" t="s">
        <v>1351</v>
      </c>
      <c r="G1590" s="1407" t="s">
        <v>2935</v>
      </c>
      <c r="H1590" s="1408">
        <v>0</v>
      </c>
      <c r="I1590" s="1408">
        <v>0</v>
      </c>
      <c r="J1590" s="1408">
        <v>0</v>
      </c>
      <c r="K1590" s="1408">
        <v>0</v>
      </c>
      <c r="L1590" s="1408">
        <v>0</v>
      </c>
      <c r="M1590" s="1408">
        <v>0</v>
      </c>
    </row>
    <row r="1591" spans="2:13" ht="22.5">
      <c r="B1591" s="1406" t="s">
        <v>2770</v>
      </c>
      <c r="C1591" s="1406" t="s">
        <v>4583</v>
      </c>
      <c r="D1591" s="1406" t="s">
        <v>3575</v>
      </c>
      <c r="E1591" s="1406" t="s">
        <v>1351</v>
      </c>
      <c r="F1591" s="1406" t="s">
        <v>1351</v>
      </c>
      <c r="G1591" s="1407" t="s">
        <v>2935</v>
      </c>
      <c r="H1591" s="1408">
        <v>0</v>
      </c>
      <c r="I1591" s="1408">
        <v>0</v>
      </c>
      <c r="J1591" s="1408">
        <v>0</v>
      </c>
      <c r="K1591" s="1408">
        <v>0</v>
      </c>
      <c r="L1591" s="1408">
        <v>0</v>
      </c>
      <c r="M1591" s="1408">
        <v>0</v>
      </c>
    </row>
    <row r="1592" spans="2:13" ht="22.5">
      <c r="B1592" s="1406" t="s">
        <v>2770</v>
      </c>
      <c r="C1592" s="1406" t="s">
        <v>4583</v>
      </c>
      <c r="D1592" s="1406" t="s">
        <v>3575</v>
      </c>
      <c r="E1592" s="1406" t="s">
        <v>3577</v>
      </c>
      <c r="F1592" s="1406" t="s">
        <v>1351</v>
      </c>
      <c r="G1592" s="1407" t="s">
        <v>2935</v>
      </c>
      <c r="H1592" s="1408">
        <v>0</v>
      </c>
      <c r="I1592" s="1408">
        <v>0</v>
      </c>
      <c r="J1592" s="1408">
        <v>0</v>
      </c>
      <c r="K1592" s="1408">
        <v>0</v>
      </c>
      <c r="L1592" s="1408">
        <v>0</v>
      </c>
      <c r="M1592" s="1408">
        <v>0</v>
      </c>
    </row>
    <row r="1593" spans="2:13" ht="22.5">
      <c r="B1593" s="1406" t="s">
        <v>2770</v>
      </c>
      <c r="C1593" s="1406" t="s">
        <v>4583</v>
      </c>
      <c r="D1593" s="1406" t="s">
        <v>3575</v>
      </c>
      <c r="E1593" s="1406" t="s">
        <v>3577</v>
      </c>
      <c r="F1593" s="1406" t="s">
        <v>3577</v>
      </c>
      <c r="G1593" s="1407" t="s">
        <v>2935</v>
      </c>
      <c r="H1593" s="1408">
        <v>0</v>
      </c>
      <c r="I1593" s="1408">
        <v>0</v>
      </c>
      <c r="J1593" s="1408">
        <v>0</v>
      </c>
      <c r="K1593" s="1408">
        <v>0</v>
      </c>
      <c r="L1593" s="1408">
        <v>0</v>
      </c>
      <c r="M1593" s="1408">
        <v>0</v>
      </c>
    </row>
    <row r="1594" spans="2:13">
      <c r="B1594" s="1406" t="s">
        <v>2770</v>
      </c>
      <c r="C1594" s="1406" t="s">
        <v>4584</v>
      </c>
      <c r="D1594" s="1406" t="s">
        <v>1351</v>
      </c>
      <c r="E1594" s="1406" t="s">
        <v>1351</v>
      </c>
      <c r="F1594" s="1406" t="s">
        <v>1351</v>
      </c>
      <c r="G1594" s="1407" t="s">
        <v>2937</v>
      </c>
      <c r="H1594" s="1408">
        <v>0</v>
      </c>
      <c r="I1594" s="1408">
        <v>0</v>
      </c>
      <c r="J1594" s="1408">
        <v>0</v>
      </c>
      <c r="K1594" s="1408">
        <v>0</v>
      </c>
      <c r="L1594" s="1408">
        <v>0</v>
      </c>
      <c r="M1594" s="1408">
        <v>0</v>
      </c>
    </row>
    <row r="1595" spans="2:13" ht="22.5">
      <c r="B1595" s="1406" t="s">
        <v>2770</v>
      </c>
      <c r="C1595" s="1406" t="s">
        <v>4584</v>
      </c>
      <c r="D1595" s="1406" t="s">
        <v>3575</v>
      </c>
      <c r="E1595" s="1406" t="s">
        <v>1351</v>
      </c>
      <c r="F1595" s="1406" t="s">
        <v>1351</v>
      </c>
      <c r="G1595" s="1407" t="s">
        <v>2937</v>
      </c>
      <c r="H1595" s="1408">
        <v>0</v>
      </c>
      <c r="I1595" s="1408">
        <v>0</v>
      </c>
      <c r="J1595" s="1408">
        <v>0</v>
      </c>
      <c r="K1595" s="1408">
        <v>0</v>
      </c>
      <c r="L1595" s="1408">
        <v>0</v>
      </c>
      <c r="M1595" s="1408">
        <v>0</v>
      </c>
    </row>
    <row r="1596" spans="2:13" ht="22.5">
      <c r="B1596" s="1406" t="s">
        <v>2770</v>
      </c>
      <c r="C1596" s="1406" t="s">
        <v>4584</v>
      </c>
      <c r="D1596" s="1406" t="s">
        <v>3575</v>
      </c>
      <c r="E1596" s="1406" t="s">
        <v>3577</v>
      </c>
      <c r="F1596" s="1406" t="s">
        <v>1351</v>
      </c>
      <c r="G1596" s="1407" t="s">
        <v>2937</v>
      </c>
      <c r="H1596" s="1408">
        <v>0</v>
      </c>
      <c r="I1596" s="1408">
        <v>0</v>
      </c>
      <c r="J1596" s="1408">
        <v>0</v>
      </c>
      <c r="K1596" s="1408">
        <v>0</v>
      </c>
      <c r="L1596" s="1408">
        <v>0</v>
      </c>
      <c r="M1596" s="1408">
        <v>0</v>
      </c>
    </row>
    <row r="1597" spans="2:13" ht="22.5">
      <c r="B1597" s="1406" t="s">
        <v>2770</v>
      </c>
      <c r="C1597" s="1406" t="s">
        <v>4584</v>
      </c>
      <c r="D1597" s="1406" t="s">
        <v>3575</v>
      </c>
      <c r="E1597" s="1406" t="s">
        <v>3577</v>
      </c>
      <c r="F1597" s="1406" t="s">
        <v>3577</v>
      </c>
      <c r="G1597" s="1407" t="s">
        <v>2937</v>
      </c>
      <c r="H1597" s="1408">
        <v>0</v>
      </c>
      <c r="I1597" s="1408">
        <v>0</v>
      </c>
      <c r="J1597" s="1408">
        <v>0</v>
      </c>
      <c r="K1597" s="1408">
        <v>0</v>
      </c>
      <c r="L1597" s="1408">
        <v>0</v>
      </c>
      <c r="M1597" s="1408">
        <v>0</v>
      </c>
    </row>
    <row r="1598" spans="2:13">
      <c r="B1598" s="1406" t="s">
        <v>2770</v>
      </c>
      <c r="C1598" s="1406" t="s">
        <v>4585</v>
      </c>
      <c r="D1598" s="1406" t="s">
        <v>1351</v>
      </c>
      <c r="E1598" s="1406" t="s">
        <v>1351</v>
      </c>
      <c r="F1598" s="1406" t="s">
        <v>1351</v>
      </c>
      <c r="G1598" s="1407" t="s">
        <v>2939</v>
      </c>
      <c r="H1598" s="1408">
        <v>0</v>
      </c>
      <c r="I1598" s="1408">
        <v>0</v>
      </c>
      <c r="J1598" s="1408">
        <v>0</v>
      </c>
      <c r="K1598" s="1408">
        <v>0</v>
      </c>
      <c r="L1598" s="1408">
        <v>0</v>
      </c>
      <c r="M1598" s="1408">
        <v>0</v>
      </c>
    </row>
    <row r="1599" spans="2:13" ht="22.5">
      <c r="B1599" s="1406" t="s">
        <v>2770</v>
      </c>
      <c r="C1599" s="1406" t="s">
        <v>4585</v>
      </c>
      <c r="D1599" s="1406" t="s">
        <v>3575</v>
      </c>
      <c r="E1599" s="1406" t="s">
        <v>1351</v>
      </c>
      <c r="F1599" s="1406" t="s">
        <v>1351</v>
      </c>
      <c r="G1599" s="1407" t="s">
        <v>2939</v>
      </c>
      <c r="H1599" s="1408">
        <v>0</v>
      </c>
      <c r="I1599" s="1408">
        <v>0</v>
      </c>
      <c r="J1599" s="1408">
        <v>0</v>
      </c>
      <c r="K1599" s="1408">
        <v>0</v>
      </c>
      <c r="L1599" s="1408">
        <v>0</v>
      </c>
      <c r="M1599" s="1408">
        <v>0</v>
      </c>
    </row>
    <row r="1600" spans="2:13" ht="22.5">
      <c r="B1600" s="1406" t="s">
        <v>2770</v>
      </c>
      <c r="C1600" s="1406" t="s">
        <v>4585</v>
      </c>
      <c r="D1600" s="1406" t="s">
        <v>3575</v>
      </c>
      <c r="E1600" s="1406" t="s">
        <v>3577</v>
      </c>
      <c r="F1600" s="1406" t="s">
        <v>1351</v>
      </c>
      <c r="G1600" s="1407" t="s">
        <v>2939</v>
      </c>
      <c r="H1600" s="1408">
        <v>0</v>
      </c>
      <c r="I1600" s="1408">
        <v>0</v>
      </c>
      <c r="J1600" s="1408">
        <v>0</v>
      </c>
      <c r="K1600" s="1408">
        <v>0</v>
      </c>
      <c r="L1600" s="1408">
        <v>0</v>
      </c>
      <c r="M1600" s="1408">
        <v>0</v>
      </c>
    </row>
    <row r="1601" spans="2:13" ht="22.5">
      <c r="B1601" s="1406" t="s">
        <v>2770</v>
      </c>
      <c r="C1601" s="1406" t="s">
        <v>4585</v>
      </c>
      <c r="D1601" s="1406" t="s">
        <v>3575</v>
      </c>
      <c r="E1601" s="1406" t="s">
        <v>3577</v>
      </c>
      <c r="F1601" s="1406" t="s">
        <v>3577</v>
      </c>
      <c r="G1601" s="1407" t="s">
        <v>2939</v>
      </c>
      <c r="H1601" s="1408">
        <v>0</v>
      </c>
      <c r="I1601" s="1408">
        <v>0</v>
      </c>
      <c r="J1601" s="1408">
        <v>0</v>
      </c>
      <c r="K1601" s="1408">
        <v>0</v>
      </c>
      <c r="L1601" s="1408">
        <v>0</v>
      </c>
      <c r="M1601" s="1408">
        <v>0</v>
      </c>
    </row>
    <row r="1602" spans="2:13">
      <c r="B1602" s="1406" t="s">
        <v>2770</v>
      </c>
      <c r="C1602" s="1406" t="s">
        <v>4586</v>
      </c>
      <c r="D1602" s="1406" t="s">
        <v>1351</v>
      </c>
      <c r="E1602" s="1406" t="s">
        <v>1351</v>
      </c>
      <c r="F1602" s="1406" t="s">
        <v>1351</v>
      </c>
      <c r="G1602" s="1407" t="s">
        <v>2941</v>
      </c>
      <c r="H1602" s="1408">
        <v>0</v>
      </c>
      <c r="I1602" s="1408">
        <v>0</v>
      </c>
      <c r="J1602" s="1408">
        <v>0</v>
      </c>
      <c r="K1602" s="1408">
        <v>0</v>
      </c>
      <c r="L1602" s="1408">
        <v>0</v>
      </c>
      <c r="M1602" s="1408">
        <v>0</v>
      </c>
    </row>
    <row r="1603" spans="2:13" ht="22.5">
      <c r="B1603" s="1406" t="s">
        <v>2770</v>
      </c>
      <c r="C1603" s="1406" t="s">
        <v>4586</v>
      </c>
      <c r="D1603" s="1406" t="s">
        <v>3575</v>
      </c>
      <c r="E1603" s="1406" t="s">
        <v>1351</v>
      </c>
      <c r="F1603" s="1406" t="s">
        <v>1351</v>
      </c>
      <c r="G1603" s="1407" t="s">
        <v>2941</v>
      </c>
      <c r="H1603" s="1408">
        <v>0</v>
      </c>
      <c r="I1603" s="1408">
        <v>0</v>
      </c>
      <c r="J1603" s="1408">
        <v>0</v>
      </c>
      <c r="K1603" s="1408">
        <v>0</v>
      </c>
      <c r="L1603" s="1408">
        <v>0</v>
      </c>
      <c r="M1603" s="1408">
        <v>0</v>
      </c>
    </row>
    <row r="1604" spans="2:13" ht="22.5">
      <c r="B1604" s="1406" t="s">
        <v>2770</v>
      </c>
      <c r="C1604" s="1406" t="s">
        <v>4586</v>
      </c>
      <c r="D1604" s="1406" t="s">
        <v>3575</v>
      </c>
      <c r="E1604" s="1406" t="s">
        <v>3577</v>
      </c>
      <c r="F1604" s="1406" t="s">
        <v>1351</v>
      </c>
      <c r="G1604" s="1407" t="s">
        <v>2941</v>
      </c>
      <c r="H1604" s="1408">
        <v>0</v>
      </c>
      <c r="I1604" s="1408">
        <v>0</v>
      </c>
      <c r="J1604" s="1408">
        <v>0</v>
      </c>
      <c r="K1604" s="1408">
        <v>0</v>
      </c>
      <c r="L1604" s="1408">
        <v>0</v>
      </c>
      <c r="M1604" s="1408">
        <v>0</v>
      </c>
    </row>
    <row r="1605" spans="2:13" ht="22.5">
      <c r="B1605" s="1406" t="s">
        <v>2770</v>
      </c>
      <c r="C1605" s="1406" t="s">
        <v>4586</v>
      </c>
      <c r="D1605" s="1406" t="s">
        <v>3575</v>
      </c>
      <c r="E1605" s="1406" t="s">
        <v>3577</v>
      </c>
      <c r="F1605" s="1406" t="s">
        <v>3577</v>
      </c>
      <c r="G1605" s="1407" t="s">
        <v>2941</v>
      </c>
      <c r="H1605" s="1408">
        <v>0</v>
      </c>
      <c r="I1605" s="1408">
        <v>0</v>
      </c>
      <c r="J1605" s="1408">
        <v>0</v>
      </c>
      <c r="K1605" s="1408">
        <v>0</v>
      </c>
      <c r="L1605" s="1408">
        <v>0</v>
      </c>
      <c r="M1605" s="1408">
        <v>0</v>
      </c>
    </row>
    <row r="1606" spans="2:13">
      <c r="B1606" s="1406" t="s">
        <v>2770</v>
      </c>
      <c r="C1606" s="1406" t="s">
        <v>4587</v>
      </c>
      <c r="D1606" s="1406" t="s">
        <v>1351</v>
      </c>
      <c r="E1606" s="1406" t="s">
        <v>1351</v>
      </c>
      <c r="F1606" s="1406" t="s">
        <v>1351</v>
      </c>
      <c r="G1606" s="1407" t="s">
        <v>2943</v>
      </c>
      <c r="H1606" s="1408">
        <v>0</v>
      </c>
      <c r="I1606" s="1408">
        <v>0</v>
      </c>
      <c r="J1606" s="1408">
        <v>0</v>
      </c>
      <c r="K1606" s="1408">
        <v>0</v>
      </c>
      <c r="L1606" s="1408">
        <v>0</v>
      </c>
      <c r="M1606" s="1408">
        <v>0</v>
      </c>
    </row>
    <row r="1607" spans="2:13" ht="22.5">
      <c r="B1607" s="1406" t="s">
        <v>2770</v>
      </c>
      <c r="C1607" s="1406" t="s">
        <v>4587</v>
      </c>
      <c r="D1607" s="1406" t="s">
        <v>3575</v>
      </c>
      <c r="E1607" s="1406" t="s">
        <v>1351</v>
      </c>
      <c r="F1607" s="1406" t="s">
        <v>1351</v>
      </c>
      <c r="G1607" s="1407" t="s">
        <v>2943</v>
      </c>
      <c r="H1607" s="1408">
        <v>0</v>
      </c>
      <c r="I1607" s="1408">
        <v>0</v>
      </c>
      <c r="J1607" s="1408">
        <v>0</v>
      </c>
      <c r="K1607" s="1408">
        <v>0</v>
      </c>
      <c r="L1607" s="1408">
        <v>0</v>
      </c>
      <c r="M1607" s="1408">
        <v>0</v>
      </c>
    </row>
    <row r="1608" spans="2:13" ht="22.5">
      <c r="B1608" s="1406" t="s">
        <v>2770</v>
      </c>
      <c r="C1608" s="1406" t="s">
        <v>4587</v>
      </c>
      <c r="D1608" s="1406" t="s">
        <v>3575</v>
      </c>
      <c r="E1608" s="1406" t="s">
        <v>3577</v>
      </c>
      <c r="F1608" s="1406" t="s">
        <v>1351</v>
      </c>
      <c r="G1608" s="1407" t="s">
        <v>2943</v>
      </c>
      <c r="H1608" s="1408">
        <v>0</v>
      </c>
      <c r="I1608" s="1408">
        <v>0</v>
      </c>
      <c r="J1608" s="1408">
        <v>0</v>
      </c>
      <c r="K1608" s="1408">
        <v>0</v>
      </c>
      <c r="L1608" s="1408">
        <v>0</v>
      </c>
      <c r="M1608" s="1408">
        <v>0</v>
      </c>
    </row>
    <row r="1609" spans="2:13" ht="22.5">
      <c r="B1609" s="1406" t="s">
        <v>2770</v>
      </c>
      <c r="C1609" s="1406" t="s">
        <v>4587</v>
      </c>
      <c r="D1609" s="1406" t="s">
        <v>3575</v>
      </c>
      <c r="E1609" s="1406" t="s">
        <v>3577</v>
      </c>
      <c r="F1609" s="1406" t="s">
        <v>3577</v>
      </c>
      <c r="G1609" s="1407" t="s">
        <v>2944</v>
      </c>
      <c r="H1609" s="1408">
        <v>0</v>
      </c>
      <c r="I1609" s="1408">
        <v>0</v>
      </c>
      <c r="J1609" s="1408">
        <v>0</v>
      </c>
      <c r="K1609" s="1408">
        <v>0</v>
      </c>
      <c r="L1609" s="1408">
        <v>0</v>
      </c>
      <c r="M1609" s="1408">
        <v>0</v>
      </c>
    </row>
    <row r="1610" spans="2:13" ht="22.5">
      <c r="B1610" s="1406" t="s">
        <v>2770</v>
      </c>
      <c r="C1610" s="1406" t="s">
        <v>4587</v>
      </c>
      <c r="D1610" s="1406" t="s">
        <v>3575</v>
      </c>
      <c r="E1610" s="1406" t="s">
        <v>3577</v>
      </c>
      <c r="F1610" s="1406" t="s">
        <v>3581</v>
      </c>
      <c r="G1610" s="1407" t="s">
        <v>2945</v>
      </c>
      <c r="H1610" s="1408">
        <v>0</v>
      </c>
      <c r="I1610" s="1408">
        <v>0</v>
      </c>
      <c r="J1610" s="1408">
        <v>0</v>
      </c>
      <c r="K1610" s="1408">
        <v>0</v>
      </c>
      <c r="L1610" s="1408">
        <v>0</v>
      </c>
      <c r="M1610" s="1408">
        <v>0</v>
      </c>
    </row>
    <row r="1611" spans="2:13" ht="22.5">
      <c r="B1611" s="1406" t="s">
        <v>2770</v>
      </c>
      <c r="C1611" s="1406" t="s">
        <v>4587</v>
      </c>
      <c r="D1611" s="1406" t="s">
        <v>3575</v>
      </c>
      <c r="E1611" s="1406" t="s">
        <v>3577</v>
      </c>
      <c r="F1611" s="1406" t="s">
        <v>3588</v>
      </c>
      <c r="G1611" s="1407" t="s">
        <v>2946</v>
      </c>
      <c r="H1611" s="1408">
        <v>0</v>
      </c>
      <c r="I1611" s="1408">
        <v>0</v>
      </c>
      <c r="J1611" s="1408">
        <v>0</v>
      </c>
      <c r="K1611" s="1408">
        <v>0</v>
      </c>
      <c r="L1611" s="1408">
        <v>0</v>
      </c>
      <c r="M1611" s="1408">
        <v>0</v>
      </c>
    </row>
    <row r="1612" spans="2:13" ht="22.5">
      <c r="B1612" s="1406" t="s">
        <v>2770</v>
      </c>
      <c r="C1612" s="1406" t="s">
        <v>4587</v>
      </c>
      <c r="D1612" s="1406" t="s">
        <v>3575</v>
      </c>
      <c r="E1612" s="1406" t="s">
        <v>3577</v>
      </c>
      <c r="F1612" s="1406" t="s">
        <v>3590</v>
      </c>
      <c r="G1612" s="1407" t="s">
        <v>2948</v>
      </c>
      <c r="H1612" s="1408">
        <v>0</v>
      </c>
      <c r="I1612" s="1408">
        <v>0</v>
      </c>
      <c r="J1612" s="1408">
        <v>0</v>
      </c>
      <c r="K1612" s="1408">
        <v>0</v>
      </c>
      <c r="L1612" s="1408">
        <v>0</v>
      </c>
      <c r="M1612" s="1408">
        <v>0</v>
      </c>
    </row>
    <row r="1613" spans="2:13" ht="22.5">
      <c r="B1613" s="1406" t="s">
        <v>2770</v>
      </c>
      <c r="C1613" s="1406" t="s">
        <v>4588</v>
      </c>
      <c r="D1613" s="1406" t="s">
        <v>1351</v>
      </c>
      <c r="E1613" s="1406" t="s">
        <v>1351</v>
      </c>
      <c r="F1613" s="1406" t="s">
        <v>1351</v>
      </c>
      <c r="G1613" s="1407" t="s">
        <v>2950</v>
      </c>
      <c r="H1613" s="1408">
        <v>0</v>
      </c>
      <c r="I1613" s="1408">
        <v>0</v>
      </c>
      <c r="J1613" s="1408">
        <v>0</v>
      </c>
      <c r="K1613" s="1408">
        <v>0</v>
      </c>
      <c r="L1613" s="1408">
        <v>0</v>
      </c>
      <c r="M1613" s="1408">
        <v>0</v>
      </c>
    </row>
    <row r="1614" spans="2:13" ht="22.5">
      <c r="B1614" s="1406" t="s">
        <v>2770</v>
      </c>
      <c r="C1614" s="1406" t="s">
        <v>4588</v>
      </c>
      <c r="D1614" s="1406" t="s">
        <v>3575</v>
      </c>
      <c r="E1614" s="1406" t="s">
        <v>1351</v>
      </c>
      <c r="F1614" s="1406" t="s">
        <v>1351</v>
      </c>
      <c r="G1614" s="1407" t="s">
        <v>2950</v>
      </c>
      <c r="H1614" s="1408">
        <v>0</v>
      </c>
      <c r="I1614" s="1408">
        <v>0</v>
      </c>
      <c r="J1614" s="1408">
        <v>0</v>
      </c>
      <c r="K1614" s="1408">
        <v>0</v>
      </c>
      <c r="L1614" s="1408">
        <v>0</v>
      </c>
      <c r="M1614" s="1408">
        <v>0</v>
      </c>
    </row>
    <row r="1615" spans="2:13" ht="22.5">
      <c r="B1615" s="1406" t="s">
        <v>2770</v>
      </c>
      <c r="C1615" s="1406" t="s">
        <v>4588</v>
      </c>
      <c r="D1615" s="1406" t="s">
        <v>3575</v>
      </c>
      <c r="E1615" s="1406" t="s">
        <v>3577</v>
      </c>
      <c r="F1615" s="1406" t="s">
        <v>1351</v>
      </c>
      <c r="G1615" s="1407" t="s">
        <v>2950</v>
      </c>
      <c r="H1615" s="1408">
        <v>0</v>
      </c>
      <c r="I1615" s="1408">
        <v>0</v>
      </c>
      <c r="J1615" s="1408">
        <v>0</v>
      </c>
      <c r="K1615" s="1408">
        <v>0</v>
      </c>
      <c r="L1615" s="1408">
        <v>0</v>
      </c>
      <c r="M1615" s="1408">
        <v>0</v>
      </c>
    </row>
    <row r="1616" spans="2:13" ht="22.5">
      <c r="B1616" s="1406" t="s">
        <v>2770</v>
      </c>
      <c r="C1616" s="1406" t="s">
        <v>4588</v>
      </c>
      <c r="D1616" s="1406" t="s">
        <v>3575</v>
      </c>
      <c r="E1616" s="1406" t="s">
        <v>3577</v>
      </c>
      <c r="F1616" s="1406" t="s">
        <v>3577</v>
      </c>
      <c r="G1616" s="1407" t="s">
        <v>2950</v>
      </c>
      <c r="H1616" s="1408">
        <v>0</v>
      </c>
      <c r="I1616" s="1408">
        <v>0</v>
      </c>
      <c r="J1616" s="1408">
        <v>0</v>
      </c>
      <c r="K1616" s="1408">
        <v>0</v>
      </c>
      <c r="L1616" s="1408">
        <v>0</v>
      </c>
      <c r="M1616" s="1408">
        <v>0</v>
      </c>
    </row>
    <row r="1617" spans="2:13">
      <c r="B1617" s="1406" t="s">
        <v>2770</v>
      </c>
      <c r="C1617" s="1406" t="s">
        <v>4589</v>
      </c>
      <c r="D1617" s="1406" t="s">
        <v>1351</v>
      </c>
      <c r="E1617" s="1406" t="s">
        <v>1351</v>
      </c>
      <c r="F1617" s="1406" t="s">
        <v>1351</v>
      </c>
      <c r="G1617" s="1407" t="s">
        <v>2952</v>
      </c>
      <c r="H1617" s="1408">
        <v>0</v>
      </c>
      <c r="I1617" s="1408">
        <v>0</v>
      </c>
      <c r="J1617" s="1408">
        <v>0</v>
      </c>
      <c r="K1617" s="1408">
        <v>0</v>
      </c>
      <c r="L1617" s="1408">
        <v>0</v>
      </c>
      <c r="M1617" s="1408">
        <v>0</v>
      </c>
    </row>
    <row r="1618" spans="2:13" ht="22.5">
      <c r="B1618" s="1406" t="s">
        <v>2770</v>
      </c>
      <c r="C1618" s="1406" t="s">
        <v>4589</v>
      </c>
      <c r="D1618" s="1406" t="s">
        <v>3575</v>
      </c>
      <c r="E1618" s="1406" t="s">
        <v>1351</v>
      </c>
      <c r="F1618" s="1406" t="s">
        <v>1351</v>
      </c>
      <c r="G1618" s="1407" t="s">
        <v>2952</v>
      </c>
      <c r="H1618" s="1408">
        <v>0</v>
      </c>
      <c r="I1618" s="1408">
        <v>0</v>
      </c>
      <c r="J1618" s="1408">
        <v>0</v>
      </c>
      <c r="K1618" s="1408">
        <v>0</v>
      </c>
      <c r="L1618" s="1408">
        <v>0</v>
      </c>
      <c r="M1618" s="1408">
        <v>0</v>
      </c>
    </row>
    <row r="1619" spans="2:13" ht="22.5">
      <c r="B1619" s="1406" t="s">
        <v>2770</v>
      </c>
      <c r="C1619" s="1406" t="s">
        <v>4589</v>
      </c>
      <c r="D1619" s="1406" t="s">
        <v>3575</v>
      </c>
      <c r="E1619" s="1406" t="s">
        <v>3577</v>
      </c>
      <c r="F1619" s="1406" t="s">
        <v>1351</v>
      </c>
      <c r="G1619" s="1407" t="s">
        <v>2952</v>
      </c>
      <c r="H1619" s="1408">
        <v>0</v>
      </c>
      <c r="I1619" s="1408">
        <v>0</v>
      </c>
      <c r="J1619" s="1408">
        <v>0</v>
      </c>
      <c r="K1619" s="1408">
        <v>0</v>
      </c>
      <c r="L1619" s="1408">
        <v>0</v>
      </c>
      <c r="M1619" s="1408">
        <v>0</v>
      </c>
    </row>
    <row r="1620" spans="2:13" ht="22.5">
      <c r="B1620" s="1406" t="s">
        <v>2770</v>
      </c>
      <c r="C1620" s="1406" t="s">
        <v>4589</v>
      </c>
      <c r="D1620" s="1406" t="s">
        <v>3575</v>
      </c>
      <c r="E1620" s="1406" t="s">
        <v>3577</v>
      </c>
      <c r="F1620" s="1406" t="s">
        <v>3577</v>
      </c>
      <c r="G1620" s="1407" t="s">
        <v>2953</v>
      </c>
      <c r="H1620" s="1408">
        <v>0</v>
      </c>
      <c r="I1620" s="1408">
        <v>0</v>
      </c>
      <c r="J1620" s="1408">
        <v>0</v>
      </c>
      <c r="K1620" s="1408">
        <v>0</v>
      </c>
      <c r="L1620" s="1408">
        <v>0</v>
      </c>
      <c r="M1620" s="1408">
        <v>0</v>
      </c>
    </row>
    <row r="1621" spans="2:13" ht="22.5">
      <c r="B1621" s="1406" t="s">
        <v>2770</v>
      </c>
      <c r="C1621" s="1406" t="s">
        <v>4589</v>
      </c>
      <c r="D1621" s="1406" t="s">
        <v>3575</v>
      </c>
      <c r="E1621" s="1406" t="s">
        <v>3577</v>
      </c>
      <c r="F1621" s="1406" t="s">
        <v>3581</v>
      </c>
      <c r="G1621" s="1407" t="s">
        <v>2954</v>
      </c>
      <c r="H1621" s="1408">
        <v>0</v>
      </c>
      <c r="I1621" s="1408">
        <v>0</v>
      </c>
      <c r="J1621" s="1408">
        <v>0</v>
      </c>
      <c r="K1621" s="1408">
        <v>0</v>
      </c>
      <c r="L1621" s="1408">
        <v>0</v>
      </c>
      <c r="M1621" s="1408">
        <v>0</v>
      </c>
    </row>
    <row r="1622" spans="2:13">
      <c r="B1622" s="1406" t="s">
        <v>2770</v>
      </c>
      <c r="C1622" s="1406" t="s">
        <v>4590</v>
      </c>
      <c r="D1622" s="1406" t="s">
        <v>1351</v>
      </c>
      <c r="E1622" s="1406" t="s">
        <v>1351</v>
      </c>
      <c r="F1622" s="1406" t="s">
        <v>1351</v>
      </c>
      <c r="G1622" s="1407" t="s">
        <v>596</v>
      </c>
      <c r="H1622" s="1408">
        <v>0</v>
      </c>
      <c r="I1622" s="1408">
        <v>0</v>
      </c>
      <c r="J1622" s="1408">
        <v>0</v>
      </c>
      <c r="K1622" s="1408">
        <v>0</v>
      </c>
      <c r="L1622" s="1408">
        <v>0</v>
      </c>
      <c r="M1622" s="1408">
        <v>0</v>
      </c>
    </row>
    <row r="1623" spans="2:13">
      <c r="B1623" s="1406" t="s">
        <v>2770</v>
      </c>
      <c r="C1623" s="1406" t="s">
        <v>4591</v>
      </c>
      <c r="D1623" s="1406" t="s">
        <v>1351</v>
      </c>
      <c r="E1623" s="1406" t="s">
        <v>1351</v>
      </c>
      <c r="F1623" s="1406" t="s">
        <v>1351</v>
      </c>
      <c r="G1623" s="1407" t="s">
        <v>2956</v>
      </c>
      <c r="H1623" s="1408">
        <v>0</v>
      </c>
      <c r="I1623" s="1408">
        <v>0</v>
      </c>
      <c r="J1623" s="1408">
        <v>0</v>
      </c>
      <c r="K1623" s="1408">
        <v>0</v>
      </c>
      <c r="L1623" s="1408">
        <v>0</v>
      </c>
      <c r="M1623" s="1408">
        <v>0</v>
      </c>
    </row>
    <row r="1624" spans="2:13" ht="22.5">
      <c r="B1624" s="1406" t="s">
        <v>2770</v>
      </c>
      <c r="C1624" s="1406" t="s">
        <v>4591</v>
      </c>
      <c r="D1624" s="1406" t="s">
        <v>3575</v>
      </c>
      <c r="E1624" s="1406" t="s">
        <v>1351</v>
      </c>
      <c r="F1624" s="1406" t="s">
        <v>1351</v>
      </c>
      <c r="G1624" s="1407" t="s">
        <v>2956</v>
      </c>
      <c r="H1624" s="1408">
        <v>0</v>
      </c>
      <c r="I1624" s="1408">
        <v>0</v>
      </c>
      <c r="J1624" s="1408">
        <v>0</v>
      </c>
      <c r="K1624" s="1408">
        <v>0</v>
      </c>
      <c r="L1624" s="1408">
        <v>0</v>
      </c>
      <c r="M1624" s="1408">
        <v>0</v>
      </c>
    </row>
    <row r="1625" spans="2:13" ht="22.5">
      <c r="B1625" s="1406" t="s">
        <v>2770</v>
      </c>
      <c r="C1625" s="1406" t="s">
        <v>4591</v>
      </c>
      <c r="D1625" s="1406" t="s">
        <v>3575</v>
      </c>
      <c r="E1625" s="1406" t="s">
        <v>3577</v>
      </c>
      <c r="F1625" s="1406" t="s">
        <v>1351</v>
      </c>
      <c r="G1625" s="1407" t="s">
        <v>2956</v>
      </c>
      <c r="H1625" s="1408">
        <v>0</v>
      </c>
      <c r="I1625" s="1408">
        <v>0</v>
      </c>
      <c r="J1625" s="1408">
        <v>0</v>
      </c>
      <c r="K1625" s="1408">
        <v>0</v>
      </c>
      <c r="L1625" s="1408">
        <v>0</v>
      </c>
      <c r="M1625" s="1408">
        <v>0</v>
      </c>
    </row>
    <row r="1626" spans="2:13" ht="22.5">
      <c r="B1626" s="1406" t="s">
        <v>2770</v>
      </c>
      <c r="C1626" s="1406" t="s">
        <v>4591</v>
      </c>
      <c r="D1626" s="1406" t="s">
        <v>3575</v>
      </c>
      <c r="E1626" s="1406" t="s">
        <v>3577</v>
      </c>
      <c r="F1626" s="1406" t="s">
        <v>3577</v>
      </c>
      <c r="G1626" s="1407" t="s">
        <v>2956</v>
      </c>
      <c r="H1626" s="1408">
        <v>0</v>
      </c>
      <c r="I1626" s="1408">
        <v>0</v>
      </c>
      <c r="J1626" s="1408">
        <v>0</v>
      </c>
      <c r="K1626" s="1408">
        <v>0</v>
      </c>
      <c r="L1626" s="1408">
        <v>0</v>
      </c>
      <c r="M1626" s="1408">
        <v>0</v>
      </c>
    </row>
    <row r="1627" spans="2:13">
      <c r="B1627" s="1406" t="s">
        <v>2770</v>
      </c>
      <c r="C1627" s="1406" t="s">
        <v>4592</v>
      </c>
      <c r="D1627" s="1406" t="s">
        <v>1351</v>
      </c>
      <c r="E1627" s="1406" t="s">
        <v>1351</v>
      </c>
      <c r="F1627" s="1406" t="s">
        <v>1351</v>
      </c>
      <c r="G1627" s="1407" t="s">
        <v>2958</v>
      </c>
      <c r="H1627" s="1408">
        <v>0</v>
      </c>
      <c r="I1627" s="1408">
        <v>0</v>
      </c>
      <c r="J1627" s="1408">
        <v>0</v>
      </c>
      <c r="K1627" s="1408">
        <v>0</v>
      </c>
      <c r="L1627" s="1408">
        <v>0</v>
      </c>
      <c r="M1627" s="1408">
        <v>0</v>
      </c>
    </row>
    <row r="1628" spans="2:13" ht="22.5">
      <c r="B1628" s="1406" t="s">
        <v>2770</v>
      </c>
      <c r="C1628" s="1406" t="s">
        <v>4592</v>
      </c>
      <c r="D1628" s="1406" t="s">
        <v>3575</v>
      </c>
      <c r="E1628" s="1406" t="s">
        <v>1351</v>
      </c>
      <c r="F1628" s="1406" t="s">
        <v>1351</v>
      </c>
      <c r="G1628" s="1407" t="s">
        <v>2958</v>
      </c>
      <c r="H1628" s="1408">
        <v>0</v>
      </c>
      <c r="I1628" s="1408">
        <v>0</v>
      </c>
      <c r="J1628" s="1408">
        <v>0</v>
      </c>
      <c r="K1628" s="1408">
        <v>0</v>
      </c>
      <c r="L1628" s="1408">
        <v>0</v>
      </c>
      <c r="M1628" s="1408">
        <v>0</v>
      </c>
    </row>
    <row r="1629" spans="2:13" ht="22.5">
      <c r="B1629" s="1406" t="s">
        <v>2770</v>
      </c>
      <c r="C1629" s="1406" t="s">
        <v>4592</v>
      </c>
      <c r="D1629" s="1406" t="s">
        <v>3575</v>
      </c>
      <c r="E1629" s="1406" t="s">
        <v>3577</v>
      </c>
      <c r="F1629" s="1406" t="s">
        <v>1351</v>
      </c>
      <c r="G1629" s="1407" t="s">
        <v>2958</v>
      </c>
      <c r="H1629" s="1408">
        <v>0</v>
      </c>
      <c r="I1629" s="1408">
        <v>0</v>
      </c>
      <c r="J1629" s="1408">
        <v>0</v>
      </c>
      <c r="K1629" s="1408">
        <v>0</v>
      </c>
      <c r="L1629" s="1408">
        <v>0</v>
      </c>
      <c r="M1629" s="1408">
        <v>0</v>
      </c>
    </row>
    <row r="1630" spans="2:13" ht="22.5">
      <c r="B1630" s="1406" t="s">
        <v>2770</v>
      </c>
      <c r="C1630" s="1406" t="s">
        <v>4592</v>
      </c>
      <c r="D1630" s="1406" t="s">
        <v>3575</v>
      </c>
      <c r="E1630" s="1406" t="s">
        <v>3577</v>
      </c>
      <c r="F1630" s="1406" t="s">
        <v>3577</v>
      </c>
      <c r="G1630" s="1407" t="s">
        <v>2958</v>
      </c>
      <c r="H1630" s="1408">
        <v>0</v>
      </c>
      <c r="I1630" s="1408">
        <v>0</v>
      </c>
      <c r="J1630" s="1408">
        <v>0</v>
      </c>
      <c r="K1630" s="1408">
        <v>0</v>
      </c>
      <c r="L1630" s="1408">
        <v>0</v>
      </c>
      <c r="M1630" s="1408">
        <v>0</v>
      </c>
    </row>
    <row r="1631" spans="2:13">
      <c r="B1631" s="1406" t="s">
        <v>2770</v>
      </c>
      <c r="C1631" s="1406" t="s">
        <v>4593</v>
      </c>
      <c r="D1631" s="1406" t="s">
        <v>1351</v>
      </c>
      <c r="E1631" s="1406" t="s">
        <v>1351</v>
      </c>
      <c r="F1631" s="1406" t="s">
        <v>1351</v>
      </c>
      <c r="G1631" s="1407" t="s">
        <v>2960</v>
      </c>
      <c r="H1631" s="1408">
        <v>0</v>
      </c>
      <c r="I1631" s="1408">
        <v>0</v>
      </c>
      <c r="J1631" s="1408">
        <v>0</v>
      </c>
      <c r="K1631" s="1408">
        <v>0</v>
      </c>
      <c r="L1631" s="1408">
        <v>0</v>
      </c>
      <c r="M1631" s="1408">
        <v>0</v>
      </c>
    </row>
    <row r="1632" spans="2:13" ht="22.5">
      <c r="B1632" s="1406" t="s">
        <v>2770</v>
      </c>
      <c r="C1632" s="1406" t="s">
        <v>4593</v>
      </c>
      <c r="D1632" s="1406" t="s">
        <v>3575</v>
      </c>
      <c r="E1632" s="1406" t="s">
        <v>1351</v>
      </c>
      <c r="F1632" s="1406" t="s">
        <v>1351</v>
      </c>
      <c r="G1632" s="1407" t="s">
        <v>2960</v>
      </c>
      <c r="H1632" s="1408">
        <v>0</v>
      </c>
      <c r="I1632" s="1408">
        <v>0</v>
      </c>
      <c r="J1632" s="1408">
        <v>0</v>
      </c>
      <c r="K1632" s="1408">
        <v>0</v>
      </c>
      <c r="L1632" s="1408">
        <v>0</v>
      </c>
      <c r="M1632" s="1408">
        <v>0</v>
      </c>
    </row>
    <row r="1633" spans="2:13" ht="22.5">
      <c r="B1633" s="1406" t="s">
        <v>2770</v>
      </c>
      <c r="C1633" s="1406" t="s">
        <v>4593</v>
      </c>
      <c r="D1633" s="1406" t="s">
        <v>3575</v>
      </c>
      <c r="E1633" s="1406" t="s">
        <v>3577</v>
      </c>
      <c r="F1633" s="1406" t="s">
        <v>1351</v>
      </c>
      <c r="G1633" s="1407" t="s">
        <v>2960</v>
      </c>
      <c r="H1633" s="1408">
        <v>0</v>
      </c>
      <c r="I1633" s="1408">
        <v>0</v>
      </c>
      <c r="J1633" s="1408">
        <v>0</v>
      </c>
      <c r="K1633" s="1408">
        <v>0</v>
      </c>
      <c r="L1633" s="1408">
        <v>0</v>
      </c>
      <c r="M1633" s="1408">
        <v>0</v>
      </c>
    </row>
    <row r="1634" spans="2:13" ht="22.5">
      <c r="B1634" s="1406" t="s">
        <v>2770</v>
      </c>
      <c r="C1634" s="1406" t="s">
        <v>4593</v>
      </c>
      <c r="D1634" s="1406" t="s">
        <v>3575</v>
      </c>
      <c r="E1634" s="1406" t="s">
        <v>3577</v>
      </c>
      <c r="F1634" s="1406" t="s">
        <v>3577</v>
      </c>
      <c r="G1634" s="1407" t="s">
        <v>2960</v>
      </c>
      <c r="H1634" s="1408">
        <v>0</v>
      </c>
      <c r="I1634" s="1408">
        <v>0</v>
      </c>
      <c r="J1634" s="1408">
        <v>0</v>
      </c>
      <c r="K1634" s="1408">
        <v>0</v>
      </c>
      <c r="L1634" s="1408">
        <v>0</v>
      </c>
      <c r="M1634" s="1408">
        <v>0</v>
      </c>
    </row>
    <row r="1635" spans="2:13">
      <c r="B1635" s="1406" t="s">
        <v>2770</v>
      </c>
      <c r="C1635" s="1406" t="s">
        <v>4594</v>
      </c>
      <c r="D1635" s="1406" t="s">
        <v>1351</v>
      </c>
      <c r="E1635" s="1406" t="s">
        <v>1351</v>
      </c>
      <c r="F1635" s="1406" t="s">
        <v>1351</v>
      </c>
      <c r="G1635" s="1407" t="s">
        <v>2962</v>
      </c>
      <c r="H1635" s="1408">
        <v>0</v>
      </c>
      <c r="I1635" s="1408">
        <v>0</v>
      </c>
      <c r="J1635" s="1408">
        <v>0</v>
      </c>
      <c r="K1635" s="1408">
        <v>0</v>
      </c>
      <c r="L1635" s="1408">
        <v>0</v>
      </c>
      <c r="M1635" s="1408">
        <v>0</v>
      </c>
    </row>
    <row r="1636" spans="2:13" ht="22.5">
      <c r="B1636" s="1406" t="s">
        <v>2770</v>
      </c>
      <c r="C1636" s="1406" t="s">
        <v>4594</v>
      </c>
      <c r="D1636" s="1406" t="s">
        <v>3575</v>
      </c>
      <c r="E1636" s="1406" t="s">
        <v>1351</v>
      </c>
      <c r="F1636" s="1406" t="s">
        <v>1351</v>
      </c>
      <c r="G1636" s="1407" t="s">
        <v>2962</v>
      </c>
      <c r="H1636" s="1408">
        <v>0</v>
      </c>
      <c r="I1636" s="1408">
        <v>0</v>
      </c>
      <c r="J1636" s="1408">
        <v>0</v>
      </c>
      <c r="K1636" s="1408">
        <v>0</v>
      </c>
      <c r="L1636" s="1408">
        <v>0</v>
      </c>
      <c r="M1636" s="1408">
        <v>0</v>
      </c>
    </row>
    <row r="1637" spans="2:13" ht="22.5">
      <c r="B1637" s="1406" t="s">
        <v>2770</v>
      </c>
      <c r="C1637" s="1406" t="s">
        <v>4594</v>
      </c>
      <c r="D1637" s="1406" t="s">
        <v>3575</v>
      </c>
      <c r="E1637" s="1406" t="s">
        <v>3577</v>
      </c>
      <c r="F1637" s="1406" t="s">
        <v>1351</v>
      </c>
      <c r="G1637" s="1407" t="s">
        <v>2962</v>
      </c>
      <c r="H1637" s="1408">
        <v>0</v>
      </c>
      <c r="I1637" s="1408">
        <v>0</v>
      </c>
      <c r="J1637" s="1408">
        <v>0</v>
      </c>
      <c r="K1637" s="1408">
        <v>0</v>
      </c>
      <c r="L1637" s="1408">
        <v>0</v>
      </c>
      <c r="M1637" s="1408">
        <v>0</v>
      </c>
    </row>
    <row r="1638" spans="2:13" ht="22.5">
      <c r="B1638" s="1406" t="s">
        <v>2770</v>
      </c>
      <c r="C1638" s="1406" t="s">
        <v>4594</v>
      </c>
      <c r="D1638" s="1406" t="s">
        <v>3575</v>
      </c>
      <c r="E1638" s="1406" t="s">
        <v>3577</v>
      </c>
      <c r="F1638" s="1406" t="s">
        <v>3577</v>
      </c>
      <c r="G1638" s="1407" t="s">
        <v>2962</v>
      </c>
      <c r="H1638" s="1408">
        <v>0</v>
      </c>
      <c r="I1638" s="1408">
        <v>0</v>
      </c>
      <c r="J1638" s="1408">
        <v>0</v>
      </c>
      <c r="K1638" s="1408">
        <v>0</v>
      </c>
      <c r="L1638" s="1408">
        <v>0</v>
      </c>
      <c r="M1638" s="1408">
        <v>0</v>
      </c>
    </row>
    <row r="1639" spans="2:13">
      <c r="B1639" s="1406" t="s">
        <v>2770</v>
      </c>
      <c r="C1639" s="1406" t="s">
        <v>4595</v>
      </c>
      <c r="D1639" s="1406" t="s">
        <v>1351</v>
      </c>
      <c r="E1639" s="1406" t="s">
        <v>1351</v>
      </c>
      <c r="F1639" s="1406" t="s">
        <v>1351</v>
      </c>
      <c r="G1639" s="1407" t="s">
        <v>2964</v>
      </c>
      <c r="H1639" s="1408">
        <v>0</v>
      </c>
      <c r="I1639" s="1408">
        <v>0</v>
      </c>
      <c r="J1639" s="1408">
        <v>0</v>
      </c>
      <c r="K1639" s="1408">
        <v>0</v>
      </c>
      <c r="L1639" s="1408">
        <v>0</v>
      </c>
      <c r="M1639" s="1408">
        <v>0</v>
      </c>
    </row>
    <row r="1640" spans="2:13" ht="22.5">
      <c r="B1640" s="1406" t="s">
        <v>2770</v>
      </c>
      <c r="C1640" s="1406" t="s">
        <v>4595</v>
      </c>
      <c r="D1640" s="1406" t="s">
        <v>3575</v>
      </c>
      <c r="E1640" s="1406" t="s">
        <v>1351</v>
      </c>
      <c r="F1640" s="1406" t="s">
        <v>1351</v>
      </c>
      <c r="G1640" s="1407" t="s">
        <v>2964</v>
      </c>
      <c r="H1640" s="1408">
        <v>0</v>
      </c>
      <c r="I1640" s="1408">
        <v>0</v>
      </c>
      <c r="J1640" s="1408">
        <v>0</v>
      </c>
      <c r="K1640" s="1408">
        <v>0</v>
      </c>
      <c r="L1640" s="1408">
        <v>0</v>
      </c>
      <c r="M1640" s="1408">
        <v>0</v>
      </c>
    </row>
    <row r="1641" spans="2:13" ht="22.5">
      <c r="B1641" s="1406" t="s">
        <v>2770</v>
      </c>
      <c r="C1641" s="1406" t="s">
        <v>4595</v>
      </c>
      <c r="D1641" s="1406" t="s">
        <v>3575</v>
      </c>
      <c r="E1641" s="1406" t="s">
        <v>3577</v>
      </c>
      <c r="F1641" s="1406" t="s">
        <v>1351</v>
      </c>
      <c r="G1641" s="1407" t="s">
        <v>2964</v>
      </c>
      <c r="H1641" s="1408">
        <v>0</v>
      </c>
      <c r="I1641" s="1408">
        <v>0</v>
      </c>
      <c r="J1641" s="1408">
        <v>0</v>
      </c>
      <c r="K1641" s="1408">
        <v>0</v>
      </c>
      <c r="L1641" s="1408">
        <v>0</v>
      </c>
      <c r="M1641" s="1408">
        <v>0</v>
      </c>
    </row>
    <row r="1642" spans="2:13" ht="22.5">
      <c r="B1642" s="1406" t="s">
        <v>2770</v>
      </c>
      <c r="C1642" s="1406" t="s">
        <v>4595</v>
      </c>
      <c r="D1642" s="1406" t="s">
        <v>3575</v>
      </c>
      <c r="E1642" s="1406" t="s">
        <v>3577</v>
      </c>
      <c r="F1642" s="1406" t="s">
        <v>3577</v>
      </c>
      <c r="G1642" s="1407" t="s">
        <v>2964</v>
      </c>
      <c r="H1642" s="1408">
        <v>0</v>
      </c>
      <c r="I1642" s="1408">
        <v>0</v>
      </c>
      <c r="J1642" s="1408">
        <v>0</v>
      </c>
      <c r="K1642" s="1408">
        <v>0</v>
      </c>
      <c r="L1642" s="1408">
        <v>0</v>
      </c>
      <c r="M1642" s="1408">
        <v>0</v>
      </c>
    </row>
    <row r="1643" spans="2:13">
      <c r="B1643" s="1406" t="s">
        <v>2770</v>
      </c>
      <c r="C1643" s="1406" t="s">
        <v>4596</v>
      </c>
      <c r="D1643" s="1406" t="s">
        <v>1351</v>
      </c>
      <c r="E1643" s="1406" t="s">
        <v>1351</v>
      </c>
      <c r="F1643" s="1406" t="s">
        <v>1351</v>
      </c>
      <c r="G1643" s="1407" t="s">
        <v>2965</v>
      </c>
      <c r="H1643" s="1408">
        <v>0</v>
      </c>
      <c r="I1643" s="1408">
        <v>0</v>
      </c>
      <c r="J1643" s="1408">
        <v>0</v>
      </c>
      <c r="K1643" s="1408">
        <v>0</v>
      </c>
      <c r="L1643" s="1408">
        <v>0</v>
      </c>
      <c r="M1643" s="1408">
        <v>0</v>
      </c>
    </row>
    <row r="1644" spans="2:13">
      <c r="B1644" s="1406" t="s">
        <v>2770</v>
      </c>
      <c r="C1644" s="1406" t="s">
        <v>4597</v>
      </c>
      <c r="D1644" s="1406" t="s">
        <v>1351</v>
      </c>
      <c r="E1644" s="1406" t="s">
        <v>1351</v>
      </c>
      <c r="F1644" s="1406" t="s">
        <v>1351</v>
      </c>
      <c r="G1644" s="1407" t="s">
        <v>2966</v>
      </c>
      <c r="H1644" s="1408">
        <v>0</v>
      </c>
      <c r="I1644" s="1408">
        <v>0</v>
      </c>
      <c r="J1644" s="1408">
        <v>0</v>
      </c>
      <c r="K1644" s="1408">
        <v>0</v>
      </c>
      <c r="L1644" s="1408">
        <v>0</v>
      </c>
      <c r="M1644" s="1408">
        <v>0</v>
      </c>
    </row>
    <row r="1645" spans="2:13" ht="22.5">
      <c r="B1645" s="1406" t="s">
        <v>2770</v>
      </c>
      <c r="C1645" s="1406" t="s">
        <v>4597</v>
      </c>
      <c r="D1645" s="1406" t="s">
        <v>3575</v>
      </c>
      <c r="E1645" s="1406" t="s">
        <v>1351</v>
      </c>
      <c r="F1645" s="1406" t="s">
        <v>1351</v>
      </c>
      <c r="G1645" s="1407" t="s">
        <v>2966</v>
      </c>
      <c r="H1645" s="1408">
        <v>0</v>
      </c>
      <c r="I1645" s="1408">
        <v>0</v>
      </c>
      <c r="J1645" s="1408">
        <v>0</v>
      </c>
      <c r="K1645" s="1408">
        <v>0</v>
      </c>
      <c r="L1645" s="1408">
        <v>0</v>
      </c>
      <c r="M1645" s="1408">
        <v>0</v>
      </c>
    </row>
    <row r="1646" spans="2:13" ht="22.5">
      <c r="B1646" s="1406" t="s">
        <v>2770</v>
      </c>
      <c r="C1646" s="1406" t="s">
        <v>4597</v>
      </c>
      <c r="D1646" s="1406" t="s">
        <v>3575</v>
      </c>
      <c r="E1646" s="1406" t="s">
        <v>3577</v>
      </c>
      <c r="F1646" s="1406" t="s">
        <v>1351</v>
      </c>
      <c r="G1646" s="1407" t="s">
        <v>2966</v>
      </c>
      <c r="H1646" s="1408">
        <v>0</v>
      </c>
      <c r="I1646" s="1408">
        <v>0</v>
      </c>
      <c r="J1646" s="1408">
        <v>0</v>
      </c>
      <c r="K1646" s="1408">
        <v>0</v>
      </c>
      <c r="L1646" s="1408">
        <v>0</v>
      </c>
      <c r="M1646" s="1408">
        <v>0</v>
      </c>
    </row>
    <row r="1647" spans="2:13" ht="22.5">
      <c r="B1647" s="1406" t="s">
        <v>2770</v>
      </c>
      <c r="C1647" s="1406" t="s">
        <v>4597</v>
      </c>
      <c r="D1647" s="1406" t="s">
        <v>3575</v>
      </c>
      <c r="E1647" s="1406" t="s">
        <v>3577</v>
      </c>
      <c r="F1647" s="1406" t="s">
        <v>3577</v>
      </c>
      <c r="G1647" s="1407" t="s">
        <v>2967</v>
      </c>
      <c r="H1647" s="1408">
        <v>0</v>
      </c>
      <c r="I1647" s="1408">
        <v>0</v>
      </c>
      <c r="J1647" s="1408">
        <v>0</v>
      </c>
      <c r="K1647" s="1408">
        <v>0</v>
      </c>
      <c r="L1647" s="1408">
        <v>0</v>
      </c>
      <c r="M1647" s="1408">
        <v>0</v>
      </c>
    </row>
    <row r="1648" spans="2:13" ht="22.5">
      <c r="B1648" s="1406" t="s">
        <v>2770</v>
      </c>
      <c r="C1648" s="1406" t="s">
        <v>4597</v>
      </c>
      <c r="D1648" s="1406" t="s">
        <v>3575</v>
      </c>
      <c r="E1648" s="1406" t="s">
        <v>3577</v>
      </c>
      <c r="F1648" s="1406" t="s">
        <v>3581</v>
      </c>
      <c r="G1648" s="1407" t="s">
        <v>2968</v>
      </c>
      <c r="H1648" s="1408">
        <v>0</v>
      </c>
      <c r="I1648" s="1408">
        <v>0</v>
      </c>
      <c r="J1648" s="1408">
        <v>0</v>
      </c>
      <c r="K1648" s="1408">
        <v>0</v>
      </c>
      <c r="L1648" s="1408">
        <v>0</v>
      </c>
      <c r="M1648" s="1408">
        <v>0</v>
      </c>
    </row>
    <row r="1649" spans="2:13" ht="22.5">
      <c r="B1649" s="1406" t="s">
        <v>2770</v>
      </c>
      <c r="C1649" s="1406" t="s">
        <v>4597</v>
      </c>
      <c r="D1649" s="1406" t="s">
        <v>3575</v>
      </c>
      <c r="E1649" s="1406" t="s">
        <v>3577</v>
      </c>
      <c r="F1649" s="1406" t="s">
        <v>3588</v>
      </c>
      <c r="G1649" s="1407" t="s">
        <v>2969</v>
      </c>
      <c r="H1649" s="1408">
        <v>0</v>
      </c>
      <c r="I1649" s="1408">
        <v>0</v>
      </c>
      <c r="J1649" s="1408">
        <v>0</v>
      </c>
      <c r="K1649" s="1408">
        <v>0</v>
      </c>
      <c r="L1649" s="1408">
        <v>0</v>
      </c>
      <c r="M1649" s="1408">
        <v>0</v>
      </c>
    </row>
    <row r="1650" spans="2:13" ht="22.5">
      <c r="B1650" s="1406" t="s">
        <v>2770</v>
      </c>
      <c r="C1650" s="1406" t="s">
        <v>4597</v>
      </c>
      <c r="D1650" s="1406" t="s">
        <v>3575</v>
      </c>
      <c r="E1650" s="1406" t="s">
        <v>3581</v>
      </c>
      <c r="F1650" s="1406" t="s">
        <v>1351</v>
      </c>
      <c r="G1650" s="1407" t="s">
        <v>2970</v>
      </c>
      <c r="H1650" s="1408">
        <v>0</v>
      </c>
      <c r="I1650" s="1408">
        <v>0</v>
      </c>
      <c r="J1650" s="1408">
        <v>0</v>
      </c>
      <c r="K1650" s="1408">
        <v>0</v>
      </c>
      <c r="L1650" s="1408">
        <v>0</v>
      </c>
      <c r="M1650" s="1408">
        <v>0</v>
      </c>
    </row>
    <row r="1651" spans="2:13" ht="22.5">
      <c r="B1651" s="1406" t="s">
        <v>2770</v>
      </c>
      <c r="C1651" s="1406" t="s">
        <v>4597</v>
      </c>
      <c r="D1651" s="1406" t="s">
        <v>3575</v>
      </c>
      <c r="E1651" s="1406" t="s">
        <v>3581</v>
      </c>
      <c r="F1651" s="1406" t="s">
        <v>3577</v>
      </c>
      <c r="G1651" s="1407" t="s">
        <v>2944</v>
      </c>
      <c r="H1651" s="1408">
        <v>0</v>
      </c>
      <c r="I1651" s="1408">
        <v>0</v>
      </c>
      <c r="J1651" s="1408">
        <v>0</v>
      </c>
      <c r="K1651" s="1408">
        <v>0</v>
      </c>
      <c r="L1651" s="1408">
        <v>0</v>
      </c>
      <c r="M1651" s="1408">
        <v>0</v>
      </c>
    </row>
    <row r="1652" spans="2:13" ht="22.5">
      <c r="B1652" s="1406" t="s">
        <v>2770</v>
      </c>
      <c r="C1652" s="1406" t="s">
        <v>4597</v>
      </c>
      <c r="D1652" s="1406" t="s">
        <v>3575</v>
      </c>
      <c r="E1652" s="1406" t="s">
        <v>3581</v>
      </c>
      <c r="F1652" s="1406" t="s">
        <v>3581</v>
      </c>
      <c r="G1652" s="1407" t="s">
        <v>2945</v>
      </c>
      <c r="H1652" s="1408">
        <v>0</v>
      </c>
      <c r="I1652" s="1408">
        <v>0</v>
      </c>
      <c r="J1652" s="1408">
        <v>0</v>
      </c>
      <c r="K1652" s="1408">
        <v>0</v>
      </c>
      <c r="L1652" s="1408">
        <v>0</v>
      </c>
      <c r="M1652" s="1408">
        <v>0</v>
      </c>
    </row>
    <row r="1653" spans="2:13" ht="22.5">
      <c r="B1653" s="1406" t="s">
        <v>2770</v>
      </c>
      <c r="C1653" s="1406" t="s">
        <v>4597</v>
      </c>
      <c r="D1653" s="1406" t="s">
        <v>3575</v>
      </c>
      <c r="E1653" s="1406" t="s">
        <v>3581</v>
      </c>
      <c r="F1653" s="1406" t="s">
        <v>3588</v>
      </c>
      <c r="G1653" s="1407" t="s">
        <v>2946</v>
      </c>
      <c r="H1653" s="1408">
        <v>0</v>
      </c>
      <c r="I1653" s="1408">
        <v>0</v>
      </c>
      <c r="J1653" s="1408">
        <v>0</v>
      </c>
      <c r="K1653" s="1408">
        <v>0</v>
      </c>
      <c r="L1653" s="1408">
        <v>0</v>
      </c>
      <c r="M1653" s="1408">
        <v>0</v>
      </c>
    </row>
    <row r="1654" spans="2:13" ht="22.5">
      <c r="B1654" s="1406" t="s">
        <v>2770</v>
      </c>
      <c r="C1654" s="1406" t="s">
        <v>4597</v>
      </c>
      <c r="D1654" s="1406" t="s">
        <v>3575</v>
      </c>
      <c r="E1654" s="1406" t="s">
        <v>3581</v>
      </c>
      <c r="F1654" s="1406" t="s">
        <v>3590</v>
      </c>
      <c r="G1654" s="1407" t="s">
        <v>2948</v>
      </c>
      <c r="H1654" s="1408">
        <v>0</v>
      </c>
      <c r="I1654" s="1408">
        <v>0</v>
      </c>
      <c r="J1654" s="1408">
        <v>0</v>
      </c>
      <c r="K1654" s="1408">
        <v>0</v>
      </c>
      <c r="L1654" s="1408">
        <v>0</v>
      </c>
      <c r="M1654" s="1408">
        <v>0</v>
      </c>
    </row>
    <row r="1655" spans="2:13" ht="22.5">
      <c r="B1655" s="1406" t="s">
        <v>2770</v>
      </c>
      <c r="C1655" s="1406" t="s">
        <v>4598</v>
      </c>
      <c r="D1655" s="1406" t="s">
        <v>1351</v>
      </c>
      <c r="E1655" s="1406" t="s">
        <v>1351</v>
      </c>
      <c r="F1655" s="1406" t="s">
        <v>1351</v>
      </c>
      <c r="G1655" s="1407" t="s">
        <v>2972</v>
      </c>
      <c r="H1655" s="1408">
        <v>0</v>
      </c>
      <c r="I1655" s="1408">
        <v>0</v>
      </c>
      <c r="J1655" s="1408">
        <v>0</v>
      </c>
      <c r="K1655" s="1408">
        <v>0</v>
      </c>
      <c r="L1655" s="1408">
        <v>0</v>
      </c>
      <c r="M1655" s="1408">
        <v>0</v>
      </c>
    </row>
    <row r="1656" spans="2:13" ht="22.5">
      <c r="B1656" s="1406" t="s">
        <v>2770</v>
      </c>
      <c r="C1656" s="1406" t="s">
        <v>4598</v>
      </c>
      <c r="D1656" s="1406" t="s">
        <v>3575</v>
      </c>
      <c r="E1656" s="1406" t="s">
        <v>1351</v>
      </c>
      <c r="F1656" s="1406" t="s">
        <v>1351</v>
      </c>
      <c r="G1656" s="1407" t="s">
        <v>2972</v>
      </c>
      <c r="H1656" s="1408">
        <v>0</v>
      </c>
      <c r="I1656" s="1408">
        <v>0</v>
      </c>
      <c r="J1656" s="1408">
        <v>0</v>
      </c>
      <c r="K1656" s="1408">
        <v>0</v>
      </c>
      <c r="L1656" s="1408">
        <v>0</v>
      </c>
      <c r="M1656" s="1408">
        <v>0</v>
      </c>
    </row>
    <row r="1657" spans="2:13" ht="22.5">
      <c r="B1657" s="1406" t="s">
        <v>2770</v>
      </c>
      <c r="C1657" s="1406" t="s">
        <v>4598</v>
      </c>
      <c r="D1657" s="1406" t="s">
        <v>3575</v>
      </c>
      <c r="E1657" s="1406" t="s">
        <v>3577</v>
      </c>
      <c r="F1657" s="1406" t="s">
        <v>1351</v>
      </c>
      <c r="G1657" s="1407" t="s">
        <v>2972</v>
      </c>
      <c r="H1657" s="1408">
        <v>0</v>
      </c>
      <c r="I1657" s="1408">
        <v>0</v>
      </c>
      <c r="J1657" s="1408">
        <v>0</v>
      </c>
      <c r="K1657" s="1408">
        <v>0</v>
      </c>
      <c r="L1657" s="1408">
        <v>0</v>
      </c>
      <c r="M1657" s="1408">
        <v>0</v>
      </c>
    </row>
    <row r="1658" spans="2:13" ht="22.5">
      <c r="B1658" s="1406" t="s">
        <v>2770</v>
      </c>
      <c r="C1658" s="1406" t="s">
        <v>4598</v>
      </c>
      <c r="D1658" s="1406" t="s">
        <v>3575</v>
      </c>
      <c r="E1658" s="1406" t="s">
        <v>3577</v>
      </c>
      <c r="F1658" s="1406" t="s">
        <v>3577</v>
      </c>
      <c r="G1658" s="1407" t="s">
        <v>2972</v>
      </c>
      <c r="H1658" s="1408">
        <v>0</v>
      </c>
      <c r="I1658" s="1408">
        <v>0</v>
      </c>
      <c r="J1658" s="1408">
        <v>0</v>
      </c>
      <c r="K1658" s="1408">
        <v>0</v>
      </c>
      <c r="L1658" s="1408">
        <v>0</v>
      </c>
      <c r="M1658" s="1408">
        <v>0</v>
      </c>
    </row>
    <row r="1659" spans="2:13">
      <c r="B1659" s="1406" t="s">
        <v>2770</v>
      </c>
      <c r="C1659" s="1406" t="s">
        <v>4599</v>
      </c>
      <c r="D1659" s="1406" t="s">
        <v>1351</v>
      </c>
      <c r="E1659" s="1406" t="s">
        <v>1351</v>
      </c>
      <c r="F1659" s="1406" t="s">
        <v>1351</v>
      </c>
      <c r="G1659" s="1407" t="s">
        <v>599</v>
      </c>
      <c r="H1659" s="1408">
        <v>0</v>
      </c>
      <c r="I1659" s="1408">
        <v>0</v>
      </c>
      <c r="J1659" s="1408">
        <v>0</v>
      </c>
      <c r="K1659" s="1408">
        <v>0</v>
      </c>
      <c r="L1659" s="1408">
        <v>0</v>
      </c>
      <c r="M1659" s="1408">
        <v>0</v>
      </c>
    </row>
    <row r="1660" spans="2:13">
      <c r="B1660" s="1406" t="s">
        <v>2770</v>
      </c>
      <c r="C1660" s="1406" t="s">
        <v>4600</v>
      </c>
      <c r="D1660" s="1406" t="s">
        <v>1351</v>
      </c>
      <c r="E1660" s="1406" t="s">
        <v>1351</v>
      </c>
      <c r="F1660" s="1406" t="s">
        <v>1351</v>
      </c>
      <c r="G1660" s="1407" t="s">
        <v>2973</v>
      </c>
      <c r="H1660" s="1408">
        <v>0</v>
      </c>
      <c r="I1660" s="1408">
        <v>0</v>
      </c>
      <c r="J1660" s="1408">
        <v>0</v>
      </c>
      <c r="K1660" s="1408">
        <v>0</v>
      </c>
      <c r="L1660" s="1408">
        <v>0</v>
      </c>
      <c r="M1660" s="1408">
        <v>0</v>
      </c>
    </row>
    <row r="1661" spans="2:13" ht="22.5">
      <c r="B1661" s="1406" t="s">
        <v>2770</v>
      </c>
      <c r="C1661" s="1406" t="s">
        <v>4600</v>
      </c>
      <c r="D1661" s="1406" t="s">
        <v>3575</v>
      </c>
      <c r="E1661" s="1406" t="s">
        <v>1351</v>
      </c>
      <c r="F1661" s="1406" t="s">
        <v>1351</v>
      </c>
      <c r="G1661" s="1407" t="s">
        <v>2973</v>
      </c>
      <c r="H1661" s="1408">
        <v>0</v>
      </c>
      <c r="I1661" s="1408">
        <v>0</v>
      </c>
      <c r="J1661" s="1408">
        <v>0</v>
      </c>
      <c r="K1661" s="1408">
        <v>0</v>
      </c>
      <c r="L1661" s="1408">
        <v>0</v>
      </c>
      <c r="M1661" s="1408">
        <v>0</v>
      </c>
    </row>
    <row r="1662" spans="2:13" ht="22.5">
      <c r="B1662" s="1406" t="s">
        <v>2770</v>
      </c>
      <c r="C1662" s="1406" t="s">
        <v>4600</v>
      </c>
      <c r="D1662" s="1406" t="s">
        <v>3575</v>
      </c>
      <c r="E1662" s="1406" t="s">
        <v>3577</v>
      </c>
      <c r="F1662" s="1406" t="s">
        <v>1351</v>
      </c>
      <c r="G1662" s="1407" t="s">
        <v>2973</v>
      </c>
      <c r="H1662" s="1408">
        <v>0</v>
      </c>
      <c r="I1662" s="1408">
        <v>0</v>
      </c>
      <c r="J1662" s="1408">
        <v>0</v>
      </c>
      <c r="K1662" s="1408">
        <v>0</v>
      </c>
      <c r="L1662" s="1408">
        <v>0</v>
      </c>
      <c r="M1662" s="1408">
        <v>0</v>
      </c>
    </row>
    <row r="1663" spans="2:13" ht="22.5">
      <c r="B1663" s="1406" t="s">
        <v>2770</v>
      </c>
      <c r="C1663" s="1406" t="s">
        <v>4600</v>
      </c>
      <c r="D1663" s="1406" t="s">
        <v>3575</v>
      </c>
      <c r="E1663" s="1406" t="s">
        <v>3577</v>
      </c>
      <c r="F1663" s="1406" t="s">
        <v>3577</v>
      </c>
      <c r="G1663" s="1407" t="s">
        <v>2974</v>
      </c>
      <c r="H1663" s="1408">
        <v>0</v>
      </c>
      <c r="I1663" s="1408">
        <v>0</v>
      </c>
      <c r="J1663" s="1408">
        <v>0</v>
      </c>
      <c r="K1663" s="1408">
        <v>0</v>
      </c>
      <c r="L1663" s="1408">
        <v>0</v>
      </c>
      <c r="M1663" s="1408">
        <v>0</v>
      </c>
    </row>
    <row r="1664" spans="2:13" ht="22.5">
      <c r="B1664" s="1406" t="s">
        <v>2770</v>
      </c>
      <c r="C1664" s="1406" t="s">
        <v>4600</v>
      </c>
      <c r="D1664" s="1406" t="s">
        <v>3575</v>
      </c>
      <c r="E1664" s="1406" t="s">
        <v>3577</v>
      </c>
      <c r="F1664" s="1406" t="s">
        <v>3581</v>
      </c>
      <c r="G1664" s="1407" t="s">
        <v>2975</v>
      </c>
      <c r="H1664" s="1408">
        <v>0</v>
      </c>
      <c r="I1664" s="1408">
        <v>0</v>
      </c>
      <c r="J1664" s="1408">
        <v>0</v>
      </c>
      <c r="K1664" s="1408">
        <v>0</v>
      </c>
      <c r="L1664" s="1408">
        <v>0</v>
      </c>
      <c r="M1664" s="1408">
        <v>0</v>
      </c>
    </row>
    <row r="1665" spans="2:13">
      <c r="B1665" s="1406" t="s">
        <v>2770</v>
      </c>
      <c r="C1665" s="1406" t="s">
        <v>4601</v>
      </c>
      <c r="D1665" s="1406" t="s">
        <v>1351</v>
      </c>
      <c r="E1665" s="1406" t="s">
        <v>1351</v>
      </c>
      <c r="F1665" s="1406" t="s">
        <v>1351</v>
      </c>
      <c r="G1665" s="1407" t="s">
        <v>2977</v>
      </c>
      <c r="H1665" s="1408">
        <v>0</v>
      </c>
      <c r="I1665" s="1408">
        <v>0</v>
      </c>
      <c r="J1665" s="1408">
        <v>0</v>
      </c>
      <c r="K1665" s="1408">
        <v>0</v>
      </c>
      <c r="L1665" s="1408">
        <v>0</v>
      </c>
      <c r="M1665" s="1408">
        <v>0</v>
      </c>
    </row>
    <row r="1666" spans="2:13" ht="22.5">
      <c r="B1666" s="1406" t="s">
        <v>2770</v>
      </c>
      <c r="C1666" s="1406" t="s">
        <v>4601</v>
      </c>
      <c r="D1666" s="1406" t="s">
        <v>3575</v>
      </c>
      <c r="E1666" s="1406" t="s">
        <v>1351</v>
      </c>
      <c r="F1666" s="1406" t="s">
        <v>1351</v>
      </c>
      <c r="G1666" s="1407" t="s">
        <v>2978</v>
      </c>
      <c r="H1666" s="1408">
        <v>0</v>
      </c>
      <c r="I1666" s="1408">
        <v>0</v>
      </c>
      <c r="J1666" s="1408">
        <v>0</v>
      </c>
      <c r="K1666" s="1408">
        <v>0</v>
      </c>
      <c r="L1666" s="1408">
        <v>0</v>
      </c>
      <c r="M1666" s="1408">
        <v>0</v>
      </c>
    </row>
    <row r="1667" spans="2:13" ht="22.5">
      <c r="B1667" s="1406" t="s">
        <v>2770</v>
      </c>
      <c r="C1667" s="1406" t="s">
        <v>4601</v>
      </c>
      <c r="D1667" s="1406" t="s">
        <v>3575</v>
      </c>
      <c r="E1667" s="1406" t="s">
        <v>3577</v>
      </c>
      <c r="F1667" s="1406" t="s">
        <v>1351</v>
      </c>
      <c r="G1667" s="1407" t="s">
        <v>2977</v>
      </c>
      <c r="H1667" s="1408">
        <v>0</v>
      </c>
      <c r="I1667" s="1408">
        <v>0</v>
      </c>
      <c r="J1667" s="1408">
        <v>0</v>
      </c>
      <c r="K1667" s="1408">
        <v>0</v>
      </c>
      <c r="L1667" s="1408">
        <v>0</v>
      </c>
      <c r="M1667" s="1408">
        <v>0</v>
      </c>
    </row>
    <row r="1668" spans="2:13" ht="22.5">
      <c r="B1668" s="1406" t="s">
        <v>2770</v>
      </c>
      <c r="C1668" s="1406" t="s">
        <v>4601</v>
      </c>
      <c r="D1668" s="1406" t="s">
        <v>3575</v>
      </c>
      <c r="E1668" s="1406" t="s">
        <v>3577</v>
      </c>
      <c r="F1668" s="1406" t="s">
        <v>3577</v>
      </c>
      <c r="G1668" s="1407" t="s">
        <v>2979</v>
      </c>
      <c r="H1668" s="1408">
        <v>0</v>
      </c>
      <c r="I1668" s="1408">
        <v>0</v>
      </c>
      <c r="J1668" s="1408">
        <v>0</v>
      </c>
      <c r="K1668" s="1408">
        <v>0</v>
      </c>
      <c r="L1668" s="1408">
        <v>0</v>
      </c>
      <c r="M1668" s="1408">
        <v>0</v>
      </c>
    </row>
    <row r="1669" spans="2:13" ht="22.5">
      <c r="B1669" s="1406" t="s">
        <v>2770</v>
      </c>
      <c r="C1669" s="1406" t="s">
        <v>4601</v>
      </c>
      <c r="D1669" s="1406" t="s">
        <v>3575</v>
      </c>
      <c r="E1669" s="1406" t="s">
        <v>3577</v>
      </c>
      <c r="F1669" s="1406" t="s">
        <v>3581</v>
      </c>
      <c r="G1669" s="1407" t="s">
        <v>2980</v>
      </c>
      <c r="H1669" s="1408">
        <v>0</v>
      </c>
      <c r="I1669" s="1408">
        <v>0</v>
      </c>
      <c r="J1669" s="1408">
        <v>0</v>
      </c>
      <c r="K1669" s="1408">
        <v>0</v>
      </c>
      <c r="L1669" s="1408">
        <v>0</v>
      </c>
      <c r="M1669" s="1408">
        <v>0</v>
      </c>
    </row>
    <row r="1670" spans="2:13" ht="22.5">
      <c r="B1670" s="1406" t="s">
        <v>2770</v>
      </c>
      <c r="C1670" s="1406" t="s">
        <v>4601</v>
      </c>
      <c r="D1670" s="1406" t="s">
        <v>3575</v>
      </c>
      <c r="E1670" s="1406" t="s">
        <v>3577</v>
      </c>
      <c r="F1670" s="1406" t="s">
        <v>3588</v>
      </c>
      <c r="G1670" s="1407" t="s">
        <v>2981</v>
      </c>
      <c r="H1670" s="1408">
        <v>0</v>
      </c>
      <c r="I1670" s="1408">
        <v>0</v>
      </c>
      <c r="J1670" s="1408">
        <v>0</v>
      </c>
      <c r="K1670" s="1408">
        <v>0</v>
      </c>
      <c r="L1670" s="1408">
        <v>0</v>
      </c>
      <c r="M1670" s="1408">
        <v>0</v>
      </c>
    </row>
    <row r="1671" spans="2:13" ht="22.5">
      <c r="B1671" s="1406" t="s">
        <v>2770</v>
      </c>
      <c r="C1671" s="1406" t="s">
        <v>4601</v>
      </c>
      <c r="D1671" s="1406" t="s">
        <v>3575</v>
      </c>
      <c r="E1671" s="1406" t="s">
        <v>3577</v>
      </c>
      <c r="F1671" s="1406" t="s">
        <v>3590</v>
      </c>
      <c r="G1671" s="1407" t="s">
        <v>2982</v>
      </c>
      <c r="H1671" s="1408">
        <v>0</v>
      </c>
      <c r="I1671" s="1408">
        <v>0</v>
      </c>
      <c r="J1671" s="1408">
        <v>0</v>
      </c>
      <c r="K1671" s="1408">
        <v>0</v>
      </c>
      <c r="L1671" s="1408">
        <v>0</v>
      </c>
      <c r="M1671" s="1408">
        <v>0</v>
      </c>
    </row>
    <row r="1672" spans="2:13" ht="22.5">
      <c r="B1672" s="1406" t="s">
        <v>2770</v>
      </c>
      <c r="C1672" s="1406" t="s">
        <v>4601</v>
      </c>
      <c r="D1672" s="1406" t="s">
        <v>3575</v>
      </c>
      <c r="E1672" s="1406" t="s">
        <v>3577</v>
      </c>
      <c r="F1672" s="1406" t="s">
        <v>3635</v>
      </c>
      <c r="G1672" s="1407" t="s">
        <v>2984</v>
      </c>
      <c r="H1672" s="1408">
        <v>0</v>
      </c>
      <c r="I1672" s="1408">
        <v>0</v>
      </c>
      <c r="J1672" s="1408">
        <v>0</v>
      </c>
      <c r="K1672" s="1408">
        <v>0</v>
      </c>
      <c r="L1672" s="1408">
        <v>0</v>
      </c>
      <c r="M1672" s="1408">
        <v>0</v>
      </c>
    </row>
    <row r="1673" spans="2:13" ht="22.5">
      <c r="B1673" s="1406" t="s">
        <v>2770</v>
      </c>
      <c r="C1673" s="1406" t="s">
        <v>4601</v>
      </c>
      <c r="D1673" s="1406" t="s">
        <v>3575</v>
      </c>
      <c r="E1673" s="1406" t="s">
        <v>3577</v>
      </c>
      <c r="F1673" s="1406" t="s">
        <v>3637</v>
      </c>
      <c r="G1673" s="1407" t="s">
        <v>2986</v>
      </c>
      <c r="H1673" s="1408">
        <v>0</v>
      </c>
      <c r="I1673" s="1408">
        <v>0</v>
      </c>
      <c r="J1673" s="1408">
        <v>0</v>
      </c>
      <c r="K1673" s="1408">
        <v>0</v>
      </c>
      <c r="L1673" s="1408">
        <v>0</v>
      </c>
      <c r="M1673" s="1408">
        <v>0</v>
      </c>
    </row>
    <row r="1674" spans="2:13" ht="22.5">
      <c r="B1674" s="1406" t="s">
        <v>2770</v>
      </c>
      <c r="C1674" s="1406" t="s">
        <v>4601</v>
      </c>
      <c r="D1674" s="1406" t="s">
        <v>3575</v>
      </c>
      <c r="E1674" s="1406" t="s">
        <v>3577</v>
      </c>
      <c r="F1674" s="1406" t="s">
        <v>3680</v>
      </c>
      <c r="G1674" s="1407" t="s">
        <v>2988</v>
      </c>
      <c r="H1674" s="1408">
        <v>0</v>
      </c>
      <c r="I1674" s="1408">
        <v>0</v>
      </c>
      <c r="J1674" s="1408">
        <v>0</v>
      </c>
      <c r="K1674" s="1408">
        <v>0</v>
      </c>
      <c r="L1674" s="1408">
        <v>0</v>
      </c>
      <c r="M1674" s="1408">
        <v>0</v>
      </c>
    </row>
    <row r="1675" spans="2:13" ht="22.5">
      <c r="B1675" s="1406" t="s">
        <v>2770</v>
      </c>
      <c r="C1675" s="1406" t="s">
        <v>4601</v>
      </c>
      <c r="D1675" s="1406" t="s">
        <v>3575</v>
      </c>
      <c r="E1675" s="1406" t="s">
        <v>3577</v>
      </c>
      <c r="F1675" s="1406" t="s">
        <v>3682</v>
      </c>
      <c r="G1675" s="1407" t="s">
        <v>2990</v>
      </c>
      <c r="H1675" s="1408">
        <v>0</v>
      </c>
      <c r="I1675" s="1408">
        <v>0</v>
      </c>
      <c r="J1675" s="1408">
        <v>0</v>
      </c>
      <c r="K1675" s="1408">
        <v>0</v>
      </c>
      <c r="L1675" s="1408">
        <v>0</v>
      </c>
      <c r="M1675" s="1408">
        <v>0</v>
      </c>
    </row>
    <row r="1676" spans="2:13" ht="22.5">
      <c r="B1676" s="1406" t="s">
        <v>2770</v>
      </c>
      <c r="C1676" s="1406" t="s">
        <v>4601</v>
      </c>
      <c r="D1676" s="1406" t="s">
        <v>3575</v>
      </c>
      <c r="E1676" s="1406" t="s">
        <v>3577</v>
      </c>
      <c r="F1676" s="1406" t="s">
        <v>3684</v>
      </c>
      <c r="G1676" s="1407" t="s">
        <v>2992</v>
      </c>
      <c r="H1676" s="1408">
        <v>0</v>
      </c>
      <c r="I1676" s="1408">
        <v>0</v>
      </c>
      <c r="J1676" s="1408">
        <v>0</v>
      </c>
      <c r="K1676" s="1408">
        <v>0</v>
      </c>
      <c r="L1676" s="1408">
        <v>0</v>
      </c>
      <c r="M1676" s="1408">
        <v>0</v>
      </c>
    </row>
    <row r="1677" spans="2:13" ht="22.5">
      <c r="B1677" s="1406" t="s">
        <v>2770</v>
      </c>
      <c r="C1677" s="1406" t="s">
        <v>4601</v>
      </c>
      <c r="D1677" s="1406" t="s">
        <v>3575</v>
      </c>
      <c r="E1677" s="1406" t="s">
        <v>3577</v>
      </c>
      <c r="F1677" s="1406" t="s">
        <v>3686</v>
      </c>
      <c r="G1677" s="1407" t="s">
        <v>2994</v>
      </c>
      <c r="H1677" s="1408">
        <v>0</v>
      </c>
      <c r="I1677" s="1408">
        <v>0</v>
      </c>
      <c r="J1677" s="1408">
        <v>0</v>
      </c>
      <c r="K1677" s="1408">
        <v>0</v>
      </c>
      <c r="L1677" s="1408">
        <v>0</v>
      </c>
      <c r="M1677" s="1408">
        <v>0</v>
      </c>
    </row>
    <row r="1678" spans="2:13" ht="22.5">
      <c r="B1678" s="1406" t="s">
        <v>2770</v>
      </c>
      <c r="C1678" s="1406" t="s">
        <v>4601</v>
      </c>
      <c r="D1678" s="1406" t="s">
        <v>3575</v>
      </c>
      <c r="E1678" s="1406" t="s">
        <v>3577</v>
      </c>
      <c r="F1678" s="1406" t="s">
        <v>3688</v>
      </c>
      <c r="G1678" s="1407" t="s">
        <v>2996</v>
      </c>
      <c r="H1678" s="1408">
        <v>0</v>
      </c>
      <c r="I1678" s="1408">
        <v>0</v>
      </c>
      <c r="J1678" s="1408">
        <v>0</v>
      </c>
      <c r="K1678" s="1408">
        <v>0</v>
      </c>
      <c r="L1678" s="1408">
        <v>0</v>
      </c>
      <c r="M1678" s="1408">
        <v>0</v>
      </c>
    </row>
    <row r="1679" spans="2:13" ht="22.5">
      <c r="B1679" s="1406" t="s">
        <v>2770</v>
      </c>
      <c r="C1679" s="1406" t="s">
        <v>4601</v>
      </c>
      <c r="D1679" s="1406" t="s">
        <v>3575</v>
      </c>
      <c r="E1679" s="1406" t="s">
        <v>3577</v>
      </c>
      <c r="F1679" s="1406" t="s">
        <v>3690</v>
      </c>
      <c r="G1679" s="1407" t="s">
        <v>2998</v>
      </c>
      <c r="H1679" s="1408">
        <v>0</v>
      </c>
      <c r="I1679" s="1408">
        <v>0</v>
      </c>
      <c r="J1679" s="1408">
        <v>0</v>
      </c>
      <c r="K1679" s="1408">
        <v>0</v>
      </c>
      <c r="L1679" s="1408">
        <v>0</v>
      </c>
      <c r="M1679" s="1408">
        <v>0</v>
      </c>
    </row>
    <row r="1680" spans="2:13" ht="22.5">
      <c r="B1680" s="1406" t="s">
        <v>2770</v>
      </c>
      <c r="C1680" s="1406" t="s">
        <v>4601</v>
      </c>
      <c r="D1680" s="1406" t="s">
        <v>3575</v>
      </c>
      <c r="E1680" s="1406" t="s">
        <v>3577</v>
      </c>
      <c r="F1680" s="1406" t="s">
        <v>3639</v>
      </c>
      <c r="G1680" s="1407" t="s">
        <v>3000</v>
      </c>
      <c r="H1680" s="1408">
        <v>0</v>
      </c>
      <c r="I1680" s="1408">
        <v>0</v>
      </c>
      <c r="J1680" s="1408">
        <v>0</v>
      </c>
      <c r="K1680" s="1408">
        <v>0</v>
      </c>
      <c r="L1680" s="1408">
        <v>0</v>
      </c>
      <c r="M1680" s="1408">
        <v>0</v>
      </c>
    </row>
    <row r="1681" spans="2:13" ht="22.5">
      <c r="B1681" s="1406" t="s">
        <v>2770</v>
      </c>
      <c r="C1681" s="1406" t="s">
        <v>4601</v>
      </c>
      <c r="D1681" s="1406" t="s">
        <v>3575</v>
      </c>
      <c r="E1681" s="1406" t="s">
        <v>3577</v>
      </c>
      <c r="F1681" s="1406" t="s">
        <v>3641</v>
      </c>
      <c r="G1681" s="1407" t="s">
        <v>3002</v>
      </c>
      <c r="H1681" s="1408">
        <v>0</v>
      </c>
      <c r="I1681" s="1408">
        <v>0</v>
      </c>
      <c r="J1681" s="1408">
        <v>0</v>
      </c>
      <c r="K1681" s="1408">
        <v>0</v>
      </c>
      <c r="L1681" s="1408">
        <v>0</v>
      </c>
      <c r="M1681" s="1408">
        <v>0</v>
      </c>
    </row>
    <row r="1682" spans="2:13" ht="22.5">
      <c r="B1682" s="1406" t="s">
        <v>2770</v>
      </c>
      <c r="C1682" s="1406" t="s">
        <v>4601</v>
      </c>
      <c r="D1682" s="1406" t="s">
        <v>3575</v>
      </c>
      <c r="E1682" s="1406" t="s">
        <v>3577</v>
      </c>
      <c r="F1682" s="1406" t="s">
        <v>3643</v>
      </c>
      <c r="G1682" s="1407" t="s">
        <v>3004</v>
      </c>
      <c r="H1682" s="1408">
        <v>0</v>
      </c>
      <c r="I1682" s="1408">
        <v>0</v>
      </c>
      <c r="J1682" s="1408">
        <v>0</v>
      </c>
      <c r="K1682" s="1408">
        <v>0</v>
      </c>
      <c r="L1682" s="1408">
        <v>0</v>
      </c>
      <c r="M1682" s="1408">
        <v>0</v>
      </c>
    </row>
    <row r="1683" spans="2:13" ht="22.5">
      <c r="B1683" s="1406" t="s">
        <v>2770</v>
      </c>
      <c r="C1683" s="1406" t="s">
        <v>4601</v>
      </c>
      <c r="D1683" s="1406" t="s">
        <v>3575</v>
      </c>
      <c r="E1683" s="1406" t="s">
        <v>3577</v>
      </c>
      <c r="F1683" s="1406" t="s">
        <v>3645</v>
      </c>
      <c r="G1683" s="1407" t="s">
        <v>3006</v>
      </c>
      <c r="H1683" s="1408">
        <v>0</v>
      </c>
      <c r="I1683" s="1408">
        <v>0</v>
      </c>
      <c r="J1683" s="1408">
        <v>0</v>
      </c>
      <c r="K1683" s="1408">
        <v>0</v>
      </c>
      <c r="L1683" s="1408">
        <v>0</v>
      </c>
      <c r="M1683" s="1408">
        <v>0</v>
      </c>
    </row>
    <row r="1684" spans="2:13" ht="22.5">
      <c r="B1684" s="1406" t="s">
        <v>2770</v>
      </c>
      <c r="C1684" s="1406" t="s">
        <v>4601</v>
      </c>
      <c r="D1684" s="1406" t="s">
        <v>3575</v>
      </c>
      <c r="E1684" s="1406" t="s">
        <v>3577</v>
      </c>
      <c r="F1684" s="1406" t="s">
        <v>3647</v>
      </c>
      <c r="G1684" s="1407" t="s">
        <v>1163</v>
      </c>
      <c r="H1684" s="1408">
        <v>0</v>
      </c>
      <c r="I1684" s="1408">
        <v>0</v>
      </c>
      <c r="J1684" s="1408">
        <v>0</v>
      </c>
      <c r="K1684" s="1408">
        <v>0</v>
      </c>
      <c r="L1684" s="1408">
        <v>0</v>
      </c>
      <c r="M1684" s="1408">
        <v>0</v>
      </c>
    </row>
    <row r="1685" spans="2:13" ht="22.5">
      <c r="B1685" s="1406" t="s">
        <v>2770</v>
      </c>
      <c r="C1685" s="1406" t="s">
        <v>4601</v>
      </c>
      <c r="D1685" s="1406" t="s">
        <v>3575</v>
      </c>
      <c r="E1685" s="1406" t="s">
        <v>3577</v>
      </c>
      <c r="F1685" s="1406" t="s">
        <v>3649</v>
      </c>
      <c r="G1685" s="1407" t="s">
        <v>3009</v>
      </c>
      <c r="H1685" s="1408">
        <v>0</v>
      </c>
      <c r="I1685" s="1408">
        <v>0</v>
      </c>
      <c r="J1685" s="1408">
        <v>0</v>
      </c>
      <c r="K1685" s="1408">
        <v>0</v>
      </c>
      <c r="L1685" s="1408">
        <v>0</v>
      </c>
      <c r="M1685" s="1408">
        <v>0</v>
      </c>
    </row>
    <row r="1686" spans="2:13" ht="22.5">
      <c r="B1686" s="1406" t="s">
        <v>2770</v>
      </c>
      <c r="C1686" s="1406" t="s">
        <v>4601</v>
      </c>
      <c r="D1686" s="1406" t="s">
        <v>3575</v>
      </c>
      <c r="E1686" s="1406" t="s">
        <v>3577</v>
      </c>
      <c r="F1686" s="1406" t="s">
        <v>3651</v>
      </c>
      <c r="G1686" s="1407" t="s">
        <v>3011</v>
      </c>
      <c r="H1686" s="1408">
        <v>0</v>
      </c>
      <c r="I1686" s="1408">
        <v>0</v>
      </c>
      <c r="J1686" s="1408">
        <v>0</v>
      </c>
      <c r="K1686" s="1408">
        <v>0</v>
      </c>
      <c r="L1686" s="1408">
        <v>0</v>
      </c>
      <c r="M1686" s="1408">
        <v>0</v>
      </c>
    </row>
    <row r="1687" spans="2:13" ht="22.5">
      <c r="B1687" s="1406" t="s">
        <v>2770</v>
      </c>
      <c r="C1687" s="1406" t="s">
        <v>4601</v>
      </c>
      <c r="D1687" s="1406" t="s">
        <v>3607</v>
      </c>
      <c r="E1687" s="1406" t="s">
        <v>1351</v>
      </c>
      <c r="F1687" s="1406" t="s">
        <v>1351</v>
      </c>
      <c r="G1687" s="1407" t="s">
        <v>3012</v>
      </c>
      <c r="H1687" s="1408">
        <v>0</v>
      </c>
      <c r="I1687" s="1408">
        <v>0</v>
      </c>
      <c r="J1687" s="1408">
        <v>0</v>
      </c>
      <c r="K1687" s="1408">
        <v>0</v>
      </c>
      <c r="L1687" s="1408">
        <v>0</v>
      </c>
      <c r="M1687" s="1408">
        <v>0</v>
      </c>
    </row>
    <row r="1688" spans="2:13" ht="22.5">
      <c r="B1688" s="1406" t="s">
        <v>2770</v>
      </c>
      <c r="C1688" s="1406" t="s">
        <v>4601</v>
      </c>
      <c r="D1688" s="1406" t="s">
        <v>3607</v>
      </c>
      <c r="E1688" s="1406" t="s">
        <v>3577</v>
      </c>
      <c r="F1688" s="1406" t="s">
        <v>1351</v>
      </c>
      <c r="G1688" s="1407" t="s">
        <v>3012</v>
      </c>
      <c r="H1688" s="1408">
        <v>0</v>
      </c>
      <c r="I1688" s="1408">
        <v>0</v>
      </c>
      <c r="J1688" s="1408">
        <v>0</v>
      </c>
      <c r="K1688" s="1408">
        <v>0</v>
      </c>
      <c r="L1688" s="1408">
        <v>0</v>
      </c>
      <c r="M1688" s="1408">
        <v>0</v>
      </c>
    </row>
    <row r="1689" spans="2:13" ht="22.5">
      <c r="B1689" s="1406" t="s">
        <v>2770</v>
      </c>
      <c r="C1689" s="1406" t="s">
        <v>4601</v>
      </c>
      <c r="D1689" s="1406" t="s">
        <v>3607</v>
      </c>
      <c r="E1689" s="1406" t="s">
        <v>3577</v>
      </c>
      <c r="F1689" s="1406" t="s">
        <v>3577</v>
      </c>
      <c r="G1689" s="1407" t="s">
        <v>3012</v>
      </c>
      <c r="H1689" s="1408">
        <v>0</v>
      </c>
      <c r="I1689" s="1408">
        <v>0</v>
      </c>
      <c r="J1689" s="1408">
        <v>0</v>
      </c>
      <c r="K1689" s="1408">
        <v>0</v>
      </c>
      <c r="L1689" s="1408">
        <v>0</v>
      </c>
      <c r="M1689" s="1408">
        <v>0</v>
      </c>
    </row>
    <row r="1690" spans="2:13" ht="22.5">
      <c r="B1690" s="1406" t="s">
        <v>2770</v>
      </c>
      <c r="C1690" s="1406" t="s">
        <v>4601</v>
      </c>
      <c r="D1690" s="1406" t="s">
        <v>3619</v>
      </c>
      <c r="E1690" s="1406" t="s">
        <v>1351</v>
      </c>
      <c r="F1690" s="1406" t="s">
        <v>1351</v>
      </c>
      <c r="G1690" s="1407" t="s">
        <v>3013</v>
      </c>
      <c r="H1690" s="1408">
        <v>0</v>
      </c>
      <c r="I1690" s="1408">
        <v>0</v>
      </c>
      <c r="J1690" s="1408">
        <v>0</v>
      </c>
      <c r="K1690" s="1408">
        <v>0</v>
      </c>
      <c r="L1690" s="1408">
        <v>0</v>
      </c>
      <c r="M1690" s="1408">
        <v>0</v>
      </c>
    </row>
    <row r="1691" spans="2:13" ht="22.5">
      <c r="B1691" s="1406" t="s">
        <v>2770</v>
      </c>
      <c r="C1691" s="1406" t="s">
        <v>4601</v>
      </c>
      <c r="D1691" s="1406" t="s">
        <v>3619</v>
      </c>
      <c r="E1691" s="1406" t="s">
        <v>3577</v>
      </c>
      <c r="F1691" s="1406" t="s">
        <v>1351</v>
      </c>
      <c r="G1691" s="1407" t="s">
        <v>3013</v>
      </c>
      <c r="H1691" s="1408">
        <v>0</v>
      </c>
      <c r="I1691" s="1408">
        <v>0</v>
      </c>
      <c r="J1691" s="1408">
        <v>0</v>
      </c>
      <c r="K1691" s="1408">
        <v>0</v>
      </c>
      <c r="L1691" s="1408">
        <v>0</v>
      </c>
      <c r="M1691" s="1408">
        <v>0</v>
      </c>
    </row>
    <row r="1692" spans="2:13" ht="22.5">
      <c r="B1692" s="1406" t="s">
        <v>2770</v>
      </c>
      <c r="C1692" s="1406" t="s">
        <v>4601</v>
      </c>
      <c r="D1692" s="1406" t="s">
        <v>3619</v>
      </c>
      <c r="E1692" s="1406" t="s">
        <v>3577</v>
      </c>
      <c r="F1692" s="1406" t="s">
        <v>3577</v>
      </c>
      <c r="G1692" s="1407" t="s">
        <v>3013</v>
      </c>
      <c r="H1692" s="1408">
        <v>0</v>
      </c>
      <c r="I1692" s="1408">
        <v>0</v>
      </c>
      <c r="J1692" s="1408">
        <v>0</v>
      </c>
      <c r="K1692" s="1408">
        <v>0</v>
      </c>
      <c r="L1692" s="1408">
        <v>0</v>
      </c>
      <c r="M1692" s="1408">
        <v>0</v>
      </c>
    </row>
    <row r="1693" spans="2:13" ht="22.5">
      <c r="B1693" s="1406" t="s">
        <v>2770</v>
      </c>
      <c r="C1693" s="1406" t="s">
        <v>4601</v>
      </c>
      <c r="D1693" s="1406" t="s">
        <v>4602</v>
      </c>
      <c r="E1693" s="1406" t="s">
        <v>1351</v>
      </c>
      <c r="F1693" s="1406" t="s">
        <v>1351</v>
      </c>
      <c r="G1693" s="1407" t="s">
        <v>3014</v>
      </c>
      <c r="H1693" s="1408">
        <v>0</v>
      </c>
      <c r="I1693" s="1408">
        <v>0</v>
      </c>
      <c r="J1693" s="1408">
        <v>0</v>
      </c>
      <c r="K1693" s="1408">
        <v>0</v>
      </c>
      <c r="L1693" s="1408">
        <v>0</v>
      </c>
      <c r="M1693" s="1408">
        <v>0</v>
      </c>
    </row>
    <row r="1694" spans="2:13" ht="22.5">
      <c r="B1694" s="1406" t="s">
        <v>2770</v>
      </c>
      <c r="C1694" s="1406" t="s">
        <v>4601</v>
      </c>
      <c r="D1694" s="1406" t="s">
        <v>4602</v>
      </c>
      <c r="E1694" s="1406" t="s">
        <v>3577</v>
      </c>
      <c r="F1694" s="1406" t="s">
        <v>1351</v>
      </c>
      <c r="G1694" s="1407" t="s">
        <v>3014</v>
      </c>
      <c r="H1694" s="1408">
        <v>0</v>
      </c>
      <c r="I1694" s="1408">
        <v>0</v>
      </c>
      <c r="J1694" s="1408">
        <v>0</v>
      </c>
      <c r="K1694" s="1408">
        <v>0</v>
      </c>
      <c r="L1694" s="1408">
        <v>0</v>
      </c>
      <c r="M1694" s="1408">
        <v>0</v>
      </c>
    </row>
    <row r="1695" spans="2:13" ht="22.5">
      <c r="B1695" s="1406" t="s">
        <v>2770</v>
      </c>
      <c r="C1695" s="1406" t="s">
        <v>4601</v>
      </c>
      <c r="D1695" s="1406" t="s">
        <v>4602</v>
      </c>
      <c r="E1695" s="1406" t="s">
        <v>3577</v>
      </c>
      <c r="F1695" s="1406" t="s">
        <v>3577</v>
      </c>
      <c r="G1695" s="1407" t="s">
        <v>3014</v>
      </c>
      <c r="H1695" s="1408">
        <v>0</v>
      </c>
      <c r="I1695" s="1408">
        <v>0</v>
      </c>
      <c r="J1695" s="1408">
        <v>0</v>
      </c>
      <c r="K1695" s="1408">
        <v>0</v>
      </c>
      <c r="L1695" s="1408">
        <v>0</v>
      </c>
      <c r="M1695" s="1408">
        <v>0</v>
      </c>
    </row>
    <row r="1696" spans="2:13" ht="22.5">
      <c r="B1696" s="1406" t="s">
        <v>2770</v>
      </c>
      <c r="C1696" s="1406" t="s">
        <v>4601</v>
      </c>
      <c r="D1696" s="1406" t="s">
        <v>4603</v>
      </c>
      <c r="E1696" s="1406" t="s">
        <v>1351</v>
      </c>
      <c r="F1696" s="1406" t="s">
        <v>1351</v>
      </c>
      <c r="G1696" s="1407" t="s">
        <v>3015</v>
      </c>
      <c r="H1696" s="1408">
        <v>0</v>
      </c>
      <c r="I1696" s="1408">
        <v>0</v>
      </c>
      <c r="J1696" s="1408">
        <v>0</v>
      </c>
      <c r="K1696" s="1408">
        <v>0</v>
      </c>
      <c r="L1696" s="1408">
        <v>0</v>
      </c>
      <c r="M1696" s="1408">
        <v>0</v>
      </c>
    </row>
    <row r="1697" spans="2:13" ht="22.5">
      <c r="B1697" s="1406" t="s">
        <v>2770</v>
      </c>
      <c r="C1697" s="1406" t="s">
        <v>4601</v>
      </c>
      <c r="D1697" s="1406" t="s">
        <v>4603</v>
      </c>
      <c r="E1697" s="1406" t="s">
        <v>3577</v>
      </c>
      <c r="F1697" s="1406" t="s">
        <v>1351</v>
      </c>
      <c r="G1697" s="1407" t="s">
        <v>3015</v>
      </c>
      <c r="H1697" s="1408">
        <v>0</v>
      </c>
      <c r="I1697" s="1408">
        <v>0</v>
      </c>
      <c r="J1697" s="1408">
        <v>0</v>
      </c>
      <c r="K1697" s="1408">
        <v>0</v>
      </c>
      <c r="L1697" s="1408">
        <v>0</v>
      </c>
      <c r="M1697" s="1408">
        <v>0</v>
      </c>
    </row>
    <row r="1698" spans="2:13" ht="22.5">
      <c r="B1698" s="1406" t="s">
        <v>2770</v>
      </c>
      <c r="C1698" s="1406" t="s">
        <v>4601</v>
      </c>
      <c r="D1698" s="1406" t="s">
        <v>4603</v>
      </c>
      <c r="E1698" s="1406" t="s">
        <v>3577</v>
      </c>
      <c r="F1698" s="1406" t="s">
        <v>3577</v>
      </c>
      <c r="G1698" s="1407" t="s">
        <v>3015</v>
      </c>
      <c r="H1698" s="1408">
        <v>0</v>
      </c>
      <c r="I1698" s="1408">
        <v>0</v>
      </c>
      <c r="J1698" s="1408">
        <v>0</v>
      </c>
      <c r="K1698" s="1408">
        <v>0</v>
      </c>
      <c r="L1698" s="1408">
        <v>0</v>
      </c>
      <c r="M1698" s="1408">
        <v>0</v>
      </c>
    </row>
    <row r="1699" spans="2:13" ht="22.5">
      <c r="B1699" s="1406" t="s">
        <v>2770</v>
      </c>
      <c r="C1699" s="1406" t="s">
        <v>4601</v>
      </c>
      <c r="D1699" s="1406" t="s">
        <v>4604</v>
      </c>
      <c r="E1699" s="1406" t="s">
        <v>1351</v>
      </c>
      <c r="F1699" s="1406" t="s">
        <v>1351</v>
      </c>
      <c r="G1699" s="1407" t="s">
        <v>3016</v>
      </c>
      <c r="H1699" s="1408">
        <v>0</v>
      </c>
      <c r="I1699" s="1408">
        <v>0</v>
      </c>
      <c r="J1699" s="1408">
        <v>0</v>
      </c>
      <c r="K1699" s="1408">
        <v>0</v>
      </c>
      <c r="L1699" s="1408">
        <v>0</v>
      </c>
      <c r="M1699" s="1408">
        <v>0</v>
      </c>
    </row>
    <row r="1700" spans="2:13" ht="22.5">
      <c r="B1700" s="1406" t="s">
        <v>2770</v>
      </c>
      <c r="C1700" s="1406" t="s">
        <v>4601</v>
      </c>
      <c r="D1700" s="1406" t="s">
        <v>4604</v>
      </c>
      <c r="E1700" s="1406" t="s">
        <v>3577</v>
      </c>
      <c r="F1700" s="1406" t="s">
        <v>1351</v>
      </c>
      <c r="G1700" s="1407" t="s">
        <v>3016</v>
      </c>
      <c r="H1700" s="1408">
        <v>0</v>
      </c>
      <c r="I1700" s="1408">
        <v>0</v>
      </c>
      <c r="J1700" s="1408">
        <v>0</v>
      </c>
      <c r="K1700" s="1408">
        <v>0</v>
      </c>
      <c r="L1700" s="1408">
        <v>0</v>
      </c>
      <c r="M1700" s="1408">
        <v>0</v>
      </c>
    </row>
    <row r="1701" spans="2:13" ht="22.5">
      <c r="B1701" s="1406" t="s">
        <v>2770</v>
      </c>
      <c r="C1701" s="1406" t="s">
        <v>4601</v>
      </c>
      <c r="D1701" s="1406" t="s">
        <v>4604</v>
      </c>
      <c r="E1701" s="1406" t="s">
        <v>3577</v>
      </c>
      <c r="F1701" s="1406" t="s">
        <v>3577</v>
      </c>
      <c r="G1701" s="1407" t="s">
        <v>3016</v>
      </c>
      <c r="H1701" s="1408">
        <v>0</v>
      </c>
      <c r="I1701" s="1408">
        <v>0</v>
      </c>
      <c r="J1701" s="1408">
        <v>0</v>
      </c>
      <c r="K1701" s="1408">
        <v>0</v>
      </c>
      <c r="L1701" s="1408">
        <v>0</v>
      </c>
      <c r="M1701" s="1408">
        <v>0</v>
      </c>
    </row>
    <row r="1702" spans="2:13" ht="22.5">
      <c r="B1702" s="1406" t="s">
        <v>2770</v>
      </c>
      <c r="C1702" s="1406" t="s">
        <v>4601</v>
      </c>
      <c r="D1702" s="1406" t="s">
        <v>3599</v>
      </c>
      <c r="E1702" s="1406" t="s">
        <v>1351</v>
      </c>
      <c r="F1702" s="1406" t="s">
        <v>1351</v>
      </c>
      <c r="G1702" s="1407" t="s">
        <v>3017</v>
      </c>
      <c r="H1702" s="1408">
        <v>0</v>
      </c>
      <c r="I1702" s="1408">
        <v>0</v>
      </c>
      <c r="J1702" s="1408">
        <v>0</v>
      </c>
      <c r="K1702" s="1408">
        <v>0</v>
      </c>
      <c r="L1702" s="1408">
        <v>0</v>
      </c>
      <c r="M1702" s="1408">
        <v>0</v>
      </c>
    </row>
    <row r="1703" spans="2:13" ht="22.5">
      <c r="B1703" s="1406" t="s">
        <v>2770</v>
      </c>
      <c r="C1703" s="1406" t="s">
        <v>4601</v>
      </c>
      <c r="D1703" s="1406" t="s">
        <v>3599</v>
      </c>
      <c r="E1703" s="1406" t="s">
        <v>3577</v>
      </c>
      <c r="F1703" s="1406" t="s">
        <v>1351</v>
      </c>
      <c r="G1703" s="1407" t="s">
        <v>3017</v>
      </c>
      <c r="H1703" s="1408">
        <v>0</v>
      </c>
      <c r="I1703" s="1408">
        <v>0</v>
      </c>
      <c r="J1703" s="1408">
        <v>0</v>
      </c>
      <c r="K1703" s="1408">
        <v>0</v>
      </c>
      <c r="L1703" s="1408">
        <v>0</v>
      </c>
      <c r="M1703" s="1408">
        <v>0</v>
      </c>
    </row>
    <row r="1704" spans="2:13" ht="22.5">
      <c r="B1704" s="1406" t="s">
        <v>2770</v>
      </c>
      <c r="C1704" s="1406" t="s">
        <v>4601</v>
      </c>
      <c r="D1704" s="1406" t="s">
        <v>3599</v>
      </c>
      <c r="E1704" s="1406" t="s">
        <v>3577</v>
      </c>
      <c r="F1704" s="1406" t="s">
        <v>3577</v>
      </c>
      <c r="G1704" s="1407" t="s">
        <v>3017</v>
      </c>
      <c r="H1704" s="1408">
        <v>0</v>
      </c>
      <c r="I1704" s="1408">
        <v>0</v>
      </c>
      <c r="J1704" s="1408">
        <v>0</v>
      </c>
      <c r="K1704" s="1408">
        <v>0</v>
      </c>
      <c r="L1704" s="1408">
        <v>0</v>
      </c>
      <c r="M1704" s="1408">
        <v>0</v>
      </c>
    </row>
    <row r="1705" spans="2:13" ht="22.5">
      <c r="B1705" s="1406" t="s">
        <v>2770</v>
      </c>
      <c r="C1705" s="1406" t="s">
        <v>4601</v>
      </c>
      <c r="D1705" s="1406" t="s">
        <v>3601</v>
      </c>
      <c r="E1705" s="1406" t="s">
        <v>1351</v>
      </c>
      <c r="F1705" s="1406" t="s">
        <v>1351</v>
      </c>
      <c r="G1705" s="1407" t="s">
        <v>3018</v>
      </c>
      <c r="H1705" s="1408">
        <v>0</v>
      </c>
      <c r="I1705" s="1408">
        <v>0</v>
      </c>
      <c r="J1705" s="1408">
        <v>0</v>
      </c>
      <c r="K1705" s="1408">
        <v>0</v>
      </c>
      <c r="L1705" s="1408">
        <v>0</v>
      </c>
      <c r="M1705" s="1408">
        <v>0</v>
      </c>
    </row>
    <row r="1706" spans="2:13" ht="22.5">
      <c r="B1706" s="1406" t="s">
        <v>2770</v>
      </c>
      <c r="C1706" s="1406" t="s">
        <v>4601</v>
      </c>
      <c r="D1706" s="1406" t="s">
        <v>3601</v>
      </c>
      <c r="E1706" s="1406" t="s">
        <v>3577</v>
      </c>
      <c r="F1706" s="1406" t="s">
        <v>1351</v>
      </c>
      <c r="G1706" s="1407" t="s">
        <v>3018</v>
      </c>
      <c r="H1706" s="1408">
        <v>0</v>
      </c>
      <c r="I1706" s="1408">
        <v>0</v>
      </c>
      <c r="J1706" s="1408">
        <v>0</v>
      </c>
      <c r="K1706" s="1408">
        <v>0</v>
      </c>
      <c r="L1706" s="1408">
        <v>0</v>
      </c>
      <c r="M1706" s="1408">
        <v>0</v>
      </c>
    </row>
    <row r="1707" spans="2:13" ht="22.5">
      <c r="B1707" s="1406" t="s">
        <v>2770</v>
      </c>
      <c r="C1707" s="1406" t="s">
        <v>4601</v>
      </c>
      <c r="D1707" s="1406" t="s">
        <v>3601</v>
      </c>
      <c r="E1707" s="1406" t="s">
        <v>3577</v>
      </c>
      <c r="F1707" s="1406" t="s">
        <v>3577</v>
      </c>
      <c r="G1707" s="1407" t="s">
        <v>3018</v>
      </c>
      <c r="H1707" s="1408">
        <v>0</v>
      </c>
      <c r="I1707" s="1408">
        <v>0</v>
      </c>
      <c r="J1707" s="1408">
        <v>0</v>
      </c>
      <c r="K1707" s="1408">
        <v>0</v>
      </c>
      <c r="L1707" s="1408">
        <v>0</v>
      </c>
      <c r="M1707" s="1408">
        <v>0</v>
      </c>
    </row>
    <row r="1708" spans="2:13" ht="22.5">
      <c r="B1708" s="1406" t="s">
        <v>2770</v>
      </c>
      <c r="C1708" s="1406" t="s">
        <v>4601</v>
      </c>
      <c r="D1708" s="1406" t="s">
        <v>3603</v>
      </c>
      <c r="E1708" s="1406" t="s">
        <v>1351</v>
      </c>
      <c r="F1708" s="1406" t="s">
        <v>1351</v>
      </c>
      <c r="G1708" s="1407" t="s">
        <v>3019</v>
      </c>
      <c r="H1708" s="1408">
        <v>0</v>
      </c>
      <c r="I1708" s="1408">
        <v>0</v>
      </c>
      <c r="J1708" s="1408">
        <v>0</v>
      </c>
      <c r="K1708" s="1408">
        <v>0</v>
      </c>
      <c r="L1708" s="1408">
        <v>0</v>
      </c>
      <c r="M1708" s="1408">
        <v>0</v>
      </c>
    </row>
    <row r="1709" spans="2:13" ht="22.5">
      <c r="B1709" s="1406" t="s">
        <v>2770</v>
      </c>
      <c r="C1709" s="1406" t="s">
        <v>4601</v>
      </c>
      <c r="D1709" s="1406" t="s">
        <v>3603</v>
      </c>
      <c r="E1709" s="1406" t="s">
        <v>3577</v>
      </c>
      <c r="F1709" s="1406" t="s">
        <v>1351</v>
      </c>
      <c r="G1709" s="1407" t="s">
        <v>3019</v>
      </c>
      <c r="H1709" s="1408">
        <v>0</v>
      </c>
      <c r="I1709" s="1408">
        <v>0</v>
      </c>
      <c r="J1709" s="1408">
        <v>0</v>
      </c>
      <c r="K1709" s="1408">
        <v>0</v>
      </c>
      <c r="L1709" s="1408">
        <v>0</v>
      </c>
      <c r="M1709" s="1408">
        <v>0</v>
      </c>
    </row>
    <row r="1710" spans="2:13" ht="22.5">
      <c r="B1710" s="1406" t="s">
        <v>2770</v>
      </c>
      <c r="C1710" s="1406" t="s">
        <v>4601</v>
      </c>
      <c r="D1710" s="1406" t="s">
        <v>3603</v>
      </c>
      <c r="E1710" s="1406" t="s">
        <v>3577</v>
      </c>
      <c r="F1710" s="1406" t="s">
        <v>3577</v>
      </c>
      <c r="G1710" s="1407" t="s">
        <v>3019</v>
      </c>
      <c r="H1710" s="1408">
        <v>0</v>
      </c>
      <c r="I1710" s="1408">
        <v>0</v>
      </c>
      <c r="J1710" s="1408">
        <v>0</v>
      </c>
      <c r="K1710" s="1408">
        <v>0</v>
      </c>
      <c r="L1710" s="1408">
        <v>0</v>
      </c>
      <c r="M1710" s="1408">
        <v>0</v>
      </c>
    </row>
    <row r="1711" spans="2:13" ht="22.5">
      <c r="B1711" s="1406" t="s">
        <v>2770</v>
      </c>
      <c r="C1711" s="1406" t="s">
        <v>4601</v>
      </c>
      <c r="D1711" s="1406" t="s">
        <v>4605</v>
      </c>
      <c r="E1711" s="1406" t="s">
        <v>1351</v>
      </c>
      <c r="F1711" s="1406" t="s">
        <v>1351</v>
      </c>
      <c r="G1711" s="1407" t="s">
        <v>3020</v>
      </c>
      <c r="H1711" s="1408">
        <v>0</v>
      </c>
      <c r="I1711" s="1408">
        <v>0</v>
      </c>
      <c r="J1711" s="1408">
        <v>0</v>
      </c>
      <c r="K1711" s="1408">
        <v>0</v>
      </c>
      <c r="L1711" s="1408">
        <v>0</v>
      </c>
      <c r="M1711" s="1408">
        <v>0</v>
      </c>
    </row>
    <row r="1712" spans="2:13" ht="22.5">
      <c r="B1712" s="1406" t="s">
        <v>2770</v>
      </c>
      <c r="C1712" s="1406" t="s">
        <v>4601</v>
      </c>
      <c r="D1712" s="1406" t="s">
        <v>4605</v>
      </c>
      <c r="E1712" s="1406" t="s">
        <v>3577</v>
      </c>
      <c r="F1712" s="1406" t="s">
        <v>1351</v>
      </c>
      <c r="G1712" s="1407" t="s">
        <v>3020</v>
      </c>
      <c r="H1712" s="1408">
        <v>0</v>
      </c>
      <c r="I1712" s="1408">
        <v>0</v>
      </c>
      <c r="J1712" s="1408">
        <v>0</v>
      </c>
      <c r="K1712" s="1408">
        <v>0</v>
      </c>
      <c r="L1712" s="1408">
        <v>0</v>
      </c>
      <c r="M1712" s="1408">
        <v>0</v>
      </c>
    </row>
    <row r="1713" spans="2:13" ht="22.5">
      <c r="B1713" s="1406" t="s">
        <v>2770</v>
      </c>
      <c r="C1713" s="1406" t="s">
        <v>4601</v>
      </c>
      <c r="D1713" s="1406" t="s">
        <v>4605</v>
      </c>
      <c r="E1713" s="1406" t="s">
        <v>3577</v>
      </c>
      <c r="F1713" s="1406" t="s">
        <v>3577</v>
      </c>
      <c r="G1713" s="1407" t="s">
        <v>3020</v>
      </c>
      <c r="H1713" s="1408">
        <v>0</v>
      </c>
      <c r="I1713" s="1408">
        <v>0</v>
      </c>
      <c r="J1713" s="1408">
        <v>0</v>
      </c>
      <c r="K1713" s="1408">
        <v>0</v>
      </c>
      <c r="L1713" s="1408">
        <v>0</v>
      </c>
      <c r="M1713" s="1408">
        <v>0</v>
      </c>
    </row>
    <row r="1714" spans="2:13" ht="22.5">
      <c r="B1714" s="1406" t="s">
        <v>2770</v>
      </c>
      <c r="C1714" s="1406" t="s">
        <v>4601</v>
      </c>
      <c r="D1714" s="1406" t="s">
        <v>4606</v>
      </c>
      <c r="E1714" s="1406" t="s">
        <v>1351</v>
      </c>
      <c r="F1714" s="1406" t="s">
        <v>1351</v>
      </c>
      <c r="G1714" s="1407" t="s">
        <v>3021</v>
      </c>
      <c r="H1714" s="1408">
        <v>0</v>
      </c>
      <c r="I1714" s="1408">
        <v>0</v>
      </c>
      <c r="J1714" s="1408">
        <v>0</v>
      </c>
      <c r="K1714" s="1408">
        <v>0</v>
      </c>
      <c r="L1714" s="1408">
        <v>0</v>
      </c>
      <c r="M1714" s="1408">
        <v>0</v>
      </c>
    </row>
    <row r="1715" spans="2:13" ht="22.5">
      <c r="B1715" s="1406" t="s">
        <v>2770</v>
      </c>
      <c r="C1715" s="1406" t="s">
        <v>4601</v>
      </c>
      <c r="D1715" s="1406" t="s">
        <v>4606</v>
      </c>
      <c r="E1715" s="1406" t="s">
        <v>3577</v>
      </c>
      <c r="F1715" s="1406" t="s">
        <v>1351</v>
      </c>
      <c r="G1715" s="1407" t="s">
        <v>3021</v>
      </c>
      <c r="H1715" s="1408">
        <v>0</v>
      </c>
      <c r="I1715" s="1408">
        <v>0</v>
      </c>
      <c r="J1715" s="1408">
        <v>0</v>
      </c>
      <c r="K1715" s="1408">
        <v>0</v>
      </c>
      <c r="L1715" s="1408">
        <v>0</v>
      </c>
      <c r="M1715" s="1408">
        <v>0</v>
      </c>
    </row>
    <row r="1716" spans="2:13" ht="22.5">
      <c r="B1716" s="1406" t="s">
        <v>2770</v>
      </c>
      <c r="C1716" s="1406" t="s">
        <v>4601</v>
      </c>
      <c r="D1716" s="1406" t="s">
        <v>4606</v>
      </c>
      <c r="E1716" s="1406" t="s">
        <v>3577</v>
      </c>
      <c r="F1716" s="1406" t="s">
        <v>3577</v>
      </c>
      <c r="G1716" s="1407" t="s">
        <v>3021</v>
      </c>
      <c r="H1716" s="1408">
        <v>0</v>
      </c>
      <c r="I1716" s="1408">
        <v>0</v>
      </c>
      <c r="J1716" s="1408">
        <v>0</v>
      </c>
      <c r="K1716" s="1408">
        <v>0</v>
      </c>
      <c r="L1716" s="1408">
        <v>0</v>
      </c>
      <c r="M1716" s="1408">
        <v>0</v>
      </c>
    </row>
    <row r="1717" spans="2:13" ht="22.5">
      <c r="B1717" s="1406" t="s">
        <v>2770</v>
      </c>
      <c r="C1717" s="1406" t="s">
        <v>4601</v>
      </c>
      <c r="D1717" s="1406" t="s">
        <v>4607</v>
      </c>
      <c r="E1717" s="1406" t="s">
        <v>1351</v>
      </c>
      <c r="F1717" s="1406" t="s">
        <v>1351</v>
      </c>
      <c r="G1717" s="1407" t="s">
        <v>3022</v>
      </c>
      <c r="H1717" s="1408">
        <v>0</v>
      </c>
      <c r="I1717" s="1408">
        <v>0</v>
      </c>
      <c r="J1717" s="1408">
        <v>0</v>
      </c>
      <c r="K1717" s="1408">
        <v>0</v>
      </c>
      <c r="L1717" s="1408">
        <v>0</v>
      </c>
      <c r="M1717" s="1408">
        <v>0</v>
      </c>
    </row>
    <row r="1718" spans="2:13" ht="22.5">
      <c r="B1718" s="1406" t="s">
        <v>2770</v>
      </c>
      <c r="C1718" s="1406" t="s">
        <v>4601</v>
      </c>
      <c r="D1718" s="1406" t="s">
        <v>4607</v>
      </c>
      <c r="E1718" s="1406" t="s">
        <v>3577</v>
      </c>
      <c r="F1718" s="1406" t="s">
        <v>1351</v>
      </c>
      <c r="G1718" s="1407" t="s">
        <v>3022</v>
      </c>
      <c r="H1718" s="1408">
        <v>0</v>
      </c>
      <c r="I1718" s="1408">
        <v>0</v>
      </c>
      <c r="J1718" s="1408">
        <v>0</v>
      </c>
      <c r="K1718" s="1408">
        <v>0</v>
      </c>
      <c r="L1718" s="1408">
        <v>0</v>
      </c>
      <c r="M1718" s="1408">
        <v>0</v>
      </c>
    </row>
    <row r="1719" spans="2:13" ht="22.5">
      <c r="B1719" s="1406" t="s">
        <v>2770</v>
      </c>
      <c r="C1719" s="1406" t="s">
        <v>4601</v>
      </c>
      <c r="D1719" s="1406" t="s">
        <v>4607</v>
      </c>
      <c r="E1719" s="1406" t="s">
        <v>3577</v>
      </c>
      <c r="F1719" s="1406" t="s">
        <v>3577</v>
      </c>
      <c r="G1719" s="1407" t="s">
        <v>3022</v>
      </c>
      <c r="H1719" s="1408">
        <v>0</v>
      </c>
      <c r="I1719" s="1408">
        <v>0</v>
      </c>
      <c r="J1719" s="1408">
        <v>0</v>
      </c>
      <c r="K1719" s="1408">
        <v>0</v>
      </c>
      <c r="L1719" s="1408">
        <v>0</v>
      </c>
      <c r="M1719" s="1408">
        <v>0</v>
      </c>
    </row>
    <row r="1720" spans="2:13">
      <c r="B1720" s="1406" t="s">
        <v>2770</v>
      </c>
      <c r="C1720" s="1406" t="s">
        <v>4608</v>
      </c>
      <c r="D1720" s="1406" t="s">
        <v>1351</v>
      </c>
      <c r="E1720" s="1406" t="s">
        <v>1351</v>
      </c>
      <c r="F1720" s="1406" t="s">
        <v>1351</v>
      </c>
      <c r="G1720" s="1407" t="s">
        <v>3024</v>
      </c>
      <c r="H1720" s="1408">
        <v>0</v>
      </c>
      <c r="I1720" s="1408">
        <v>0</v>
      </c>
      <c r="J1720" s="1408">
        <v>0</v>
      </c>
      <c r="K1720" s="1408">
        <v>0</v>
      </c>
      <c r="L1720" s="1408">
        <v>0</v>
      </c>
      <c r="M1720" s="1408">
        <v>0</v>
      </c>
    </row>
    <row r="1721" spans="2:13" ht="22.5">
      <c r="B1721" s="1406" t="s">
        <v>2770</v>
      </c>
      <c r="C1721" s="1406" t="s">
        <v>4608</v>
      </c>
      <c r="D1721" s="1406" t="s">
        <v>3575</v>
      </c>
      <c r="E1721" s="1406" t="s">
        <v>1351</v>
      </c>
      <c r="F1721" s="1406" t="s">
        <v>1351</v>
      </c>
      <c r="G1721" s="1407" t="s">
        <v>3024</v>
      </c>
      <c r="H1721" s="1408">
        <v>0</v>
      </c>
      <c r="I1721" s="1408">
        <v>0</v>
      </c>
      <c r="J1721" s="1408">
        <v>0</v>
      </c>
      <c r="K1721" s="1408">
        <v>0</v>
      </c>
      <c r="L1721" s="1408">
        <v>0</v>
      </c>
      <c r="M1721" s="1408">
        <v>0</v>
      </c>
    </row>
    <row r="1722" spans="2:13" ht="22.5">
      <c r="B1722" s="1406" t="s">
        <v>2770</v>
      </c>
      <c r="C1722" s="1406" t="s">
        <v>4608</v>
      </c>
      <c r="D1722" s="1406" t="s">
        <v>3575</v>
      </c>
      <c r="E1722" s="1406" t="s">
        <v>3577</v>
      </c>
      <c r="F1722" s="1406" t="s">
        <v>1351</v>
      </c>
      <c r="G1722" s="1407" t="s">
        <v>3024</v>
      </c>
      <c r="H1722" s="1408">
        <v>0</v>
      </c>
      <c r="I1722" s="1408">
        <v>0</v>
      </c>
      <c r="J1722" s="1408">
        <v>0</v>
      </c>
      <c r="K1722" s="1408">
        <v>0</v>
      </c>
      <c r="L1722" s="1408">
        <v>0</v>
      </c>
      <c r="M1722" s="1408">
        <v>0</v>
      </c>
    </row>
    <row r="1723" spans="2:13" ht="22.5">
      <c r="B1723" s="1406" t="s">
        <v>2770</v>
      </c>
      <c r="C1723" s="1406" t="s">
        <v>4608</v>
      </c>
      <c r="D1723" s="1406" t="s">
        <v>3575</v>
      </c>
      <c r="E1723" s="1406" t="s">
        <v>3577</v>
      </c>
      <c r="F1723" s="1406" t="s">
        <v>3577</v>
      </c>
      <c r="G1723" s="1407" t="s">
        <v>2944</v>
      </c>
      <c r="H1723" s="1408">
        <v>0</v>
      </c>
      <c r="I1723" s="1408">
        <v>0</v>
      </c>
      <c r="J1723" s="1408">
        <v>0</v>
      </c>
      <c r="K1723" s="1408">
        <v>0</v>
      </c>
      <c r="L1723" s="1408">
        <v>0</v>
      </c>
      <c r="M1723" s="1408">
        <v>0</v>
      </c>
    </row>
    <row r="1724" spans="2:13" ht="22.5">
      <c r="B1724" s="1406" t="s">
        <v>2770</v>
      </c>
      <c r="C1724" s="1406" t="s">
        <v>4608</v>
      </c>
      <c r="D1724" s="1406" t="s">
        <v>3575</v>
      </c>
      <c r="E1724" s="1406" t="s">
        <v>3577</v>
      </c>
      <c r="F1724" s="1406" t="s">
        <v>3581</v>
      </c>
      <c r="G1724" s="1407" t="s">
        <v>2945</v>
      </c>
      <c r="H1724" s="1408">
        <v>0</v>
      </c>
      <c r="I1724" s="1408">
        <v>0</v>
      </c>
      <c r="J1724" s="1408">
        <v>0</v>
      </c>
      <c r="K1724" s="1408">
        <v>0</v>
      </c>
      <c r="L1724" s="1408">
        <v>0</v>
      </c>
      <c r="M1724" s="1408">
        <v>0</v>
      </c>
    </row>
    <row r="1725" spans="2:13" ht="22.5">
      <c r="B1725" s="1406" t="s">
        <v>2770</v>
      </c>
      <c r="C1725" s="1406" t="s">
        <v>4608</v>
      </c>
      <c r="D1725" s="1406" t="s">
        <v>3575</v>
      </c>
      <c r="E1725" s="1406" t="s">
        <v>3577</v>
      </c>
      <c r="F1725" s="1406" t="s">
        <v>3588</v>
      </c>
      <c r="G1725" s="1407" t="s">
        <v>2946</v>
      </c>
      <c r="H1725" s="1408">
        <v>0</v>
      </c>
      <c r="I1725" s="1408">
        <v>0</v>
      </c>
      <c r="J1725" s="1408">
        <v>0</v>
      </c>
      <c r="K1725" s="1408">
        <v>0</v>
      </c>
      <c r="L1725" s="1408">
        <v>0</v>
      </c>
      <c r="M1725" s="1408">
        <v>0</v>
      </c>
    </row>
    <row r="1726" spans="2:13" ht="22.5">
      <c r="B1726" s="1406" t="s">
        <v>2770</v>
      </c>
      <c r="C1726" s="1406" t="s">
        <v>4608</v>
      </c>
      <c r="D1726" s="1406" t="s">
        <v>3575</v>
      </c>
      <c r="E1726" s="1406" t="s">
        <v>3577</v>
      </c>
      <c r="F1726" s="1406" t="s">
        <v>3590</v>
      </c>
      <c r="G1726" s="1407" t="s">
        <v>2948</v>
      </c>
      <c r="H1726" s="1408">
        <v>0</v>
      </c>
      <c r="I1726" s="1408">
        <v>0</v>
      </c>
      <c r="J1726" s="1408">
        <v>0</v>
      </c>
      <c r="K1726" s="1408">
        <v>0</v>
      </c>
      <c r="L1726" s="1408">
        <v>0</v>
      </c>
      <c r="M1726" s="1408">
        <v>0</v>
      </c>
    </row>
    <row r="1727" spans="2:13" ht="22.5">
      <c r="B1727" s="1406" t="s">
        <v>2770</v>
      </c>
      <c r="C1727" s="1406" t="s">
        <v>4609</v>
      </c>
      <c r="D1727" s="1406" t="s">
        <v>1351</v>
      </c>
      <c r="E1727" s="1406" t="s">
        <v>1351</v>
      </c>
      <c r="F1727" s="1406" t="s">
        <v>1351</v>
      </c>
      <c r="G1727" s="1407" t="s">
        <v>3026</v>
      </c>
      <c r="H1727" s="1408">
        <v>0</v>
      </c>
      <c r="I1727" s="1408">
        <v>0</v>
      </c>
      <c r="J1727" s="1408">
        <v>0</v>
      </c>
      <c r="K1727" s="1408">
        <v>0</v>
      </c>
      <c r="L1727" s="1408">
        <v>0</v>
      </c>
      <c r="M1727" s="1408">
        <v>0</v>
      </c>
    </row>
    <row r="1728" spans="2:13" ht="22.5">
      <c r="B1728" s="1406" t="s">
        <v>2770</v>
      </c>
      <c r="C1728" s="1406" t="s">
        <v>4609</v>
      </c>
      <c r="D1728" s="1406" t="s">
        <v>3575</v>
      </c>
      <c r="E1728" s="1406" t="s">
        <v>1351</v>
      </c>
      <c r="F1728" s="1406" t="s">
        <v>1351</v>
      </c>
      <c r="G1728" s="1407" t="s">
        <v>3026</v>
      </c>
      <c r="H1728" s="1408">
        <v>0</v>
      </c>
      <c r="I1728" s="1408">
        <v>0</v>
      </c>
      <c r="J1728" s="1408">
        <v>0</v>
      </c>
      <c r="K1728" s="1408">
        <v>0</v>
      </c>
      <c r="L1728" s="1408">
        <v>0</v>
      </c>
      <c r="M1728" s="1408">
        <v>0</v>
      </c>
    </row>
    <row r="1729" spans="2:13" ht="22.5">
      <c r="B1729" s="1406" t="s">
        <v>2770</v>
      </c>
      <c r="C1729" s="1406" t="s">
        <v>4609</v>
      </c>
      <c r="D1729" s="1406" t="s">
        <v>3575</v>
      </c>
      <c r="E1729" s="1406" t="s">
        <v>3577</v>
      </c>
      <c r="F1729" s="1406" t="s">
        <v>1351</v>
      </c>
      <c r="G1729" s="1407" t="s">
        <v>3026</v>
      </c>
      <c r="H1729" s="1408">
        <v>0</v>
      </c>
      <c r="I1729" s="1408">
        <v>0</v>
      </c>
      <c r="J1729" s="1408">
        <v>0</v>
      </c>
      <c r="K1729" s="1408">
        <v>0</v>
      </c>
      <c r="L1729" s="1408">
        <v>0</v>
      </c>
      <c r="M1729" s="1408">
        <v>0</v>
      </c>
    </row>
    <row r="1730" spans="2:13" ht="22.5">
      <c r="B1730" s="1406" t="s">
        <v>2770</v>
      </c>
      <c r="C1730" s="1406" t="s">
        <v>4609</v>
      </c>
      <c r="D1730" s="1406" t="s">
        <v>3575</v>
      </c>
      <c r="E1730" s="1406" t="s">
        <v>3577</v>
      </c>
      <c r="F1730" s="1406" t="s">
        <v>3577</v>
      </c>
      <c r="G1730" s="1407" t="s">
        <v>3026</v>
      </c>
      <c r="H1730" s="1408">
        <v>0</v>
      </c>
      <c r="I1730" s="1408">
        <v>0</v>
      </c>
      <c r="J1730" s="1408">
        <v>0</v>
      </c>
      <c r="K1730" s="1408">
        <v>0</v>
      </c>
      <c r="L1730" s="1408">
        <v>0</v>
      </c>
      <c r="M1730" s="1408">
        <v>0</v>
      </c>
    </row>
    <row r="1731" spans="2:13">
      <c r="B1731" s="1406" t="s">
        <v>2770</v>
      </c>
      <c r="C1731" s="1406" t="s">
        <v>4610</v>
      </c>
      <c r="D1731" s="1406" t="s">
        <v>1351</v>
      </c>
      <c r="E1731" s="1406" t="s">
        <v>1351</v>
      </c>
      <c r="F1731" s="1406" t="s">
        <v>1351</v>
      </c>
      <c r="G1731" s="1407" t="s">
        <v>3028</v>
      </c>
      <c r="H1731" s="1408">
        <v>0</v>
      </c>
      <c r="I1731" s="1408">
        <v>0</v>
      </c>
      <c r="J1731" s="1408">
        <v>0</v>
      </c>
      <c r="K1731" s="1408">
        <v>0</v>
      </c>
      <c r="L1731" s="1408">
        <v>0</v>
      </c>
      <c r="M1731" s="1408">
        <v>0</v>
      </c>
    </row>
    <row r="1732" spans="2:13" ht="22.5">
      <c r="B1732" s="1406" t="s">
        <v>2770</v>
      </c>
      <c r="C1732" s="1406" t="s">
        <v>4610</v>
      </c>
      <c r="D1732" s="1406" t="s">
        <v>3575</v>
      </c>
      <c r="E1732" s="1406" t="s">
        <v>1351</v>
      </c>
      <c r="F1732" s="1406" t="s">
        <v>1351</v>
      </c>
      <c r="G1732" s="1407" t="s">
        <v>3028</v>
      </c>
      <c r="H1732" s="1408">
        <v>0</v>
      </c>
      <c r="I1732" s="1408">
        <v>0</v>
      </c>
      <c r="J1732" s="1408">
        <v>0</v>
      </c>
      <c r="K1732" s="1408">
        <v>0</v>
      </c>
      <c r="L1732" s="1408">
        <v>0</v>
      </c>
      <c r="M1732" s="1408">
        <v>0</v>
      </c>
    </row>
    <row r="1733" spans="2:13" ht="22.5">
      <c r="B1733" s="1406" t="s">
        <v>2770</v>
      </c>
      <c r="C1733" s="1406" t="s">
        <v>4610</v>
      </c>
      <c r="D1733" s="1406" t="s">
        <v>3575</v>
      </c>
      <c r="E1733" s="1406" t="s">
        <v>3577</v>
      </c>
      <c r="F1733" s="1406" t="s">
        <v>1351</v>
      </c>
      <c r="G1733" s="1407" t="s">
        <v>3028</v>
      </c>
      <c r="H1733" s="1408">
        <v>0</v>
      </c>
      <c r="I1733" s="1408">
        <v>0</v>
      </c>
      <c r="J1733" s="1408">
        <v>0</v>
      </c>
      <c r="K1733" s="1408">
        <v>0</v>
      </c>
      <c r="L1733" s="1408">
        <v>0</v>
      </c>
      <c r="M1733" s="1408">
        <v>0</v>
      </c>
    </row>
    <row r="1734" spans="2:13" ht="22.5">
      <c r="B1734" s="1406" t="s">
        <v>2770</v>
      </c>
      <c r="C1734" s="1406" t="s">
        <v>4610</v>
      </c>
      <c r="D1734" s="1406" t="s">
        <v>3575</v>
      </c>
      <c r="E1734" s="1406" t="s">
        <v>3577</v>
      </c>
      <c r="F1734" s="1406" t="s">
        <v>3577</v>
      </c>
      <c r="G1734" s="1407" t="s">
        <v>3028</v>
      </c>
      <c r="H1734" s="1408">
        <v>0</v>
      </c>
      <c r="I1734" s="1408">
        <v>0</v>
      </c>
      <c r="J1734" s="1408">
        <v>0</v>
      </c>
      <c r="K1734" s="1408">
        <v>0</v>
      </c>
      <c r="L1734" s="1408">
        <v>0</v>
      </c>
      <c r="M1734" s="1408">
        <v>0</v>
      </c>
    </row>
    <row r="1735" spans="2:13">
      <c r="B1735" s="1406" t="s">
        <v>2770</v>
      </c>
      <c r="C1735" s="1406" t="s">
        <v>4611</v>
      </c>
      <c r="D1735" s="1406" t="s">
        <v>1351</v>
      </c>
      <c r="E1735" s="1406" t="s">
        <v>1351</v>
      </c>
      <c r="F1735" s="1406" t="s">
        <v>1351</v>
      </c>
      <c r="G1735" s="1407" t="s">
        <v>3029</v>
      </c>
      <c r="H1735" s="1408">
        <v>0</v>
      </c>
      <c r="I1735" s="1408">
        <v>0</v>
      </c>
      <c r="J1735" s="1408">
        <v>0</v>
      </c>
      <c r="K1735" s="1408">
        <v>0</v>
      </c>
      <c r="L1735" s="1408">
        <v>0</v>
      </c>
      <c r="M1735" s="1408">
        <v>0</v>
      </c>
    </row>
    <row r="1736" spans="2:13">
      <c r="B1736" s="1406" t="s">
        <v>2770</v>
      </c>
      <c r="C1736" s="1406" t="s">
        <v>4612</v>
      </c>
      <c r="D1736" s="1406" t="s">
        <v>1351</v>
      </c>
      <c r="E1736" s="1406" t="s">
        <v>1351</v>
      </c>
      <c r="F1736" s="1406" t="s">
        <v>1351</v>
      </c>
      <c r="G1736" s="1407" t="s">
        <v>3029</v>
      </c>
      <c r="H1736" s="1408">
        <v>14500</v>
      </c>
      <c r="I1736" s="1408">
        <v>0</v>
      </c>
      <c r="J1736" s="1408">
        <v>6949.4</v>
      </c>
      <c r="K1736" s="1408">
        <v>0</v>
      </c>
      <c r="L1736" s="1408">
        <v>21449.4</v>
      </c>
      <c r="M1736" s="1408">
        <v>0</v>
      </c>
    </row>
    <row r="1737" spans="2:13" ht="22.5">
      <c r="B1737" s="1406" t="s">
        <v>2770</v>
      </c>
      <c r="C1737" s="1406" t="s">
        <v>4612</v>
      </c>
      <c r="D1737" s="1406" t="s">
        <v>3575</v>
      </c>
      <c r="E1737" s="1406" t="s">
        <v>1351</v>
      </c>
      <c r="F1737" s="1406" t="s">
        <v>1351</v>
      </c>
      <c r="G1737" s="1407" t="s">
        <v>3029</v>
      </c>
      <c r="H1737" s="1408">
        <v>14500</v>
      </c>
      <c r="I1737" s="1408">
        <v>0</v>
      </c>
      <c r="J1737" s="1408">
        <v>6949.4</v>
      </c>
      <c r="K1737" s="1408">
        <v>0</v>
      </c>
      <c r="L1737" s="1408">
        <v>21449.4</v>
      </c>
      <c r="M1737" s="1408">
        <v>0</v>
      </c>
    </row>
    <row r="1738" spans="2:13" ht="22.5">
      <c r="B1738" s="1406" t="s">
        <v>2770</v>
      </c>
      <c r="C1738" s="1406" t="s">
        <v>4612</v>
      </c>
      <c r="D1738" s="1406" t="s">
        <v>3575</v>
      </c>
      <c r="E1738" s="1406" t="s">
        <v>3577</v>
      </c>
      <c r="F1738" s="1406" t="s">
        <v>1351</v>
      </c>
      <c r="G1738" s="1407" t="s">
        <v>3030</v>
      </c>
      <c r="H1738" s="1408">
        <v>0</v>
      </c>
      <c r="I1738" s="1408">
        <v>0</v>
      </c>
      <c r="J1738" s="1408">
        <v>0</v>
      </c>
      <c r="K1738" s="1408">
        <v>0</v>
      </c>
      <c r="L1738" s="1408">
        <v>0</v>
      </c>
      <c r="M1738" s="1408">
        <v>0</v>
      </c>
    </row>
    <row r="1739" spans="2:13" ht="22.5">
      <c r="B1739" s="1406" t="s">
        <v>2770</v>
      </c>
      <c r="C1739" s="1406" t="s">
        <v>4612</v>
      </c>
      <c r="D1739" s="1406" t="s">
        <v>3575</v>
      </c>
      <c r="E1739" s="1406" t="s">
        <v>3577</v>
      </c>
      <c r="F1739" s="1406" t="s">
        <v>3577</v>
      </c>
      <c r="G1739" s="1407" t="s">
        <v>3031</v>
      </c>
      <c r="H1739" s="1408">
        <v>0</v>
      </c>
      <c r="I1739" s="1408">
        <v>0</v>
      </c>
      <c r="J1739" s="1408">
        <v>0</v>
      </c>
      <c r="K1739" s="1408">
        <v>0</v>
      </c>
      <c r="L1739" s="1408">
        <v>0</v>
      </c>
      <c r="M1739" s="1408">
        <v>0</v>
      </c>
    </row>
    <row r="1740" spans="2:13" ht="22.5">
      <c r="B1740" s="1406" t="s">
        <v>2770</v>
      </c>
      <c r="C1740" s="1406" t="s">
        <v>4612</v>
      </c>
      <c r="D1740" s="1406" t="s">
        <v>3575</v>
      </c>
      <c r="E1740" s="1406" t="s">
        <v>3577</v>
      </c>
      <c r="F1740" s="1406" t="s">
        <v>3581</v>
      </c>
      <c r="G1740" s="1407" t="s">
        <v>3032</v>
      </c>
      <c r="H1740" s="1408">
        <v>0</v>
      </c>
      <c r="I1740" s="1408">
        <v>0</v>
      </c>
      <c r="J1740" s="1408">
        <v>0</v>
      </c>
      <c r="K1740" s="1408">
        <v>0</v>
      </c>
      <c r="L1740" s="1408">
        <v>0</v>
      </c>
      <c r="M1740" s="1408">
        <v>0</v>
      </c>
    </row>
    <row r="1741" spans="2:13" ht="22.5">
      <c r="B1741" s="1406" t="s">
        <v>2770</v>
      </c>
      <c r="C1741" s="1406" t="s">
        <v>4612</v>
      </c>
      <c r="D1741" s="1406" t="s">
        <v>3575</v>
      </c>
      <c r="E1741" s="1406" t="s">
        <v>3577</v>
      </c>
      <c r="F1741" s="1406" t="s">
        <v>3588</v>
      </c>
      <c r="G1741" s="1407" t="s">
        <v>3033</v>
      </c>
      <c r="H1741" s="1408">
        <v>0</v>
      </c>
      <c r="I1741" s="1408">
        <v>0</v>
      </c>
      <c r="J1741" s="1408">
        <v>0</v>
      </c>
      <c r="K1741" s="1408">
        <v>0</v>
      </c>
      <c r="L1741" s="1408">
        <v>0</v>
      </c>
      <c r="M1741" s="1408">
        <v>0</v>
      </c>
    </row>
    <row r="1742" spans="2:13" ht="22.5">
      <c r="B1742" s="1406" t="s">
        <v>2770</v>
      </c>
      <c r="C1742" s="1406" t="s">
        <v>4612</v>
      </c>
      <c r="D1742" s="1406" t="s">
        <v>3575</v>
      </c>
      <c r="E1742" s="1406" t="s">
        <v>3581</v>
      </c>
      <c r="F1742" s="1406" t="s">
        <v>1351</v>
      </c>
      <c r="G1742" s="1407" t="s">
        <v>3034</v>
      </c>
      <c r="H1742" s="1408">
        <v>14500</v>
      </c>
      <c r="I1742" s="1408">
        <v>0</v>
      </c>
      <c r="J1742" s="1408">
        <v>6949.4</v>
      </c>
      <c r="K1742" s="1408">
        <v>0</v>
      </c>
      <c r="L1742" s="1408">
        <v>21449.4</v>
      </c>
      <c r="M1742" s="1408">
        <v>0</v>
      </c>
    </row>
    <row r="1743" spans="2:13" ht="22.5">
      <c r="B1743" s="1406" t="s">
        <v>2770</v>
      </c>
      <c r="C1743" s="1406" t="s">
        <v>4612</v>
      </c>
      <c r="D1743" s="1406" t="s">
        <v>3575</v>
      </c>
      <c r="E1743" s="1406" t="s">
        <v>3581</v>
      </c>
      <c r="F1743" s="1406" t="s">
        <v>3577</v>
      </c>
      <c r="G1743" s="1407" t="s">
        <v>3035</v>
      </c>
      <c r="H1743" s="1408">
        <v>14500</v>
      </c>
      <c r="I1743" s="1408">
        <v>0</v>
      </c>
      <c r="J1743" s="1408">
        <v>6949.4</v>
      </c>
      <c r="K1743" s="1408">
        <v>0</v>
      </c>
      <c r="L1743" s="1408">
        <v>21449.4</v>
      </c>
      <c r="M1743" s="1408">
        <v>0</v>
      </c>
    </row>
    <row r="1744" spans="2:13" ht="22.5">
      <c r="B1744" s="1406" t="s">
        <v>2770</v>
      </c>
      <c r="C1744" s="1406" t="s">
        <v>4612</v>
      </c>
      <c r="D1744" s="1406" t="s">
        <v>3575</v>
      </c>
      <c r="E1744" s="1406" t="s">
        <v>3581</v>
      </c>
      <c r="F1744" s="1406" t="s">
        <v>3581</v>
      </c>
      <c r="G1744" s="1407" t="s">
        <v>3036</v>
      </c>
      <c r="H1744" s="1408">
        <v>0</v>
      </c>
      <c r="I1744" s="1408">
        <v>0</v>
      </c>
      <c r="J1744" s="1408">
        <v>0</v>
      </c>
      <c r="K1744" s="1408">
        <v>0</v>
      </c>
      <c r="L1744" s="1408">
        <v>0</v>
      </c>
      <c r="M1744" s="1408">
        <v>0</v>
      </c>
    </row>
    <row r="1745" spans="2:13" ht="22.5">
      <c r="B1745" s="1406" t="s">
        <v>2770</v>
      </c>
      <c r="C1745" s="1406" t="s">
        <v>4612</v>
      </c>
      <c r="D1745" s="1406" t="s">
        <v>3575</v>
      </c>
      <c r="E1745" s="1406" t="s">
        <v>3581</v>
      </c>
      <c r="F1745" s="1406" t="s">
        <v>3588</v>
      </c>
      <c r="G1745" s="1407" t="s">
        <v>3037</v>
      </c>
      <c r="H1745" s="1408">
        <v>0</v>
      </c>
      <c r="I1745" s="1408">
        <v>0</v>
      </c>
      <c r="J1745" s="1408">
        <v>0</v>
      </c>
      <c r="K1745" s="1408">
        <v>0</v>
      </c>
      <c r="L1745" s="1408">
        <v>0</v>
      </c>
      <c r="M1745" s="1408">
        <v>0</v>
      </c>
    </row>
    <row r="1746" spans="2:13" ht="22.5">
      <c r="B1746" s="1406" t="s">
        <v>2770</v>
      </c>
      <c r="C1746" s="1406" t="s">
        <v>4612</v>
      </c>
      <c r="D1746" s="1406" t="s">
        <v>3575</v>
      </c>
      <c r="E1746" s="1406" t="s">
        <v>3581</v>
      </c>
      <c r="F1746" s="1406" t="s">
        <v>3590</v>
      </c>
      <c r="G1746" s="1407" t="s">
        <v>3038</v>
      </c>
      <c r="H1746" s="1408">
        <v>0</v>
      </c>
      <c r="I1746" s="1408">
        <v>0</v>
      </c>
      <c r="J1746" s="1408">
        <v>0</v>
      </c>
      <c r="K1746" s="1408">
        <v>0</v>
      </c>
      <c r="L1746" s="1408">
        <v>0</v>
      </c>
      <c r="M1746" s="1408">
        <v>0</v>
      </c>
    </row>
    <row r="1747" spans="2:13" ht="22.5">
      <c r="B1747" s="1406" t="s">
        <v>2770</v>
      </c>
      <c r="C1747" s="1406" t="s">
        <v>4612</v>
      </c>
      <c r="D1747" s="1406" t="s">
        <v>3575</v>
      </c>
      <c r="E1747" s="1406" t="s">
        <v>3581</v>
      </c>
      <c r="F1747" s="1406" t="s">
        <v>3635</v>
      </c>
      <c r="G1747" s="1407" t="s">
        <v>3039</v>
      </c>
      <c r="H1747" s="1408">
        <v>0</v>
      </c>
      <c r="I1747" s="1408">
        <v>0</v>
      </c>
      <c r="J1747" s="1408">
        <v>0</v>
      </c>
      <c r="K1747" s="1408">
        <v>0</v>
      </c>
      <c r="L1747" s="1408">
        <v>0</v>
      </c>
      <c r="M1747" s="1408">
        <v>0</v>
      </c>
    </row>
    <row r="1748" spans="2:13" ht="22.5">
      <c r="B1748" s="1406" t="s">
        <v>2770</v>
      </c>
      <c r="C1748" s="1406" t="s">
        <v>4612</v>
      </c>
      <c r="D1748" s="1406" t="s">
        <v>3575</v>
      </c>
      <c r="E1748" s="1406" t="s">
        <v>3581</v>
      </c>
      <c r="F1748" s="1406" t="s">
        <v>3637</v>
      </c>
      <c r="G1748" s="1407" t="s">
        <v>3040</v>
      </c>
      <c r="H1748" s="1408">
        <v>0</v>
      </c>
      <c r="I1748" s="1408">
        <v>0</v>
      </c>
      <c r="J1748" s="1408">
        <v>0</v>
      </c>
      <c r="K1748" s="1408">
        <v>0</v>
      </c>
      <c r="L1748" s="1408">
        <v>0</v>
      </c>
      <c r="M1748" s="1408">
        <v>0</v>
      </c>
    </row>
    <row r="1749" spans="2:13" ht="22.5">
      <c r="B1749" s="1406" t="s">
        <v>2770</v>
      </c>
      <c r="C1749" s="1406" t="s">
        <v>4612</v>
      </c>
      <c r="D1749" s="1406" t="s">
        <v>3575</v>
      </c>
      <c r="E1749" s="1406" t="s">
        <v>3581</v>
      </c>
      <c r="F1749" s="1406" t="s">
        <v>3680</v>
      </c>
      <c r="G1749" s="1407" t="s">
        <v>3041</v>
      </c>
      <c r="H1749" s="1408">
        <v>0</v>
      </c>
      <c r="I1749" s="1408">
        <v>0</v>
      </c>
      <c r="J1749" s="1408">
        <v>0</v>
      </c>
      <c r="K1749" s="1408">
        <v>0</v>
      </c>
      <c r="L1749" s="1408">
        <v>0</v>
      </c>
      <c r="M1749" s="1408">
        <v>0</v>
      </c>
    </row>
    <row r="1750" spans="2:13" ht="22.5">
      <c r="B1750" s="1406" t="s">
        <v>2770</v>
      </c>
      <c r="C1750" s="1406" t="s">
        <v>4612</v>
      </c>
      <c r="D1750" s="1406" t="s">
        <v>3575</v>
      </c>
      <c r="E1750" s="1406" t="s">
        <v>3581</v>
      </c>
      <c r="F1750" s="1406" t="s">
        <v>3682</v>
      </c>
      <c r="G1750" s="1407" t="s">
        <v>4357</v>
      </c>
      <c r="H1750" s="1408">
        <v>0</v>
      </c>
      <c r="I1750" s="1408">
        <v>0</v>
      </c>
      <c r="J1750" s="1408">
        <v>0</v>
      </c>
      <c r="K1750" s="1408">
        <v>0</v>
      </c>
      <c r="L1750" s="1408">
        <v>0</v>
      </c>
      <c r="M1750" s="1408">
        <v>0</v>
      </c>
    </row>
    <row r="1751" spans="2:13" ht="22.5">
      <c r="B1751" s="1406" t="s">
        <v>2770</v>
      </c>
      <c r="C1751" s="1406" t="s">
        <v>4613</v>
      </c>
      <c r="D1751" s="1406" t="s">
        <v>1351</v>
      </c>
      <c r="E1751" s="1406" t="s">
        <v>1351</v>
      </c>
      <c r="F1751" s="1406" t="s">
        <v>1351</v>
      </c>
      <c r="G1751" s="1407" t="s">
        <v>3044</v>
      </c>
      <c r="H1751" s="1408">
        <v>0</v>
      </c>
      <c r="I1751" s="1408">
        <v>0</v>
      </c>
      <c r="J1751" s="1408">
        <v>0</v>
      </c>
      <c r="K1751" s="1408">
        <v>0</v>
      </c>
      <c r="L1751" s="1408">
        <v>0</v>
      </c>
      <c r="M1751" s="1408">
        <v>0</v>
      </c>
    </row>
    <row r="1752" spans="2:13" ht="22.5">
      <c r="B1752" s="1406" t="s">
        <v>2770</v>
      </c>
      <c r="C1752" s="1406" t="s">
        <v>4613</v>
      </c>
      <c r="D1752" s="1406" t="s">
        <v>3575</v>
      </c>
      <c r="E1752" s="1406" t="s">
        <v>1351</v>
      </c>
      <c r="F1752" s="1406" t="s">
        <v>1351</v>
      </c>
      <c r="G1752" s="1407" t="s">
        <v>3044</v>
      </c>
      <c r="H1752" s="1408">
        <v>0</v>
      </c>
      <c r="I1752" s="1408">
        <v>0</v>
      </c>
      <c r="J1752" s="1408">
        <v>0</v>
      </c>
      <c r="K1752" s="1408">
        <v>0</v>
      </c>
      <c r="L1752" s="1408">
        <v>0</v>
      </c>
      <c r="M1752" s="1408">
        <v>0</v>
      </c>
    </row>
    <row r="1753" spans="2:13" ht="22.5">
      <c r="B1753" s="1406" t="s">
        <v>2770</v>
      </c>
      <c r="C1753" s="1406" t="s">
        <v>4613</v>
      </c>
      <c r="D1753" s="1406" t="s">
        <v>3575</v>
      </c>
      <c r="E1753" s="1406" t="s">
        <v>3577</v>
      </c>
      <c r="F1753" s="1406" t="s">
        <v>1351</v>
      </c>
      <c r="G1753" s="1407" t="s">
        <v>3044</v>
      </c>
      <c r="H1753" s="1408">
        <v>0</v>
      </c>
      <c r="I1753" s="1408">
        <v>0</v>
      </c>
      <c r="J1753" s="1408">
        <v>0</v>
      </c>
      <c r="K1753" s="1408">
        <v>0</v>
      </c>
      <c r="L1753" s="1408">
        <v>0</v>
      </c>
      <c r="M1753" s="1408">
        <v>0</v>
      </c>
    </row>
    <row r="1754" spans="2:13" ht="22.5">
      <c r="B1754" s="1406" t="s">
        <v>2770</v>
      </c>
      <c r="C1754" s="1406" t="s">
        <v>4613</v>
      </c>
      <c r="D1754" s="1406" t="s">
        <v>3575</v>
      </c>
      <c r="E1754" s="1406" t="s">
        <v>3577</v>
      </c>
      <c r="F1754" s="1406" t="s">
        <v>3577</v>
      </c>
      <c r="G1754" s="1407" t="s">
        <v>3044</v>
      </c>
      <c r="H1754" s="1408">
        <v>0</v>
      </c>
      <c r="I1754" s="1408">
        <v>0</v>
      </c>
      <c r="J1754" s="1408">
        <v>0</v>
      </c>
      <c r="K1754" s="1408">
        <v>0</v>
      </c>
      <c r="L1754" s="1408">
        <v>0</v>
      </c>
      <c r="M1754" s="1408">
        <v>0</v>
      </c>
    </row>
    <row r="1755" spans="2:13">
      <c r="B1755" s="1406" t="s">
        <v>2770</v>
      </c>
      <c r="C1755" s="1406" t="s">
        <v>4614</v>
      </c>
      <c r="D1755" s="1406" t="s">
        <v>1351</v>
      </c>
      <c r="E1755" s="1406" t="s">
        <v>1351</v>
      </c>
      <c r="F1755" s="1406" t="s">
        <v>1351</v>
      </c>
      <c r="G1755" s="1407" t="s">
        <v>3045</v>
      </c>
      <c r="H1755" s="1408">
        <v>0</v>
      </c>
      <c r="I1755" s="1408">
        <v>0</v>
      </c>
      <c r="J1755" s="1408">
        <v>0</v>
      </c>
      <c r="K1755" s="1408">
        <v>0</v>
      </c>
      <c r="L1755" s="1408">
        <v>0</v>
      </c>
      <c r="M1755" s="1408">
        <v>0</v>
      </c>
    </row>
    <row r="1756" spans="2:13">
      <c r="B1756" s="1406" t="s">
        <v>2770</v>
      </c>
      <c r="C1756" s="1406" t="s">
        <v>4615</v>
      </c>
      <c r="D1756" s="1406" t="s">
        <v>1351</v>
      </c>
      <c r="E1756" s="1406" t="s">
        <v>1351</v>
      </c>
      <c r="F1756" s="1406" t="s">
        <v>1351</v>
      </c>
      <c r="G1756" s="1407" t="s">
        <v>2944</v>
      </c>
      <c r="H1756" s="1408">
        <v>0</v>
      </c>
      <c r="I1756" s="1408">
        <v>0</v>
      </c>
      <c r="J1756" s="1408">
        <v>0</v>
      </c>
      <c r="K1756" s="1408">
        <v>0</v>
      </c>
      <c r="L1756" s="1408">
        <v>0</v>
      </c>
      <c r="M1756" s="1408">
        <v>0</v>
      </c>
    </row>
    <row r="1757" spans="2:13" ht="22.5">
      <c r="B1757" s="1406" t="s">
        <v>2770</v>
      </c>
      <c r="C1757" s="1406" t="s">
        <v>4615</v>
      </c>
      <c r="D1757" s="1406" t="s">
        <v>3575</v>
      </c>
      <c r="E1757" s="1406" t="s">
        <v>1351</v>
      </c>
      <c r="F1757" s="1406" t="s">
        <v>1351</v>
      </c>
      <c r="G1757" s="1407" t="s">
        <v>2944</v>
      </c>
      <c r="H1757" s="1408">
        <v>0</v>
      </c>
      <c r="I1757" s="1408">
        <v>0</v>
      </c>
      <c r="J1757" s="1408">
        <v>0</v>
      </c>
      <c r="K1757" s="1408">
        <v>0</v>
      </c>
      <c r="L1757" s="1408">
        <v>0</v>
      </c>
      <c r="M1757" s="1408">
        <v>0</v>
      </c>
    </row>
    <row r="1758" spans="2:13" ht="22.5">
      <c r="B1758" s="1406" t="s">
        <v>2770</v>
      </c>
      <c r="C1758" s="1406" t="s">
        <v>4615</v>
      </c>
      <c r="D1758" s="1406" t="s">
        <v>3575</v>
      </c>
      <c r="E1758" s="1406" t="s">
        <v>3577</v>
      </c>
      <c r="F1758" s="1406" t="s">
        <v>1351</v>
      </c>
      <c r="G1758" s="1407" t="s">
        <v>2944</v>
      </c>
      <c r="H1758" s="1408">
        <v>0</v>
      </c>
      <c r="I1758" s="1408">
        <v>0</v>
      </c>
      <c r="J1758" s="1408">
        <v>0</v>
      </c>
      <c r="K1758" s="1408">
        <v>0</v>
      </c>
      <c r="L1758" s="1408">
        <v>0</v>
      </c>
      <c r="M1758" s="1408">
        <v>0</v>
      </c>
    </row>
    <row r="1759" spans="2:13" ht="22.5">
      <c r="B1759" s="1406" t="s">
        <v>2770</v>
      </c>
      <c r="C1759" s="1406" t="s">
        <v>4615</v>
      </c>
      <c r="D1759" s="1406" t="s">
        <v>3575</v>
      </c>
      <c r="E1759" s="1406" t="s">
        <v>3577</v>
      </c>
      <c r="F1759" s="1406" t="s">
        <v>3577</v>
      </c>
      <c r="G1759" s="1407" t="s">
        <v>3047</v>
      </c>
      <c r="H1759" s="1408">
        <v>0</v>
      </c>
      <c r="I1759" s="1408">
        <v>0</v>
      </c>
      <c r="J1759" s="1408">
        <v>0</v>
      </c>
      <c r="K1759" s="1408">
        <v>0</v>
      </c>
      <c r="L1759" s="1408">
        <v>0</v>
      </c>
      <c r="M1759" s="1408">
        <v>0</v>
      </c>
    </row>
    <row r="1760" spans="2:13">
      <c r="B1760" s="1406" t="s">
        <v>2770</v>
      </c>
      <c r="C1760" s="1406" t="s">
        <v>4616</v>
      </c>
      <c r="D1760" s="1406" t="s">
        <v>1351</v>
      </c>
      <c r="E1760" s="1406" t="s">
        <v>1351</v>
      </c>
      <c r="F1760" s="1406" t="s">
        <v>1351</v>
      </c>
      <c r="G1760" s="1407" t="s">
        <v>1503</v>
      </c>
      <c r="H1760" s="1408">
        <v>0</v>
      </c>
      <c r="I1760" s="1408">
        <v>0</v>
      </c>
      <c r="J1760" s="1408">
        <v>0</v>
      </c>
      <c r="K1760" s="1408">
        <v>0</v>
      </c>
      <c r="L1760" s="1408">
        <v>0</v>
      </c>
      <c r="M1760" s="1408">
        <v>0</v>
      </c>
    </row>
    <row r="1761" spans="2:13" ht="22.5">
      <c r="B1761" s="1406" t="s">
        <v>2770</v>
      </c>
      <c r="C1761" s="1406" t="s">
        <v>4616</v>
      </c>
      <c r="D1761" s="1406" t="s">
        <v>3575</v>
      </c>
      <c r="E1761" s="1406" t="s">
        <v>1351</v>
      </c>
      <c r="F1761" s="1406" t="s">
        <v>1351</v>
      </c>
      <c r="G1761" s="1407" t="s">
        <v>1503</v>
      </c>
      <c r="H1761" s="1408">
        <v>0</v>
      </c>
      <c r="I1761" s="1408">
        <v>0</v>
      </c>
      <c r="J1761" s="1408">
        <v>0</v>
      </c>
      <c r="K1761" s="1408">
        <v>0</v>
      </c>
      <c r="L1761" s="1408">
        <v>0</v>
      </c>
      <c r="M1761" s="1408">
        <v>0</v>
      </c>
    </row>
    <row r="1762" spans="2:13" ht="22.5">
      <c r="B1762" s="1406" t="s">
        <v>2770</v>
      </c>
      <c r="C1762" s="1406" t="s">
        <v>4616</v>
      </c>
      <c r="D1762" s="1406" t="s">
        <v>3575</v>
      </c>
      <c r="E1762" s="1406" t="s">
        <v>3577</v>
      </c>
      <c r="F1762" s="1406" t="s">
        <v>1351</v>
      </c>
      <c r="G1762" s="1407" t="s">
        <v>1503</v>
      </c>
      <c r="H1762" s="1408">
        <v>0</v>
      </c>
      <c r="I1762" s="1408">
        <v>0</v>
      </c>
      <c r="J1762" s="1408">
        <v>0</v>
      </c>
      <c r="K1762" s="1408">
        <v>0</v>
      </c>
      <c r="L1762" s="1408">
        <v>0</v>
      </c>
      <c r="M1762" s="1408">
        <v>0</v>
      </c>
    </row>
    <row r="1763" spans="2:13" ht="22.5">
      <c r="B1763" s="1406" t="s">
        <v>2770</v>
      </c>
      <c r="C1763" s="1406" t="s">
        <v>4616</v>
      </c>
      <c r="D1763" s="1406" t="s">
        <v>3575</v>
      </c>
      <c r="E1763" s="1406" t="s">
        <v>3577</v>
      </c>
      <c r="F1763" s="1406" t="s">
        <v>3577</v>
      </c>
      <c r="G1763" s="1407" t="s">
        <v>3049</v>
      </c>
      <c r="H1763" s="1408">
        <v>0</v>
      </c>
      <c r="I1763" s="1408">
        <v>0</v>
      </c>
      <c r="J1763" s="1408">
        <v>0</v>
      </c>
      <c r="K1763" s="1408">
        <v>0</v>
      </c>
      <c r="L1763" s="1408">
        <v>0</v>
      </c>
      <c r="M1763" s="1408">
        <v>0</v>
      </c>
    </row>
    <row r="1764" spans="2:13" ht="22.5">
      <c r="B1764" s="1406" t="s">
        <v>2770</v>
      </c>
      <c r="C1764" s="1406" t="s">
        <v>4616</v>
      </c>
      <c r="D1764" s="1406" t="s">
        <v>3575</v>
      </c>
      <c r="E1764" s="1406" t="s">
        <v>3577</v>
      </c>
      <c r="F1764" s="1406" t="s">
        <v>3581</v>
      </c>
      <c r="G1764" s="1407" t="s">
        <v>3050</v>
      </c>
      <c r="H1764" s="1408">
        <v>0</v>
      </c>
      <c r="I1764" s="1408">
        <v>0</v>
      </c>
      <c r="J1764" s="1408">
        <v>0</v>
      </c>
      <c r="K1764" s="1408">
        <v>0</v>
      </c>
      <c r="L1764" s="1408">
        <v>0</v>
      </c>
      <c r="M1764" s="1408">
        <v>0</v>
      </c>
    </row>
    <row r="1765" spans="2:13">
      <c r="B1765" s="1406" t="s">
        <v>2770</v>
      </c>
      <c r="C1765" s="1406" t="s">
        <v>4617</v>
      </c>
      <c r="D1765" s="1406" t="s">
        <v>1351</v>
      </c>
      <c r="E1765" s="1406" t="s">
        <v>1351</v>
      </c>
      <c r="F1765" s="1406" t="s">
        <v>1351</v>
      </c>
      <c r="G1765" s="1407" t="s">
        <v>3052</v>
      </c>
      <c r="H1765" s="1408">
        <v>0</v>
      </c>
      <c r="I1765" s="1408">
        <v>0</v>
      </c>
      <c r="J1765" s="1408">
        <v>0</v>
      </c>
      <c r="K1765" s="1408">
        <v>0</v>
      </c>
      <c r="L1765" s="1408">
        <v>0</v>
      </c>
      <c r="M1765" s="1408">
        <v>0</v>
      </c>
    </row>
    <row r="1766" spans="2:13" ht="22.5">
      <c r="B1766" s="1406" t="s">
        <v>2770</v>
      </c>
      <c r="C1766" s="1406" t="s">
        <v>4617</v>
      </c>
      <c r="D1766" s="1406" t="s">
        <v>3575</v>
      </c>
      <c r="E1766" s="1406" t="s">
        <v>1351</v>
      </c>
      <c r="F1766" s="1406" t="s">
        <v>1351</v>
      </c>
      <c r="G1766" s="1407" t="s">
        <v>3052</v>
      </c>
      <c r="H1766" s="1408">
        <v>0</v>
      </c>
      <c r="I1766" s="1408">
        <v>0</v>
      </c>
      <c r="J1766" s="1408">
        <v>0</v>
      </c>
      <c r="K1766" s="1408">
        <v>0</v>
      </c>
      <c r="L1766" s="1408">
        <v>0</v>
      </c>
      <c r="M1766" s="1408">
        <v>0</v>
      </c>
    </row>
    <row r="1767" spans="2:13" ht="22.5">
      <c r="B1767" s="1406" t="s">
        <v>2770</v>
      </c>
      <c r="C1767" s="1406" t="s">
        <v>4617</v>
      </c>
      <c r="D1767" s="1406" t="s">
        <v>3575</v>
      </c>
      <c r="E1767" s="1406" t="s">
        <v>3577</v>
      </c>
      <c r="F1767" s="1406" t="s">
        <v>1351</v>
      </c>
      <c r="G1767" s="1407" t="s">
        <v>3052</v>
      </c>
      <c r="H1767" s="1408">
        <v>0</v>
      </c>
      <c r="I1767" s="1408">
        <v>0</v>
      </c>
      <c r="J1767" s="1408">
        <v>0</v>
      </c>
      <c r="K1767" s="1408">
        <v>0</v>
      </c>
      <c r="L1767" s="1408">
        <v>0</v>
      </c>
      <c r="M1767" s="1408">
        <v>0</v>
      </c>
    </row>
    <row r="1768" spans="2:13" ht="22.5">
      <c r="B1768" s="1406" t="s">
        <v>2770</v>
      </c>
      <c r="C1768" s="1406" t="s">
        <v>4617</v>
      </c>
      <c r="D1768" s="1406" t="s">
        <v>3575</v>
      </c>
      <c r="E1768" s="1406" t="s">
        <v>3577</v>
      </c>
      <c r="F1768" s="1406" t="s">
        <v>3577</v>
      </c>
      <c r="G1768" s="1407" t="s">
        <v>3052</v>
      </c>
      <c r="H1768" s="1408">
        <v>0</v>
      </c>
      <c r="I1768" s="1408">
        <v>0</v>
      </c>
      <c r="J1768" s="1408">
        <v>0</v>
      </c>
      <c r="K1768" s="1408">
        <v>0</v>
      </c>
      <c r="L1768" s="1408">
        <v>0</v>
      </c>
      <c r="M1768" s="1408">
        <v>0</v>
      </c>
    </row>
    <row r="1769" spans="2:13">
      <c r="B1769" s="1406" t="s">
        <v>2770</v>
      </c>
      <c r="C1769" s="1406" t="s">
        <v>4618</v>
      </c>
      <c r="D1769" s="1406" t="s">
        <v>1351</v>
      </c>
      <c r="E1769" s="1406" t="s">
        <v>1351</v>
      </c>
      <c r="F1769" s="1406" t="s">
        <v>1351</v>
      </c>
      <c r="G1769" s="1407" t="s">
        <v>3054</v>
      </c>
      <c r="H1769" s="1408">
        <v>0</v>
      </c>
      <c r="I1769" s="1408">
        <v>0</v>
      </c>
      <c r="J1769" s="1408">
        <v>0</v>
      </c>
      <c r="K1769" s="1408">
        <v>0</v>
      </c>
      <c r="L1769" s="1408">
        <v>0</v>
      </c>
      <c r="M1769" s="1408">
        <v>0</v>
      </c>
    </row>
    <row r="1770" spans="2:13" ht="22.5">
      <c r="B1770" s="1406" t="s">
        <v>2770</v>
      </c>
      <c r="C1770" s="1406" t="s">
        <v>4618</v>
      </c>
      <c r="D1770" s="1406" t="s">
        <v>3575</v>
      </c>
      <c r="E1770" s="1406" t="s">
        <v>1351</v>
      </c>
      <c r="F1770" s="1406" t="s">
        <v>1351</v>
      </c>
      <c r="G1770" s="1407" t="s">
        <v>3054</v>
      </c>
      <c r="H1770" s="1408">
        <v>0</v>
      </c>
      <c r="I1770" s="1408">
        <v>0</v>
      </c>
      <c r="J1770" s="1408">
        <v>0</v>
      </c>
      <c r="K1770" s="1408">
        <v>0</v>
      </c>
      <c r="L1770" s="1408">
        <v>0</v>
      </c>
      <c r="M1770" s="1408">
        <v>0</v>
      </c>
    </row>
    <row r="1771" spans="2:13" ht="22.5">
      <c r="B1771" s="1406" t="s">
        <v>2770</v>
      </c>
      <c r="C1771" s="1406" t="s">
        <v>4618</v>
      </c>
      <c r="D1771" s="1406" t="s">
        <v>3575</v>
      </c>
      <c r="E1771" s="1406" t="s">
        <v>3577</v>
      </c>
      <c r="F1771" s="1406" t="s">
        <v>1351</v>
      </c>
      <c r="G1771" s="1407" t="s">
        <v>3054</v>
      </c>
      <c r="H1771" s="1408">
        <v>0</v>
      </c>
      <c r="I1771" s="1408">
        <v>0</v>
      </c>
      <c r="J1771" s="1408">
        <v>0</v>
      </c>
      <c r="K1771" s="1408">
        <v>0</v>
      </c>
      <c r="L1771" s="1408">
        <v>0</v>
      </c>
      <c r="M1771" s="1408">
        <v>0</v>
      </c>
    </row>
    <row r="1772" spans="2:13" ht="22.5">
      <c r="B1772" s="1406" t="s">
        <v>2770</v>
      </c>
      <c r="C1772" s="1406" t="s">
        <v>4618</v>
      </c>
      <c r="D1772" s="1406" t="s">
        <v>3575</v>
      </c>
      <c r="E1772" s="1406" t="s">
        <v>3577</v>
      </c>
      <c r="F1772" s="1406" t="s">
        <v>3577</v>
      </c>
      <c r="G1772" s="1407" t="s">
        <v>3054</v>
      </c>
      <c r="H1772" s="1408">
        <v>0</v>
      </c>
      <c r="I1772" s="1408">
        <v>0</v>
      </c>
      <c r="J1772" s="1408">
        <v>0</v>
      </c>
      <c r="K1772" s="1408">
        <v>0</v>
      </c>
      <c r="L1772" s="1408">
        <v>0</v>
      </c>
      <c r="M1772" s="1408">
        <v>0</v>
      </c>
    </row>
    <row r="1773" spans="2:13" ht="22.5">
      <c r="B1773" s="1406" t="s">
        <v>2770</v>
      </c>
      <c r="C1773" s="1406" t="s">
        <v>4619</v>
      </c>
      <c r="D1773" s="1406" t="s">
        <v>1351</v>
      </c>
      <c r="E1773" s="1406" t="s">
        <v>1351</v>
      </c>
      <c r="F1773" s="1406" t="s">
        <v>1351</v>
      </c>
      <c r="G1773" s="1407" t="s">
        <v>3056</v>
      </c>
      <c r="H1773" s="1408">
        <v>0</v>
      </c>
      <c r="I1773" s="1408">
        <v>0</v>
      </c>
      <c r="J1773" s="1408">
        <v>0</v>
      </c>
      <c r="K1773" s="1408">
        <v>0</v>
      </c>
      <c r="L1773" s="1408">
        <v>0</v>
      </c>
      <c r="M1773" s="1408">
        <v>0</v>
      </c>
    </row>
    <row r="1774" spans="2:13" ht="22.5">
      <c r="B1774" s="1406" t="s">
        <v>2770</v>
      </c>
      <c r="C1774" s="1406" t="s">
        <v>4619</v>
      </c>
      <c r="D1774" s="1406" t="s">
        <v>3575</v>
      </c>
      <c r="E1774" s="1406" t="s">
        <v>1351</v>
      </c>
      <c r="F1774" s="1406" t="s">
        <v>1351</v>
      </c>
      <c r="G1774" s="1407" t="s">
        <v>3056</v>
      </c>
      <c r="H1774" s="1408">
        <v>0</v>
      </c>
      <c r="I1774" s="1408">
        <v>0</v>
      </c>
      <c r="J1774" s="1408">
        <v>0</v>
      </c>
      <c r="K1774" s="1408">
        <v>0</v>
      </c>
      <c r="L1774" s="1408">
        <v>0</v>
      </c>
      <c r="M1774" s="1408">
        <v>0</v>
      </c>
    </row>
    <row r="1775" spans="2:13" ht="22.5">
      <c r="B1775" s="1406" t="s">
        <v>2770</v>
      </c>
      <c r="C1775" s="1406" t="s">
        <v>4619</v>
      </c>
      <c r="D1775" s="1406" t="s">
        <v>3575</v>
      </c>
      <c r="E1775" s="1406" t="s">
        <v>3577</v>
      </c>
      <c r="F1775" s="1406" t="s">
        <v>1351</v>
      </c>
      <c r="G1775" s="1407" t="s">
        <v>3056</v>
      </c>
      <c r="H1775" s="1408">
        <v>0</v>
      </c>
      <c r="I1775" s="1408">
        <v>0</v>
      </c>
      <c r="J1775" s="1408">
        <v>0</v>
      </c>
      <c r="K1775" s="1408">
        <v>0</v>
      </c>
      <c r="L1775" s="1408">
        <v>0</v>
      </c>
      <c r="M1775" s="1408">
        <v>0</v>
      </c>
    </row>
    <row r="1776" spans="2:13" ht="22.5">
      <c r="B1776" s="1406" t="s">
        <v>2770</v>
      </c>
      <c r="C1776" s="1406" t="s">
        <v>4619</v>
      </c>
      <c r="D1776" s="1406" t="s">
        <v>3575</v>
      </c>
      <c r="E1776" s="1406" t="s">
        <v>3577</v>
      </c>
      <c r="F1776" s="1406" t="s">
        <v>3577</v>
      </c>
      <c r="G1776" s="1407" t="s">
        <v>3056</v>
      </c>
      <c r="H1776" s="1408">
        <v>0</v>
      </c>
      <c r="I1776" s="1408">
        <v>0</v>
      </c>
      <c r="J1776" s="1408">
        <v>0</v>
      </c>
      <c r="K1776" s="1408">
        <v>0</v>
      </c>
      <c r="L1776" s="1408">
        <v>0</v>
      </c>
      <c r="M1776" s="1408">
        <v>0</v>
      </c>
    </row>
    <row r="1777" spans="2:13">
      <c r="B1777" s="1406" t="s">
        <v>2770</v>
      </c>
      <c r="C1777" s="1406" t="s">
        <v>4620</v>
      </c>
      <c r="D1777" s="1406" t="s">
        <v>1351</v>
      </c>
      <c r="E1777" s="1406" t="s">
        <v>1351</v>
      </c>
      <c r="F1777" s="1406" t="s">
        <v>1351</v>
      </c>
      <c r="G1777" s="1407" t="s">
        <v>3058</v>
      </c>
      <c r="H1777" s="1408">
        <v>0</v>
      </c>
      <c r="I1777" s="1408">
        <v>0</v>
      </c>
      <c r="J1777" s="1408">
        <v>0</v>
      </c>
      <c r="K1777" s="1408">
        <v>0</v>
      </c>
      <c r="L1777" s="1408">
        <v>0</v>
      </c>
      <c r="M1777" s="1408">
        <v>0</v>
      </c>
    </row>
    <row r="1778" spans="2:13" ht="22.5">
      <c r="B1778" s="1406" t="s">
        <v>2770</v>
      </c>
      <c r="C1778" s="1406" t="s">
        <v>4620</v>
      </c>
      <c r="D1778" s="1406" t="s">
        <v>3575</v>
      </c>
      <c r="E1778" s="1406" t="s">
        <v>1351</v>
      </c>
      <c r="F1778" s="1406" t="s">
        <v>1351</v>
      </c>
      <c r="G1778" s="1407" t="s">
        <v>3058</v>
      </c>
      <c r="H1778" s="1408">
        <v>0</v>
      </c>
      <c r="I1778" s="1408">
        <v>0</v>
      </c>
      <c r="J1778" s="1408">
        <v>0</v>
      </c>
      <c r="K1778" s="1408">
        <v>0</v>
      </c>
      <c r="L1778" s="1408">
        <v>0</v>
      </c>
      <c r="M1778" s="1408">
        <v>0</v>
      </c>
    </row>
    <row r="1779" spans="2:13" ht="22.5">
      <c r="B1779" s="1406" t="s">
        <v>2770</v>
      </c>
      <c r="C1779" s="1406" t="s">
        <v>4620</v>
      </c>
      <c r="D1779" s="1406" t="s">
        <v>3575</v>
      </c>
      <c r="E1779" s="1406" t="s">
        <v>3577</v>
      </c>
      <c r="F1779" s="1406" t="s">
        <v>1351</v>
      </c>
      <c r="G1779" s="1407" t="s">
        <v>3058</v>
      </c>
      <c r="H1779" s="1408">
        <v>0</v>
      </c>
      <c r="I1779" s="1408">
        <v>0</v>
      </c>
      <c r="J1779" s="1408">
        <v>0</v>
      </c>
      <c r="K1779" s="1408">
        <v>0</v>
      </c>
      <c r="L1779" s="1408">
        <v>0</v>
      </c>
      <c r="M1779" s="1408">
        <v>0</v>
      </c>
    </row>
    <row r="1780" spans="2:13" ht="22.5">
      <c r="B1780" s="1406" t="s">
        <v>2770</v>
      </c>
      <c r="C1780" s="1406" t="s">
        <v>4620</v>
      </c>
      <c r="D1780" s="1406" t="s">
        <v>3575</v>
      </c>
      <c r="E1780" s="1406" t="s">
        <v>3577</v>
      </c>
      <c r="F1780" s="1406" t="s">
        <v>3577</v>
      </c>
      <c r="G1780" s="1407" t="s">
        <v>2944</v>
      </c>
      <c r="H1780" s="1408">
        <v>0</v>
      </c>
      <c r="I1780" s="1408">
        <v>0</v>
      </c>
      <c r="J1780" s="1408">
        <v>0</v>
      </c>
      <c r="K1780" s="1408">
        <v>0</v>
      </c>
      <c r="L1780" s="1408">
        <v>0</v>
      </c>
      <c r="M1780" s="1408">
        <v>0</v>
      </c>
    </row>
    <row r="1781" spans="2:13" ht="22.5">
      <c r="B1781" s="1406" t="s">
        <v>2770</v>
      </c>
      <c r="C1781" s="1406" t="s">
        <v>4620</v>
      </c>
      <c r="D1781" s="1406" t="s">
        <v>3575</v>
      </c>
      <c r="E1781" s="1406" t="s">
        <v>3577</v>
      </c>
      <c r="F1781" s="1406" t="s">
        <v>3581</v>
      </c>
      <c r="G1781" s="1407" t="s">
        <v>2945</v>
      </c>
      <c r="H1781" s="1408">
        <v>0</v>
      </c>
      <c r="I1781" s="1408">
        <v>0</v>
      </c>
      <c r="J1781" s="1408">
        <v>0</v>
      </c>
      <c r="K1781" s="1408">
        <v>0</v>
      </c>
      <c r="L1781" s="1408">
        <v>0</v>
      </c>
      <c r="M1781" s="1408">
        <v>0</v>
      </c>
    </row>
    <row r="1782" spans="2:13" ht="22.5">
      <c r="B1782" s="1406" t="s">
        <v>2770</v>
      </c>
      <c r="C1782" s="1406" t="s">
        <v>4620</v>
      </c>
      <c r="D1782" s="1406" t="s">
        <v>3575</v>
      </c>
      <c r="E1782" s="1406" t="s">
        <v>3577</v>
      </c>
      <c r="F1782" s="1406" t="s">
        <v>3588</v>
      </c>
      <c r="G1782" s="1407" t="s">
        <v>2946</v>
      </c>
      <c r="H1782" s="1408">
        <v>0</v>
      </c>
      <c r="I1782" s="1408">
        <v>0</v>
      </c>
      <c r="J1782" s="1408">
        <v>0</v>
      </c>
      <c r="K1782" s="1408">
        <v>0</v>
      </c>
      <c r="L1782" s="1408">
        <v>0</v>
      </c>
      <c r="M1782" s="1408">
        <v>0</v>
      </c>
    </row>
    <row r="1783" spans="2:13" ht="22.5">
      <c r="B1783" s="1406" t="s">
        <v>2770</v>
      </c>
      <c r="C1783" s="1406" t="s">
        <v>4620</v>
      </c>
      <c r="D1783" s="1406" t="s">
        <v>3575</v>
      </c>
      <c r="E1783" s="1406" t="s">
        <v>3577</v>
      </c>
      <c r="F1783" s="1406" t="s">
        <v>3590</v>
      </c>
      <c r="G1783" s="1407" t="s">
        <v>2948</v>
      </c>
      <c r="H1783" s="1408">
        <v>0</v>
      </c>
      <c r="I1783" s="1408">
        <v>0</v>
      </c>
      <c r="J1783" s="1408">
        <v>0</v>
      </c>
      <c r="K1783" s="1408">
        <v>0</v>
      </c>
      <c r="L1783" s="1408">
        <v>0</v>
      </c>
      <c r="M1783" s="1408">
        <v>0</v>
      </c>
    </row>
    <row r="1784" spans="2:13">
      <c r="B1784" s="1406" t="s">
        <v>2770</v>
      </c>
      <c r="C1784" s="1406" t="s">
        <v>4621</v>
      </c>
      <c r="D1784" s="1406" t="s">
        <v>1351</v>
      </c>
      <c r="E1784" s="1406" t="s">
        <v>1351</v>
      </c>
      <c r="F1784" s="1406" t="s">
        <v>1351</v>
      </c>
      <c r="G1784" s="1407" t="s">
        <v>3060</v>
      </c>
      <c r="H1784" s="1408">
        <v>0</v>
      </c>
      <c r="I1784" s="1408">
        <v>0</v>
      </c>
      <c r="J1784" s="1408">
        <v>0</v>
      </c>
      <c r="K1784" s="1408">
        <v>0</v>
      </c>
      <c r="L1784" s="1408">
        <v>0</v>
      </c>
      <c r="M1784" s="1408">
        <v>0</v>
      </c>
    </row>
    <row r="1785" spans="2:13" ht="22.5">
      <c r="B1785" s="1406" t="s">
        <v>2770</v>
      </c>
      <c r="C1785" s="1406" t="s">
        <v>4621</v>
      </c>
      <c r="D1785" s="1406" t="s">
        <v>3575</v>
      </c>
      <c r="E1785" s="1406" t="s">
        <v>1351</v>
      </c>
      <c r="F1785" s="1406" t="s">
        <v>1351</v>
      </c>
      <c r="G1785" s="1407" t="s">
        <v>3060</v>
      </c>
      <c r="H1785" s="1408">
        <v>0</v>
      </c>
      <c r="I1785" s="1408">
        <v>0</v>
      </c>
      <c r="J1785" s="1408">
        <v>0</v>
      </c>
      <c r="K1785" s="1408">
        <v>0</v>
      </c>
      <c r="L1785" s="1408">
        <v>0</v>
      </c>
      <c r="M1785" s="1408">
        <v>0</v>
      </c>
    </row>
    <row r="1786" spans="2:13" ht="22.5">
      <c r="B1786" s="1406" t="s">
        <v>2770</v>
      </c>
      <c r="C1786" s="1406" t="s">
        <v>4621</v>
      </c>
      <c r="D1786" s="1406" t="s">
        <v>3575</v>
      </c>
      <c r="E1786" s="1406" t="s">
        <v>3577</v>
      </c>
      <c r="F1786" s="1406" t="s">
        <v>1351</v>
      </c>
      <c r="G1786" s="1407" t="s">
        <v>3060</v>
      </c>
      <c r="H1786" s="1408">
        <v>0</v>
      </c>
      <c r="I1786" s="1408">
        <v>0</v>
      </c>
      <c r="J1786" s="1408">
        <v>0</v>
      </c>
      <c r="K1786" s="1408">
        <v>0</v>
      </c>
      <c r="L1786" s="1408">
        <v>0</v>
      </c>
      <c r="M1786" s="1408">
        <v>0</v>
      </c>
    </row>
    <row r="1787" spans="2:13" ht="22.5">
      <c r="B1787" s="1406" t="s">
        <v>2770</v>
      </c>
      <c r="C1787" s="1406" t="s">
        <v>4621</v>
      </c>
      <c r="D1787" s="1406" t="s">
        <v>3575</v>
      </c>
      <c r="E1787" s="1406" t="s">
        <v>3577</v>
      </c>
      <c r="F1787" s="1406" t="s">
        <v>3577</v>
      </c>
      <c r="G1787" s="1407" t="s">
        <v>3061</v>
      </c>
      <c r="H1787" s="1408">
        <v>0</v>
      </c>
      <c r="I1787" s="1408">
        <v>0</v>
      </c>
      <c r="J1787" s="1408">
        <v>0</v>
      </c>
      <c r="K1787" s="1408">
        <v>0</v>
      </c>
      <c r="L1787" s="1408">
        <v>0</v>
      </c>
      <c r="M1787" s="1408">
        <v>0</v>
      </c>
    </row>
    <row r="1788" spans="2:13" ht="22.5">
      <c r="B1788" s="1406" t="s">
        <v>2770</v>
      </c>
      <c r="C1788" s="1406" t="s">
        <v>4621</v>
      </c>
      <c r="D1788" s="1406" t="s">
        <v>3575</v>
      </c>
      <c r="E1788" s="1406" t="s">
        <v>3577</v>
      </c>
      <c r="F1788" s="1406" t="s">
        <v>3581</v>
      </c>
      <c r="G1788" s="1407" t="s">
        <v>3062</v>
      </c>
      <c r="H1788" s="1408">
        <v>0</v>
      </c>
      <c r="I1788" s="1408">
        <v>0</v>
      </c>
      <c r="J1788" s="1408">
        <v>0</v>
      </c>
      <c r="K1788" s="1408">
        <v>0</v>
      </c>
      <c r="L1788" s="1408">
        <v>0</v>
      </c>
      <c r="M1788" s="1408">
        <v>0</v>
      </c>
    </row>
    <row r="1789" spans="2:13" ht="22.5">
      <c r="B1789" s="1406" t="s">
        <v>2770</v>
      </c>
      <c r="C1789" s="1406" t="s">
        <v>4621</v>
      </c>
      <c r="D1789" s="1406" t="s">
        <v>3575</v>
      </c>
      <c r="E1789" s="1406" t="s">
        <v>3577</v>
      </c>
      <c r="F1789" s="1406" t="s">
        <v>3588</v>
      </c>
      <c r="G1789" s="1407" t="s">
        <v>3063</v>
      </c>
      <c r="H1789" s="1408">
        <v>0</v>
      </c>
      <c r="I1789" s="1408">
        <v>0</v>
      </c>
      <c r="J1789" s="1408">
        <v>0</v>
      </c>
      <c r="K1789" s="1408">
        <v>0</v>
      </c>
      <c r="L1789" s="1408">
        <v>0</v>
      </c>
      <c r="M1789" s="1408">
        <v>0</v>
      </c>
    </row>
    <row r="1790" spans="2:13">
      <c r="B1790" s="1406" t="s">
        <v>2770</v>
      </c>
      <c r="C1790" s="1406" t="s">
        <v>4622</v>
      </c>
      <c r="D1790" s="1406" t="s">
        <v>1351</v>
      </c>
      <c r="E1790" s="1406" t="s">
        <v>1351</v>
      </c>
      <c r="F1790" s="1406" t="s">
        <v>1351</v>
      </c>
      <c r="G1790" s="1407" t="s">
        <v>3064</v>
      </c>
      <c r="H1790" s="1408">
        <v>0</v>
      </c>
      <c r="I1790" s="1408">
        <v>0</v>
      </c>
      <c r="J1790" s="1408">
        <v>0</v>
      </c>
      <c r="K1790" s="1408">
        <v>0</v>
      </c>
      <c r="L1790" s="1408">
        <v>0</v>
      </c>
      <c r="M1790" s="1408">
        <v>0</v>
      </c>
    </row>
    <row r="1791" spans="2:13" ht="22.5">
      <c r="B1791" s="1406" t="s">
        <v>2770</v>
      </c>
      <c r="C1791" s="1406" t="s">
        <v>4623</v>
      </c>
      <c r="D1791" s="1406" t="s">
        <v>1351</v>
      </c>
      <c r="E1791" s="1406" t="s">
        <v>1351</v>
      </c>
      <c r="F1791" s="1406" t="s">
        <v>1351</v>
      </c>
      <c r="G1791" s="1407" t="s">
        <v>3065</v>
      </c>
      <c r="H1791" s="1408">
        <v>0</v>
      </c>
      <c r="I1791" s="1408">
        <v>0</v>
      </c>
      <c r="J1791" s="1408">
        <v>0</v>
      </c>
      <c r="K1791" s="1408">
        <v>0</v>
      </c>
      <c r="L1791" s="1408">
        <v>0</v>
      </c>
      <c r="M1791" s="1408">
        <v>0</v>
      </c>
    </row>
    <row r="1792" spans="2:13" ht="22.5">
      <c r="B1792" s="1406" t="s">
        <v>2770</v>
      </c>
      <c r="C1792" s="1406" t="s">
        <v>4623</v>
      </c>
      <c r="D1792" s="1406" t="s">
        <v>3575</v>
      </c>
      <c r="E1792" s="1406" t="s">
        <v>1351</v>
      </c>
      <c r="F1792" s="1406" t="s">
        <v>1351</v>
      </c>
      <c r="G1792" s="1407" t="s">
        <v>3065</v>
      </c>
      <c r="H1792" s="1408">
        <v>0</v>
      </c>
      <c r="I1792" s="1408">
        <v>0</v>
      </c>
      <c r="J1792" s="1408">
        <v>0</v>
      </c>
      <c r="K1792" s="1408">
        <v>0</v>
      </c>
      <c r="L1792" s="1408">
        <v>0</v>
      </c>
      <c r="M1792" s="1408">
        <v>0</v>
      </c>
    </row>
    <row r="1793" spans="2:13" ht="22.5">
      <c r="B1793" s="1406" t="s">
        <v>2770</v>
      </c>
      <c r="C1793" s="1406" t="s">
        <v>4623</v>
      </c>
      <c r="D1793" s="1406" t="s">
        <v>3575</v>
      </c>
      <c r="E1793" s="1406" t="s">
        <v>3577</v>
      </c>
      <c r="F1793" s="1406" t="s">
        <v>1351</v>
      </c>
      <c r="G1793" s="1407" t="s">
        <v>3065</v>
      </c>
      <c r="H1793" s="1408">
        <v>0</v>
      </c>
      <c r="I1793" s="1408">
        <v>0</v>
      </c>
      <c r="J1793" s="1408">
        <v>0</v>
      </c>
      <c r="K1793" s="1408">
        <v>0</v>
      </c>
      <c r="L1793" s="1408">
        <v>0</v>
      </c>
      <c r="M1793" s="1408">
        <v>0</v>
      </c>
    </row>
    <row r="1794" spans="2:13" ht="22.5">
      <c r="B1794" s="1406" t="s">
        <v>2770</v>
      </c>
      <c r="C1794" s="1406" t="s">
        <v>4623</v>
      </c>
      <c r="D1794" s="1406" t="s">
        <v>3575</v>
      </c>
      <c r="E1794" s="1406" t="s">
        <v>3577</v>
      </c>
      <c r="F1794" s="1406" t="s">
        <v>3577</v>
      </c>
      <c r="G1794" s="1407" t="s">
        <v>3065</v>
      </c>
      <c r="H1794" s="1408">
        <v>0</v>
      </c>
      <c r="I1794" s="1408">
        <v>0</v>
      </c>
      <c r="J1794" s="1408">
        <v>0</v>
      </c>
      <c r="K1794" s="1408">
        <v>0</v>
      </c>
      <c r="L1794" s="1408">
        <v>0</v>
      </c>
      <c r="M1794" s="1408">
        <v>0</v>
      </c>
    </row>
    <row r="1795" spans="2:13">
      <c r="B1795" s="1406" t="s">
        <v>2770</v>
      </c>
      <c r="C1795" s="1406" t="s">
        <v>4624</v>
      </c>
      <c r="D1795" s="1406" t="s">
        <v>1351</v>
      </c>
      <c r="E1795" s="1406" t="s">
        <v>1351</v>
      </c>
      <c r="F1795" s="1406" t="s">
        <v>1351</v>
      </c>
      <c r="G1795" s="1407" t="s">
        <v>3067</v>
      </c>
      <c r="H1795" s="1408">
        <v>0</v>
      </c>
      <c r="I1795" s="1408">
        <v>0</v>
      </c>
      <c r="J1795" s="1408">
        <v>0</v>
      </c>
      <c r="K1795" s="1408">
        <v>0</v>
      </c>
      <c r="L1795" s="1408">
        <v>0</v>
      </c>
      <c r="M1795" s="1408">
        <v>0</v>
      </c>
    </row>
    <row r="1796" spans="2:13" ht="22.5">
      <c r="B1796" s="1406" t="s">
        <v>2770</v>
      </c>
      <c r="C1796" s="1406" t="s">
        <v>4624</v>
      </c>
      <c r="D1796" s="1406" t="s">
        <v>3575</v>
      </c>
      <c r="E1796" s="1406" t="s">
        <v>1351</v>
      </c>
      <c r="F1796" s="1406" t="s">
        <v>1351</v>
      </c>
      <c r="G1796" s="1407" t="s">
        <v>3067</v>
      </c>
      <c r="H1796" s="1408">
        <v>0</v>
      </c>
      <c r="I1796" s="1408">
        <v>0</v>
      </c>
      <c r="J1796" s="1408">
        <v>0</v>
      </c>
      <c r="K1796" s="1408">
        <v>0</v>
      </c>
      <c r="L1796" s="1408">
        <v>0</v>
      </c>
      <c r="M1796" s="1408">
        <v>0</v>
      </c>
    </row>
    <row r="1797" spans="2:13" ht="22.5">
      <c r="B1797" s="1406" t="s">
        <v>2770</v>
      </c>
      <c r="C1797" s="1406" t="s">
        <v>4624</v>
      </c>
      <c r="D1797" s="1406" t="s">
        <v>3575</v>
      </c>
      <c r="E1797" s="1406" t="s">
        <v>3577</v>
      </c>
      <c r="F1797" s="1406" t="s">
        <v>1351</v>
      </c>
      <c r="G1797" s="1407" t="s">
        <v>3067</v>
      </c>
      <c r="H1797" s="1408">
        <v>0</v>
      </c>
      <c r="I1797" s="1408">
        <v>0</v>
      </c>
      <c r="J1797" s="1408">
        <v>0</v>
      </c>
      <c r="K1797" s="1408">
        <v>0</v>
      </c>
      <c r="L1797" s="1408">
        <v>0</v>
      </c>
      <c r="M1797" s="1408">
        <v>0</v>
      </c>
    </row>
    <row r="1798" spans="2:13" ht="22.5">
      <c r="B1798" s="1406" t="s">
        <v>2770</v>
      </c>
      <c r="C1798" s="1406" t="s">
        <v>4624</v>
      </c>
      <c r="D1798" s="1406" t="s">
        <v>3575</v>
      </c>
      <c r="E1798" s="1406" t="s">
        <v>3577</v>
      </c>
      <c r="F1798" s="1406" t="s">
        <v>3577</v>
      </c>
      <c r="G1798" s="1407" t="s">
        <v>3067</v>
      </c>
      <c r="H1798" s="1408">
        <v>0</v>
      </c>
      <c r="I1798" s="1408">
        <v>0</v>
      </c>
      <c r="J1798" s="1408">
        <v>0</v>
      </c>
      <c r="K1798" s="1408">
        <v>0</v>
      </c>
      <c r="L1798" s="1408">
        <v>0</v>
      </c>
      <c r="M1798" s="1408">
        <v>0</v>
      </c>
    </row>
    <row r="1799" spans="2:13" ht="22.5">
      <c r="B1799" s="1406" t="s">
        <v>2770</v>
      </c>
      <c r="C1799" s="1406" t="s">
        <v>4625</v>
      </c>
      <c r="D1799" s="1406" t="s">
        <v>1351</v>
      </c>
      <c r="E1799" s="1406" t="s">
        <v>1351</v>
      </c>
      <c r="F1799" s="1406" t="s">
        <v>1351</v>
      </c>
      <c r="G1799" s="1407" t="s">
        <v>3069</v>
      </c>
      <c r="H1799" s="1408">
        <v>2911560</v>
      </c>
      <c r="I1799" s="1408">
        <v>0</v>
      </c>
      <c r="J1799" s="1408">
        <v>95325</v>
      </c>
      <c r="K1799" s="1408">
        <v>102274.4</v>
      </c>
      <c r="L1799" s="1408">
        <v>2904610.6</v>
      </c>
      <c r="M1799" s="1408">
        <v>0</v>
      </c>
    </row>
    <row r="1800" spans="2:13" ht="22.5">
      <c r="B1800" s="1406" t="s">
        <v>2770</v>
      </c>
      <c r="C1800" s="1406" t="s">
        <v>4625</v>
      </c>
      <c r="D1800" s="1406" t="s">
        <v>3575</v>
      </c>
      <c r="E1800" s="1406" t="s">
        <v>1351</v>
      </c>
      <c r="F1800" s="1406" t="s">
        <v>1351</v>
      </c>
      <c r="G1800" s="1407" t="s">
        <v>3069</v>
      </c>
      <c r="H1800" s="1408">
        <v>2911560</v>
      </c>
      <c r="I1800" s="1408">
        <v>0</v>
      </c>
      <c r="J1800" s="1408">
        <v>95325</v>
      </c>
      <c r="K1800" s="1408">
        <v>102274.4</v>
      </c>
      <c r="L1800" s="1408">
        <v>2904610.6</v>
      </c>
      <c r="M1800" s="1408">
        <v>0</v>
      </c>
    </row>
    <row r="1801" spans="2:13" ht="22.5">
      <c r="B1801" s="1406" t="s">
        <v>2770</v>
      </c>
      <c r="C1801" s="1406" t="s">
        <v>4625</v>
      </c>
      <c r="D1801" s="1406" t="s">
        <v>3575</v>
      </c>
      <c r="E1801" s="1406" t="s">
        <v>3577</v>
      </c>
      <c r="F1801" s="1406" t="s">
        <v>1351</v>
      </c>
      <c r="G1801" s="1407" t="s">
        <v>3069</v>
      </c>
      <c r="H1801" s="1408">
        <v>2911560</v>
      </c>
      <c r="I1801" s="1408">
        <v>0</v>
      </c>
      <c r="J1801" s="1408">
        <v>95325</v>
      </c>
      <c r="K1801" s="1408">
        <v>102274.4</v>
      </c>
      <c r="L1801" s="1408">
        <v>2904610.6</v>
      </c>
      <c r="M1801" s="1408">
        <v>0</v>
      </c>
    </row>
    <row r="1802" spans="2:13" ht="22.5">
      <c r="B1802" s="1406" t="s">
        <v>2770</v>
      </c>
      <c r="C1802" s="1406" t="s">
        <v>4625</v>
      </c>
      <c r="D1802" s="1406" t="s">
        <v>3575</v>
      </c>
      <c r="E1802" s="1406" t="s">
        <v>3577</v>
      </c>
      <c r="F1802" s="1406" t="s">
        <v>3577</v>
      </c>
      <c r="G1802" s="1407" t="s">
        <v>3070</v>
      </c>
      <c r="H1802" s="1408">
        <v>0</v>
      </c>
      <c r="I1802" s="1408">
        <v>0</v>
      </c>
      <c r="J1802" s="1408">
        <v>0</v>
      </c>
      <c r="K1802" s="1408">
        <v>0</v>
      </c>
      <c r="L1802" s="1408">
        <v>0</v>
      </c>
      <c r="M1802" s="1408">
        <v>0</v>
      </c>
    </row>
    <row r="1803" spans="2:13" ht="22.5">
      <c r="B1803" s="1406" t="s">
        <v>2770</v>
      </c>
      <c r="C1803" s="1406" t="s">
        <v>4625</v>
      </c>
      <c r="D1803" s="1406" t="s">
        <v>3575</v>
      </c>
      <c r="E1803" s="1406" t="s">
        <v>3577</v>
      </c>
      <c r="F1803" s="1406" t="s">
        <v>3581</v>
      </c>
      <c r="G1803" s="1407" t="s">
        <v>3071</v>
      </c>
      <c r="H1803" s="1408">
        <v>0</v>
      </c>
      <c r="I1803" s="1408">
        <v>0</v>
      </c>
      <c r="J1803" s="1408">
        <v>0</v>
      </c>
      <c r="K1803" s="1408">
        <v>0</v>
      </c>
      <c r="L1803" s="1408">
        <v>0</v>
      </c>
      <c r="M1803" s="1408">
        <v>0</v>
      </c>
    </row>
    <row r="1804" spans="2:13" ht="22.5">
      <c r="B1804" s="1406" t="s">
        <v>2770</v>
      </c>
      <c r="C1804" s="1406" t="s">
        <v>4625</v>
      </c>
      <c r="D1804" s="1406" t="s">
        <v>3575</v>
      </c>
      <c r="E1804" s="1406" t="s">
        <v>3577</v>
      </c>
      <c r="F1804" s="1406" t="s">
        <v>3588</v>
      </c>
      <c r="G1804" s="1407" t="s">
        <v>3072</v>
      </c>
      <c r="H1804" s="1408">
        <v>617005</v>
      </c>
      <c r="I1804" s="1408">
        <v>0</v>
      </c>
      <c r="J1804" s="1408">
        <v>0</v>
      </c>
      <c r="K1804" s="1408">
        <v>0</v>
      </c>
      <c r="L1804" s="1408">
        <v>617005</v>
      </c>
      <c r="M1804" s="1408">
        <v>0</v>
      </c>
    </row>
    <row r="1805" spans="2:13" ht="22.5">
      <c r="B1805" s="1406" t="s">
        <v>2770</v>
      </c>
      <c r="C1805" s="1406" t="s">
        <v>4625</v>
      </c>
      <c r="D1805" s="1406" t="s">
        <v>3575</v>
      </c>
      <c r="E1805" s="1406" t="s">
        <v>3577</v>
      </c>
      <c r="F1805" s="1406" t="s">
        <v>3590</v>
      </c>
      <c r="G1805" s="1407" t="s">
        <v>3073</v>
      </c>
      <c r="H1805" s="1408">
        <v>0</v>
      </c>
      <c r="I1805" s="1408">
        <v>0</v>
      </c>
      <c r="J1805" s="1408">
        <v>0</v>
      </c>
      <c r="K1805" s="1408">
        <v>0</v>
      </c>
      <c r="L1805" s="1408">
        <v>0</v>
      </c>
      <c r="M1805" s="1408">
        <v>0</v>
      </c>
    </row>
    <row r="1806" spans="2:13" ht="22.5">
      <c r="B1806" s="1406" t="s">
        <v>2770</v>
      </c>
      <c r="C1806" s="1406" t="s">
        <v>4625</v>
      </c>
      <c r="D1806" s="1406" t="s">
        <v>3575</v>
      </c>
      <c r="E1806" s="1406" t="s">
        <v>3577</v>
      </c>
      <c r="F1806" s="1406" t="s">
        <v>3635</v>
      </c>
      <c r="G1806" s="1407" t="s">
        <v>3074</v>
      </c>
      <c r="H1806" s="1408">
        <v>0</v>
      </c>
      <c r="I1806" s="1408">
        <v>0</v>
      </c>
      <c r="J1806" s="1408">
        <v>0</v>
      </c>
      <c r="K1806" s="1408">
        <v>0</v>
      </c>
      <c r="L1806" s="1408">
        <v>0</v>
      </c>
      <c r="M1806" s="1408">
        <v>0</v>
      </c>
    </row>
    <row r="1807" spans="2:13" ht="22.5">
      <c r="B1807" s="1406" t="s">
        <v>2770</v>
      </c>
      <c r="C1807" s="1406" t="s">
        <v>4625</v>
      </c>
      <c r="D1807" s="1406" t="s">
        <v>3575</v>
      </c>
      <c r="E1807" s="1406" t="s">
        <v>3577</v>
      </c>
      <c r="F1807" s="1406" t="s">
        <v>3637</v>
      </c>
      <c r="G1807" s="1407" t="s">
        <v>3075</v>
      </c>
      <c r="H1807" s="1408">
        <v>0</v>
      </c>
      <c r="I1807" s="1408">
        <v>0</v>
      </c>
      <c r="J1807" s="1408">
        <v>0</v>
      </c>
      <c r="K1807" s="1408">
        <v>0</v>
      </c>
      <c r="L1807" s="1408">
        <v>0</v>
      </c>
      <c r="M1807" s="1408">
        <v>0</v>
      </c>
    </row>
    <row r="1808" spans="2:13" ht="22.5">
      <c r="B1808" s="1406" t="s">
        <v>2770</v>
      </c>
      <c r="C1808" s="1406" t="s">
        <v>4625</v>
      </c>
      <c r="D1808" s="1406" t="s">
        <v>3575</v>
      </c>
      <c r="E1808" s="1406" t="s">
        <v>3577</v>
      </c>
      <c r="F1808" s="1406" t="s">
        <v>3680</v>
      </c>
      <c r="G1808" s="1407" t="s">
        <v>3076</v>
      </c>
      <c r="H1808" s="1408">
        <v>48500</v>
      </c>
      <c r="I1808" s="1408">
        <v>0</v>
      </c>
      <c r="J1808" s="1408">
        <v>0</v>
      </c>
      <c r="K1808" s="1408">
        <v>48500</v>
      </c>
      <c r="L1808" s="1408">
        <v>0</v>
      </c>
      <c r="M1808" s="1408">
        <v>0</v>
      </c>
    </row>
    <row r="1809" spans="2:13" ht="22.5">
      <c r="B1809" s="1406" t="s">
        <v>2770</v>
      </c>
      <c r="C1809" s="1406" t="s">
        <v>4625</v>
      </c>
      <c r="D1809" s="1406" t="s">
        <v>3575</v>
      </c>
      <c r="E1809" s="1406" t="s">
        <v>3577</v>
      </c>
      <c r="F1809" s="1406" t="s">
        <v>3682</v>
      </c>
      <c r="G1809" s="1407" t="s">
        <v>3077</v>
      </c>
      <c r="H1809" s="1408">
        <v>0</v>
      </c>
      <c r="I1809" s="1408">
        <v>0</v>
      </c>
      <c r="J1809" s="1408">
        <v>0</v>
      </c>
      <c r="K1809" s="1408">
        <v>0</v>
      </c>
      <c r="L1809" s="1408">
        <v>0</v>
      </c>
      <c r="M1809" s="1408">
        <v>0</v>
      </c>
    </row>
    <row r="1810" spans="2:13" ht="22.5">
      <c r="B1810" s="1406" t="s">
        <v>2770</v>
      </c>
      <c r="C1810" s="1406" t="s">
        <v>4625</v>
      </c>
      <c r="D1810" s="1406" t="s">
        <v>3575</v>
      </c>
      <c r="E1810" s="1406" t="s">
        <v>3577</v>
      </c>
      <c r="F1810" s="1406" t="s">
        <v>3684</v>
      </c>
      <c r="G1810" s="1407" t="s">
        <v>3078</v>
      </c>
      <c r="H1810" s="1408">
        <v>0</v>
      </c>
      <c r="I1810" s="1408">
        <v>0</v>
      </c>
      <c r="J1810" s="1408">
        <v>0</v>
      </c>
      <c r="K1810" s="1408">
        <v>0</v>
      </c>
      <c r="L1810" s="1408">
        <v>0</v>
      </c>
      <c r="M1810" s="1408">
        <v>0</v>
      </c>
    </row>
    <row r="1811" spans="2:13" ht="22.5">
      <c r="B1811" s="1406" t="s">
        <v>2770</v>
      </c>
      <c r="C1811" s="1406" t="s">
        <v>4625</v>
      </c>
      <c r="D1811" s="1406" t="s">
        <v>3575</v>
      </c>
      <c r="E1811" s="1406" t="s">
        <v>3577</v>
      </c>
      <c r="F1811" s="1406" t="s">
        <v>3686</v>
      </c>
      <c r="G1811" s="1407" t="s">
        <v>3079</v>
      </c>
      <c r="H1811" s="1408">
        <v>0</v>
      </c>
      <c r="I1811" s="1408">
        <v>0</v>
      </c>
      <c r="J1811" s="1408">
        <v>0</v>
      </c>
      <c r="K1811" s="1408">
        <v>0</v>
      </c>
      <c r="L1811" s="1408">
        <v>0</v>
      </c>
      <c r="M1811" s="1408">
        <v>0</v>
      </c>
    </row>
    <row r="1812" spans="2:13" ht="22.5">
      <c r="B1812" s="1406" t="s">
        <v>2770</v>
      </c>
      <c r="C1812" s="1406" t="s">
        <v>4625</v>
      </c>
      <c r="D1812" s="1406" t="s">
        <v>3575</v>
      </c>
      <c r="E1812" s="1406" t="s">
        <v>3577</v>
      </c>
      <c r="F1812" s="1406" t="s">
        <v>3688</v>
      </c>
      <c r="G1812" s="1407" t="s">
        <v>3080</v>
      </c>
      <c r="H1812" s="1408">
        <v>545000</v>
      </c>
      <c r="I1812" s="1408">
        <v>0</v>
      </c>
      <c r="J1812" s="1408">
        <v>0</v>
      </c>
      <c r="K1812" s="1408">
        <v>0</v>
      </c>
      <c r="L1812" s="1408">
        <v>545000</v>
      </c>
      <c r="M1812" s="1408">
        <v>0</v>
      </c>
    </row>
    <row r="1813" spans="2:13" ht="22.5">
      <c r="B1813" s="1406" t="s">
        <v>2770</v>
      </c>
      <c r="C1813" s="1406" t="s">
        <v>4625</v>
      </c>
      <c r="D1813" s="1406" t="s">
        <v>3575</v>
      </c>
      <c r="E1813" s="1406" t="s">
        <v>3577</v>
      </c>
      <c r="F1813" s="1406" t="s">
        <v>3690</v>
      </c>
      <c r="G1813" s="1407" t="s">
        <v>3081</v>
      </c>
      <c r="H1813" s="1408">
        <v>0</v>
      </c>
      <c r="I1813" s="1408">
        <v>0</v>
      </c>
      <c r="J1813" s="1408">
        <v>0</v>
      </c>
      <c r="K1813" s="1408">
        <v>0</v>
      </c>
      <c r="L1813" s="1408">
        <v>0</v>
      </c>
      <c r="M1813" s="1408">
        <v>0</v>
      </c>
    </row>
    <row r="1814" spans="2:13" ht="22.5">
      <c r="B1814" s="1406" t="s">
        <v>2770</v>
      </c>
      <c r="C1814" s="1406" t="s">
        <v>4625</v>
      </c>
      <c r="D1814" s="1406" t="s">
        <v>3575</v>
      </c>
      <c r="E1814" s="1406" t="s">
        <v>3577</v>
      </c>
      <c r="F1814" s="1406" t="s">
        <v>3639</v>
      </c>
      <c r="G1814" s="1407" t="s">
        <v>3082</v>
      </c>
      <c r="H1814" s="1408">
        <v>699200</v>
      </c>
      <c r="I1814" s="1408">
        <v>0</v>
      </c>
      <c r="J1814" s="1408">
        <v>0</v>
      </c>
      <c r="K1814" s="1408">
        <v>0</v>
      </c>
      <c r="L1814" s="1408">
        <v>699200</v>
      </c>
      <c r="M1814" s="1408">
        <v>0</v>
      </c>
    </row>
    <row r="1815" spans="2:13" ht="22.5">
      <c r="B1815" s="1406" t="s">
        <v>2770</v>
      </c>
      <c r="C1815" s="1406" t="s">
        <v>4625</v>
      </c>
      <c r="D1815" s="1406" t="s">
        <v>3575</v>
      </c>
      <c r="E1815" s="1406" t="s">
        <v>3577</v>
      </c>
      <c r="F1815" s="1406" t="s">
        <v>3641</v>
      </c>
      <c r="G1815" s="1407" t="s">
        <v>3083</v>
      </c>
      <c r="H1815" s="1408">
        <v>0</v>
      </c>
      <c r="I1815" s="1408">
        <v>0</v>
      </c>
      <c r="J1815" s="1408">
        <v>0</v>
      </c>
      <c r="K1815" s="1408">
        <v>0</v>
      </c>
      <c r="L1815" s="1408">
        <v>0</v>
      </c>
      <c r="M1815" s="1408">
        <v>0</v>
      </c>
    </row>
    <row r="1816" spans="2:13" ht="22.5">
      <c r="B1816" s="1406" t="s">
        <v>2770</v>
      </c>
      <c r="C1816" s="1406" t="s">
        <v>4625</v>
      </c>
      <c r="D1816" s="1406" t="s">
        <v>3575</v>
      </c>
      <c r="E1816" s="1406" t="s">
        <v>3577</v>
      </c>
      <c r="F1816" s="1406" t="s">
        <v>3643</v>
      </c>
      <c r="G1816" s="1407" t="s">
        <v>3084</v>
      </c>
      <c r="H1816" s="1408">
        <v>165125</v>
      </c>
      <c r="I1816" s="1408">
        <v>0</v>
      </c>
      <c r="J1816" s="1408">
        <v>0</v>
      </c>
      <c r="K1816" s="1408">
        <v>0</v>
      </c>
      <c r="L1816" s="1408">
        <v>165125</v>
      </c>
      <c r="M1816" s="1408">
        <v>0</v>
      </c>
    </row>
    <row r="1817" spans="2:13" ht="22.5">
      <c r="B1817" s="1406" t="s">
        <v>2770</v>
      </c>
      <c r="C1817" s="1406" t="s">
        <v>4625</v>
      </c>
      <c r="D1817" s="1406" t="s">
        <v>3575</v>
      </c>
      <c r="E1817" s="1406" t="s">
        <v>3577</v>
      </c>
      <c r="F1817" s="1406" t="s">
        <v>3645</v>
      </c>
      <c r="G1817" s="1407" t="s">
        <v>3085</v>
      </c>
      <c r="H1817" s="1408">
        <v>208625</v>
      </c>
      <c r="I1817" s="1408">
        <v>0</v>
      </c>
      <c r="J1817" s="1408">
        <v>0</v>
      </c>
      <c r="K1817" s="1408">
        <v>0</v>
      </c>
      <c r="L1817" s="1408">
        <v>208625</v>
      </c>
      <c r="M1817" s="1408">
        <v>0</v>
      </c>
    </row>
    <row r="1818" spans="2:13" ht="22.5">
      <c r="B1818" s="1406" t="s">
        <v>2770</v>
      </c>
      <c r="C1818" s="1406" t="s">
        <v>4625</v>
      </c>
      <c r="D1818" s="1406" t="s">
        <v>3575</v>
      </c>
      <c r="E1818" s="1406" t="s">
        <v>3577</v>
      </c>
      <c r="F1818" s="1406" t="s">
        <v>3647</v>
      </c>
      <c r="G1818" s="1407" t="s">
        <v>3086</v>
      </c>
      <c r="H1818" s="1408">
        <v>512905</v>
      </c>
      <c r="I1818" s="1408">
        <v>0</v>
      </c>
      <c r="J1818" s="1408">
        <v>95325</v>
      </c>
      <c r="K1818" s="1408">
        <v>0</v>
      </c>
      <c r="L1818" s="1408">
        <v>608230</v>
      </c>
      <c r="M1818" s="1408">
        <v>0</v>
      </c>
    </row>
    <row r="1819" spans="2:13" ht="22.5">
      <c r="B1819" s="1406" t="s">
        <v>2770</v>
      </c>
      <c r="C1819" s="1406" t="s">
        <v>4625</v>
      </c>
      <c r="D1819" s="1406" t="s">
        <v>3575</v>
      </c>
      <c r="E1819" s="1406" t="s">
        <v>3577</v>
      </c>
      <c r="F1819" s="1406" t="s">
        <v>3649</v>
      </c>
      <c r="G1819" s="1407" t="s">
        <v>3087</v>
      </c>
      <c r="H1819" s="1408">
        <v>115200</v>
      </c>
      <c r="I1819" s="1408">
        <v>0</v>
      </c>
      <c r="J1819" s="1408">
        <v>0</v>
      </c>
      <c r="K1819" s="1408">
        <v>53774.400000000001</v>
      </c>
      <c r="L1819" s="1408">
        <v>61425.599999999999</v>
      </c>
      <c r="M1819" s="1408">
        <v>0</v>
      </c>
    </row>
    <row r="1820" spans="2:13" ht="22.5">
      <c r="B1820" s="1406" t="s">
        <v>2770</v>
      </c>
      <c r="C1820" s="1406" t="s">
        <v>4625</v>
      </c>
      <c r="D1820" s="1406" t="s">
        <v>3575</v>
      </c>
      <c r="E1820" s="1406" t="s">
        <v>3577</v>
      </c>
      <c r="F1820" s="1406" t="s">
        <v>3651</v>
      </c>
      <c r="G1820" s="1407" t="s">
        <v>3088</v>
      </c>
      <c r="H1820" s="1408">
        <v>0</v>
      </c>
      <c r="I1820" s="1408">
        <v>0</v>
      </c>
      <c r="J1820" s="1408">
        <v>0</v>
      </c>
      <c r="K1820" s="1408">
        <v>0</v>
      </c>
      <c r="L1820" s="1408">
        <v>0</v>
      </c>
      <c r="M1820" s="1408">
        <v>0</v>
      </c>
    </row>
    <row r="1821" spans="2:13" ht="22.5">
      <c r="B1821" s="1406" t="s">
        <v>2770</v>
      </c>
      <c r="C1821" s="1406" t="s">
        <v>4625</v>
      </c>
      <c r="D1821" s="1406" t="s">
        <v>3575</v>
      </c>
      <c r="E1821" s="1406" t="s">
        <v>3577</v>
      </c>
      <c r="F1821" s="1406" t="s">
        <v>3653</v>
      </c>
      <c r="G1821" s="1407" t="s">
        <v>3090</v>
      </c>
      <c r="H1821" s="1408">
        <v>0</v>
      </c>
      <c r="I1821" s="1408">
        <v>0</v>
      </c>
      <c r="J1821" s="1408">
        <v>0</v>
      </c>
      <c r="K1821" s="1408">
        <v>0</v>
      </c>
      <c r="L1821" s="1408">
        <v>0</v>
      </c>
      <c r="M1821" s="1408">
        <v>0</v>
      </c>
    </row>
    <row r="1822" spans="2:13" ht="22.5">
      <c r="B1822" s="1406" t="s">
        <v>2770</v>
      </c>
      <c r="C1822" s="1406" t="s">
        <v>4625</v>
      </c>
      <c r="D1822" s="1406" t="s">
        <v>3575</v>
      </c>
      <c r="E1822" s="1406" t="s">
        <v>3577</v>
      </c>
      <c r="F1822" s="1406" t="s">
        <v>3655</v>
      </c>
      <c r="G1822" s="1407" t="s">
        <v>3092</v>
      </c>
      <c r="H1822" s="1408">
        <v>0</v>
      </c>
      <c r="I1822" s="1408">
        <v>0</v>
      </c>
      <c r="J1822" s="1408">
        <v>0</v>
      </c>
      <c r="K1822" s="1408">
        <v>0</v>
      </c>
      <c r="L1822" s="1408">
        <v>0</v>
      </c>
      <c r="M1822" s="1408">
        <v>0</v>
      </c>
    </row>
    <row r="1823" spans="2:13" ht="22.5">
      <c r="B1823" s="1406" t="s">
        <v>2770</v>
      </c>
      <c r="C1823" s="1406" t="s">
        <v>4625</v>
      </c>
      <c r="D1823" s="1406" t="s">
        <v>3575</v>
      </c>
      <c r="E1823" s="1406" t="s">
        <v>3577</v>
      </c>
      <c r="F1823" s="1406" t="s">
        <v>3701</v>
      </c>
      <c r="G1823" s="1407" t="s">
        <v>4358</v>
      </c>
      <c r="H1823" s="1408">
        <v>0</v>
      </c>
      <c r="I1823" s="1408">
        <v>0</v>
      </c>
      <c r="J1823" s="1408">
        <v>0</v>
      </c>
      <c r="K1823" s="1408">
        <v>0</v>
      </c>
      <c r="L1823" s="1408">
        <v>0</v>
      </c>
      <c r="M1823" s="1408">
        <v>0</v>
      </c>
    </row>
    <row r="1824" spans="2:13" ht="22.5">
      <c r="B1824" s="1406" t="s">
        <v>2770</v>
      </c>
      <c r="C1824" s="1406" t="s">
        <v>4626</v>
      </c>
      <c r="D1824" s="1406" t="s">
        <v>1351</v>
      </c>
      <c r="E1824" s="1406" t="s">
        <v>1351</v>
      </c>
      <c r="F1824" s="1406" t="s">
        <v>1351</v>
      </c>
      <c r="G1824" s="1407" t="s">
        <v>3096</v>
      </c>
      <c r="H1824" s="1408">
        <v>0</v>
      </c>
      <c r="I1824" s="1408">
        <v>0</v>
      </c>
      <c r="J1824" s="1408">
        <v>0</v>
      </c>
      <c r="K1824" s="1408">
        <v>0</v>
      </c>
      <c r="L1824" s="1408">
        <v>0</v>
      </c>
      <c r="M1824" s="1408">
        <v>0</v>
      </c>
    </row>
    <row r="1825" spans="2:13" ht="22.5">
      <c r="B1825" s="1406" t="s">
        <v>2770</v>
      </c>
      <c r="C1825" s="1406" t="s">
        <v>4626</v>
      </c>
      <c r="D1825" s="1406" t="s">
        <v>3575</v>
      </c>
      <c r="E1825" s="1406" t="s">
        <v>1351</v>
      </c>
      <c r="F1825" s="1406" t="s">
        <v>1351</v>
      </c>
      <c r="G1825" s="1407" t="s">
        <v>3096</v>
      </c>
      <c r="H1825" s="1408">
        <v>0</v>
      </c>
      <c r="I1825" s="1408">
        <v>0</v>
      </c>
      <c r="J1825" s="1408">
        <v>0</v>
      </c>
      <c r="K1825" s="1408">
        <v>0</v>
      </c>
      <c r="L1825" s="1408">
        <v>0</v>
      </c>
      <c r="M1825" s="1408">
        <v>0</v>
      </c>
    </row>
    <row r="1826" spans="2:13" ht="22.5">
      <c r="B1826" s="1406" t="s">
        <v>2770</v>
      </c>
      <c r="C1826" s="1406" t="s">
        <v>4626</v>
      </c>
      <c r="D1826" s="1406" t="s">
        <v>3575</v>
      </c>
      <c r="E1826" s="1406" t="s">
        <v>3577</v>
      </c>
      <c r="F1826" s="1406" t="s">
        <v>1351</v>
      </c>
      <c r="G1826" s="1407" t="s">
        <v>3096</v>
      </c>
      <c r="H1826" s="1408">
        <v>0</v>
      </c>
      <c r="I1826" s="1408">
        <v>0</v>
      </c>
      <c r="J1826" s="1408">
        <v>0</v>
      </c>
      <c r="K1826" s="1408">
        <v>0</v>
      </c>
      <c r="L1826" s="1408">
        <v>0</v>
      </c>
      <c r="M1826" s="1408">
        <v>0</v>
      </c>
    </row>
    <row r="1827" spans="2:13" ht="22.5">
      <c r="B1827" s="1406" t="s">
        <v>2770</v>
      </c>
      <c r="C1827" s="1406" t="s">
        <v>4626</v>
      </c>
      <c r="D1827" s="1406" t="s">
        <v>3575</v>
      </c>
      <c r="E1827" s="1406" t="s">
        <v>3577</v>
      </c>
      <c r="F1827" s="1406" t="s">
        <v>3577</v>
      </c>
      <c r="G1827" s="1407" t="s">
        <v>3096</v>
      </c>
      <c r="H1827" s="1408">
        <v>0</v>
      </c>
      <c r="I1827" s="1408">
        <v>0</v>
      </c>
      <c r="J1827" s="1408">
        <v>0</v>
      </c>
      <c r="K1827" s="1408">
        <v>0</v>
      </c>
      <c r="L1827" s="1408">
        <v>0</v>
      </c>
      <c r="M1827" s="1408">
        <v>0</v>
      </c>
    </row>
    <row r="1828" spans="2:13" ht="22.5">
      <c r="B1828" s="1406" t="s">
        <v>2770</v>
      </c>
      <c r="C1828" s="1406" t="s">
        <v>4627</v>
      </c>
      <c r="D1828" s="1406" t="s">
        <v>1351</v>
      </c>
      <c r="E1828" s="1406" t="s">
        <v>1351</v>
      </c>
      <c r="F1828" s="1406" t="s">
        <v>1351</v>
      </c>
      <c r="G1828" s="1407" t="s">
        <v>3098</v>
      </c>
      <c r="H1828" s="1408">
        <v>0</v>
      </c>
      <c r="I1828" s="1408">
        <v>0</v>
      </c>
      <c r="J1828" s="1408">
        <v>0</v>
      </c>
      <c r="K1828" s="1408">
        <v>0</v>
      </c>
      <c r="L1828" s="1408">
        <v>0</v>
      </c>
      <c r="M1828" s="1408">
        <v>0</v>
      </c>
    </row>
    <row r="1829" spans="2:13" ht="22.5">
      <c r="B1829" s="1406" t="s">
        <v>2770</v>
      </c>
      <c r="C1829" s="1406" t="s">
        <v>4627</v>
      </c>
      <c r="D1829" s="1406" t="s">
        <v>3575</v>
      </c>
      <c r="E1829" s="1406" t="s">
        <v>1351</v>
      </c>
      <c r="F1829" s="1406" t="s">
        <v>1351</v>
      </c>
      <c r="G1829" s="1407" t="s">
        <v>3098</v>
      </c>
      <c r="H1829" s="1408">
        <v>0</v>
      </c>
      <c r="I1829" s="1408">
        <v>0</v>
      </c>
      <c r="J1829" s="1408">
        <v>0</v>
      </c>
      <c r="K1829" s="1408">
        <v>0</v>
      </c>
      <c r="L1829" s="1408">
        <v>0</v>
      </c>
      <c r="M1829" s="1408">
        <v>0</v>
      </c>
    </row>
    <row r="1830" spans="2:13" ht="22.5">
      <c r="B1830" s="1406" t="s">
        <v>2770</v>
      </c>
      <c r="C1830" s="1406" t="s">
        <v>4627</v>
      </c>
      <c r="D1830" s="1406" t="s">
        <v>3575</v>
      </c>
      <c r="E1830" s="1406" t="s">
        <v>3577</v>
      </c>
      <c r="F1830" s="1406" t="s">
        <v>1351</v>
      </c>
      <c r="G1830" s="1407" t="s">
        <v>3098</v>
      </c>
      <c r="H1830" s="1408">
        <v>0</v>
      </c>
      <c r="I1830" s="1408">
        <v>0</v>
      </c>
      <c r="J1830" s="1408">
        <v>0</v>
      </c>
      <c r="K1830" s="1408">
        <v>0</v>
      </c>
      <c r="L1830" s="1408">
        <v>0</v>
      </c>
      <c r="M1830" s="1408">
        <v>0</v>
      </c>
    </row>
    <row r="1831" spans="2:13" ht="22.5">
      <c r="B1831" s="1406" t="s">
        <v>2770</v>
      </c>
      <c r="C1831" s="1406" t="s">
        <v>4627</v>
      </c>
      <c r="D1831" s="1406" t="s">
        <v>3575</v>
      </c>
      <c r="E1831" s="1406" t="s">
        <v>3577</v>
      </c>
      <c r="F1831" s="1406" t="s">
        <v>3577</v>
      </c>
      <c r="G1831" s="1407" t="s">
        <v>3098</v>
      </c>
      <c r="H1831" s="1408">
        <v>0</v>
      </c>
      <c r="I1831" s="1408">
        <v>0</v>
      </c>
      <c r="J1831" s="1408">
        <v>0</v>
      </c>
      <c r="K1831" s="1408">
        <v>0</v>
      </c>
      <c r="L1831" s="1408">
        <v>0</v>
      </c>
      <c r="M1831" s="1408">
        <v>0</v>
      </c>
    </row>
    <row r="1832" spans="2:13" ht="22.5">
      <c r="B1832" s="1406" t="s">
        <v>2770</v>
      </c>
      <c r="C1832" s="1406" t="s">
        <v>4628</v>
      </c>
      <c r="D1832" s="1406" t="s">
        <v>1351</v>
      </c>
      <c r="E1832" s="1406" t="s">
        <v>1351</v>
      </c>
      <c r="F1832" s="1406" t="s">
        <v>1351</v>
      </c>
      <c r="G1832" s="1407" t="s">
        <v>3100</v>
      </c>
      <c r="H1832" s="1408">
        <v>0</v>
      </c>
      <c r="I1832" s="1408">
        <v>0</v>
      </c>
      <c r="J1832" s="1408">
        <v>0</v>
      </c>
      <c r="K1832" s="1408">
        <v>0</v>
      </c>
      <c r="L1832" s="1408">
        <v>0</v>
      </c>
      <c r="M1832" s="1408">
        <v>0</v>
      </c>
    </row>
    <row r="1833" spans="2:13" ht="22.5">
      <c r="B1833" s="1406" t="s">
        <v>2770</v>
      </c>
      <c r="C1833" s="1406" t="s">
        <v>4628</v>
      </c>
      <c r="D1833" s="1406" t="s">
        <v>3575</v>
      </c>
      <c r="E1833" s="1406" t="s">
        <v>1351</v>
      </c>
      <c r="F1833" s="1406" t="s">
        <v>1351</v>
      </c>
      <c r="G1833" s="1407" t="s">
        <v>3100</v>
      </c>
      <c r="H1833" s="1408">
        <v>0</v>
      </c>
      <c r="I1833" s="1408">
        <v>0</v>
      </c>
      <c r="J1833" s="1408">
        <v>0</v>
      </c>
      <c r="K1833" s="1408">
        <v>0</v>
      </c>
      <c r="L1833" s="1408">
        <v>0</v>
      </c>
      <c r="M1833" s="1408">
        <v>0</v>
      </c>
    </row>
    <row r="1834" spans="2:13" ht="22.5">
      <c r="B1834" s="1406" t="s">
        <v>2770</v>
      </c>
      <c r="C1834" s="1406" t="s">
        <v>4628</v>
      </c>
      <c r="D1834" s="1406" t="s">
        <v>3575</v>
      </c>
      <c r="E1834" s="1406" t="s">
        <v>3577</v>
      </c>
      <c r="F1834" s="1406" t="s">
        <v>1351</v>
      </c>
      <c r="G1834" s="1407" t="s">
        <v>3100</v>
      </c>
      <c r="H1834" s="1408">
        <v>0</v>
      </c>
      <c r="I1834" s="1408">
        <v>0</v>
      </c>
      <c r="J1834" s="1408">
        <v>0</v>
      </c>
      <c r="K1834" s="1408">
        <v>0</v>
      </c>
      <c r="L1834" s="1408">
        <v>0</v>
      </c>
      <c r="M1834" s="1408">
        <v>0</v>
      </c>
    </row>
    <row r="1835" spans="2:13" ht="22.5">
      <c r="B1835" s="1406" t="s">
        <v>2770</v>
      </c>
      <c r="C1835" s="1406" t="s">
        <v>4628</v>
      </c>
      <c r="D1835" s="1406" t="s">
        <v>3575</v>
      </c>
      <c r="E1835" s="1406" t="s">
        <v>3577</v>
      </c>
      <c r="F1835" s="1406" t="s">
        <v>3577</v>
      </c>
      <c r="G1835" s="1407" t="s">
        <v>3100</v>
      </c>
      <c r="H1835" s="1408">
        <v>0</v>
      </c>
      <c r="I1835" s="1408">
        <v>0</v>
      </c>
      <c r="J1835" s="1408">
        <v>0</v>
      </c>
      <c r="K1835" s="1408">
        <v>0</v>
      </c>
      <c r="L1835" s="1408">
        <v>0</v>
      </c>
      <c r="M1835" s="1408">
        <v>0</v>
      </c>
    </row>
    <row r="1836" spans="2:13" ht="22.5">
      <c r="B1836" s="1406" t="s">
        <v>2770</v>
      </c>
      <c r="C1836" s="1406" t="s">
        <v>4629</v>
      </c>
      <c r="D1836" s="1406" t="s">
        <v>1351</v>
      </c>
      <c r="E1836" s="1406" t="s">
        <v>1351</v>
      </c>
      <c r="F1836" s="1406" t="s">
        <v>1351</v>
      </c>
      <c r="G1836" s="1407" t="s">
        <v>3102</v>
      </c>
      <c r="H1836" s="1408">
        <v>0</v>
      </c>
      <c r="I1836" s="1408">
        <v>0</v>
      </c>
      <c r="J1836" s="1408">
        <v>0</v>
      </c>
      <c r="K1836" s="1408">
        <v>0</v>
      </c>
      <c r="L1836" s="1408">
        <v>0</v>
      </c>
      <c r="M1836" s="1408">
        <v>0</v>
      </c>
    </row>
    <row r="1837" spans="2:13" ht="22.5">
      <c r="B1837" s="1406" t="s">
        <v>2770</v>
      </c>
      <c r="C1837" s="1406" t="s">
        <v>4629</v>
      </c>
      <c r="D1837" s="1406" t="s">
        <v>3575</v>
      </c>
      <c r="E1837" s="1406" t="s">
        <v>1351</v>
      </c>
      <c r="F1837" s="1406" t="s">
        <v>1351</v>
      </c>
      <c r="G1837" s="1407" t="s">
        <v>3102</v>
      </c>
      <c r="H1837" s="1408">
        <v>0</v>
      </c>
      <c r="I1837" s="1408">
        <v>0</v>
      </c>
      <c r="J1837" s="1408">
        <v>0</v>
      </c>
      <c r="K1837" s="1408">
        <v>0</v>
      </c>
      <c r="L1837" s="1408">
        <v>0</v>
      </c>
      <c r="M1837" s="1408">
        <v>0</v>
      </c>
    </row>
    <row r="1838" spans="2:13" ht="22.5">
      <c r="B1838" s="1406" t="s">
        <v>2770</v>
      </c>
      <c r="C1838" s="1406" t="s">
        <v>4629</v>
      </c>
      <c r="D1838" s="1406" t="s">
        <v>3575</v>
      </c>
      <c r="E1838" s="1406" t="s">
        <v>3577</v>
      </c>
      <c r="F1838" s="1406" t="s">
        <v>1351</v>
      </c>
      <c r="G1838" s="1407" t="s">
        <v>3102</v>
      </c>
      <c r="H1838" s="1408">
        <v>0</v>
      </c>
      <c r="I1838" s="1408">
        <v>0</v>
      </c>
      <c r="J1838" s="1408">
        <v>0</v>
      </c>
      <c r="K1838" s="1408">
        <v>0</v>
      </c>
      <c r="L1838" s="1408">
        <v>0</v>
      </c>
      <c r="M1838" s="1408">
        <v>0</v>
      </c>
    </row>
    <row r="1839" spans="2:13" ht="22.5">
      <c r="B1839" s="1406" t="s">
        <v>2770</v>
      </c>
      <c r="C1839" s="1406" t="s">
        <v>4629</v>
      </c>
      <c r="D1839" s="1406" t="s">
        <v>3575</v>
      </c>
      <c r="E1839" s="1406" t="s">
        <v>3577</v>
      </c>
      <c r="F1839" s="1406" t="s">
        <v>3577</v>
      </c>
      <c r="G1839" s="1407" t="s">
        <v>3102</v>
      </c>
      <c r="H1839" s="1408">
        <v>0</v>
      </c>
      <c r="I1839" s="1408">
        <v>0</v>
      </c>
      <c r="J1839" s="1408">
        <v>0</v>
      </c>
      <c r="K1839" s="1408">
        <v>0</v>
      </c>
      <c r="L1839" s="1408">
        <v>0</v>
      </c>
      <c r="M1839" s="1408">
        <v>0</v>
      </c>
    </row>
    <row r="1840" spans="2:13" ht="22.5">
      <c r="B1840" s="1406" t="s">
        <v>2770</v>
      </c>
      <c r="C1840" s="1406" t="s">
        <v>4630</v>
      </c>
      <c r="D1840" s="1406" t="s">
        <v>1351</v>
      </c>
      <c r="E1840" s="1406" t="s">
        <v>1351</v>
      </c>
      <c r="F1840" s="1406" t="s">
        <v>1351</v>
      </c>
      <c r="G1840" s="1407" t="s">
        <v>3104</v>
      </c>
      <c r="H1840" s="1408">
        <v>0</v>
      </c>
      <c r="I1840" s="1408">
        <v>0</v>
      </c>
      <c r="J1840" s="1408">
        <v>0</v>
      </c>
      <c r="K1840" s="1408">
        <v>0</v>
      </c>
      <c r="L1840" s="1408">
        <v>0</v>
      </c>
      <c r="M1840" s="1408">
        <v>0</v>
      </c>
    </row>
    <row r="1841" spans="2:13" ht="22.5">
      <c r="B1841" s="1406" t="s">
        <v>2770</v>
      </c>
      <c r="C1841" s="1406" t="s">
        <v>4630</v>
      </c>
      <c r="D1841" s="1406" t="s">
        <v>3575</v>
      </c>
      <c r="E1841" s="1406" t="s">
        <v>1351</v>
      </c>
      <c r="F1841" s="1406" t="s">
        <v>1351</v>
      </c>
      <c r="G1841" s="1407" t="s">
        <v>3104</v>
      </c>
      <c r="H1841" s="1408">
        <v>0</v>
      </c>
      <c r="I1841" s="1408">
        <v>0</v>
      </c>
      <c r="J1841" s="1408">
        <v>0</v>
      </c>
      <c r="K1841" s="1408">
        <v>0</v>
      </c>
      <c r="L1841" s="1408">
        <v>0</v>
      </c>
      <c r="M1841" s="1408">
        <v>0</v>
      </c>
    </row>
    <row r="1842" spans="2:13" ht="22.5">
      <c r="B1842" s="1406" t="s">
        <v>2770</v>
      </c>
      <c r="C1842" s="1406" t="s">
        <v>4630</v>
      </c>
      <c r="D1842" s="1406" t="s">
        <v>3575</v>
      </c>
      <c r="E1842" s="1406" t="s">
        <v>3577</v>
      </c>
      <c r="F1842" s="1406" t="s">
        <v>1351</v>
      </c>
      <c r="G1842" s="1407" t="s">
        <v>3104</v>
      </c>
      <c r="H1842" s="1408">
        <v>0</v>
      </c>
      <c r="I1842" s="1408">
        <v>0</v>
      </c>
      <c r="J1842" s="1408">
        <v>0</v>
      </c>
      <c r="K1842" s="1408">
        <v>0</v>
      </c>
      <c r="L1842" s="1408">
        <v>0</v>
      </c>
      <c r="M1842" s="1408">
        <v>0</v>
      </c>
    </row>
    <row r="1843" spans="2:13" ht="22.5">
      <c r="B1843" s="1406" t="s">
        <v>2770</v>
      </c>
      <c r="C1843" s="1406" t="s">
        <v>4630</v>
      </c>
      <c r="D1843" s="1406" t="s">
        <v>3575</v>
      </c>
      <c r="E1843" s="1406" t="s">
        <v>3577</v>
      </c>
      <c r="F1843" s="1406" t="s">
        <v>3577</v>
      </c>
      <c r="G1843" s="1407" t="s">
        <v>3104</v>
      </c>
      <c r="H1843" s="1408">
        <v>0</v>
      </c>
      <c r="I1843" s="1408">
        <v>0</v>
      </c>
      <c r="J1843" s="1408">
        <v>0</v>
      </c>
      <c r="K1843" s="1408">
        <v>0</v>
      </c>
      <c r="L1843" s="1408">
        <v>0</v>
      </c>
      <c r="M1843" s="1408">
        <v>0</v>
      </c>
    </row>
    <row r="1844" spans="2:13" ht="22.5">
      <c r="B1844" s="1406" t="s">
        <v>2770</v>
      </c>
      <c r="C1844" s="1406" t="s">
        <v>4631</v>
      </c>
      <c r="D1844" s="1406" t="s">
        <v>1351</v>
      </c>
      <c r="E1844" s="1406" t="s">
        <v>1351</v>
      </c>
      <c r="F1844" s="1406" t="s">
        <v>1351</v>
      </c>
      <c r="G1844" s="1407" t="s">
        <v>3105</v>
      </c>
      <c r="H1844" s="1408">
        <v>0</v>
      </c>
      <c r="I1844" s="1408">
        <v>0</v>
      </c>
      <c r="J1844" s="1408">
        <v>0</v>
      </c>
      <c r="K1844" s="1408">
        <v>0</v>
      </c>
      <c r="L1844" s="1408">
        <v>0</v>
      </c>
      <c r="M1844" s="1408">
        <v>0</v>
      </c>
    </row>
    <row r="1845" spans="2:13" ht="22.5">
      <c r="B1845" s="1406" t="s">
        <v>2770</v>
      </c>
      <c r="C1845" s="1406" t="s">
        <v>4632</v>
      </c>
      <c r="D1845" s="1406" t="s">
        <v>1351</v>
      </c>
      <c r="E1845" s="1406" t="s">
        <v>1351</v>
      </c>
      <c r="F1845" s="1406" t="s">
        <v>1351</v>
      </c>
      <c r="G1845" s="1407" t="s">
        <v>3106</v>
      </c>
      <c r="H1845" s="1408">
        <v>0</v>
      </c>
      <c r="I1845" s="1408">
        <v>0</v>
      </c>
      <c r="J1845" s="1408">
        <v>0</v>
      </c>
      <c r="K1845" s="1408">
        <v>0</v>
      </c>
      <c r="L1845" s="1408">
        <v>0</v>
      </c>
      <c r="M1845" s="1408">
        <v>0</v>
      </c>
    </row>
    <row r="1846" spans="2:13">
      <c r="B1846" s="1406" t="s">
        <v>2770</v>
      </c>
      <c r="C1846" s="1406" t="s">
        <v>4633</v>
      </c>
      <c r="D1846" s="1406" t="s">
        <v>1351</v>
      </c>
      <c r="E1846" s="1406" t="s">
        <v>1351</v>
      </c>
      <c r="F1846" s="1406" t="s">
        <v>1351</v>
      </c>
      <c r="G1846" s="1407" t="s">
        <v>617</v>
      </c>
      <c r="H1846" s="1408">
        <v>0</v>
      </c>
      <c r="I1846" s="1408">
        <v>0</v>
      </c>
      <c r="J1846" s="1408">
        <v>0</v>
      </c>
      <c r="K1846" s="1408">
        <v>0</v>
      </c>
      <c r="L1846" s="1408">
        <v>0</v>
      </c>
      <c r="M1846" s="1408">
        <v>0</v>
      </c>
    </row>
    <row r="1847" spans="2:13" ht="22.5">
      <c r="B1847" s="1406" t="s">
        <v>2770</v>
      </c>
      <c r="C1847" s="1406" t="s">
        <v>4633</v>
      </c>
      <c r="D1847" s="1406" t="s">
        <v>3575</v>
      </c>
      <c r="E1847" s="1406" t="s">
        <v>1351</v>
      </c>
      <c r="F1847" s="1406" t="s">
        <v>1351</v>
      </c>
      <c r="G1847" s="1407" t="s">
        <v>617</v>
      </c>
      <c r="H1847" s="1408">
        <v>0</v>
      </c>
      <c r="I1847" s="1408">
        <v>0</v>
      </c>
      <c r="J1847" s="1408">
        <v>0</v>
      </c>
      <c r="K1847" s="1408">
        <v>0</v>
      </c>
      <c r="L1847" s="1408">
        <v>0</v>
      </c>
      <c r="M1847" s="1408">
        <v>0</v>
      </c>
    </row>
    <row r="1848" spans="2:13" ht="22.5">
      <c r="B1848" s="1406" t="s">
        <v>2770</v>
      </c>
      <c r="C1848" s="1406" t="s">
        <v>4633</v>
      </c>
      <c r="D1848" s="1406" t="s">
        <v>3575</v>
      </c>
      <c r="E1848" s="1406" t="s">
        <v>3577</v>
      </c>
      <c r="F1848" s="1406" t="s">
        <v>1351</v>
      </c>
      <c r="G1848" s="1407" t="s">
        <v>3107</v>
      </c>
      <c r="H1848" s="1408">
        <v>0</v>
      </c>
      <c r="I1848" s="1408">
        <v>0</v>
      </c>
      <c r="J1848" s="1408">
        <v>0</v>
      </c>
      <c r="K1848" s="1408">
        <v>0</v>
      </c>
      <c r="L1848" s="1408">
        <v>0</v>
      </c>
      <c r="M1848" s="1408">
        <v>0</v>
      </c>
    </row>
    <row r="1849" spans="2:13" ht="22.5">
      <c r="B1849" s="1406" t="s">
        <v>2770</v>
      </c>
      <c r="C1849" s="1406" t="s">
        <v>4633</v>
      </c>
      <c r="D1849" s="1406" t="s">
        <v>3575</v>
      </c>
      <c r="E1849" s="1406" t="s">
        <v>3577</v>
      </c>
      <c r="F1849" s="1406" t="s">
        <v>3577</v>
      </c>
      <c r="G1849" s="1407" t="s">
        <v>3108</v>
      </c>
      <c r="H1849" s="1408">
        <v>0</v>
      </c>
      <c r="I1849" s="1408">
        <v>0</v>
      </c>
      <c r="J1849" s="1408">
        <v>0</v>
      </c>
      <c r="K1849" s="1408">
        <v>0</v>
      </c>
      <c r="L1849" s="1408">
        <v>0</v>
      </c>
      <c r="M1849" s="1408">
        <v>0</v>
      </c>
    </row>
    <row r="1850" spans="2:13" ht="22.5">
      <c r="B1850" s="1406" t="s">
        <v>2770</v>
      </c>
      <c r="C1850" s="1406" t="s">
        <v>4633</v>
      </c>
      <c r="D1850" s="1406" t="s">
        <v>3575</v>
      </c>
      <c r="E1850" s="1406" t="s">
        <v>3577</v>
      </c>
      <c r="F1850" s="1406" t="s">
        <v>3581</v>
      </c>
      <c r="G1850" s="1407" t="s">
        <v>3109</v>
      </c>
      <c r="H1850" s="1408">
        <v>0</v>
      </c>
      <c r="I1850" s="1408">
        <v>0</v>
      </c>
      <c r="J1850" s="1408">
        <v>0</v>
      </c>
      <c r="K1850" s="1408">
        <v>0</v>
      </c>
      <c r="L1850" s="1408">
        <v>0</v>
      </c>
      <c r="M1850" s="1408">
        <v>0</v>
      </c>
    </row>
    <row r="1851" spans="2:13" ht="22.5">
      <c r="B1851" s="1406" t="s">
        <v>2770</v>
      </c>
      <c r="C1851" s="1406" t="s">
        <v>4633</v>
      </c>
      <c r="D1851" s="1406" t="s">
        <v>3575</v>
      </c>
      <c r="E1851" s="1406" t="s">
        <v>3577</v>
      </c>
      <c r="F1851" s="1406" t="s">
        <v>3588</v>
      </c>
      <c r="G1851" s="1407" t="s">
        <v>3110</v>
      </c>
      <c r="H1851" s="1408">
        <v>0</v>
      </c>
      <c r="I1851" s="1408">
        <v>0</v>
      </c>
      <c r="J1851" s="1408">
        <v>0</v>
      </c>
      <c r="K1851" s="1408">
        <v>0</v>
      </c>
      <c r="L1851" s="1408">
        <v>0</v>
      </c>
      <c r="M1851" s="1408">
        <v>0</v>
      </c>
    </row>
    <row r="1852" spans="2:13" ht="22.5">
      <c r="B1852" s="1406" t="s">
        <v>2770</v>
      </c>
      <c r="C1852" s="1406" t="s">
        <v>4633</v>
      </c>
      <c r="D1852" s="1406" t="s">
        <v>3575</v>
      </c>
      <c r="E1852" s="1406" t="s">
        <v>3577</v>
      </c>
      <c r="F1852" s="1406" t="s">
        <v>3590</v>
      </c>
      <c r="G1852" s="1407" t="s">
        <v>3111</v>
      </c>
      <c r="H1852" s="1408">
        <v>0</v>
      </c>
      <c r="I1852" s="1408">
        <v>0</v>
      </c>
      <c r="J1852" s="1408">
        <v>0</v>
      </c>
      <c r="K1852" s="1408">
        <v>0</v>
      </c>
      <c r="L1852" s="1408">
        <v>0</v>
      </c>
      <c r="M1852" s="1408">
        <v>0</v>
      </c>
    </row>
    <row r="1853" spans="2:13" ht="22.5">
      <c r="B1853" s="1406" t="s">
        <v>2770</v>
      </c>
      <c r="C1853" s="1406" t="s">
        <v>4633</v>
      </c>
      <c r="D1853" s="1406" t="s">
        <v>3575</v>
      </c>
      <c r="E1853" s="1406" t="s">
        <v>3577</v>
      </c>
      <c r="F1853" s="1406" t="s">
        <v>3635</v>
      </c>
      <c r="G1853" s="1407" t="s">
        <v>3112</v>
      </c>
      <c r="H1853" s="1408">
        <v>0</v>
      </c>
      <c r="I1853" s="1408">
        <v>0</v>
      </c>
      <c r="J1853" s="1408">
        <v>0</v>
      </c>
      <c r="K1853" s="1408">
        <v>0</v>
      </c>
      <c r="L1853" s="1408">
        <v>0</v>
      </c>
      <c r="M1853" s="1408">
        <v>0</v>
      </c>
    </row>
    <row r="1854" spans="2:13" ht="22.5">
      <c r="B1854" s="1406" t="s">
        <v>2770</v>
      </c>
      <c r="C1854" s="1406" t="s">
        <v>4633</v>
      </c>
      <c r="D1854" s="1406" t="s">
        <v>3575</v>
      </c>
      <c r="E1854" s="1406" t="s">
        <v>3577</v>
      </c>
      <c r="F1854" s="1406" t="s">
        <v>3637</v>
      </c>
      <c r="G1854" s="1407" t="s">
        <v>3113</v>
      </c>
      <c r="H1854" s="1408">
        <v>0</v>
      </c>
      <c r="I1854" s="1408">
        <v>0</v>
      </c>
      <c r="J1854" s="1408">
        <v>0</v>
      </c>
      <c r="K1854" s="1408">
        <v>0</v>
      </c>
      <c r="L1854" s="1408">
        <v>0</v>
      </c>
      <c r="M1854" s="1408">
        <v>0</v>
      </c>
    </row>
    <row r="1855" spans="2:13" ht="22.5">
      <c r="B1855" s="1406" t="s">
        <v>2770</v>
      </c>
      <c r="C1855" s="1406" t="s">
        <v>4633</v>
      </c>
      <c r="D1855" s="1406" t="s">
        <v>3575</v>
      </c>
      <c r="E1855" s="1406" t="s">
        <v>3577</v>
      </c>
      <c r="F1855" s="1406" t="s">
        <v>3680</v>
      </c>
      <c r="G1855" s="1407" t="s">
        <v>3114</v>
      </c>
      <c r="H1855" s="1408">
        <v>0</v>
      </c>
      <c r="I1855" s="1408">
        <v>0</v>
      </c>
      <c r="J1855" s="1408">
        <v>0</v>
      </c>
      <c r="K1855" s="1408">
        <v>0</v>
      </c>
      <c r="L1855" s="1408">
        <v>0</v>
      </c>
      <c r="M1855" s="1408">
        <v>0</v>
      </c>
    </row>
    <row r="1856" spans="2:13" ht="22.5">
      <c r="B1856" s="1406" t="s">
        <v>2770</v>
      </c>
      <c r="C1856" s="1406" t="s">
        <v>4633</v>
      </c>
      <c r="D1856" s="1406" t="s">
        <v>3575</v>
      </c>
      <c r="E1856" s="1406" t="s">
        <v>3577</v>
      </c>
      <c r="F1856" s="1406" t="s">
        <v>3682</v>
      </c>
      <c r="G1856" s="1407" t="s">
        <v>3115</v>
      </c>
      <c r="H1856" s="1408">
        <v>0</v>
      </c>
      <c r="I1856" s="1408">
        <v>0</v>
      </c>
      <c r="J1856" s="1408">
        <v>0</v>
      </c>
      <c r="K1856" s="1408">
        <v>0</v>
      </c>
      <c r="L1856" s="1408">
        <v>0</v>
      </c>
      <c r="M1856" s="1408">
        <v>0</v>
      </c>
    </row>
    <row r="1857" spans="2:13" ht="22.5">
      <c r="B1857" s="1406" t="s">
        <v>2770</v>
      </c>
      <c r="C1857" s="1406" t="s">
        <v>4633</v>
      </c>
      <c r="D1857" s="1406" t="s">
        <v>3575</v>
      </c>
      <c r="E1857" s="1406" t="s">
        <v>3577</v>
      </c>
      <c r="F1857" s="1406" t="s">
        <v>3684</v>
      </c>
      <c r="G1857" s="1407" t="s">
        <v>3116</v>
      </c>
      <c r="H1857" s="1408">
        <v>0</v>
      </c>
      <c r="I1857" s="1408">
        <v>0</v>
      </c>
      <c r="J1857" s="1408">
        <v>0</v>
      </c>
      <c r="K1857" s="1408">
        <v>0</v>
      </c>
      <c r="L1857" s="1408">
        <v>0</v>
      </c>
      <c r="M1857" s="1408">
        <v>0</v>
      </c>
    </row>
    <row r="1858" spans="2:13" ht="22.5">
      <c r="B1858" s="1406" t="s">
        <v>2770</v>
      </c>
      <c r="C1858" s="1406" t="s">
        <v>4633</v>
      </c>
      <c r="D1858" s="1406" t="s">
        <v>3575</v>
      </c>
      <c r="E1858" s="1406" t="s">
        <v>3577</v>
      </c>
      <c r="F1858" s="1406" t="s">
        <v>3686</v>
      </c>
      <c r="G1858" s="1407" t="s">
        <v>4359</v>
      </c>
      <c r="H1858" s="1408">
        <v>0</v>
      </c>
      <c r="I1858" s="1408">
        <v>0</v>
      </c>
      <c r="J1858" s="1408">
        <v>0</v>
      </c>
      <c r="K1858" s="1408">
        <v>0</v>
      </c>
      <c r="L1858" s="1408">
        <v>0</v>
      </c>
      <c r="M1858" s="1408">
        <v>0</v>
      </c>
    </row>
    <row r="1859" spans="2:13" ht="22.5">
      <c r="B1859" s="1406" t="s">
        <v>2770</v>
      </c>
      <c r="C1859" s="1406" t="s">
        <v>4633</v>
      </c>
      <c r="D1859" s="1406" t="s">
        <v>3575</v>
      </c>
      <c r="E1859" s="1406" t="s">
        <v>3577</v>
      </c>
      <c r="F1859" s="1406" t="s">
        <v>3688</v>
      </c>
      <c r="G1859" s="1407" t="s">
        <v>3118</v>
      </c>
      <c r="H1859" s="1408">
        <v>0</v>
      </c>
      <c r="I1859" s="1408">
        <v>0</v>
      </c>
      <c r="J1859" s="1408">
        <v>0</v>
      </c>
      <c r="K1859" s="1408">
        <v>0</v>
      </c>
      <c r="L1859" s="1408">
        <v>0</v>
      </c>
      <c r="M1859" s="1408">
        <v>0</v>
      </c>
    </row>
    <row r="1860" spans="2:13" ht="22.5">
      <c r="B1860" s="1406" t="s">
        <v>2770</v>
      </c>
      <c r="C1860" s="1406" t="s">
        <v>4633</v>
      </c>
      <c r="D1860" s="1406" t="s">
        <v>3575</v>
      </c>
      <c r="E1860" s="1406" t="s">
        <v>3577</v>
      </c>
      <c r="F1860" s="1406" t="s">
        <v>3690</v>
      </c>
      <c r="G1860" s="1407" t="s">
        <v>3119</v>
      </c>
      <c r="H1860" s="1408">
        <v>0</v>
      </c>
      <c r="I1860" s="1408">
        <v>0</v>
      </c>
      <c r="J1860" s="1408">
        <v>0</v>
      </c>
      <c r="K1860" s="1408">
        <v>0</v>
      </c>
      <c r="L1860" s="1408">
        <v>0</v>
      </c>
      <c r="M1860" s="1408">
        <v>0</v>
      </c>
    </row>
    <row r="1861" spans="2:13" ht="22.5">
      <c r="B1861" s="1406" t="s">
        <v>2770</v>
      </c>
      <c r="C1861" s="1406" t="s">
        <v>4633</v>
      </c>
      <c r="D1861" s="1406" t="s">
        <v>3575</v>
      </c>
      <c r="E1861" s="1406" t="s">
        <v>3581</v>
      </c>
      <c r="F1861" s="1406" t="s">
        <v>1351</v>
      </c>
      <c r="G1861" s="1407" t="s">
        <v>3120</v>
      </c>
      <c r="H1861" s="1408">
        <v>0</v>
      </c>
      <c r="I1861" s="1408">
        <v>0</v>
      </c>
      <c r="J1861" s="1408">
        <v>0</v>
      </c>
      <c r="K1861" s="1408">
        <v>0</v>
      </c>
      <c r="L1861" s="1408">
        <v>0</v>
      </c>
      <c r="M1861" s="1408">
        <v>0</v>
      </c>
    </row>
    <row r="1862" spans="2:13" ht="22.5">
      <c r="B1862" s="1406" t="s">
        <v>2770</v>
      </c>
      <c r="C1862" s="1406" t="s">
        <v>4633</v>
      </c>
      <c r="D1862" s="1406" t="s">
        <v>3575</v>
      </c>
      <c r="E1862" s="1406" t="s">
        <v>3581</v>
      </c>
      <c r="F1862" s="1406" t="s">
        <v>3577</v>
      </c>
      <c r="G1862" s="1407" t="s">
        <v>3121</v>
      </c>
      <c r="H1862" s="1408">
        <v>0</v>
      </c>
      <c r="I1862" s="1408">
        <v>0</v>
      </c>
      <c r="J1862" s="1408">
        <v>0</v>
      </c>
      <c r="K1862" s="1408">
        <v>0</v>
      </c>
      <c r="L1862" s="1408">
        <v>0</v>
      </c>
      <c r="M1862" s="1408">
        <v>0</v>
      </c>
    </row>
    <row r="1863" spans="2:13" ht="22.5">
      <c r="B1863" s="1406" t="s">
        <v>2770</v>
      </c>
      <c r="C1863" s="1406" t="s">
        <v>4633</v>
      </c>
      <c r="D1863" s="1406" t="s">
        <v>3575</v>
      </c>
      <c r="E1863" s="1406" t="s">
        <v>3581</v>
      </c>
      <c r="F1863" s="1406" t="s">
        <v>3581</v>
      </c>
      <c r="G1863" s="1407" t="s">
        <v>3122</v>
      </c>
      <c r="H1863" s="1408">
        <v>0</v>
      </c>
      <c r="I1863" s="1408">
        <v>0</v>
      </c>
      <c r="J1863" s="1408">
        <v>0</v>
      </c>
      <c r="K1863" s="1408">
        <v>0</v>
      </c>
      <c r="L1863" s="1408">
        <v>0</v>
      </c>
      <c r="M1863" s="1408">
        <v>0</v>
      </c>
    </row>
    <row r="1864" spans="2:13" ht="22.5">
      <c r="B1864" s="1406" t="s">
        <v>2770</v>
      </c>
      <c r="C1864" s="1406" t="s">
        <v>4633</v>
      </c>
      <c r="D1864" s="1406" t="s">
        <v>3575</v>
      </c>
      <c r="E1864" s="1406" t="s">
        <v>3581</v>
      </c>
      <c r="F1864" s="1406" t="s">
        <v>3588</v>
      </c>
      <c r="G1864" s="1407" t="s">
        <v>3123</v>
      </c>
      <c r="H1864" s="1408">
        <v>0</v>
      </c>
      <c r="I1864" s="1408">
        <v>0</v>
      </c>
      <c r="J1864" s="1408">
        <v>0</v>
      </c>
      <c r="K1864" s="1408">
        <v>0</v>
      </c>
      <c r="L1864" s="1408">
        <v>0</v>
      </c>
      <c r="M1864" s="1408">
        <v>0</v>
      </c>
    </row>
    <row r="1865" spans="2:13" ht="22.5">
      <c r="B1865" s="1406" t="s">
        <v>2770</v>
      </c>
      <c r="C1865" s="1406" t="s">
        <v>4633</v>
      </c>
      <c r="D1865" s="1406" t="s">
        <v>3575</v>
      </c>
      <c r="E1865" s="1406" t="s">
        <v>3581</v>
      </c>
      <c r="F1865" s="1406" t="s">
        <v>3590</v>
      </c>
      <c r="G1865" s="1407" t="s">
        <v>3124</v>
      </c>
      <c r="H1865" s="1408">
        <v>0</v>
      </c>
      <c r="I1865" s="1408">
        <v>0</v>
      </c>
      <c r="J1865" s="1408">
        <v>0</v>
      </c>
      <c r="K1865" s="1408">
        <v>0</v>
      </c>
      <c r="L1865" s="1408">
        <v>0</v>
      </c>
      <c r="M1865" s="1408">
        <v>0</v>
      </c>
    </row>
    <row r="1866" spans="2:13" ht="22.5">
      <c r="B1866" s="1406" t="s">
        <v>2770</v>
      </c>
      <c r="C1866" s="1406" t="s">
        <v>4633</v>
      </c>
      <c r="D1866" s="1406" t="s">
        <v>3575</v>
      </c>
      <c r="E1866" s="1406" t="s">
        <v>3581</v>
      </c>
      <c r="F1866" s="1406" t="s">
        <v>3635</v>
      </c>
      <c r="G1866" s="1407" t="s">
        <v>3125</v>
      </c>
      <c r="H1866" s="1408">
        <v>0</v>
      </c>
      <c r="I1866" s="1408">
        <v>0</v>
      </c>
      <c r="J1866" s="1408">
        <v>0</v>
      </c>
      <c r="K1866" s="1408">
        <v>0</v>
      </c>
      <c r="L1866" s="1408">
        <v>0</v>
      </c>
      <c r="M1866" s="1408">
        <v>0</v>
      </c>
    </row>
    <row r="1867" spans="2:13" ht="22.5">
      <c r="B1867" s="1406" t="s">
        <v>2770</v>
      </c>
      <c r="C1867" s="1406" t="s">
        <v>4633</v>
      </c>
      <c r="D1867" s="1406" t="s">
        <v>3575</v>
      </c>
      <c r="E1867" s="1406" t="s">
        <v>3581</v>
      </c>
      <c r="F1867" s="1406" t="s">
        <v>3637</v>
      </c>
      <c r="G1867" s="1407" t="s">
        <v>3126</v>
      </c>
      <c r="H1867" s="1408">
        <v>0</v>
      </c>
      <c r="I1867" s="1408">
        <v>0</v>
      </c>
      <c r="J1867" s="1408">
        <v>0</v>
      </c>
      <c r="K1867" s="1408">
        <v>0</v>
      </c>
      <c r="L1867" s="1408">
        <v>0</v>
      </c>
      <c r="M1867" s="1408">
        <v>0</v>
      </c>
    </row>
    <row r="1868" spans="2:13" ht="22.5">
      <c r="B1868" s="1406" t="s">
        <v>2770</v>
      </c>
      <c r="C1868" s="1406" t="s">
        <v>4633</v>
      </c>
      <c r="D1868" s="1406" t="s">
        <v>3575</v>
      </c>
      <c r="E1868" s="1406" t="s">
        <v>3581</v>
      </c>
      <c r="F1868" s="1406" t="s">
        <v>3680</v>
      </c>
      <c r="G1868" s="1407" t="s">
        <v>3127</v>
      </c>
      <c r="H1868" s="1408">
        <v>0</v>
      </c>
      <c r="I1868" s="1408">
        <v>0</v>
      </c>
      <c r="J1868" s="1408">
        <v>0</v>
      </c>
      <c r="K1868" s="1408">
        <v>0</v>
      </c>
      <c r="L1868" s="1408">
        <v>0</v>
      </c>
      <c r="M1868" s="1408">
        <v>0</v>
      </c>
    </row>
    <row r="1869" spans="2:13" ht="22.5">
      <c r="B1869" s="1406" t="s">
        <v>2770</v>
      </c>
      <c r="C1869" s="1406" t="s">
        <v>4633</v>
      </c>
      <c r="D1869" s="1406" t="s">
        <v>3575</v>
      </c>
      <c r="E1869" s="1406" t="s">
        <v>3581</v>
      </c>
      <c r="F1869" s="1406" t="s">
        <v>3682</v>
      </c>
      <c r="G1869" s="1407" t="s">
        <v>3128</v>
      </c>
      <c r="H1869" s="1408">
        <v>0</v>
      </c>
      <c r="I1869" s="1408">
        <v>0</v>
      </c>
      <c r="J1869" s="1408">
        <v>0</v>
      </c>
      <c r="K1869" s="1408">
        <v>0</v>
      </c>
      <c r="L1869" s="1408">
        <v>0</v>
      </c>
      <c r="M1869" s="1408">
        <v>0</v>
      </c>
    </row>
    <row r="1870" spans="2:13" ht="22.5">
      <c r="B1870" s="1406" t="s">
        <v>2770</v>
      </c>
      <c r="C1870" s="1406" t="s">
        <v>4633</v>
      </c>
      <c r="D1870" s="1406" t="s">
        <v>3575</v>
      </c>
      <c r="E1870" s="1406" t="s">
        <v>3581</v>
      </c>
      <c r="F1870" s="1406" t="s">
        <v>3684</v>
      </c>
      <c r="G1870" s="1407" t="s">
        <v>3129</v>
      </c>
      <c r="H1870" s="1408">
        <v>0</v>
      </c>
      <c r="I1870" s="1408">
        <v>0</v>
      </c>
      <c r="J1870" s="1408">
        <v>0</v>
      </c>
      <c r="K1870" s="1408">
        <v>0</v>
      </c>
      <c r="L1870" s="1408">
        <v>0</v>
      </c>
      <c r="M1870" s="1408">
        <v>0</v>
      </c>
    </row>
    <row r="1871" spans="2:13" ht="22.5">
      <c r="B1871" s="1406" t="s">
        <v>2770</v>
      </c>
      <c r="C1871" s="1406" t="s">
        <v>4633</v>
      </c>
      <c r="D1871" s="1406" t="s">
        <v>3575</v>
      </c>
      <c r="E1871" s="1406" t="s">
        <v>3581</v>
      </c>
      <c r="F1871" s="1406" t="s">
        <v>3686</v>
      </c>
      <c r="G1871" s="1407" t="s">
        <v>3130</v>
      </c>
      <c r="H1871" s="1408">
        <v>0</v>
      </c>
      <c r="I1871" s="1408">
        <v>0</v>
      </c>
      <c r="J1871" s="1408">
        <v>0</v>
      </c>
      <c r="K1871" s="1408">
        <v>0</v>
      </c>
      <c r="L1871" s="1408">
        <v>0</v>
      </c>
      <c r="M1871" s="1408">
        <v>0</v>
      </c>
    </row>
    <row r="1872" spans="2:13" ht="22.5">
      <c r="B1872" s="1406" t="s">
        <v>2770</v>
      </c>
      <c r="C1872" s="1406" t="s">
        <v>4633</v>
      </c>
      <c r="D1872" s="1406" t="s">
        <v>3575</v>
      </c>
      <c r="E1872" s="1406" t="s">
        <v>3581</v>
      </c>
      <c r="F1872" s="1406" t="s">
        <v>3688</v>
      </c>
      <c r="G1872" s="1407" t="s">
        <v>3131</v>
      </c>
      <c r="H1872" s="1408">
        <v>0</v>
      </c>
      <c r="I1872" s="1408">
        <v>0</v>
      </c>
      <c r="J1872" s="1408">
        <v>0</v>
      </c>
      <c r="K1872" s="1408">
        <v>0</v>
      </c>
      <c r="L1872" s="1408">
        <v>0</v>
      </c>
      <c r="M1872" s="1408">
        <v>0</v>
      </c>
    </row>
    <row r="1873" spans="2:13" ht="22.5">
      <c r="B1873" s="1406" t="s">
        <v>2770</v>
      </c>
      <c r="C1873" s="1406" t="s">
        <v>4633</v>
      </c>
      <c r="D1873" s="1406" t="s">
        <v>3575</v>
      </c>
      <c r="E1873" s="1406" t="s">
        <v>3581</v>
      </c>
      <c r="F1873" s="1406" t="s">
        <v>3690</v>
      </c>
      <c r="G1873" s="1407" t="s">
        <v>3132</v>
      </c>
      <c r="H1873" s="1408">
        <v>0</v>
      </c>
      <c r="I1873" s="1408">
        <v>0</v>
      </c>
      <c r="J1873" s="1408">
        <v>0</v>
      </c>
      <c r="K1873" s="1408">
        <v>0</v>
      </c>
      <c r="L1873" s="1408">
        <v>0</v>
      </c>
      <c r="M1873" s="1408">
        <v>0</v>
      </c>
    </row>
    <row r="1874" spans="2:13" ht="22.5">
      <c r="B1874" s="1406" t="s">
        <v>2770</v>
      </c>
      <c r="C1874" s="1406" t="s">
        <v>4633</v>
      </c>
      <c r="D1874" s="1406" t="s">
        <v>3575</v>
      </c>
      <c r="E1874" s="1406" t="s">
        <v>3581</v>
      </c>
      <c r="F1874" s="1406" t="s">
        <v>3639</v>
      </c>
      <c r="G1874" s="1407" t="s">
        <v>3133</v>
      </c>
      <c r="H1874" s="1408">
        <v>0</v>
      </c>
      <c r="I1874" s="1408">
        <v>0</v>
      </c>
      <c r="J1874" s="1408">
        <v>0</v>
      </c>
      <c r="K1874" s="1408">
        <v>0</v>
      </c>
      <c r="L1874" s="1408">
        <v>0</v>
      </c>
      <c r="M1874" s="1408">
        <v>0</v>
      </c>
    </row>
    <row r="1875" spans="2:13">
      <c r="B1875" s="1406" t="s">
        <v>2770</v>
      </c>
      <c r="C1875" s="1406" t="s">
        <v>4634</v>
      </c>
      <c r="D1875" s="1406" t="s">
        <v>1351</v>
      </c>
      <c r="E1875" s="1406" t="s">
        <v>1351</v>
      </c>
      <c r="F1875" s="1406" t="s">
        <v>1351</v>
      </c>
      <c r="G1875" s="1407" t="s">
        <v>566</v>
      </c>
      <c r="H1875" s="1408">
        <v>0</v>
      </c>
      <c r="I1875" s="1408">
        <v>0</v>
      </c>
      <c r="J1875" s="1408">
        <v>0</v>
      </c>
      <c r="K1875" s="1408">
        <v>0</v>
      </c>
      <c r="L1875" s="1408">
        <v>0</v>
      </c>
      <c r="M1875" s="1408">
        <v>0</v>
      </c>
    </row>
    <row r="1876" spans="2:13" ht="22.5">
      <c r="B1876" s="1406" t="s">
        <v>2770</v>
      </c>
      <c r="C1876" s="1406" t="s">
        <v>4634</v>
      </c>
      <c r="D1876" s="1406" t="s">
        <v>3575</v>
      </c>
      <c r="E1876" s="1406" t="s">
        <v>1351</v>
      </c>
      <c r="F1876" s="1406" t="s">
        <v>1351</v>
      </c>
      <c r="G1876" s="1407" t="s">
        <v>566</v>
      </c>
      <c r="H1876" s="1408">
        <v>0</v>
      </c>
      <c r="I1876" s="1408">
        <v>0</v>
      </c>
      <c r="J1876" s="1408">
        <v>0</v>
      </c>
      <c r="K1876" s="1408">
        <v>0</v>
      </c>
      <c r="L1876" s="1408">
        <v>0</v>
      </c>
      <c r="M1876" s="1408">
        <v>0</v>
      </c>
    </row>
    <row r="1877" spans="2:13" ht="22.5">
      <c r="B1877" s="1406" t="s">
        <v>2770</v>
      </c>
      <c r="C1877" s="1406" t="s">
        <v>4634</v>
      </c>
      <c r="D1877" s="1406" t="s">
        <v>3575</v>
      </c>
      <c r="E1877" s="1406" t="s">
        <v>3577</v>
      </c>
      <c r="F1877" s="1406" t="s">
        <v>1351</v>
      </c>
      <c r="G1877" s="1407" t="s">
        <v>566</v>
      </c>
      <c r="H1877" s="1408">
        <v>0</v>
      </c>
      <c r="I1877" s="1408">
        <v>0</v>
      </c>
      <c r="J1877" s="1408">
        <v>0</v>
      </c>
      <c r="K1877" s="1408">
        <v>0</v>
      </c>
      <c r="L1877" s="1408">
        <v>0</v>
      </c>
      <c r="M1877" s="1408">
        <v>0</v>
      </c>
    </row>
    <row r="1878" spans="2:13" ht="22.5">
      <c r="B1878" s="1406" t="s">
        <v>2770</v>
      </c>
      <c r="C1878" s="1406" t="s">
        <v>4634</v>
      </c>
      <c r="D1878" s="1406" t="s">
        <v>3575</v>
      </c>
      <c r="E1878" s="1406" t="s">
        <v>3577</v>
      </c>
      <c r="F1878" s="1406" t="s">
        <v>3577</v>
      </c>
      <c r="G1878" s="1407" t="s">
        <v>3135</v>
      </c>
      <c r="H1878" s="1408">
        <v>0</v>
      </c>
      <c r="I1878" s="1408">
        <v>0</v>
      </c>
      <c r="J1878" s="1408">
        <v>0</v>
      </c>
      <c r="K1878" s="1408">
        <v>0</v>
      </c>
      <c r="L1878" s="1408">
        <v>0</v>
      </c>
      <c r="M1878" s="1408">
        <v>0</v>
      </c>
    </row>
    <row r="1879" spans="2:13" ht="22.5">
      <c r="B1879" s="1406" t="s">
        <v>2770</v>
      </c>
      <c r="C1879" s="1406" t="s">
        <v>4634</v>
      </c>
      <c r="D1879" s="1406" t="s">
        <v>3575</v>
      </c>
      <c r="E1879" s="1406" t="s">
        <v>3577</v>
      </c>
      <c r="F1879" s="1406" t="s">
        <v>3581</v>
      </c>
      <c r="G1879" s="1407" t="s">
        <v>3136</v>
      </c>
      <c r="H1879" s="1408">
        <v>0</v>
      </c>
      <c r="I1879" s="1408">
        <v>0</v>
      </c>
      <c r="J1879" s="1408">
        <v>0</v>
      </c>
      <c r="K1879" s="1408">
        <v>0</v>
      </c>
      <c r="L1879" s="1408">
        <v>0</v>
      </c>
      <c r="M1879" s="1408">
        <v>0</v>
      </c>
    </row>
    <row r="1880" spans="2:13" ht="22.5">
      <c r="B1880" s="1406" t="s">
        <v>2770</v>
      </c>
      <c r="C1880" s="1406" t="s">
        <v>4634</v>
      </c>
      <c r="D1880" s="1406" t="s">
        <v>3575</v>
      </c>
      <c r="E1880" s="1406" t="s">
        <v>3577</v>
      </c>
      <c r="F1880" s="1406" t="s">
        <v>3588</v>
      </c>
      <c r="G1880" s="1407" t="s">
        <v>3137</v>
      </c>
      <c r="H1880" s="1408">
        <v>0</v>
      </c>
      <c r="I1880" s="1408">
        <v>0</v>
      </c>
      <c r="J1880" s="1408">
        <v>0</v>
      </c>
      <c r="K1880" s="1408">
        <v>0</v>
      </c>
      <c r="L1880" s="1408">
        <v>0</v>
      </c>
      <c r="M1880" s="1408">
        <v>0</v>
      </c>
    </row>
    <row r="1881" spans="2:13" ht="22.5">
      <c r="B1881" s="1406" t="s">
        <v>2770</v>
      </c>
      <c r="C1881" s="1406" t="s">
        <v>4634</v>
      </c>
      <c r="D1881" s="1406" t="s">
        <v>3575</v>
      </c>
      <c r="E1881" s="1406" t="s">
        <v>3577</v>
      </c>
      <c r="F1881" s="1406" t="s">
        <v>3590</v>
      </c>
      <c r="G1881" s="1407" t="s">
        <v>3138</v>
      </c>
      <c r="H1881" s="1408">
        <v>0</v>
      </c>
      <c r="I1881" s="1408">
        <v>0</v>
      </c>
      <c r="J1881" s="1408">
        <v>0</v>
      </c>
      <c r="K1881" s="1408">
        <v>0</v>
      </c>
      <c r="L1881" s="1408">
        <v>0</v>
      </c>
      <c r="M1881" s="1408">
        <v>0</v>
      </c>
    </row>
    <row r="1882" spans="2:13" ht="22.5">
      <c r="B1882" s="1406" t="s">
        <v>2770</v>
      </c>
      <c r="C1882" s="1406" t="s">
        <v>4634</v>
      </c>
      <c r="D1882" s="1406" t="s">
        <v>3575</v>
      </c>
      <c r="E1882" s="1406" t="s">
        <v>3577</v>
      </c>
      <c r="F1882" s="1406" t="s">
        <v>3635</v>
      </c>
      <c r="G1882" s="1407" t="s">
        <v>3139</v>
      </c>
      <c r="H1882" s="1408">
        <v>0</v>
      </c>
      <c r="I1882" s="1408">
        <v>0</v>
      </c>
      <c r="J1882" s="1408">
        <v>0</v>
      </c>
      <c r="K1882" s="1408">
        <v>0</v>
      </c>
      <c r="L1882" s="1408">
        <v>0</v>
      </c>
      <c r="M1882" s="1408">
        <v>0</v>
      </c>
    </row>
    <row r="1883" spans="2:13">
      <c r="B1883" s="1406" t="s">
        <v>2770</v>
      </c>
      <c r="C1883" s="1406" t="s">
        <v>4635</v>
      </c>
      <c r="D1883" s="1406" t="s">
        <v>1351</v>
      </c>
      <c r="E1883" s="1406" t="s">
        <v>1351</v>
      </c>
      <c r="F1883" s="1406" t="s">
        <v>1351</v>
      </c>
      <c r="G1883" s="1407" t="s">
        <v>618</v>
      </c>
      <c r="H1883" s="1408">
        <v>0</v>
      </c>
      <c r="I1883" s="1408">
        <v>0</v>
      </c>
      <c r="J1883" s="1408">
        <v>0</v>
      </c>
      <c r="K1883" s="1408">
        <v>0</v>
      </c>
      <c r="L1883" s="1408">
        <v>0</v>
      </c>
      <c r="M1883" s="1408">
        <v>0</v>
      </c>
    </row>
    <row r="1884" spans="2:13" ht="22.5">
      <c r="B1884" s="1406" t="s">
        <v>2770</v>
      </c>
      <c r="C1884" s="1406" t="s">
        <v>4635</v>
      </c>
      <c r="D1884" s="1406" t="s">
        <v>3575</v>
      </c>
      <c r="E1884" s="1406" t="s">
        <v>1351</v>
      </c>
      <c r="F1884" s="1406" t="s">
        <v>1351</v>
      </c>
      <c r="G1884" s="1407" t="s">
        <v>618</v>
      </c>
      <c r="H1884" s="1408">
        <v>0</v>
      </c>
      <c r="I1884" s="1408">
        <v>0</v>
      </c>
      <c r="J1884" s="1408">
        <v>0</v>
      </c>
      <c r="K1884" s="1408">
        <v>0</v>
      </c>
      <c r="L1884" s="1408">
        <v>0</v>
      </c>
      <c r="M1884" s="1408">
        <v>0</v>
      </c>
    </row>
    <row r="1885" spans="2:13" ht="22.5">
      <c r="B1885" s="1406" t="s">
        <v>2770</v>
      </c>
      <c r="C1885" s="1406" t="s">
        <v>4635</v>
      </c>
      <c r="D1885" s="1406" t="s">
        <v>3575</v>
      </c>
      <c r="E1885" s="1406" t="s">
        <v>3577</v>
      </c>
      <c r="F1885" s="1406" t="s">
        <v>1351</v>
      </c>
      <c r="G1885" s="1407" t="s">
        <v>618</v>
      </c>
      <c r="H1885" s="1408">
        <v>0</v>
      </c>
      <c r="I1885" s="1408">
        <v>0</v>
      </c>
      <c r="J1885" s="1408">
        <v>0</v>
      </c>
      <c r="K1885" s="1408">
        <v>0</v>
      </c>
      <c r="L1885" s="1408">
        <v>0</v>
      </c>
      <c r="M1885" s="1408">
        <v>0</v>
      </c>
    </row>
    <row r="1886" spans="2:13" ht="22.5">
      <c r="B1886" s="1406" t="s">
        <v>2770</v>
      </c>
      <c r="C1886" s="1406" t="s">
        <v>4635</v>
      </c>
      <c r="D1886" s="1406" t="s">
        <v>3575</v>
      </c>
      <c r="E1886" s="1406" t="s">
        <v>3577</v>
      </c>
      <c r="F1886" s="1406" t="s">
        <v>3577</v>
      </c>
      <c r="G1886" s="1407" t="s">
        <v>618</v>
      </c>
      <c r="H1886" s="1408">
        <v>0</v>
      </c>
      <c r="I1886" s="1408">
        <v>0</v>
      </c>
      <c r="J1886" s="1408">
        <v>0</v>
      </c>
      <c r="K1886" s="1408">
        <v>0</v>
      </c>
      <c r="L1886" s="1408">
        <v>0</v>
      </c>
      <c r="M1886" s="1408">
        <v>0</v>
      </c>
    </row>
    <row r="1887" spans="2:13">
      <c r="B1887" s="1406" t="s">
        <v>2770</v>
      </c>
      <c r="C1887" s="1406" t="s">
        <v>4636</v>
      </c>
      <c r="D1887" s="1406" t="s">
        <v>1351</v>
      </c>
      <c r="E1887" s="1406" t="s">
        <v>1351</v>
      </c>
      <c r="F1887" s="1406" t="s">
        <v>1351</v>
      </c>
      <c r="G1887" s="1407" t="s">
        <v>3142</v>
      </c>
      <c r="H1887" s="1408">
        <v>0</v>
      </c>
      <c r="I1887" s="1408">
        <v>0</v>
      </c>
      <c r="J1887" s="1408">
        <v>0</v>
      </c>
      <c r="K1887" s="1408">
        <v>0</v>
      </c>
      <c r="L1887" s="1408">
        <v>0</v>
      </c>
      <c r="M1887" s="1408">
        <v>0</v>
      </c>
    </row>
    <row r="1888" spans="2:13" ht="22.5">
      <c r="B1888" s="1406" t="s">
        <v>2770</v>
      </c>
      <c r="C1888" s="1406" t="s">
        <v>4636</v>
      </c>
      <c r="D1888" s="1406" t="s">
        <v>3575</v>
      </c>
      <c r="E1888" s="1406" t="s">
        <v>1351</v>
      </c>
      <c r="F1888" s="1406" t="s">
        <v>1351</v>
      </c>
      <c r="G1888" s="1407" t="s">
        <v>3142</v>
      </c>
      <c r="H1888" s="1408">
        <v>0</v>
      </c>
      <c r="I1888" s="1408">
        <v>0</v>
      </c>
      <c r="J1888" s="1408">
        <v>0</v>
      </c>
      <c r="K1888" s="1408">
        <v>0</v>
      </c>
      <c r="L1888" s="1408">
        <v>0</v>
      </c>
      <c r="M1888" s="1408">
        <v>0</v>
      </c>
    </row>
    <row r="1889" spans="2:13" ht="22.5">
      <c r="B1889" s="1406" t="s">
        <v>2770</v>
      </c>
      <c r="C1889" s="1406" t="s">
        <v>4636</v>
      </c>
      <c r="D1889" s="1406" t="s">
        <v>3575</v>
      </c>
      <c r="E1889" s="1406" t="s">
        <v>3577</v>
      </c>
      <c r="F1889" s="1406" t="s">
        <v>1351</v>
      </c>
      <c r="G1889" s="1407" t="s">
        <v>3142</v>
      </c>
      <c r="H1889" s="1408">
        <v>0</v>
      </c>
      <c r="I1889" s="1408">
        <v>0</v>
      </c>
      <c r="J1889" s="1408">
        <v>0</v>
      </c>
      <c r="K1889" s="1408">
        <v>0</v>
      </c>
      <c r="L1889" s="1408">
        <v>0</v>
      </c>
      <c r="M1889" s="1408">
        <v>0</v>
      </c>
    </row>
    <row r="1890" spans="2:13" ht="22.5">
      <c r="B1890" s="1406" t="s">
        <v>2770</v>
      </c>
      <c r="C1890" s="1406" t="s">
        <v>4636</v>
      </c>
      <c r="D1890" s="1406" t="s">
        <v>3575</v>
      </c>
      <c r="E1890" s="1406" t="s">
        <v>3577</v>
      </c>
      <c r="F1890" s="1406" t="s">
        <v>3577</v>
      </c>
      <c r="G1890" s="1407" t="s">
        <v>3143</v>
      </c>
      <c r="H1890" s="1408">
        <v>0</v>
      </c>
      <c r="I1890" s="1408">
        <v>0</v>
      </c>
      <c r="J1890" s="1408">
        <v>0</v>
      </c>
      <c r="K1890" s="1408">
        <v>0</v>
      </c>
      <c r="L1890" s="1408">
        <v>0</v>
      </c>
      <c r="M1890" s="1408">
        <v>0</v>
      </c>
    </row>
    <row r="1891" spans="2:13" ht="22.5">
      <c r="B1891" s="1406" t="s">
        <v>2770</v>
      </c>
      <c r="C1891" s="1406" t="s">
        <v>4636</v>
      </c>
      <c r="D1891" s="1406" t="s">
        <v>3575</v>
      </c>
      <c r="E1891" s="1406" t="s">
        <v>3577</v>
      </c>
      <c r="F1891" s="1406" t="s">
        <v>3581</v>
      </c>
      <c r="G1891" s="1407" t="s">
        <v>3144</v>
      </c>
      <c r="H1891" s="1408">
        <v>0</v>
      </c>
      <c r="I1891" s="1408">
        <v>0</v>
      </c>
      <c r="J1891" s="1408">
        <v>0</v>
      </c>
      <c r="K1891" s="1408">
        <v>0</v>
      </c>
      <c r="L1891" s="1408">
        <v>0</v>
      </c>
      <c r="M1891" s="1408">
        <v>0</v>
      </c>
    </row>
    <row r="1892" spans="2:13">
      <c r="B1892" s="1406" t="s">
        <v>2770</v>
      </c>
      <c r="C1892" s="1406" t="s">
        <v>4637</v>
      </c>
      <c r="D1892" s="1406" t="s">
        <v>1351</v>
      </c>
      <c r="E1892" s="1406" t="s">
        <v>1351</v>
      </c>
      <c r="F1892" s="1406" t="s">
        <v>1351</v>
      </c>
      <c r="G1892" s="1407" t="s">
        <v>3146</v>
      </c>
      <c r="H1892" s="1408">
        <v>0</v>
      </c>
      <c r="I1892" s="1408">
        <v>0</v>
      </c>
      <c r="J1892" s="1408">
        <v>0</v>
      </c>
      <c r="K1892" s="1408">
        <v>0</v>
      </c>
      <c r="L1892" s="1408">
        <v>0</v>
      </c>
      <c r="M1892" s="1408">
        <v>0</v>
      </c>
    </row>
    <row r="1893" spans="2:13" ht="22.5">
      <c r="B1893" s="1406" t="s">
        <v>2770</v>
      </c>
      <c r="C1893" s="1406" t="s">
        <v>4637</v>
      </c>
      <c r="D1893" s="1406" t="s">
        <v>3575</v>
      </c>
      <c r="E1893" s="1406" t="s">
        <v>1351</v>
      </c>
      <c r="F1893" s="1406" t="s">
        <v>1351</v>
      </c>
      <c r="G1893" s="1407" t="s">
        <v>3146</v>
      </c>
      <c r="H1893" s="1408">
        <v>0</v>
      </c>
      <c r="I1893" s="1408">
        <v>0</v>
      </c>
      <c r="J1893" s="1408">
        <v>0</v>
      </c>
      <c r="K1893" s="1408">
        <v>0</v>
      </c>
      <c r="L1893" s="1408">
        <v>0</v>
      </c>
      <c r="M1893" s="1408">
        <v>0</v>
      </c>
    </row>
    <row r="1894" spans="2:13" ht="22.5">
      <c r="B1894" s="1406" t="s">
        <v>2770</v>
      </c>
      <c r="C1894" s="1406" t="s">
        <v>4637</v>
      </c>
      <c r="D1894" s="1406" t="s">
        <v>3575</v>
      </c>
      <c r="E1894" s="1406" t="s">
        <v>3577</v>
      </c>
      <c r="F1894" s="1406" t="s">
        <v>1351</v>
      </c>
      <c r="G1894" s="1407" t="s">
        <v>3146</v>
      </c>
      <c r="H1894" s="1408">
        <v>0</v>
      </c>
      <c r="I1894" s="1408">
        <v>0</v>
      </c>
      <c r="J1894" s="1408">
        <v>0</v>
      </c>
      <c r="K1894" s="1408">
        <v>0</v>
      </c>
      <c r="L1894" s="1408">
        <v>0</v>
      </c>
      <c r="M1894" s="1408">
        <v>0</v>
      </c>
    </row>
    <row r="1895" spans="2:13" ht="22.5">
      <c r="B1895" s="1406" t="s">
        <v>2770</v>
      </c>
      <c r="C1895" s="1406" t="s">
        <v>4637</v>
      </c>
      <c r="D1895" s="1406" t="s">
        <v>3575</v>
      </c>
      <c r="E1895" s="1406" t="s">
        <v>3577</v>
      </c>
      <c r="F1895" s="1406" t="s">
        <v>3577</v>
      </c>
      <c r="G1895" s="1407" t="s">
        <v>3147</v>
      </c>
      <c r="H1895" s="1408">
        <v>0</v>
      </c>
      <c r="I1895" s="1408">
        <v>0</v>
      </c>
      <c r="J1895" s="1408">
        <v>0</v>
      </c>
      <c r="K1895" s="1408">
        <v>0</v>
      </c>
      <c r="L1895" s="1408">
        <v>0</v>
      </c>
      <c r="M1895" s="1408">
        <v>0</v>
      </c>
    </row>
    <row r="1896" spans="2:13" ht="22.5">
      <c r="B1896" s="1406" t="s">
        <v>2770</v>
      </c>
      <c r="C1896" s="1406" t="s">
        <v>4637</v>
      </c>
      <c r="D1896" s="1406" t="s">
        <v>3575</v>
      </c>
      <c r="E1896" s="1406" t="s">
        <v>3577</v>
      </c>
      <c r="F1896" s="1406" t="s">
        <v>3581</v>
      </c>
      <c r="G1896" s="1407" t="s">
        <v>3148</v>
      </c>
      <c r="H1896" s="1408">
        <v>0</v>
      </c>
      <c r="I1896" s="1408">
        <v>0</v>
      </c>
      <c r="J1896" s="1408">
        <v>0</v>
      </c>
      <c r="K1896" s="1408">
        <v>0</v>
      </c>
      <c r="L1896" s="1408">
        <v>0</v>
      </c>
      <c r="M1896" s="1408">
        <v>0</v>
      </c>
    </row>
    <row r="1897" spans="2:13" ht="22.5">
      <c r="B1897" s="1406" t="s">
        <v>2770</v>
      </c>
      <c r="C1897" s="1406" t="s">
        <v>4637</v>
      </c>
      <c r="D1897" s="1406" t="s">
        <v>3575</v>
      </c>
      <c r="E1897" s="1406" t="s">
        <v>3577</v>
      </c>
      <c r="F1897" s="1406" t="s">
        <v>3588</v>
      </c>
      <c r="G1897" s="1407" t="s">
        <v>3149</v>
      </c>
      <c r="H1897" s="1408">
        <v>0</v>
      </c>
      <c r="I1897" s="1408">
        <v>0</v>
      </c>
      <c r="J1897" s="1408">
        <v>0</v>
      </c>
      <c r="K1897" s="1408">
        <v>0</v>
      </c>
      <c r="L1897" s="1408">
        <v>0</v>
      </c>
      <c r="M1897" s="1408">
        <v>0</v>
      </c>
    </row>
    <row r="1898" spans="2:13" ht="22.5">
      <c r="B1898" s="1406" t="s">
        <v>2770</v>
      </c>
      <c r="C1898" s="1406" t="s">
        <v>4637</v>
      </c>
      <c r="D1898" s="1406" t="s">
        <v>3575</v>
      </c>
      <c r="E1898" s="1406" t="s">
        <v>3577</v>
      </c>
      <c r="F1898" s="1406" t="s">
        <v>3590</v>
      </c>
      <c r="G1898" s="1407" t="s">
        <v>3150</v>
      </c>
      <c r="H1898" s="1408">
        <v>0</v>
      </c>
      <c r="I1898" s="1408">
        <v>0</v>
      </c>
      <c r="J1898" s="1408">
        <v>0</v>
      </c>
      <c r="K1898" s="1408">
        <v>0</v>
      </c>
      <c r="L1898" s="1408">
        <v>0</v>
      </c>
      <c r="M1898" s="1408">
        <v>0</v>
      </c>
    </row>
    <row r="1899" spans="2:13" ht="22.5">
      <c r="B1899" s="1406" t="s">
        <v>2770</v>
      </c>
      <c r="C1899" s="1406" t="s">
        <v>4637</v>
      </c>
      <c r="D1899" s="1406" t="s">
        <v>3575</v>
      </c>
      <c r="E1899" s="1406" t="s">
        <v>3577</v>
      </c>
      <c r="F1899" s="1406" t="s">
        <v>3635</v>
      </c>
      <c r="G1899" s="1407" t="s">
        <v>3151</v>
      </c>
      <c r="H1899" s="1408">
        <v>0</v>
      </c>
      <c r="I1899" s="1408">
        <v>0</v>
      </c>
      <c r="J1899" s="1408">
        <v>0</v>
      </c>
      <c r="K1899" s="1408">
        <v>0</v>
      </c>
      <c r="L1899" s="1408">
        <v>0</v>
      </c>
      <c r="M1899" s="1408">
        <v>0</v>
      </c>
    </row>
    <row r="1900" spans="2:13" ht="22.5">
      <c r="B1900" s="1406" t="s">
        <v>2770</v>
      </c>
      <c r="C1900" s="1406" t="s">
        <v>4637</v>
      </c>
      <c r="D1900" s="1406" t="s">
        <v>3575</v>
      </c>
      <c r="E1900" s="1406" t="s">
        <v>3577</v>
      </c>
      <c r="F1900" s="1406" t="s">
        <v>3637</v>
      </c>
      <c r="G1900" s="1407" t="s">
        <v>3152</v>
      </c>
      <c r="H1900" s="1408">
        <v>0</v>
      </c>
      <c r="I1900" s="1408">
        <v>0</v>
      </c>
      <c r="J1900" s="1408">
        <v>0</v>
      </c>
      <c r="K1900" s="1408">
        <v>0</v>
      </c>
      <c r="L1900" s="1408">
        <v>0</v>
      </c>
      <c r="M1900" s="1408">
        <v>0</v>
      </c>
    </row>
    <row r="1901" spans="2:13" ht="22.5">
      <c r="B1901" s="1406" t="s">
        <v>2770</v>
      </c>
      <c r="C1901" s="1406" t="s">
        <v>4637</v>
      </c>
      <c r="D1901" s="1406" t="s">
        <v>3575</v>
      </c>
      <c r="E1901" s="1406" t="s">
        <v>3577</v>
      </c>
      <c r="F1901" s="1406" t="s">
        <v>3680</v>
      </c>
      <c r="G1901" s="1407" t="s">
        <v>3153</v>
      </c>
      <c r="H1901" s="1408">
        <v>0</v>
      </c>
      <c r="I1901" s="1408">
        <v>0</v>
      </c>
      <c r="J1901" s="1408">
        <v>0</v>
      </c>
      <c r="K1901" s="1408">
        <v>0</v>
      </c>
      <c r="L1901" s="1408">
        <v>0</v>
      </c>
      <c r="M1901" s="1408">
        <v>0</v>
      </c>
    </row>
    <row r="1902" spans="2:13" ht="22.5">
      <c r="B1902" s="1406" t="s">
        <v>2770</v>
      </c>
      <c r="C1902" s="1406" t="s">
        <v>4637</v>
      </c>
      <c r="D1902" s="1406" t="s">
        <v>3575</v>
      </c>
      <c r="E1902" s="1406" t="s">
        <v>3577</v>
      </c>
      <c r="F1902" s="1406" t="s">
        <v>3682</v>
      </c>
      <c r="G1902" s="1407" t="s">
        <v>3154</v>
      </c>
      <c r="H1902" s="1408">
        <v>0</v>
      </c>
      <c r="I1902" s="1408">
        <v>0</v>
      </c>
      <c r="J1902" s="1408">
        <v>0</v>
      </c>
      <c r="K1902" s="1408">
        <v>0</v>
      </c>
      <c r="L1902" s="1408">
        <v>0</v>
      </c>
      <c r="M1902" s="1408">
        <v>0</v>
      </c>
    </row>
    <row r="1903" spans="2:13" ht="22.5">
      <c r="B1903" s="1406" t="s">
        <v>2770</v>
      </c>
      <c r="C1903" s="1406" t="s">
        <v>4637</v>
      </c>
      <c r="D1903" s="1406" t="s">
        <v>3575</v>
      </c>
      <c r="E1903" s="1406" t="s">
        <v>3577</v>
      </c>
      <c r="F1903" s="1406" t="s">
        <v>3684</v>
      </c>
      <c r="G1903" s="1407" t="s">
        <v>3155</v>
      </c>
      <c r="H1903" s="1408">
        <v>0</v>
      </c>
      <c r="I1903" s="1408">
        <v>0</v>
      </c>
      <c r="J1903" s="1408">
        <v>0</v>
      </c>
      <c r="K1903" s="1408">
        <v>0</v>
      </c>
      <c r="L1903" s="1408">
        <v>0</v>
      </c>
      <c r="M1903" s="1408">
        <v>0</v>
      </c>
    </row>
    <row r="1904" spans="2:13" ht="22.5">
      <c r="B1904" s="1406" t="s">
        <v>2770</v>
      </c>
      <c r="C1904" s="1406" t="s">
        <v>4637</v>
      </c>
      <c r="D1904" s="1406" t="s">
        <v>3575</v>
      </c>
      <c r="E1904" s="1406" t="s">
        <v>3577</v>
      </c>
      <c r="F1904" s="1406" t="s">
        <v>3686</v>
      </c>
      <c r="G1904" s="1407" t="s">
        <v>3156</v>
      </c>
      <c r="H1904" s="1408">
        <v>0</v>
      </c>
      <c r="I1904" s="1408">
        <v>0</v>
      </c>
      <c r="J1904" s="1408">
        <v>0</v>
      </c>
      <c r="K1904" s="1408">
        <v>0</v>
      </c>
      <c r="L1904" s="1408">
        <v>0</v>
      </c>
      <c r="M1904" s="1408">
        <v>0</v>
      </c>
    </row>
    <row r="1905" spans="2:13" ht="22.5">
      <c r="B1905" s="1406" t="s">
        <v>2770</v>
      </c>
      <c r="C1905" s="1406" t="s">
        <v>4637</v>
      </c>
      <c r="D1905" s="1406" t="s">
        <v>3575</v>
      </c>
      <c r="E1905" s="1406" t="s">
        <v>3577</v>
      </c>
      <c r="F1905" s="1406" t="s">
        <v>3688</v>
      </c>
      <c r="G1905" s="1407" t="s">
        <v>3157</v>
      </c>
      <c r="H1905" s="1408">
        <v>0</v>
      </c>
      <c r="I1905" s="1408">
        <v>0</v>
      </c>
      <c r="J1905" s="1408">
        <v>0</v>
      </c>
      <c r="K1905" s="1408">
        <v>0</v>
      </c>
      <c r="L1905" s="1408">
        <v>0</v>
      </c>
      <c r="M1905" s="1408">
        <v>0</v>
      </c>
    </row>
    <row r="1906" spans="2:13" ht="22.5">
      <c r="B1906" s="1406" t="s">
        <v>2770</v>
      </c>
      <c r="C1906" s="1406" t="s">
        <v>4637</v>
      </c>
      <c r="D1906" s="1406" t="s">
        <v>3575</v>
      </c>
      <c r="E1906" s="1406" t="s">
        <v>3577</v>
      </c>
      <c r="F1906" s="1406" t="s">
        <v>3690</v>
      </c>
      <c r="G1906" s="1407" t="s">
        <v>3158</v>
      </c>
      <c r="H1906" s="1408">
        <v>0</v>
      </c>
      <c r="I1906" s="1408">
        <v>0</v>
      </c>
      <c r="J1906" s="1408">
        <v>0</v>
      </c>
      <c r="K1906" s="1408">
        <v>0</v>
      </c>
      <c r="L1906" s="1408">
        <v>0</v>
      </c>
      <c r="M1906" s="1408">
        <v>0</v>
      </c>
    </row>
    <row r="1907" spans="2:13" ht="22.5">
      <c r="B1907" s="1406" t="s">
        <v>2770</v>
      </c>
      <c r="C1907" s="1406" t="s">
        <v>4637</v>
      </c>
      <c r="D1907" s="1406" t="s">
        <v>3575</v>
      </c>
      <c r="E1907" s="1406" t="s">
        <v>3577</v>
      </c>
      <c r="F1907" s="1406" t="s">
        <v>3639</v>
      </c>
      <c r="G1907" s="1407" t="s">
        <v>3159</v>
      </c>
      <c r="H1907" s="1408">
        <v>0</v>
      </c>
      <c r="I1907" s="1408">
        <v>0</v>
      </c>
      <c r="J1907" s="1408">
        <v>0</v>
      </c>
      <c r="K1907" s="1408">
        <v>0</v>
      </c>
      <c r="L1907" s="1408">
        <v>0</v>
      </c>
      <c r="M1907" s="1408">
        <v>0</v>
      </c>
    </row>
    <row r="1908" spans="2:13" ht="22.5">
      <c r="B1908" s="1406" t="s">
        <v>2770</v>
      </c>
      <c r="C1908" s="1406" t="s">
        <v>4637</v>
      </c>
      <c r="D1908" s="1406" t="s">
        <v>3575</v>
      </c>
      <c r="E1908" s="1406" t="s">
        <v>3577</v>
      </c>
      <c r="F1908" s="1406" t="s">
        <v>3641</v>
      </c>
      <c r="G1908" s="1407" t="s">
        <v>3160</v>
      </c>
      <c r="H1908" s="1408">
        <v>0</v>
      </c>
      <c r="I1908" s="1408">
        <v>0</v>
      </c>
      <c r="J1908" s="1408">
        <v>0</v>
      </c>
      <c r="K1908" s="1408">
        <v>0</v>
      </c>
      <c r="L1908" s="1408">
        <v>0</v>
      </c>
      <c r="M1908" s="1408">
        <v>0</v>
      </c>
    </row>
    <row r="1909" spans="2:13" ht="22.5">
      <c r="B1909" s="1406" t="s">
        <v>2770</v>
      </c>
      <c r="C1909" s="1406" t="s">
        <v>4637</v>
      </c>
      <c r="D1909" s="1406" t="s">
        <v>3575</v>
      </c>
      <c r="E1909" s="1406" t="s">
        <v>3577</v>
      </c>
      <c r="F1909" s="1406" t="s">
        <v>3643</v>
      </c>
      <c r="G1909" s="1407" t="s">
        <v>3161</v>
      </c>
      <c r="H1909" s="1408">
        <v>0</v>
      </c>
      <c r="I1909" s="1408">
        <v>0</v>
      </c>
      <c r="J1909" s="1408">
        <v>0</v>
      </c>
      <c r="K1909" s="1408">
        <v>0</v>
      </c>
      <c r="L1909" s="1408">
        <v>0</v>
      </c>
      <c r="M1909" s="1408">
        <v>0</v>
      </c>
    </row>
    <row r="1910" spans="2:13" ht="22.5">
      <c r="B1910" s="1406" t="s">
        <v>2770</v>
      </c>
      <c r="C1910" s="1406" t="s">
        <v>4637</v>
      </c>
      <c r="D1910" s="1406" t="s">
        <v>3575</v>
      </c>
      <c r="E1910" s="1406" t="s">
        <v>3577</v>
      </c>
      <c r="F1910" s="1406" t="s">
        <v>3645</v>
      </c>
      <c r="G1910" s="1407" t="s">
        <v>3162</v>
      </c>
      <c r="H1910" s="1408">
        <v>0</v>
      </c>
      <c r="I1910" s="1408">
        <v>0</v>
      </c>
      <c r="J1910" s="1408">
        <v>0</v>
      </c>
      <c r="K1910" s="1408">
        <v>0</v>
      </c>
      <c r="L1910" s="1408">
        <v>0</v>
      </c>
      <c r="M1910" s="1408">
        <v>0</v>
      </c>
    </row>
    <row r="1911" spans="2:13" ht="22.5">
      <c r="B1911" s="1406" t="s">
        <v>2770</v>
      </c>
      <c r="C1911" s="1406" t="s">
        <v>4637</v>
      </c>
      <c r="D1911" s="1406" t="s">
        <v>3575</v>
      </c>
      <c r="E1911" s="1406" t="s">
        <v>3577</v>
      </c>
      <c r="F1911" s="1406" t="s">
        <v>3647</v>
      </c>
      <c r="G1911" s="1407" t="s">
        <v>3163</v>
      </c>
      <c r="H1911" s="1408">
        <v>0</v>
      </c>
      <c r="I1911" s="1408">
        <v>0</v>
      </c>
      <c r="J1911" s="1408">
        <v>0</v>
      </c>
      <c r="K1911" s="1408">
        <v>0</v>
      </c>
      <c r="L1911" s="1408">
        <v>0</v>
      </c>
      <c r="M1911" s="1408">
        <v>0</v>
      </c>
    </row>
    <row r="1912" spans="2:13" ht="22.5">
      <c r="B1912" s="1406" t="s">
        <v>2770</v>
      </c>
      <c r="C1912" s="1406" t="s">
        <v>4637</v>
      </c>
      <c r="D1912" s="1406" t="s">
        <v>3575</v>
      </c>
      <c r="E1912" s="1406" t="s">
        <v>3577</v>
      </c>
      <c r="F1912" s="1406" t="s">
        <v>3649</v>
      </c>
      <c r="G1912" s="1407" t="s">
        <v>3164</v>
      </c>
      <c r="H1912" s="1408">
        <v>0</v>
      </c>
      <c r="I1912" s="1408">
        <v>0</v>
      </c>
      <c r="J1912" s="1408">
        <v>0</v>
      </c>
      <c r="K1912" s="1408">
        <v>0</v>
      </c>
      <c r="L1912" s="1408">
        <v>0</v>
      </c>
      <c r="M1912" s="1408">
        <v>0</v>
      </c>
    </row>
    <row r="1913" spans="2:13" ht="22.5">
      <c r="B1913" s="1406" t="s">
        <v>2770</v>
      </c>
      <c r="C1913" s="1406" t="s">
        <v>4637</v>
      </c>
      <c r="D1913" s="1406" t="s">
        <v>3575</v>
      </c>
      <c r="E1913" s="1406" t="s">
        <v>3577</v>
      </c>
      <c r="F1913" s="1406" t="s">
        <v>3651</v>
      </c>
      <c r="G1913" s="1407" t="s">
        <v>3165</v>
      </c>
      <c r="H1913" s="1408">
        <v>0</v>
      </c>
      <c r="I1913" s="1408">
        <v>0</v>
      </c>
      <c r="J1913" s="1408">
        <v>0</v>
      </c>
      <c r="K1913" s="1408">
        <v>0</v>
      </c>
      <c r="L1913" s="1408">
        <v>0</v>
      </c>
      <c r="M1913" s="1408">
        <v>0</v>
      </c>
    </row>
    <row r="1914" spans="2:13" ht="22.5">
      <c r="B1914" s="1406" t="s">
        <v>2770</v>
      </c>
      <c r="C1914" s="1406" t="s">
        <v>4637</v>
      </c>
      <c r="D1914" s="1406" t="s">
        <v>3575</v>
      </c>
      <c r="E1914" s="1406" t="s">
        <v>3577</v>
      </c>
      <c r="F1914" s="1406" t="s">
        <v>3653</v>
      </c>
      <c r="G1914" s="1407" t="s">
        <v>3166</v>
      </c>
      <c r="H1914" s="1408">
        <v>0</v>
      </c>
      <c r="I1914" s="1408">
        <v>0</v>
      </c>
      <c r="J1914" s="1408">
        <v>0</v>
      </c>
      <c r="K1914" s="1408">
        <v>0</v>
      </c>
      <c r="L1914" s="1408">
        <v>0</v>
      </c>
      <c r="M1914" s="1408">
        <v>0</v>
      </c>
    </row>
    <row r="1915" spans="2:13" ht="22.5">
      <c r="B1915" s="1406" t="s">
        <v>2770</v>
      </c>
      <c r="C1915" s="1406" t="s">
        <v>4637</v>
      </c>
      <c r="D1915" s="1406" t="s">
        <v>3575</v>
      </c>
      <c r="E1915" s="1406" t="s">
        <v>3577</v>
      </c>
      <c r="F1915" s="1406" t="s">
        <v>3655</v>
      </c>
      <c r="G1915" s="1407" t="s">
        <v>4360</v>
      </c>
      <c r="H1915" s="1408">
        <v>0</v>
      </c>
      <c r="I1915" s="1408">
        <v>0</v>
      </c>
      <c r="J1915" s="1408">
        <v>0</v>
      </c>
      <c r="K1915" s="1408">
        <v>0</v>
      </c>
      <c r="L1915" s="1408">
        <v>0</v>
      </c>
      <c r="M1915" s="1408">
        <v>0</v>
      </c>
    </row>
    <row r="1916" spans="2:13" ht="22.5">
      <c r="B1916" s="1406" t="s">
        <v>2770</v>
      </c>
      <c r="C1916" s="1406" t="s">
        <v>4637</v>
      </c>
      <c r="D1916" s="1406" t="s">
        <v>3575</v>
      </c>
      <c r="E1916" s="1406" t="s">
        <v>3577</v>
      </c>
      <c r="F1916" s="1406" t="s">
        <v>3701</v>
      </c>
      <c r="G1916" s="1407" t="s">
        <v>3168</v>
      </c>
      <c r="H1916" s="1408">
        <v>0</v>
      </c>
      <c r="I1916" s="1408">
        <v>0</v>
      </c>
      <c r="J1916" s="1408">
        <v>0</v>
      </c>
      <c r="K1916" s="1408">
        <v>0</v>
      </c>
      <c r="L1916" s="1408">
        <v>0</v>
      </c>
      <c r="M1916" s="1408">
        <v>0</v>
      </c>
    </row>
    <row r="1917" spans="2:13">
      <c r="B1917" s="1406" t="s">
        <v>2770</v>
      </c>
      <c r="C1917" s="1406" t="s">
        <v>4638</v>
      </c>
      <c r="D1917" s="1406" t="s">
        <v>1351</v>
      </c>
      <c r="E1917" s="1406" t="s">
        <v>1351</v>
      </c>
      <c r="F1917" s="1406" t="s">
        <v>1351</v>
      </c>
      <c r="G1917" s="1407" t="s">
        <v>3169</v>
      </c>
      <c r="H1917" s="1408">
        <v>0</v>
      </c>
      <c r="I1917" s="1408">
        <v>0</v>
      </c>
      <c r="J1917" s="1408">
        <v>0</v>
      </c>
      <c r="K1917" s="1408">
        <v>0</v>
      </c>
      <c r="L1917" s="1408">
        <v>0</v>
      </c>
      <c r="M1917" s="1408">
        <v>0</v>
      </c>
    </row>
    <row r="1918" spans="2:13">
      <c r="B1918" s="1406" t="s">
        <v>2770</v>
      </c>
      <c r="C1918" s="1406" t="s">
        <v>4639</v>
      </c>
      <c r="D1918" s="1406" t="s">
        <v>1351</v>
      </c>
      <c r="E1918" s="1406" t="s">
        <v>1351</v>
      </c>
      <c r="F1918" s="1406" t="s">
        <v>1351</v>
      </c>
      <c r="G1918" s="1407" t="s">
        <v>3170</v>
      </c>
      <c r="H1918" s="1408">
        <v>0</v>
      </c>
      <c r="I1918" s="1408">
        <v>0</v>
      </c>
      <c r="J1918" s="1408">
        <v>0</v>
      </c>
      <c r="K1918" s="1408">
        <v>0</v>
      </c>
      <c r="L1918" s="1408">
        <v>0</v>
      </c>
      <c r="M1918" s="1408">
        <v>0</v>
      </c>
    </row>
    <row r="1919" spans="2:13" ht="22.5">
      <c r="B1919" s="1406" t="s">
        <v>2770</v>
      </c>
      <c r="C1919" s="1406" t="s">
        <v>4639</v>
      </c>
      <c r="D1919" s="1406" t="s">
        <v>3575</v>
      </c>
      <c r="E1919" s="1406" t="s">
        <v>1351</v>
      </c>
      <c r="F1919" s="1406" t="s">
        <v>1351</v>
      </c>
      <c r="G1919" s="1407" t="s">
        <v>3170</v>
      </c>
      <c r="H1919" s="1408">
        <v>0</v>
      </c>
      <c r="I1919" s="1408">
        <v>0</v>
      </c>
      <c r="J1919" s="1408">
        <v>0</v>
      </c>
      <c r="K1919" s="1408">
        <v>0</v>
      </c>
      <c r="L1919" s="1408">
        <v>0</v>
      </c>
      <c r="M1919" s="1408">
        <v>0</v>
      </c>
    </row>
    <row r="1920" spans="2:13" ht="22.5">
      <c r="B1920" s="1406" t="s">
        <v>2770</v>
      </c>
      <c r="C1920" s="1406" t="s">
        <v>4639</v>
      </c>
      <c r="D1920" s="1406" t="s">
        <v>3575</v>
      </c>
      <c r="E1920" s="1406" t="s">
        <v>3577</v>
      </c>
      <c r="F1920" s="1406" t="s">
        <v>1351</v>
      </c>
      <c r="G1920" s="1407" t="s">
        <v>3170</v>
      </c>
      <c r="H1920" s="1408">
        <v>0</v>
      </c>
      <c r="I1920" s="1408">
        <v>0</v>
      </c>
      <c r="J1920" s="1408">
        <v>0</v>
      </c>
      <c r="K1920" s="1408">
        <v>0</v>
      </c>
      <c r="L1920" s="1408">
        <v>0</v>
      </c>
      <c r="M1920" s="1408">
        <v>0</v>
      </c>
    </row>
    <row r="1921" spans="2:13">
      <c r="B1921" s="1406" t="s">
        <v>2770</v>
      </c>
      <c r="C1921" s="1406" t="s">
        <v>4640</v>
      </c>
      <c r="D1921" s="1406" t="s">
        <v>1351</v>
      </c>
      <c r="E1921" s="1406" t="s">
        <v>1351</v>
      </c>
      <c r="F1921" s="1406" t="s">
        <v>1351</v>
      </c>
      <c r="G1921" s="1407" t="s">
        <v>610</v>
      </c>
      <c r="H1921" s="1408">
        <v>35779976.939999998</v>
      </c>
      <c r="I1921" s="1408">
        <v>0</v>
      </c>
      <c r="J1921" s="1408">
        <v>0</v>
      </c>
      <c r="K1921" s="1408">
        <v>0</v>
      </c>
      <c r="L1921" s="1408">
        <v>35779976.939999998</v>
      </c>
      <c r="M1921" s="1408">
        <v>0</v>
      </c>
    </row>
    <row r="1922" spans="2:13" ht="22.5">
      <c r="B1922" s="1406" t="s">
        <v>2770</v>
      </c>
      <c r="C1922" s="1406" t="s">
        <v>4640</v>
      </c>
      <c r="D1922" s="1406" t="s">
        <v>3575</v>
      </c>
      <c r="E1922" s="1406" t="s">
        <v>1351</v>
      </c>
      <c r="F1922" s="1406" t="s">
        <v>1351</v>
      </c>
      <c r="G1922" s="1407" t="s">
        <v>610</v>
      </c>
      <c r="H1922" s="1408">
        <v>35779976.939999998</v>
      </c>
      <c r="I1922" s="1408">
        <v>0</v>
      </c>
      <c r="J1922" s="1408">
        <v>0</v>
      </c>
      <c r="K1922" s="1408">
        <v>0</v>
      </c>
      <c r="L1922" s="1408">
        <v>35779976.939999998</v>
      </c>
      <c r="M1922" s="1408">
        <v>0</v>
      </c>
    </row>
    <row r="1923" spans="2:13" ht="22.5">
      <c r="B1923" s="1406" t="s">
        <v>2770</v>
      </c>
      <c r="C1923" s="1406" t="s">
        <v>4640</v>
      </c>
      <c r="D1923" s="1406" t="s">
        <v>3575</v>
      </c>
      <c r="E1923" s="1406" t="s">
        <v>3577</v>
      </c>
      <c r="F1923" s="1406" t="s">
        <v>1351</v>
      </c>
      <c r="G1923" s="1407" t="s">
        <v>610</v>
      </c>
      <c r="H1923" s="1408">
        <v>35779976.939999998</v>
      </c>
      <c r="I1923" s="1408">
        <v>0</v>
      </c>
      <c r="J1923" s="1408">
        <v>0</v>
      </c>
      <c r="K1923" s="1408">
        <v>0</v>
      </c>
      <c r="L1923" s="1408">
        <v>35779976.939999998</v>
      </c>
      <c r="M1923" s="1408">
        <v>0</v>
      </c>
    </row>
    <row r="1924" spans="2:13" ht="22.5">
      <c r="B1924" s="1406" t="s">
        <v>2770</v>
      </c>
      <c r="C1924" s="1406" t="s">
        <v>4640</v>
      </c>
      <c r="D1924" s="1406" t="s">
        <v>3575</v>
      </c>
      <c r="E1924" s="1406" t="s">
        <v>3577</v>
      </c>
      <c r="F1924" s="1406" t="s">
        <v>3577</v>
      </c>
      <c r="G1924" s="1407" t="s">
        <v>610</v>
      </c>
      <c r="H1924" s="1408">
        <v>0</v>
      </c>
      <c r="I1924" s="1408">
        <v>0</v>
      </c>
      <c r="J1924" s="1408">
        <v>0</v>
      </c>
      <c r="K1924" s="1408">
        <v>0</v>
      </c>
      <c r="L1924" s="1408">
        <v>0</v>
      </c>
      <c r="M1924" s="1408">
        <v>0</v>
      </c>
    </row>
    <row r="1925" spans="2:13" ht="22.5">
      <c r="B1925" s="1406" t="s">
        <v>2770</v>
      </c>
      <c r="C1925" s="1406" t="s">
        <v>4640</v>
      </c>
      <c r="D1925" s="1406" t="s">
        <v>3575</v>
      </c>
      <c r="E1925" s="1406" t="s">
        <v>3577</v>
      </c>
      <c r="F1925" s="1406" t="s">
        <v>3581</v>
      </c>
      <c r="G1925" s="1407" t="s">
        <v>3172</v>
      </c>
      <c r="H1925" s="1408">
        <v>35779976.939999998</v>
      </c>
      <c r="I1925" s="1408">
        <v>0</v>
      </c>
      <c r="J1925" s="1408">
        <v>0</v>
      </c>
      <c r="K1925" s="1408">
        <v>0</v>
      </c>
      <c r="L1925" s="1408">
        <v>35779976.939999998</v>
      </c>
      <c r="M1925" s="1408">
        <v>0</v>
      </c>
    </row>
    <row r="1926" spans="2:13">
      <c r="B1926" s="1406" t="s">
        <v>2770</v>
      </c>
      <c r="C1926" s="1406" t="s">
        <v>4641</v>
      </c>
      <c r="D1926" s="1406" t="s">
        <v>1351</v>
      </c>
      <c r="E1926" s="1406" t="s">
        <v>1351</v>
      </c>
      <c r="F1926" s="1406" t="s">
        <v>1351</v>
      </c>
      <c r="G1926" s="1407" t="s">
        <v>612</v>
      </c>
      <c r="H1926" s="1408">
        <v>0</v>
      </c>
      <c r="I1926" s="1408">
        <v>0</v>
      </c>
      <c r="J1926" s="1408">
        <v>0</v>
      </c>
      <c r="K1926" s="1408">
        <v>0</v>
      </c>
      <c r="L1926" s="1408">
        <v>0</v>
      </c>
      <c r="M1926" s="1408">
        <v>0</v>
      </c>
    </row>
    <row r="1927" spans="2:13" ht="22.5">
      <c r="B1927" s="1406" t="s">
        <v>2770</v>
      </c>
      <c r="C1927" s="1406" t="s">
        <v>4641</v>
      </c>
      <c r="D1927" s="1406" t="s">
        <v>3575</v>
      </c>
      <c r="E1927" s="1406" t="s">
        <v>1351</v>
      </c>
      <c r="F1927" s="1406" t="s">
        <v>1351</v>
      </c>
      <c r="G1927" s="1407" t="s">
        <v>612</v>
      </c>
      <c r="H1927" s="1408">
        <v>0</v>
      </c>
      <c r="I1927" s="1408">
        <v>0</v>
      </c>
      <c r="J1927" s="1408">
        <v>0</v>
      </c>
      <c r="K1927" s="1408">
        <v>0</v>
      </c>
      <c r="L1927" s="1408">
        <v>0</v>
      </c>
      <c r="M1927" s="1408">
        <v>0</v>
      </c>
    </row>
    <row r="1928" spans="2:13" ht="22.5">
      <c r="B1928" s="1406" t="s">
        <v>2770</v>
      </c>
      <c r="C1928" s="1406" t="s">
        <v>4641</v>
      </c>
      <c r="D1928" s="1406" t="s">
        <v>3575</v>
      </c>
      <c r="E1928" s="1406" t="s">
        <v>3577</v>
      </c>
      <c r="F1928" s="1406" t="s">
        <v>1351</v>
      </c>
      <c r="G1928" s="1407" t="s">
        <v>612</v>
      </c>
      <c r="H1928" s="1408">
        <v>0</v>
      </c>
      <c r="I1928" s="1408">
        <v>0</v>
      </c>
      <c r="J1928" s="1408">
        <v>0</v>
      </c>
      <c r="K1928" s="1408">
        <v>0</v>
      </c>
      <c r="L1928" s="1408">
        <v>0</v>
      </c>
      <c r="M1928" s="1408">
        <v>0</v>
      </c>
    </row>
    <row r="1929" spans="2:13" ht="22.5">
      <c r="B1929" s="1406" t="s">
        <v>2770</v>
      </c>
      <c r="C1929" s="1406" t="s">
        <v>4641</v>
      </c>
      <c r="D1929" s="1406" t="s">
        <v>3575</v>
      </c>
      <c r="E1929" s="1406" t="s">
        <v>3577</v>
      </c>
      <c r="F1929" s="1406" t="s">
        <v>3577</v>
      </c>
      <c r="G1929" s="1407" t="s">
        <v>612</v>
      </c>
      <c r="H1929" s="1408">
        <v>0</v>
      </c>
      <c r="I1929" s="1408">
        <v>0</v>
      </c>
      <c r="J1929" s="1408">
        <v>0</v>
      </c>
      <c r="K1929" s="1408">
        <v>0</v>
      </c>
      <c r="L1929" s="1408">
        <v>0</v>
      </c>
      <c r="M1929" s="1408">
        <v>0</v>
      </c>
    </row>
    <row r="1930" spans="2:13">
      <c r="B1930" s="1406" t="s">
        <v>2770</v>
      </c>
      <c r="C1930" s="1406" t="s">
        <v>4642</v>
      </c>
      <c r="D1930" s="1406" t="s">
        <v>1351</v>
      </c>
      <c r="E1930" s="1406" t="s">
        <v>1351</v>
      </c>
      <c r="F1930" s="1406" t="s">
        <v>1351</v>
      </c>
      <c r="G1930" s="1407" t="s">
        <v>3175</v>
      </c>
      <c r="H1930" s="1408">
        <v>0</v>
      </c>
      <c r="I1930" s="1408">
        <v>0</v>
      </c>
      <c r="J1930" s="1408">
        <v>0</v>
      </c>
      <c r="K1930" s="1408">
        <v>0</v>
      </c>
      <c r="L1930" s="1408">
        <v>0</v>
      </c>
      <c r="M1930" s="1408">
        <v>0</v>
      </c>
    </row>
    <row r="1931" spans="2:13" ht="22.5">
      <c r="B1931" s="1406" t="s">
        <v>2770</v>
      </c>
      <c r="C1931" s="1406" t="s">
        <v>4642</v>
      </c>
      <c r="D1931" s="1406" t="s">
        <v>3575</v>
      </c>
      <c r="E1931" s="1406" t="s">
        <v>1351</v>
      </c>
      <c r="F1931" s="1406" t="s">
        <v>1351</v>
      </c>
      <c r="G1931" s="1407" t="s">
        <v>3175</v>
      </c>
      <c r="H1931" s="1408">
        <v>0</v>
      </c>
      <c r="I1931" s="1408">
        <v>0</v>
      </c>
      <c r="J1931" s="1408">
        <v>0</v>
      </c>
      <c r="K1931" s="1408">
        <v>0</v>
      </c>
      <c r="L1931" s="1408">
        <v>0</v>
      </c>
      <c r="M1931" s="1408">
        <v>0</v>
      </c>
    </row>
    <row r="1932" spans="2:13" ht="22.5">
      <c r="B1932" s="1406" t="s">
        <v>2770</v>
      </c>
      <c r="C1932" s="1406" t="s">
        <v>4642</v>
      </c>
      <c r="D1932" s="1406" t="s">
        <v>3575</v>
      </c>
      <c r="E1932" s="1406" t="s">
        <v>3577</v>
      </c>
      <c r="F1932" s="1406" t="s">
        <v>1351</v>
      </c>
      <c r="G1932" s="1407" t="s">
        <v>3175</v>
      </c>
      <c r="H1932" s="1408">
        <v>0</v>
      </c>
      <c r="I1932" s="1408">
        <v>0</v>
      </c>
      <c r="J1932" s="1408">
        <v>0</v>
      </c>
      <c r="K1932" s="1408">
        <v>0</v>
      </c>
      <c r="L1932" s="1408">
        <v>0</v>
      </c>
      <c r="M1932" s="1408">
        <v>0</v>
      </c>
    </row>
    <row r="1933" spans="2:13" ht="22.5">
      <c r="B1933" s="1406" t="s">
        <v>2770</v>
      </c>
      <c r="C1933" s="1406" t="s">
        <v>4642</v>
      </c>
      <c r="D1933" s="1406" t="s">
        <v>3575</v>
      </c>
      <c r="E1933" s="1406" t="s">
        <v>3577</v>
      </c>
      <c r="F1933" s="1406" t="s">
        <v>3577</v>
      </c>
      <c r="G1933" s="1407" t="s">
        <v>3175</v>
      </c>
      <c r="H1933" s="1408">
        <v>0</v>
      </c>
      <c r="I1933" s="1408">
        <v>0</v>
      </c>
      <c r="J1933" s="1408">
        <v>0</v>
      </c>
      <c r="K1933" s="1408">
        <v>0</v>
      </c>
      <c r="L1933" s="1408">
        <v>0</v>
      </c>
      <c r="M1933" s="1408">
        <v>0</v>
      </c>
    </row>
    <row r="1934" spans="2:13">
      <c r="B1934" s="1406" t="s">
        <v>2770</v>
      </c>
      <c r="C1934" s="1406" t="s">
        <v>4643</v>
      </c>
      <c r="D1934" s="1406" t="s">
        <v>1351</v>
      </c>
      <c r="E1934" s="1406" t="s">
        <v>1351</v>
      </c>
      <c r="F1934" s="1406" t="s">
        <v>1351</v>
      </c>
      <c r="G1934" s="1407" t="s">
        <v>3176</v>
      </c>
      <c r="H1934" s="1408">
        <v>0</v>
      </c>
      <c r="I1934" s="1408">
        <v>0</v>
      </c>
      <c r="J1934" s="1408">
        <v>0</v>
      </c>
      <c r="K1934" s="1408">
        <v>0</v>
      </c>
      <c r="L1934" s="1408">
        <v>0</v>
      </c>
      <c r="M1934" s="1408">
        <v>0</v>
      </c>
    </row>
    <row r="1935" spans="2:13">
      <c r="B1935" s="1406" t="s">
        <v>2770</v>
      </c>
      <c r="C1935" s="1406" t="s">
        <v>4644</v>
      </c>
      <c r="D1935" s="1406" t="s">
        <v>1351</v>
      </c>
      <c r="E1935" s="1406" t="s">
        <v>1351</v>
      </c>
      <c r="F1935" s="1406" t="s">
        <v>1351</v>
      </c>
      <c r="G1935" s="1407" t="s">
        <v>3177</v>
      </c>
      <c r="H1935" s="1408">
        <v>0</v>
      </c>
      <c r="I1935" s="1408">
        <v>0</v>
      </c>
      <c r="J1935" s="1408">
        <v>0</v>
      </c>
      <c r="K1935" s="1408">
        <v>0</v>
      </c>
      <c r="L1935" s="1408">
        <v>0</v>
      </c>
      <c r="M1935" s="1408">
        <v>0</v>
      </c>
    </row>
    <row r="1936" spans="2:13">
      <c r="B1936" s="1406" t="s">
        <v>2770</v>
      </c>
      <c r="C1936" s="1406" t="s">
        <v>4645</v>
      </c>
      <c r="D1936" s="1406" t="s">
        <v>1351</v>
      </c>
      <c r="E1936" s="1406" t="s">
        <v>1351</v>
      </c>
      <c r="F1936" s="1406" t="s">
        <v>1351</v>
      </c>
      <c r="G1936" s="1407" t="s">
        <v>3178</v>
      </c>
      <c r="H1936" s="1408">
        <v>0</v>
      </c>
      <c r="I1936" s="1408">
        <v>0</v>
      </c>
      <c r="J1936" s="1408">
        <v>0</v>
      </c>
      <c r="K1936" s="1408">
        <v>0</v>
      </c>
      <c r="L1936" s="1408">
        <v>0</v>
      </c>
      <c r="M1936" s="1408">
        <v>0</v>
      </c>
    </row>
    <row r="1937" spans="2:13" ht="22.5">
      <c r="B1937" s="1406" t="s">
        <v>2770</v>
      </c>
      <c r="C1937" s="1406" t="s">
        <v>4645</v>
      </c>
      <c r="D1937" s="1406" t="s">
        <v>3575</v>
      </c>
      <c r="E1937" s="1406" t="s">
        <v>1351</v>
      </c>
      <c r="F1937" s="1406" t="s">
        <v>1351</v>
      </c>
      <c r="G1937" s="1407" t="s">
        <v>3178</v>
      </c>
      <c r="H1937" s="1408">
        <v>0</v>
      </c>
      <c r="I1937" s="1408">
        <v>0</v>
      </c>
      <c r="J1937" s="1408">
        <v>0</v>
      </c>
      <c r="K1937" s="1408">
        <v>0</v>
      </c>
      <c r="L1937" s="1408">
        <v>0</v>
      </c>
      <c r="M1937" s="1408">
        <v>0</v>
      </c>
    </row>
    <row r="1938" spans="2:13" ht="22.5">
      <c r="B1938" s="1406" t="s">
        <v>2770</v>
      </c>
      <c r="C1938" s="1406" t="s">
        <v>4645</v>
      </c>
      <c r="D1938" s="1406" t="s">
        <v>3575</v>
      </c>
      <c r="E1938" s="1406" t="s">
        <v>3577</v>
      </c>
      <c r="F1938" s="1406" t="s">
        <v>1351</v>
      </c>
      <c r="G1938" s="1407" t="s">
        <v>3179</v>
      </c>
      <c r="H1938" s="1408">
        <v>0</v>
      </c>
      <c r="I1938" s="1408">
        <v>0</v>
      </c>
      <c r="J1938" s="1408">
        <v>0</v>
      </c>
      <c r="K1938" s="1408">
        <v>0</v>
      </c>
      <c r="L1938" s="1408">
        <v>0</v>
      </c>
      <c r="M1938" s="1408">
        <v>0</v>
      </c>
    </row>
    <row r="1939" spans="2:13" ht="22.5">
      <c r="B1939" s="1406" t="s">
        <v>2770</v>
      </c>
      <c r="C1939" s="1406" t="s">
        <v>4645</v>
      </c>
      <c r="D1939" s="1406" t="s">
        <v>3575</v>
      </c>
      <c r="E1939" s="1406" t="s">
        <v>3577</v>
      </c>
      <c r="F1939" s="1406" t="s">
        <v>3577</v>
      </c>
      <c r="G1939" s="1407" t="s">
        <v>3179</v>
      </c>
      <c r="H1939" s="1408">
        <v>0</v>
      </c>
      <c r="I1939" s="1408">
        <v>0</v>
      </c>
      <c r="J1939" s="1408">
        <v>0</v>
      </c>
      <c r="K1939" s="1408">
        <v>0</v>
      </c>
      <c r="L1939" s="1408">
        <v>0</v>
      </c>
      <c r="M1939" s="1408">
        <v>0</v>
      </c>
    </row>
    <row r="1940" spans="2:13">
      <c r="B1940" s="1406" t="s">
        <v>2770</v>
      </c>
      <c r="C1940" s="1406" t="s">
        <v>4646</v>
      </c>
      <c r="D1940" s="1406" t="s">
        <v>1351</v>
      </c>
      <c r="E1940" s="1406" t="s">
        <v>1351</v>
      </c>
      <c r="F1940" s="1406" t="s">
        <v>1351</v>
      </c>
      <c r="G1940" s="1407" t="s">
        <v>3181</v>
      </c>
      <c r="H1940" s="1408">
        <v>0</v>
      </c>
      <c r="I1940" s="1408">
        <v>0</v>
      </c>
      <c r="J1940" s="1408">
        <v>0</v>
      </c>
      <c r="K1940" s="1408">
        <v>0</v>
      </c>
      <c r="L1940" s="1408">
        <v>0</v>
      </c>
      <c r="M1940" s="1408">
        <v>0</v>
      </c>
    </row>
    <row r="1941" spans="2:13" ht="22.5">
      <c r="B1941" s="1406" t="s">
        <v>2770</v>
      </c>
      <c r="C1941" s="1406" t="s">
        <v>4646</v>
      </c>
      <c r="D1941" s="1406" t="s">
        <v>3575</v>
      </c>
      <c r="E1941" s="1406" t="s">
        <v>1351</v>
      </c>
      <c r="F1941" s="1406" t="s">
        <v>1351</v>
      </c>
      <c r="G1941" s="1407" t="s">
        <v>3181</v>
      </c>
      <c r="H1941" s="1408">
        <v>0</v>
      </c>
      <c r="I1941" s="1408">
        <v>0</v>
      </c>
      <c r="J1941" s="1408">
        <v>0</v>
      </c>
      <c r="K1941" s="1408">
        <v>0</v>
      </c>
      <c r="L1941" s="1408">
        <v>0</v>
      </c>
      <c r="M1941" s="1408">
        <v>0</v>
      </c>
    </row>
    <row r="1942" spans="2:13" ht="22.5">
      <c r="B1942" s="1406" t="s">
        <v>2770</v>
      </c>
      <c r="C1942" s="1406" t="s">
        <v>4646</v>
      </c>
      <c r="D1942" s="1406" t="s">
        <v>3575</v>
      </c>
      <c r="E1942" s="1406" t="s">
        <v>3577</v>
      </c>
      <c r="F1942" s="1406" t="s">
        <v>1351</v>
      </c>
      <c r="G1942" s="1407" t="s">
        <v>3181</v>
      </c>
      <c r="H1942" s="1408">
        <v>0</v>
      </c>
      <c r="I1942" s="1408">
        <v>0</v>
      </c>
      <c r="J1942" s="1408">
        <v>0</v>
      </c>
      <c r="K1942" s="1408">
        <v>0</v>
      </c>
      <c r="L1942" s="1408">
        <v>0</v>
      </c>
      <c r="M1942" s="1408">
        <v>0</v>
      </c>
    </row>
    <row r="1943" spans="2:13" ht="22.5">
      <c r="B1943" s="1406" t="s">
        <v>2770</v>
      </c>
      <c r="C1943" s="1406" t="s">
        <v>4646</v>
      </c>
      <c r="D1943" s="1406" t="s">
        <v>3575</v>
      </c>
      <c r="E1943" s="1406" t="s">
        <v>3577</v>
      </c>
      <c r="F1943" s="1406" t="s">
        <v>3577</v>
      </c>
      <c r="G1943" s="1407" t="s">
        <v>3181</v>
      </c>
      <c r="H1943" s="1408">
        <v>0</v>
      </c>
      <c r="I1943" s="1408">
        <v>0</v>
      </c>
      <c r="J1943" s="1408">
        <v>0</v>
      </c>
      <c r="K1943" s="1408">
        <v>0</v>
      </c>
      <c r="L1943" s="1408">
        <v>0</v>
      </c>
      <c r="M1943" s="1408">
        <v>0</v>
      </c>
    </row>
    <row r="1944" spans="2:13">
      <c r="B1944" s="1406" t="s">
        <v>2770</v>
      </c>
      <c r="C1944" s="1406" t="s">
        <v>4647</v>
      </c>
      <c r="D1944" s="1406" t="s">
        <v>1351</v>
      </c>
      <c r="E1944" s="1406" t="s">
        <v>1351</v>
      </c>
      <c r="F1944" s="1406" t="s">
        <v>1351</v>
      </c>
      <c r="G1944" s="1407" t="s">
        <v>3182</v>
      </c>
      <c r="H1944" s="1408">
        <v>0</v>
      </c>
      <c r="I1944" s="1408">
        <v>0</v>
      </c>
      <c r="J1944" s="1408">
        <v>0</v>
      </c>
      <c r="K1944" s="1408">
        <v>0</v>
      </c>
      <c r="L1944" s="1408">
        <v>0</v>
      </c>
      <c r="M1944" s="1408">
        <v>0</v>
      </c>
    </row>
    <row r="1945" spans="2:13">
      <c r="B1945" s="1406" t="s">
        <v>2770</v>
      </c>
      <c r="C1945" s="1406" t="s">
        <v>4648</v>
      </c>
      <c r="D1945" s="1406" t="s">
        <v>1351</v>
      </c>
      <c r="E1945" s="1406" t="s">
        <v>1351</v>
      </c>
      <c r="F1945" s="1406" t="s">
        <v>1351</v>
      </c>
      <c r="G1945" s="1407" t="s">
        <v>3183</v>
      </c>
      <c r="H1945" s="1408">
        <v>0</v>
      </c>
      <c r="I1945" s="1408">
        <v>0</v>
      </c>
      <c r="J1945" s="1408">
        <v>0</v>
      </c>
      <c r="K1945" s="1408">
        <v>0</v>
      </c>
      <c r="L1945" s="1408">
        <v>0</v>
      </c>
      <c r="M1945" s="1408">
        <v>0</v>
      </c>
    </row>
    <row r="1946" spans="2:13" ht="22.5">
      <c r="B1946" s="1406" t="s">
        <v>2770</v>
      </c>
      <c r="C1946" s="1406" t="s">
        <v>4648</v>
      </c>
      <c r="D1946" s="1406" t="s">
        <v>3575</v>
      </c>
      <c r="E1946" s="1406" t="s">
        <v>1351</v>
      </c>
      <c r="F1946" s="1406" t="s">
        <v>1351</v>
      </c>
      <c r="G1946" s="1407" t="s">
        <v>3183</v>
      </c>
      <c r="H1946" s="1408">
        <v>0</v>
      </c>
      <c r="I1946" s="1408">
        <v>0</v>
      </c>
      <c r="J1946" s="1408">
        <v>0</v>
      </c>
      <c r="K1946" s="1408">
        <v>0</v>
      </c>
      <c r="L1946" s="1408">
        <v>0</v>
      </c>
      <c r="M1946" s="1408">
        <v>0</v>
      </c>
    </row>
    <row r="1947" spans="2:13" ht="22.5">
      <c r="B1947" s="1406" t="s">
        <v>2770</v>
      </c>
      <c r="C1947" s="1406" t="s">
        <v>4648</v>
      </c>
      <c r="D1947" s="1406" t="s">
        <v>3575</v>
      </c>
      <c r="E1947" s="1406" t="s">
        <v>3577</v>
      </c>
      <c r="F1947" s="1406" t="s">
        <v>1351</v>
      </c>
      <c r="G1947" s="1407" t="s">
        <v>3183</v>
      </c>
      <c r="H1947" s="1408">
        <v>0</v>
      </c>
      <c r="I1947" s="1408">
        <v>0</v>
      </c>
      <c r="J1947" s="1408">
        <v>0</v>
      </c>
      <c r="K1947" s="1408">
        <v>0</v>
      </c>
      <c r="L1947" s="1408">
        <v>0</v>
      </c>
      <c r="M1947" s="1408">
        <v>0</v>
      </c>
    </row>
    <row r="1948" spans="2:13" ht="22.5">
      <c r="B1948" s="1406" t="s">
        <v>2770</v>
      </c>
      <c r="C1948" s="1406" t="s">
        <v>4648</v>
      </c>
      <c r="D1948" s="1406" t="s">
        <v>3575</v>
      </c>
      <c r="E1948" s="1406" t="s">
        <v>3577</v>
      </c>
      <c r="F1948" s="1406" t="s">
        <v>3577</v>
      </c>
      <c r="G1948" s="1407" t="s">
        <v>3183</v>
      </c>
      <c r="H1948" s="1408">
        <v>0</v>
      </c>
      <c r="I1948" s="1408">
        <v>0</v>
      </c>
      <c r="J1948" s="1408">
        <v>0</v>
      </c>
      <c r="K1948" s="1408">
        <v>0</v>
      </c>
      <c r="L1948" s="1408">
        <v>0</v>
      </c>
      <c r="M1948" s="1408">
        <v>0</v>
      </c>
    </row>
    <row r="1949" spans="2:13">
      <c r="B1949" s="1406" t="s">
        <v>2770</v>
      </c>
      <c r="C1949" s="1406" t="s">
        <v>4649</v>
      </c>
      <c r="D1949" s="1406" t="s">
        <v>1351</v>
      </c>
      <c r="E1949" s="1406" t="s">
        <v>1351</v>
      </c>
      <c r="F1949" s="1406" t="s">
        <v>1351</v>
      </c>
      <c r="G1949" s="1407" t="s">
        <v>3185</v>
      </c>
      <c r="H1949" s="1408">
        <v>0</v>
      </c>
      <c r="I1949" s="1408">
        <v>0</v>
      </c>
      <c r="J1949" s="1408">
        <v>0</v>
      </c>
      <c r="K1949" s="1408">
        <v>0</v>
      </c>
      <c r="L1949" s="1408">
        <v>0</v>
      </c>
      <c r="M1949" s="1408">
        <v>0</v>
      </c>
    </row>
    <row r="1950" spans="2:13" ht="22.5">
      <c r="B1950" s="1406" t="s">
        <v>2770</v>
      </c>
      <c r="C1950" s="1406" t="s">
        <v>4649</v>
      </c>
      <c r="D1950" s="1406" t="s">
        <v>3575</v>
      </c>
      <c r="E1950" s="1406" t="s">
        <v>1351</v>
      </c>
      <c r="F1950" s="1406" t="s">
        <v>1351</v>
      </c>
      <c r="G1950" s="1407" t="s">
        <v>3185</v>
      </c>
      <c r="H1950" s="1408">
        <v>0</v>
      </c>
      <c r="I1950" s="1408">
        <v>0</v>
      </c>
      <c r="J1950" s="1408">
        <v>0</v>
      </c>
      <c r="K1950" s="1408">
        <v>0</v>
      </c>
      <c r="L1950" s="1408">
        <v>0</v>
      </c>
      <c r="M1950" s="1408">
        <v>0</v>
      </c>
    </row>
    <row r="1951" spans="2:13" ht="22.5">
      <c r="B1951" s="1406" t="s">
        <v>2770</v>
      </c>
      <c r="C1951" s="1406" t="s">
        <v>4649</v>
      </c>
      <c r="D1951" s="1406" t="s">
        <v>3575</v>
      </c>
      <c r="E1951" s="1406" t="s">
        <v>3577</v>
      </c>
      <c r="F1951" s="1406" t="s">
        <v>1351</v>
      </c>
      <c r="G1951" s="1407" t="s">
        <v>3185</v>
      </c>
      <c r="H1951" s="1408">
        <v>0</v>
      </c>
      <c r="I1951" s="1408">
        <v>0</v>
      </c>
      <c r="J1951" s="1408">
        <v>0</v>
      </c>
      <c r="K1951" s="1408">
        <v>0</v>
      </c>
      <c r="L1951" s="1408">
        <v>0</v>
      </c>
      <c r="M1951" s="1408">
        <v>0</v>
      </c>
    </row>
    <row r="1952" spans="2:13" ht="22.5">
      <c r="B1952" s="1406" t="s">
        <v>2770</v>
      </c>
      <c r="C1952" s="1406" t="s">
        <v>4649</v>
      </c>
      <c r="D1952" s="1406" t="s">
        <v>3575</v>
      </c>
      <c r="E1952" s="1406" t="s">
        <v>3577</v>
      </c>
      <c r="F1952" s="1406" t="s">
        <v>3577</v>
      </c>
      <c r="G1952" s="1407" t="s">
        <v>3185</v>
      </c>
      <c r="H1952" s="1408">
        <v>0</v>
      </c>
      <c r="I1952" s="1408">
        <v>0</v>
      </c>
      <c r="J1952" s="1408">
        <v>0</v>
      </c>
      <c r="K1952" s="1408">
        <v>0</v>
      </c>
      <c r="L1952" s="1408">
        <v>0</v>
      </c>
      <c r="M1952" s="1408">
        <v>0</v>
      </c>
    </row>
    <row r="1953" spans="2:13">
      <c r="B1953" s="1406" t="s">
        <v>2770</v>
      </c>
      <c r="C1953" s="1406" t="s">
        <v>4650</v>
      </c>
      <c r="D1953" s="1406" t="s">
        <v>1351</v>
      </c>
      <c r="E1953" s="1406" t="s">
        <v>1351</v>
      </c>
      <c r="F1953" s="1406" t="s">
        <v>1351</v>
      </c>
      <c r="G1953" s="1407" t="s">
        <v>3187</v>
      </c>
      <c r="H1953" s="1408">
        <v>0</v>
      </c>
      <c r="I1953" s="1408">
        <v>0</v>
      </c>
      <c r="J1953" s="1408">
        <v>0</v>
      </c>
      <c r="K1953" s="1408">
        <v>0</v>
      </c>
      <c r="L1953" s="1408">
        <v>0</v>
      </c>
      <c r="M1953" s="1408">
        <v>0</v>
      </c>
    </row>
    <row r="1954" spans="2:13" ht="22.5">
      <c r="B1954" s="1406" t="s">
        <v>2770</v>
      </c>
      <c r="C1954" s="1406" t="s">
        <v>4650</v>
      </c>
      <c r="D1954" s="1406" t="s">
        <v>3575</v>
      </c>
      <c r="E1954" s="1406" t="s">
        <v>1351</v>
      </c>
      <c r="F1954" s="1406" t="s">
        <v>1351</v>
      </c>
      <c r="G1954" s="1407" t="s">
        <v>3187</v>
      </c>
      <c r="H1954" s="1408">
        <v>0</v>
      </c>
      <c r="I1954" s="1408">
        <v>0</v>
      </c>
      <c r="J1954" s="1408">
        <v>0</v>
      </c>
      <c r="K1954" s="1408">
        <v>0</v>
      </c>
      <c r="L1954" s="1408">
        <v>0</v>
      </c>
      <c r="M1954" s="1408">
        <v>0</v>
      </c>
    </row>
    <row r="1955" spans="2:13" ht="22.5">
      <c r="B1955" s="1406" t="s">
        <v>2770</v>
      </c>
      <c r="C1955" s="1406" t="s">
        <v>4650</v>
      </c>
      <c r="D1955" s="1406" t="s">
        <v>3575</v>
      </c>
      <c r="E1955" s="1406" t="s">
        <v>3577</v>
      </c>
      <c r="F1955" s="1406" t="s">
        <v>1351</v>
      </c>
      <c r="G1955" s="1407" t="s">
        <v>3187</v>
      </c>
      <c r="H1955" s="1408">
        <v>0</v>
      </c>
      <c r="I1955" s="1408">
        <v>0</v>
      </c>
      <c r="J1955" s="1408">
        <v>0</v>
      </c>
      <c r="K1955" s="1408">
        <v>0</v>
      </c>
      <c r="L1955" s="1408">
        <v>0</v>
      </c>
      <c r="M1955" s="1408">
        <v>0</v>
      </c>
    </row>
    <row r="1956" spans="2:13" ht="22.5">
      <c r="B1956" s="1406" t="s">
        <v>2770</v>
      </c>
      <c r="C1956" s="1406" t="s">
        <v>4650</v>
      </c>
      <c r="D1956" s="1406" t="s">
        <v>3575</v>
      </c>
      <c r="E1956" s="1406" t="s">
        <v>3577</v>
      </c>
      <c r="F1956" s="1406" t="s">
        <v>3577</v>
      </c>
      <c r="G1956" s="1407" t="s">
        <v>3187</v>
      </c>
      <c r="H1956" s="1408">
        <v>0</v>
      </c>
      <c r="I1956" s="1408">
        <v>0</v>
      </c>
      <c r="J1956" s="1408">
        <v>0</v>
      </c>
      <c r="K1956" s="1408">
        <v>0</v>
      </c>
      <c r="L1956" s="1408">
        <v>0</v>
      </c>
      <c r="M1956" s="1408">
        <v>0</v>
      </c>
    </row>
    <row r="1957" spans="2:13" ht="22.5">
      <c r="B1957" s="1406" t="s">
        <v>2770</v>
      </c>
      <c r="C1957" s="1406" t="s">
        <v>4651</v>
      </c>
      <c r="D1957" s="1406" t="s">
        <v>1351</v>
      </c>
      <c r="E1957" s="1406" t="s">
        <v>1351</v>
      </c>
      <c r="F1957" s="1406" t="s">
        <v>1351</v>
      </c>
      <c r="G1957" s="1407" t="s">
        <v>3189</v>
      </c>
      <c r="H1957" s="1408">
        <v>0</v>
      </c>
      <c r="I1957" s="1408">
        <v>0</v>
      </c>
      <c r="J1957" s="1408">
        <v>0</v>
      </c>
      <c r="K1957" s="1408">
        <v>0</v>
      </c>
      <c r="L1957" s="1408">
        <v>0</v>
      </c>
      <c r="M1957" s="1408">
        <v>0</v>
      </c>
    </row>
    <row r="1958" spans="2:13" ht="22.5">
      <c r="B1958" s="1406" t="s">
        <v>2770</v>
      </c>
      <c r="C1958" s="1406" t="s">
        <v>4651</v>
      </c>
      <c r="D1958" s="1406" t="s">
        <v>3575</v>
      </c>
      <c r="E1958" s="1406" t="s">
        <v>1351</v>
      </c>
      <c r="F1958" s="1406" t="s">
        <v>1351</v>
      </c>
      <c r="G1958" s="1407" t="s">
        <v>3189</v>
      </c>
      <c r="H1958" s="1408">
        <v>0</v>
      </c>
      <c r="I1958" s="1408">
        <v>0</v>
      </c>
      <c r="J1958" s="1408">
        <v>0</v>
      </c>
      <c r="K1958" s="1408">
        <v>0</v>
      </c>
      <c r="L1958" s="1408">
        <v>0</v>
      </c>
      <c r="M1958" s="1408">
        <v>0</v>
      </c>
    </row>
    <row r="1959" spans="2:13" ht="22.5">
      <c r="B1959" s="1406" t="s">
        <v>2770</v>
      </c>
      <c r="C1959" s="1406" t="s">
        <v>4651</v>
      </c>
      <c r="D1959" s="1406" t="s">
        <v>3575</v>
      </c>
      <c r="E1959" s="1406" t="s">
        <v>3577</v>
      </c>
      <c r="F1959" s="1406" t="s">
        <v>1351</v>
      </c>
      <c r="G1959" s="1407" t="s">
        <v>3189</v>
      </c>
      <c r="H1959" s="1408">
        <v>0</v>
      </c>
      <c r="I1959" s="1408">
        <v>0</v>
      </c>
      <c r="J1959" s="1408">
        <v>0</v>
      </c>
      <c r="K1959" s="1408">
        <v>0</v>
      </c>
      <c r="L1959" s="1408">
        <v>0</v>
      </c>
      <c r="M1959" s="1408">
        <v>0</v>
      </c>
    </row>
    <row r="1960" spans="2:13" ht="22.5">
      <c r="B1960" s="1406" t="s">
        <v>2770</v>
      </c>
      <c r="C1960" s="1406" t="s">
        <v>4651</v>
      </c>
      <c r="D1960" s="1406" t="s">
        <v>3575</v>
      </c>
      <c r="E1960" s="1406" t="s">
        <v>3577</v>
      </c>
      <c r="F1960" s="1406" t="s">
        <v>3577</v>
      </c>
      <c r="G1960" s="1407" t="s">
        <v>3189</v>
      </c>
      <c r="H1960" s="1408">
        <v>0</v>
      </c>
      <c r="I1960" s="1408">
        <v>0</v>
      </c>
      <c r="J1960" s="1408">
        <v>0</v>
      </c>
      <c r="K1960" s="1408">
        <v>0</v>
      </c>
      <c r="L1960" s="1408">
        <v>0</v>
      </c>
      <c r="M1960" s="1408">
        <v>0</v>
      </c>
    </row>
    <row r="1961" spans="2:13">
      <c r="B1961" s="1406" t="s">
        <v>2770</v>
      </c>
      <c r="C1961" s="1406" t="s">
        <v>4652</v>
      </c>
      <c r="D1961" s="1406" t="s">
        <v>1351</v>
      </c>
      <c r="E1961" s="1406" t="s">
        <v>1351</v>
      </c>
      <c r="F1961" s="1406" t="s">
        <v>1351</v>
      </c>
      <c r="G1961" s="1407" t="s">
        <v>3191</v>
      </c>
      <c r="H1961" s="1408">
        <v>0</v>
      </c>
      <c r="I1961" s="1408">
        <v>0</v>
      </c>
      <c r="J1961" s="1408">
        <v>0</v>
      </c>
      <c r="K1961" s="1408">
        <v>0</v>
      </c>
      <c r="L1961" s="1408">
        <v>0</v>
      </c>
      <c r="M1961" s="1408">
        <v>0</v>
      </c>
    </row>
    <row r="1962" spans="2:13" ht="22.5">
      <c r="B1962" s="1406" t="s">
        <v>2770</v>
      </c>
      <c r="C1962" s="1406" t="s">
        <v>4652</v>
      </c>
      <c r="D1962" s="1406" t="s">
        <v>3575</v>
      </c>
      <c r="E1962" s="1406" t="s">
        <v>1351</v>
      </c>
      <c r="F1962" s="1406" t="s">
        <v>1351</v>
      </c>
      <c r="G1962" s="1407" t="s">
        <v>3191</v>
      </c>
      <c r="H1962" s="1408">
        <v>0</v>
      </c>
      <c r="I1962" s="1408">
        <v>0</v>
      </c>
      <c r="J1962" s="1408">
        <v>0</v>
      </c>
      <c r="K1962" s="1408">
        <v>0</v>
      </c>
      <c r="L1962" s="1408">
        <v>0</v>
      </c>
      <c r="M1962" s="1408">
        <v>0</v>
      </c>
    </row>
    <row r="1963" spans="2:13" ht="22.5">
      <c r="B1963" s="1406" t="s">
        <v>2770</v>
      </c>
      <c r="C1963" s="1406" t="s">
        <v>4652</v>
      </c>
      <c r="D1963" s="1406" t="s">
        <v>3575</v>
      </c>
      <c r="E1963" s="1406" t="s">
        <v>3577</v>
      </c>
      <c r="F1963" s="1406" t="s">
        <v>1351</v>
      </c>
      <c r="G1963" s="1407" t="s">
        <v>3191</v>
      </c>
      <c r="H1963" s="1408">
        <v>0</v>
      </c>
      <c r="I1963" s="1408">
        <v>0</v>
      </c>
      <c r="J1963" s="1408">
        <v>0</v>
      </c>
      <c r="K1963" s="1408">
        <v>0</v>
      </c>
      <c r="L1963" s="1408">
        <v>0</v>
      </c>
      <c r="M1963" s="1408">
        <v>0</v>
      </c>
    </row>
    <row r="1964" spans="2:13" ht="22.5">
      <c r="B1964" s="1406" t="s">
        <v>2770</v>
      </c>
      <c r="C1964" s="1406" t="s">
        <v>4652</v>
      </c>
      <c r="D1964" s="1406" t="s">
        <v>3575</v>
      </c>
      <c r="E1964" s="1406" t="s">
        <v>3577</v>
      </c>
      <c r="F1964" s="1406" t="s">
        <v>3577</v>
      </c>
      <c r="G1964" s="1407" t="s">
        <v>3191</v>
      </c>
      <c r="H1964" s="1408">
        <v>0</v>
      </c>
      <c r="I1964" s="1408">
        <v>0</v>
      </c>
      <c r="J1964" s="1408">
        <v>0</v>
      </c>
      <c r="K1964" s="1408">
        <v>0</v>
      </c>
      <c r="L1964" s="1408">
        <v>0</v>
      </c>
      <c r="M1964" s="1408">
        <v>0</v>
      </c>
    </row>
    <row r="1965" spans="2:13">
      <c r="B1965" s="1406" t="s">
        <v>2770</v>
      </c>
      <c r="C1965" s="1406" t="s">
        <v>4653</v>
      </c>
      <c r="D1965" s="1406" t="s">
        <v>1351</v>
      </c>
      <c r="E1965" s="1406" t="s">
        <v>1351</v>
      </c>
      <c r="F1965" s="1406" t="s">
        <v>1351</v>
      </c>
      <c r="G1965" s="1407" t="s">
        <v>3192</v>
      </c>
      <c r="H1965" s="1408">
        <v>0</v>
      </c>
      <c r="I1965" s="1408">
        <v>0</v>
      </c>
      <c r="J1965" s="1408">
        <v>0</v>
      </c>
      <c r="K1965" s="1408">
        <v>0</v>
      </c>
      <c r="L1965" s="1408">
        <v>0</v>
      </c>
      <c r="M1965" s="1408">
        <v>0</v>
      </c>
    </row>
    <row r="1966" spans="2:13">
      <c r="B1966" s="1406" t="s">
        <v>2770</v>
      </c>
      <c r="C1966" s="1406" t="s">
        <v>4654</v>
      </c>
      <c r="D1966" s="1406" t="s">
        <v>1351</v>
      </c>
      <c r="E1966" s="1406" t="s">
        <v>1351</v>
      </c>
      <c r="F1966" s="1406" t="s">
        <v>1351</v>
      </c>
      <c r="G1966" s="1407" t="s">
        <v>3192</v>
      </c>
      <c r="H1966" s="1408">
        <v>0</v>
      </c>
      <c r="I1966" s="1408">
        <v>0</v>
      </c>
      <c r="J1966" s="1408">
        <v>0</v>
      </c>
      <c r="K1966" s="1408">
        <v>0</v>
      </c>
      <c r="L1966" s="1408">
        <v>0</v>
      </c>
      <c r="M1966" s="1408">
        <v>0</v>
      </c>
    </row>
    <row r="1967" spans="2:13" ht="22.5">
      <c r="B1967" s="1406" t="s">
        <v>2770</v>
      </c>
      <c r="C1967" s="1406" t="s">
        <v>4654</v>
      </c>
      <c r="D1967" s="1406" t="s">
        <v>3575</v>
      </c>
      <c r="E1967" s="1406" t="s">
        <v>1351</v>
      </c>
      <c r="F1967" s="1406" t="s">
        <v>1351</v>
      </c>
      <c r="G1967" s="1407" t="s">
        <v>3192</v>
      </c>
      <c r="H1967" s="1408">
        <v>0</v>
      </c>
      <c r="I1967" s="1408">
        <v>0</v>
      </c>
      <c r="J1967" s="1408">
        <v>0</v>
      </c>
      <c r="K1967" s="1408">
        <v>0</v>
      </c>
      <c r="L1967" s="1408">
        <v>0</v>
      </c>
      <c r="M1967" s="1408">
        <v>0</v>
      </c>
    </row>
    <row r="1968" spans="2:13" ht="22.5">
      <c r="B1968" s="1406" t="s">
        <v>2770</v>
      </c>
      <c r="C1968" s="1406" t="s">
        <v>4654</v>
      </c>
      <c r="D1968" s="1406" t="s">
        <v>3575</v>
      </c>
      <c r="E1968" s="1406" t="s">
        <v>3577</v>
      </c>
      <c r="F1968" s="1406" t="s">
        <v>1351</v>
      </c>
      <c r="G1968" s="1407" t="s">
        <v>3192</v>
      </c>
      <c r="H1968" s="1408">
        <v>0</v>
      </c>
      <c r="I1968" s="1408">
        <v>0</v>
      </c>
      <c r="J1968" s="1408">
        <v>0</v>
      </c>
      <c r="K1968" s="1408">
        <v>0</v>
      </c>
      <c r="L1968" s="1408">
        <v>0</v>
      </c>
      <c r="M1968" s="1408">
        <v>0</v>
      </c>
    </row>
    <row r="1969" spans="2:13" ht="22.5">
      <c r="B1969" s="1406" t="s">
        <v>2770</v>
      </c>
      <c r="C1969" s="1406" t="s">
        <v>4654</v>
      </c>
      <c r="D1969" s="1406" t="s">
        <v>3575</v>
      </c>
      <c r="E1969" s="1406" t="s">
        <v>3577</v>
      </c>
      <c r="F1969" s="1406" t="s">
        <v>3577</v>
      </c>
      <c r="G1969" s="1407" t="s">
        <v>3192</v>
      </c>
      <c r="H1969" s="1408">
        <v>0</v>
      </c>
      <c r="I1969" s="1408">
        <v>0</v>
      </c>
      <c r="J1969" s="1408">
        <v>0</v>
      </c>
      <c r="K1969" s="1408">
        <v>0</v>
      </c>
      <c r="L1969" s="1408">
        <v>0</v>
      </c>
      <c r="M1969" s="1408">
        <v>0</v>
      </c>
    </row>
    <row r="1970" spans="2:13">
      <c r="B1970" s="1406" t="s">
        <v>2770</v>
      </c>
      <c r="C1970" s="1406" t="s">
        <v>4655</v>
      </c>
      <c r="D1970" s="1406" t="s">
        <v>1351</v>
      </c>
      <c r="E1970" s="1406" t="s">
        <v>1351</v>
      </c>
      <c r="F1970" s="1406" t="s">
        <v>1351</v>
      </c>
      <c r="G1970" s="1407" t="s">
        <v>3193</v>
      </c>
      <c r="H1970" s="1408">
        <v>0</v>
      </c>
      <c r="I1970" s="1408">
        <v>0</v>
      </c>
      <c r="J1970" s="1408">
        <v>0</v>
      </c>
      <c r="K1970" s="1408">
        <v>0</v>
      </c>
      <c r="L1970" s="1408">
        <v>0</v>
      </c>
      <c r="M1970" s="1408">
        <v>0</v>
      </c>
    </row>
    <row r="1971" spans="2:13">
      <c r="B1971" s="1406" t="s">
        <v>2770</v>
      </c>
      <c r="C1971" s="1406" t="s">
        <v>4656</v>
      </c>
      <c r="D1971" s="1406" t="s">
        <v>1351</v>
      </c>
      <c r="E1971" s="1406" t="s">
        <v>1351</v>
      </c>
      <c r="F1971" s="1406" t="s">
        <v>1351</v>
      </c>
      <c r="G1971" s="1407" t="s">
        <v>3193</v>
      </c>
      <c r="H1971" s="1408">
        <v>0</v>
      </c>
      <c r="I1971" s="1408">
        <v>0</v>
      </c>
      <c r="J1971" s="1408">
        <v>0</v>
      </c>
      <c r="K1971" s="1408">
        <v>0</v>
      </c>
      <c r="L1971" s="1408">
        <v>0</v>
      </c>
      <c r="M1971" s="1408">
        <v>0</v>
      </c>
    </row>
    <row r="1972" spans="2:13" ht="22.5">
      <c r="B1972" s="1406" t="s">
        <v>2770</v>
      </c>
      <c r="C1972" s="1406" t="s">
        <v>4656</v>
      </c>
      <c r="D1972" s="1406" t="s">
        <v>3575</v>
      </c>
      <c r="E1972" s="1406" t="s">
        <v>1351</v>
      </c>
      <c r="F1972" s="1406" t="s">
        <v>1351</v>
      </c>
      <c r="G1972" s="1407" t="s">
        <v>3193</v>
      </c>
      <c r="H1972" s="1408">
        <v>0</v>
      </c>
      <c r="I1972" s="1408">
        <v>0</v>
      </c>
      <c r="J1972" s="1408">
        <v>0</v>
      </c>
      <c r="K1972" s="1408">
        <v>0</v>
      </c>
      <c r="L1972" s="1408">
        <v>0</v>
      </c>
      <c r="M1972" s="1408">
        <v>0</v>
      </c>
    </row>
    <row r="1973" spans="2:13" ht="22.5">
      <c r="B1973" s="1406" t="s">
        <v>2770</v>
      </c>
      <c r="C1973" s="1406" t="s">
        <v>4656</v>
      </c>
      <c r="D1973" s="1406" t="s">
        <v>3575</v>
      </c>
      <c r="E1973" s="1406" t="s">
        <v>3577</v>
      </c>
      <c r="F1973" s="1406" t="s">
        <v>1351</v>
      </c>
      <c r="G1973" s="1407" t="s">
        <v>3193</v>
      </c>
      <c r="H1973" s="1408">
        <v>0</v>
      </c>
      <c r="I1973" s="1408">
        <v>0</v>
      </c>
      <c r="J1973" s="1408">
        <v>0</v>
      </c>
      <c r="K1973" s="1408">
        <v>0</v>
      </c>
      <c r="L1973" s="1408">
        <v>0</v>
      </c>
      <c r="M1973" s="1408">
        <v>0</v>
      </c>
    </row>
    <row r="1974" spans="2:13" ht="22.5">
      <c r="B1974" s="1406" t="s">
        <v>2770</v>
      </c>
      <c r="C1974" s="1406" t="s">
        <v>4656</v>
      </c>
      <c r="D1974" s="1406" t="s">
        <v>3575</v>
      </c>
      <c r="E1974" s="1406" t="s">
        <v>3577</v>
      </c>
      <c r="F1974" s="1406" t="s">
        <v>3577</v>
      </c>
      <c r="G1974" s="1407" t="s">
        <v>3193</v>
      </c>
      <c r="H1974" s="1408">
        <v>0</v>
      </c>
      <c r="I1974" s="1408">
        <v>0</v>
      </c>
      <c r="J1974" s="1408">
        <v>0</v>
      </c>
      <c r="K1974" s="1408">
        <v>0</v>
      </c>
      <c r="L1974" s="1408">
        <v>0</v>
      </c>
      <c r="M1974" s="1408">
        <v>0</v>
      </c>
    </row>
    <row r="1975" spans="2:13">
      <c r="B1975" s="1406" t="s">
        <v>2770</v>
      </c>
      <c r="C1975" s="1406" t="s">
        <v>4657</v>
      </c>
      <c r="D1975" s="1406" t="s">
        <v>1351</v>
      </c>
      <c r="E1975" s="1406" t="s">
        <v>1351</v>
      </c>
      <c r="F1975" s="1406" t="s">
        <v>1351</v>
      </c>
      <c r="G1975" s="1407" t="s">
        <v>3194</v>
      </c>
      <c r="H1975" s="1408">
        <v>0</v>
      </c>
      <c r="I1975" s="1408">
        <v>0</v>
      </c>
      <c r="J1975" s="1408">
        <v>0</v>
      </c>
      <c r="K1975" s="1408">
        <v>0</v>
      </c>
      <c r="L1975" s="1408">
        <v>0</v>
      </c>
      <c r="M1975" s="1408">
        <v>0</v>
      </c>
    </row>
    <row r="1976" spans="2:13">
      <c r="B1976" s="1406" t="s">
        <v>2770</v>
      </c>
      <c r="C1976" s="1406" t="s">
        <v>4658</v>
      </c>
      <c r="D1976" s="1406" t="s">
        <v>1351</v>
      </c>
      <c r="E1976" s="1406" t="s">
        <v>1351</v>
      </c>
      <c r="F1976" s="1406" t="s">
        <v>1351</v>
      </c>
      <c r="G1976" s="1407" t="s">
        <v>3194</v>
      </c>
      <c r="H1976" s="1408">
        <v>0</v>
      </c>
      <c r="I1976" s="1408">
        <v>0</v>
      </c>
      <c r="J1976" s="1408">
        <v>0</v>
      </c>
      <c r="K1976" s="1408">
        <v>0</v>
      </c>
      <c r="L1976" s="1408">
        <v>0</v>
      </c>
      <c r="M1976" s="1408">
        <v>0</v>
      </c>
    </row>
    <row r="1977" spans="2:13" ht="22.5">
      <c r="B1977" s="1406" t="s">
        <v>2770</v>
      </c>
      <c r="C1977" s="1406" t="s">
        <v>4658</v>
      </c>
      <c r="D1977" s="1406" t="s">
        <v>3575</v>
      </c>
      <c r="E1977" s="1406" t="s">
        <v>1351</v>
      </c>
      <c r="F1977" s="1406" t="s">
        <v>1351</v>
      </c>
      <c r="G1977" s="1407" t="s">
        <v>3194</v>
      </c>
      <c r="H1977" s="1408">
        <v>0</v>
      </c>
      <c r="I1977" s="1408">
        <v>0</v>
      </c>
      <c r="J1977" s="1408">
        <v>0</v>
      </c>
      <c r="K1977" s="1408">
        <v>0</v>
      </c>
      <c r="L1977" s="1408">
        <v>0</v>
      </c>
      <c r="M1977" s="1408">
        <v>0</v>
      </c>
    </row>
    <row r="1978" spans="2:13" ht="22.5">
      <c r="B1978" s="1406" t="s">
        <v>2770</v>
      </c>
      <c r="C1978" s="1406" t="s">
        <v>4658</v>
      </c>
      <c r="D1978" s="1406" t="s">
        <v>3575</v>
      </c>
      <c r="E1978" s="1406" t="s">
        <v>3577</v>
      </c>
      <c r="F1978" s="1406" t="s">
        <v>1351</v>
      </c>
      <c r="G1978" s="1407" t="s">
        <v>3194</v>
      </c>
      <c r="H1978" s="1408">
        <v>0</v>
      </c>
      <c r="I1978" s="1408">
        <v>0</v>
      </c>
      <c r="J1978" s="1408">
        <v>0</v>
      </c>
      <c r="K1978" s="1408">
        <v>0</v>
      </c>
      <c r="L1978" s="1408">
        <v>0</v>
      </c>
      <c r="M1978" s="1408">
        <v>0</v>
      </c>
    </row>
    <row r="1979" spans="2:13" ht="22.5">
      <c r="B1979" s="1406" t="s">
        <v>2770</v>
      </c>
      <c r="C1979" s="1406" t="s">
        <v>4658</v>
      </c>
      <c r="D1979" s="1406" t="s">
        <v>3575</v>
      </c>
      <c r="E1979" s="1406" t="s">
        <v>3577</v>
      </c>
      <c r="F1979" s="1406" t="s">
        <v>3577</v>
      </c>
      <c r="G1979" s="1407" t="s">
        <v>3195</v>
      </c>
      <c r="H1979" s="1408">
        <v>0</v>
      </c>
      <c r="I1979" s="1408">
        <v>0</v>
      </c>
      <c r="J1979" s="1408">
        <v>0</v>
      </c>
      <c r="K1979" s="1408">
        <v>0</v>
      </c>
      <c r="L1979" s="1408">
        <v>0</v>
      </c>
      <c r="M1979" s="1408">
        <v>0</v>
      </c>
    </row>
    <row r="1980" spans="2:13" ht="22.5">
      <c r="B1980" s="1406" t="s">
        <v>2770</v>
      </c>
      <c r="C1980" s="1406" t="s">
        <v>4658</v>
      </c>
      <c r="D1980" s="1406" t="s">
        <v>3575</v>
      </c>
      <c r="E1980" s="1406" t="s">
        <v>3577</v>
      </c>
      <c r="F1980" s="1406" t="s">
        <v>3581</v>
      </c>
      <c r="G1980" s="1407" t="s">
        <v>3196</v>
      </c>
      <c r="H1980" s="1408">
        <v>0</v>
      </c>
      <c r="I1980" s="1408">
        <v>0</v>
      </c>
      <c r="J1980" s="1408">
        <v>0</v>
      </c>
      <c r="K1980" s="1408">
        <v>0</v>
      </c>
      <c r="L1980" s="1408">
        <v>0</v>
      </c>
      <c r="M1980" s="1408">
        <v>0</v>
      </c>
    </row>
    <row r="1981" spans="2:13" ht="22.5">
      <c r="B1981" s="1406" t="s">
        <v>2770</v>
      </c>
      <c r="C1981" s="1406" t="s">
        <v>4658</v>
      </c>
      <c r="D1981" s="1406" t="s">
        <v>3575</v>
      </c>
      <c r="E1981" s="1406" t="s">
        <v>3577</v>
      </c>
      <c r="F1981" s="1406" t="s">
        <v>3588</v>
      </c>
      <c r="G1981" s="1407" t="s">
        <v>3197</v>
      </c>
      <c r="H1981" s="1408">
        <v>0</v>
      </c>
      <c r="I1981" s="1408">
        <v>0</v>
      </c>
      <c r="J1981" s="1408">
        <v>0</v>
      </c>
      <c r="K1981" s="1408">
        <v>0</v>
      </c>
      <c r="L1981" s="1408">
        <v>0</v>
      </c>
      <c r="M1981" s="1408">
        <v>0</v>
      </c>
    </row>
    <row r="1982" spans="2:13" ht="22.5">
      <c r="B1982" s="1406" t="s">
        <v>2770</v>
      </c>
      <c r="C1982" s="1406" t="s">
        <v>4658</v>
      </c>
      <c r="D1982" s="1406" t="s">
        <v>3575</v>
      </c>
      <c r="E1982" s="1406" t="s">
        <v>3577</v>
      </c>
      <c r="F1982" s="1406" t="s">
        <v>3590</v>
      </c>
      <c r="G1982" s="1407" t="s">
        <v>3198</v>
      </c>
      <c r="H1982" s="1408">
        <v>0</v>
      </c>
      <c r="I1982" s="1408">
        <v>0</v>
      </c>
      <c r="J1982" s="1408">
        <v>0</v>
      </c>
      <c r="K1982" s="1408">
        <v>0</v>
      </c>
      <c r="L1982" s="1408">
        <v>0</v>
      </c>
      <c r="M1982" s="1408">
        <v>0</v>
      </c>
    </row>
    <row r="1983" spans="2:13" ht="22.5">
      <c r="B1983" s="1406" t="s">
        <v>2770</v>
      </c>
      <c r="C1983" s="1406" t="s">
        <v>4658</v>
      </c>
      <c r="D1983" s="1406" t="s">
        <v>3575</v>
      </c>
      <c r="E1983" s="1406" t="s">
        <v>3577</v>
      </c>
      <c r="F1983" s="1406" t="s">
        <v>3635</v>
      </c>
      <c r="G1983" s="1407" t="s">
        <v>3199</v>
      </c>
      <c r="H1983" s="1408">
        <v>0</v>
      </c>
      <c r="I1983" s="1408">
        <v>0</v>
      </c>
      <c r="J1983" s="1408">
        <v>0</v>
      </c>
      <c r="K1983" s="1408">
        <v>0</v>
      </c>
      <c r="L1983" s="1408">
        <v>0</v>
      </c>
      <c r="M1983" s="1408">
        <v>0</v>
      </c>
    </row>
    <row r="1984" spans="2:13" ht="22.5">
      <c r="B1984" s="1406" t="s">
        <v>2770</v>
      </c>
      <c r="C1984" s="1406" t="s">
        <v>4658</v>
      </c>
      <c r="D1984" s="1406" t="s">
        <v>3575</v>
      </c>
      <c r="E1984" s="1406" t="s">
        <v>3577</v>
      </c>
      <c r="F1984" s="1406" t="s">
        <v>3637</v>
      </c>
      <c r="G1984" s="1407" t="s">
        <v>3200</v>
      </c>
      <c r="H1984" s="1408">
        <v>0</v>
      </c>
      <c r="I1984" s="1408">
        <v>0</v>
      </c>
      <c r="J1984" s="1408">
        <v>0</v>
      </c>
      <c r="K1984" s="1408">
        <v>0</v>
      </c>
      <c r="L1984" s="1408">
        <v>0</v>
      </c>
      <c r="M1984" s="1408">
        <v>0</v>
      </c>
    </row>
    <row r="1985" spans="2:13">
      <c r="B1985" s="1406" t="s">
        <v>2770</v>
      </c>
      <c r="C1985" s="1406" t="s">
        <v>4659</v>
      </c>
      <c r="D1985" s="1406" t="s">
        <v>1351</v>
      </c>
      <c r="E1985" s="1406" t="s">
        <v>1351</v>
      </c>
      <c r="F1985" s="1406" t="s">
        <v>1351</v>
      </c>
      <c r="G1985" s="1407" t="s">
        <v>3201</v>
      </c>
      <c r="H1985" s="1408">
        <v>0</v>
      </c>
      <c r="I1985" s="1408">
        <v>0</v>
      </c>
      <c r="J1985" s="1408">
        <v>0</v>
      </c>
      <c r="K1985" s="1408">
        <v>0</v>
      </c>
      <c r="L1985" s="1408">
        <v>0</v>
      </c>
      <c r="M1985" s="1408">
        <v>0</v>
      </c>
    </row>
    <row r="1986" spans="2:13">
      <c r="B1986" s="1406" t="s">
        <v>2770</v>
      </c>
      <c r="C1986" s="1406" t="s">
        <v>4660</v>
      </c>
      <c r="D1986" s="1406" t="s">
        <v>1351</v>
      </c>
      <c r="E1986" s="1406" t="s">
        <v>1351</v>
      </c>
      <c r="F1986" s="1406" t="s">
        <v>1351</v>
      </c>
      <c r="G1986" s="1407" t="s">
        <v>3202</v>
      </c>
      <c r="H1986" s="1408">
        <v>0</v>
      </c>
      <c r="I1986" s="1408">
        <v>0</v>
      </c>
      <c r="J1986" s="1408">
        <v>0</v>
      </c>
      <c r="K1986" s="1408">
        <v>0</v>
      </c>
      <c r="L1986" s="1408">
        <v>0</v>
      </c>
      <c r="M1986" s="1408">
        <v>0</v>
      </c>
    </row>
    <row r="1987" spans="2:13" ht="22.5">
      <c r="B1987" s="1406" t="s">
        <v>2770</v>
      </c>
      <c r="C1987" s="1406" t="s">
        <v>4660</v>
      </c>
      <c r="D1987" s="1406" t="s">
        <v>3575</v>
      </c>
      <c r="E1987" s="1406" t="s">
        <v>1351</v>
      </c>
      <c r="F1987" s="1406" t="s">
        <v>1351</v>
      </c>
      <c r="G1987" s="1407" t="s">
        <v>3202</v>
      </c>
      <c r="H1987" s="1408">
        <v>0</v>
      </c>
      <c r="I1987" s="1408">
        <v>0</v>
      </c>
      <c r="J1987" s="1408">
        <v>0</v>
      </c>
      <c r="K1987" s="1408">
        <v>0</v>
      </c>
      <c r="L1987" s="1408">
        <v>0</v>
      </c>
      <c r="M1987" s="1408">
        <v>0</v>
      </c>
    </row>
    <row r="1988" spans="2:13" ht="22.5">
      <c r="B1988" s="1406" t="s">
        <v>2770</v>
      </c>
      <c r="C1988" s="1406" t="s">
        <v>4660</v>
      </c>
      <c r="D1988" s="1406" t="s">
        <v>3575</v>
      </c>
      <c r="E1988" s="1406" t="s">
        <v>3577</v>
      </c>
      <c r="F1988" s="1406" t="s">
        <v>1351</v>
      </c>
      <c r="G1988" s="1407" t="s">
        <v>3202</v>
      </c>
      <c r="H1988" s="1408">
        <v>0</v>
      </c>
      <c r="I1988" s="1408">
        <v>0</v>
      </c>
      <c r="J1988" s="1408">
        <v>0</v>
      </c>
      <c r="K1988" s="1408">
        <v>0</v>
      </c>
      <c r="L1988" s="1408">
        <v>0</v>
      </c>
      <c r="M1988" s="1408">
        <v>0</v>
      </c>
    </row>
    <row r="1989" spans="2:13" ht="22.5">
      <c r="B1989" s="1406" t="s">
        <v>2770</v>
      </c>
      <c r="C1989" s="1406" t="s">
        <v>4660</v>
      </c>
      <c r="D1989" s="1406" t="s">
        <v>3575</v>
      </c>
      <c r="E1989" s="1406" t="s">
        <v>3577</v>
      </c>
      <c r="F1989" s="1406" t="s">
        <v>3577</v>
      </c>
      <c r="G1989" s="1407" t="s">
        <v>3202</v>
      </c>
      <c r="H1989" s="1408">
        <v>0</v>
      </c>
      <c r="I1989" s="1408">
        <v>0</v>
      </c>
      <c r="J1989" s="1408">
        <v>0</v>
      </c>
      <c r="K1989" s="1408">
        <v>0</v>
      </c>
      <c r="L1989" s="1408">
        <v>0</v>
      </c>
      <c r="M1989" s="1408">
        <v>0</v>
      </c>
    </row>
    <row r="1990" spans="2:13">
      <c r="B1990" s="1406" t="s">
        <v>2770</v>
      </c>
      <c r="C1990" s="1406" t="s">
        <v>4661</v>
      </c>
      <c r="D1990" s="1406" t="s">
        <v>1351</v>
      </c>
      <c r="E1990" s="1406" t="s">
        <v>1351</v>
      </c>
      <c r="F1990" s="1406" t="s">
        <v>1351</v>
      </c>
      <c r="G1990" s="1407" t="s">
        <v>3203</v>
      </c>
      <c r="H1990" s="1408">
        <v>0</v>
      </c>
      <c r="I1990" s="1408">
        <v>0</v>
      </c>
      <c r="J1990" s="1408">
        <v>0</v>
      </c>
      <c r="K1990" s="1408">
        <v>0</v>
      </c>
      <c r="L1990" s="1408">
        <v>0</v>
      </c>
      <c r="M1990" s="1408">
        <v>0</v>
      </c>
    </row>
    <row r="1991" spans="2:13" ht="22.5">
      <c r="B1991" s="1406" t="s">
        <v>2770</v>
      </c>
      <c r="C1991" s="1406" t="s">
        <v>4661</v>
      </c>
      <c r="D1991" s="1406" t="s">
        <v>3575</v>
      </c>
      <c r="E1991" s="1406" t="s">
        <v>1351</v>
      </c>
      <c r="F1991" s="1406" t="s">
        <v>1351</v>
      </c>
      <c r="G1991" s="1407" t="s">
        <v>3203</v>
      </c>
      <c r="H1991" s="1408">
        <v>0</v>
      </c>
      <c r="I1991" s="1408">
        <v>0</v>
      </c>
      <c r="J1991" s="1408">
        <v>0</v>
      </c>
      <c r="K1991" s="1408">
        <v>0</v>
      </c>
      <c r="L1991" s="1408">
        <v>0</v>
      </c>
      <c r="M1991" s="1408">
        <v>0</v>
      </c>
    </row>
    <row r="1992" spans="2:13" ht="22.5">
      <c r="B1992" s="1406" t="s">
        <v>2770</v>
      </c>
      <c r="C1992" s="1406" t="s">
        <v>4661</v>
      </c>
      <c r="D1992" s="1406" t="s">
        <v>3575</v>
      </c>
      <c r="E1992" s="1406" t="s">
        <v>3577</v>
      </c>
      <c r="F1992" s="1406" t="s">
        <v>1351</v>
      </c>
      <c r="G1992" s="1407" t="s">
        <v>3203</v>
      </c>
      <c r="H1992" s="1408">
        <v>0</v>
      </c>
      <c r="I1992" s="1408">
        <v>0</v>
      </c>
      <c r="J1992" s="1408">
        <v>0</v>
      </c>
      <c r="K1992" s="1408">
        <v>0</v>
      </c>
      <c r="L1992" s="1408">
        <v>0</v>
      </c>
      <c r="M1992" s="1408">
        <v>0</v>
      </c>
    </row>
    <row r="1993" spans="2:13" ht="22.5">
      <c r="B1993" s="1406" t="s">
        <v>2770</v>
      </c>
      <c r="C1993" s="1406" t="s">
        <v>4661</v>
      </c>
      <c r="D1993" s="1406" t="s">
        <v>3575</v>
      </c>
      <c r="E1993" s="1406" t="s">
        <v>3577</v>
      </c>
      <c r="F1993" s="1406" t="s">
        <v>3577</v>
      </c>
      <c r="G1993" s="1407" t="s">
        <v>3204</v>
      </c>
      <c r="H1993" s="1408">
        <v>0</v>
      </c>
      <c r="I1993" s="1408">
        <v>0</v>
      </c>
      <c r="J1993" s="1408">
        <v>0</v>
      </c>
      <c r="K1993" s="1408">
        <v>0</v>
      </c>
      <c r="L1993" s="1408">
        <v>0</v>
      </c>
      <c r="M1993" s="1408">
        <v>0</v>
      </c>
    </row>
    <row r="1994" spans="2:13">
      <c r="B1994" s="1406" t="s">
        <v>2770</v>
      </c>
      <c r="C1994" s="1406" t="s">
        <v>4662</v>
      </c>
      <c r="D1994" s="1406" t="s">
        <v>1351</v>
      </c>
      <c r="E1994" s="1406" t="s">
        <v>1351</v>
      </c>
      <c r="F1994" s="1406" t="s">
        <v>1351</v>
      </c>
      <c r="G1994" s="1407" t="s">
        <v>3205</v>
      </c>
      <c r="H1994" s="1408">
        <v>0</v>
      </c>
      <c r="I1994" s="1408">
        <v>0</v>
      </c>
      <c r="J1994" s="1408">
        <v>0</v>
      </c>
      <c r="K1994" s="1408">
        <v>0</v>
      </c>
      <c r="L1994" s="1408">
        <v>0</v>
      </c>
      <c r="M1994" s="1408">
        <v>0</v>
      </c>
    </row>
    <row r="1995" spans="2:13" ht="22.5">
      <c r="B1995" s="1406" t="s">
        <v>2770</v>
      </c>
      <c r="C1995" s="1406" t="s">
        <v>4662</v>
      </c>
      <c r="D1995" s="1406" t="s">
        <v>3575</v>
      </c>
      <c r="E1995" s="1406" t="s">
        <v>1351</v>
      </c>
      <c r="F1995" s="1406" t="s">
        <v>1351</v>
      </c>
      <c r="G1995" s="1407" t="s">
        <v>3205</v>
      </c>
      <c r="H1995" s="1408">
        <v>0</v>
      </c>
      <c r="I1995" s="1408">
        <v>0</v>
      </c>
      <c r="J1995" s="1408">
        <v>0</v>
      </c>
      <c r="K1995" s="1408">
        <v>0</v>
      </c>
      <c r="L1995" s="1408">
        <v>0</v>
      </c>
      <c r="M1995" s="1408">
        <v>0</v>
      </c>
    </row>
    <row r="1996" spans="2:13" ht="22.5">
      <c r="B1996" s="1406" t="s">
        <v>2770</v>
      </c>
      <c r="C1996" s="1406" t="s">
        <v>4662</v>
      </c>
      <c r="D1996" s="1406" t="s">
        <v>3575</v>
      </c>
      <c r="E1996" s="1406" t="s">
        <v>3577</v>
      </c>
      <c r="F1996" s="1406" t="s">
        <v>1351</v>
      </c>
      <c r="G1996" s="1407" t="s">
        <v>3205</v>
      </c>
      <c r="H1996" s="1408">
        <v>0</v>
      </c>
      <c r="I1996" s="1408">
        <v>0</v>
      </c>
      <c r="J1996" s="1408">
        <v>0</v>
      </c>
      <c r="K1996" s="1408">
        <v>0</v>
      </c>
      <c r="L1996" s="1408">
        <v>0</v>
      </c>
      <c r="M1996" s="1408">
        <v>0</v>
      </c>
    </row>
    <row r="1997" spans="2:13" ht="22.5">
      <c r="B1997" s="1406" t="s">
        <v>2770</v>
      </c>
      <c r="C1997" s="1406" t="s">
        <v>4662</v>
      </c>
      <c r="D1997" s="1406" t="s">
        <v>3575</v>
      </c>
      <c r="E1997" s="1406" t="s">
        <v>3577</v>
      </c>
      <c r="F1997" s="1406" t="s">
        <v>3577</v>
      </c>
      <c r="G1997" s="1407" t="s">
        <v>3205</v>
      </c>
      <c r="H1997" s="1408">
        <v>0</v>
      </c>
      <c r="I1997" s="1408">
        <v>0</v>
      </c>
      <c r="J1997" s="1408">
        <v>0</v>
      </c>
      <c r="K1997" s="1408">
        <v>0</v>
      </c>
      <c r="L1997" s="1408">
        <v>0</v>
      </c>
      <c r="M1997" s="1408">
        <v>0</v>
      </c>
    </row>
    <row r="1998" spans="2:13">
      <c r="B1998" s="1406" t="s">
        <v>2770</v>
      </c>
      <c r="C1998" s="1406" t="s">
        <v>4663</v>
      </c>
      <c r="D1998" s="1406" t="s">
        <v>1351</v>
      </c>
      <c r="E1998" s="1406" t="s">
        <v>1351</v>
      </c>
      <c r="F1998" s="1406" t="s">
        <v>1351</v>
      </c>
      <c r="G1998" s="1407" t="s">
        <v>586</v>
      </c>
      <c r="H1998" s="1408">
        <v>0</v>
      </c>
      <c r="I1998" s="1408">
        <v>0</v>
      </c>
      <c r="J1998" s="1408">
        <v>0</v>
      </c>
      <c r="K1998" s="1408">
        <v>0</v>
      </c>
      <c r="L1998" s="1408">
        <v>0</v>
      </c>
      <c r="M1998" s="1408">
        <v>0</v>
      </c>
    </row>
    <row r="1999" spans="2:13" ht="22.5">
      <c r="B1999" s="1406" t="s">
        <v>2770</v>
      </c>
      <c r="C1999" s="1406" t="s">
        <v>4663</v>
      </c>
      <c r="D1999" s="1406" t="s">
        <v>3575</v>
      </c>
      <c r="E1999" s="1406" t="s">
        <v>1351</v>
      </c>
      <c r="F1999" s="1406" t="s">
        <v>1351</v>
      </c>
      <c r="G1999" s="1407" t="s">
        <v>586</v>
      </c>
      <c r="H1999" s="1408">
        <v>0</v>
      </c>
      <c r="I1999" s="1408">
        <v>0</v>
      </c>
      <c r="J1999" s="1408">
        <v>0</v>
      </c>
      <c r="K1999" s="1408">
        <v>0</v>
      </c>
      <c r="L1999" s="1408">
        <v>0</v>
      </c>
      <c r="M1999" s="1408">
        <v>0</v>
      </c>
    </row>
    <row r="2000" spans="2:13" ht="22.5">
      <c r="B2000" s="1406" t="s">
        <v>2770</v>
      </c>
      <c r="C2000" s="1406" t="s">
        <v>4663</v>
      </c>
      <c r="D2000" s="1406" t="s">
        <v>3575</v>
      </c>
      <c r="E2000" s="1406" t="s">
        <v>3577</v>
      </c>
      <c r="F2000" s="1406" t="s">
        <v>1351</v>
      </c>
      <c r="G2000" s="1407" t="s">
        <v>586</v>
      </c>
      <c r="H2000" s="1408">
        <v>0</v>
      </c>
      <c r="I2000" s="1408">
        <v>0</v>
      </c>
      <c r="J2000" s="1408">
        <v>0</v>
      </c>
      <c r="K2000" s="1408">
        <v>0</v>
      </c>
      <c r="L2000" s="1408">
        <v>0</v>
      </c>
      <c r="M2000" s="1408">
        <v>0</v>
      </c>
    </row>
    <row r="2001" spans="2:13" ht="22.5">
      <c r="B2001" s="1406" t="s">
        <v>2770</v>
      </c>
      <c r="C2001" s="1406" t="s">
        <v>4663</v>
      </c>
      <c r="D2001" s="1406" t="s">
        <v>3575</v>
      </c>
      <c r="E2001" s="1406" t="s">
        <v>3577</v>
      </c>
      <c r="F2001" s="1406" t="s">
        <v>3577</v>
      </c>
      <c r="G2001" s="1407" t="s">
        <v>586</v>
      </c>
      <c r="H2001" s="1408">
        <v>0</v>
      </c>
      <c r="I2001" s="1408">
        <v>0</v>
      </c>
      <c r="J2001" s="1408">
        <v>0</v>
      </c>
      <c r="K2001" s="1408">
        <v>0</v>
      </c>
      <c r="L2001" s="1408">
        <v>0</v>
      </c>
      <c r="M2001" s="1408">
        <v>0</v>
      </c>
    </row>
    <row r="2002" spans="2:13">
      <c r="B2002" s="1406" t="s">
        <v>2770</v>
      </c>
      <c r="C2002" s="1406" t="s">
        <v>4664</v>
      </c>
      <c r="D2002" s="1406" t="s">
        <v>1351</v>
      </c>
      <c r="E2002" s="1406" t="s">
        <v>1351</v>
      </c>
      <c r="F2002" s="1406" t="s">
        <v>1351</v>
      </c>
      <c r="G2002" s="1407" t="s">
        <v>3208</v>
      </c>
      <c r="H2002" s="1408">
        <v>0</v>
      </c>
      <c r="I2002" s="1408">
        <v>0</v>
      </c>
      <c r="J2002" s="1408">
        <v>0</v>
      </c>
      <c r="K2002" s="1408">
        <v>0</v>
      </c>
      <c r="L2002" s="1408">
        <v>0</v>
      </c>
      <c r="M2002" s="1408">
        <v>0</v>
      </c>
    </row>
    <row r="2003" spans="2:13" ht="22.5">
      <c r="B2003" s="1406" t="s">
        <v>2770</v>
      </c>
      <c r="C2003" s="1406" t="s">
        <v>4664</v>
      </c>
      <c r="D2003" s="1406" t="s">
        <v>3575</v>
      </c>
      <c r="E2003" s="1406" t="s">
        <v>1351</v>
      </c>
      <c r="F2003" s="1406" t="s">
        <v>1351</v>
      </c>
      <c r="G2003" s="1407" t="s">
        <v>3208</v>
      </c>
      <c r="H2003" s="1408">
        <v>0</v>
      </c>
      <c r="I2003" s="1408">
        <v>0</v>
      </c>
      <c r="J2003" s="1408">
        <v>0</v>
      </c>
      <c r="K2003" s="1408">
        <v>0</v>
      </c>
      <c r="L2003" s="1408">
        <v>0</v>
      </c>
      <c r="M2003" s="1408">
        <v>0</v>
      </c>
    </row>
    <row r="2004" spans="2:13" ht="22.5">
      <c r="B2004" s="1406" t="s">
        <v>2770</v>
      </c>
      <c r="C2004" s="1406" t="s">
        <v>4664</v>
      </c>
      <c r="D2004" s="1406" t="s">
        <v>3575</v>
      </c>
      <c r="E2004" s="1406" t="s">
        <v>3577</v>
      </c>
      <c r="F2004" s="1406" t="s">
        <v>1351</v>
      </c>
      <c r="G2004" s="1407" t="s">
        <v>3208</v>
      </c>
      <c r="H2004" s="1408">
        <v>0</v>
      </c>
      <c r="I2004" s="1408">
        <v>0</v>
      </c>
      <c r="J2004" s="1408">
        <v>0</v>
      </c>
      <c r="K2004" s="1408">
        <v>0</v>
      </c>
      <c r="L2004" s="1408">
        <v>0</v>
      </c>
      <c r="M2004" s="1408">
        <v>0</v>
      </c>
    </row>
    <row r="2005" spans="2:13" ht="22.5">
      <c r="B2005" s="1406" t="s">
        <v>2770</v>
      </c>
      <c r="C2005" s="1406" t="s">
        <v>4664</v>
      </c>
      <c r="D2005" s="1406" t="s">
        <v>3575</v>
      </c>
      <c r="E2005" s="1406" t="s">
        <v>3577</v>
      </c>
      <c r="F2005" s="1406" t="s">
        <v>3577</v>
      </c>
      <c r="G2005" s="1407" t="s">
        <v>3208</v>
      </c>
      <c r="H2005" s="1408">
        <v>0</v>
      </c>
      <c r="I2005" s="1408">
        <v>0</v>
      </c>
      <c r="J2005" s="1408">
        <v>0</v>
      </c>
      <c r="K2005" s="1408">
        <v>0</v>
      </c>
      <c r="L2005" s="1408">
        <v>0</v>
      </c>
      <c r="M2005" s="1408">
        <v>0</v>
      </c>
    </row>
    <row r="2006" spans="2:13">
      <c r="B2006" s="1406" t="s">
        <v>2770</v>
      </c>
      <c r="C2006" s="1406" t="s">
        <v>4665</v>
      </c>
      <c r="D2006" s="1406" t="s">
        <v>1351</v>
      </c>
      <c r="E2006" s="1406" t="s">
        <v>1351</v>
      </c>
      <c r="F2006" s="1406" t="s">
        <v>1351</v>
      </c>
      <c r="G2006" s="1407" t="s">
        <v>3210</v>
      </c>
      <c r="H2006" s="1408">
        <v>0</v>
      </c>
      <c r="I2006" s="1408">
        <v>0</v>
      </c>
      <c r="J2006" s="1408">
        <v>0</v>
      </c>
      <c r="K2006" s="1408">
        <v>0</v>
      </c>
      <c r="L2006" s="1408">
        <v>0</v>
      </c>
      <c r="M2006" s="1408">
        <v>0</v>
      </c>
    </row>
    <row r="2007" spans="2:13" ht="22.5">
      <c r="B2007" s="1406" t="s">
        <v>2770</v>
      </c>
      <c r="C2007" s="1406" t="s">
        <v>4665</v>
      </c>
      <c r="D2007" s="1406" t="s">
        <v>3575</v>
      </c>
      <c r="E2007" s="1406" t="s">
        <v>1351</v>
      </c>
      <c r="F2007" s="1406" t="s">
        <v>1351</v>
      </c>
      <c r="G2007" s="1407" t="s">
        <v>3210</v>
      </c>
      <c r="H2007" s="1408">
        <v>0</v>
      </c>
      <c r="I2007" s="1408">
        <v>0</v>
      </c>
      <c r="J2007" s="1408">
        <v>0</v>
      </c>
      <c r="K2007" s="1408">
        <v>0</v>
      </c>
      <c r="L2007" s="1408">
        <v>0</v>
      </c>
      <c r="M2007" s="1408">
        <v>0</v>
      </c>
    </row>
    <row r="2008" spans="2:13" ht="22.5">
      <c r="B2008" s="1406" t="s">
        <v>2770</v>
      </c>
      <c r="C2008" s="1406" t="s">
        <v>4665</v>
      </c>
      <c r="D2008" s="1406" t="s">
        <v>3575</v>
      </c>
      <c r="E2008" s="1406" t="s">
        <v>3577</v>
      </c>
      <c r="F2008" s="1406" t="s">
        <v>1351</v>
      </c>
      <c r="G2008" s="1407" t="s">
        <v>3210</v>
      </c>
      <c r="H2008" s="1408">
        <v>0</v>
      </c>
      <c r="I2008" s="1408">
        <v>0</v>
      </c>
      <c r="J2008" s="1408">
        <v>0</v>
      </c>
      <c r="K2008" s="1408">
        <v>0</v>
      </c>
      <c r="L2008" s="1408">
        <v>0</v>
      </c>
      <c r="M2008" s="1408">
        <v>0</v>
      </c>
    </row>
    <row r="2009" spans="2:13" ht="22.5">
      <c r="B2009" s="1406" t="s">
        <v>2770</v>
      </c>
      <c r="C2009" s="1406" t="s">
        <v>4665</v>
      </c>
      <c r="D2009" s="1406" t="s">
        <v>3575</v>
      </c>
      <c r="E2009" s="1406" t="s">
        <v>3577</v>
      </c>
      <c r="F2009" s="1406" t="s">
        <v>3577</v>
      </c>
      <c r="G2009" s="1407" t="s">
        <v>3210</v>
      </c>
      <c r="H2009" s="1408">
        <v>0</v>
      </c>
      <c r="I2009" s="1408">
        <v>0</v>
      </c>
      <c r="J2009" s="1408">
        <v>0</v>
      </c>
      <c r="K2009" s="1408">
        <v>0</v>
      </c>
      <c r="L2009" s="1408">
        <v>0</v>
      </c>
      <c r="M2009" s="1408">
        <v>0</v>
      </c>
    </row>
    <row r="2010" spans="2:13">
      <c r="B2010" s="1406" t="s">
        <v>2770</v>
      </c>
      <c r="C2010" s="1406" t="s">
        <v>4666</v>
      </c>
      <c r="D2010" s="1406" t="s">
        <v>1351</v>
      </c>
      <c r="E2010" s="1406" t="s">
        <v>1351</v>
      </c>
      <c r="F2010" s="1406" t="s">
        <v>1351</v>
      </c>
      <c r="G2010" s="1407" t="s">
        <v>3201</v>
      </c>
      <c r="H2010" s="1408">
        <v>0</v>
      </c>
      <c r="I2010" s="1408">
        <v>0</v>
      </c>
      <c r="J2010" s="1408">
        <v>0</v>
      </c>
      <c r="K2010" s="1408">
        <v>0</v>
      </c>
      <c r="L2010" s="1408">
        <v>0</v>
      </c>
      <c r="M2010" s="1408">
        <v>0</v>
      </c>
    </row>
    <row r="2011" spans="2:13" ht="22.5">
      <c r="B2011" s="1406" t="s">
        <v>2770</v>
      </c>
      <c r="C2011" s="1406" t="s">
        <v>4666</v>
      </c>
      <c r="D2011" s="1406" t="s">
        <v>3575</v>
      </c>
      <c r="E2011" s="1406" t="s">
        <v>1351</v>
      </c>
      <c r="F2011" s="1406" t="s">
        <v>1351</v>
      </c>
      <c r="G2011" s="1407" t="s">
        <v>3201</v>
      </c>
      <c r="H2011" s="1408">
        <v>0</v>
      </c>
      <c r="I2011" s="1408">
        <v>0</v>
      </c>
      <c r="J2011" s="1408">
        <v>0</v>
      </c>
      <c r="K2011" s="1408">
        <v>0</v>
      </c>
      <c r="L2011" s="1408">
        <v>0</v>
      </c>
      <c r="M2011" s="1408">
        <v>0</v>
      </c>
    </row>
    <row r="2012" spans="2:13" ht="22.5">
      <c r="B2012" s="1406" t="s">
        <v>2770</v>
      </c>
      <c r="C2012" s="1406" t="s">
        <v>4666</v>
      </c>
      <c r="D2012" s="1406" t="s">
        <v>3575</v>
      </c>
      <c r="E2012" s="1406" t="s">
        <v>3577</v>
      </c>
      <c r="F2012" s="1406" t="s">
        <v>1351</v>
      </c>
      <c r="G2012" s="1407" t="s">
        <v>3201</v>
      </c>
      <c r="H2012" s="1408">
        <v>0</v>
      </c>
      <c r="I2012" s="1408">
        <v>0</v>
      </c>
      <c r="J2012" s="1408">
        <v>0</v>
      </c>
      <c r="K2012" s="1408">
        <v>0</v>
      </c>
      <c r="L2012" s="1408">
        <v>0</v>
      </c>
      <c r="M2012" s="1408">
        <v>0</v>
      </c>
    </row>
    <row r="2013" spans="2:13" ht="22.5">
      <c r="B2013" s="1406" t="s">
        <v>2770</v>
      </c>
      <c r="C2013" s="1406" t="s">
        <v>4666</v>
      </c>
      <c r="D2013" s="1406" t="s">
        <v>3575</v>
      </c>
      <c r="E2013" s="1406" t="s">
        <v>3577</v>
      </c>
      <c r="F2013" s="1406" t="s">
        <v>3577</v>
      </c>
      <c r="G2013" s="1407" t="s">
        <v>3212</v>
      </c>
      <c r="H2013" s="1408">
        <v>0</v>
      </c>
      <c r="I2013" s="1408">
        <v>0</v>
      </c>
      <c r="J2013" s="1408">
        <v>0</v>
      </c>
      <c r="K2013" s="1408">
        <v>0</v>
      </c>
      <c r="L2013" s="1408">
        <v>0</v>
      </c>
      <c r="M2013" s="1408">
        <v>0</v>
      </c>
    </row>
    <row r="2014" spans="2:13" ht="22.5">
      <c r="B2014" s="1406" t="s">
        <v>2770</v>
      </c>
      <c r="C2014" s="1406" t="s">
        <v>4666</v>
      </c>
      <c r="D2014" s="1406" t="s">
        <v>3575</v>
      </c>
      <c r="E2014" s="1406" t="s">
        <v>3577</v>
      </c>
      <c r="F2014" s="1406" t="s">
        <v>3581</v>
      </c>
      <c r="G2014" s="1407" t="s">
        <v>3213</v>
      </c>
      <c r="H2014" s="1408">
        <v>0</v>
      </c>
      <c r="I2014" s="1408">
        <v>0</v>
      </c>
      <c r="J2014" s="1408">
        <v>0</v>
      </c>
      <c r="K2014" s="1408">
        <v>0</v>
      </c>
      <c r="L2014" s="1408">
        <v>0</v>
      </c>
      <c r="M2014" s="1408">
        <v>0</v>
      </c>
    </row>
    <row r="2015" spans="2:13" ht="22.5">
      <c r="B2015" s="1406" t="s">
        <v>2770</v>
      </c>
      <c r="C2015" s="1406" t="s">
        <v>4666</v>
      </c>
      <c r="D2015" s="1406" t="s">
        <v>3575</v>
      </c>
      <c r="E2015" s="1406" t="s">
        <v>3577</v>
      </c>
      <c r="F2015" s="1406" t="s">
        <v>3588</v>
      </c>
      <c r="G2015" s="1407" t="s">
        <v>3214</v>
      </c>
      <c r="H2015" s="1408">
        <v>0</v>
      </c>
      <c r="I2015" s="1408">
        <v>0</v>
      </c>
      <c r="J2015" s="1408">
        <v>0</v>
      </c>
      <c r="K2015" s="1408">
        <v>0</v>
      </c>
      <c r="L2015" s="1408">
        <v>0</v>
      </c>
      <c r="M2015" s="1408">
        <v>0</v>
      </c>
    </row>
    <row r="2016" spans="2:13" ht="22.5">
      <c r="B2016" s="1406" t="s">
        <v>2770</v>
      </c>
      <c r="C2016" s="1406" t="s">
        <v>4666</v>
      </c>
      <c r="D2016" s="1406" t="s">
        <v>3575</v>
      </c>
      <c r="E2016" s="1406" t="s">
        <v>3577</v>
      </c>
      <c r="F2016" s="1406" t="s">
        <v>3590</v>
      </c>
      <c r="G2016" s="1407" t="s">
        <v>3215</v>
      </c>
      <c r="H2016" s="1408">
        <v>0</v>
      </c>
      <c r="I2016" s="1408">
        <v>0</v>
      </c>
      <c r="J2016" s="1408">
        <v>0</v>
      </c>
      <c r="K2016" s="1408">
        <v>0</v>
      </c>
      <c r="L2016" s="1408">
        <v>0</v>
      </c>
      <c r="M2016" s="1408">
        <v>0</v>
      </c>
    </row>
    <row r="2017" spans="2:13" ht="22.5">
      <c r="B2017" s="1406" t="s">
        <v>2770</v>
      </c>
      <c r="C2017" s="1406" t="s">
        <v>4666</v>
      </c>
      <c r="D2017" s="1406" t="s">
        <v>3575</v>
      </c>
      <c r="E2017" s="1406" t="s">
        <v>3577</v>
      </c>
      <c r="F2017" s="1406" t="s">
        <v>3635</v>
      </c>
      <c r="G2017" s="1407" t="s">
        <v>3216</v>
      </c>
      <c r="H2017" s="1408">
        <v>0</v>
      </c>
      <c r="I2017" s="1408">
        <v>0</v>
      </c>
      <c r="J2017" s="1408">
        <v>0</v>
      </c>
      <c r="K2017" s="1408">
        <v>0</v>
      </c>
      <c r="L2017" s="1408">
        <v>0</v>
      </c>
      <c r="M2017" s="1408">
        <v>0</v>
      </c>
    </row>
    <row r="2018" spans="2:13" ht="22.5">
      <c r="B2018" s="1406" t="s">
        <v>2770</v>
      </c>
      <c r="C2018" s="1406" t="s">
        <v>4666</v>
      </c>
      <c r="D2018" s="1406" t="s">
        <v>3575</v>
      </c>
      <c r="E2018" s="1406" t="s">
        <v>3577</v>
      </c>
      <c r="F2018" s="1406" t="s">
        <v>3637</v>
      </c>
      <c r="G2018" s="1407" t="s">
        <v>3217</v>
      </c>
      <c r="H2018" s="1408">
        <v>0</v>
      </c>
      <c r="I2018" s="1408">
        <v>0</v>
      </c>
      <c r="J2018" s="1408">
        <v>0</v>
      </c>
      <c r="K2018" s="1408">
        <v>0</v>
      </c>
      <c r="L2018" s="1408">
        <v>0</v>
      </c>
      <c r="M2018" s="1408">
        <v>0</v>
      </c>
    </row>
    <row r="2019" spans="2:13" ht="22.5">
      <c r="B2019" s="1406" t="s">
        <v>2770</v>
      </c>
      <c r="C2019" s="1406" t="s">
        <v>4666</v>
      </c>
      <c r="D2019" s="1406" t="s">
        <v>3575</v>
      </c>
      <c r="E2019" s="1406" t="s">
        <v>3577</v>
      </c>
      <c r="F2019" s="1406" t="s">
        <v>3680</v>
      </c>
      <c r="G2019" s="1407" t="s">
        <v>3218</v>
      </c>
      <c r="H2019" s="1408">
        <v>0</v>
      </c>
      <c r="I2019" s="1408">
        <v>0</v>
      </c>
      <c r="J2019" s="1408">
        <v>0</v>
      </c>
      <c r="K2019" s="1408">
        <v>0</v>
      </c>
      <c r="L2019" s="1408">
        <v>0</v>
      </c>
      <c r="M2019" s="1408">
        <v>0</v>
      </c>
    </row>
    <row r="2020" spans="2:13" ht="22.5">
      <c r="B2020" s="1406" t="s">
        <v>2770</v>
      </c>
      <c r="C2020" s="1406" t="s">
        <v>4666</v>
      </c>
      <c r="D2020" s="1406" t="s">
        <v>3575</v>
      </c>
      <c r="E2020" s="1406" t="s">
        <v>3577</v>
      </c>
      <c r="F2020" s="1406" t="s">
        <v>3682</v>
      </c>
      <c r="G2020" s="1407" t="s">
        <v>3219</v>
      </c>
      <c r="H2020" s="1408">
        <v>0</v>
      </c>
      <c r="I2020" s="1408">
        <v>0</v>
      </c>
      <c r="J2020" s="1408">
        <v>0</v>
      </c>
      <c r="K2020" s="1408">
        <v>0</v>
      </c>
      <c r="L2020" s="1408">
        <v>0</v>
      </c>
      <c r="M2020" s="1408">
        <v>0</v>
      </c>
    </row>
    <row r="2021" spans="2:13">
      <c r="B2021" s="1403" t="s">
        <v>2773</v>
      </c>
      <c r="C2021" s="1403" t="s">
        <v>1351</v>
      </c>
      <c r="D2021" s="1403" t="s">
        <v>1351</v>
      </c>
      <c r="E2021" s="1403" t="s">
        <v>1351</v>
      </c>
      <c r="F2021" s="1403" t="s">
        <v>1351</v>
      </c>
      <c r="G2021" s="1404" t="s">
        <v>3542</v>
      </c>
      <c r="H2021" s="1405">
        <v>0</v>
      </c>
      <c r="I2021" s="1405">
        <v>38706036.939999998</v>
      </c>
      <c r="J2021" s="1405">
        <v>37334081.68</v>
      </c>
      <c r="K2021" s="1405">
        <v>102274.4</v>
      </c>
      <c r="L2021" s="1405">
        <v>0</v>
      </c>
      <c r="M2021" s="1405">
        <v>1474229.66</v>
      </c>
    </row>
    <row r="2022" spans="2:13">
      <c r="B2022" s="1406" t="s">
        <v>2773</v>
      </c>
      <c r="C2022" s="1406" t="s">
        <v>4578</v>
      </c>
      <c r="D2022" s="1406" t="s">
        <v>1351</v>
      </c>
      <c r="E2022" s="1406" t="s">
        <v>1351</v>
      </c>
      <c r="F2022" s="1406" t="s">
        <v>1351</v>
      </c>
      <c r="G2022" s="1407" t="s">
        <v>3235</v>
      </c>
      <c r="H2022" s="1408">
        <v>0</v>
      </c>
      <c r="I2022" s="1408">
        <v>0</v>
      </c>
      <c r="J2022" s="1408">
        <v>0</v>
      </c>
      <c r="K2022" s="1408">
        <v>0</v>
      </c>
      <c r="L2022" s="1408">
        <v>0</v>
      </c>
      <c r="M2022" s="1408">
        <v>0</v>
      </c>
    </row>
    <row r="2023" spans="2:13">
      <c r="B2023" s="1406" t="s">
        <v>2773</v>
      </c>
      <c r="C2023" s="1406" t="s">
        <v>4579</v>
      </c>
      <c r="D2023" s="1406" t="s">
        <v>1351</v>
      </c>
      <c r="E2023" s="1406" t="s">
        <v>1351</v>
      </c>
      <c r="F2023" s="1406" t="s">
        <v>1351</v>
      </c>
      <c r="G2023" s="1407" t="s">
        <v>2924</v>
      </c>
      <c r="H2023" s="1408">
        <v>0</v>
      </c>
      <c r="I2023" s="1408">
        <v>0</v>
      </c>
      <c r="J2023" s="1408">
        <v>0</v>
      </c>
      <c r="K2023" s="1408">
        <v>0</v>
      </c>
      <c r="L2023" s="1408">
        <v>0</v>
      </c>
      <c r="M2023" s="1408">
        <v>0</v>
      </c>
    </row>
    <row r="2024" spans="2:13">
      <c r="B2024" s="1406" t="s">
        <v>2773</v>
      </c>
      <c r="C2024" s="1406" t="s">
        <v>4580</v>
      </c>
      <c r="D2024" s="1406" t="s">
        <v>1351</v>
      </c>
      <c r="E2024" s="1406" t="s">
        <v>1351</v>
      </c>
      <c r="F2024" s="1406" t="s">
        <v>1351</v>
      </c>
      <c r="G2024" s="1407" t="s">
        <v>595</v>
      </c>
      <c r="H2024" s="1408">
        <v>0</v>
      </c>
      <c r="I2024" s="1408">
        <v>0</v>
      </c>
      <c r="J2024" s="1408">
        <v>0</v>
      </c>
      <c r="K2024" s="1408">
        <v>0</v>
      </c>
      <c r="L2024" s="1408">
        <v>0</v>
      </c>
      <c r="M2024" s="1408">
        <v>0</v>
      </c>
    </row>
    <row r="2025" spans="2:13">
      <c r="B2025" s="1406" t="s">
        <v>2773</v>
      </c>
      <c r="C2025" s="1406" t="s">
        <v>4581</v>
      </c>
      <c r="D2025" s="1406" t="s">
        <v>1351</v>
      </c>
      <c r="E2025" s="1406" t="s">
        <v>1351</v>
      </c>
      <c r="F2025" s="1406" t="s">
        <v>1351</v>
      </c>
      <c r="G2025" s="1407" t="s">
        <v>2925</v>
      </c>
      <c r="H2025" s="1408">
        <v>0</v>
      </c>
      <c r="I2025" s="1408">
        <v>0</v>
      </c>
      <c r="J2025" s="1408">
        <v>0</v>
      </c>
      <c r="K2025" s="1408">
        <v>0</v>
      </c>
      <c r="L2025" s="1408">
        <v>0</v>
      </c>
      <c r="M2025" s="1408">
        <v>0</v>
      </c>
    </row>
    <row r="2026" spans="2:13" ht="22.5">
      <c r="B2026" s="1406" t="s">
        <v>2773</v>
      </c>
      <c r="C2026" s="1406" t="s">
        <v>4581</v>
      </c>
      <c r="D2026" s="1406" t="s">
        <v>3575</v>
      </c>
      <c r="E2026" s="1406" t="s">
        <v>1351</v>
      </c>
      <c r="F2026" s="1406" t="s">
        <v>1351</v>
      </c>
      <c r="G2026" s="1407" t="s">
        <v>2925</v>
      </c>
      <c r="H2026" s="1408">
        <v>0</v>
      </c>
      <c r="I2026" s="1408">
        <v>0</v>
      </c>
      <c r="J2026" s="1408">
        <v>0</v>
      </c>
      <c r="K2026" s="1408">
        <v>0</v>
      </c>
      <c r="L2026" s="1408">
        <v>0</v>
      </c>
      <c r="M2026" s="1408">
        <v>0</v>
      </c>
    </row>
    <row r="2027" spans="2:13" ht="22.5">
      <c r="B2027" s="1406" t="s">
        <v>2773</v>
      </c>
      <c r="C2027" s="1406" t="s">
        <v>4581</v>
      </c>
      <c r="D2027" s="1406" t="s">
        <v>3575</v>
      </c>
      <c r="E2027" s="1406" t="s">
        <v>3577</v>
      </c>
      <c r="F2027" s="1406" t="s">
        <v>1351</v>
      </c>
      <c r="G2027" s="1407" t="s">
        <v>2925</v>
      </c>
      <c r="H2027" s="1408">
        <v>0</v>
      </c>
      <c r="I2027" s="1408">
        <v>0</v>
      </c>
      <c r="J2027" s="1408">
        <v>0</v>
      </c>
      <c r="K2027" s="1408">
        <v>0</v>
      </c>
      <c r="L2027" s="1408">
        <v>0</v>
      </c>
      <c r="M2027" s="1408">
        <v>0</v>
      </c>
    </row>
    <row r="2028" spans="2:13" ht="22.5">
      <c r="B2028" s="1406" t="s">
        <v>2773</v>
      </c>
      <c r="C2028" s="1406" t="s">
        <v>4581</v>
      </c>
      <c r="D2028" s="1406" t="s">
        <v>3575</v>
      </c>
      <c r="E2028" s="1406" t="s">
        <v>3577</v>
      </c>
      <c r="F2028" s="1406" t="s">
        <v>3577</v>
      </c>
      <c r="G2028" s="1407" t="s">
        <v>2925</v>
      </c>
      <c r="H2028" s="1408">
        <v>0</v>
      </c>
      <c r="I2028" s="1408">
        <v>0</v>
      </c>
      <c r="J2028" s="1408">
        <v>0</v>
      </c>
      <c r="K2028" s="1408">
        <v>0</v>
      </c>
      <c r="L2028" s="1408">
        <v>0</v>
      </c>
      <c r="M2028" s="1408">
        <v>0</v>
      </c>
    </row>
    <row r="2029" spans="2:13">
      <c r="B2029" s="1406" t="s">
        <v>2773</v>
      </c>
      <c r="C2029" s="1406" t="s">
        <v>4582</v>
      </c>
      <c r="D2029" s="1406" t="s">
        <v>1351</v>
      </c>
      <c r="E2029" s="1406" t="s">
        <v>1351</v>
      </c>
      <c r="F2029" s="1406" t="s">
        <v>1351</v>
      </c>
      <c r="G2029" s="1407" t="s">
        <v>2928</v>
      </c>
      <c r="H2029" s="1408">
        <v>0</v>
      </c>
      <c r="I2029" s="1408">
        <v>0</v>
      </c>
      <c r="J2029" s="1408">
        <v>0</v>
      </c>
      <c r="K2029" s="1408">
        <v>0</v>
      </c>
      <c r="L2029" s="1408">
        <v>0</v>
      </c>
      <c r="M2029" s="1408">
        <v>0</v>
      </c>
    </row>
    <row r="2030" spans="2:13" ht="22.5">
      <c r="B2030" s="1406" t="s">
        <v>2773</v>
      </c>
      <c r="C2030" s="1406" t="s">
        <v>4582</v>
      </c>
      <c r="D2030" s="1406" t="s">
        <v>3575</v>
      </c>
      <c r="E2030" s="1406" t="s">
        <v>1351</v>
      </c>
      <c r="F2030" s="1406" t="s">
        <v>1351</v>
      </c>
      <c r="G2030" s="1407" t="s">
        <v>2928</v>
      </c>
      <c r="H2030" s="1408">
        <v>0</v>
      </c>
      <c r="I2030" s="1408">
        <v>0</v>
      </c>
      <c r="J2030" s="1408">
        <v>0</v>
      </c>
      <c r="K2030" s="1408">
        <v>0</v>
      </c>
      <c r="L2030" s="1408">
        <v>0</v>
      </c>
      <c r="M2030" s="1408">
        <v>0</v>
      </c>
    </row>
    <row r="2031" spans="2:13" ht="22.5">
      <c r="B2031" s="1406" t="s">
        <v>2773</v>
      </c>
      <c r="C2031" s="1406" t="s">
        <v>4582</v>
      </c>
      <c r="D2031" s="1406" t="s">
        <v>3575</v>
      </c>
      <c r="E2031" s="1406" t="s">
        <v>3577</v>
      </c>
      <c r="F2031" s="1406" t="s">
        <v>1351</v>
      </c>
      <c r="G2031" s="1407" t="s">
        <v>2928</v>
      </c>
      <c r="H2031" s="1408">
        <v>0</v>
      </c>
      <c r="I2031" s="1408">
        <v>0</v>
      </c>
      <c r="J2031" s="1408">
        <v>0</v>
      </c>
      <c r="K2031" s="1408">
        <v>0</v>
      </c>
      <c r="L2031" s="1408">
        <v>0</v>
      </c>
      <c r="M2031" s="1408">
        <v>0</v>
      </c>
    </row>
    <row r="2032" spans="2:13" ht="22.5">
      <c r="B2032" s="1406" t="s">
        <v>2773</v>
      </c>
      <c r="C2032" s="1406" t="s">
        <v>4582</v>
      </c>
      <c r="D2032" s="1406" t="s">
        <v>3575</v>
      </c>
      <c r="E2032" s="1406" t="s">
        <v>3577</v>
      </c>
      <c r="F2032" s="1406" t="s">
        <v>3577</v>
      </c>
      <c r="G2032" s="1407" t="s">
        <v>2929</v>
      </c>
      <c r="H2032" s="1408">
        <v>0</v>
      </c>
      <c r="I2032" s="1408">
        <v>0</v>
      </c>
      <c r="J2032" s="1408">
        <v>0</v>
      </c>
      <c r="K2032" s="1408">
        <v>0</v>
      </c>
      <c r="L2032" s="1408">
        <v>0</v>
      </c>
      <c r="M2032" s="1408">
        <v>0</v>
      </c>
    </row>
    <row r="2033" spans="2:13" ht="22.5">
      <c r="B2033" s="1406" t="s">
        <v>2773</v>
      </c>
      <c r="C2033" s="1406" t="s">
        <v>4582</v>
      </c>
      <c r="D2033" s="1406" t="s">
        <v>3575</v>
      </c>
      <c r="E2033" s="1406" t="s">
        <v>3577</v>
      </c>
      <c r="F2033" s="1406" t="s">
        <v>3581</v>
      </c>
      <c r="G2033" s="1407" t="s">
        <v>2931</v>
      </c>
      <c r="H2033" s="1408">
        <v>0</v>
      </c>
      <c r="I2033" s="1408">
        <v>0</v>
      </c>
      <c r="J2033" s="1408">
        <v>0</v>
      </c>
      <c r="K2033" s="1408">
        <v>0</v>
      </c>
      <c r="L2033" s="1408">
        <v>0</v>
      </c>
      <c r="M2033" s="1408">
        <v>0</v>
      </c>
    </row>
    <row r="2034" spans="2:13" ht="22.5">
      <c r="B2034" s="1406" t="s">
        <v>2773</v>
      </c>
      <c r="C2034" s="1406" t="s">
        <v>4582</v>
      </c>
      <c r="D2034" s="1406" t="s">
        <v>3575</v>
      </c>
      <c r="E2034" s="1406" t="s">
        <v>3577</v>
      </c>
      <c r="F2034" s="1406" t="s">
        <v>3588</v>
      </c>
      <c r="G2034" s="1407" t="s">
        <v>2933</v>
      </c>
      <c r="H2034" s="1408">
        <v>0</v>
      </c>
      <c r="I2034" s="1408">
        <v>0</v>
      </c>
      <c r="J2034" s="1408">
        <v>0</v>
      </c>
      <c r="K2034" s="1408">
        <v>0</v>
      </c>
      <c r="L2034" s="1408">
        <v>0</v>
      </c>
      <c r="M2034" s="1408">
        <v>0</v>
      </c>
    </row>
    <row r="2035" spans="2:13">
      <c r="B2035" s="1406" t="s">
        <v>2773</v>
      </c>
      <c r="C2035" s="1406" t="s">
        <v>4583</v>
      </c>
      <c r="D2035" s="1406" t="s">
        <v>1351</v>
      </c>
      <c r="E2035" s="1406" t="s">
        <v>1351</v>
      </c>
      <c r="F2035" s="1406" t="s">
        <v>1351</v>
      </c>
      <c r="G2035" s="1407" t="s">
        <v>2935</v>
      </c>
      <c r="H2035" s="1408">
        <v>0</v>
      </c>
      <c r="I2035" s="1408">
        <v>0</v>
      </c>
      <c r="J2035" s="1408">
        <v>0</v>
      </c>
      <c r="K2035" s="1408">
        <v>0</v>
      </c>
      <c r="L2035" s="1408">
        <v>0</v>
      </c>
      <c r="M2035" s="1408">
        <v>0</v>
      </c>
    </row>
    <row r="2036" spans="2:13" ht="22.5">
      <c r="B2036" s="1406" t="s">
        <v>2773</v>
      </c>
      <c r="C2036" s="1406" t="s">
        <v>4583</v>
      </c>
      <c r="D2036" s="1406" t="s">
        <v>3575</v>
      </c>
      <c r="E2036" s="1406" t="s">
        <v>1351</v>
      </c>
      <c r="F2036" s="1406" t="s">
        <v>1351</v>
      </c>
      <c r="G2036" s="1407" t="s">
        <v>2935</v>
      </c>
      <c r="H2036" s="1408">
        <v>0</v>
      </c>
      <c r="I2036" s="1408">
        <v>0</v>
      </c>
      <c r="J2036" s="1408">
        <v>0</v>
      </c>
      <c r="K2036" s="1408">
        <v>0</v>
      </c>
      <c r="L2036" s="1408">
        <v>0</v>
      </c>
      <c r="M2036" s="1408">
        <v>0</v>
      </c>
    </row>
    <row r="2037" spans="2:13" ht="22.5">
      <c r="B2037" s="1406" t="s">
        <v>2773</v>
      </c>
      <c r="C2037" s="1406" t="s">
        <v>4583</v>
      </c>
      <c r="D2037" s="1406" t="s">
        <v>3575</v>
      </c>
      <c r="E2037" s="1406" t="s">
        <v>3577</v>
      </c>
      <c r="F2037" s="1406" t="s">
        <v>1351</v>
      </c>
      <c r="G2037" s="1407" t="s">
        <v>2935</v>
      </c>
      <c r="H2037" s="1408">
        <v>0</v>
      </c>
      <c r="I2037" s="1408">
        <v>0</v>
      </c>
      <c r="J2037" s="1408">
        <v>0</v>
      </c>
      <c r="K2037" s="1408">
        <v>0</v>
      </c>
      <c r="L2037" s="1408">
        <v>0</v>
      </c>
      <c r="M2037" s="1408">
        <v>0</v>
      </c>
    </row>
    <row r="2038" spans="2:13" ht="22.5">
      <c r="B2038" s="1406" t="s">
        <v>2773</v>
      </c>
      <c r="C2038" s="1406" t="s">
        <v>4583</v>
      </c>
      <c r="D2038" s="1406" t="s">
        <v>3575</v>
      </c>
      <c r="E2038" s="1406" t="s">
        <v>3577</v>
      </c>
      <c r="F2038" s="1406" t="s">
        <v>3577</v>
      </c>
      <c r="G2038" s="1407" t="s">
        <v>2935</v>
      </c>
      <c r="H2038" s="1408">
        <v>0</v>
      </c>
      <c r="I2038" s="1408">
        <v>0</v>
      </c>
      <c r="J2038" s="1408">
        <v>0</v>
      </c>
      <c r="K2038" s="1408">
        <v>0</v>
      </c>
      <c r="L2038" s="1408">
        <v>0</v>
      </c>
      <c r="M2038" s="1408">
        <v>0</v>
      </c>
    </row>
    <row r="2039" spans="2:13">
      <c r="B2039" s="1406" t="s">
        <v>2773</v>
      </c>
      <c r="C2039" s="1406" t="s">
        <v>4584</v>
      </c>
      <c r="D2039" s="1406" t="s">
        <v>1351</v>
      </c>
      <c r="E2039" s="1406" t="s">
        <v>1351</v>
      </c>
      <c r="F2039" s="1406" t="s">
        <v>1351</v>
      </c>
      <c r="G2039" s="1407" t="s">
        <v>2937</v>
      </c>
      <c r="H2039" s="1408">
        <v>0</v>
      </c>
      <c r="I2039" s="1408">
        <v>0</v>
      </c>
      <c r="J2039" s="1408">
        <v>0</v>
      </c>
      <c r="K2039" s="1408">
        <v>0</v>
      </c>
      <c r="L2039" s="1408">
        <v>0</v>
      </c>
      <c r="M2039" s="1408">
        <v>0</v>
      </c>
    </row>
    <row r="2040" spans="2:13" ht="22.5">
      <c r="B2040" s="1406" t="s">
        <v>2773</v>
      </c>
      <c r="C2040" s="1406" t="s">
        <v>4584</v>
      </c>
      <c r="D2040" s="1406" t="s">
        <v>3575</v>
      </c>
      <c r="E2040" s="1406" t="s">
        <v>1351</v>
      </c>
      <c r="F2040" s="1406" t="s">
        <v>1351</v>
      </c>
      <c r="G2040" s="1407" t="s">
        <v>2937</v>
      </c>
      <c r="H2040" s="1408">
        <v>0</v>
      </c>
      <c r="I2040" s="1408">
        <v>0</v>
      </c>
      <c r="J2040" s="1408">
        <v>0</v>
      </c>
      <c r="K2040" s="1408">
        <v>0</v>
      </c>
      <c r="L2040" s="1408">
        <v>0</v>
      </c>
      <c r="M2040" s="1408">
        <v>0</v>
      </c>
    </row>
    <row r="2041" spans="2:13" ht="22.5">
      <c r="B2041" s="1406" t="s">
        <v>2773</v>
      </c>
      <c r="C2041" s="1406" t="s">
        <v>4584</v>
      </c>
      <c r="D2041" s="1406" t="s">
        <v>3575</v>
      </c>
      <c r="E2041" s="1406" t="s">
        <v>3577</v>
      </c>
      <c r="F2041" s="1406" t="s">
        <v>1351</v>
      </c>
      <c r="G2041" s="1407" t="s">
        <v>2937</v>
      </c>
      <c r="H2041" s="1408">
        <v>0</v>
      </c>
      <c r="I2041" s="1408">
        <v>0</v>
      </c>
      <c r="J2041" s="1408">
        <v>0</v>
      </c>
      <c r="K2041" s="1408">
        <v>0</v>
      </c>
      <c r="L2041" s="1408">
        <v>0</v>
      </c>
      <c r="M2041" s="1408">
        <v>0</v>
      </c>
    </row>
    <row r="2042" spans="2:13" ht="22.5">
      <c r="B2042" s="1406" t="s">
        <v>2773</v>
      </c>
      <c r="C2042" s="1406" t="s">
        <v>4584</v>
      </c>
      <c r="D2042" s="1406" t="s">
        <v>3575</v>
      </c>
      <c r="E2042" s="1406" t="s">
        <v>3577</v>
      </c>
      <c r="F2042" s="1406" t="s">
        <v>3577</v>
      </c>
      <c r="G2042" s="1407" t="s">
        <v>2937</v>
      </c>
      <c r="H2042" s="1408">
        <v>0</v>
      </c>
      <c r="I2042" s="1408">
        <v>0</v>
      </c>
      <c r="J2042" s="1408">
        <v>0</v>
      </c>
      <c r="K2042" s="1408">
        <v>0</v>
      </c>
      <c r="L2042" s="1408">
        <v>0</v>
      </c>
      <c r="M2042" s="1408">
        <v>0</v>
      </c>
    </row>
    <row r="2043" spans="2:13">
      <c r="B2043" s="1406" t="s">
        <v>2773</v>
      </c>
      <c r="C2043" s="1406" t="s">
        <v>4585</v>
      </c>
      <c r="D2043" s="1406" t="s">
        <v>1351</v>
      </c>
      <c r="E2043" s="1406" t="s">
        <v>1351</v>
      </c>
      <c r="F2043" s="1406" t="s">
        <v>1351</v>
      </c>
      <c r="G2043" s="1407" t="s">
        <v>2939</v>
      </c>
      <c r="H2043" s="1408">
        <v>0</v>
      </c>
      <c r="I2043" s="1408">
        <v>0</v>
      </c>
      <c r="J2043" s="1408">
        <v>0</v>
      </c>
      <c r="K2043" s="1408">
        <v>0</v>
      </c>
      <c r="L2043" s="1408">
        <v>0</v>
      </c>
      <c r="M2043" s="1408">
        <v>0</v>
      </c>
    </row>
    <row r="2044" spans="2:13" ht="22.5">
      <c r="B2044" s="1406" t="s">
        <v>2773</v>
      </c>
      <c r="C2044" s="1406" t="s">
        <v>4585</v>
      </c>
      <c r="D2044" s="1406" t="s">
        <v>3575</v>
      </c>
      <c r="E2044" s="1406" t="s">
        <v>1351</v>
      </c>
      <c r="F2044" s="1406" t="s">
        <v>1351</v>
      </c>
      <c r="G2044" s="1407" t="s">
        <v>2939</v>
      </c>
      <c r="H2044" s="1408">
        <v>0</v>
      </c>
      <c r="I2044" s="1408">
        <v>0</v>
      </c>
      <c r="J2044" s="1408">
        <v>0</v>
      </c>
      <c r="K2044" s="1408">
        <v>0</v>
      </c>
      <c r="L2044" s="1408">
        <v>0</v>
      </c>
      <c r="M2044" s="1408">
        <v>0</v>
      </c>
    </row>
    <row r="2045" spans="2:13" ht="22.5">
      <c r="B2045" s="1406" t="s">
        <v>2773</v>
      </c>
      <c r="C2045" s="1406" t="s">
        <v>4585</v>
      </c>
      <c r="D2045" s="1406" t="s">
        <v>3575</v>
      </c>
      <c r="E2045" s="1406" t="s">
        <v>3577</v>
      </c>
      <c r="F2045" s="1406" t="s">
        <v>1351</v>
      </c>
      <c r="G2045" s="1407" t="s">
        <v>2939</v>
      </c>
      <c r="H2045" s="1408">
        <v>0</v>
      </c>
      <c r="I2045" s="1408">
        <v>0</v>
      </c>
      <c r="J2045" s="1408">
        <v>0</v>
      </c>
      <c r="K2045" s="1408">
        <v>0</v>
      </c>
      <c r="L2045" s="1408">
        <v>0</v>
      </c>
      <c r="M2045" s="1408">
        <v>0</v>
      </c>
    </row>
    <row r="2046" spans="2:13" ht="22.5">
      <c r="B2046" s="1406" t="s">
        <v>2773</v>
      </c>
      <c r="C2046" s="1406" t="s">
        <v>4585</v>
      </c>
      <c r="D2046" s="1406" t="s">
        <v>3575</v>
      </c>
      <c r="E2046" s="1406" t="s">
        <v>3577</v>
      </c>
      <c r="F2046" s="1406" t="s">
        <v>3577</v>
      </c>
      <c r="G2046" s="1407" t="s">
        <v>2939</v>
      </c>
      <c r="H2046" s="1408">
        <v>0</v>
      </c>
      <c r="I2046" s="1408">
        <v>0</v>
      </c>
      <c r="J2046" s="1408">
        <v>0</v>
      </c>
      <c r="K2046" s="1408">
        <v>0</v>
      </c>
      <c r="L2046" s="1408">
        <v>0</v>
      </c>
      <c r="M2046" s="1408">
        <v>0</v>
      </c>
    </row>
    <row r="2047" spans="2:13">
      <c r="B2047" s="1406" t="s">
        <v>2773</v>
      </c>
      <c r="C2047" s="1406" t="s">
        <v>4586</v>
      </c>
      <c r="D2047" s="1406" t="s">
        <v>1351</v>
      </c>
      <c r="E2047" s="1406" t="s">
        <v>1351</v>
      </c>
      <c r="F2047" s="1406" t="s">
        <v>1351</v>
      </c>
      <c r="G2047" s="1407" t="s">
        <v>2941</v>
      </c>
      <c r="H2047" s="1408">
        <v>0</v>
      </c>
      <c r="I2047" s="1408">
        <v>0</v>
      </c>
      <c r="J2047" s="1408">
        <v>0</v>
      </c>
      <c r="K2047" s="1408">
        <v>0</v>
      </c>
      <c r="L2047" s="1408">
        <v>0</v>
      </c>
      <c r="M2047" s="1408">
        <v>0</v>
      </c>
    </row>
    <row r="2048" spans="2:13" ht="22.5">
      <c r="B2048" s="1406" t="s">
        <v>2773</v>
      </c>
      <c r="C2048" s="1406" t="s">
        <v>4586</v>
      </c>
      <c r="D2048" s="1406" t="s">
        <v>3575</v>
      </c>
      <c r="E2048" s="1406" t="s">
        <v>1351</v>
      </c>
      <c r="F2048" s="1406" t="s">
        <v>1351</v>
      </c>
      <c r="G2048" s="1407" t="s">
        <v>2941</v>
      </c>
      <c r="H2048" s="1408">
        <v>0</v>
      </c>
      <c r="I2048" s="1408">
        <v>0</v>
      </c>
      <c r="J2048" s="1408">
        <v>0</v>
      </c>
      <c r="K2048" s="1408">
        <v>0</v>
      </c>
      <c r="L2048" s="1408">
        <v>0</v>
      </c>
      <c r="M2048" s="1408">
        <v>0</v>
      </c>
    </row>
    <row r="2049" spans="2:13" ht="22.5">
      <c r="B2049" s="1406" t="s">
        <v>2773</v>
      </c>
      <c r="C2049" s="1406" t="s">
        <v>4586</v>
      </c>
      <c r="D2049" s="1406" t="s">
        <v>3575</v>
      </c>
      <c r="E2049" s="1406" t="s">
        <v>3577</v>
      </c>
      <c r="F2049" s="1406" t="s">
        <v>1351</v>
      </c>
      <c r="G2049" s="1407" t="s">
        <v>2941</v>
      </c>
      <c r="H2049" s="1408">
        <v>0</v>
      </c>
      <c r="I2049" s="1408">
        <v>0</v>
      </c>
      <c r="J2049" s="1408">
        <v>0</v>
      </c>
      <c r="K2049" s="1408">
        <v>0</v>
      </c>
      <c r="L2049" s="1408">
        <v>0</v>
      </c>
      <c r="M2049" s="1408">
        <v>0</v>
      </c>
    </row>
    <row r="2050" spans="2:13" ht="22.5">
      <c r="B2050" s="1406" t="s">
        <v>2773</v>
      </c>
      <c r="C2050" s="1406" t="s">
        <v>4586</v>
      </c>
      <c r="D2050" s="1406" t="s">
        <v>3575</v>
      </c>
      <c r="E2050" s="1406" t="s">
        <v>3577</v>
      </c>
      <c r="F2050" s="1406" t="s">
        <v>3577</v>
      </c>
      <c r="G2050" s="1407" t="s">
        <v>2941</v>
      </c>
      <c r="H2050" s="1408">
        <v>0</v>
      </c>
      <c r="I2050" s="1408">
        <v>0</v>
      </c>
      <c r="J2050" s="1408">
        <v>0</v>
      </c>
      <c r="K2050" s="1408">
        <v>0</v>
      </c>
      <c r="L2050" s="1408">
        <v>0</v>
      </c>
      <c r="M2050" s="1408">
        <v>0</v>
      </c>
    </row>
    <row r="2051" spans="2:13">
      <c r="B2051" s="1406" t="s">
        <v>2773</v>
      </c>
      <c r="C2051" s="1406" t="s">
        <v>4587</v>
      </c>
      <c r="D2051" s="1406" t="s">
        <v>1351</v>
      </c>
      <c r="E2051" s="1406" t="s">
        <v>1351</v>
      </c>
      <c r="F2051" s="1406" t="s">
        <v>1351</v>
      </c>
      <c r="G2051" s="1407" t="s">
        <v>2943</v>
      </c>
      <c r="H2051" s="1408">
        <v>0</v>
      </c>
      <c r="I2051" s="1408">
        <v>0</v>
      </c>
      <c r="J2051" s="1408">
        <v>0</v>
      </c>
      <c r="K2051" s="1408">
        <v>0</v>
      </c>
      <c r="L2051" s="1408">
        <v>0</v>
      </c>
      <c r="M2051" s="1408">
        <v>0</v>
      </c>
    </row>
    <row r="2052" spans="2:13" ht="22.5">
      <c r="B2052" s="1406" t="s">
        <v>2773</v>
      </c>
      <c r="C2052" s="1406" t="s">
        <v>4587</v>
      </c>
      <c r="D2052" s="1406" t="s">
        <v>3575</v>
      </c>
      <c r="E2052" s="1406" t="s">
        <v>1351</v>
      </c>
      <c r="F2052" s="1406" t="s">
        <v>1351</v>
      </c>
      <c r="G2052" s="1407" t="s">
        <v>2943</v>
      </c>
      <c r="H2052" s="1408">
        <v>0</v>
      </c>
      <c r="I2052" s="1408">
        <v>0</v>
      </c>
      <c r="J2052" s="1408">
        <v>0</v>
      </c>
      <c r="K2052" s="1408">
        <v>0</v>
      </c>
      <c r="L2052" s="1408">
        <v>0</v>
      </c>
      <c r="M2052" s="1408">
        <v>0</v>
      </c>
    </row>
    <row r="2053" spans="2:13" ht="22.5">
      <c r="B2053" s="1406" t="s">
        <v>2773</v>
      </c>
      <c r="C2053" s="1406" t="s">
        <v>4587</v>
      </c>
      <c r="D2053" s="1406" t="s">
        <v>3575</v>
      </c>
      <c r="E2053" s="1406" t="s">
        <v>3577</v>
      </c>
      <c r="F2053" s="1406" t="s">
        <v>1351</v>
      </c>
      <c r="G2053" s="1407" t="s">
        <v>2943</v>
      </c>
      <c r="H2053" s="1408">
        <v>0</v>
      </c>
      <c r="I2053" s="1408">
        <v>0</v>
      </c>
      <c r="J2053" s="1408">
        <v>0</v>
      </c>
      <c r="K2053" s="1408">
        <v>0</v>
      </c>
      <c r="L2053" s="1408">
        <v>0</v>
      </c>
      <c r="M2053" s="1408">
        <v>0</v>
      </c>
    </row>
    <row r="2054" spans="2:13" ht="22.5">
      <c r="B2054" s="1406" t="s">
        <v>2773</v>
      </c>
      <c r="C2054" s="1406" t="s">
        <v>4587</v>
      </c>
      <c r="D2054" s="1406" t="s">
        <v>3575</v>
      </c>
      <c r="E2054" s="1406" t="s">
        <v>3577</v>
      </c>
      <c r="F2054" s="1406" t="s">
        <v>3577</v>
      </c>
      <c r="G2054" s="1407" t="s">
        <v>2944</v>
      </c>
      <c r="H2054" s="1408">
        <v>0</v>
      </c>
      <c r="I2054" s="1408">
        <v>0</v>
      </c>
      <c r="J2054" s="1408">
        <v>0</v>
      </c>
      <c r="K2054" s="1408">
        <v>0</v>
      </c>
      <c r="L2054" s="1408">
        <v>0</v>
      </c>
      <c r="M2054" s="1408">
        <v>0</v>
      </c>
    </row>
    <row r="2055" spans="2:13" ht="22.5">
      <c r="B2055" s="1406" t="s">
        <v>2773</v>
      </c>
      <c r="C2055" s="1406" t="s">
        <v>4587</v>
      </c>
      <c r="D2055" s="1406" t="s">
        <v>3575</v>
      </c>
      <c r="E2055" s="1406" t="s">
        <v>3577</v>
      </c>
      <c r="F2055" s="1406" t="s">
        <v>3581</v>
      </c>
      <c r="G2055" s="1407" t="s">
        <v>2945</v>
      </c>
      <c r="H2055" s="1408">
        <v>0</v>
      </c>
      <c r="I2055" s="1408">
        <v>0</v>
      </c>
      <c r="J2055" s="1408">
        <v>0</v>
      </c>
      <c r="K2055" s="1408">
        <v>0</v>
      </c>
      <c r="L2055" s="1408">
        <v>0</v>
      </c>
      <c r="M2055" s="1408">
        <v>0</v>
      </c>
    </row>
    <row r="2056" spans="2:13" ht="22.5">
      <c r="B2056" s="1406" t="s">
        <v>2773</v>
      </c>
      <c r="C2056" s="1406" t="s">
        <v>4587</v>
      </c>
      <c r="D2056" s="1406" t="s">
        <v>3575</v>
      </c>
      <c r="E2056" s="1406" t="s">
        <v>3577</v>
      </c>
      <c r="F2056" s="1406" t="s">
        <v>3588</v>
      </c>
      <c r="G2056" s="1407" t="s">
        <v>2946</v>
      </c>
      <c r="H2056" s="1408">
        <v>0</v>
      </c>
      <c r="I2056" s="1408">
        <v>0</v>
      </c>
      <c r="J2056" s="1408">
        <v>0</v>
      </c>
      <c r="K2056" s="1408">
        <v>0</v>
      </c>
      <c r="L2056" s="1408">
        <v>0</v>
      </c>
      <c r="M2056" s="1408">
        <v>0</v>
      </c>
    </row>
    <row r="2057" spans="2:13" ht="22.5">
      <c r="B2057" s="1406" t="s">
        <v>2773</v>
      </c>
      <c r="C2057" s="1406" t="s">
        <v>4587</v>
      </c>
      <c r="D2057" s="1406" t="s">
        <v>3575</v>
      </c>
      <c r="E2057" s="1406" t="s">
        <v>3577</v>
      </c>
      <c r="F2057" s="1406" t="s">
        <v>3590</v>
      </c>
      <c r="G2057" s="1407" t="s">
        <v>2948</v>
      </c>
      <c r="H2057" s="1408">
        <v>0</v>
      </c>
      <c r="I2057" s="1408">
        <v>0</v>
      </c>
      <c r="J2057" s="1408">
        <v>0</v>
      </c>
      <c r="K2057" s="1408">
        <v>0</v>
      </c>
      <c r="L2057" s="1408">
        <v>0</v>
      </c>
      <c r="M2057" s="1408">
        <v>0</v>
      </c>
    </row>
    <row r="2058" spans="2:13" ht="22.5">
      <c r="B2058" s="1406" t="s">
        <v>2773</v>
      </c>
      <c r="C2058" s="1406" t="s">
        <v>4588</v>
      </c>
      <c r="D2058" s="1406" t="s">
        <v>1351</v>
      </c>
      <c r="E2058" s="1406" t="s">
        <v>1351</v>
      </c>
      <c r="F2058" s="1406" t="s">
        <v>1351</v>
      </c>
      <c r="G2058" s="1407" t="s">
        <v>2950</v>
      </c>
      <c r="H2058" s="1408">
        <v>0</v>
      </c>
      <c r="I2058" s="1408">
        <v>0</v>
      </c>
      <c r="J2058" s="1408">
        <v>0</v>
      </c>
      <c r="K2058" s="1408">
        <v>0</v>
      </c>
      <c r="L2058" s="1408">
        <v>0</v>
      </c>
      <c r="M2058" s="1408">
        <v>0</v>
      </c>
    </row>
    <row r="2059" spans="2:13" ht="22.5">
      <c r="B2059" s="1406" t="s">
        <v>2773</v>
      </c>
      <c r="C2059" s="1406" t="s">
        <v>4588</v>
      </c>
      <c r="D2059" s="1406" t="s">
        <v>3575</v>
      </c>
      <c r="E2059" s="1406" t="s">
        <v>1351</v>
      </c>
      <c r="F2059" s="1406" t="s">
        <v>1351</v>
      </c>
      <c r="G2059" s="1407" t="s">
        <v>2950</v>
      </c>
      <c r="H2059" s="1408">
        <v>0</v>
      </c>
      <c r="I2059" s="1408">
        <v>0</v>
      </c>
      <c r="J2059" s="1408">
        <v>0</v>
      </c>
      <c r="K2059" s="1408">
        <v>0</v>
      </c>
      <c r="L2059" s="1408">
        <v>0</v>
      </c>
      <c r="M2059" s="1408">
        <v>0</v>
      </c>
    </row>
    <row r="2060" spans="2:13" ht="22.5">
      <c r="B2060" s="1406" t="s">
        <v>2773</v>
      </c>
      <c r="C2060" s="1406" t="s">
        <v>4588</v>
      </c>
      <c r="D2060" s="1406" t="s">
        <v>3575</v>
      </c>
      <c r="E2060" s="1406" t="s">
        <v>3577</v>
      </c>
      <c r="F2060" s="1406" t="s">
        <v>1351</v>
      </c>
      <c r="G2060" s="1407" t="s">
        <v>2950</v>
      </c>
      <c r="H2060" s="1408">
        <v>0</v>
      </c>
      <c r="I2060" s="1408">
        <v>0</v>
      </c>
      <c r="J2060" s="1408">
        <v>0</v>
      </c>
      <c r="K2060" s="1408">
        <v>0</v>
      </c>
      <c r="L2060" s="1408">
        <v>0</v>
      </c>
      <c r="M2060" s="1408">
        <v>0</v>
      </c>
    </row>
    <row r="2061" spans="2:13" ht="22.5">
      <c r="B2061" s="1406" t="s">
        <v>2773</v>
      </c>
      <c r="C2061" s="1406" t="s">
        <v>4588</v>
      </c>
      <c r="D2061" s="1406" t="s">
        <v>3575</v>
      </c>
      <c r="E2061" s="1406" t="s">
        <v>3577</v>
      </c>
      <c r="F2061" s="1406" t="s">
        <v>3577</v>
      </c>
      <c r="G2061" s="1407" t="s">
        <v>2950</v>
      </c>
      <c r="H2061" s="1408">
        <v>0</v>
      </c>
      <c r="I2061" s="1408">
        <v>0</v>
      </c>
      <c r="J2061" s="1408">
        <v>0</v>
      </c>
      <c r="K2061" s="1408">
        <v>0</v>
      </c>
      <c r="L2061" s="1408">
        <v>0</v>
      </c>
      <c r="M2061" s="1408">
        <v>0</v>
      </c>
    </row>
    <row r="2062" spans="2:13">
      <c r="B2062" s="1406" t="s">
        <v>2773</v>
      </c>
      <c r="C2062" s="1406" t="s">
        <v>4589</v>
      </c>
      <c r="D2062" s="1406" t="s">
        <v>1351</v>
      </c>
      <c r="E2062" s="1406" t="s">
        <v>1351</v>
      </c>
      <c r="F2062" s="1406" t="s">
        <v>1351</v>
      </c>
      <c r="G2062" s="1407" t="s">
        <v>2952</v>
      </c>
      <c r="H2062" s="1408">
        <v>0</v>
      </c>
      <c r="I2062" s="1408">
        <v>0</v>
      </c>
      <c r="J2062" s="1408">
        <v>0</v>
      </c>
      <c r="K2062" s="1408">
        <v>0</v>
      </c>
      <c r="L2062" s="1408">
        <v>0</v>
      </c>
      <c r="M2062" s="1408">
        <v>0</v>
      </c>
    </row>
    <row r="2063" spans="2:13" ht="22.5">
      <c r="B2063" s="1406" t="s">
        <v>2773</v>
      </c>
      <c r="C2063" s="1406" t="s">
        <v>4589</v>
      </c>
      <c r="D2063" s="1406" t="s">
        <v>3575</v>
      </c>
      <c r="E2063" s="1406" t="s">
        <v>1351</v>
      </c>
      <c r="F2063" s="1406" t="s">
        <v>1351</v>
      </c>
      <c r="G2063" s="1407" t="s">
        <v>2952</v>
      </c>
      <c r="H2063" s="1408">
        <v>0</v>
      </c>
      <c r="I2063" s="1408">
        <v>0</v>
      </c>
      <c r="J2063" s="1408">
        <v>0</v>
      </c>
      <c r="K2063" s="1408">
        <v>0</v>
      </c>
      <c r="L2063" s="1408">
        <v>0</v>
      </c>
      <c r="M2063" s="1408">
        <v>0</v>
      </c>
    </row>
    <row r="2064" spans="2:13" ht="22.5">
      <c r="B2064" s="1406" t="s">
        <v>2773</v>
      </c>
      <c r="C2064" s="1406" t="s">
        <v>4589</v>
      </c>
      <c r="D2064" s="1406" t="s">
        <v>3575</v>
      </c>
      <c r="E2064" s="1406" t="s">
        <v>3577</v>
      </c>
      <c r="F2064" s="1406" t="s">
        <v>1351</v>
      </c>
      <c r="G2064" s="1407" t="s">
        <v>2952</v>
      </c>
      <c r="H2064" s="1408">
        <v>0</v>
      </c>
      <c r="I2064" s="1408">
        <v>0</v>
      </c>
      <c r="J2064" s="1408">
        <v>0</v>
      </c>
      <c r="K2064" s="1408">
        <v>0</v>
      </c>
      <c r="L2064" s="1408">
        <v>0</v>
      </c>
      <c r="M2064" s="1408">
        <v>0</v>
      </c>
    </row>
    <row r="2065" spans="2:13" ht="22.5">
      <c r="B2065" s="1406" t="s">
        <v>2773</v>
      </c>
      <c r="C2065" s="1406" t="s">
        <v>4589</v>
      </c>
      <c r="D2065" s="1406" t="s">
        <v>3575</v>
      </c>
      <c r="E2065" s="1406" t="s">
        <v>3577</v>
      </c>
      <c r="F2065" s="1406" t="s">
        <v>3577</v>
      </c>
      <c r="G2065" s="1407" t="s">
        <v>2953</v>
      </c>
      <c r="H2065" s="1408">
        <v>0</v>
      </c>
      <c r="I2065" s="1408">
        <v>0</v>
      </c>
      <c r="J2065" s="1408">
        <v>0</v>
      </c>
      <c r="K2065" s="1408">
        <v>0</v>
      </c>
      <c r="L2065" s="1408">
        <v>0</v>
      </c>
      <c r="M2065" s="1408">
        <v>0</v>
      </c>
    </row>
    <row r="2066" spans="2:13" ht="22.5">
      <c r="B2066" s="1406" t="s">
        <v>2773</v>
      </c>
      <c r="C2066" s="1406" t="s">
        <v>4589</v>
      </c>
      <c r="D2066" s="1406" t="s">
        <v>3575</v>
      </c>
      <c r="E2066" s="1406" t="s">
        <v>3577</v>
      </c>
      <c r="F2066" s="1406" t="s">
        <v>3581</v>
      </c>
      <c r="G2066" s="1407" t="s">
        <v>2954</v>
      </c>
      <c r="H2066" s="1408">
        <v>0</v>
      </c>
      <c r="I2066" s="1408">
        <v>0</v>
      </c>
      <c r="J2066" s="1408">
        <v>0</v>
      </c>
      <c r="K2066" s="1408">
        <v>0</v>
      </c>
      <c r="L2066" s="1408">
        <v>0</v>
      </c>
      <c r="M2066" s="1408">
        <v>0</v>
      </c>
    </row>
    <row r="2067" spans="2:13">
      <c r="B2067" s="1406" t="s">
        <v>2773</v>
      </c>
      <c r="C2067" s="1406" t="s">
        <v>4590</v>
      </c>
      <c r="D2067" s="1406" t="s">
        <v>1351</v>
      </c>
      <c r="E2067" s="1406" t="s">
        <v>1351</v>
      </c>
      <c r="F2067" s="1406" t="s">
        <v>1351</v>
      </c>
      <c r="G2067" s="1407" t="s">
        <v>596</v>
      </c>
      <c r="H2067" s="1408">
        <v>0</v>
      </c>
      <c r="I2067" s="1408">
        <v>0</v>
      </c>
      <c r="J2067" s="1408">
        <v>0</v>
      </c>
      <c r="K2067" s="1408">
        <v>0</v>
      </c>
      <c r="L2067" s="1408">
        <v>0</v>
      </c>
      <c r="M2067" s="1408">
        <v>0</v>
      </c>
    </row>
    <row r="2068" spans="2:13">
      <c r="B2068" s="1406" t="s">
        <v>2773</v>
      </c>
      <c r="C2068" s="1406" t="s">
        <v>4591</v>
      </c>
      <c r="D2068" s="1406" t="s">
        <v>1351</v>
      </c>
      <c r="E2068" s="1406" t="s">
        <v>1351</v>
      </c>
      <c r="F2068" s="1406" t="s">
        <v>1351</v>
      </c>
      <c r="G2068" s="1407" t="s">
        <v>2956</v>
      </c>
      <c r="H2068" s="1408">
        <v>0</v>
      </c>
      <c r="I2068" s="1408">
        <v>0</v>
      </c>
      <c r="J2068" s="1408">
        <v>0</v>
      </c>
      <c r="K2068" s="1408">
        <v>0</v>
      </c>
      <c r="L2068" s="1408">
        <v>0</v>
      </c>
      <c r="M2068" s="1408">
        <v>0</v>
      </c>
    </row>
    <row r="2069" spans="2:13" ht="22.5">
      <c r="B2069" s="1406" t="s">
        <v>2773</v>
      </c>
      <c r="C2069" s="1406" t="s">
        <v>4591</v>
      </c>
      <c r="D2069" s="1406" t="s">
        <v>3575</v>
      </c>
      <c r="E2069" s="1406" t="s">
        <v>1351</v>
      </c>
      <c r="F2069" s="1406" t="s">
        <v>1351</v>
      </c>
      <c r="G2069" s="1407" t="s">
        <v>2956</v>
      </c>
      <c r="H2069" s="1408">
        <v>0</v>
      </c>
      <c r="I2069" s="1408">
        <v>0</v>
      </c>
      <c r="J2069" s="1408">
        <v>0</v>
      </c>
      <c r="K2069" s="1408">
        <v>0</v>
      </c>
      <c r="L2069" s="1408">
        <v>0</v>
      </c>
      <c r="M2069" s="1408">
        <v>0</v>
      </c>
    </row>
    <row r="2070" spans="2:13" ht="22.5">
      <c r="B2070" s="1406" t="s">
        <v>2773</v>
      </c>
      <c r="C2070" s="1406" t="s">
        <v>4591</v>
      </c>
      <c r="D2070" s="1406" t="s">
        <v>3575</v>
      </c>
      <c r="E2070" s="1406" t="s">
        <v>3577</v>
      </c>
      <c r="F2070" s="1406" t="s">
        <v>1351</v>
      </c>
      <c r="G2070" s="1407" t="s">
        <v>2956</v>
      </c>
      <c r="H2070" s="1408">
        <v>0</v>
      </c>
      <c r="I2070" s="1408">
        <v>0</v>
      </c>
      <c r="J2070" s="1408">
        <v>0</v>
      </c>
      <c r="K2070" s="1408">
        <v>0</v>
      </c>
      <c r="L2070" s="1408">
        <v>0</v>
      </c>
      <c r="M2070" s="1408">
        <v>0</v>
      </c>
    </row>
    <row r="2071" spans="2:13" ht="22.5">
      <c r="B2071" s="1406" t="s">
        <v>2773</v>
      </c>
      <c r="C2071" s="1406" t="s">
        <v>4591</v>
      </c>
      <c r="D2071" s="1406" t="s">
        <v>3575</v>
      </c>
      <c r="E2071" s="1406" t="s">
        <v>3577</v>
      </c>
      <c r="F2071" s="1406" t="s">
        <v>3577</v>
      </c>
      <c r="G2071" s="1407" t="s">
        <v>2956</v>
      </c>
      <c r="H2071" s="1408">
        <v>0</v>
      </c>
      <c r="I2071" s="1408">
        <v>0</v>
      </c>
      <c r="J2071" s="1408">
        <v>0</v>
      </c>
      <c r="K2071" s="1408">
        <v>0</v>
      </c>
      <c r="L2071" s="1408">
        <v>0</v>
      </c>
      <c r="M2071" s="1408">
        <v>0</v>
      </c>
    </row>
    <row r="2072" spans="2:13">
      <c r="B2072" s="1406" t="s">
        <v>2773</v>
      </c>
      <c r="C2072" s="1406" t="s">
        <v>4592</v>
      </c>
      <c r="D2072" s="1406" t="s">
        <v>1351</v>
      </c>
      <c r="E2072" s="1406" t="s">
        <v>1351</v>
      </c>
      <c r="F2072" s="1406" t="s">
        <v>1351</v>
      </c>
      <c r="G2072" s="1407" t="s">
        <v>2958</v>
      </c>
      <c r="H2072" s="1408">
        <v>0</v>
      </c>
      <c r="I2072" s="1408">
        <v>0</v>
      </c>
      <c r="J2072" s="1408">
        <v>0</v>
      </c>
      <c r="K2072" s="1408">
        <v>0</v>
      </c>
      <c r="L2072" s="1408">
        <v>0</v>
      </c>
      <c r="M2072" s="1408">
        <v>0</v>
      </c>
    </row>
    <row r="2073" spans="2:13" ht="22.5">
      <c r="B2073" s="1406" t="s">
        <v>2773</v>
      </c>
      <c r="C2073" s="1406" t="s">
        <v>4592</v>
      </c>
      <c r="D2073" s="1406" t="s">
        <v>3575</v>
      </c>
      <c r="E2073" s="1406" t="s">
        <v>1351</v>
      </c>
      <c r="F2073" s="1406" t="s">
        <v>1351</v>
      </c>
      <c r="G2073" s="1407" t="s">
        <v>2958</v>
      </c>
      <c r="H2073" s="1408">
        <v>0</v>
      </c>
      <c r="I2073" s="1408">
        <v>0</v>
      </c>
      <c r="J2073" s="1408">
        <v>0</v>
      </c>
      <c r="K2073" s="1408">
        <v>0</v>
      </c>
      <c r="L2073" s="1408">
        <v>0</v>
      </c>
      <c r="M2073" s="1408">
        <v>0</v>
      </c>
    </row>
    <row r="2074" spans="2:13" ht="22.5">
      <c r="B2074" s="1406" t="s">
        <v>2773</v>
      </c>
      <c r="C2074" s="1406" t="s">
        <v>4592</v>
      </c>
      <c r="D2074" s="1406" t="s">
        <v>3575</v>
      </c>
      <c r="E2074" s="1406" t="s">
        <v>3577</v>
      </c>
      <c r="F2074" s="1406" t="s">
        <v>1351</v>
      </c>
      <c r="G2074" s="1407" t="s">
        <v>2958</v>
      </c>
      <c r="H2074" s="1408">
        <v>0</v>
      </c>
      <c r="I2074" s="1408">
        <v>0</v>
      </c>
      <c r="J2074" s="1408">
        <v>0</v>
      </c>
      <c r="K2074" s="1408">
        <v>0</v>
      </c>
      <c r="L2074" s="1408">
        <v>0</v>
      </c>
      <c r="M2074" s="1408">
        <v>0</v>
      </c>
    </row>
    <row r="2075" spans="2:13" ht="22.5">
      <c r="B2075" s="1406" t="s">
        <v>2773</v>
      </c>
      <c r="C2075" s="1406" t="s">
        <v>4592</v>
      </c>
      <c r="D2075" s="1406" t="s">
        <v>3575</v>
      </c>
      <c r="E2075" s="1406" t="s">
        <v>3577</v>
      </c>
      <c r="F2075" s="1406" t="s">
        <v>3577</v>
      </c>
      <c r="G2075" s="1407" t="s">
        <v>2958</v>
      </c>
      <c r="H2075" s="1408">
        <v>0</v>
      </c>
      <c r="I2075" s="1408">
        <v>0</v>
      </c>
      <c r="J2075" s="1408">
        <v>0</v>
      </c>
      <c r="K2075" s="1408">
        <v>0</v>
      </c>
      <c r="L2075" s="1408">
        <v>0</v>
      </c>
      <c r="M2075" s="1408">
        <v>0</v>
      </c>
    </row>
    <row r="2076" spans="2:13">
      <c r="B2076" s="1406" t="s">
        <v>2773</v>
      </c>
      <c r="C2076" s="1406" t="s">
        <v>4593</v>
      </c>
      <c r="D2076" s="1406" t="s">
        <v>1351</v>
      </c>
      <c r="E2076" s="1406" t="s">
        <v>1351</v>
      </c>
      <c r="F2076" s="1406" t="s">
        <v>1351</v>
      </c>
      <c r="G2076" s="1407" t="s">
        <v>2960</v>
      </c>
      <c r="H2076" s="1408">
        <v>0</v>
      </c>
      <c r="I2076" s="1408">
        <v>0</v>
      </c>
      <c r="J2076" s="1408">
        <v>0</v>
      </c>
      <c r="K2076" s="1408">
        <v>0</v>
      </c>
      <c r="L2076" s="1408">
        <v>0</v>
      </c>
      <c r="M2076" s="1408">
        <v>0</v>
      </c>
    </row>
    <row r="2077" spans="2:13" ht="22.5">
      <c r="B2077" s="1406" t="s">
        <v>2773</v>
      </c>
      <c r="C2077" s="1406" t="s">
        <v>4593</v>
      </c>
      <c r="D2077" s="1406" t="s">
        <v>3575</v>
      </c>
      <c r="E2077" s="1406" t="s">
        <v>1351</v>
      </c>
      <c r="F2077" s="1406" t="s">
        <v>1351</v>
      </c>
      <c r="G2077" s="1407" t="s">
        <v>2960</v>
      </c>
      <c r="H2077" s="1408">
        <v>0</v>
      </c>
      <c r="I2077" s="1408">
        <v>0</v>
      </c>
      <c r="J2077" s="1408">
        <v>0</v>
      </c>
      <c r="K2077" s="1408">
        <v>0</v>
      </c>
      <c r="L2077" s="1408">
        <v>0</v>
      </c>
      <c r="M2077" s="1408">
        <v>0</v>
      </c>
    </row>
    <row r="2078" spans="2:13" ht="22.5">
      <c r="B2078" s="1406" t="s">
        <v>2773</v>
      </c>
      <c r="C2078" s="1406" t="s">
        <v>4593</v>
      </c>
      <c r="D2078" s="1406" t="s">
        <v>3575</v>
      </c>
      <c r="E2078" s="1406" t="s">
        <v>3577</v>
      </c>
      <c r="F2078" s="1406" t="s">
        <v>1351</v>
      </c>
      <c r="G2078" s="1407" t="s">
        <v>2960</v>
      </c>
      <c r="H2078" s="1408">
        <v>0</v>
      </c>
      <c r="I2078" s="1408">
        <v>0</v>
      </c>
      <c r="J2078" s="1408">
        <v>0</v>
      </c>
      <c r="K2078" s="1408">
        <v>0</v>
      </c>
      <c r="L2078" s="1408">
        <v>0</v>
      </c>
      <c r="M2078" s="1408">
        <v>0</v>
      </c>
    </row>
    <row r="2079" spans="2:13" ht="22.5">
      <c r="B2079" s="1406" t="s">
        <v>2773</v>
      </c>
      <c r="C2079" s="1406" t="s">
        <v>4593</v>
      </c>
      <c r="D2079" s="1406" t="s">
        <v>3575</v>
      </c>
      <c r="E2079" s="1406" t="s">
        <v>3577</v>
      </c>
      <c r="F2079" s="1406" t="s">
        <v>3577</v>
      </c>
      <c r="G2079" s="1407" t="s">
        <v>2960</v>
      </c>
      <c r="H2079" s="1408">
        <v>0</v>
      </c>
      <c r="I2079" s="1408">
        <v>0</v>
      </c>
      <c r="J2079" s="1408">
        <v>0</v>
      </c>
      <c r="K2079" s="1408">
        <v>0</v>
      </c>
      <c r="L2079" s="1408">
        <v>0</v>
      </c>
      <c r="M2079" s="1408">
        <v>0</v>
      </c>
    </row>
    <row r="2080" spans="2:13">
      <c r="B2080" s="1406" t="s">
        <v>2773</v>
      </c>
      <c r="C2080" s="1406" t="s">
        <v>4594</v>
      </c>
      <c r="D2080" s="1406" t="s">
        <v>1351</v>
      </c>
      <c r="E2080" s="1406" t="s">
        <v>1351</v>
      </c>
      <c r="F2080" s="1406" t="s">
        <v>1351</v>
      </c>
      <c r="G2080" s="1407" t="s">
        <v>2962</v>
      </c>
      <c r="H2080" s="1408">
        <v>0</v>
      </c>
      <c r="I2080" s="1408">
        <v>0</v>
      </c>
      <c r="J2080" s="1408">
        <v>0</v>
      </c>
      <c r="K2080" s="1408">
        <v>0</v>
      </c>
      <c r="L2080" s="1408">
        <v>0</v>
      </c>
      <c r="M2080" s="1408">
        <v>0</v>
      </c>
    </row>
    <row r="2081" spans="2:13" ht="22.5">
      <c r="B2081" s="1406" t="s">
        <v>2773</v>
      </c>
      <c r="C2081" s="1406" t="s">
        <v>4594</v>
      </c>
      <c r="D2081" s="1406" t="s">
        <v>3575</v>
      </c>
      <c r="E2081" s="1406" t="s">
        <v>1351</v>
      </c>
      <c r="F2081" s="1406" t="s">
        <v>1351</v>
      </c>
      <c r="G2081" s="1407" t="s">
        <v>2962</v>
      </c>
      <c r="H2081" s="1408">
        <v>0</v>
      </c>
      <c r="I2081" s="1408">
        <v>0</v>
      </c>
      <c r="J2081" s="1408">
        <v>0</v>
      </c>
      <c r="K2081" s="1408">
        <v>0</v>
      </c>
      <c r="L2081" s="1408">
        <v>0</v>
      </c>
      <c r="M2081" s="1408">
        <v>0</v>
      </c>
    </row>
    <row r="2082" spans="2:13" ht="22.5">
      <c r="B2082" s="1406" t="s">
        <v>2773</v>
      </c>
      <c r="C2082" s="1406" t="s">
        <v>4594</v>
      </c>
      <c r="D2082" s="1406" t="s">
        <v>3575</v>
      </c>
      <c r="E2082" s="1406" t="s">
        <v>3577</v>
      </c>
      <c r="F2082" s="1406" t="s">
        <v>1351</v>
      </c>
      <c r="G2082" s="1407" t="s">
        <v>2962</v>
      </c>
      <c r="H2082" s="1408">
        <v>0</v>
      </c>
      <c r="I2082" s="1408">
        <v>0</v>
      </c>
      <c r="J2082" s="1408">
        <v>0</v>
      </c>
      <c r="K2082" s="1408">
        <v>0</v>
      </c>
      <c r="L2082" s="1408">
        <v>0</v>
      </c>
      <c r="M2082" s="1408">
        <v>0</v>
      </c>
    </row>
    <row r="2083" spans="2:13" ht="22.5">
      <c r="B2083" s="1406" t="s">
        <v>2773</v>
      </c>
      <c r="C2083" s="1406" t="s">
        <v>4594</v>
      </c>
      <c r="D2083" s="1406" t="s">
        <v>3575</v>
      </c>
      <c r="E2083" s="1406" t="s">
        <v>3577</v>
      </c>
      <c r="F2083" s="1406" t="s">
        <v>3577</v>
      </c>
      <c r="G2083" s="1407" t="s">
        <v>2962</v>
      </c>
      <c r="H2083" s="1408">
        <v>0</v>
      </c>
      <c r="I2083" s="1408">
        <v>0</v>
      </c>
      <c r="J2083" s="1408">
        <v>0</v>
      </c>
      <c r="K2083" s="1408">
        <v>0</v>
      </c>
      <c r="L2083" s="1408">
        <v>0</v>
      </c>
      <c r="M2083" s="1408">
        <v>0</v>
      </c>
    </row>
    <row r="2084" spans="2:13">
      <c r="B2084" s="1406" t="s">
        <v>2773</v>
      </c>
      <c r="C2084" s="1406" t="s">
        <v>4595</v>
      </c>
      <c r="D2084" s="1406" t="s">
        <v>1351</v>
      </c>
      <c r="E2084" s="1406" t="s">
        <v>1351</v>
      </c>
      <c r="F2084" s="1406" t="s">
        <v>1351</v>
      </c>
      <c r="G2084" s="1407" t="s">
        <v>2964</v>
      </c>
      <c r="H2084" s="1408">
        <v>0</v>
      </c>
      <c r="I2084" s="1408">
        <v>0</v>
      </c>
      <c r="J2084" s="1408">
        <v>0</v>
      </c>
      <c r="K2084" s="1408">
        <v>0</v>
      </c>
      <c r="L2084" s="1408">
        <v>0</v>
      </c>
      <c r="M2084" s="1408">
        <v>0</v>
      </c>
    </row>
    <row r="2085" spans="2:13" ht="22.5">
      <c r="B2085" s="1406" t="s">
        <v>2773</v>
      </c>
      <c r="C2085" s="1406" t="s">
        <v>4595</v>
      </c>
      <c r="D2085" s="1406" t="s">
        <v>3575</v>
      </c>
      <c r="E2085" s="1406" t="s">
        <v>1351</v>
      </c>
      <c r="F2085" s="1406" t="s">
        <v>1351</v>
      </c>
      <c r="G2085" s="1407" t="s">
        <v>2964</v>
      </c>
      <c r="H2085" s="1408">
        <v>0</v>
      </c>
      <c r="I2085" s="1408">
        <v>0</v>
      </c>
      <c r="J2085" s="1408">
        <v>0</v>
      </c>
      <c r="K2085" s="1408">
        <v>0</v>
      </c>
      <c r="L2085" s="1408">
        <v>0</v>
      </c>
      <c r="M2085" s="1408">
        <v>0</v>
      </c>
    </row>
    <row r="2086" spans="2:13" ht="22.5">
      <c r="B2086" s="1406" t="s">
        <v>2773</v>
      </c>
      <c r="C2086" s="1406" t="s">
        <v>4595</v>
      </c>
      <c r="D2086" s="1406" t="s">
        <v>3575</v>
      </c>
      <c r="E2086" s="1406" t="s">
        <v>3577</v>
      </c>
      <c r="F2086" s="1406" t="s">
        <v>1351</v>
      </c>
      <c r="G2086" s="1407" t="s">
        <v>2964</v>
      </c>
      <c r="H2086" s="1408">
        <v>0</v>
      </c>
      <c r="I2086" s="1408">
        <v>0</v>
      </c>
      <c r="J2086" s="1408">
        <v>0</v>
      </c>
      <c r="K2086" s="1408">
        <v>0</v>
      </c>
      <c r="L2086" s="1408">
        <v>0</v>
      </c>
      <c r="M2086" s="1408">
        <v>0</v>
      </c>
    </row>
    <row r="2087" spans="2:13" ht="22.5">
      <c r="B2087" s="1406" t="s">
        <v>2773</v>
      </c>
      <c r="C2087" s="1406" t="s">
        <v>4595</v>
      </c>
      <c r="D2087" s="1406" t="s">
        <v>3575</v>
      </c>
      <c r="E2087" s="1406" t="s">
        <v>3577</v>
      </c>
      <c r="F2087" s="1406" t="s">
        <v>3577</v>
      </c>
      <c r="G2087" s="1407" t="s">
        <v>2964</v>
      </c>
      <c r="H2087" s="1408">
        <v>0</v>
      </c>
      <c r="I2087" s="1408">
        <v>0</v>
      </c>
      <c r="J2087" s="1408">
        <v>0</v>
      </c>
      <c r="K2087" s="1408">
        <v>0</v>
      </c>
      <c r="L2087" s="1408">
        <v>0</v>
      </c>
      <c r="M2087" s="1408">
        <v>0</v>
      </c>
    </row>
    <row r="2088" spans="2:13">
      <c r="B2088" s="1406" t="s">
        <v>2773</v>
      </c>
      <c r="C2088" s="1406" t="s">
        <v>4596</v>
      </c>
      <c r="D2088" s="1406" t="s">
        <v>1351</v>
      </c>
      <c r="E2088" s="1406" t="s">
        <v>1351</v>
      </c>
      <c r="F2088" s="1406" t="s">
        <v>1351</v>
      </c>
      <c r="G2088" s="1407" t="s">
        <v>2965</v>
      </c>
      <c r="H2088" s="1408">
        <v>0</v>
      </c>
      <c r="I2088" s="1408">
        <v>0</v>
      </c>
      <c r="J2088" s="1408">
        <v>0</v>
      </c>
      <c r="K2088" s="1408">
        <v>0</v>
      </c>
      <c r="L2088" s="1408">
        <v>0</v>
      </c>
      <c r="M2088" s="1408">
        <v>0</v>
      </c>
    </row>
    <row r="2089" spans="2:13">
      <c r="B2089" s="1406" t="s">
        <v>2773</v>
      </c>
      <c r="C2089" s="1406" t="s">
        <v>4597</v>
      </c>
      <c r="D2089" s="1406" t="s">
        <v>1351</v>
      </c>
      <c r="E2089" s="1406" t="s">
        <v>1351</v>
      </c>
      <c r="F2089" s="1406" t="s">
        <v>1351</v>
      </c>
      <c r="G2089" s="1407" t="s">
        <v>2966</v>
      </c>
      <c r="H2089" s="1408">
        <v>0</v>
      </c>
      <c r="I2089" s="1408">
        <v>0</v>
      </c>
      <c r="J2089" s="1408">
        <v>0</v>
      </c>
      <c r="K2089" s="1408">
        <v>0</v>
      </c>
      <c r="L2089" s="1408">
        <v>0</v>
      </c>
      <c r="M2089" s="1408">
        <v>0</v>
      </c>
    </row>
    <row r="2090" spans="2:13" ht="22.5">
      <c r="B2090" s="1406" t="s">
        <v>2773</v>
      </c>
      <c r="C2090" s="1406" t="s">
        <v>4597</v>
      </c>
      <c r="D2090" s="1406" t="s">
        <v>3575</v>
      </c>
      <c r="E2090" s="1406" t="s">
        <v>1351</v>
      </c>
      <c r="F2090" s="1406" t="s">
        <v>1351</v>
      </c>
      <c r="G2090" s="1407" t="s">
        <v>2966</v>
      </c>
      <c r="H2090" s="1408">
        <v>0</v>
      </c>
      <c r="I2090" s="1408">
        <v>0</v>
      </c>
      <c r="J2090" s="1408">
        <v>0</v>
      </c>
      <c r="K2090" s="1408">
        <v>0</v>
      </c>
      <c r="L2090" s="1408">
        <v>0</v>
      </c>
      <c r="M2090" s="1408">
        <v>0</v>
      </c>
    </row>
    <row r="2091" spans="2:13" ht="22.5">
      <c r="B2091" s="1406" t="s">
        <v>2773</v>
      </c>
      <c r="C2091" s="1406" t="s">
        <v>4597</v>
      </c>
      <c r="D2091" s="1406" t="s">
        <v>3575</v>
      </c>
      <c r="E2091" s="1406" t="s">
        <v>3577</v>
      </c>
      <c r="F2091" s="1406" t="s">
        <v>1351</v>
      </c>
      <c r="G2091" s="1407" t="s">
        <v>2966</v>
      </c>
      <c r="H2091" s="1408">
        <v>0</v>
      </c>
      <c r="I2091" s="1408">
        <v>0</v>
      </c>
      <c r="J2091" s="1408">
        <v>0</v>
      </c>
      <c r="K2091" s="1408">
        <v>0</v>
      </c>
      <c r="L2091" s="1408">
        <v>0</v>
      </c>
      <c r="M2091" s="1408">
        <v>0</v>
      </c>
    </row>
    <row r="2092" spans="2:13" ht="22.5">
      <c r="B2092" s="1406" t="s">
        <v>2773</v>
      </c>
      <c r="C2092" s="1406" t="s">
        <v>4597</v>
      </c>
      <c r="D2092" s="1406" t="s">
        <v>3575</v>
      </c>
      <c r="E2092" s="1406" t="s">
        <v>3577</v>
      </c>
      <c r="F2092" s="1406" t="s">
        <v>3577</v>
      </c>
      <c r="G2092" s="1407" t="s">
        <v>2967</v>
      </c>
      <c r="H2092" s="1408">
        <v>0</v>
      </c>
      <c r="I2092" s="1408">
        <v>0</v>
      </c>
      <c r="J2092" s="1408">
        <v>0</v>
      </c>
      <c r="K2092" s="1408">
        <v>0</v>
      </c>
      <c r="L2092" s="1408">
        <v>0</v>
      </c>
      <c r="M2092" s="1408">
        <v>0</v>
      </c>
    </row>
    <row r="2093" spans="2:13" ht="22.5">
      <c r="B2093" s="1406" t="s">
        <v>2773</v>
      </c>
      <c r="C2093" s="1406" t="s">
        <v>4597</v>
      </c>
      <c r="D2093" s="1406" t="s">
        <v>3575</v>
      </c>
      <c r="E2093" s="1406" t="s">
        <v>3577</v>
      </c>
      <c r="F2093" s="1406" t="s">
        <v>3581</v>
      </c>
      <c r="G2093" s="1407" t="s">
        <v>2968</v>
      </c>
      <c r="H2093" s="1408">
        <v>0</v>
      </c>
      <c r="I2093" s="1408">
        <v>0</v>
      </c>
      <c r="J2093" s="1408">
        <v>0</v>
      </c>
      <c r="K2093" s="1408">
        <v>0</v>
      </c>
      <c r="L2093" s="1408">
        <v>0</v>
      </c>
      <c r="M2093" s="1408">
        <v>0</v>
      </c>
    </row>
    <row r="2094" spans="2:13" ht="22.5">
      <c r="B2094" s="1406" t="s">
        <v>2773</v>
      </c>
      <c r="C2094" s="1406" t="s">
        <v>4597</v>
      </c>
      <c r="D2094" s="1406" t="s">
        <v>3575</v>
      </c>
      <c r="E2094" s="1406" t="s">
        <v>3577</v>
      </c>
      <c r="F2094" s="1406" t="s">
        <v>3588</v>
      </c>
      <c r="G2094" s="1407" t="s">
        <v>2969</v>
      </c>
      <c r="H2094" s="1408">
        <v>0</v>
      </c>
      <c r="I2094" s="1408">
        <v>0</v>
      </c>
      <c r="J2094" s="1408">
        <v>0</v>
      </c>
      <c r="K2094" s="1408">
        <v>0</v>
      </c>
      <c r="L2094" s="1408">
        <v>0</v>
      </c>
      <c r="M2094" s="1408">
        <v>0</v>
      </c>
    </row>
    <row r="2095" spans="2:13" ht="22.5">
      <c r="B2095" s="1406" t="s">
        <v>2773</v>
      </c>
      <c r="C2095" s="1406" t="s">
        <v>4597</v>
      </c>
      <c r="D2095" s="1406" t="s">
        <v>3575</v>
      </c>
      <c r="E2095" s="1406" t="s">
        <v>3581</v>
      </c>
      <c r="F2095" s="1406" t="s">
        <v>1351</v>
      </c>
      <c r="G2095" s="1407" t="s">
        <v>2970</v>
      </c>
      <c r="H2095" s="1408">
        <v>0</v>
      </c>
      <c r="I2095" s="1408">
        <v>0</v>
      </c>
      <c r="J2095" s="1408">
        <v>0</v>
      </c>
      <c r="K2095" s="1408">
        <v>0</v>
      </c>
      <c r="L2095" s="1408">
        <v>0</v>
      </c>
      <c r="M2095" s="1408">
        <v>0</v>
      </c>
    </row>
    <row r="2096" spans="2:13" ht="22.5">
      <c r="B2096" s="1406" t="s">
        <v>2773</v>
      </c>
      <c r="C2096" s="1406" t="s">
        <v>4597</v>
      </c>
      <c r="D2096" s="1406" t="s">
        <v>3575</v>
      </c>
      <c r="E2096" s="1406" t="s">
        <v>3581</v>
      </c>
      <c r="F2096" s="1406" t="s">
        <v>3577</v>
      </c>
      <c r="G2096" s="1407" t="s">
        <v>2944</v>
      </c>
      <c r="H2096" s="1408">
        <v>0</v>
      </c>
      <c r="I2096" s="1408">
        <v>0</v>
      </c>
      <c r="J2096" s="1408">
        <v>0</v>
      </c>
      <c r="K2096" s="1408">
        <v>0</v>
      </c>
      <c r="L2096" s="1408">
        <v>0</v>
      </c>
      <c r="M2096" s="1408">
        <v>0</v>
      </c>
    </row>
    <row r="2097" spans="2:13" ht="22.5">
      <c r="B2097" s="1406" t="s">
        <v>2773</v>
      </c>
      <c r="C2097" s="1406" t="s">
        <v>4597</v>
      </c>
      <c r="D2097" s="1406" t="s">
        <v>3575</v>
      </c>
      <c r="E2097" s="1406" t="s">
        <v>3581</v>
      </c>
      <c r="F2097" s="1406" t="s">
        <v>3581</v>
      </c>
      <c r="G2097" s="1407" t="s">
        <v>2945</v>
      </c>
      <c r="H2097" s="1408">
        <v>0</v>
      </c>
      <c r="I2097" s="1408">
        <v>0</v>
      </c>
      <c r="J2097" s="1408">
        <v>0</v>
      </c>
      <c r="K2097" s="1408">
        <v>0</v>
      </c>
      <c r="L2097" s="1408">
        <v>0</v>
      </c>
      <c r="M2097" s="1408">
        <v>0</v>
      </c>
    </row>
    <row r="2098" spans="2:13" ht="22.5">
      <c r="B2098" s="1406" t="s">
        <v>2773</v>
      </c>
      <c r="C2098" s="1406" t="s">
        <v>4597</v>
      </c>
      <c r="D2098" s="1406" t="s">
        <v>3575</v>
      </c>
      <c r="E2098" s="1406" t="s">
        <v>3581</v>
      </c>
      <c r="F2098" s="1406" t="s">
        <v>3588</v>
      </c>
      <c r="G2098" s="1407" t="s">
        <v>2946</v>
      </c>
      <c r="H2098" s="1408">
        <v>0</v>
      </c>
      <c r="I2098" s="1408">
        <v>0</v>
      </c>
      <c r="J2098" s="1408">
        <v>0</v>
      </c>
      <c r="K2098" s="1408">
        <v>0</v>
      </c>
      <c r="L2098" s="1408">
        <v>0</v>
      </c>
      <c r="M2098" s="1408">
        <v>0</v>
      </c>
    </row>
    <row r="2099" spans="2:13" ht="22.5">
      <c r="B2099" s="1406" t="s">
        <v>2773</v>
      </c>
      <c r="C2099" s="1406" t="s">
        <v>4597</v>
      </c>
      <c r="D2099" s="1406" t="s">
        <v>3575</v>
      </c>
      <c r="E2099" s="1406" t="s">
        <v>3581</v>
      </c>
      <c r="F2099" s="1406" t="s">
        <v>3590</v>
      </c>
      <c r="G2099" s="1407" t="s">
        <v>2948</v>
      </c>
      <c r="H2099" s="1408">
        <v>0</v>
      </c>
      <c r="I2099" s="1408">
        <v>0</v>
      </c>
      <c r="J2099" s="1408">
        <v>0</v>
      </c>
      <c r="K2099" s="1408">
        <v>0</v>
      </c>
      <c r="L2099" s="1408">
        <v>0</v>
      </c>
      <c r="M2099" s="1408">
        <v>0</v>
      </c>
    </row>
    <row r="2100" spans="2:13" ht="22.5">
      <c r="B2100" s="1406" t="s">
        <v>2773</v>
      </c>
      <c r="C2100" s="1406" t="s">
        <v>4598</v>
      </c>
      <c r="D2100" s="1406" t="s">
        <v>1351</v>
      </c>
      <c r="E2100" s="1406" t="s">
        <v>1351</v>
      </c>
      <c r="F2100" s="1406" t="s">
        <v>1351</v>
      </c>
      <c r="G2100" s="1407" t="s">
        <v>2972</v>
      </c>
      <c r="H2100" s="1408">
        <v>0</v>
      </c>
      <c r="I2100" s="1408">
        <v>0</v>
      </c>
      <c r="J2100" s="1408">
        <v>0</v>
      </c>
      <c r="K2100" s="1408">
        <v>0</v>
      </c>
      <c r="L2100" s="1408">
        <v>0</v>
      </c>
      <c r="M2100" s="1408">
        <v>0</v>
      </c>
    </row>
    <row r="2101" spans="2:13" ht="22.5">
      <c r="B2101" s="1406" t="s">
        <v>2773</v>
      </c>
      <c r="C2101" s="1406" t="s">
        <v>4598</v>
      </c>
      <c r="D2101" s="1406" t="s">
        <v>3575</v>
      </c>
      <c r="E2101" s="1406" t="s">
        <v>1351</v>
      </c>
      <c r="F2101" s="1406" t="s">
        <v>1351</v>
      </c>
      <c r="G2101" s="1407" t="s">
        <v>2972</v>
      </c>
      <c r="H2101" s="1408">
        <v>0</v>
      </c>
      <c r="I2101" s="1408">
        <v>0</v>
      </c>
      <c r="J2101" s="1408">
        <v>0</v>
      </c>
      <c r="K2101" s="1408">
        <v>0</v>
      </c>
      <c r="L2101" s="1408">
        <v>0</v>
      </c>
      <c r="M2101" s="1408">
        <v>0</v>
      </c>
    </row>
    <row r="2102" spans="2:13" ht="22.5">
      <c r="B2102" s="1406" t="s">
        <v>2773</v>
      </c>
      <c r="C2102" s="1406" t="s">
        <v>4598</v>
      </c>
      <c r="D2102" s="1406" t="s">
        <v>3575</v>
      </c>
      <c r="E2102" s="1406" t="s">
        <v>3577</v>
      </c>
      <c r="F2102" s="1406" t="s">
        <v>1351</v>
      </c>
      <c r="G2102" s="1407" t="s">
        <v>2972</v>
      </c>
      <c r="H2102" s="1408">
        <v>0</v>
      </c>
      <c r="I2102" s="1408">
        <v>0</v>
      </c>
      <c r="J2102" s="1408">
        <v>0</v>
      </c>
      <c r="K2102" s="1408">
        <v>0</v>
      </c>
      <c r="L2102" s="1408">
        <v>0</v>
      </c>
      <c r="M2102" s="1408">
        <v>0</v>
      </c>
    </row>
    <row r="2103" spans="2:13" ht="22.5">
      <c r="B2103" s="1406" t="s">
        <v>2773</v>
      </c>
      <c r="C2103" s="1406" t="s">
        <v>4598</v>
      </c>
      <c r="D2103" s="1406" t="s">
        <v>3575</v>
      </c>
      <c r="E2103" s="1406" t="s">
        <v>3577</v>
      </c>
      <c r="F2103" s="1406" t="s">
        <v>3577</v>
      </c>
      <c r="G2103" s="1407" t="s">
        <v>2972</v>
      </c>
      <c r="H2103" s="1408">
        <v>0</v>
      </c>
      <c r="I2103" s="1408">
        <v>0</v>
      </c>
      <c r="J2103" s="1408">
        <v>0</v>
      </c>
      <c r="K2103" s="1408">
        <v>0</v>
      </c>
      <c r="L2103" s="1408">
        <v>0</v>
      </c>
      <c r="M2103" s="1408">
        <v>0</v>
      </c>
    </row>
    <row r="2104" spans="2:13">
      <c r="B2104" s="1406" t="s">
        <v>2773</v>
      </c>
      <c r="C2104" s="1406" t="s">
        <v>4599</v>
      </c>
      <c r="D2104" s="1406" t="s">
        <v>1351</v>
      </c>
      <c r="E2104" s="1406" t="s">
        <v>1351</v>
      </c>
      <c r="F2104" s="1406" t="s">
        <v>1351</v>
      </c>
      <c r="G2104" s="1407" t="s">
        <v>599</v>
      </c>
      <c r="H2104" s="1408">
        <v>0</v>
      </c>
      <c r="I2104" s="1408">
        <v>0</v>
      </c>
      <c r="J2104" s="1408">
        <v>0</v>
      </c>
      <c r="K2104" s="1408">
        <v>0</v>
      </c>
      <c r="L2104" s="1408">
        <v>0</v>
      </c>
      <c r="M2104" s="1408">
        <v>0</v>
      </c>
    </row>
    <row r="2105" spans="2:13">
      <c r="B2105" s="1406" t="s">
        <v>2773</v>
      </c>
      <c r="C2105" s="1406" t="s">
        <v>4600</v>
      </c>
      <c r="D2105" s="1406" t="s">
        <v>1351</v>
      </c>
      <c r="E2105" s="1406" t="s">
        <v>1351</v>
      </c>
      <c r="F2105" s="1406" t="s">
        <v>1351</v>
      </c>
      <c r="G2105" s="1407" t="s">
        <v>2973</v>
      </c>
      <c r="H2105" s="1408">
        <v>0</v>
      </c>
      <c r="I2105" s="1408">
        <v>0</v>
      </c>
      <c r="J2105" s="1408">
        <v>0</v>
      </c>
      <c r="K2105" s="1408">
        <v>0</v>
      </c>
      <c r="L2105" s="1408">
        <v>0</v>
      </c>
      <c r="M2105" s="1408">
        <v>0</v>
      </c>
    </row>
    <row r="2106" spans="2:13" ht="22.5">
      <c r="B2106" s="1406" t="s">
        <v>2773</v>
      </c>
      <c r="C2106" s="1406" t="s">
        <v>4600</v>
      </c>
      <c r="D2106" s="1406" t="s">
        <v>3575</v>
      </c>
      <c r="E2106" s="1406" t="s">
        <v>1351</v>
      </c>
      <c r="F2106" s="1406" t="s">
        <v>1351</v>
      </c>
      <c r="G2106" s="1407" t="s">
        <v>2973</v>
      </c>
      <c r="H2106" s="1408">
        <v>0</v>
      </c>
      <c r="I2106" s="1408">
        <v>0</v>
      </c>
      <c r="J2106" s="1408">
        <v>0</v>
      </c>
      <c r="K2106" s="1408">
        <v>0</v>
      </c>
      <c r="L2106" s="1408">
        <v>0</v>
      </c>
      <c r="M2106" s="1408">
        <v>0</v>
      </c>
    </row>
    <row r="2107" spans="2:13" ht="22.5">
      <c r="B2107" s="1406" t="s">
        <v>2773</v>
      </c>
      <c r="C2107" s="1406" t="s">
        <v>4600</v>
      </c>
      <c r="D2107" s="1406" t="s">
        <v>3575</v>
      </c>
      <c r="E2107" s="1406" t="s">
        <v>3577</v>
      </c>
      <c r="F2107" s="1406" t="s">
        <v>1351</v>
      </c>
      <c r="G2107" s="1407" t="s">
        <v>2973</v>
      </c>
      <c r="H2107" s="1408">
        <v>0</v>
      </c>
      <c r="I2107" s="1408">
        <v>0</v>
      </c>
      <c r="J2107" s="1408">
        <v>0</v>
      </c>
      <c r="K2107" s="1408">
        <v>0</v>
      </c>
      <c r="L2107" s="1408">
        <v>0</v>
      </c>
      <c r="M2107" s="1408">
        <v>0</v>
      </c>
    </row>
    <row r="2108" spans="2:13" ht="22.5">
      <c r="B2108" s="1406" t="s">
        <v>2773</v>
      </c>
      <c r="C2108" s="1406" t="s">
        <v>4600</v>
      </c>
      <c r="D2108" s="1406" t="s">
        <v>3575</v>
      </c>
      <c r="E2108" s="1406" t="s">
        <v>3577</v>
      </c>
      <c r="F2108" s="1406" t="s">
        <v>3577</v>
      </c>
      <c r="G2108" s="1407" t="s">
        <v>2974</v>
      </c>
      <c r="H2108" s="1408">
        <v>0</v>
      </c>
      <c r="I2108" s="1408">
        <v>0</v>
      </c>
      <c r="J2108" s="1408">
        <v>0</v>
      </c>
      <c r="K2108" s="1408">
        <v>0</v>
      </c>
      <c r="L2108" s="1408">
        <v>0</v>
      </c>
      <c r="M2108" s="1408">
        <v>0</v>
      </c>
    </row>
    <row r="2109" spans="2:13" ht="22.5">
      <c r="B2109" s="1406" t="s">
        <v>2773</v>
      </c>
      <c r="C2109" s="1406" t="s">
        <v>4600</v>
      </c>
      <c r="D2109" s="1406" t="s">
        <v>3575</v>
      </c>
      <c r="E2109" s="1406" t="s">
        <v>3577</v>
      </c>
      <c r="F2109" s="1406" t="s">
        <v>3581</v>
      </c>
      <c r="G2109" s="1407" t="s">
        <v>2975</v>
      </c>
      <c r="H2109" s="1408">
        <v>0</v>
      </c>
      <c r="I2109" s="1408">
        <v>0</v>
      </c>
      <c r="J2109" s="1408">
        <v>0</v>
      </c>
      <c r="K2109" s="1408">
        <v>0</v>
      </c>
      <c r="L2109" s="1408">
        <v>0</v>
      </c>
      <c r="M2109" s="1408">
        <v>0</v>
      </c>
    </row>
    <row r="2110" spans="2:13">
      <c r="B2110" s="1406" t="s">
        <v>2773</v>
      </c>
      <c r="C2110" s="1406" t="s">
        <v>4601</v>
      </c>
      <c r="D2110" s="1406" t="s">
        <v>1351</v>
      </c>
      <c r="E2110" s="1406" t="s">
        <v>1351</v>
      </c>
      <c r="F2110" s="1406" t="s">
        <v>1351</v>
      </c>
      <c r="G2110" s="1407" t="s">
        <v>2977</v>
      </c>
      <c r="H2110" s="1408">
        <v>0</v>
      </c>
      <c r="I2110" s="1408">
        <v>0</v>
      </c>
      <c r="J2110" s="1408">
        <v>0</v>
      </c>
      <c r="K2110" s="1408">
        <v>0</v>
      </c>
      <c r="L2110" s="1408">
        <v>0</v>
      </c>
      <c r="M2110" s="1408">
        <v>0</v>
      </c>
    </row>
    <row r="2111" spans="2:13" ht="22.5">
      <c r="B2111" s="1406" t="s">
        <v>2773</v>
      </c>
      <c r="C2111" s="1406" t="s">
        <v>4601</v>
      </c>
      <c r="D2111" s="1406" t="s">
        <v>3575</v>
      </c>
      <c r="E2111" s="1406" t="s">
        <v>1351</v>
      </c>
      <c r="F2111" s="1406" t="s">
        <v>1351</v>
      </c>
      <c r="G2111" s="1407" t="s">
        <v>2978</v>
      </c>
      <c r="H2111" s="1408">
        <v>0</v>
      </c>
      <c r="I2111" s="1408">
        <v>0</v>
      </c>
      <c r="J2111" s="1408">
        <v>0</v>
      </c>
      <c r="K2111" s="1408">
        <v>0</v>
      </c>
      <c r="L2111" s="1408">
        <v>0</v>
      </c>
      <c r="M2111" s="1408">
        <v>0</v>
      </c>
    </row>
    <row r="2112" spans="2:13" ht="22.5">
      <c r="B2112" s="1406" t="s">
        <v>2773</v>
      </c>
      <c r="C2112" s="1406" t="s">
        <v>4601</v>
      </c>
      <c r="D2112" s="1406" t="s">
        <v>3575</v>
      </c>
      <c r="E2112" s="1406" t="s">
        <v>3577</v>
      </c>
      <c r="F2112" s="1406" t="s">
        <v>1351</v>
      </c>
      <c r="G2112" s="1407" t="s">
        <v>2977</v>
      </c>
      <c r="H2112" s="1408">
        <v>0</v>
      </c>
      <c r="I2112" s="1408">
        <v>0</v>
      </c>
      <c r="J2112" s="1408">
        <v>0</v>
      </c>
      <c r="K2112" s="1408">
        <v>0</v>
      </c>
      <c r="L2112" s="1408">
        <v>0</v>
      </c>
      <c r="M2112" s="1408">
        <v>0</v>
      </c>
    </row>
    <row r="2113" spans="2:13" ht="22.5">
      <c r="B2113" s="1406" t="s">
        <v>2773</v>
      </c>
      <c r="C2113" s="1406" t="s">
        <v>4601</v>
      </c>
      <c r="D2113" s="1406" t="s">
        <v>3575</v>
      </c>
      <c r="E2113" s="1406" t="s">
        <v>3577</v>
      </c>
      <c r="F2113" s="1406" t="s">
        <v>3577</v>
      </c>
      <c r="G2113" s="1407" t="s">
        <v>2979</v>
      </c>
      <c r="H2113" s="1408">
        <v>0</v>
      </c>
      <c r="I2113" s="1408">
        <v>0</v>
      </c>
      <c r="J2113" s="1408">
        <v>0</v>
      </c>
      <c r="K2113" s="1408">
        <v>0</v>
      </c>
      <c r="L2113" s="1408">
        <v>0</v>
      </c>
      <c r="M2113" s="1408">
        <v>0</v>
      </c>
    </row>
    <row r="2114" spans="2:13" ht="22.5">
      <c r="B2114" s="1406" t="s">
        <v>2773</v>
      </c>
      <c r="C2114" s="1406" t="s">
        <v>4601</v>
      </c>
      <c r="D2114" s="1406" t="s">
        <v>3575</v>
      </c>
      <c r="E2114" s="1406" t="s">
        <v>3577</v>
      </c>
      <c r="F2114" s="1406" t="s">
        <v>3581</v>
      </c>
      <c r="G2114" s="1407" t="s">
        <v>2980</v>
      </c>
      <c r="H2114" s="1408">
        <v>0</v>
      </c>
      <c r="I2114" s="1408">
        <v>0</v>
      </c>
      <c r="J2114" s="1408">
        <v>0</v>
      </c>
      <c r="K2114" s="1408">
        <v>0</v>
      </c>
      <c r="L2114" s="1408">
        <v>0</v>
      </c>
      <c r="M2114" s="1408">
        <v>0</v>
      </c>
    </row>
    <row r="2115" spans="2:13" ht="22.5">
      <c r="B2115" s="1406" t="s">
        <v>2773</v>
      </c>
      <c r="C2115" s="1406" t="s">
        <v>4601</v>
      </c>
      <c r="D2115" s="1406" t="s">
        <v>3575</v>
      </c>
      <c r="E2115" s="1406" t="s">
        <v>3577</v>
      </c>
      <c r="F2115" s="1406" t="s">
        <v>3588</v>
      </c>
      <c r="G2115" s="1407" t="s">
        <v>2981</v>
      </c>
      <c r="H2115" s="1408">
        <v>0</v>
      </c>
      <c r="I2115" s="1408">
        <v>0</v>
      </c>
      <c r="J2115" s="1408">
        <v>0</v>
      </c>
      <c r="K2115" s="1408">
        <v>0</v>
      </c>
      <c r="L2115" s="1408">
        <v>0</v>
      </c>
      <c r="M2115" s="1408">
        <v>0</v>
      </c>
    </row>
    <row r="2116" spans="2:13" ht="22.5">
      <c r="B2116" s="1406" t="s">
        <v>2773</v>
      </c>
      <c r="C2116" s="1406" t="s">
        <v>4601</v>
      </c>
      <c r="D2116" s="1406" t="s">
        <v>3575</v>
      </c>
      <c r="E2116" s="1406" t="s">
        <v>3577</v>
      </c>
      <c r="F2116" s="1406" t="s">
        <v>3590</v>
      </c>
      <c r="G2116" s="1407" t="s">
        <v>2982</v>
      </c>
      <c r="H2116" s="1408">
        <v>0</v>
      </c>
      <c r="I2116" s="1408">
        <v>0</v>
      </c>
      <c r="J2116" s="1408">
        <v>0</v>
      </c>
      <c r="K2116" s="1408">
        <v>0</v>
      </c>
      <c r="L2116" s="1408">
        <v>0</v>
      </c>
      <c r="M2116" s="1408">
        <v>0</v>
      </c>
    </row>
    <row r="2117" spans="2:13" ht="22.5">
      <c r="B2117" s="1406" t="s">
        <v>2773</v>
      </c>
      <c r="C2117" s="1406" t="s">
        <v>4601</v>
      </c>
      <c r="D2117" s="1406" t="s">
        <v>3575</v>
      </c>
      <c r="E2117" s="1406" t="s">
        <v>3577</v>
      </c>
      <c r="F2117" s="1406" t="s">
        <v>3635</v>
      </c>
      <c r="G2117" s="1407" t="s">
        <v>2984</v>
      </c>
      <c r="H2117" s="1408">
        <v>0</v>
      </c>
      <c r="I2117" s="1408">
        <v>0</v>
      </c>
      <c r="J2117" s="1408">
        <v>0</v>
      </c>
      <c r="K2117" s="1408">
        <v>0</v>
      </c>
      <c r="L2117" s="1408">
        <v>0</v>
      </c>
      <c r="M2117" s="1408">
        <v>0</v>
      </c>
    </row>
    <row r="2118" spans="2:13" ht="22.5">
      <c r="B2118" s="1406" t="s">
        <v>2773</v>
      </c>
      <c r="C2118" s="1406" t="s">
        <v>4601</v>
      </c>
      <c r="D2118" s="1406" t="s">
        <v>3575</v>
      </c>
      <c r="E2118" s="1406" t="s">
        <v>3577</v>
      </c>
      <c r="F2118" s="1406" t="s">
        <v>3637</v>
      </c>
      <c r="G2118" s="1407" t="s">
        <v>2986</v>
      </c>
      <c r="H2118" s="1408">
        <v>0</v>
      </c>
      <c r="I2118" s="1408">
        <v>0</v>
      </c>
      <c r="J2118" s="1408">
        <v>0</v>
      </c>
      <c r="K2118" s="1408">
        <v>0</v>
      </c>
      <c r="L2118" s="1408">
        <v>0</v>
      </c>
      <c r="M2118" s="1408">
        <v>0</v>
      </c>
    </row>
    <row r="2119" spans="2:13" ht="22.5">
      <c r="B2119" s="1406" t="s">
        <v>2773</v>
      </c>
      <c r="C2119" s="1406" t="s">
        <v>4601</v>
      </c>
      <c r="D2119" s="1406" t="s">
        <v>3575</v>
      </c>
      <c r="E2119" s="1406" t="s">
        <v>3577</v>
      </c>
      <c r="F2119" s="1406" t="s">
        <v>3680</v>
      </c>
      <c r="G2119" s="1407" t="s">
        <v>2988</v>
      </c>
      <c r="H2119" s="1408">
        <v>0</v>
      </c>
      <c r="I2119" s="1408">
        <v>0</v>
      </c>
      <c r="J2119" s="1408">
        <v>0</v>
      </c>
      <c r="K2119" s="1408">
        <v>0</v>
      </c>
      <c r="L2119" s="1408">
        <v>0</v>
      </c>
      <c r="M2119" s="1408">
        <v>0</v>
      </c>
    </row>
    <row r="2120" spans="2:13" ht="22.5">
      <c r="B2120" s="1406" t="s">
        <v>2773</v>
      </c>
      <c r="C2120" s="1406" t="s">
        <v>4601</v>
      </c>
      <c r="D2120" s="1406" t="s">
        <v>3575</v>
      </c>
      <c r="E2120" s="1406" t="s">
        <v>3577</v>
      </c>
      <c r="F2120" s="1406" t="s">
        <v>3682</v>
      </c>
      <c r="G2120" s="1407" t="s">
        <v>2990</v>
      </c>
      <c r="H2120" s="1408">
        <v>0</v>
      </c>
      <c r="I2120" s="1408">
        <v>0</v>
      </c>
      <c r="J2120" s="1408">
        <v>0</v>
      </c>
      <c r="K2120" s="1408">
        <v>0</v>
      </c>
      <c r="L2120" s="1408">
        <v>0</v>
      </c>
      <c r="M2120" s="1408">
        <v>0</v>
      </c>
    </row>
    <row r="2121" spans="2:13" ht="22.5">
      <c r="B2121" s="1406" t="s">
        <v>2773</v>
      </c>
      <c r="C2121" s="1406" t="s">
        <v>4601</v>
      </c>
      <c r="D2121" s="1406" t="s">
        <v>3575</v>
      </c>
      <c r="E2121" s="1406" t="s">
        <v>3577</v>
      </c>
      <c r="F2121" s="1406" t="s">
        <v>3684</v>
      </c>
      <c r="G2121" s="1407" t="s">
        <v>2992</v>
      </c>
      <c r="H2121" s="1408">
        <v>0</v>
      </c>
      <c r="I2121" s="1408">
        <v>0</v>
      </c>
      <c r="J2121" s="1408">
        <v>0</v>
      </c>
      <c r="K2121" s="1408">
        <v>0</v>
      </c>
      <c r="L2121" s="1408">
        <v>0</v>
      </c>
      <c r="M2121" s="1408">
        <v>0</v>
      </c>
    </row>
    <row r="2122" spans="2:13" ht="22.5">
      <c r="B2122" s="1406" t="s">
        <v>2773</v>
      </c>
      <c r="C2122" s="1406" t="s">
        <v>4601</v>
      </c>
      <c r="D2122" s="1406" t="s">
        <v>3575</v>
      </c>
      <c r="E2122" s="1406" t="s">
        <v>3577</v>
      </c>
      <c r="F2122" s="1406" t="s">
        <v>3686</v>
      </c>
      <c r="G2122" s="1407" t="s">
        <v>2994</v>
      </c>
      <c r="H2122" s="1408">
        <v>0</v>
      </c>
      <c r="I2122" s="1408">
        <v>0</v>
      </c>
      <c r="J2122" s="1408">
        <v>0</v>
      </c>
      <c r="K2122" s="1408">
        <v>0</v>
      </c>
      <c r="L2122" s="1408">
        <v>0</v>
      </c>
      <c r="M2122" s="1408">
        <v>0</v>
      </c>
    </row>
    <row r="2123" spans="2:13" ht="22.5">
      <c r="B2123" s="1406" t="s">
        <v>2773</v>
      </c>
      <c r="C2123" s="1406" t="s">
        <v>4601</v>
      </c>
      <c r="D2123" s="1406" t="s">
        <v>3575</v>
      </c>
      <c r="E2123" s="1406" t="s">
        <v>3577</v>
      </c>
      <c r="F2123" s="1406" t="s">
        <v>3688</v>
      </c>
      <c r="G2123" s="1407" t="s">
        <v>2996</v>
      </c>
      <c r="H2123" s="1408">
        <v>0</v>
      </c>
      <c r="I2123" s="1408">
        <v>0</v>
      </c>
      <c r="J2123" s="1408">
        <v>0</v>
      </c>
      <c r="K2123" s="1408">
        <v>0</v>
      </c>
      <c r="L2123" s="1408">
        <v>0</v>
      </c>
      <c r="M2123" s="1408">
        <v>0</v>
      </c>
    </row>
    <row r="2124" spans="2:13" ht="22.5">
      <c r="B2124" s="1406" t="s">
        <v>2773</v>
      </c>
      <c r="C2124" s="1406" t="s">
        <v>4601</v>
      </c>
      <c r="D2124" s="1406" t="s">
        <v>3575</v>
      </c>
      <c r="E2124" s="1406" t="s">
        <v>3577</v>
      </c>
      <c r="F2124" s="1406" t="s">
        <v>3690</v>
      </c>
      <c r="G2124" s="1407" t="s">
        <v>2998</v>
      </c>
      <c r="H2124" s="1408">
        <v>0</v>
      </c>
      <c r="I2124" s="1408">
        <v>0</v>
      </c>
      <c r="J2124" s="1408">
        <v>0</v>
      </c>
      <c r="K2124" s="1408">
        <v>0</v>
      </c>
      <c r="L2124" s="1408">
        <v>0</v>
      </c>
      <c r="M2124" s="1408">
        <v>0</v>
      </c>
    </row>
    <row r="2125" spans="2:13" ht="22.5">
      <c r="B2125" s="1406" t="s">
        <v>2773</v>
      </c>
      <c r="C2125" s="1406" t="s">
        <v>4601</v>
      </c>
      <c r="D2125" s="1406" t="s">
        <v>3575</v>
      </c>
      <c r="E2125" s="1406" t="s">
        <v>3577</v>
      </c>
      <c r="F2125" s="1406" t="s">
        <v>3639</v>
      </c>
      <c r="G2125" s="1407" t="s">
        <v>3000</v>
      </c>
      <c r="H2125" s="1408">
        <v>0</v>
      </c>
      <c r="I2125" s="1408">
        <v>0</v>
      </c>
      <c r="J2125" s="1408">
        <v>0</v>
      </c>
      <c r="K2125" s="1408">
        <v>0</v>
      </c>
      <c r="L2125" s="1408">
        <v>0</v>
      </c>
      <c r="M2125" s="1408">
        <v>0</v>
      </c>
    </row>
    <row r="2126" spans="2:13" ht="22.5">
      <c r="B2126" s="1406" t="s">
        <v>2773</v>
      </c>
      <c r="C2126" s="1406" t="s">
        <v>4601</v>
      </c>
      <c r="D2126" s="1406" t="s">
        <v>3575</v>
      </c>
      <c r="E2126" s="1406" t="s">
        <v>3577</v>
      </c>
      <c r="F2126" s="1406" t="s">
        <v>3641</v>
      </c>
      <c r="G2126" s="1407" t="s">
        <v>3002</v>
      </c>
      <c r="H2126" s="1408">
        <v>0</v>
      </c>
      <c r="I2126" s="1408">
        <v>0</v>
      </c>
      <c r="J2126" s="1408">
        <v>0</v>
      </c>
      <c r="K2126" s="1408">
        <v>0</v>
      </c>
      <c r="L2126" s="1408">
        <v>0</v>
      </c>
      <c r="M2126" s="1408">
        <v>0</v>
      </c>
    </row>
    <row r="2127" spans="2:13" ht="22.5">
      <c r="B2127" s="1406" t="s">
        <v>2773</v>
      </c>
      <c r="C2127" s="1406" t="s">
        <v>4601</v>
      </c>
      <c r="D2127" s="1406" t="s">
        <v>3575</v>
      </c>
      <c r="E2127" s="1406" t="s">
        <v>3577</v>
      </c>
      <c r="F2127" s="1406" t="s">
        <v>3643</v>
      </c>
      <c r="G2127" s="1407" t="s">
        <v>3004</v>
      </c>
      <c r="H2127" s="1408">
        <v>0</v>
      </c>
      <c r="I2127" s="1408">
        <v>0</v>
      </c>
      <c r="J2127" s="1408">
        <v>0</v>
      </c>
      <c r="K2127" s="1408">
        <v>0</v>
      </c>
      <c r="L2127" s="1408">
        <v>0</v>
      </c>
      <c r="M2127" s="1408">
        <v>0</v>
      </c>
    </row>
    <row r="2128" spans="2:13" ht="22.5">
      <c r="B2128" s="1406" t="s">
        <v>2773</v>
      </c>
      <c r="C2128" s="1406" t="s">
        <v>4601</v>
      </c>
      <c r="D2128" s="1406" t="s">
        <v>3575</v>
      </c>
      <c r="E2128" s="1406" t="s">
        <v>3577</v>
      </c>
      <c r="F2128" s="1406" t="s">
        <v>3645</v>
      </c>
      <c r="G2128" s="1407" t="s">
        <v>3006</v>
      </c>
      <c r="H2128" s="1408">
        <v>0</v>
      </c>
      <c r="I2128" s="1408">
        <v>0</v>
      </c>
      <c r="J2128" s="1408">
        <v>0</v>
      </c>
      <c r="K2128" s="1408">
        <v>0</v>
      </c>
      <c r="L2128" s="1408">
        <v>0</v>
      </c>
      <c r="M2128" s="1408">
        <v>0</v>
      </c>
    </row>
    <row r="2129" spans="2:13" ht="22.5">
      <c r="B2129" s="1406" t="s">
        <v>2773</v>
      </c>
      <c r="C2129" s="1406" t="s">
        <v>4601</v>
      </c>
      <c r="D2129" s="1406" t="s">
        <v>3575</v>
      </c>
      <c r="E2129" s="1406" t="s">
        <v>3577</v>
      </c>
      <c r="F2129" s="1406" t="s">
        <v>3647</v>
      </c>
      <c r="G2129" s="1407" t="s">
        <v>1163</v>
      </c>
      <c r="H2129" s="1408">
        <v>0</v>
      </c>
      <c r="I2129" s="1408">
        <v>0</v>
      </c>
      <c r="J2129" s="1408">
        <v>0</v>
      </c>
      <c r="K2129" s="1408">
        <v>0</v>
      </c>
      <c r="L2129" s="1408">
        <v>0</v>
      </c>
      <c r="M2129" s="1408">
        <v>0</v>
      </c>
    </row>
    <row r="2130" spans="2:13" ht="22.5">
      <c r="B2130" s="1406" t="s">
        <v>2773</v>
      </c>
      <c r="C2130" s="1406" t="s">
        <v>4601</v>
      </c>
      <c r="D2130" s="1406" t="s">
        <v>3575</v>
      </c>
      <c r="E2130" s="1406" t="s">
        <v>3577</v>
      </c>
      <c r="F2130" s="1406" t="s">
        <v>3649</v>
      </c>
      <c r="G2130" s="1407" t="s">
        <v>3009</v>
      </c>
      <c r="H2130" s="1408">
        <v>0</v>
      </c>
      <c r="I2130" s="1408">
        <v>0</v>
      </c>
      <c r="J2130" s="1408">
        <v>0</v>
      </c>
      <c r="K2130" s="1408">
        <v>0</v>
      </c>
      <c r="L2130" s="1408">
        <v>0</v>
      </c>
      <c r="M2130" s="1408">
        <v>0</v>
      </c>
    </row>
    <row r="2131" spans="2:13" ht="22.5">
      <c r="B2131" s="1406" t="s">
        <v>2773</v>
      </c>
      <c r="C2131" s="1406" t="s">
        <v>4601</v>
      </c>
      <c r="D2131" s="1406" t="s">
        <v>3575</v>
      </c>
      <c r="E2131" s="1406" t="s">
        <v>3577</v>
      </c>
      <c r="F2131" s="1406" t="s">
        <v>3651</v>
      </c>
      <c r="G2131" s="1407" t="s">
        <v>3011</v>
      </c>
      <c r="H2131" s="1408">
        <v>0</v>
      </c>
      <c r="I2131" s="1408">
        <v>0</v>
      </c>
      <c r="J2131" s="1408">
        <v>0</v>
      </c>
      <c r="K2131" s="1408">
        <v>0</v>
      </c>
      <c r="L2131" s="1408">
        <v>0</v>
      </c>
      <c r="M2131" s="1408">
        <v>0</v>
      </c>
    </row>
    <row r="2132" spans="2:13" ht="22.5">
      <c r="B2132" s="1406" t="s">
        <v>2773</v>
      </c>
      <c r="C2132" s="1406" t="s">
        <v>4601</v>
      </c>
      <c r="D2132" s="1406" t="s">
        <v>3607</v>
      </c>
      <c r="E2132" s="1406" t="s">
        <v>1351</v>
      </c>
      <c r="F2132" s="1406" t="s">
        <v>1351</v>
      </c>
      <c r="G2132" s="1407" t="s">
        <v>3012</v>
      </c>
      <c r="H2132" s="1408">
        <v>0</v>
      </c>
      <c r="I2132" s="1408">
        <v>0</v>
      </c>
      <c r="J2132" s="1408">
        <v>0</v>
      </c>
      <c r="K2132" s="1408">
        <v>0</v>
      </c>
      <c r="L2132" s="1408">
        <v>0</v>
      </c>
      <c r="M2132" s="1408">
        <v>0</v>
      </c>
    </row>
    <row r="2133" spans="2:13" ht="22.5">
      <c r="B2133" s="1406" t="s">
        <v>2773</v>
      </c>
      <c r="C2133" s="1406" t="s">
        <v>4601</v>
      </c>
      <c r="D2133" s="1406" t="s">
        <v>3607</v>
      </c>
      <c r="E2133" s="1406" t="s">
        <v>3577</v>
      </c>
      <c r="F2133" s="1406" t="s">
        <v>1351</v>
      </c>
      <c r="G2133" s="1407" t="s">
        <v>3012</v>
      </c>
      <c r="H2133" s="1408">
        <v>0</v>
      </c>
      <c r="I2133" s="1408">
        <v>0</v>
      </c>
      <c r="J2133" s="1408">
        <v>0</v>
      </c>
      <c r="K2133" s="1408">
        <v>0</v>
      </c>
      <c r="L2133" s="1408">
        <v>0</v>
      </c>
      <c r="M2133" s="1408">
        <v>0</v>
      </c>
    </row>
    <row r="2134" spans="2:13" ht="22.5">
      <c r="B2134" s="1406" t="s">
        <v>2773</v>
      </c>
      <c r="C2134" s="1406" t="s">
        <v>4601</v>
      </c>
      <c r="D2134" s="1406" t="s">
        <v>3607</v>
      </c>
      <c r="E2134" s="1406" t="s">
        <v>3577</v>
      </c>
      <c r="F2134" s="1406" t="s">
        <v>3577</v>
      </c>
      <c r="G2134" s="1407" t="s">
        <v>3012</v>
      </c>
      <c r="H2134" s="1408">
        <v>0</v>
      </c>
      <c r="I2134" s="1408">
        <v>0</v>
      </c>
      <c r="J2134" s="1408">
        <v>0</v>
      </c>
      <c r="K2134" s="1408">
        <v>0</v>
      </c>
      <c r="L2134" s="1408">
        <v>0</v>
      </c>
      <c r="M2134" s="1408">
        <v>0</v>
      </c>
    </row>
    <row r="2135" spans="2:13" ht="22.5">
      <c r="B2135" s="1406" t="s">
        <v>2773</v>
      </c>
      <c r="C2135" s="1406" t="s">
        <v>4601</v>
      </c>
      <c r="D2135" s="1406" t="s">
        <v>3619</v>
      </c>
      <c r="E2135" s="1406" t="s">
        <v>1351</v>
      </c>
      <c r="F2135" s="1406" t="s">
        <v>1351</v>
      </c>
      <c r="G2135" s="1407" t="s">
        <v>3013</v>
      </c>
      <c r="H2135" s="1408">
        <v>0</v>
      </c>
      <c r="I2135" s="1408">
        <v>0</v>
      </c>
      <c r="J2135" s="1408">
        <v>0</v>
      </c>
      <c r="K2135" s="1408">
        <v>0</v>
      </c>
      <c r="L2135" s="1408">
        <v>0</v>
      </c>
      <c r="M2135" s="1408">
        <v>0</v>
      </c>
    </row>
    <row r="2136" spans="2:13" ht="22.5">
      <c r="B2136" s="1406" t="s">
        <v>2773</v>
      </c>
      <c r="C2136" s="1406" t="s">
        <v>4601</v>
      </c>
      <c r="D2136" s="1406" t="s">
        <v>3619</v>
      </c>
      <c r="E2136" s="1406" t="s">
        <v>3577</v>
      </c>
      <c r="F2136" s="1406" t="s">
        <v>1351</v>
      </c>
      <c r="G2136" s="1407" t="s">
        <v>3013</v>
      </c>
      <c r="H2136" s="1408">
        <v>0</v>
      </c>
      <c r="I2136" s="1408">
        <v>0</v>
      </c>
      <c r="J2136" s="1408">
        <v>0</v>
      </c>
      <c r="K2136" s="1408">
        <v>0</v>
      </c>
      <c r="L2136" s="1408">
        <v>0</v>
      </c>
      <c r="M2136" s="1408">
        <v>0</v>
      </c>
    </row>
    <row r="2137" spans="2:13" ht="22.5">
      <c r="B2137" s="1406" t="s">
        <v>2773</v>
      </c>
      <c r="C2137" s="1406" t="s">
        <v>4601</v>
      </c>
      <c r="D2137" s="1406" t="s">
        <v>3619</v>
      </c>
      <c r="E2137" s="1406" t="s">
        <v>3577</v>
      </c>
      <c r="F2137" s="1406" t="s">
        <v>3577</v>
      </c>
      <c r="G2137" s="1407" t="s">
        <v>3013</v>
      </c>
      <c r="H2137" s="1408">
        <v>0</v>
      </c>
      <c r="I2137" s="1408">
        <v>0</v>
      </c>
      <c r="J2137" s="1408">
        <v>0</v>
      </c>
      <c r="K2137" s="1408">
        <v>0</v>
      </c>
      <c r="L2137" s="1408">
        <v>0</v>
      </c>
      <c r="M2137" s="1408">
        <v>0</v>
      </c>
    </row>
    <row r="2138" spans="2:13" ht="22.5">
      <c r="B2138" s="1406" t="s">
        <v>2773</v>
      </c>
      <c r="C2138" s="1406" t="s">
        <v>4601</v>
      </c>
      <c r="D2138" s="1406" t="s">
        <v>4602</v>
      </c>
      <c r="E2138" s="1406" t="s">
        <v>1351</v>
      </c>
      <c r="F2138" s="1406" t="s">
        <v>1351</v>
      </c>
      <c r="G2138" s="1407" t="s">
        <v>3014</v>
      </c>
      <c r="H2138" s="1408">
        <v>0</v>
      </c>
      <c r="I2138" s="1408">
        <v>0</v>
      </c>
      <c r="J2138" s="1408">
        <v>0</v>
      </c>
      <c r="K2138" s="1408">
        <v>0</v>
      </c>
      <c r="L2138" s="1408">
        <v>0</v>
      </c>
      <c r="M2138" s="1408">
        <v>0</v>
      </c>
    </row>
    <row r="2139" spans="2:13" ht="22.5">
      <c r="B2139" s="1406" t="s">
        <v>2773</v>
      </c>
      <c r="C2139" s="1406" t="s">
        <v>4601</v>
      </c>
      <c r="D2139" s="1406" t="s">
        <v>4602</v>
      </c>
      <c r="E2139" s="1406" t="s">
        <v>3577</v>
      </c>
      <c r="F2139" s="1406" t="s">
        <v>1351</v>
      </c>
      <c r="G2139" s="1407" t="s">
        <v>3014</v>
      </c>
      <c r="H2139" s="1408">
        <v>0</v>
      </c>
      <c r="I2139" s="1408">
        <v>0</v>
      </c>
      <c r="J2139" s="1408">
        <v>0</v>
      </c>
      <c r="K2139" s="1408">
        <v>0</v>
      </c>
      <c r="L2139" s="1408">
        <v>0</v>
      </c>
      <c r="M2139" s="1408">
        <v>0</v>
      </c>
    </row>
    <row r="2140" spans="2:13" ht="22.5">
      <c r="B2140" s="1406" t="s">
        <v>2773</v>
      </c>
      <c r="C2140" s="1406" t="s">
        <v>4601</v>
      </c>
      <c r="D2140" s="1406" t="s">
        <v>4602</v>
      </c>
      <c r="E2140" s="1406" t="s">
        <v>3577</v>
      </c>
      <c r="F2140" s="1406" t="s">
        <v>3577</v>
      </c>
      <c r="G2140" s="1407" t="s">
        <v>3014</v>
      </c>
      <c r="H2140" s="1408">
        <v>0</v>
      </c>
      <c r="I2140" s="1408">
        <v>0</v>
      </c>
      <c r="J2140" s="1408">
        <v>0</v>
      </c>
      <c r="K2140" s="1408">
        <v>0</v>
      </c>
      <c r="L2140" s="1408">
        <v>0</v>
      </c>
      <c r="M2140" s="1408">
        <v>0</v>
      </c>
    </row>
    <row r="2141" spans="2:13" ht="22.5">
      <c r="B2141" s="1406" t="s">
        <v>2773</v>
      </c>
      <c r="C2141" s="1406" t="s">
        <v>4601</v>
      </c>
      <c r="D2141" s="1406" t="s">
        <v>4603</v>
      </c>
      <c r="E2141" s="1406" t="s">
        <v>1351</v>
      </c>
      <c r="F2141" s="1406" t="s">
        <v>1351</v>
      </c>
      <c r="G2141" s="1407" t="s">
        <v>3015</v>
      </c>
      <c r="H2141" s="1408">
        <v>0</v>
      </c>
      <c r="I2141" s="1408">
        <v>0</v>
      </c>
      <c r="J2141" s="1408">
        <v>0</v>
      </c>
      <c r="K2141" s="1408">
        <v>0</v>
      </c>
      <c r="L2141" s="1408">
        <v>0</v>
      </c>
      <c r="M2141" s="1408">
        <v>0</v>
      </c>
    </row>
    <row r="2142" spans="2:13" ht="22.5">
      <c r="B2142" s="1406" t="s">
        <v>2773</v>
      </c>
      <c r="C2142" s="1406" t="s">
        <v>4601</v>
      </c>
      <c r="D2142" s="1406" t="s">
        <v>4603</v>
      </c>
      <c r="E2142" s="1406" t="s">
        <v>3577</v>
      </c>
      <c r="F2142" s="1406" t="s">
        <v>1351</v>
      </c>
      <c r="G2142" s="1407" t="s">
        <v>3015</v>
      </c>
      <c r="H2142" s="1408">
        <v>0</v>
      </c>
      <c r="I2142" s="1408">
        <v>0</v>
      </c>
      <c r="J2142" s="1408">
        <v>0</v>
      </c>
      <c r="K2142" s="1408">
        <v>0</v>
      </c>
      <c r="L2142" s="1408">
        <v>0</v>
      </c>
      <c r="M2142" s="1408">
        <v>0</v>
      </c>
    </row>
    <row r="2143" spans="2:13" ht="22.5">
      <c r="B2143" s="1406" t="s">
        <v>2773</v>
      </c>
      <c r="C2143" s="1406" t="s">
        <v>4601</v>
      </c>
      <c r="D2143" s="1406" t="s">
        <v>4603</v>
      </c>
      <c r="E2143" s="1406" t="s">
        <v>3577</v>
      </c>
      <c r="F2143" s="1406" t="s">
        <v>3577</v>
      </c>
      <c r="G2143" s="1407" t="s">
        <v>3015</v>
      </c>
      <c r="H2143" s="1408">
        <v>0</v>
      </c>
      <c r="I2143" s="1408">
        <v>0</v>
      </c>
      <c r="J2143" s="1408">
        <v>0</v>
      </c>
      <c r="K2143" s="1408">
        <v>0</v>
      </c>
      <c r="L2143" s="1408">
        <v>0</v>
      </c>
      <c r="M2143" s="1408">
        <v>0</v>
      </c>
    </row>
    <row r="2144" spans="2:13" ht="22.5">
      <c r="B2144" s="1406" t="s">
        <v>2773</v>
      </c>
      <c r="C2144" s="1406" t="s">
        <v>4601</v>
      </c>
      <c r="D2144" s="1406" t="s">
        <v>4604</v>
      </c>
      <c r="E2144" s="1406" t="s">
        <v>1351</v>
      </c>
      <c r="F2144" s="1406" t="s">
        <v>1351</v>
      </c>
      <c r="G2144" s="1407" t="s">
        <v>3016</v>
      </c>
      <c r="H2144" s="1408">
        <v>0</v>
      </c>
      <c r="I2144" s="1408">
        <v>0</v>
      </c>
      <c r="J2144" s="1408">
        <v>0</v>
      </c>
      <c r="K2144" s="1408">
        <v>0</v>
      </c>
      <c r="L2144" s="1408">
        <v>0</v>
      </c>
      <c r="M2144" s="1408">
        <v>0</v>
      </c>
    </row>
    <row r="2145" spans="2:13" ht="22.5">
      <c r="B2145" s="1406" t="s">
        <v>2773</v>
      </c>
      <c r="C2145" s="1406" t="s">
        <v>4601</v>
      </c>
      <c r="D2145" s="1406" t="s">
        <v>4604</v>
      </c>
      <c r="E2145" s="1406" t="s">
        <v>3577</v>
      </c>
      <c r="F2145" s="1406" t="s">
        <v>1351</v>
      </c>
      <c r="G2145" s="1407" t="s">
        <v>3016</v>
      </c>
      <c r="H2145" s="1408">
        <v>0</v>
      </c>
      <c r="I2145" s="1408">
        <v>0</v>
      </c>
      <c r="J2145" s="1408">
        <v>0</v>
      </c>
      <c r="K2145" s="1408">
        <v>0</v>
      </c>
      <c r="L2145" s="1408">
        <v>0</v>
      </c>
      <c r="M2145" s="1408">
        <v>0</v>
      </c>
    </row>
    <row r="2146" spans="2:13" ht="22.5">
      <c r="B2146" s="1406" t="s">
        <v>2773</v>
      </c>
      <c r="C2146" s="1406" t="s">
        <v>4601</v>
      </c>
      <c r="D2146" s="1406" t="s">
        <v>4604</v>
      </c>
      <c r="E2146" s="1406" t="s">
        <v>3577</v>
      </c>
      <c r="F2146" s="1406" t="s">
        <v>3577</v>
      </c>
      <c r="G2146" s="1407" t="s">
        <v>3016</v>
      </c>
      <c r="H2146" s="1408">
        <v>0</v>
      </c>
      <c r="I2146" s="1408">
        <v>0</v>
      </c>
      <c r="J2146" s="1408">
        <v>0</v>
      </c>
      <c r="K2146" s="1408">
        <v>0</v>
      </c>
      <c r="L2146" s="1408">
        <v>0</v>
      </c>
      <c r="M2146" s="1408">
        <v>0</v>
      </c>
    </row>
    <row r="2147" spans="2:13" ht="22.5">
      <c r="B2147" s="1406" t="s">
        <v>2773</v>
      </c>
      <c r="C2147" s="1406" t="s">
        <v>4601</v>
      </c>
      <c r="D2147" s="1406" t="s">
        <v>3599</v>
      </c>
      <c r="E2147" s="1406" t="s">
        <v>1351</v>
      </c>
      <c r="F2147" s="1406" t="s">
        <v>1351</v>
      </c>
      <c r="G2147" s="1407" t="s">
        <v>3017</v>
      </c>
      <c r="H2147" s="1408">
        <v>0</v>
      </c>
      <c r="I2147" s="1408">
        <v>0</v>
      </c>
      <c r="J2147" s="1408">
        <v>0</v>
      </c>
      <c r="K2147" s="1408">
        <v>0</v>
      </c>
      <c r="L2147" s="1408">
        <v>0</v>
      </c>
      <c r="M2147" s="1408">
        <v>0</v>
      </c>
    </row>
    <row r="2148" spans="2:13" ht="22.5">
      <c r="B2148" s="1406" t="s">
        <v>2773</v>
      </c>
      <c r="C2148" s="1406" t="s">
        <v>4601</v>
      </c>
      <c r="D2148" s="1406" t="s">
        <v>3599</v>
      </c>
      <c r="E2148" s="1406" t="s">
        <v>3577</v>
      </c>
      <c r="F2148" s="1406" t="s">
        <v>1351</v>
      </c>
      <c r="G2148" s="1407" t="s">
        <v>3017</v>
      </c>
      <c r="H2148" s="1408">
        <v>0</v>
      </c>
      <c r="I2148" s="1408">
        <v>0</v>
      </c>
      <c r="J2148" s="1408">
        <v>0</v>
      </c>
      <c r="K2148" s="1408">
        <v>0</v>
      </c>
      <c r="L2148" s="1408">
        <v>0</v>
      </c>
      <c r="M2148" s="1408">
        <v>0</v>
      </c>
    </row>
    <row r="2149" spans="2:13" ht="22.5">
      <c r="B2149" s="1406" t="s">
        <v>2773</v>
      </c>
      <c r="C2149" s="1406" t="s">
        <v>4601</v>
      </c>
      <c r="D2149" s="1406" t="s">
        <v>3599</v>
      </c>
      <c r="E2149" s="1406" t="s">
        <v>3577</v>
      </c>
      <c r="F2149" s="1406" t="s">
        <v>3577</v>
      </c>
      <c r="G2149" s="1407" t="s">
        <v>3017</v>
      </c>
      <c r="H2149" s="1408">
        <v>0</v>
      </c>
      <c r="I2149" s="1408">
        <v>0</v>
      </c>
      <c r="J2149" s="1408">
        <v>0</v>
      </c>
      <c r="K2149" s="1408">
        <v>0</v>
      </c>
      <c r="L2149" s="1408">
        <v>0</v>
      </c>
      <c r="M2149" s="1408">
        <v>0</v>
      </c>
    </row>
    <row r="2150" spans="2:13" ht="22.5">
      <c r="B2150" s="1406" t="s">
        <v>2773</v>
      </c>
      <c r="C2150" s="1406" t="s">
        <v>4601</v>
      </c>
      <c r="D2150" s="1406" t="s">
        <v>3601</v>
      </c>
      <c r="E2150" s="1406" t="s">
        <v>1351</v>
      </c>
      <c r="F2150" s="1406" t="s">
        <v>1351</v>
      </c>
      <c r="G2150" s="1407" t="s">
        <v>3018</v>
      </c>
      <c r="H2150" s="1408">
        <v>0</v>
      </c>
      <c r="I2150" s="1408">
        <v>0</v>
      </c>
      <c r="J2150" s="1408">
        <v>0</v>
      </c>
      <c r="K2150" s="1408">
        <v>0</v>
      </c>
      <c r="L2150" s="1408">
        <v>0</v>
      </c>
      <c r="M2150" s="1408">
        <v>0</v>
      </c>
    </row>
    <row r="2151" spans="2:13" ht="22.5">
      <c r="B2151" s="1406" t="s">
        <v>2773</v>
      </c>
      <c r="C2151" s="1406" t="s">
        <v>4601</v>
      </c>
      <c r="D2151" s="1406" t="s">
        <v>3601</v>
      </c>
      <c r="E2151" s="1406" t="s">
        <v>3577</v>
      </c>
      <c r="F2151" s="1406" t="s">
        <v>1351</v>
      </c>
      <c r="G2151" s="1407" t="s">
        <v>3018</v>
      </c>
      <c r="H2151" s="1408">
        <v>0</v>
      </c>
      <c r="I2151" s="1408">
        <v>0</v>
      </c>
      <c r="J2151" s="1408">
        <v>0</v>
      </c>
      <c r="K2151" s="1408">
        <v>0</v>
      </c>
      <c r="L2151" s="1408">
        <v>0</v>
      </c>
      <c r="M2151" s="1408">
        <v>0</v>
      </c>
    </row>
    <row r="2152" spans="2:13" ht="22.5">
      <c r="B2152" s="1406" t="s">
        <v>2773</v>
      </c>
      <c r="C2152" s="1406" t="s">
        <v>4601</v>
      </c>
      <c r="D2152" s="1406" t="s">
        <v>3601</v>
      </c>
      <c r="E2152" s="1406" t="s">
        <v>3577</v>
      </c>
      <c r="F2152" s="1406" t="s">
        <v>3577</v>
      </c>
      <c r="G2152" s="1407" t="s">
        <v>3018</v>
      </c>
      <c r="H2152" s="1408">
        <v>0</v>
      </c>
      <c r="I2152" s="1408">
        <v>0</v>
      </c>
      <c r="J2152" s="1408">
        <v>0</v>
      </c>
      <c r="K2152" s="1408">
        <v>0</v>
      </c>
      <c r="L2152" s="1408">
        <v>0</v>
      </c>
      <c r="M2152" s="1408">
        <v>0</v>
      </c>
    </row>
    <row r="2153" spans="2:13" ht="22.5">
      <c r="B2153" s="1406" t="s">
        <v>2773</v>
      </c>
      <c r="C2153" s="1406" t="s">
        <v>4601</v>
      </c>
      <c r="D2153" s="1406" t="s">
        <v>3603</v>
      </c>
      <c r="E2153" s="1406" t="s">
        <v>1351</v>
      </c>
      <c r="F2153" s="1406" t="s">
        <v>1351</v>
      </c>
      <c r="G2153" s="1407" t="s">
        <v>3019</v>
      </c>
      <c r="H2153" s="1408">
        <v>0</v>
      </c>
      <c r="I2153" s="1408">
        <v>0</v>
      </c>
      <c r="J2153" s="1408">
        <v>0</v>
      </c>
      <c r="K2153" s="1408">
        <v>0</v>
      </c>
      <c r="L2153" s="1408">
        <v>0</v>
      </c>
      <c r="M2153" s="1408">
        <v>0</v>
      </c>
    </row>
    <row r="2154" spans="2:13" ht="22.5">
      <c r="B2154" s="1406" t="s">
        <v>2773</v>
      </c>
      <c r="C2154" s="1406" t="s">
        <v>4601</v>
      </c>
      <c r="D2154" s="1406" t="s">
        <v>3603</v>
      </c>
      <c r="E2154" s="1406" t="s">
        <v>3577</v>
      </c>
      <c r="F2154" s="1406" t="s">
        <v>1351</v>
      </c>
      <c r="G2154" s="1407" t="s">
        <v>3019</v>
      </c>
      <c r="H2154" s="1408">
        <v>0</v>
      </c>
      <c r="I2154" s="1408">
        <v>0</v>
      </c>
      <c r="J2154" s="1408">
        <v>0</v>
      </c>
      <c r="K2154" s="1408">
        <v>0</v>
      </c>
      <c r="L2154" s="1408">
        <v>0</v>
      </c>
      <c r="M2154" s="1408">
        <v>0</v>
      </c>
    </row>
    <row r="2155" spans="2:13" ht="22.5">
      <c r="B2155" s="1406" t="s">
        <v>2773</v>
      </c>
      <c r="C2155" s="1406" t="s">
        <v>4601</v>
      </c>
      <c r="D2155" s="1406" t="s">
        <v>3603</v>
      </c>
      <c r="E2155" s="1406" t="s">
        <v>3577</v>
      </c>
      <c r="F2155" s="1406" t="s">
        <v>3577</v>
      </c>
      <c r="G2155" s="1407" t="s">
        <v>3019</v>
      </c>
      <c r="H2155" s="1408">
        <v>0</v>
      </c>
      <c r="I2155" s="1408">
        <v>0</v>
      </c>
      <c r="J2155" s="1408">
        <v>0</v>
      </c>
      <c r="K2155" s="1408">
        <v>0</v>
      </c>
      <c r="L2155" s="1408">
        <v>0</v>
      </c>
      <c r="M2155" s="1408">
        <v>0</v>
      </c>
    </row>
    <row r="2156" spans="2:13" ht="22.5">
      <c r="B2156" s="1406" t="s">
        <v>2773</v>
      </c>
      <c r="C2156" s="1406" t="s">
        <v>4601</v>
      </c>
      <c r="D2156" s="1406" t="s">
        <v>4605</v>
      </c>
      <c r="E2156" s="1406" t="s">
        <v>1351</v>
      </c>
      <c r="F2156" s="1406" t="s">
        <v>1351</v>
      </c>
      <c r="G2156" s="1407" t="s">
        <v>3020</v>
      </c>
      <c r="H2156" s="1408">
        <v>0</v>
      </c>
      <c r="I2156" s="1408">
        <v>0</v>
      </c>
      <c r="J2156" s="1408">
        <v>0</v>
      </c>
      <c r="K2156" s="1408">
        <v>0</v>
      </c>
      <c r="L2156" s="1408">
        <v>0</v>
      </c>
      <c r="M2156" s="1408">
        <v>0</v>
      </c>
    </row>
    <row r="2157" spans="2:13" ht="22.5">
      <c r="B2157" s="1406" t="s">
        <v>2773</v>
      </c>
      <c r="C2157" s="1406" t="s">
        <v>4601</v>
      </c>
      <c r="D2157" s="1406" t="s">
        <v>4605</v>
      </c>
      <c r="E2157" s="1406" t="s">
        <v>3577</v>
      </c>
      <c r="F2157" s="1406" t="s">
        <v>1351</v>
      </c>
      <c r="G2157" s="1407" t="s">
        <v>3020</v>
      </c>
      <c r="H2157" s="1408">
        <v>0</v>
      </c>
      <c r="I2157" s="1408">
        <v>0</v>
      </c>
      <c r="J2157" s="1408">
        <v>0</v>
      </c>
      <c r="K2157" s="1408">
        <v>0</v>
      </c>
      <c r="L2157" s="1408">
        <v>0</v>
      </c>
      <c r="M2157" s="1408">
        <v>0</v>
      </c>
    </row>
    <row r="2158" spans="2:13" ht="22.5">
      <c r="B2158" s="1406" t="s">
        <v>2773</v>
      </c>
      <c r="C2158" s="1406" t="s">
        <v>4601</v>
      </c>
      <c r="D2158" s="1406" t="s">
        <v>4605</v>
      </c>
      <c r="E2158" s="1406" t="s">
        <v>3577</v>
      </c>
      <c r="F2158" s="1406" t="s">
        <v>3577</v>
      </c>
      <c r="G2158" s="1407" t="s">
        <v>3020</v>
      </c>
      <c r="H2158" s="1408">
        <v>0</v>
      </c>
      <c r="I2158" s="1408">
        <v>0</v>
      </c>
      <c r="J2158" s="1408">
        <v>0</v>
      </c>
      <c r="K2158" s="1408">
        <v>0</v>
      </c>
      <c r="L2158" s="1408">
        <v>0</v>
      </c>
      <c r="M2158" s="1408">
        <v>0</v>
      </c>
    </row>
    <row r="2159" spans="2:13" ht="22.5">
      <c r="B2159" s="1406" t="s">
        <v>2773</v>
      </c>
      <c r="C2159" s="1406" t="s">
        <v>4601</v>
      </c>
      <c r="D2159" s="1406" t="s">
        <v>4606</v>
      </c>
      <c r="E2159" s="1406" t="s">
        <v>1351</v>
      </c>
      <c r="F2159" s="1406" t="s">
        <v>1351</v>
      </c>
      <c r="G2159" s="1407" t="s">
        <v>3021</v>
      </c>
      <c r="H2159" s="1408">
        <v>0</v>
      </c>
      <c r="I2159" s="1408">
        <v>0</v>
      </c>
      <c r="J2159" s="1408">
        <v>0</v>
      </c>
      <c r="K2159" s="1408">
        <v>0</v>
      </c>
      <c r="L2159" s="1408">
        <v>0</v>
      </c>
      <c r="M2159" s="1408">
        <v>0</v>
      </c>
    </row>
    <row r="2160" spans="2:13" ht="22.5">
      <c r="B2160" s="1406" t="s">
        <v>2773</v>
      </c>
      <c r="C2160" s="1406" t="s">
        <v>4601</v>
      </c>
      <c r="D2160" s="1406" t="s">
        <v>4606</v>
      </c>
      <c r="E2160" s="1406" t="s">
        <v>3577</v>
      </c>
      <c r="F2160" s="1406" t="s">
        <v>1351</v>
      </c>
      <c r="G2160" s="1407" t="s">
        <v>3021</v>
      </c>
      <c r="H2160" s="1408">
        <v>0</v>
      </c>
      <c r="I2160" s="1408">
        <v>0</v>
      </c>
      <c r="J2160" s="1408">
        <v>0</v>
      </c>
      <c r="K2160" s="1408">
        <v>0</v>
      </c>
      <c r="L2160" s="1408">
        <v>0</v>
      </c>
      <c r="M2160" s="1408">
        <v>0</v>
      </c>
    </row>
    <row r="2161" spans="2:13" ht="22.5">
      <c r="B2161" s="1406" t="s">
        <v>2773</v>
      </c>
      <c r="C2161" s="1406" t="s">
        <v>4601</v>
      </c>
      <c r="D2161" s="1406" t="s">
        <v>4606</v>
      </c>
      <c r="E2161" s="1406" t="s">
        <v>3577</v>
      </c>
      <c r="F2161" s="1406" t="s">
        <v>3577</v>
      </c>
      <c r="G2161" s="1407" t="s">
        <v>3021</v>
      </c>
      <c r="H2161" s="1408">
        <v>0</v>
      </c>
      <c r="I2161" s="1408">
        <v>0</v>
      </c>
      <c r="J2161" s="1408">
        <v>0</v>
      </c>
      <c r="K2161" s="1408">
        <v>0</v>
      </c>
      <c r="L2161" s="1408">
        <v>0</v>
      </c>
      <c r="M2161" s="1408">
        <v>0</v>
      </c>
    </row>
    <row r="2162" spans="2:13" ht="22.5">
      <c r="B2162" s="1406" t="s">
        <v>2773</v>
      </c>
      <c r="C2162" s="1406" t="s">
        <v>4601</v>
      </c>
      <c r="D2162" s="1406" t="s">
        <v>4607</v>
      </c>
      <c r="E2162" s="1406" t="s">
        <v>1351</v>
      </c>
      <c r="F2162" s="1406" t="s">
        <v>1351</v>
      </c>
      <c r="G2162" s="1407" t="s">
        <v>3022</v>
      </c>
      <c r="H2162" s="1408">
        <v>0</v>
      </c>
      <c r="I2162" s="1408">
        <v>0</v>
      </c>
      <c r="J2162" s="1408">
        <v>0</v>
      </c>
      <c r="K2162" s="1408">
        <v>0</v>
      </c>
      <c r="L2162" s="1408">
        <v>0</v>
      </c>
      <c r="M2162" s="1408">
        <v>0</v>
      </c>
    </row>
    <row r="2163" spans="2:13" ht="22.5">
      <c r="B2163" s="1406" t="s">
        <v>2773</v>
      </c>
      <c r="C2163" s="1406" t="s">
        <v>4601</v>
      </c>
      <c r="D2163" s="1406" t="s">
        <v>4607</v>
      </c>
      <c r="E2163" s="1406" t="s">
        <v>3577</v>
      </c>
      <c r="F2163" s="1406" t="s">
        <v>1351</v>
      </c>
      <c r="G2163" s="1407" t="s">
        <v>3022</v>
      </c>
      <c r="H2163" s="1408">
        <v>0</v>
      </c>
      <c r="I2163" s="1408">
        <v>0</v>
      </c>
      <c r="J2163" s="1408">
        <v>0</v>
      </c>
      <c r="K2163" s="1408">
        <v>0</v>
      </c>
      <c r="L2163" s="1408">
        <v>0</v>
      </c>
      <c r="M2163" s="1408">
        <v>0</v>
      </c>
    </row>
    <row r="2164" spans="2:13" ht="22.5">
      <c r="B2164" s="1406" t="s">
        <v>2773</v>
      </c>
      <c r="C2164" s="1406" t="s">
        <v>4601</v>
      </c>
      <c r="D2164" s="1406" t="s">
        <v>4607</v>
      </c>
      <c r="E2164" s="1406" t="s">
        <v>3577</v>
      </c>
      <c r="F2164" s="1406" t="s">
        <v>3577</v>
      </c>
      <c r="G2164" s="1407" t="s">
        <v>3022</v>
      </c>
      <c r="H2164" s="1408">
        <v>0</v>
      </c>
      <c r="I2164" s="1408">
        <v>0</v>
      </c>
      <c r="J2164" s="1408">
        <v>0</v>
      </c>
      <c r="K2164" s="1408">
        <v>0</v>
      </c>
      <c r="L2164" s="1408">
        <v>0</v>
      </c>
      <c r="M2164" s="1408">
        <v>0</v>
      </c>
    </row>
    <row r="2165" spans="2:13">
      <c r="B2165" s="1406" t="s">
        <v>2773</v>
      </c>
      <c r="C2165" s="1406" t="s">
        <v>4608</v>
      </c>
      <c r="D2165" s="1406" t="s">
        <v>1351</v>
      </c>
      <c r="E2165" s="1406" t="s">
        <v>1351</v>
      </c>
      <c r="F2165" s="1406" t="s">
        <v>1351</v>
      </c>
      <c r="G2165" s="1407" t="s">
        <v>3024</v>
      </c>
      <c r="H2165" s="1408">
        <v>0</v>
      </c>
      <c r="I2165" s="1408">
        <v>0</v>
      </c>
      <c r="J2165" s="1408">
        <v>0</v>
      </c>
      <c r="K2165" s="1408">
        <v>0</v>
      </c>
      <c r="L2165" s="1408">
        <v>0</v>
      </c>
      <c r="M2165" s="1408">
        <v>0</v>
      </c>
    </row>
    <row r="2166" spans="2:13" ht="22.5">
      <c r="B2166" s="1406" t="s">
        <v>2773</v>
      </c>
      <c r="C2166" s="1406" t="s">
        <v>4608</v>
      </c>
      <c r="D2166" s="1406" t="s">
        <v>3575</v>
      </c>
      <c r="E2166" s="1406" t="s">
        <v>1351</v>
      </c>
      <c r="F2166" s="1406" t="s">
        <v>1351</v>
      </c>
      <c r="G2166" s="1407" t="s">
        <v>3024</v>
      </c>
      <c r="H2166" s="1408">
        <v>0</v>
      </c>
      <c r="I2166" s="1408">
        <v>0</v>
      </c>
      <c r="J2166" s="1408">
        <v>0</v>
      </c>
      <c r="K2166" s="1408">
        <v>0</v>
      </c>
      <c r="L2166" s="1408">
        <v>0</v>
      </c>
      <c r="M2166" s="1408">
        <v>0</v>
      </c>
    </row>
    <row r="2167" spans="2:13" ht="22.5">
      <c r="B2167" s="1406" t="s">
        <v>2773</v>
      </c>
      <c r="C2167" s="1406" t="s">
        <v>4608</v>
      </c>
      <c r="D2167" s="1406" t="s">
        <v>3575</v>
      </c>
      <c r="E2167" s="1406" t="s">
        <v>3577</v>
      </c>
      <c r="F2167" s="1406" t="s">
        <v>1351</v>
      </c>
      <c r="G2167" s="1407" t="s">
        <v>3024</v>
      </c>
      <c r="H2167" s="1408">
        <v>0</v>
      </c>
      <c r="I2167" s="1408">
        <v>0</v>
      </c>
      <c r="J2167" s="1408">
        <v>0</v>
      </c>
      <c r="K2167" s="1408">
        <v>0</v>
      </c>
      <c r="L2167" s="1408">
        <v>0</v>
      </c>
      <c r="M2167" s="1408">
        <v>0</v>
      </c>
    </row>
    <row r="2168" spans="2:13" ht="22.5">
      <c r="B2168" s="1406" t="s">
        <v>2773</v>
      </c>
      <c r="C2168" s="1406" t="s">
        <v>4608</v>
      </c>
      <c r="D2168" s="1406" t="s">
        <v>3575</v>
      </c>
      <c r="E2168" s="1406" t="s">
        <v>3577</v>
      </c>
      <c r="F2168" s="1406" t="s">
        <v>3577</v>
      </c>
      <c r="G2168" s="1407" t="s">
        <v>2944</v>
      </c>
      <c r="H2168" s="1408">
        <v>0</v>
      </c>
      <c r="I2168" s="1408">
        <v>0</v>
      </c>
      <c r="J2168" s="1408">
        <v>0</v>
      </c>
      <c r="K2168" s="1408">
        <v>0</v>
      </c>
      <c r="L2168" s="1408">
        <v>0</v>
      </c>
      <c r="M2168" s="1408">
        <v>0</v>
      </c>
    </row>
    <row r="2169" spans="2:13" ht="22.5">
      <c r="B2169" s="1406" t="s">
        <v>2773</v>
      </c>
      <c r="C2169" s="1406" t="s">
        <v>4608</v>
      </c>
      <c r="D2169" s="1406" t="s">
        <v>3575</v>
      </c>
      <c r="E2169" s="1406" t="s">
        <v>3577</v>
      </c>
      <c r="F2169" s="1406" t="s">
        <v>3581</v>
      </c>
      <c r="G2169" s="1407" t="s">
        <v>2945</v>
      </c>
      <c r="H2169" s="1408">
        <v>0</v>
      </c>
      <c r="I2169" s="1408">
        <v>0</v>
      </c>
      <c r="J2169" s="1408">
        <v>0</v>
      </c>
      <c r="K2169" s="1408">
        <v>0</v>
      </c>
      <c r="L2169" s="1408">
        <v>0</v>
      </c>
      <c r="M2169" s="1408">
        <v>0</v>
      </c>
    </row>
    <row r="2170" spans="2:13" ht="22.5">
      <c r="B2170" s="1406" t="s">
        <v>2773</v>
      </c>
      <c r="C2170" s="1406" t="s">
        <v>4608</v>
      </c>
      <c r="D2170" s="1406" t="s">
        <v>3575</v>
      </c>
      <c r="E2170" s="1406" t="s">
        <v>3577</v>
      </c>
      <c r="F2170" s="1406" t="s">
        <v>3588</v>
      </c>
      <c r="G2170" s="1407" t="s">
        <v>2946</v>
      </c>
      <c r="H2170" s="1408">
        <v>0</v>
      </c>
      <c r="I2170" s="1408">
        <v>0</v>
      </c>
      <c r="J2170" s="1408">
        <v>0</v>
      </c>
      <c r="K2170" s="1408">
        <v>0</v>
      </c>
      <c r="L2170" s="1408">
        <v>0</v>
      </c>
      <c r="M2170" s="1408">
        <v>0</v>
      </c>
    </row>
    <row r="2171" spans="2:13" ht="22.5">
      <c r="B2171" s="1406" t="s">
        <v>2773</v>
      </c>
      <c r="C2171" s="1406" t="s">
        <v>4608</v>
      </c>
      <c r="D2171" s="1406" t="s">
        <v>3575</v>
      </c>
      <c r="E2171" s="1406" t="s">
        <v>3577</v>
      </c>
      <c r="F2171" s="1406" t="s">
        <v>3590</v>
      </c>
      <c r="G2171" s="1407" t="s">
        <v>2948</v>
      </c>
      <c r="H2171" s="1408">
        <v>0</v>
      </c>
      <c r="I2171" s="1408">
        <v>0</v>
      </c>
      <c r="J2171" s="1408">
        <v>0</v>
      </c>
      <c r="K2171" s="1408">
        <v>0</v>
      </c>
      <c r="L2171" s="1408">
        <v>0</v>
      </c>
      <c r="M2171" s="1408">
        <v>0</v>
      </c>
    </row>
    <row r="2172" spans="2:13" ht="22.5">
      <c r="B2172" s="1406" t="s">
        <v>2773</v>
      </c>
      <c r="C2172" s="1406" t="s">
        <v>4609</v>
      </c>
      <c r="D2172" s="1406" t="s">
        <v>1351</v>
      </c>
      <c r="E2172" s="1406" t="s">
        <v>1351</v>
      </c>
      <c r="F2172" s="1406" t="s">
        <v>1351</v>
      </c>
      <c r="G2172" s="1407" t="s">
        <v>3026</v>
      </c>
      <c r="H2172" s="1408">
        <v>0</v>
      </c>
      <c r="I2172" s="1408">
        <v>0</v>
      </c>
      <c r="J2172" s="1408">
        <v>0</v>
      </c>
      <c r="K2172" s="1408">
        <v>0</v>
      </c>
      <c r="L2172" s="1408">
        <v>0</v>
      </c>
      <c r="M2172" s="1408">
        <v>0</v>
      </c>
    </row>
    <row r="2173" spans="2:13" ht="22.5">
      <c r="B2173" s="1406" t="s">
        <v>2773</v>
      </c>
      <c r="C2173" s="1406" t="s">
        <v>4609</v>
      </c>
      <c r="D2173" s="1406" t="s">
        <v>3575</v>
      </c>
      <c r="E2173" s="1406" t="s">
        <v>1351</v>
      </c>
      <c r="F2173" s="1406" t="s">
        <v>1351</v>
      </c>
      <c r="G2173" s="1407" t="s">
        <v>3026</v>
      </c>
      <c r="H2173" s="1408">
        <v>0</v>
      </c>
      <c r="I2173" s="1408">
        <v>0</v>
      </c>
      <c r="J2173" s="1408">
        <v>0</v>
      </c>
      <c r="K2173" s="1408">
        <v>0</v>
      </c>
      <c r="L2173" s="1408">
        <v>0</v>
      </c>
      <c r="M2173" s="1408">
        <v>0</v>
      </c>
    </row>
    <row r="2174" spans="2:13" ht="22.5">
      <c r="B2174" s="1406" t="s">
        <v>2773</v>
      </c>
      <c r="C2174" s="1406" t="s">
        <v>4609</v>
      </c>
      <c r="D2174" s="1406" t="s">
        <v>3575</v>
      </c>
      <c r="E2174" s="1406" t="s">
        <v>3577</v>
      </c>
      <c r="F2174" s="1406" t="s">
        <v>1351</v>
      </c>
      <c r="G2174" s="1407" t="s">
        <v>3026</v>
      </c>
      <c r="H2174" s="1408">
        <v>0</v>
      </c>
      <c r="I2174" s="1408">
        <v>0</v>
      </c>
      <c r="J2174" s="1408">
        <v>0</v>
      </c>
      <c r="K2174" s="1408">
        <v>0</v>
      </c>
      <c r="L2174" s="1408">
        <v>0</v>
      </c>
      <c r="M2174" s="1408">
        <v>0</v>
      </c>
    </row>
    <row r="2175" spans="2:13" ht="22.5">
      <c r="B2175" s="1406" t="s">
        <v>2773</v>
      </c>
      <c r="C2175" s="1406" t="s">
        <v>4609</v>
      </c>
      <c r="D2175" s="1406" t="s">
        <v>3575</v>
      </c>
      <c r="E2175" s="1406" t="s">
        <v>3577</v>
      </c>
      <c r="F2175" s="1406" t="s">
        <v>3577</v>
      </c>
      <c r="G2175" s="1407" t="s">
        <v>3026</v>
      </c>
      <c r="H2175" s="1408">
        <v>0</v>
      </c>
      <c r="I2175" s="1408">
        <v>0</v>
      </c>
      <c r="J2175" s="1408">
        <v>0</v>
      </c>
      <c r="K2175" s="1408">
        <v>0</v>
      </c>
      <c r="L2175" s="1408">
        <v>0</v>
      </c>
      <c r="M2175" s="1408">
        <v>0</v>
      </c>
    </row>
    <row r="2176" spans="2:13">
      <c r="B2176" s="1406" t="s">
        <v>2773</v>
      </c>
      <c r="C2176" s="1406" t="s">
        <v>4610</v>
      </c>
      <c r="D2176" s="1406" t="s">
        <v>1351</v>
      </c>
      <c r="E2176" s="1406" t="s">
        <v>1351</v>
      </c>
      <c r="F2176" s="1406" t="s">
        <v>1351</v>
      </c>
      <c r="G2176" s="1407" t="s">
        <v>3028</v>
      </c>
      <c r="H2176" s="1408">
        <v>0</v>
      </c>
      <c r="I2176" s="1408">
        <v>0</v>
      </c>
      <c r="J2176" s="1408">
        <v>0</v>
      </c>
      <c r="K2176" s="1408">
        <v>0</v>
      </c>
      <c r="L2176" s="1408">
        <v>0</v>
      </c>
      <c r="M2176" s="1408">
        <v>0</v>
      </c>
    </row>
    <row r="2177" spans="2:13" ht="22.5">
      <c r="B2177" s="1406" t="s">
        <v>2773</v>
      </c>
      <c r="C2177" s="1406" t="s">
        <v>4610</v>
      </c>
      <c r="D2177" s="1406" t="s">
        <v>3575</v>
      </c>
      <c r="E2177" s="1406" t="s">
        <v>1351</v>
      </c>
      <c r="F2177" s="1406" t="s">
        <v>1351</v>
      </c>
      <c r="G2177" s="1407" t="s">
        <v>3028</v>
      </c>
      <c r="H2177" s="1408">
        <v>0</v>
      </c>
      <c r="I2177" s="1408">
        <v>0</v>
      </c>
      <c r="J2177" s="1408">
        <v>0</v>
      </c>
      <c r="K2177" s="1408">
        <v>0</v>
      </c>
      <c r="L2177" s="1408">
        <v>0</v>
      </c>
      <c r="M2177" s="1408">
        <v>0</v>
      </c>
    </row>
    <row r="2178" spans="2:13" ht="22.5">
      <c r="B2178" s="1406" t="s">
        <v>2773</v>
      </c>
      <c r="C2178" s="1406" t="s">
        <v>4610</v>
      </c>
      <c r="D2178" s="1406" t="s">
        <v>3575</v>
      </c>
      <c r="E2178" s="1406" t="s">
        <v>3577</v>
      </c>
      <c r="F2178" s="1406" t="s">
        <v>1351</v>
      </c>
      <c r="G2178" s="1407" t="s">
        <v>3028</v>
      </c>
      <c r="H2178" s="1408">
        <v>0</v>
      </c>
      <c r="I2178" s="1408">
        <v>0</v>
      </c>
      <c r="J2178" s="1408">
        <v>0</v>
      </c>
      <c r="K2178" s="1408">
        <v>0</v>
      </c>
      <c r="L2178" s="1408">
        <v>0</v>
      </c>
      <c r="M2178" s="1408">
        <v>0</v>
      </c>
    </row>
    <row r="2179" spans="2:13" ht="22.5">
      <c r="B2179" s="1406" t="s">
        <v>2773</v>
      </c>
      <c r="C2179" s="1406" t="s">
        <v>4610</v>
      </c>
      <c r="D2179" s="1406" t="s">
        <v>3575</v>
      </c>
      <c r="E2179" s="1406" t="s">
        <v>3577</v>
      </c>
      <c r="F2179" s="1406" t="s">
        <v>3577</v>
      </c>
      <c r="G2179" s="1407" t="s">
        <v>3028</v>
      </c>
      <c r="H2179" s="1408">
        <v>0</v>
      </c>
      <c r="I2179" s="1408">
        <v>0</v>
      </c>
      <c r="J2179" s="1408">
        <v>0</v>
      </c>
      <c r="K2179" s="1408">
        <v>0</v>
      </c>
      <c r="L2179" s="1408">
        <v>0</v>
      </c>
      <c r="M2179" s="1408">
        <v>0</v>
      </c>
    </row>
    <row r="2180" spans="2:13">
      <c r="B2180" s="1406" t="s">
        <v>2773</v>
      </c>
      <c r="C2180" s="1406" t="s">
        <v>4611</v>
      </c>
      <c r="D2180" s="1406" t="s">
        <v>1351</v>
      </c>
      <c r="E2180" s="1406" t="s">
        <v>1351</v>
      </c>
      <c r="F2180" s="1406" t="s">
        <v>1351</v>
      </c>
      <c r="G2180" s="1407" t="s">
        <v>3029</v>
      </c>
      <c r="H2180" s="1408">
        <v>0</v>
      </c>
      <c r="I2180" s="1408">
        <v>0</v>
      </c>
      <c r="J2180" s="1408">
        <v>0</v>
      </c>
      <c r="K2180" s="1408">
        <v>0</v>
      </c>
      <c r="L2180" s="1408">
        <v>0</v>
      </c>
      <c r="M2180" s="1408">
        <v>0</v>
      </c>
    </row>
    <row r="2181" spans="2:13">
      <c r="B2181" s="1406" t="s">
        <v>2773</v>
      </c>
      <c r="C2181" s="1406" t="s">
        <v>4612</v>
      </c>
      <c r="D2181" s="1406" t="s">
        <v>1351</v>
      </c>
      <c r="E2181" s="1406" t="s">
        <v>1351</v>
      </c>
      <c r="F2181" s="1406" t="s">
        <v>1351</v>
      </c>
      <c r="G2181" s="1407" t="s">
        <v>3029</v>
      </c>
      <c r="H2181" s="1408">
        <v>0</v>
      </c>
      <c r="I2181" s="1408">
        <v>14500</v>
      </c>
      <c r="J2181" s="1408">
        <v>21449.4</v>
      </c>
      <c r="K2181" s="1408">
        <v>6949.4</v>
      </c>
      <c r="L2181" s="1408">
        <v>0</v>
      </c>
      <c r="M2181" s="1408">
        <v>0</v>
      </c>
    </row>
    <row r="2182" spans="2:13" ht="22.5">
      <c r="B2182" s="1406" t="s">
        <v>2773</v>
      </c>
      <c r="C2182" s="1406" t="s">
        <v>4612</v>
      </c>
      <c r="D2182" s="1406" t="s">
        <v>3575</v>
      </c>
      <c r="E2182" s="1406" t="s">
        <v>1351</v>
      </c>
      <c r="F2182" s="1406" t="s">
        <v>1351</v>
      </c>
      <c r="G2182" s="1407" t="s">
        <v>3029</v>
      </c>
      <c r="H2182" s="1408">
        <v>0</v>
      </c>
      <c r="I2182" s="1408">
        <v>14500</v>
      </c>
      <c r="J2182" s="1408">
        <v>21449.4</v>
      </c>
      <c r="K2182" s="1408">
        <v>6949.4</v>
      </c>
      <c r="L2182" s="1408">
        <v>0</v>
      </c>
      <c r="M2182" s="1408">
        <v>0</v>
      </c>
    </row>
    <row r="2183" spans="2:13" ht="22.5">
      <c r="B2183" s="1406" t="s">
        <v>2773</v>
      </c>
      <c r="C2183" s="1406" t="s">
        <v>4612</v>
      </c>
      <c r="D2183" s="1406" t="s">
        <v>3575</v>
      </c>
      <c r="E2183" s="1406" t="s">
        <v>3577</v>
      </c>
      <c r="F2183" s="1406" t="s">
        <v>1351</v>
      </c>
      <c r="G2183" s="1407" t="s">
        <v>3030</v>
      </c>
      <c r="H2183" s="1408">
        <v>0</v>
      </c>
      <c r="I2183" s="1408">
        <v>0</v>
      </c>
      <c r="J2183" s="1408">
        <v>0</v>
      </c>
      <c r="K2183" s="1408">
        <v>0</v>
      </c>
      <c r="L2183" s="1408">
        <v>0</v>
      </c>
      <c r="M2183" s="1408">
        <v>0</v>
      </c>
    </row>
    <row r="2184" spans="2:13" ht="22.5">
      <c r="B2184" s="1406" t="s">
        <v>2773</v>
      </c>
      <c r="C2184" s="1406" t="s">
        <v>4612</v>
      </c>
      <c r="D2184" s="1406" t="s">
        <v>3575</v>
      </c>
      <c r="E2184" s="1406" t="s">
        <v>3577</v>
      </c>
      <c r="F2184" s="1406" t="s">
        <v>3577</v>
      </c>
      <c r="G2184" s="1407" t="s">
        <v>3031</v>
      </c>
      <c r="H2184" s="1408">
        <v>0</v>
      </c>
      <c r="I2184" s="1408">
        <v>0</v>
      </c>
      <c r="J2184" s="1408">
        <v>0</v>
      </c>
      <c r="K2184" s="1408">
        <v>0</v>
      </c>
      <c r="L2184" s="1408">
        <v>0</v>
      </c>
      <c r="M2184" s="1408">
        <v>0</v>
      </c>
    </row>
    <row r="2185" spans="2:13" ht="22.5">
      <c r="B2185" s="1406" t="s">
        <v>2773</v>
      </c>
      <c r="C2185" s="1406" t="s">
        <v>4612</v>
      </c>
      <c r="D2185" s="1406" t="s">
        <v>3575</v>
      </c>
      <c r="E2185" s="1406" t="s">
        <v>3577</v>
      </c>
      <c r="F2185" s="1406" t="s">
        <v>3581</v>
      </c>
      <c r="G2185" s="1407" t="s">
        <v>3032</v>
      </c>
      <c r="H2185" s="1408">
        <v>0</v>
      </c>
      <c r="I2185" s="1408">
        <v>0</v>
      </c>
      <c r="J2185" s="1408">
        <v>0</v>
      </c>
      <c r="K2185" s="1408">
        <v>0</v>
      </c>
      <c r="L2185" s="1408">
        <v>0</v>
      </c>
      <c r="M2185" s="1408">
        <v>0</v>
      </c>
    </row>
    <row r="2186" spans="2:13" ht="22.5">
      <c r="B2186" s="1406" t="s">
        <v>2773</v>
      </c>
      <c r="C2186" s="1406" t="s">
        <v>4612</v>
      </c>
      <c r="D2186" s="1406" t="s">
        <v>3575</v>
      </c>
      <c r="E2186" s="1406" t="s">
        <v>3577</v>
      </c>
      <c r="F2186" s="1406" t="s">
        <v>3588</v>
      </c>
      <c r="G2186" s="1407" t="s">
        <v>3033</v>
      </c>
      <c r="H2186" s="1408">
        <v>0</v>
      </c>
      <c r="I2186" s="1408">
        <v>0</v>
      </c>
      <c r="J2186" s="1408">
        <v>0</v>
      </c>
      <c r="K2186" s="1408">
        <v>0</v>
      </c>
      <c r="L2186" s="1408">
        <v>0</v>
      </c>
      <c r="M2186" s="1408">
        <v>0</v>
      </c>
    </row>
    <row r="2187" spans="2:13" ht="22.5">
      <c r="B2187" s="1406" t="s">
        <v>2773</v>
      </c>
      <c r="C2187" s="1406" t="s">
        <v>4612</v>
      </c>
      <c r="D2187" s="1406" t="s">
        <v>3575</v>
      </c>
      <c r="E2187" s="1406" t="s">
        <v>3581</v>
      </c>
      <c r="F2187" s="1406" t="s">
        <v>1351</v>
      </c>
      <c r="G2187" s="1407" t="s">
        <v>3034</v>
      </c>
      <c r="H2187" s="1408">
        <v>0</v>
      </c>
      <c r="I2187" s="1408">
        <v>14500</v>
      </c>
      <c r="J2187" s="1408">
        <v>21449.4</v>
      </c>
      <c r="K2187" s="1408">
        <v>6949.4</v>
      </c>
      <c r="L2187" s="1408">
        <v>0</v>
      </c>
      <c r="M2187" s="1408">
        <v>0</v>
      </c>
    </row>
    <row r="2188" spans="2:13" ht="22.5">
      <c r="B2188" s="1406" t="s">
        <v>2773</v>
      </c>
      <c r="C2188" s="1406" t="s">
        <v>4612</v>
      </c>
      <c r="D2188" s="1406" t="s">
        <v>3575</v>
      </c>
      <c r="E2188" s="1406" t="s">
        <v>3581</v>
      </c>
      <c r="F2188" s="1406" t="s">
        <v>3577</v>
      </c>
      <c r="G2188" s="1407" t="s">
        <v>3035</v>
      </c>
      <c r="H2188" s="1408">
        <v>0</v>
      </c>
      <c r="I2188" s="1408">
        <v>14500</v>
      </c>
      <c r="J2188" s="1408">
        <v>21449.4</v>
      </c>
      <c r="K2188" s="1408">
        <v>6949.4</v>
      </c>
      <c r="L2188" s="1408">
        <v>0</v>
      </c>
      <c r="M2188" s="1408">
        <v>0</v>
      </c>
    </row>
    <row r="2189" spans="2:13" ht="22.5">
      <c r="B2189" s="1406" t="s">
        <v>2773</v>
      </c>
      <c r="C2189" s="1406" t="s">
        <v>4612</v>
      </c>
      <c r="D2189" s="1406" t="s">
        <v>3575</v>
      </c>
      <c r="E2189" s="1406" t="s">
        <v>3581</v>
      </c>
      <c r="F2189" s="1406" t="s">
        <v>3581</v>
      </c>
      <c r="G2189" s="1407" t="s">
        <v>3036</v>
      </c>
      <c r="H2189" s="1408">
        <v>0</v>
      </c>
      <c r="I2189" s="1408">
        <v>0</v>
      </c>
      <c r="J2189" s="1408">
        <v>0</v>
      </c>
      <c r="K2189" s="1408">
        <v>0</v>
      </c>
      <c r="L2189" s="1408">
        <v>0</v>
      </c>
      <c r="M2189" s="1408">
        <v>0</v>
      </c>
    </row>
    <row r="2190" spans="2:13" ht="22.5">
      <c r="B2190" s="1406" t="s">
        <v>2773</v>
      </c>
      <c r="C2190" s="1406" t="s">
        <v>4612</v>
      </c>
      <c r="D2190" s="1406" t="s">
        <v>3575</v>
      </c>
      <c r="E2190" s="1406" t="s">
        <v>3581</v>
      </c>
      <c r="F2190" s="1406" t="s">
        <v>3588</v>
      </c>
      <c r="G2190" s="1407" t="s">
        <v>3037</v>
      </c>
      <c r="H2190" s="1408">
        <v>0</v>
      </c>
      <c r="I2190" s="1408">
        <v>0</v>
      </c>
      <c r="J2190" s="1408">
        <v>0</v>
      </c>
      <c r="K2190" s="1408">
        <v>0</v>
      </c>
      <c r="L2190" s="1408">
        <v>0</v>
      </c>
      <c r="M2190" s="1408">
        <v>0</v>
      </c>
    </row>
    <row r="2191" spans="2:13" ht="22.5">
      <c r="B2191" s="1406" t="s">
        <v>2773</v>
      </c>
      <c r="C2191" s="1406" t="s">
        <v>4612</v>
      </c>
      <c r="D2191" s="1406" t="s">
        <v>3575</v>
      </c>
      <c r="E2191" s="1406" t="s">
        <v>3581</v>
      </c>
      <c r="F2191" s="1406" t="s">
        <v>3590</v>
      </c>
      <c r="G2191" s="1407" t="s">
        <v>3038</v>
      </c>
      <c r="H2191" s="1408">
        <v>0</v>
      </c>
      <c r="I2191" s="1408">
        <v>0</v>
      </c>
      <c r="J2191" s="1408">
        <v>0</v>
      </c>
      <c r="K2191" s="1408">
        <v>0</v>
      </c>
      <c r="L2191" s="1408">
        <v>0</v>
      </c>
      <c r="M2191" s="1408">
        <v>0</v>
      </c>
    </row>
    <row r="2192" spans="2:13" ht="22.5">
      <c r="B2192" s="1406" t="s">
        <v>2773</v>
      </c>
      <c r="C2192" s="1406" t="s">
        <v>4612</v>
      </c>
      <c r="D2192" s="1406" t="s">
        <v>3575</v>
      </c>
      <c r="E2192" s="1406" t="s">
        <v>3581</v>
      </c>
      <c r="F2192" s="1406" t="s">
        <v>3635</v>
      </c>
      <c r="G2192" s="1407" t="s">
        <v>3039</v>
      </c>
      <c r="H2192" s="1408">
        <v>0</v>
      </c>
      <c r="I2192" s="1408">
        <v>0</v>
      </c>
      <c r="J2192" s="1408">
        <v>0</v>
      </c>
      <c r="K2192" s="1408">
        <v>0</v>
      </c>
      <c r="L2192" s="1408">
        <v>0</v>
      </c>
      <c r="M2192" s="1408">
        <v>0</v>
      </c>
    </row>
    <row r="2193" spans="2:13" ht="22.5">
      <c r="B2193" s="1406" t="s">
        <v>2773</v>
      </c>
      <c r="C2193" s="1406" t="s">
        <v>4612</v>
      </c>
      <c r="D2193" s="1406" t="s">
        <v>3575</v>
      </c>
      <c r="E2193" s="1406" t="s">
        <v>3581</v>
      </c>
      <c r="F2193" s="1406" t="s">
        <v>3637</v>
      </c>
      <c r="G2193" s="1407" t="s">
        <v>3040</v>
      </c>
      <c r="H2193" s="1408">
        <v>0</v>
      </c>
      <c r="I2193" s="1408">
        <v>0</v>
      </c>
      <c r="J2193" s="1408">
        <v>0</v>
      </c>
      <c r="K2193" s="1408">
        <v>0</v>
      </c>
      <c r="L2193" s="1408">
        <v>0</v>
      </c>
      <c r="M2193" s="1408">
        <v>0</v>
      </c>
    </row>
    <row r="2194" spans="2:13" ht="22.5">
      <c r="B2194" s="1406" t="s">
        <v>2773</v>
      </c>
      <c r="C2194" s="1406" t="s">
        <v>4612</v>
      </c>
      <c r="D2194" s="1406" t="s">
        <v>3575</v>
      </c>
      <c r="E2194" s="1406" t="s">
        <v>3581</v>
      </c>
      <c r="F2194" s="1406" t="s">
        <v>3680</v>
      </c>
      <c r="G2194" s="1407" t="s">
        <v>3041</v>
      </c>
      <c r="H2194" s="1408">
        <v>0</v>
      </c>
      <c r="I2194" s="1408">
        <v>0</v>
      </c>
      <c r="J2194" s="1408">
        <v>0</v>
      </c>
      <c r="K2194" s="1408">
        <v>0</v>
      </c>
      <c r="L2194" s="1408">
        <v>0</v>
      </c>
      <c r="M2194" s="1408">
        <v>0</v>
      </c>
    </row>
    <row r="2195" spans="2:13" ht="22.5">
      <c r="B2195" s="1406" t="s">
        <v>2773</v>
      </c>
      <c r="C2195" s="1406" t="s">
        <v>4612</v>
      </c>
      <c r="D2195" s="1406" t="s">
        <v>3575</v>
      </c>
      <c r="E2195" s="1406" t="s">
        <v>3581</v>
      </c>
      <c r="F2195" s="1406" t="s">
        <v>3682</v>
      </c>
      <c r="G2195" s="1407" t="s">
        <v>4357</v>
      </c>
      <c r="H2195" s="1408">
        <v>0</v>
      </c>
      <c r="I2195" s="1408">
        <v>0</v>
      </c>
      <c r="J2195" s="1408">
        <v>0</v>
      </c>
      <c r="K2195" s="1408">
        <v>0</v>
      </c>
      <c r="L2195" s="1408">
        <v>0</v>
      </c>
      <c r="M2195" s="1408">
        <v>0</v>
      </c>
    </row>
    <row r="2196" spans="2:13" ht="22.5">
      <c r="B2196" s="1406" t="s">
        <v>2773</v>
      </c>
      <c r="C2196" s="1406" t="s">
        <v>4613</v>
      </c>
      <c r="D2196" s="1406" t="s">
        <v>1351</v>
      </c>
      <c r="E2196" s="1406" t="s">
        <v>1351</v>
      </c>
      <c r="F2196" s="1406" t="s">
        <v>1351</v>
      </c>
      <c r="G2196" s="1407" t="s">
        <v>3044</v>
      </c>
      <c r="H2196" s="1408">
        <v>0</v>
      </c>
      <c r="I2196" s="1408">
        <v>0</v>
      </c>
      <c r="J2196" s="1408">
        <v>0</v>
      </c>
      <c r="K2196" s="1408">
        <v>0</v>
      </c>
      <c r="L2196" s="1408">
        <v>0</v>
      </c>
      <c r="M2196" s="1408">
        <v>0</v>
      </c>
    </row>
    <row r="2197" spans="2:13" ht="22.5">
      <c r="B2197" s="1406" t="s">
        <v>2773</v>
      </c>
      <c r="C2197" s="1406" t="s">
        <v>4613</v>
      </c>
      <c r="D2197" s="1406" t="s">
        <v>3575</v>
      </c>
      <c r="E2197" s="1406" t="s">
        <v>1351</v>
      </c>
      <c r="F2197" s="1406" t="s">
        <v>1351</v>
      </c>
      <c r="G2197" s="1407" t="s">
        <v>3044</v>
      </c>
      <c r="H2197" s="1408">
        <v>0</v>
      </c>
      <c r="I2197" s="1408">
        <v>0</v>
      </c>
      <c r="J2197" s="1408">
        <v>0</v>
      </c>
      <c r="K2197" s="1408">
        <v>0</v>
      </c>
      <c r="L2197" s="1408">
        <v>0</v>
      </c>
      <c r="M2197" s="1408">
        <v>0</v>
      </c>
    </row>
    <row r="2198" spans="2:13" ht="22.5">
      <c r="B2198" s="1406" t="s">
        <v>2773</v>
      </c>
      <c r="C2198" s="1406" t="s">
        <v>4613</v>
      </c>
      <c r="D2198" s="1406" t="s">
        <v>3575</v>
      </c>
      <c r="E2198" s="1406" t="s">
        <v>3577</v>
      </c>
      <c r="F2198" s="1406" t="s">
        <v>1351</v>
      </c>
      <c r="G2198" s="1407" t="s">
        <v>3044</v>
      </c>
      <c r="H2198" s="1408">
        <v>0</v>
      </c>
      <c r="I2198" s="1408">
        <v>0</v>
      </c>
      <c r="J2198" s="1408">
        <v>0</v>
      </c>
      <c r="K2198" s="1408">
        <v>0</v>
      </c>
      <c r="L2198" s="1408">
        <v>0</v>
      </c>
      <c r="M2198" s="1408">
        <v>0</v>
      </c>
    </row>
    <row r="2199" spans="2:13" ht="22.5">
      <c r="B2199" s="1406" t="s">
        <v>2773</v>
      </c>
      <c r="C2199" s="1406" t="s">
        <v>4613</v>
      </c>
      <c r="D2199" s="1406" t="s">
        <v>3575</v>
      </c>
      <c r="E2199" s="1406" t="s">
        <v>3577</v>
      </c>
      <c r="F2199" s="1406" t="s">
        <v>3577</v>
      </c>
      <c r="G2199" s="1407" t="s">
        <v>3044</v>
      </c>
      <c r="H2199" s="1408">
        <v>0</v>
      </c>
      <c r="I2199" s="1408">
        <v>0</v>
      </c>
      <c r="J2199" s="1408">
        <v>0</v>
      </c>
      <c r="K2199" s="1408">
        <v>0</v>
      </c>
      <c r="L2199" s="1408">
        <v>0</v>
      </c>
      <c r="M2199" s="1408">
        <v>0</v>
      </c>
    </row>
    <row r="2200" spans="2:13">
      <c r="B2200" s="1406" t="s">
        <v>2773</v>
      </c>
      <c r="C2200" s="1406" t="s">
        <v>4614</v>
      </c>
      <c r="D2200" s="1406" t="s">
        <v>1351</v>
      </c>
      <c r="E2200" s="1406" t="s">
        <v>1351</v>
      </c>
      <c r="F2200" s="1406" t="s">
        <v>1351</v>
      </c>
      <c r="G2200" s="1407" t="s">
        <v>3045</v>
      </c>
      <c r="H2200" s="1408">
        <v>0</v>
      </c>
      <c r="I2200" s="1408">
        <v>0</v>
      </c>
      <c r="J2200" s="1408">
        <v>0</v>
      </c>
      <c r="K2200" s="1408">
        <v>0</v>
      </c>
      <c r="L2200" s="1408">
        <v>0</v>
      </c>
      <c r="M2200" s="1408">
        <v>0</v>
      </c>
    </row>
    <row r="2201" spans="2:13">
      <c r="B2201" s="1406" t="s">
        <v>2773</v>
      </c>
      <c r="C2201" s="1406" t="s">
        <v>4615</v>
      </c>
      <c r="D2201" s="1406" t="s">
        <v>1351</v>
      </c>
      <c r="E2201" s="1406" t="s">
        <v>1351</v>
      </c>
      <c r="F2201" s="1406" t="s">
        <v>1351</v>
      </c>
      <c r="G2201" s="1407" t="s">
        <v>2944</v>
      </c>
      <c r="H2201" s="1408">
        <v>0</v>
      </c>
      <c r="I2201" s="1408">
        <v>0</v>
      </c>
      <c r="J2201" s="1408">
        <v>0</v>
      </c>
      <c r="K2201" s="1408">
        <v>0</v>
      </c>
      <c r="L2201" s="1408">
        <v>0</v>
      </c>
      <c r="M2201" s="1408">
        <v>0</v>
      </c>
    </row>
    <row r="2202" spans="2:13" ht="22.5">
      <c r="B2202" s="1406" t="s">
        <v>2773</v>
      </c>
      <c r="C2202" s="1406" t="s">
        <v>4615</v>
      </c>
      <c r="D2202" s="1406" t="s">
        <v>3575</v>
      </c>
      <c r="E2202" s="1406" t="s">
        <v>1351</v>
      </c>
      <c r="F2202" s="1406" t="s">
        <v>1351</v>
      </c>
      <c r="G2202" s="1407" t="s">
        <v>2944</v>
      </c>
      <c r="H2202" s="1408">
        <v>0</v>
      </c>
      <c r="I2202" s="1408">
        <v>0</v>
      </c>
      <c r="J2202" s="1408">
        <v>0</v>
      </c>
      <c r="K2202" s="1408">
        <v>0</v>
      </c>
      <c r="L2202" s="1408">
        <v>0</v>
      </c>
      <c r="M2202" s="1408">
        <v>0</v>
      </c>
    </row>
    <row r="2203" spans="2:13" ht="22.5">
      <c r="B2203" s="1406" t="s">
        <v>2773</v>
      </c>
      <c r="C2203" s="1406" t="s">
        <v>4615</v>
      </c>
      <c r="D2203" s="1406" t="s">
        <v>3575</v>
      </c>
      <c r="E2203" s="1406" t="s">
        <v>3577</v>
      </c>
      <c r="F2203" s="1406" t="s">
        <v>1351</v>
      </c>
      <c r="G2203" s="1407" t="s">
        <v>2944</v>
      </c>
      <c r="H2203" s="1408">
        <v>0</v>
      </c>
      <c r="I2203" s="1408">
        <v>0</v>
      </c>
      <c r="J2203" s="1408">
        <v>0</v>
      </c>
      <c r="K2203" s="1408">
        <v>0</v>
      </c>
      <c r="L2203" s="1408">
        <v>0</v>
      </c>
      <c r="M2203" s="1408">
        <v>0</v>
      </c>
    </row>
    <row r="2204" spans="2:13" ht="22.5">
      <c r="B2204" s="1406" t="s">
        <v>2773</v>
      </c>
      <c r="C2204" s="1406" t="s">
        <v>4615</v>
      </c>
      <c r="D2204" s="1406" t="s">
        <v>3575</v>
      </c>
      <c r="E2204" s="1406" t="s">
        <v>3577</v>
      </c>
      <c r="F2204" s="1406" t="s">
        <v>3577</v>
      </c>
      <c r="G2204" s="1407" t="s">
        <v>3047</v>
      </c>
      <c r="H2204" s="1408">
        <v>0</v>
      </c>
      <c r="I2204" s="1408">
        <v>0</v>
      </c>
      <c r="J2204" s="1408">
        <v>0</v>
      </c>
      <c r="K2204" s="1408">
        <v>0</v>
      </c>
      <c r="L2204" s="1408">
        <v>0</v>
      </c>
      <c r="M2204" s="1408">
        <v>0</v>
      </c>
    </row>
    <row r="2205" spans="2:13">
      <c r="B2205" s="1406" t="s">
        <v>2773</v>
      </c>
      <c r="C2205" s="1406" t="s">
        <v>4616</v>
      </c>
      <c r="D2205" s="1406" t="s">
        <v>1351</v>
      </c>
      <c r="E2205" s="1406" t="s">
        <v>1351</v>
      </c>
      <c r="F2205" s="1406" t="s">
        <v>1351</v>
      </c>
      <c r="G2205" s="1407" t="s">
        <v>1503</v>
      </c>
      <c r="H2205" s="1408">
        <v>0</v>
      </c>
      <c r="I2205" s="1408">
        <v>0</v>
      </c>
      <c r="J2205" s="1408">
        <v>0</v>
      </c>
      <c r="K2205" s="1408">
        <v>0</v>
      </c>
      <c r="L2205" s="1408">
        <v>0</v>
      </c>
      <c r="M2205" s="1408">
        <v>0</v>
      </c>
    </row>
    <row r="2206" spans="2:13" ht="22.5">
      <c r="B2206" s="1406" t="s">
        <v>2773</v>
      </c>
      <c r="C2206" s="1406" t="s">
        <v>4616</v>
      </c>
      <c r="D2206" s="1406" t="s">
        <v>3575</v>
      </c>
      <c r="E2206" s="1406" t="s">
        <v>1351</v>
      </c>
      <c r="F2206" s="1406" t="s">
        <v>1351</v>
      </c>
      <c r="G2206" s="1407" t="s">
        <v>1503</v>
      </c>
      <c r="H2206" s="1408">
        <v>0</v>
      </c>
      <c r="I2206" s="1408">
        <v>0</v>
      </c>
      <c r="J2206" s="1408">
        <v>0</v>
      </c>
      <c r="K2206" s="1408">
        <v>0</v>
      </c>
      <c r="L2206" s="1408">
        <v>0</v>
      </c>
      <c r="M2206" s="1408">
        <v>0</v>
      </c>
    </row>
    <row r="2207" spans="2:13" ht="22.5">
      <c r="B2207" s="1406" t="s">
        <v>2773</v>
      </c>
      <c r="C2207" s="1406" t="s">
        <v>4616</v>
      </c>
      <c r="D2207" s="1406" t="s">
        <v>3575</v>
      </c>
      <c r="E2207" s="1406" t="s">
        <v>3577</v>
      </c>
      <c r="F2207" s="1406" t="s">
        <v>1351</v>
      </c>
      <c r="G2207" s="1407" t="s">
        <v>1503</v>
      </c>
      <c r="H2207" s="1408">
        <v>0</v>
      </c>
      <c r="I2207" s="1408">
        <v>0</v>
      </c>
      <c r="J2207" s="1408">
        <v>0</v>
      </c>
      <c r="K2207" s="1408">
        <v>0</v>
      </c>
      <c r="L2207" s="1408">
        <v>0</v>
      </c>
      <c r="M2207" s="1408">
        <v>0</v>
      </c>
    </row>
    <row r="2208" spans="2:13" ht="22.5">
      <c r="B2208" s="1406" t="s">
        <v>2773</v>
      </c>
      <c r="C2208" s="1406" t="s">
        <v>4616</v>
      </c>
      <c r="D2208" s="1406" t="s">
        <v>3575</v>
      </c>
      <c r="E2208" s="1406" t="s">
        <v>3577</v>
      </c>
      <c r="F2208" s="1406" t="s">
        <v>3577</v>
      </c>
      <c r="G2208" s="1407" t="s">
        <v>3049</v>
      </c>
      <c r="H2208" s="1408">
        <v>0</v>
      </c>
      <c r="I2208" s="1408">
        <v>0</v>
      </c>
      <c r="J2208" s="1408">
        <v>0</v>
      </c>
      <c r="K2208" s="1408">
        <v>0</v>
      </c>
      <c r="L2208" s="1408">
        <v>0</v>
      </c>
      <c r="M2208" s="1408">
        <v>0</v>
      </c>
    </row>
    <row r="2209" spans="2:13" ht="22.5">
      <c r="B2209" s="1406" t="s">
        <v>2773</v>
      </c>
      <c r="C2209" s="1406" t="s">
        <v>4616</v>
      </c>
      <c r="D2209" s="1406" t="s">
        <v>3575</v>
      </c>
      <c r="E2209" s="1406" t="s">
        <v>3577</v>
      </c>
      <c r="F2209" s="1406" t="s">
        <v>3581</v>
      </c>
      <c r="G2209" s="1407" t="s">
        <v>3050</v>
      </c>
      <c r="H2209" s="1408">
        <v>0</v>
      </c>
      <c r="I2209" s="1408">
        <v>0</v>
      </c>
      <c r="J2209" s="1408">
        <v>0</v>
      </c>
      <c r="K2209" s="1408">
        <v>0</v>
      </c>
      <c r="L2209" s="1408">
        <v>0</v>
      </c>
      <c r="M2209" s="1408">
        <v>0</v>
      </c>
    </row>
    <row r="2210" spans="2:13">
      <c r="B2210" s="1406" t="s">
        <v>2773</v>
      </c>
      <c r="C2210" s="1406" t="s">
        <v>4617</v>
      </c>
      <c r="D2210" s="1406" t="s">
        <v>1351</v>
      </c>
      <c r="E2210" s="1406" t="s">
        <v>1351</v>
      </c>
      <c r="F2210" s="1406" t="s">
        <v>1351</v>
      </c>
      <c r="G2210" s="1407" t="s">
        <v>3052</v>
      </c>
      <c r="H2210" s="1408">
        <v>0</v>
      </c>
      <c r="I2210" s="1408">
        <v>0</v>
      </c>
      <c r="J2210" s="1408">
        <v>0</v>
      </c>
      <c r="K2210" s="1408">
        <v>0</v>
      </c>
      <c r="L2210" s="1408">
        <v>0</v>
      </c>
      <c r="M2210" s="1408">
        <v>0</v>
      </c>
    </row>
    <row r="2211" spans="2:13" ht="22.5">
      <c r="B2211" s="1406" t="s">
        <v>2773</v>
      </c>
      <c r="C2211" s="1406" t="s">
        <v>4617</v>
      </c>
      <c r="D2211" s="1406" t="s">
        <v>3575</v>
      </c>
      <c r="E2211" s="1406" t="s">
        <v>1351</v>
      </c>
      <c r="F2211" s="1406" t="s">
        <v>1351</v>
      </c>
      <c r="G2211" s="1407" t="s">
        <v>3052</v>
      </c>
      <c r="H2211" s="1408">
        <v>0</v>
      </c>
      <c r="I2211" s="1408">
        <v>0</v>
      </c>
      <c r="J2211" s="1408">
        <v>0</v>
      </c>
      <c r="K2211" s="1408">
        <v>0</v>
      </c>
      <c r="L2211" s="1408">
        <v>0</v>
      </c>
      <c r="M2211" s="1408">
        <v>0</v>
      </c>
    </row>
    <row r="2212" spans="2:13" ht="22.5">
      <c r="B2212" s="1406" t="s">
        <v>2773</v>
      </c>
      <c r="C2212" s="1406" t="s">
        <v>4617</v>
      </c>
      <c r="D2212" s="1406" t="s">
        <v>3575</v>
      </c>
      <c r="E2212" s="1406" t="s">
        <v>3577</v>
      </c>
      <c r="F2212" s="1406" t="s">
        <v>1351</v>
      </c>
      <c r="G2212" s="1407" t="s">
        <v>3052</v>
      </c>
      <c r="H2212" s="1408">
        <v>0</v>
      </c>
      <c r="I2212" s="1408">
        <v>0</v>
      </c>
      <c r="J2212" s="1408">
        <v>0</v>
      </c>
      <c r="K2212" s="1408">
        <v>0</v>
      </c>
      <c r="L2212" s="1408">
        <v>0</v>
      </c>
      <c r="M2212" s="1408">
        <v>0</v>
      </c>
    </row>
    <row r="2213" spans="2:13" ht="22.5">
      <c r="B2213" s="1406" t="s">
        <v>2773</v>
      </c>
      <c r="C2213" s="1406" t="s">
        <v>4617</v>
      </c>
      <c r="D2213" s="1406" t="s">
        <v>3575</v>
      </c>
      <c r="E2213" s="1406" t="s">
        <v>3577</v>
      </c>
      <c r="F2213" s="1406" t="s">
        <v>3577</v>
      </c>
      <c r="G2213" s="1407" t="s">
        <v>3052</v>
      </c>
      <c r="H2213" s="1408">
        <v>0</v>
      </c>
      <c r="I2213" s="1408">
        <v>0</v>
      </c>
      <c r="J2213" s="1408">
        <v>0</v>
      </c>
      <c r="K2213" s="1408">
        <v>0</v>
      </c>
      <c r="L2213" s="1408">
        <v>0</v>
      </c>
      <c r="M2213" s="1408">
        <v>0</v>
      </c>
    </row>
    <row r="2214" spans="2:13">
      <c r="B2214" s="1406" t="s">
        <v>2773</v>
      </c>
      <c r="C2214" s="1406" t="s">
        <v>4618</v>
      </c>
      <c r="D2214" s="1406" t="s">
        <v>1351</v>
      </c>
      <c r="E2214" s="1406" t="s">
        <v>1351</v>
      </c>
      <c r="F2214" s="1406" t="s">
        <v>1351</v>
      </c>
      <c r="G2214" s="1407" t="s">
        <v>3054</v>
      </c>
      <c r="H2214" s="1408">
        <v>0</v>
      </c>
      <c r="I2214" s="1408">
        <v>0</v>
      </c>
      <c r="J2214" s="1408">
        <v>0</v>
      </c>
      <c r="K2214" s="1408">
        <v>0</v>
      </c>
      <c r="L2214" s="1408">
        <v>0</v>
      </c>
      <c r="M2214" s="1408">
        <v>0</v>
      </c>
    </row>
    <row r="2215" spans="2:13" ht="22.5">
      <c r="B2215" s="1406" t="s">
        <v>2773</v>
      </c>
      <c r="C2215" s="1406" t="s">
        <v>4618</v>
      </c>
      <c r="D2215" s="1406" t="s">
        <v>3575</v>
      </c>
      <c r="E2215" s="1406" t="s">
        <v>1351</v>
      </c>
      <c r="F2215" s="1406" t="s">
        <v>1351</v>
      </c>
      <c r="G2215" s="1407" t="s">
        <v>3054</v>
      </c>
      <c r="H2215" s="1408">
        <v>0</v>
      </c>
      <c r="I2215" s="1408">
        <v>0</v>
      </c>
      <c r="J2215" s="1408">
        <v>0</v>
      </c>
      <c r="K2215" s="1408">
        <v>0</v>
      </c>
      <c r="L2215" s="1408">
        <v>0</v>
      </c>
      <c r="M2215" s="1408">
        <v>0</v>
      </c>
    </row>
    <row r="2216" spans="2:13" ht="22.5">
      <c r="B2216" s="1406" t="s">
        <v>2773</v>
      </c>
      <c r="C2216" s="1406" t="s">
        <v>4618</v>
      </c>
      <c r="D2216" s="1406" t="s">
        <v>3575</v>
      </c>
      <c r="E2216" s="1406" t="s">
        <v>3577</v>
      </c>
      <c r="F2216" s="1406" t="s">
        <v>1351</v>
      </c>
      <c r="G2216" s="1407" t="s">
        <v>3054</v>
      </c>
      <c r="H2216" s="1408">
        <v>0</v>
      </c>
      <c r="I2216" s="1408">
        <v>0</v>
      </c>
      <c r="J2216" s="1408">
        <v>0</v>
      </c>
      <c r="K2216" s="1408">
        <v>0</v>
      </c>
      <c r="L2216" s="1408">
        <v>0</v>
      </c>
      <c r="M2216" s="1408">
        <v>0</v>
      </c>
    </row>
    <row r="2217" spans="2:13" ht="22.5">
      <c r="B2217" s="1406" t="s">
        <v>2773</v>
      </c>
      <c r="C2217" s="1406" t="s">
        <v>4618</v>
      </c>
      <c r="D2217" s="1406" t="s">
        <v>3575</v>
      </c>
      <c r="E2217" s="1406" t="s">
        <v>3577</v>
      </c>
      <c r="F2217" s="1406" t="s">
        <v>3577</v>
      </c>
      <c r="G2217" s="1407" t="s">
        <v>3054</v>
      </c>
      <c r="H2217" s="1408">
        <v>0</v>
      </c>
      <c r="I2217" s="1408">
        <v>0</v>
      </c>
      <c r="J2217" s="1408">
        <v>0</v>
      </c>
      <c r="K2217" s="1408">
        <v>0</v>
      </c>
      <c r="L2217" s="1408">
        <v>0</v>
      </c>
      <c r="M2217" s="1408">
        <v>0</v>
      </c>
    </row>
    <row r="2218" spans="2:13" ht="22.5">
      <c r="B2218" s="1406" t="s">
        <v>2773</v>
      </c>
      <c r="C2218" s="1406" t="s">
        <v>4619</v>
      </c>
      <c r="D2218" s="1406" t="s">
        <v>1351</v>
      </c>
      <c r="E2218" s="1406" t="s">
        <v>1351</v>
      </c>
      <c r="F2218" s="1406" t="s">
        <v>1351</v>
      </c>
      <c r="G2218" s="1407" t="s">
        <v>3056</v>
      </c>
      <c r="H2218" s="1408">
        <v>0</v>
      </c>
      <c r="I2218" s="1408">
        <v>0</v>
      </c>
      <c r="J2218" s="1408">
        <v>0</v>
      </c>
      <c r="K2218" s="1408">
        <v>0</v>
      </c>
      <c r="L2218" s="1408">
        <v>0</v>
      </c>
      <c r="M2218" s="1408">
        <v>0</v>
      </c>
    </row>
    <row r="2219" spans="2:13" ht="22.5">
      <c r="B2219" s="1406" t="s">
        <v>2773</v>
      </c>
      <c r="C2219" s="1406" t="s">
        <v>4619</v>
      </c>
      <c r="D2219" s="1406" t="s">
        <v>3575</v>
      </c>
      <c r="E2219" s="1406" t="s">
        <v>1351</v>
      </c>
      <c r="F2219" s="1406" t="s">
        <v>1351</v>
      </c>
      <c r="G2219" s="1407" t="s">
        <v>3056</v>
      </c>
      <c r="H2219" s="1408">
        <v>0</v>
      </c>
      <c r="I2219" s="1408">
        <v>0</v>
      </c>
      <c r="J2219" s="1408">
        <v>0</v>
      </c>
      <c r="K2219" s="1408">
        <v>0</v>
      </c>
      <c r="L2219" s="1408">
        <v>0</v>
      </c>
      <c r="M2219" s="1408">
        <v>0</v>
      </c>
    </row>
    <row r="2220" spans="2:13" ht="22.5">
      <c r="B2220" s="1406" t="s">
        <v>2773</v>
      </c>
      <c r="C2220" s="1406" t="s">
        <v>4619</v>
      </c>
      <c r="D2220" s="1406" t="s">
        <v>3575</v>
      </c>
      <c r="E2220" s="1406" t="s">
        <v>3577</v>
      </c>
      <c r="F2220" s="1406" t="s">
        <v>1351</v>
      </c>
      <c r="G2220" s="1407" t="s">
        <v>3056</v>
      </c>
      <c r="H2220" s="1408">
        <v>0</v>
      </c>
      <c r="I2220" s="1408">
        <v>0</v>
      </c>
      <c r="J2220" s="1408">
        <v>0</v>
      </c>
      <c r="K2220" s="1408">
        <v>0</v>
      </c>
      <c r="L2220" s="1408">
        <v>0</v>
      </c>
      <c r="M2220" s="1408">
        <v>0</v>
      </c>
    </row>
    <row r="2221" spans="2:13" ht="22.5">
      <c r="B2221" s="1406" t="s">
        <v>2773</v>
      </c>
      <c r="C2221" s="1406" t="s">
        <v>4619</v>
      </c>
      <c r="D2221" s="1406" t="s">
        <v>3575</v>
      </c>
      <c r="E2221" s="1406" t="s">
        <v>3577</v>
      </c>
      <c r="F2221" s="1406" t="s">
        <v>3577</v>
      </c>
      <c r="G2221" s="1407" t="s">
        <v>3056</v>
      </c>
      <c r="H2221" s="1408">
        <v>0</v>
      </c>
      <c r="I2221" s="1408">
        <v>0</v>
      </c>
      <c r="J2221" s="1408">
        <v>0</v>
      </c>
      <c r="K2221" s="1408">
        <v>0</v>
      </c>
      <c r="L2221" s="1408">
        <v>0</v>
      </c>
      <c r="M2221" s="1408">
        <v>0</v>
      </c>
    </row>
    <row r="2222" spans="2:13">
      <c r="B2222" s="1406" t="s">
        <v>2773</v>
      </c>
      <c r="C2222" s="1406" t="s">
        <v>4620</v>
      </c>
      <c r="D2222" s="1406" t="s">
        <v>1351</v>
      </c>
      <c r="E2222" s="1406" t="s">
        <v>1351</v>
      </c>
      <c r="F2222" s="1406" t="s">
        <v>1351</v>
      </c>
      <c r="G2222" s="1407" t="s">
        <v>3058</v>
      </c>
      <c r="H2222" s="1408">
        <v>0</v>
      </c>
      <c r="I2222" s="1408">
        <v>0</v>
      </c>
      <c r="J2222" s="1408">
        <v>0</v>
      </c>
      <c r="K2222" s="1408">
        <v>0</v>
      </c>
      <c r="L2222" s="1408">
        <v>0</v>
      </c>
      <c r="M2222" s="1408">
        <v>0</v>
      </c>
    </row>
    <row r="2223" spans="2:13" ht="22.5">
      <c r="B2223" s="1406" t="s">
        <v>2773</v>
      </c>
      <c r="C2223" s="1406" t="s">
        <v>4620</v>
      </c>
      <c r="D2223" s="1406" t="s">
        <v>3575</v>
      </c>
      <c r="E2223" s="1406" t="s">
        <v>1351</v>
      </c>
      <c r="F2223" s="1406" t="s">
        <v>1351</v>
      </c>
      <c r="G2223" s="1407" t="s">
        <v>3058</v>
      </c>
      <c r="H2223" s="1408">
        <v>0</v>
      </c>
      <c r="I2223" s="1408">
        <v>0</v>
      </c>
      <c r="J2223" s="1408">
        <v>0</v>
      </c>
      <c r="K2223" s="1408">
        <v>0</v>
      </c>
      <c r="L2223" s="1408">
        <v>0</v>
      </c>
      <c r="M2223" s="1408">
        <v>0</v>
      </c>
    </row>
    <row r="2224" spans="2:13" ht="22.5">
      <c r="B2224" s="1406" t="s">
        <v>2773</v>
      </c>
      <c r="C2224" s="1406" t="s">
        <v>4620</v>
      </c>
      <c r="D2224" s="1406" t="s">
        <v>3575</v>
      </c>
      <c r="E2224" s="1406" t="s">
        <v>3577</v>
      </c>
      <c r="F2224" s="1406" t="s">
        <v>1351</v>
      </c>
      <c r="G2224" s="1407" t="s">
        <v>3058</v>
      </c>
      <c r="H2224" s="1408">
        <v>0</v>
      </c>
      <c r="I2224" s="1408">
        <v>0</v>
      </c>
      <c r="J2224" s="1408">
        <v>0</v>
      </c>
      <c r="K2224" s="1408">
        <v>0</v>
      </c>
      <c r="L2224" s="1408">
        <v>0</v>
      </c>
      <c r="M2224" s="1408">
        <v>0</v>
      </c>
    </row>
    <row r="2225" spans="2:13" ht="22.5">
      <c r="B2225" s="1406" t="s">
        <v>2773</v>
      </c>
      <c r="C2225" s="1406" t="s">
        <v>4620</v>
      </c>
      <c r="D2225" s="1406" t="s">
        <v>3575</v>
      </c>
      <c r="E2225" s="1406" t="s">
        <v>3577</v>
      </c>
      <c r="F2225" s="1406" t="s">
        <v>3577</v>
      </c>
      <c r="G2225" s="1407" t="s">
        <v>2944</v>
      </c>
      <c r="H2225" s="1408">
        <v>0</v>
      </c>
      <c r="I2225" s="1408">
        <v>0</v>
      </c>
      <c r="J2225" s="1408">
        <v>0</v>
      </c>
      <c r="K2225" s="1408">
        <v>0</v>
      </c>
      <c r="L2225" s="1408">
        <v>0</v>
      </c>
      <c r="M2225" s="1408">
        <v>0</v>
      </c>
    </row>
    <row r="2226" spans="2:13" ht="22.5">
      <c r="B2226" s="1406" t="s">
        <v>2773</v>
      </c>
      <c r="C2226" s="1406" t="s">
        <v>4620</v>
      </c>
      <c r="D2226" s="1406" t="s">
        <v>3575</v>
      </c>
      <c r="E2226" s="1406" t="s">
        <v>3577</v>
      </c>
      <c r="F2226" s="1406" t="s">
        <v>3581</v>
      </c>
      <c r="G2226" s="1407" t="s">
        <v>2945</v>
      </c>
      <c r="H2226" s="1408">
        <v>0</v>
      </c>
      <c r="I2226" s="1408">
        <v>0</v>
      </c>
      <c r="J2226" s="1408">
        <v>0</v>
      </c>
      <c r="K2226" s="1408">
        <v>0</v>
      </c>
      <c r="L2226" s="1408">
        <v>0</v>
      </c>
      <c r="M2226" s="1408">
        <v>0</v>
      </c>
    </row>
    <row r="2227" spans="2:13" ht="22.5">
      <c r="B2227" s="1406" t="s">
        <v>2773</v>
      </c>
      <c r="C2227" s="1406" t="s">
        <v>4620</v>
      </c>
      <c r="D2227" s="1406" t="s">
        <v>3575</v>
      </c>
      <c r="E2227" s="1406" t="s">
        <v>3577</v>
      </c>
      <c r="F2227" s="1406" t="s">
        <v>3588</v>
      </c>
      <c r="G2227" s="1407" t="s">
        <v>2946</v>
      </c>
      <c r="H2227" s="1408">
        <v>0</v>
      </c>
      <c r="I2227" s="1408">
        <v>0</v>
      </c>
      <c r="J2227" s="1408">
        <v>0</v>
      </c>
      <c r="K2227" s="1408">
        <v>0</v>
      </c>
      <c r="L2227" s="1408">
        <v>0</v>
      </c>
      <c r="M2227" s="1408">
        <v>0</v>
      </c>
    </row>
    <row r="2228" spans="2:13" ht="22.5">
      <c r="B2228" s="1406" t="s">
        <v>2773</v>
      </c>
      <c r="C2228" s="1406" t="s">
        <v>4620</v>
      </c>
      <c r="D2228" s="1406" t="s">
        <v>3575</v>
      </c>
      <c r="E2228" s="1406" t="s">
        <v>3577</v>
      </c>
      <c r="F2228" s="1406" t="s">
        <v>3590</v>
      </c>
      <c r="G2228" s="1407" t="s">
        <v>2948</v>
      </c>
      <c r="H2228" s="1408">
        <v>0</v>
      </c>
      <c r="I2228" s="1408">
        <v>0</v>
      </c>
      <c r="J2228" s="1408">
        <v>0</v>
      </c>
      <c r="K2228" s="1408">
        <v>0</v>
      </c>
      <c r="L2228" s="1408">
        <v>0</v>
      </c>
      <c r="M2228" s="1408">
        <v>0</v>
      </c>
    </row>
    <row r="2229" spans="2:13">
      <c r="B2229" s="1406" t="s">
        <v>2773</v>
      </c>
      <c r="C2229" s="1406" t="s">
        <v>4621</v>
      </c>
      <c r="D2229" s="1406" t="s">
        <v>1351</v>
      </c>
      <c r="E2229" s="1406" t="s">
        <v>1351</v>
      </c>
      <c r="F2229" s="1406" t="s">
        <v>1351</v>
      </c>
      <c r="G2229" s="1407" t="s">
        <v>3060</v>
      </c>
      <c r="H2229" s="1408">
        <v>0</v>
      </c>
      <c r="I2229" s="1408">
        <v>0</v>
      </c>
      <c r="J2229" s="1408">
        <v>0</v>
      </c>
      <c r="K2229" s="1408">
        <v>0</v>
      </c>
      <c r="L2229" s="1408">
        <v>0</v>
      </c>
      <c r="M2229" s="1408">
        <v>0</v>
      </c>
    </row>
    <row r="2230" spans="2:13" ht="22.5">
      <c r="B2230" s="1406" t="s">
        <v>2773</v>
      </c>
      <c r="C2230" s="1406" t="s">
        <v>4621</v>
      </c>
      <c r="D2230" s="1406" t="s">
        <v>3575</v>
      </c>
      <c r="E2230" s="1406" t="s">
        <v>1351</v>
      </c>
      <c r="F2230" s="1406" t="s">
        <v>1351</v>
      </c>
      <c r="G2230" s="1407" t="s">
        <v>3060</v>
      </c>
      <c r="H2230" s="1408">
        <v>0</v>
      </c>
      <c r="I2230" s="1408">
        <v>0</v>
      </c>
      <c r="J2230" s="1408">
        <v>0</v>
      </c>
      <c r="K2230" s="1408">
        <v>0</v>
      </c>
      <c r="L2230" s="1408">
        <v>0</v>
      </c>
      <c r="M2230" s="1408">
        <v>0</v>
      </c>
    </row>
    <row r="2231" spans="2:13" ht="22.5">
      <c r="B2231" s="1406" t="s">
        <v>2773</v>
      </c>
      <c r="C2231" s="1406" t="s">
        <v>4621</v>
      </c>
      <c r="D2231" s="1406" t="s">
        <v>3575</v>
      </c>
      <c r="E2231" s="1406" t="s">
        <v>3577</v>
      </c>
      <c r="F2231" s="1406" t="s">
        <v>1351</v>
      </c>
      <c r="G2231" s="1407" t="s">
        <v>3060</v>
      </c>
      <c r="H2231" s="1408">
        <v>0</v>
      </c>
      <c r="I2231" s="1408">
        <v>0</v>
      </c>
      <c r="J2231" s="1408">
        <v>0</v>
      </c>
      <c r="K2231" s="1408">
        <v>0</v>
      </c>
      <c r="L2231" s="1408">
        <v>0</v>
      </c>
      <c r="M2231" s="1408">
        <v>0</v>
      </c>
    </row>
    <row r="2232" spans="2:13" ht="22.5">
      <c r="B2232" s="1406" t="s">
        <v>2773</v>
      </c>
      <c r="C2232" s="1406" t="s">
        <v>4621</v>
      </c>
      <c r="D2232" s="1406" t="s">
        <v>3575</v>
      </c>
      <c r="E2232" s="1406" t="s">
        <v>3577</v>
      </c>
      <c r="F2232" s="1406" t="s">
        <v>3577</v>
      </c>
      <c r="G2232" s="1407" t="s">
        <v>3061</v>
      </c>
      <c r="H2232" s="1408">
        <v>0</v>
      </c>
      <c r="I2232" s="1408">
        <v>0</v>
      </c>
      <c r="J2232" s="1408">
        <v>0</v>
      </c>
      <c r="K2232" s="1408">
        <v>0</v>
      </c>
      <c r="L2232" s="1408">
        <v>0</v>
      </c>
      <c r="M2232" s="1408">
        <v>0</v>
      </c>
    </row>
    <row r="2233" spans="2:13" ht="22.5">
      <c r="B2233" s="1406" t="s">
        <v>2773</v>
      </c>
      <c r="C2233" s="1406" t="s">
        <v>4621</v>
      </c>
      <c r="D2233" s="1406" t="s">
        <v>3575</v>
      </c>
      <c r="E2233" s="1406" t="s">
        <v>3577</v>
      </c>
      <c r="F2233" s="1406" t="s">
        <v>3581</v>
      </c>
      <c r="G2233" s="1407" t="s">
        <v>3062</v>
      </c>
      <c r="H2233" s="1408">
        <v>0</v>
      </c>
      <c r="I2233" s="1408">
        <v>0</v>
      </c>
      <c r="J2233" s="1408">
        <v>0</v>
      </c>
      <c r="K2233" s="1408">
        <v>0</v>
      </c>
      <c r="L2233" s="1408">
        <v>0</v>
      </c>
      <c r="M2233" s="1408">
        <v>0</v>
      </c>
    </row>
    <row r="2234" spans="2:13" ht="22.5">
      <c r="B2234" s="1406" t="s">
        <v>2773</v>
      </c>
      <c r="C2234" s="1406" t="s">
        <v>4621</v>
      </c>
      <c r="D2234" s="1406" t="s">
        <v>3575</v>
      </c>
      <c r="E2234" s="1406" t="s">
        <v>3577</v>
      </c>
      <c r="F2234" s="1406" t="s">
        <v>3588</v>
      </c>
      <c r="G2234" s="1407" t="s">
        <v>3063</v>
      </c>
      <c r="H2234" s="1408">
        <v>0</v>
      </c>
      <c r="I2234" s="1408">
        <v>0</v>
      </c>
      <c r="J2234" s="1408">
        <v>0</v>
      </c>
      <c r="K2234" s="1408">
        <v>0</v>
      </c>
      <c r="L2234" s="1408">
        <v>0</v>
      </c>
      <c r="M2234" s="1408">
        <v>0</v>
      </c>
    </row>
    <row r="2235" spans="2:13">
      <c r="B2235" s="1406" t="s">
        <v>2773</v>
      </c>
      <c r="C2235" s="1406" t="s">
        <v>4622</v>
      </c>
      <c r="D2235" s="1406" t="s">
        <v>1351</v>
      </c>
      <c r="E2235" s="1406" t="s">
        <v>1351</v>
      </c>
      <c r="F2235" s="1406" t="s">
        <v>1351</v>
      </c>
      <c r="G2235" s="1407" t="s">
        <v>3064</v>
      </c>
      <c r="H2235" s="1408">
        <v>0</v>
      </c>
      <c r="I2235" s="1408">
        <v>0</v>
      </c>
      <c r="J2235" s="1408">
        <v>0</v>
      </c>
      <c r="K2235" s="1408">
        <v>0</v>
      </c>
      <c r="L2235" s="1408">
        <v>0</v>
      </c>
      <c r="M2235" s="1408">
        <v>0</v>
      </c>
    </row>
    <row r="2236" spans="2:13" ht="22.5">
      <c r="B2236" s="1406" t="s">
        <v>2773</v>
      </c>
      <c r="C2236" s="1406" t="s">
        <v>4623</v>
      </c>
      <c r="D2236" s="1406" t="s">
        <v>1351</v>
      </c>
      <c r="E2236" s="1406" t="s">
        <v>1351</v>
      </c>
      <c r="F2236" s="1406" t="s">
        <v>1351</v>
      </c>
      <c r="G2236" s="1407" t="s">
        <v>3065</v>
      </c>
      <c r="H2236" s="1408">
        <v>0</v>
      </c>
      <c r="I2236" s="1408">
        <v>0</v>
      </c>
      <c r="J2236" s="1408">
        <v>0</v>
      </c>
      <c r="K2236" s="1408">
        <v>0</v>
      </c>
      <c r="L2236" s="1408">
        <v>0</v>
      </c>
      <c r="M2236" s="1408">
        <v>0</v>
      </c>
    </row>
    <row r="2237" spans="2:13" ht="22.5">
      <c r="B2237" s="1406" t="s">
        <v>2773</v>
      </c>
      <c r="C2237" s="1406" t="s">
        <v>4623</v>
      </c>
      <c r="D2237" s="1406" t="s">
        <v>3575</v>
      </c>
      <c r="E2237" s="1406" t="s">
        <v>1351</v>
      </c>
      <c r="F2237" s="1406" t="s">
        <v>1351</v>
      </c>
      <c r="G2237" s="1407" t="s">
        <v>3065</v>
      </c>
      <c r="H2237" s="1408">
        <v>0</v>
      </c>
      <c r="I2237" s="1408">
        <v>0</v>
      </c>
      <c r="J2237" s="1408">
        <v>0</v>
      </c>
      <c r="K2237" s="1408">
        <v>0</v>
      </c>
      <c r="L2237" s="1408">
        <v>0</v>
      </c>
      <c r="M2237" s="1408">
        <v>0</v>
      </c>
    </row>
    <row r="2238" spans="2:13" ht="22.5">
      <c r="B2238" s="1406" t="s">
        <v>2773</v>
      </c>
      <c r="C2238" s="1406" t="s">
        <v>4623</v>
      </c>
      <c r="D2238" s="1406" t="s">
        <v>3575</v>
      </c>
      <c r="E2238" s="1406" t="s">
        <v>3577</v>
      </c>
      <c r="F2238" s="1406" t="s">
        <v>1351</v>
      </c>
      <c r="G2238" s="1407" t="s">
        <v>3065</v>
      </c>
      <c r="H2238" s="1408">
        <v>0</v>
      </c>
      <c r="I2238" s="1408">
        <v>0</v>
      </c>
      <c r="J2238" s="1408">
        <v>0</v>
      </c>
      <c r="K2238" s="1408">
        <v>0</v>
      </c>
      <c r="L2238" s="1408">
        <v>0</v>
      </c>
      <c r="M2238" s="1408">
        <v>0</v>
      </c>
    </row>
    <row r="2239" spans="2:13" ht="22.5">
      <c r="B2239" s="1406" t="s">
        <v>2773</v>
      </c>
      <c r="C2239" s="1406" t="s">
        <v>4623</v>
      </c>
      <c r="D2239" s="1406" t="s">
        <v>3575</v>
      </c>
      <c r="E2239" s="1406" t="s">
        <v>3577</v>
      </c>
      <c r="F2239" s="1406" t="s">
        <v>3577</v>
      </c>
      <c r="G2239" s="1407" t="s">
        <v>3065</v>
      </c>
      <c r="H2239" s="1408">
        <v>0</v>
      </c>
      <c r="I2239" s="1408">
        <v>0</v>
      </c>
      <c r="J2239" s="1408">
        <v>0</v>
      </c>
      <c r="K2239" s="1408">
        <v>0</v>
      </c>
      <c r="L2239" s="1408">
        <v>0</v>
      </c>
      <c r="M2239" s="1408">
        <v>0</v>
      </c>
    </row>
    <row r="2240" spans="2:13">
      <c r="B2240" s="1406" t="s">
        <v>2773</v>
      </c>
      <c r="C2240" s="1406" t="s">
        <v>4624</v>
      </c>
      <c r="D2240" s="1406" t="s">
        <v>1351</v>
      </c>
      <c r="E2240" s="1406" t="s">
        <v>1351</v>
      </c>
      <c r="F2240" s="1406" t="s">
        <v>1351</v>
      </c>
      <c r="G2240" s="1407" t="s">
        <v>3067</v>
      </c>
      <c r="H2240" s="1408">
        <v>0</v>
      </c>
      <c r="I2240" s="1408">
        <v>0</v>
      </c>
      <c r="J2240" s="1408">
        <v>0</v>
      </c>
      <c r="K2240" s="1408">
        <v>0</v>
      </c>
      <c r="L2240" s="1408">
        <v>0</v>
      </c>
      <c r="M2240" s="1408">
        <v>0</v>
      </c>
    </row>
    <row r="2241" spans="2:13" ht="22.5">
      <c r="B2241" s="1406" t="s">
        <v>2773</v>
      </c>
      <c r="C2241" s="1406" t="s">
        <v>4624</v>
      </c>
      <c r="D2241" s="1406" t="s">
        <v>3575</v>
      </c>
      <c r="E2241" s="1406" t="s">
        <v>1351</v>
      </c>
      <c r="F2241" s="1406" t="s">
        <v>1351</v>
      </c>
      <c r="G2241" s="1407" t="s">
        <v>3067</v>
      </c>
      <c r="H2241" s="1408">
        <v>0</v>
      </c>
      <c r="I2241" s="1408">
        <v>0</v>
      </c>
      <c r="J2241" s="1408">
        <v>0</v>
      </c>
      <c r="K2241" s="1408">
        <v>0</v>
      </c>
      <c r="L2241" s="1408">
        <v>0</v>
      </c>
      <c r="M2241" s="1408">
        <v>0</v>
      </c>
    </row>
    <row r="2242" spans="2:13" ht="22.5">
      <c r="B2242" s="1406" t="s">
        <v>2773</v>
      </c>
      <c r="C2242" s="1406" t="s">
        <v>4624</v>
      </c>
      <c r="D2242" s="1406" t="s">
        <v>3575</v>
      </c>
      <c r="E2242" s="1406" t="s">
        <v>3577</v>
      </c>
      <c r="F2242" s="1406" t="s">
        <v>1351</v>
      </c>
      <c r="G2242" s="1407" t="s">
        <v>3067</v>
      </c>
      <c r="H2242" s="1408">
        <v>0</v>
      </c>
      <c r="I2242" s="1408">
        <v>0</v>
      </c>
      <c r="J2242" s="1408">
        <v>0</v>
      </c>
      <c r="K2242" s="1408">
        <v>0</v>
      </c>
      <c r="L2242" s="1408">
        <v>0</v>
      </c>
      <c r="M2242" s="1408">
        <v>0</v>
      </c>
    </row>
    <row r="2243" spans="2:13" ht="22.5">
      <c r="B2243" s="1406" t="s">
        <v>2773</v>
      </c>
      <c r="C2243" s="1406" t="s">
        <v>4624</v>
      </c>
      <c r="D2243" s="1406" t="s">
        <v>3575</v>
      </c>
      <c r="E2243" s="1406" t="s">
        <v>3577</v>
      </c>
      <c r="F2243" s="1406" t="s">
        <v>3577</v>
      </c>
      <c r="G2243" s="1407" t="s">
        <v>3067</v>
      </c>
      <c r="H2243" s="1408">
        <v>0</v>
      </c>
      <c r="I2243" s="1408">
        <v>0</v>
      </c>
      <c r="J2243" s="1408">
        <v>0</v>
      </c>
      <c r="K2243" s="1408">
        <v>0</v>
      </c>
      <c r="L2243" s="1408">
        <v>0</v>
      </c>
      <c r="M2243" s="1408">
        <v>0</v>
      </c>
    </row>
    <row r="2244" spans="2:13" ht="22.5">
      <c r="B2244" s="1406" t="s">
        <v>2773</v>
      </c>
      <c r="C2244" s="1406" t="s">
        <v>4625</v>
      </c>
      <c r="D2244" s="1406" t="s">
        <v>1351</v>
      </c>
      <c r="E2244" s="1406" t="s">
        <v>1351</v>
      </c>
      <c r="F2244" s="1406" t="s">
        <v>1351</v>
      </c>
      <c r="G2244" s="1407" t="s">
        <v>3069</v>
      </c>
      <c r="H2244" s="1408">
        <v>0</v>
      </c>
      <c r="I2244" s="1408">
        <v>2911560</v>
      </c>
      <c r="J2244" s="1408">
        <v>2133942.4</v>
      </c>
      <c r="K2244" s="1408">
        <v>95325</v>
      </c>
      <c r="L2244" s="1408">
        <v>0</v>
      </c>
      <c r="M2244" s="1408">
        <v>872942.6</v>
      </c>
    </row>
    <row r="2245" spans="2:13" ht="22.5">
      <c r="B2245" s="1406" t="s">
        <v>2773</v>
      </c>
      <c r="C2245" s="1406" t="s">
        <v>4625</v>
      </c>
      <c r="D2245" s="1406" t="s">
        <v>3575</v>
      </c>
      <c r="E2245" s="1406" t="s">
        <v>1351</v>
      </c>
      <c r="F2245" s="1406" t="s">
        <v>1351</v>
      </c>
      <c r="G2245" s="1407" t="s">
        <v>3069</v>
      </c>
      <c r="H2245" s="1408">
        <v>0</v>
      </c>
      <c r="I2245" s="1408">
        <v>2911560</v>
      </c>
      <c r="J2245" s="1408">
        <v>2133942.4</v>
      </c>
      <c r="K2245" s="1408">
        <v>95325</v>
      </c>
      <c r="L2245" s="1408">
        <v>0</v>
      </c>
      <c r="M2245" s="1408">
        <v>872942.6</v>
      </c>
    </row>
    <row r="2246" spans="2:13" ht="22.5">
      <c r="B2246" s="1406" t="s">
        <v>2773</v>
      </c>
      <c r="C2246" s="1406" t="s">
        <v>4625</v>
      </c>
      <c r="D2246" s="1406" t="s">
        <v>3575</v>
      </c>
      <c r="E2246" s="1406" t="s">
        <v>3577</v>
      </c>
      <c r="F2246" s="1406" t="s">
        <v>1351</v>
      </c>
      <c r="G2246" s="1407" t="s">
        <v>3069</v>
      </c>
      <c r="H2246" s="1408">
        <v>0</v>
      </c>
      <c r="I2246" s="1408">
        <v>2911560</v>
      </c>
      <c r="J2246" s="1408">
        <v>2133942.4</v>
      </c>
      <c r="K2246" s="1408">
        <v>95325</v>
      </c>
      <c r="L2246" s="1408">
        <v>0</v>
      </c>
      <c r="M2246" s="1408">
        <v>872942.6</v>
      </c>
    </row>
    <row r="2247" spans="2:13" ht="22.5">
      <c r="B2247" s="1406" t="s">
        <v>2773</v>
      </c>
      <c r="C2247" s="1406" t="s">
        <v>4625</v>
      </c>
      <c r="D2247" s="1406" t="s">
        <v>3575</v>
      </c>
      <c r="E2247" s="1406" t="s">
        <v>3577</v>
      </c>
      <c r="F2247" s="1406" t="s">
        <v>3577</v>
      </c>
      <c r="G2247" s="1407" t="s">
        <v>3070</v>
      </c>
      <c r="H2247" s="1408">
        <v>0</v>
      </c>
      <c r="I2247" s="1408">
        <v>0</v>
      </c>
      <c r="J2247" s="1408">
        <v>0</v>
      </c>
      <c r="K2247" s="1408">
        <v>0</v>
      </c>
      <c r="L2247" s="1408">
        <v>0</v>
      </c>
      <c r="M2247" s="1408">
        <v>0</v>
      </c>
    </row>
    <row r="2248" spans="2:13" ht="22.5">
      <c r="B2248" s="1406" t="s">
        <v>2773</v>
      </c>
      <c r="C2248" s="1406" t="s">
        <v>4625</v>
      </c>
      <c r="D2248" s="1406" t="s">
        <v>3575</v>
      </c>
      <c r="E2248" s="1406" t="s">
        <v>3577</v>
      </c>
      <c r="F2248" s="1406" t="s">
        <v>3581</v>
      </c>
      <c r="G2248" s="1407" t="s">
        <v>3071</v>
      </c>
      <c r="H2248" s="1408">
        <v>0</v>
      </c>
      <c r="I2248" s="1408">
        <v>0</v>
      </c>
      <c r="J2248" s="1408">
        <v>0</v>
      </c>
      <c r="K2248" s="1408">
        <v>0</v>
      </c>
      <c r="L2248" s="1408">
        <v>0</v>
      </c>
      <c r="M2248" s="1408">
        <v>0</v>
      </c>
    </row>
    <row r="2249" spans="2:13" ht="22.5">
      <c r="B2249" s="1406" t="s">
        <v>2773</v>
      </c>
      <c r="C2249" s="1406" t="s">
        <v>4625</v>
      </c>
      <c r="D2249" s="1406" t="s">
        <v>3575</v>
      </c>
      <c r="E2249" s="1406" t="s">
        <v>3577</v>
      </c>
      <c r="F2249" s="1406" t="s">
        <v>3588</v>
      </c>
      <c r="G2249" s="1407" t="s">
        <v>3072</v>
      </c>
      <c r="H2249" s="1408">
        <v>0</v>
      </c>
      <c r="I2249" s="1408">
        <v>617005</v>
      </c>
      <c r="J2249" s="1408">
        <v>502369</v>
      </c>
      <c r="K2249" s="1408">
        <v>0</v>
      </c>
      <c r="L2249" s="1408">
        <v>0</v>
      </c>
      <c r="M2249" s="1408">
        <v>114636</v>
      </c>
    </row>
    <row r="2250" spans="2:13" ht="22.5">
      <c r="B2250" s="1406" t="s">
        <v>2773</v>
      </c>
      <c r="C2250" s="1406" t="s">
        <v>4625</v>
      </c>
      <c r="D2250" s="1406" t="s">
        <v>3575</v>
      </c>
      <c r="E2250" s="1406" t="s">
        <v>3577</v>
      </c>
      <c r="F2250" s="1406" t="s">
        <v>3590</v>
      </c>
      <c r="G2250" s="1407" t="s">
        <v>3073</v>
      </c>
      <c r="H2250" s="1408">
        <v>0</v>
      </c>
      <c r="I2250" s="1408">
        <v>0</v>
      </c>
      <c r="J2250" s="1408">
        <v>0</v>
      </c>
      <c r="K2250" s="1408">
        <v>0</v>
      </c>
      <c r="L2250" s="1408">
        <v>0</v>
      </c>
      <c r="M2250" s="1408">
        <v>0</v>
      </c>
    </row>
    <row r="2251" spans="2:13" ht="22.5">
      <c r="B2251" s="1406" t="s">
        <v>2773</v>
      </c>
      <c r="C2251" s="1406" t="s">
        <v>4625</v>
      </c>
      <c r="D2251" s="1406" t="s">
        <v>3575</v>
      </c>
      <c r="E2251" s="1406" t="s">
        <v>3577</v>
      </c>
      <c r="F2251" s="1406" t="s">
        <v>3635</v>
      </c>
      <c r="G2251" s="1407" t="s">
        <v>3074</v>
      </c>
      <c r="H2251" s="1408">
        <v>0</v>
      </c>
      <c r="I2251" s="1408">
        <v>0</v>
      </c>
      <c r="J2251" s="1408">
        <v>0</v>
      </c>
      <c r="K2251" s="1408">
        <v>0</v>
      </c>
      <c r="L2251" s="1408">
        <v>0</v>
      </c>
      <c r="M2251" s="1408">
        <v>0</v>
      </c>
    </row>
    <row r="2252" spans="2:13" ht="22.5">
      <c r="B2252" s="1406" t="s">
        <v>2773</v>
      </c>
      <c r="C2252" s="1406" t="s">
        <v>4625</v>
      </c>
      <c r="D2252" s="1406" t="s">
        <v>3575</v>
      </c>
      <c r="E2252" s="1406" t="s">
        <v>3577</v>
      </c>
      <c r="F2252" s="1406" t="s">
        <v>3637</v>
      </c>
      <c r="G2252" s="1407" t="s">
        <v>3075</v>
      </c>
      <c r="H2252" s="1408">
        <v>0</v>
      </c>
      <c r="I2252" s="1408">
        <v>0</v>
      </c>
      <c r="J2252" s="1408">
        <v>0</v>
      </c>
      <c r="K2252" s="1408">
        <v>0</v>
      </c>
      <c r="L2252" s="1408">
        <v>0</v>
      </c>
      <c r="M2252" s="1408">
        <v>0</v>
      </c>
    </row>
    <row r="2253" spans="2:13" ht="22.5">
      <c r="B2253" s="1406" t="s">
        <v>2773</v>
      </c>
      <c r="C2253" s="1406" t="s">
        <v>4625</v>
      </c>
      <c r="D2253" s="1406" t="s">
        <v>3575</v>
      </c>
      <c r="E2253" s="1406" t="s">
        <v>3577</v>
      </c>
      <c r="F2253" s="1406" t="s">
        <v>3680</v>
      </c>
      <c r="G2253" s="1407" t="s">
        <v>3076</v>
      </c>
      <c r="H2253" s="1408">
        <v>0</v>
      </c>
      <c r="I2253" s="1408">
        <v>48500</v>
      </c>
      <c r="J2253" s="1408">
        <v>48500</v>
      </c>
      <c r="K2253" s="1408">
        <v>0</v>
      </c>
      <c r="L2253" s="1408">
        <v>0</v>
      </c>
      <c r="M2253" s="1408">
        <v>0</v>
      </c>
    </row>
    <row r="2254" spans="2:13" ht="22.5">
      <c r="B2254" s="1406" t="s">
        <v>2773</v>
      </c>
      <c r="C2254" s="1406" t="s">
        <v>4625</v>
      </c>
      <c r="D2254" s="1406" t="s">
        <v>3575</v>
      </c>
      <c r="E2254" s="1406" t="s">
        <v>3577</v>
      </c>
      <c r="F2254" s="1406" t="s">
        <v>3682</v>
      </c>
      <c r="G2254" s="1407" t="s">
        <v>3077</v>
      </c>
      <c r="H2254" s="1408">
        <v>0</v>
      </c>
      <c r="I2254" s="1408">
        <v>0</v>
      </c>
      <c r="J2254" s="1408">
        <v>0</v>
      </c>
      <c r="K2254" s="1408">
        <v>0</v>
      </c>
      <c r="L2254" s="1408">
        <v>0</v>
      </c>
      <c r="M2254" s="1408">
        <v>0</v>
      </c>
    </row>
    <row r="2255" spans="2:13" ht="22.5">
      <c r="B2255" s="1406" t="s">
        <v>2773</v>
      </c>
      <c r="C2255" s="1406" t="s">
        <v>4625</v>
      </c>
      <c r="D2255" s="1406" t="s">
        <v>3575</v>
      </c>
      <c r="E2255" s="1406" t="s">
        <v>3577</v>
      </c>
      <c r="F2255" s="1406" t="s">
        <v>3684</v>
      </c>
      <c r="G2255" s="1407" t="s">
        <v>3078</v>
      </c>
      <c r="H2255" s="1408">
        <v>0</v>
      </c>
      <c r="I2255" s="1408">
        <v>0</v>
      </c>
      <c r="J2255" s="1408">
        <v>0</v>
      </c>
      <c r="K2255" s="1408">
        <v>0</v>
      </c>
      <c r="L2255" s="1408">
        <v>0</v>
      </c>
      <c r="M2255" s="1408">
        <v>0</v>
      </c>
    </row>
    <row r="2256" spans="2:13" ht="22.5">
      <c r="B2256" s="1406" t="s">
        <v>2773</v>
      </c>
      <c r="C2256" s="1406" t="s">
        <v>4625</v>
      </c>
      <c r="D2256" s="1406" t="s">
        <v>3575</v>
      </c>
      <c r="E2256" s="1406" t="s">
        <v>3577</v>
      </c>
      <c r="F2256" s="1406" t="s">
        <v>3686</v>
      </c>
      <c r="G2256" s="1407" t="s">
        <v>3079</v>
      </c>
      <c r="H2256" s="1408">
        <v>0</v>
      </c>
      <c r="I2256" s="1408">
        <v>0</v>
      </c>
      <c r="J2256" s="1408">
        <v>0</v>
      </c>
      <c r="K2256" s="1408">
        <v>0</v>
      </c>
      <c r="L2256" s="1408">
        <v>0</v>
      </c>
      <c r="M2256" s="1408">
        <v>0</v>
      </c>
    </row>
    <row r="2257" spans="2:13" ht="22.5">
      <c r="B2257" s="1406" t="s">
        <v>2773</v>
      </c>
      <c r="C2257" s="1406" t="s">
        <v>4625</v>
      </c>
      <c r="D2257" s="1406" t="s">
        <v>3575</v>
      </c>
      <c r="E2257" s="1406" t="s">
        <v>3577</v>
      </c>
      <c r="F2257" s="1406" t="s">
        <v>3688</v>
      </c>
      <c r="G2257" s="1407" t="s">
        <v>3080</v>
      </c>
      <c r="H2257" s="1408">
        <v>0</v>
      </c>
      <c r="I2257" s="1408">
        <v>545000</v>
      </c>
      <c r="J2257" s="1408">
        <v>449050</v>
      </c>
      <c r="K2257" s="1408">
        <v>0</v>
      </c>
      <c r="L2257" s="1408">
        <v>0</v>
      </c>
      <c r="M2257" s="1408">
        <v>95950</v>
      </c>
    </row>
    <row r="2258" spans="2:13" ht="22.5">
      <c r="B2258" s="1406" t="s">
        <v>2773</v>
      </c>
      <c r="C2258" s="1406" t="s">
        <v>4625</v>
      </c>
      <c r="D2258" s="1406" t="s">
        <v>3575</v>
      </c>
      <c r="E2258" s="1406" t="s">
        <v>3577</v>
      </c>
      <c r="F2258" s="1406" t="s">
        <v>3690</v>
      </c>
      <c r="G2258" s="1407" t="s">
        <v>3081</v>
      </c>
      <c r="H2258" s="1408">
        <v>0</v>
      </c>
      <c r="I2258" s="1408">
        <v>0</v>
      </c>
      <c r="J2258" s="1408">
        <v>0</v>
      </c>
      <c r="K2258" s="1408">
        <v>0</v>
      </c>
      <c r="L2258" s="1408">
        <v>0</v>
      </c>
      <c r="M2258" s="1408">
        <v>0</v>
      </c>
    </row>
    <row r="2259" spans="2:13" ht="22.5">
      <c r="B2259" s="1406" t="s">
        <v>2773</v>
      </c>
      <c r="C2259" s="1406" t="s">
        <v>4625</v>
      </c>
      <c r="D2259" s="1406" t="s">
        <v>3575</v>
      </c>
      <c r="E2259" s="1406" t="s">
        <v>3577</v>
      </c>
      <c r="F2259" s="1406" t="s">
        <v>3639</v>
      </c>
      <c r="G2259" s="1407" t="s">
        <v>3082</v>
      </c>
      <c r="H2259" s="1408">
        <v>0</v>
      </c>
      <c r="I2259" s="1408">
        <v>699200</v>
      </c>
      <c r="J2259" s="1408">
        <v>161814</v>
      </c>
      <c r="K2259" s="1408">
        <v>0</v>
      </c>
      <c r="L2259" s="1408">
        <v>0</v>
      </c>
      <c r="M2259" s="1408">
        <v>537386</v>
      </c>
    </row>
    <row r="2260" spans="2:13" ht="22.5">
      <c r="B2260" s="1406" t="s">
        <v>2773</v>
      </c>
      <c r="C2260" s="1406" t="s">
        <v>4625</v>
      </c>
      <c r="D2260" s="1406" t="s">
        <v>3575</v>
      </c>
      <c r="E2260" s="1406" t="s">
        <v>3577</v>
      </c>
      <c r="F2260" s="1406" t="s">
        <v>3641</v>
      </c>
      <c r="G2260" s="1407" t="s">
        <v>3083</v>
      </c>
      <c r="H2260" s="1408">
        <v>0</v>
      </c>
      <c r="I2260" s="1408">
        <v>0</v>
      </c>
      <c r="J2260" s="1408">
        <v>0</v>
      </c>
      <c r="K2260" s="1408">
        <v>0</v>
      </c>
      <c r="L2260" s="1408">
        <v>0</v>
      </c>
      <c r="M2260" s="1408">
        <v>0</v>
      </c>
    </row>
    <row r="2261" spans="2:13" ht="22.5">
      <c r="B2261" s="1406" t="s">
        <v>2773</v>
      </c>
      <c r="C2261" s="1406" t="s">
        <v>4625</v>
      </c>
      <c r="D2261" s="1406" t="s">
        <v>3575</v>
      </c>
      <c r="E2261" s="1406" t="s">
        <v>3577</v>
      </c>
      <c r="F2261" s="1406" t="s">
        <v>3643</v>
      </c>
      <c r="G2261" s="1407" t="s">
        <v>3084</v>
      </c>
      <c r="H2261" s="1408">
        <v>0</v>
      </c>
      <c r="I2261" s="1408">
        <v>165125</v>
      </c>
      <c r="J2261" s="1408">
        <v>114175</v>
      </c>
      <c r="K2261" s="1408">
        <v>0</v>
      </c>
      <c r="L2261" s="1408">
        <v>0</v>
      </c>
      <c r="M2261" s="1408">
        <v>50950</v>
      </c>
    </row>
    <row r="2262" spans="2:13" ht="22.5">
      <c r="B2262" s="1406" t="s">
        <v>2773</v>
      </c>
      <c r="C2262" s="1406" t="s">
        <v>4625</v>
      </c>
      <c r="D2262" s="1406" t="s">
        <v>3575</v>
      </c>
      <c r="E2262" s="1406" t="s">
        <v>3577</v>
      </c>
      <c r="F2262" s="1406" t="s">
        <v>3645</v>
      </c>
      <c r="G2262" s="1407" t="s">
        <v>3085</v>
      </c>
      <c r="H2262" s="1408">
        <v>0</v>
      </c>
      <c r="I2262" s="1408">
        <v>208625</v>
      </c>
      <c r="J2262" s="1408">
        <v>195975</v>
      </c>
      <c r="K2262" s="1408">
        <v>0</v>
      </c>
      <c r="L2262" s="1408">
        <v>0</v>
      </c>
      <c r="M2262" s="1408">
        <v>12650</v>
      </c>
    </row>
    <row r="2263" spans="2:13" ht="22.5">
      <c r="B2263" s="1406" t="s">
        <v>2773</v>
      </c>
      <c r="C2263" s="1406" t="s">
        <v>4625</v>
      </c>
      <c r="D2263" s="1406" t="s">
        <v>3575</v>
      </c>
      <c r="E2263" s="1406" t="s">
        <v>3577</v>
      </c>
      <c r="F2263" s="1406" t="s">
        <v>3647</v>
      </c>
      <c r="G2263" s="1407" t="s">
        <v>3086</v>
      </c>
      <c r="H2263" s="1408">
        <v>0</v>
      </c>
      <c r="I2263" s="1408">
        <v>512905</v>
      </c>
      <c r="J2263" s="1408">
        <v>608230</v>
      </c>
      <c r="K2263" s="1408">
        <v>95325</v>
      </c>
      <c r="L2263" s="1408">
        <v>0</v>
      </c>
      <c r="M2263" s="1408">
        <v>0</v>
      </c>
    </row>
    <row r="2264" spans="2:13" ht="22.5">
      <c r="B2264" s="1406" t="s">
        <v>2773</v>
      </c>
      <c r="C2264" s="1406" t="s">
        <v>4625</v>
      </c>
      <c r="D2264" s="1406" t="s">
        <v>3575</v>
      </c>
      <c r="E2264" s="1406" t="s">
        <v>3577</v>
      </c>
      <c r="F2264" s="1406" t="s">
        <v>3649</v>
      </c>
      <c r="G2264" s="1407" t="s">
        <v>3087</v>
      </c>
      <c r="H2264" s="1408">
        <v>0</v>
      </c>
      <c r="I2264" s="1408">
        <v>115200</v>
      </c>
      <c r="J2264" s="1408">
        <v>53829.4</v>
      </c>
      <c r="K2264" s="1408">
        <v>0</v>
      </c>
      <c r="L2264" s="1408">
        <v>0</v>
      </c>
      <c r="M2264" s="1408">
        <v>61370.6</v>
      </c>
    </row>
    <row r="2265" spans="2:13" ht="22.5">
      <c r="B2265" s="1406" t="s">
        <v>2773</v>
      </c>
      <c r="C2265" s="1406" t="s">
        <v>4625</v>
      </c>
      <c r="D2265" s="1406" t="s">
        <v>3575</v>
      </c>
      <c r="E2265" s="1406" t="s">
        <v>3577</v>
      </c>
      <c r="F2265" s="1406" t="s">
        <v>3651</v>
      </c>
      <c r="G2265" s="1407" t="s">
        <v>3088</v>
      </c>
      <c r="H2265" s="1408">
        <v>0</v>
      </c>
      <c r="I2265" s="1408">
        <v>0</v>
      </c>
      <c r="J2265" s="1408">
        <v>0</v>
      </c>
      <c r="K2265" s="1408">
        <v>0</v>
      </c>
      <c r="L2265" s="1408">
        <v>0</v>
      </c>
      <c r="M2265" s="1408">
        <v>0</v>
      </c>
    </row>
    <row r="2266" spans="2:13" ht="22.5">
      <c r="B2266" s="1406" t="s">
        <v>2773</v>
      </c>
      <c r="C2266" s="1406" t="s">
        <v>4625</v>
      </c>
      <c r="D2266" s="1406" t="s">
        <v>3575</v>
      </c>
      <c r="E2266" s="1406" t="s">
        <v>3577</v>
      </c>
      <c r="F2266" s="1406" t="s">
        <v>3653</v>
      </c>
      <c r="G2266" s="1407" t="s">
        <v>3090</v>
      </c>
      <c r="H2266" s="1408">
        <v>0</v>
      </c>
      <c r="I2266" s="1408">
        <v>0</v>
      </c>
      <c r="J2266" s="1408">
        <v>0</v>
      </c>
      <c r="K2266" s="1408">
        <v>0</v>
      </c>
      <c r="L2266" s="1408">
        <v>0</v>
      </c>
      <c r="M2266" s="1408">
        <v>0</v>
      </c>
    </row>
    <row r="2267" spans="2:13" ht="22.5">
      <c r="B2267" s="1406" t="s">
        <v>2773</v>
      </c>
      <c r="C2267" s="1406" t="s">
        <v>4625</v>
      </c>
      <c r="D2267" s="1406" t="s">
        <v>3575</v>
      </c>
      <c r="E2267" s="1406" t="s">
        <v>3577</v>
      </c>
      <c r="F2267" s="1406" t="s">
        <v>3655</v>
      </c>
      <c r="G2267" s="1407" t="s">
        <v>3092</v>
      </c>
      <c r="H2267" s="1408">
        <v>0</v>
      </c>
      <c r="I2267" s="1408">
        <v>0</v>
      </c>
      <c r="J2267" s="1408">
        <v>0</v>
      </c>
      <c r="K2267" s="1408">
        <v>0</v>
      </c>
      <c r="L2267" s="1408">
        <v>0</v>
      </c>
      <c r="M2267" s="1408">
        <v>0</v>
      </c>
    </row>
    <row r="2268" spans="2:13" ht="22.5">
      <c r="B2268" s="1406" t="s">
        <v>2773</v>
      </c>
      <c r="C2268" s="1406" t="s">
        <v>4625</v>
      </c>
      <c r="D2268" s="1406" t="s">
        <v>3575</v>
      </c>
      <c r="E2268" s="1406" t="s">
        <v>3577</v>
      </c>
      <c r="F2268" s="1406" t="s">
        <v>3701</v>
      </c>
      <c r="G2268" s="1407" t="s">
        <v>4358</v>
      </c>
      <c r="H2268" s="1408">
        <v>0</v>
      </c>
      <c r="I2268" s="1408">
        <v>0</v>
      </c>
      <c r="J2268" s="1408">
        <v>0</v>
      </c>
      <c r="K2268" s="1408">
        <v>0</v>
      </c>
      <c r="L2268" s="1408">
        <v>0</v>
      </c>
      <c r="M2268" s="1408">
        <v>0</v>
      </c>
    </row>
    <row r="2269" spans="2:13" ht="22.5">
      <c r="B2269" s="1406" t="s">
        <v>2773</v>
      </c>
      <c r="C2269" s="1406" t="s">
        <v>4626</v>
      </c>
      <c r="D2269" s="1406" t="s">
        <v>1351</v>
      </c>
      <c r="E2269" s="1406" t="s">
        <v>1351</v>
      </c>
      <c r="F2269" s="1406" t="s">
        <v>1351</v>
      </c>
      <c r="G2269" s="1407" t="s">
        <v>3096</v>
      </c>
      <c r="H2269" s="1408">
        <v>0</v>
      </c>
      <c r="I2269" s="1408">
        <v>0</v>
      </c>
      <c r="J2269" s="1408">
        <v>0</v>
      </c>
      <c r="K2269" s="1408">
        <v>0</v>
      </c>
      <c r="L2269" s="1408">
        <v>0</v>
      </c>
      <c r="M2269" s="1408">
        <v>0</v>
      </c>
    </row>
    <row r="2270" spans="2:13" ht="22.5">
      <c r="B2270" s="1406" t="s">
        <v>2773</v>
      </c>
      <c r="C2270" s="1406" t="s">
        <v>4626</v>
      </c>
      <c r="D2270" s="1406" t="s">
        <v>3575</v>
      </c>
      <c r="E2270" s="1406" t="s">
        <v>1351</v>
      </c>
      <c r="F2270" s="1406" t="s">
        <v>1351</v>
      </c>
      <c r="G2270" s="1407" t="s">
        <v>3096</v>
      </c>
      <c r="H2270" s="1408">
        <v>0</v>
      </c>
      <c r="I2270" s="1408">
        <v>0</v>
      </c>
      <c r="J2270" s="1408">
        <v>0</v>
      </c>
      <c r="K2270" s="1408">
        <v>0</v>
      </c>
      <c r="L2270" s="1408">
        <v>0</v>
      </c>
      <c r="M2270" s="1408">
        <v>0</v>
      </c>
    </row>
    <row r="2271" spans="2:13" ht="22.5">
      <c r="B2271" s="1406" t="s">
        <v>2773</v>
      </c>
      <c r="C2271" s="1406" t="s">
        <v>4626</v>
      </c>
      <c r="D2271" s="1406" t="s">
        <v>3575</v>
      </c>
      <c r="E2271" s="1406" t="s">
        <v>3577</v>
      </c>
      <c r="F2271" s="1406" t="s">
        <v>1351</v>
      </c>
      <c r="G2271" s="1407" t="s">
        <v>3096</v>
      </c>
      <c r="H2271" s="1408">
        <v>0</v>
      </c>
      <c r="I2271" s="1408">
        <v>0</v>
      </c>
      <c r="J2271" s="1408">
        <v>0</v>
      </c>
      <c r="K2271" s="1408">
        <v>0</v>
      </c>
      <c r="L2271" s="1408">
        <v>0</v>
      </c>
      <c r="M2271" s="1408">
        <v>0</v>
      </c>
    </row>
    <row r="2272" spans="2:13" ht="22.5">
      <c r="B2272" s="1406" t="s">
        <v>2773</v>
      </c>
      <c r="C2272" s="1406" t="s">
        <v>4626</v>
      </c>
      <c r="D2272" s="1406" t="s">
        <v>3575</v>
      </c>
      <c r="E2272" s="1406" t="s">
        <v>3577</v>
      </c>
      <c r="F2272" s="1406" t="s">
        <v>3577</v>
      </c>
      <c r="G2272" s="1407" t="s">
        <v>3096</v>
      </c>
      <c r="H2272" s="1408">
        <v>0</v>
      </c>
      <c r="I2272" s="1408">
        <v>0</v>
      </c>
      <c r="J2272" s="1408">
        <v>0</v>
      </c>
      <c r="K2272" s="1408">
        <v>0</v>
      </c>
      <c r="L2272" s="1408">
        <v>0</v>
      </c>
      <c r="M2272" s="1408">
        <v>0</v>
      </c>
    </row>
    <row r="2273" spans="2:13" ht="22.5">
      <c r="B2273" s="1406" t="s">
        <v>2773</v>
      </c>
      <c r="C2273" s="1406" t="s">
        <v>4627</v>
      </c>
      <c r="D2273" s="1406" t="s">
        <v>1351</v>
      </c>
      <c r="E2273" s="1406" t="s">
        <v>1351</v>
      </c>
      <c r="F2273" s="1406" t="s">
        <v>1351</v>
      </c>
      <c r="G2273" s="1407" t="s">
        <v>3098</v>
      </c>
      <c r="H2273" s="1408">
        <v>0</v>
      </c>
      <c r="I2273" s="1408">
        <v>0</v>
      </c>
      <c r="J2273" s="1408">
        <v>0</v>
      </c>
      <c r="K2273" s="1408">
        <v>0</v>
      </c>
      <c r="L2273" s="1408">
        <v>0</v>
      </c>
      <c r="M2273" s="1408">
        <v>0</v>
      </c>
    </row>
    <row r="2274" spans="2:13" ht="22.5">
      <c r="B2274" s="1406" t="s">
        <v>2773</v>
      </c>
      <c r="C2274" s="1406" t="s">
        <v>4627</v>
      </c>
      <c r="D2274" s="1406" t="s">
        <v>3575</v>
      </c>
      <c r="E2274" s="1406" t="s">
        <v>1351</v>
      </c>
      <c r="F2274" s="1406" t="s">
        <v>1351</v>
      </c>
      <c r="G2274" s="1407" t="s">
        <v>3098</v>
      </c>
      <c r="H2274" s="1408">
        <v>0</v>
      </c>
      <c r="I2274" s="1408">
        <v>0</v>
      </c>
      <c r="J2274" s="1408">
        <v>0</v>
      </c>
      <c r="K2274" s="1408">
        <v>0</v>
      </c>
      <c r="L2274" s="1408">
        <v>0</v>
      </c>
      <c r="M2274" s="1408">
        <v>0</v>
      </c>
    </row>
    <row r="2275" spans="2:13" ht="22.5">
      <c r="B2275" s="1406" t="s">
        <v>2773</v>
      </c>
      <c r="C2275" s="1406" t="s">
        <v>4627</v>
      </c>
      <c r="D2275" s="1406" t="s">
        <v>3575</v>
      </c>
      <c r="E2275" s="1406" t="s">
        <v>3577</v>
      </c>
      <c r="F2275" s="1406" t="s">
        <v>1351</v>
      </c>
      <c r="G2275" s="1407" t="s">
        <v>3098</v>
      </c>
      <c r="H2275" s="1408">
        <v>0</v>
      </c>
      <c r="I2275" s="1408">
        <v>0</v>
      </c>
      <c r="J2275" s="1408">
        <v>0</v>
      </c>
      <c r="K2275" s="1408">
        <v>0</v>
      </c>
      <c r="L2275" s="1408">
        <v>0</v>
      </c>
      <c r="M2275" s="1408">
        <v>0</v>
      </c>
    </row>
    <row r="2276" spans="2:13" ht="22.5">
      <c r="B2276" s="1406" t="s">
        <v>2773</v>
      </c>
      <c r="C2276" s="1406" t="s">
        <v>4627</v>
      </c>
      <c r="D2276" s="1406" t="s">
        <v>3575</v>
      </c>
      <c r="E2276" s="1406" t="s">
        <v>3577</v>
      </c>
      <c r="F2276" s="1406" t="s">
        <v>3577</v>
      </c>
      <c r="G2276" s="1407" t="s">
        <v>3098</v>
      </c>
      <c r="H2276" s="1408">
        <v>0</v>
      </c>
      <c r="I2276" s="1408">
        <v>0</v>
      </c>
      <c r="J2276" s="1408">
        <v>0</v>
      </c>
      <c r="K2276" s="1408">
        <v>0</v>
      </c>
      <c r="L2276" s="1408">
        <v>0</v>
      </c>
      <c r="M2276" s="1408">
        <v>0</v>
      </c>
    </row>
    <row r="2277" spans="2:13" ht="22.5">
      <c r="B2277" s="1406" t="s">
        <v>2773</v>
      </c>
      <c r="C2277" s="1406" t="s">
        <v>4628</v>
      </c>
      <c r="D2277" s="1406" t="s">
        <v>1351</v>
      </c>
      <c r="E2277" s="1406" t="s">
        <v>1351</v>
      </c>
      <c r="F2277" s="1406" t="s">
        <v>1351</v>
      </c>
      <c r="G2277" s="1407" t="s">
        <v>3100</v>
      </c>
      <c r="H2277" s="1408">
        <v>0</v>
      </c>
      <c r="I2277" s="1408">
        <v>0</v>
      </c>
      <c r="J2277" s="1408">
        <v>0</v>
      </c>
      <c r="K2277" s="1408">
        <v>0</v>
      </c>
      <c r="L2277" s="1408">
        <v>0</v>
      </c>
      <c r="M2277" s="1408">
        <v>0</v>
      </c>
    </row>
    <row r="2278" spans="2:13" ht="22.5">
      <c r="B2278" s="1406" t="s">
        <v>2773</v>
      </c>
      <c r="C2278" s="1406" t="s">
        <v>4628</v>
      </c>
      <c r="D2278" s="1406" t="s">
        <v>3575</v>
      </c>
      <c r="E2278" s="1406" t="s">
        <v>1351</v>
      </c>
      <c r="F2278" s="1406" t="s">
        <v>1351</v>
      </c>
      <c r="G2278" s="1407" t="s">
        <v>3100</v>
      </c>
      <c r="H2278" s="1408">
        <v>0</v>
      </c>
      <c r="I2278" s="1408">
        <v>0</v>
      </c>
      <c r="J2278" s="1408">
        <v>0</v>
      </c>
      <c r="K2278" s="1408">
        <v>0</v>
      </c>
      <c r="L2278" s="1408">
        <v>0</v>
      </c>
      <c r="M2278" s="1408">
        <v>0</v>
      </c>
    </row>
    <row r="2279" spans="2:13" ht="22.5">
      <c r="B2279" s="1406" t="s">
        <v>2773</v>
      </c>
      <c r="C2279" s="1406" t="s">
        <v>4628</v>
      </c>
      <c r="D2279" s="1406" t="s">
        <v>3575</v>
      </c>
      <c r="E2279" s="1406" t="s">
        <v>3577</v>
      </c>
      <c r="F2279" s="1406" t="s">
        <v>1351</v>
      </c>
      <c r="G2279" s="1407" t="s">
        <v>3100</v>
      </c>
      <c r="H2279" s="1408">
        <v>0</v>
      </c>
      <c r="I2279" s="1408">
        <v>0</v>
      </c>
      <c r="J2279" s="1408">
        <v>0</v>
      </c>
      <c r="K2279" s="1408">
        <v>0</v>
      </c>
      <c r="L2279" s="1408">
        <v>0</v>
      </c>
      <c r="M2279" s="1408">
        <v>0</v>
      </c>
    </row>
    <row r="2280" spans="2:13" ht="22.5">
      <c r="B2280" s="1406" t="s">
        <v>2773</v>
      </c>
      <c r="C2280" s="1406" t="s">
        <v>4628</v>
      </c>
      <c r="D2280" s="1406" t="s">
        <v>3575</v>
      </c>
      <c r="E2280" s="1406" t="s">
        <v>3577</v>
      </c>
      <c r="F2280" s="1406" t="s">
        <v>3577</v>
      </c>
      <c r="G2280" s="1407" t="s">
        <v>3100</v>
      </c>
      <c r="H2280" s="1408">
        <v>0</v>
      </c>
      <c r="I2280" s="1408">
        <v>0</v>
      </c>
      <c r="J2280" s="1408">
        <v>0</v>
      </c>
      <c r="K2280" s="1408">
        <v>0</v>
      </c>
      <c r="L2280" s="1408">
        <v>0</v>
      </c>
      <c r="M2280" s="1408">
        <v>0</v>
      </c>
    </row>
    <row r="2281" spans="2:13" ht="22.5">
      <c r="B2281" s="1406" t="s">
        <v>2773</v>
      </c>
      <c r="C2281" s="1406" t="s">
        <v>4629</v>
      </c>
      <c r="D2281" s="1406" t="s">
        <v>1351</v>
      </c>
      <c r="E2281" s="1406" t="s">
        <v>1351</v>
      </c>
      <c r="F2281" s="1406" t="s">
        <v>1351</v>
      </c>
      <c r="G2281" s="1407" t="s">
        <v>3102</v>
      </c>
      <c r="H2281" s="1408">
        <v>0</v>
      </c>
      <c r="I2281" s="1408">
        <v>0</v>
      </c>
      <c r="J2281" s="1408">
        <v>0</v>
      </c>
      <c r="K2281" s="1408">
        <v>0</v>
      </c>
      <c r="L2281" s="1408">
        <v>0</v>
      </c>
      <c r="M2281" s="1408">
        <v>0</v>
      </c>
    </row>
    <row r="2282" spans="2:13" ht="22.5">
      <c r="B2282" s="1406" t="s">
        <v>2773</v>
      </c>
      <c r="C2282" s="1406" t="s">
        <v>4629</v>
      </c>
      <c r="D2282" s="1406" t="s">
        <v>3575</v>
      </c>
      <c r="E2282" s="1406" t="s">
        <v>1351</v>
      </c>
      <c r="F2282" s="1406" t="s">
        <v>1351</v>
      </c>
      <c r="G2282" s="1407" t="s">
        <v>3102</v>
      </c>
      <c r="H2282" s="1408">
        <v>0</v>
      </c>
      <c r="I2282" s="1408">
        <v>0</v>
      </c>
      <c r="J2282" s="1408">
        <v>0</v>
      </c>
      <c r="K2282" s="1408">
        <v>0</v>
      </c>
      <c r="L2282" s="1408">
        <v>0</v>
      </c>
      <c r="M2282" s="1408">
        <v>0</v>
      </c>
    </row>
    <row r="2283" spans="2:13" ht="22.5">
      <c r="B2283" s="1406" t="s">
        <v>2773</v>
      </c>
      <c r="C2283" s="1406" t="s">
        <v>4629</v>
      </c>
      <c r="D2283" s="1406" t="s">
        <v>3575</v>
      </c>
      <c r="E2283" s="1406" t="s">
        <v>3577</v>
      </c>
      <c r="F2283" s="1406" t="s">
        <v>1351</v>
      </c>
      <c r="G2283" s="1407" t="s">
        <v>3102</v>
      </c>
      <c r="H2283" s="1408">
        <v>0</v>
      </c>
      <c r="I2283" s="1408">
        <v>0</v>
      </c>
      <c r="J2283" s="1408">
        <v>0</v>
      </c>
      <c r="K2283" s="1408">
        <v>0</v>
      </c>
      <c r="L2283" s="1408">
        <v>0</v>
      </c>
      <c r="M2283" s="1408">
        <v>0</v>
      </c>
    </row>
    <row r="2284" spans="2:13" ht="22.5">
      <c r="B2284" s="1406" t="s">
        <v>2773</v>
      </c>
      <c r="C2284" s="1406" t="s">
        <v>4629</v>
      </c>
      <c r="D2284" s="1406" t="s">
        <v>3575</v>
      </c>
      <c r="E2284" s="1406" t="s">
        <v>3577</v>
      </c>
      <c r="F2284" s="1406" t="s">
        <v>3577</v>
      </c>
      <c r="G2284" s="1407" t="s">
        <v>3102</v>
      </c>
      <c r="H2284" s="1408">
        <v>0</v>
      </c>
      <c r="I2284" s="1408">
        <v>0</v>
      </c>
      <c r="J2284" s="1408">
        <v>0</v>
      </c>
      <c r="K2284" s="1408">
        <v>0</v>
      </c>
      <c r="L2284" s="1408">
        <v>0</v>
      </c>
      <c r="M2284" s="1408">
        <v>0</v>
      </c>
    </row>
    <row r="2285" spans="2:13" ht="22.5">
      <c r="B2285" s="1406" t="s">
        <v>2773</v>
      </c>
      <c r="C2285" s="1406" t="s">
        <v>4630</v>
      </c>
      <c r="D2285" s="1406" t="s">
        <v>1351</v>
      </c>
      <c r="E2285" s="1406" t="s">
        <v>1351</v>
      </c>
      <c r="F2285" s="1406" t="s">
        <v>1351</v>
      </c>
      <c r="G2285" s="1407" t="s">
        <v>3104</v>
      </c>
      <c r="H2285" s="1408">
        <v>0</v>
      </c>
      <c r="I2285" s="1408">
        <v>0</v>
      </c>
      <c r="J2285" s="1408">
        <v>0</v>
      </c>
      <c r="K2285" s="1408">
        <v>0</v>
      </c>
      <c r="L2285" s="1408">
        <v>0</v>
      </c>
      <c r="M2285" s="1408">
        <v>0</v>
      </c>
    </row>
    <row r="2286" spans="2:13" ht="22.5">
      <c r="B2286" s="1406" t="s">
        <v>2773</v>
      </c>
      <c r="C2286" s="1406" t="s">
        <v>4630</v>
      </c>
      <c r="D2286" s="1406" t="s">
        <v>3575</v>
      </c>
      <c r="E2286" s="1406" t="s">
        <v>1351</v>
      </c>
      <c r="F2286" s="1406" t="s">
        <v>1351</v>
      </c>
      <c r="G2286" s="1407" t="s">
        <v>3104</v>
      </c>
      <c r="H2286" s="1408">
        <v>0</v>
      </c>
      <c r="I2286" s="1408">
        <v>0</v>
      </c>
      <c r="J2286" s="1408">
        <v>0</v>
      </c>
      <c r="K2286" s="1408">
        <v>0</v>
      </c>
      <c r="L2286" s="1408">
        <v>0</v>
      </c>
      <c r="M2286" s="1408">
        <v>0</v>
      </c>
    </row>
    <row r="2287" spans="2:13" ht="22.5">
      <c r="B2287" s="1406" t="s">
        <v>2773</v>
      </c>
      <c r="C2287" s="1406" t="s">
        <v>4630</v>
      </c>
      <c r="D2287" s="1406" t="s">
        <v>3575</v>
      </c>
      <c r="E2287" s="1406" t="s">
        <v>3577</v>
      </c>
      <c r="F2287" s="1406" t="s">
        <v>1351</v>
      </c>
      <c r="G2287" s="1407" t="s">
        <v>3104</v>
      </c>
      <c r="H2287" s="1408">
        <v>0</v>
      </c>
      <c r="I2287" s="1408">
        <v>0</v>
      </c>
      <c r="J2287" s="1408">
        <v>0</v>
      </c>
      <c r="K2287" s="1408">
        <v>0</v>
      </c>
      <c r="L2287" s="1408">
        <v>0</v>
      </c>
      <c r="M2287" s="1408">
        <v>0</v>
      </c>
    </row>
    <row r="2288" spans="2:13" ht="22.5">
      <c r="B2288" s="1406" t="s">
        <v>2773</v>
      </c>
      <c r="C2288" s="1406" t="s">
        <v>4630</v>
      </c>
      <c r="D2288" s="1406" t="s">
        <v>3575</v>
      </c>
      <c r="E2288" s="1406" t="s">
        <v>3577</v>
      </c>
      <c r="F2288" s="1406" t="s">
        <v>3577</v>
      </c>
      <c r="G2288" s="1407" t="s">
        <v>3104</v>
      </c>
      <c r="H2288" s="1408">
        <v>0</v>
      </c>
      <c r="I2288" s="1408">
        <v>0</v>
      </c>
      <c r="J2288" s="1408">
        <v>0</v>
      </c>
      <c r="K2288" s="1408">
        <v>0</v>
      </c>
      <c r="L2288" s="1408">
        <v>0</v>
      </c>
      <c r="M2288" s="1408">
        <v>0</v>
      </c>
    </row>
    <row r="2289" spans="2:13" ht="22.5">
      <c r="B2289" s="1406" t="s">
        <v>2773</v>
      </c>
      <c r="C2289" s="1406" t="s">
        <v>4631</v>
      </c>
      <c r="D2289" s="1406" t="s">
        <v>1351</v>
      </c>
      <c r="E2289" s="1406" t="s">
        <v>1351</v>
      </c>
      <c r="F2289" s="1406" t="s">
        <v>1351</v>
      </c>
      <c r="G2289" s="1407" t="s">
        <v>3105</v>
      </c>
      <c r="H2289" s="1408">
        <v>0</v>
      </c>
      <c r="I2289" s="1408">
        <v>0</v>
      </c>
      <c r="J2289" s="1408">
        <v>0</v>
      </c>
      <c r="K2289" s="1408">
        <v>0</v>
      </c>
      <c r="L2289" s="1408">
        <v>0</v>
      </c>
      <c r="M2289" s="1408">
        <v>0</v>
      </c>
    </row>
    <row r="2290" spans="2:13" ht="22.5">
      <c r="B2290" s="1406" t="s">
        <v>2773</v>
      </c>
      <c r="C2290" s="1406" t="s">
        <v>4632</v>
      </c>
      <c r="D2290" s="1406" t="s">
        <v>1351</v>
      </c>
      <c r="E2290" s="1406" t="s">
        <v>1351</v>
      </c>
      <c r="F2290" s="1406" t="s">
        <v>1351</v>
      </c>
      <c r="G2290" s="1407" t="s">
        <v>3106</v>
      </c>
      <c r="H2290" s="1408">
        <v>0</v>
      </c>
      <c r="I2290" s="1408">
        <v>0</v>
      </c>
      <c r="J2290" s="1408">
        <v>0</v>
      </c>
      <c r="K2290" s="1408">
        <v>0</v>
      </c>
      <c r="L2290" s="1408">
        <v>0</v>
      </c>
      <c r="M2290" s="1408">
        <v>0</v>
      </c>
    </row>
    <row r="2291" spans="2:13">
      <c r="B2291" s="1406" t="s">
        <v>2773</v>
      </c>
      <c r="C2291" s="1406" t="s">
        <v>4633</v>
      </c>
      <c r="D2291" s="1406" t="s">
        <v>1351</v>
      </c>
      <c r="E2291" s="1406" t="s">
        <v>1351</v>
      </c>
      <c r="F2291" s="1406" t="s">
        <v>1351</v>
      </c>
      <c r="G2291" s="1407" t="s">
        <v>617</v>
      </c>
      <c r="H2291" s="1408">
        <v>0</v>
      </c>
      <c r="I2291" s="1408">
        <v>0</v>
      </c>
      <c r="J2291" s="1408">
        <v>0</v>
      </c>
      <c r="K2291" s="1408">
        <v>0</v>
      </c>
      <c r="L2291" s="1408">
        <v>0</v>
      </c>
      <c r="M2291" s="1408">
        <v>0</v>
      </c>
    </row>
    <row r="2292" spans="2:13" ht="22.5">
      <c r="B2292" s="1406" t="s">
        <v>2773</v>
      </c>
      <c r="C2292" s="1406" t="s">
        <v>4633</v>
      </c>
      <c r="D2292" s="1406" t="s">
        <v>3575</v>
      </c>
      <c r="E2292" s="1406" t="s">
        <v>1351</v>
      </c>
      <c r="F2292" s="1406" t="s">
        <v>1351</v>
      </c>
      <c r="G2292" s="1407" t="s">
        <v>617</v>
      </c>
      <c r="H2292" s="1408">
        <v>0</v>
      </c>
      <c r="I2292" s="1408">
        <v>0</v>
      </c>
      <c r="J2292" s="1408">
        <v>0</v>
      </c>
      <c r="K2292" s="1408">
        <v>0</v>
      </c>
      <c r="L2292" s="1408">
        <v>0</v>
      </c>
      <c r="M2292" s="1408">
        <v>0</v>
      </c>
    </row>
    <row r="2293" spans="2:13" ht="22.5">
      <c r="B2293" s="1406" t="s">
        <v>2773</v>
      </c>
      <c r="C2293" s="1406" t="s">
        <v>4633</v>
      </c>
      <c r="D2293" s="1406" t="s">
        <v>3575</v>
      </c>
      <c r="E2293" s="1406" t="s">
        <v>3577</v>
      </c>
      <c r="F2293" s="1406" t="s">
        <v>1351</v>
      </c>
      <c r="G2293" s="1407" t="s">
        <v>3107</v>
      </c>
      <c r="H2293" s="1408">
        <v>0</v>
      </c>
      <c r="I2293" s="1408">
        <v>0</v>
      </c>
      <c r="J2293" s="1408">
        <v>0</v>
      </c>
      <c r="K2293" s="1408">
        <v>0</v>
      </c>
      <c r="L2293" s="1408">
        <v>0</v>
      </c>
      <c r="M2293" s="1408">
        <v>0</v>
      </c>
    </row>
    <row r="2294" spans="2:13" ht="22.5">
      <c r="B2294" s="1406" t="s">
        <v>2773</v>
      </c>
      <c r="C2294" s="1406" t="s">
        <v>4633</v>
      </c>
      <c r="D2294" s="1406" t="s">
        <v>3575</v>
      </c>
      <c r="E2294" s="1406" t="s">
        <v>3577</v>
      </c>
      <c r="F2294" s="1406" t="s">
        <v>3577</v>
      </c>
      <c r="G2294" s="1407" t="s">
        <v>3108</v>
      </c>
      <c r="H2294" s="1408">
        <v>0</v>
      </c>
      <c r="I2294" s="1408">
        <v>0</v>
      </c>
      <c r="J2294" s="1408">
        <v>0</v>
      </c>
      <c r="K2294" s="1408">
        <v>0</v>
      </c>
      <c r="L2294" s="1408">
        <v>0</v>
      </c>
      <c r="M2294" s="1408">
        <v>0</v>
      </c>
    </row>
    <row r="2295" spans="2:13" ht="22.5">
      <c r="B2295" s="1406" t="s">
        <v>2773</v>
      </c>
      <c r="C2295" s="1406" t="s">
        <v>4633</v>
      </c>
      <c r="D2295" s="1406" t="s">
        <v>3575</v>
      </c>
      <c r="E2295" s="1406" t="s">
        <v>3577</v>
      </c>
      <c r="F2295" s="1406" t="s">
        <v>3581</v>
      </c>
      <c r="G2295" s="1407" t="s">
        <v>3109</v>
      </c>
      <c r="H2295" s="1408">
        <v>0</v>
      </c>
      <c r="I2295" s="1408">
        <v>0</v>
      </c>
      <c r="J2295" s="1408">
        <v>0</v>
      </c>
      <c r="K2295" s="1408">
        <v>0</v>
      </c>
      <c r="L2295" s="1408">
        <v>0</v>
      </c>
      <c r="M2295" s="1408">
        <v>0</v>
      </c>
    </row>
    <row r="2296" spans="2:13" ht="22.5">
      <c r="B2296" s="1406" t="s">
        <v>2773</v>
      </c>
      <c r="C2296" s="1406" t="s">
        <v>4633</v>
      </c>
      <c r="D2296" s="1406" t="s">
        <v>3575</v>
      </c>
      <c r="E2296" s="1406" t="s">
        <v>3577</v>
      </c>
      <c r="F2296" s="1406" t="s">
        <v>3588</v>
      </c>
      <c r="G2296" s="1407" t="s">
        <v>3110</v>
      </c>
      <c r="H2296" s="1408">
        <v>0</v>
      </c>
      <c r="I2296" s="1408">
        <v>0</v>
      </c>
      <c r="J2296" s="1408">
        <v>0</v>
      </c>
      <c r="K2296" s="1408">
        <v>0</v>
      </c>
      <c r="L2296" s="1408">
        <v>0</v>
      </c>
      <c r="M2296" s="1408">
        <v>0</v>
      </c>
    </row>
    <row r="2297" spans="2:13" ht="22.5">
      <c r="B2297" s="1406" t="s">
        <v>2773</v>
      </c>
      <c r="C2297" s="1406" t="s">
        <v>4633</v>
      </c>
      <c r="D2297" s="1406" t="s">
        <v>3575</v>
      </c>
      <c r="E2297" s="1406" t="s">
        <v>3577</v>
      </c>
      <c r="F2297" s="1406" t="s">
        <v>3590</v>
      </c>
      <c r="G2297" s="1407" t="s">
        <v>3111</v>
      </c>
      <c r="H2297" s="1408">
        <v>0</v>
      </c>
      <c r="I2297" s="1408">
        <v>0</v>
      </c>
      <c r="J2297" s="1408">
        <v>0</v>
      </c>
      <c r="K2297" s="1408">
        <v>0</v>
      </c>
      <c r="L2297" s="1408">
        <v>0</v>
      </c>
      <c r="M2297" s="1408">
        <v>0</v>
      </c>
    </row>
    <row r="2298" spans="2:13" ht="22.5">
      <c r="B2298" s="1406" t="s">
        <v>2773</v>
      </c>
      <c r="C2298" s="1406" t="s">
        <v>4633</v>
      </c>
      <c r="D2298" s="1406" t="s">
        <v>3575</v>
      </c>
      <c r="E2298" s="1406" t="s">
        <v>3577</v>
      </c>
      <c r="F2298" s="1406" t="s">
        <v>3635</v>
      </c>
      <c r="G2298" s="1407" t="s">
        <v>3112</v>
      </c>
      <c r="H2298" s="1408">
        <v>0</v>
      </c>
      <c r="I2298" s="1408">
        <v>0</v>
      </c>
      <c r="J2298" s="1408">
        <v>0</v>
      </c>
      <c r="K2298" s="1408">
        <v>0</v>
      </c>
      <c r="L2298" s="1408">
        <v>0</v>
      </c>
      <c r="M2298" s="1408">
        <v>0</v>
      </c>
    </row>
    <row r="2299" spans="2:13" ht="22.5">
      <c r="B2299" s="1406" t="s">
        <v>2773</v>
      </c>
      <c r="C2299" s="1406" t="s">
        <v>4633</v>
      </c>
      <c r="D2299" s="1406" t="s">
        <v>3575</v>
      </c>
      <c r="E2299" s="1406" t="s">
        <v>3577</v>
      </c>
      <c r="F2299" s="1406" t="s">
        <v>3637</v>
      </c>
      <c r="G2299" s="1407" t="s">
        <v>3113</v>
      </c>
      <c r="H2299" s="1408">
        <v>0</v>
      </c>
      <c r="I2299" s="1408">
        <v>0</v>
      </c>
      <c r="J2299" s="1408">
        <v>0</v>
      </c>
      <c r="K2299" s="1408">
        <v>0</v>
      </c>
      <c r="L2299" s="1408">
        <v>0</v>
      </c>
      <c r="M2299" s="1408">
        <v>0</v>
      </c>
    </row>
    <row r="2300" spans="2:13" ht="22.5">
      <c r="B2300" s="1406" t="s">
        <v>2773</v>
      </c>
      <c r="C2300" s="1406" t="s">
        <v>4633</v>
      </c>
      <c r="D2300" s="1406" t="s">
        <v>3575</v>
      </c>
      <c r="E2300" s="1406" t="s">
        <v>3577</v>
      </c>
      <c r="F2300" s="1406" t="s">
        <v>3680</v>
      </c>
      <c r="G2300" s="1407" t="s">
        <v>3114</v>
      </c>
      <c r="H2300" s="1408">
        <v>0</v>
      </c>
      <c r="I2300" s="1408">
        <v>0</v>
      </c>
      <c r="J2300" s="1408">
        <v>0</v>
      </c>
      <c r="K2300" s="1408">
        <v>0</v>
      </c>
      <c r="L2300" s="1408">
        <v>0</v>
      </c>
      <c r="M2300" s="1408">
        <v>0</v>
      </c>
    </row>
    <row r="2301" spans="2:13" ht="22.5">
      <c r="B2301" s="1406" t="s">
        <v>2773</v>
      </c>
      <c r="C2301" s="1406" t="s">
        <v>4633</v>
      </c>
      <c r="D2301" s="1406" t="s">
        <v>3575</v>
      </c>
      <c r="E2301" s="1406" t="s">
        <v>3577</v>
      </c>
      <c r="F2301" s="1406" t="s">
        <v>3682</v>
      </c>
      <c r="G2301" s="1407" t="s">
        <v>3115</v>
      </c>
      <c r="H2301" s="1408">
        <v>0</v>
      </c>
      <c r="I2301" s="1408">
        <v>0</v>
      </c>
      <c r="J2301" s="1408">
        <v>0</v>
      </c>
      <c r="K2301" s="1408">
        <v>0</v>
      </c>
      <c r="L2301" s="1408">
        <v>0</v>
      </c>
      <c r="M2301" s="1408">
        <v>0</v>
      </c>
    </row>
    <row r="2302" spans="2:13" ht="22.5">
      <c r="B2302" s="1406" t="s">
        <v>2773</v>
      </c>
      <c r="C2302" s="1406" t="s">
        <v>4633</v>
      </c>
      <c r="D2302" s="1406" t="s">
        <v>3575</v>
      </c>
      <c r="E2302" s="1406" t="s">
        <v>3577</v>
      </c>
      <c r="F2302" s="1406" t="s">
        <v>3684</v>
      </c>
      <c r="G2302" s="1407" t="s">
        <v>3116</v>
      </c>
      <c r="H2302" s="1408">
        <v>0</v>
      </c>
      <c r="I2302" s="1408">
        <v>0</v>
      </c>
      <c r="J2302" s="1408">
        <v>0</v>
      </c>
      <c r="K2302" s="1408">
        <v>0</v>
      </c>
      <c r="L2302" s="1408">
        <v>0</v>
      </c>
      <c r="M2302" s="1408">
        <v>0</v>
      </c>
    </row>
    <row r="2303" spans="2:13" ht="22.5">
      <c r="B2303" s="1406" t="s">
        <v>2773</v>
      </c>
      <c r="C2303" s="1406" t="s">
        <v>4633</v>
      </c>
      <c r="D2303" s="1406" t="s">
        <v>3575</v>
      </c>
      <c r="E2303" s="1406" t="s">
        <v>3577</v>
      </c>
      <c r="F2303" s="1406" t="s">
        <v>3686</v>
      </c>
      <c r="G2303" s="1407" t="s">
        <v>4359</v>
      </c>
      <c r="H2303" s="1408">
        <v>0</v>
      </c>
      <c r="I2303" s="1408">
        <v>0</v>
      </c>
      <c r="J2303" s="1408">
        <v>0</v>
      </c>
      <c r="K2303" s="1408">
        <v>0</v>
      </c>
      <c r="L2303" s="1408">
        <v>0</v>
      </c>
      <c r="M2303" s="1408">
        <v>0</v>
      </c>
    </row>
    <row r="2304" spans="2:13" ht="22.5">
      <c r="B2304" s="1406" t="s">
        <v>2773</v>
      </c>
      <c r="C2304" s="1406" t="s">
        <v>4633</v>
      </c>
      <c r="D2304" s="1406" t="s">
        <v>3575</v>
      </c>
      <c r="E2304" s="1406" t="s">
        <v>3577</v>
      </c>
      <c r="F2304" s="1406" t="s">
        <v>3688</v>
      </c>
      <c r="G2304" s="1407" t="s">
        <v>3118</v>
      </c>
      <c r="H2304" s="1408">
        <v>0</v>
      </c>
      <c r="I2304" s="1408">
        <v>0</v>
      </c>
      <c r="J2304" s="1408">
        <v>0</v>
      </c>
      <c r="K2304" s="1408">
        <v>0</v>
      </c>
      <c r="L2304" s="1408">
        <v>0</v>
      </c>
      <c r="M2304" s="1408">
        <v>0</v>
      </c>
    </row>
    <row r="2305" spans="2:13" ht="22.5">
      <c r="B2305" s="1406" t="s">
        <v>2773</v>
      </c>
      <c r="C2305" s="1406" t="s">
        <v>4633</v>
      </c>
      <c r="D2305" s="1406" t="s">
        <v>3575</v>
      </c>
      <c r="E2305" s="1406" t="s">
        <v>3577</v>
      </c>
      <c r="F2305" s="1406" t="s">
        <v>3690</v>
      </c>
      <c r="G2305" s="1407" t="s">
        <v>3119</v>
      </c>
      <c r="H2305" s="1408">
        <v>0</v>
      </c>
      <c r="I2305" s="1408">
        <v>0</v>
      </c>
      <c r="J2305" s="1408">
        <v>0</v>
      </c>
      <c r="K2305" s="1408">
        <v>0</v>
      </c>
      <c r="L2305" s="1408">
        <v>0</v>
      </c>
      <c r="M2305" s="1408">
        <v>0</v>
      </c>
    </row>
    <row r="2306" spans="2:13" ht="22.5">
      <c r="B2306" s="1406" t="s">
        <v>2773</v>
      </c>
      <c r="C2306" s="1406" t="s">
        <v>4633</v>
      </c>
      <c r="D2306" s="1406" t="s">
        <v>3575</v>
      </c>
      <c r="E2306" s="1406" t="s">
        <v>3581</v>
      </c>
      <c r="F2306" s="1406" t="s">
        <v>1351</v>
      </c>
      <c r="G2306" s="1407" t="s">
        <v>3120</v>
      </c>
      <c r="H2306" s="1408">
        <v>0</v>
      </c>
      <c r="I2306" s="1408">
        <v>0</v>
      </c>
      <c r="J2306" s="1408">
        <v>0</v>
      </c>
      <c r="K2306" s="1408">
        <v>0</v>
      </c>
      <c r="L2306" s="1408">
        <v>0</v>
      </c>
      <c r="M2306" s="1408">
        <v>0</v>
      </c>
    </row>
    <row r="2307" spans="2:13" ht="22.5">
      <c r="B2307" s="1406" t="s">
        <v>2773</v>
      </c>
      <c r="C2307" s="1406" t="s">
        <v>4633</v>
      </c>
      <c r="D2307" s="1406" t="s">
        <v>3575</v>
      </c>
      <c r="E2307" s="1406" t="s">
        <v>3581</v>
      </c>
      <c r="F2307" s="1406" t="s">
        <v>3577</v>
      </c>
      <c r="G2307" s="1407" t="s">
        <v>3121</v>
      </c>
      <c r="H2307" s="1408">
        <v>0</v>
      </c>
      <c r="I2307" s="1408">
        <v>0</v>
      </c>
      <c r="J2307" s="1408">
        <v>0</v>
      </c>
      <c r="K2307" s="1408">
        <v>0</v>
      </c>
      <c r="L2307" s="1408">
        <v>0</v>
      </c>
      <c r="M2307" s="1408">
        <v>0</v>
      </c>
    </row>
    <row r="2308" spans="2:13" ht="22.5">
      <c r="B2308" s="1406" t="s">
        <v>2773</v>
      </c>
      <c r="C2308" s="1406" t="s">
        <v>4633</v>
      </c>
      <c r="D2308" s="1406" t="s">
        <v>3575</v>
      </c>
      <c r="E2308" s="1406" t="s">
        <v>3581</v>
      </c>
      <c r="F2308" s="1406" t="s">
        <v>3581</v>
      </c>
      <c r="G2308" s="1407" t="s">
        <v>3122</v>
      </c>
      <c r="H2308" s="1408">
        <v>0</v>
      </c>
      <c r="I2308" s="1408">
        <v>0</v>
      </c>
      <c r="J2308" s="1408">
        <v>0</v>
      </c>
      <c r="K2308" s="1408">
        <v>0</v>
      </c>
      <c r="L2308" s="1408">
        <v>0</v>
      </c>
      <c r="M2308" s="1408">
        <v>0</v>
      </c>
    </row>
    <row r="2309" spans="2:13" ht="22.5">
      <c r="B2309" s="1406" t="s">
        <v>2773</v>
      </c>
      <c r="C2309" s="1406" t="s">
        <v>4633</v>
      </c>
      <c r="D2309" s="1406" t="s">
        <v>3575</v>
      </c>
      <c r="E2309" s="1406" t="s">
        <v>3581</v>
      </c>
      <c r="F2309" s="1406" t="s">
        <v>3588</v>
      </c>
      <c r="G2309" s="1407" t="s">
        <v>3123</v>
      </c>
      <c r="H2309" s="1408">
        <v>0</v>
      </c>
      <c r="I2309" s="1408">
        <v>0</v>
      </c>
      <c r="J2309" s="1408">
        <v>0</v>
      </c>
      <c r="K2309" s="1408">
        <v>0</v>
      </c>
      <c r="L2309" s="1408">
        <v>0</v>
      </c>
      <c r="M2309" s="1408">
        <v>0</v>
      </c>
    </row>
    <row r="2310" spans="2:13" ht="22.5">
      <c r="B2310" s="1406" t="s">
        <v>2773</v>
      </c>
      <c r="C2310" s="1406" t="s">
        <v>4633</v>
      </c>
      <c r="D2310" s="1406" t="s">
        <v>3575</v>
      </c>
      <c r="E2310" s="1406" t="s">
        <v>3581</v>
      </c>
      <c r="F2310" s="1406" t="s">
        <v>3590</v>
      </c>
      <c r="G2310" s="1407" t="s">
        <v>3124</v>
      </c>
      <c r="H2310" s="1408">
        <v>0</v>
      </c>
      <c r="I2310" s="1408">
        <v>0</v>
      </c>
      <c r="J2310" s="1408">
        <v>0</v>
      </c>
      <c r="K2310" s="1408">
        <v>0</v>
      </c>
      <c r="L2310" s="1408">
        <v>0</v>
      </c>
      <c r="M2310" s="1408">
        <v>0</v>
      </c>
    </row>
    <row r="2311" spans="2:13" ht="22.5">
      <c r="B2311" s="1406" t="s">
        <v>2773</v>
      </c>
      <c r="C2311" s="1406" t="s">
        <v>4633</v>
      </c>
      <c r="D2311" s="1406" t="s">
        <v>3575</v>
      </c>
      <c r="E2311" s="1406" t="s">
        <v>3581</v>
      </c>
      <c r="F2311" s="1406" t="s">
        <v>3635</v>
      </c>
      <c r="G2311" s="1407" t="s">
        <v>3125</v>
      </c>
      <c r="H2311" s="1408">
        <v>0</v>
      </c>
      <c r="I2311" s="1408">
        <v>0</v>
      </c>
      <c r="J2311" s="1408">
        <v>0</v>
      </c>
      <c r="K2311" s="1408">
        <v>0</v>
      </c>
      <c r="L2311" s="1408">
        <v>0</v>
      </c>
      <c r="M2311" s="1408">
        <v>0</v>
      </c>
    </row>
    <row r="2312" spans="2:13" ht="22.5">
      <c r="B2312" s="1406" t="s">
        <v>2773</v>
      </c>
      <c r="C2312" s="1406" t="s">
        <v>4633</v>
      </c>
      <c r="D2312" s="1406" t="s">
        <v>3575</v>
      </c>
      <c r="E2312" s="1406" t="s">
        <v>3581</v>
      </c>
      <c r="F2312" s="1406" t="s">
        <v>3637</v>
      </c>
      <c r="G2312" s="1407" t="s">
        <v>3126</v>
      </c>
      <c r="H2312" s="1408">
        <v>0</v>
      </c>
      <c r="I2312" s="1408">
        <v>0</v>
      </c>
      <c r="J2312" s="1408">
        <v>0</v>
      </c>
      <c r="K2312" s="1408">
        <v>0</v>
      </c>
      <c r="L2312" s="1408">
        <v>0</v>
      </c>
      <c r="M2312" s="1408">
        <v>0</v>
      </c>
    </row>
    <row r="2313" spans="2:13" ht="22.5">
      <c r="B2313" s="1406" t="s">
        <v>2773</v>
      </c>
      <c r="C2313" s="1406" t="s">
        <v>4633</v>
      </c>
      <c r="D2313" s="1406" t="s">
        <v>3575</v>
      </c>
      <c r="E2313" s="1406" t="s">
        <v>3581</v>
      </c>
      <c r="F2313" s="1406" t="s">
        <v>3680</v>
      </c>
      <c r="G2313" s="1407" t="s">
        <v>3127</v>
      </c>
      <c r="H2313" s="1408">
        <v>0</v>
      </c>
      <c r="I2313" s="1408">
        <v>0</v>
      </c>
      <c r="J2313" s="1408">
        <v>0</v>
      </c>
      <c r="K2313" s="1408">
        <v>0</v>
      </c>
      <c r="L2313" s="1408">
        <v>0</v>
      </c>
      <c r="M2313" s="1408">
        <v>0</v>
      </c>
    </row>
    <row r="2314" spans="2:13" ht="22.5">
      <c r="B2314" s="1406" t="s">
        <v>2773</v>
      </c>
      <c r="C2314" s="1406" t="s">
        <v>4633</v>
      </c>
      <c r="D2314" s="1406" t="s">
        <v>3575</v>
      </c>
      <c r="E2314" s="1406" t="s">
        <v>3581</v>
      </c>
      <c r="F2314" s="1406" t="s">
        <v>3682</v>
      </c>
      <c r="G2314" s="1407" t="s">
        <v>3128</v>
      </c>
      <c r="H2314" s="1408">
        <v>0</v>
      </c>
      <c r="I2314" s="1408">
        <v>0</v>
      </c>
      <c r="J2314" s="1408">
        <v>0</v>
      </c>
      <c r="K2314" s="1408">
        <v>0</v>
      </c>
      <c r="L2314" s="1408">
        <v>0</v>
      </c>
      <c r="M2314" s="1408">
        <v>0</v>
      </c>
    </row>
    <row r="2315" spans="2:13" ht="22.5">
      <c r="B2315" s="1406" t="s">
        <v>2773</v>
      </c>
      <c r="C2315" s="1406" t="s">
        <v>4633</v>
      </c>
      <c r="D2315" s="1406" t="s">
        <v>3575</v>
      </c>
      <c r="E2315" s="1406" t="s">
        <v>3581</v>
      </c>
      <c r="F2315" s="1406" t="s">
        <v>3684</v>
      </c>
      <c r="G2315" s="1407" t="s">
        <v>3129</v>
      </c>
      <c r="H2315" s="1408">
        <v>0</v>
      </c>
      <c r="I2315" s="1408">
        <v>0</v>
      </c>
      <c r="J2315" s="1408">
        <v>0</v>
      </c>
      <c r="K2315" s="1408">
        <v>0</v>
      </c>
      <c r="L2315" s="1408">
        <v>0</v>
      </c>
      <c r="M2315" s="1408">
        <v>0</v>
      </c>
    </row>
    <row r="2316" spans="2:13" ht="22.5">
      <c r="B2316" s="1406" t="s">
        <v>2773</v>
      </c>
      <c r="C2316" s="1406" t="s">
        <v>4633</v>
      </c>
      <c r="D2316" s="1406" t="s">
        <v>3575</v>
      </c>
      <c r="E2316" s="1406" t="s">
        <v>3581</v>
      </c>
      <c r="F2316" s="1406" t="s">
        <v>3686</v>
      </c>
      <c r="G2316" s="1407" t="s">
        <v>3130</v>
      </c>
      <c r="H2316" s="1408">
        <v>0</v>
      </c>
      <c r="I2316" s="1408">
        <v>0</v>
      </c>
      <c r="J2316" s="1408">
        <v>0</v>
      </c>
      <c r="K2316" s="1408">
        <v>0</v>
      </c>
      <c r="L2316" s="1408">
        <v>0</v>
      </c>
      <c r="M2316" s="1408">
        <v>0</v>
      </c>
    </row>
    <row r="2317" spans="2:13" ht="22.5">
      <c r="B2317" s="1406" t="s">
        <v>2773</v>
      </c>
      <c r="C2317" s="1406" t="s">
        <v>4633</v>
      </c>
      <c r="D2317" s="1406" t="s">
        <v>3575</v>
      </c>
      <c r="E2317" s="1406" t="s">
        <v>3581</v>
      </c>
      <c r="F2317" s="1406" t="s">
        <v>3688</v>
      </c>
      <c r="G2317" s="1407" t="s">
        <v>3131</v>
      </c>
      <c r="H2317" s="1408">
        <v>0</v>
      </c>
      <c r="I2317" s="1408">
        <v>0</v>
      </c>
      <c r="J2317" s="1408">
        <v>0</v>
      </c>
      <c r="K2317" s="1408">
        <v>0</v>
      </c>
      <c r="L2317" s="1408">
        <v>0</v>
      </c>
      <c r="M2317" s="1408">
        <v>0</v>
      </c>
    </row>
    <row r="2318" spans="2:13" ht="22.5">
      <c r="B2318" s="1406" t="s">
        <v>2773</v>
      </c>
      <c r="C2318" s="1406" t="s">
        <v>4633</v>
      </c>
      <c r="D2318" s="1406" t="s">
        <v>3575</v>
      </c>
      <c r="E2318" s="1406" t="s">
        <v>3581</v>
      </c>
      <c r="F2318" s="1406" t="s">
        <v>3690</v>
      </c>
      <c r="G2318" s="1407" t="s">
        <v>3132</v>
      </c>
      <c r="H2318" s="1408">
        <v>0</v>
      </c>
      <c r="I2318" s="1408">
        <v>0</v>
      </c>
      <c r="J2318" s="1408">
        <v>0</v>
      </c>
      <c r="K2318" s="1408">
        <v>0</v>
      </c>
      <c r="L2318" s="1408">
        <v>0</v>
      </c>
      <c r="M2318" s="1408">
        <v>0</v>
      </c>
    </row>
    <row r="2319" spans="2:13" ht="22.5">
      <c r="B2319" s="1406" t="s">
        <v>2773</v>
      </c>
      <c r="C2319" s="1406" t="s">
        <v>4633</v>
      </c>
      <c r="D2319" s="1406" t="s">
        <v>3575</v>
      </c>
      <c r="E2319" s="1406" t="s">
        <v>3581</v>
      </c>
      <c r="F2319" s="1406" t="s">
        <v>3639</v>
      </c>
      <c r="G2319" s="1407" t="s">
        <v>3133</v>
      </c>
      <c r="H2319" s="1408">
        <v>0</v>
      </c>
      <c r="I2319" s="1408">
        <v>0</v>
      </c>
      <c r="J2319" s="1408">
        <v>0</v>
      </c>
      <c r="K2319" s="1408">
        <v>0</v>
      </c>
      <c r="L2319" s="1408">
        <v>0</v>
      </c>
      <c r="M2319" s="1408">
        <v>0</v>
      </c>
    </row>
    <row r="2320" spans="2:13">
      <c r="B2320" s="1406" t="s">
        <v>2773</v>
      </c>
      <c r="C2320" s="1406" t="s">
        <v>4634</v>
      </c>
      <c r="D2320" s="1406" t="s">
        <v>1351</v>
      </c>
      <c r="E2320" s="1406" t="s">
        <v>1351</v>
      </c>
      <c r="F2320" s="1406" t="s">
        <v>1351</v>
      </c>
      <c r="G2320" s="1407" t="s">
        <v>566</v>
      </c>
      <c r="H2320" s="1408">
        <v>0</v>
      </c>
      <c r="I2320" s="1408">
        <v>0</v>
      </c>
      <c r="J2320" s="1408">
        <v>0</v>
      </c>
      <c r="K2320" s="1408">
        <v>0</v>
      </c>
      <c r="L2320" s="1408">
        <v>0</v>
      </c>
      <c r="M2320" s="1408">
        <v>0</v>
      </c>
    </row>
    <row r="2321" spans="2:13" ht="22.5">
      <c r="B2321" s="1406" t="s">
        <v>2773</v>
      </c>
      <c r="C2321" s="1406" t="s">
        <v>4634</v>
      </c>
      <c r="D2321" s="1406" t="s">
        <v>3575</v>
      </c>
      <c r="E2321" s="1406" t="s">
        <v>1351</v>
      </c>
      <c r="F2321" s="1406" t="s">
        <v>1351</v>
      </c>
      <c r="G2321" s="1407" t="s">
        <v>566</v>
      </c>
      <c r="H2321" s="1408">
        <v>0</v>
      </c>
      <c r="I2321" s="1408">
        <v>0</v>
      </c>
      <c r="J2321" s="1408">
        <v>0</v>
      </c>
      <c r="K2321" s="1408">
        <v>0</v>
      </c>
      <c r="L2321" s="1408">
        <v>0</v>
      </c>
      <c r="M2321" s="1408">
        <v>0</v>
      </c>
    </row>
    <row r="2322" spans="2:13" ht="22.5">
      <c r="B2322" s="1406" t="s">
        <v>2773</v>
      </c>
      <c r="C2322" s="1406" t="s">
        <v>4634</v>
      </c>
      <c r="D2322" s="1406" t="s">
        <v>3575</v>
      </c>
      <c r="E2322" s="1406" t="s">
        <v>3577</v>
      </c>
      <c r="F2322" s="1406" t="s">
        <v>1351</v>
      </c>
      <c r="G2322" s="1407" t="s">
        <v>566</v>
      </c>
      <c r="H2322" s="1408">
        <v>0</v>
      </c>
      <c r="I2322" s="1408">
        <v>0</v>
      </c>
      <c r="J2322" s="1408">
        <v>0</v>
      </c>
      <c r="K2322" s="1408">
        <v>0</v>
      </c>
      <c r="L2322" s="1408">
        <v>0</v>
      </c>
      <c r="M2322" s="1408">
        <v>0</v>
      </c>
    </row>
    <row r="2323" spans="2:13" ht="22.5">
      <c r="B2323" s="1406" t="s">
        <v>2773</v>
      </c>
      <c r="C2323" s="1406" t="s">
        <v>4634</v>
      </c>
      <c r="D2323" s="1406" t="s">
        <v>3575</v>
      </c>
      <c r="E2323" s="1406" t="s">
        <v>3577</v>
      </c>
      <c r="F2323" s="1406" t="s">
        <v>3577</v>
      </c>
      <c r="G2323" s="1407" t="s">
        <v>3135</v>
      </c>
      <c r="H2323" s="1408">
        <v>0</v>
      </c>
      <c r="I2323" s="1408">
        <v>0</v>
      </c>
      <c r="J2323" s="1408">
        <v>0</v>
      </c>
      <c r="K2323" s="1408">
        <v>0</v>
      </c>
      <c r="L2323" s="1408">
        <v>0</v>
      </c>
      <c r="M2323" s="1408">
        <v>0</v>
      </c>
    </row>
    <row r="2324" spans="2:13" ht="22.5">
      <c r="B2324" s="1406" t="s">
        <v>2773</v>
      </c>
      <c r="C2324" s="1406" t="s">
        <v>4634</v>
      </c>
      <c r="D2324" s="1406" t="s">
        <v>3575</v>
      </c>
      <c r="E2324" s="1406" t="s">
        <v>3577</v>
      </c>
      <c r="F2324" s="1406" t="s">
        <v>3581</v>
      </c>
      <c r="G2324" s="1407" t="s">
        <v>3136</v>
      </c>
      <c r="H2324" s="1408">
        <v>0</v>
      </c>
      <c r="I2324" s="1408">
        <v>0</v>
      </c>
      <c r="J2324" s="1408">
        <v>0</v>
      </c>
      <c r="K2324" s="1408">
        <v>0</v>
      </c>
      <c r="L2324" s="1408">
        <v>0</v>
      </c>
      <c r="M2324" s="1408">
        <v>0</v>
      </c>
    </row>
    <row r="2325" spans="2:13" ht="22.5">
      <c r="B2325" s="1406" t="s">
        <v>2773</v>
      </c>
      <c r="C2325" s="1406" t="s">
        <v>4634</v>
      </c>
      <c r="D2325" s="1406" t="s">
        <v>3575</v>
      </c>
      <c r="E2325" s="1406" t="s">
        <v>3577</v>
      </c>
      <c r="F2325" s="1406" t="s">
        <v>3588</v>
      </c>
      <c r="G2325" s="1407" t="s">
        <v>3137</v>
      </c>
      <c r="H2325" s="1408">
        <v>0</v>
      </c>
      <c r="I2325" s="1408">
        <v>0</v>
      </c>
      <c r="J2325" s="1408">
        <v>0</v>
      </c>
      <c r="K2325" s="1408">
        <v>0</v>
      </c>
      <c r="L2325" s="1408">
        <v>0</v>
      </c>
      <c r="M2325" s="1408">
        <v>0</v>
      </c>
    </row>
    <row r="2326" spans="2:13" ht="22.5">
      <c r="B2326" s="1406" t="s">
        <v>2773</v>
      </c>
      <c r="C2326" s="1406" t="s">
        <v>4634</v>
      </c>
      <c r="D2326" s="1406" t="s">
        <v>3575</v>
      </c>
      <c r="E2326" s="1406" t="s">
        <v>3577</v>
      </c>
      <c r="F2326" s="1406" t="s">
        <v>3590</v>
      </c>
      <c r="G2326" s="1407" t="s">
        <v>3138</v>
      </c>
      <c r="H2326" s="1408">
        <v>0</v>
      </c>
      <c r="I2326" s="1408">
        <v>0</v>
      </c>
      <c r="J2326" s="1408">
        <v>0</v>
      </c>
      <c r="K2326" s="1408">
        <v>0</v>
      </c>
      <c r="L2326" s="1408">
        <v>0</v>
      </c>
      <c r="M2326" s="1408">
        <v>0</v>
      </c>
    </row>
    <row r="2327" spans="2:13" ht="22.5">
      <c r="B2327" s="1406" t="s">
        <v>2773</v>
      </c>
      <c r="C2327" s="1406" t="s">
        <v>4634</v>
      </c>
      <c r="D2327" s="1406" t="s">
        <v>3575</v>
      </c>
      <c r="E2327" s="1406" t="s">
        <v>3577</v>
      </c>
      <c r="F2327" s="1406" t="s">
        <v>3635</v>
      </c>
      <c r="G2327" s="1407" t="s">
        <v>3139</v>
      </c>
      <c r="H2327" s="1408">
        <v>0</v>
      </c>
      <c r="I2327" s="1408">
        <v>0</v>
      </c>
      <c r="J2327" s="1408">
        <v>0</v>
      </c>
      <c r="K2327" s="1408">
        <v>0</v>
      </c>
      <c r="L2327" s="1408">
        <v>0</v>
      </c>
      <c r="M2327" s="1408">
        <v>0</v>
      </c>
    </row>
    <row r="2328" spans="2:13">
      <c r="B2328" s="1406" t="s">
        <v>2773</v>
      </c>
      <c r="C2328" s="1406" t="s">
        <v>4635</v>
      </c>
      <c r="D2328" s="1406" t="s">
        <v>1351</v>
      </c>
      <c r="E2328" s="1406" t="s">
        <v>1351</v>
      </c>
      <c r="F2328" s="1406" t="s">
        <v>1351</v>
      </c>
      <c r="G2328" s="1407" t="s">
        <v>618</v>
      </c>
      <c r="H2328" s="1408">
        <v>0</v>
      </c>
      <c r="I2328" s="1408">
        <v>0</v>
      </c>
      <c r="J2328" s="1408">
        <v>0</v>
      </c>
      <c r="K2328" s="1408">
        <v>0</v>
      </c>
      <c r="L2328" s="1408">
        <v>0</v>
      </c>
      <c r="M2328" s="1408">
        <v>0</v>
      </c>
    </row>
    <row r="2329" spans="2:13" ht="22.5">
      <c r="B2329" s="1406" t="s">
        <v>2773</v>
      </c>
      <c r="C2329" s="1406" t="s">
        <v>4635</v>
      </c>
      <c r="D2329" s="1406" t="s">
        <v>3575</v>
      </c>
      <c r="E2329" s="1406" t="s">
        <v>1351</v>
      </c>
      <c r="F2329" s="1406" t="s">
        <v>1351</v>
      </c>
      <c r="G2329" s="1407" t="s">
        <v>618</v>
      </c>
      <c r="H2329" s="1408">
        <v>0</v>
      </c>
      <c r="I2329" s="1408">
        <v>0</v>
      </c>
      <c r="J2329" s="1408">
        <v>0</v>
      </c>
      <c r="K2329" s="1408">
        <v>0</v>
      </c>
      <c r="L2329" s="1408">
        <v>0</v>
      </c>
      <c r="M2329" s="1408">
        <v>0</v>
      </c>
    </row>
    <row r="2330" spans="2:13" ht="22.5">
      <c r="B2330" s="1406" t="s">
        <v>2773</v>
      </c>
      <c r="C2330" s="1406" t="s">
        <v>4635</v>
      </c>
      <c r="D2330" s="1406" t="s">
        <v>3575</v>
      </c>
      <c r="E2330" s="1406" t="s">
        <v>3577</v>
      </c>
      <c r="F2330" s="1406" t="s">
        <v>1351</v>
      </c>
      <c r="G2330" s="1407" t="s">
        <v>618</v>
      </c>
      <c r="H2330" s="1408">
        <v>0</v>
      </c>
      <c r="I2330" s="1408">
        <v>0</v>
      </c>
      <c r="J2330" s="1408">
        <v>0</v>
      </c>
      <c r="K2330" s="1408">
        <v>0</v>
      </c>
      <c r="L2330" s="1408">
        <v>0</v>
      </c>
      <c r="M2330" s="1408">
        <v>0</v>
      </c>
    </row>
    <row r="2331" spans="2:13" ht="22.5">
      <c r="B2331" s="1406" t="s">
        <v>2773</v>
      </c>
      <c r="C2331" s="1406" t="s">
        <v>4635</v>
      </c>
      <c r="D2331" s="1406" t="s">
        <v>3575</v>
      </c>
      <c r="E2331" s="1406" t="s">
        <v>3577</v>
      </c>
      <c r="F2331" s="1406" t="s">
        <v>3577</v>
      </c>
      <c r="G2331" s="1407" t="s">
        <v>618</v>
      </c>
      <c r="H2331" s="1408">
        <v>0</v>
      </c>
      <c r="I2331" s="1408">
        <v>0</v>
      </c>
      <c r="J2331" s="1408">
        <v>0</v>
      </c>
      <c r="K2331" s="1408">
        <v>0</v>
      </c>
      <c r="L2331" s="1408">
        <v>0</v>
      </c>
      <c r="M2331" s="1408">
        <v>0</v>
      </c>
    </row>
    <row r="2332" spans="2:13">
      <c r="B2332" s="1406" t="s">
        <v>2773</v>
      </c>
      <c r="C2332" s="1406" t="s">
        <v>4636</v>
      </c>
      <c r="D2332" s="1406" t="s">
        <v>1351</v>
      </c>
      <c r="E2332" s="1406" t="s">
        <v>1351</v>
      </c>
      <c r="F2332" s="1406" t="s">
        <v>1351</v>
      </c>
      <c r="G2332" s="1407" t="s">
        <v>3142</v>
      </c>
      <c r="H2332" s="1408">
        <v>0</v>
      </c>
      <c r="I2332" s="1408">
        <v>0</v>
      </c>
      <c r="J2332" s="1408">
        <v>0</v>
      </c>
      <c r="K2332" s="1408">
        <v>0</v>
      </c>
      <c r="L2332" s="1408">
        <v>0</v>
      </c>
      <c r="M2332" s="1408">
        <v>0</v>
      </c>
    </row>
    <row r="2333" spans="2:13" ht="22.5">
      <c r="B2333" s="1406" t="s">
        <v>2773</v>
      </c>
      <c r="C2333" s="1406" t="s">
        <v>4636</v>
      </c>
      <c r="D2333" s="1406" t="s">
        <v>3575</v>
      </c>
      <c r="E2333" s="1406" t="s">
        <v>1351</v>
      </c>
      <c r="F2333" s="1406" t="s">
        <v>1351</v>
      </c>
      <c r="G2333" s="1407" t="s">
        <v>3142</v>
      </c>
      <c r="H2333" s="1408">
        <v>0</v>
      </c>
      <c r="I2333" s="1408">
        <v>0</v>
      </c>
      <c r="J2333" s="1408">
        <v>0</v>
      </c>
      <c r="K2333" s="1408">
        <v>0</v>
      </c>
      <c r="L2333" s="1408">
        <v>0</v>
      </c>
      <c r="M2333" s="1408">
        <v>0</v>
      </c>
    </row>
    <row r="2334" spans="2:13" ht="22.5">
      <c r="B2334" s="1406" t="s">
        <v>2773</v>
      </c>
      <c r="C2334" s="1406" t="s">
        <v>4636</v>
      </c>
      <c r="D2334" s="1406" t="s">
        <v>3575</v>
      </c>
      <c r="E2334" s="1406" t="s">
        <v>3577</v>
      </c>
      <c r="F2334" s="1406" t="s">
        <v>1351</v>
      </c>
      <c r="G2334" s="1407" t="s">
        <v>3142</v>
      </c>
      <c r="H2334" s="1408">
        <v>0</v>
      </c>
      <c r="I2334" s="1408">
        <v>0</v>
      </c>
      <c r="J2334" s="1408">
        <v>0</v>
      </c>
      <c r="K2334" s="1408">
        <v>0</v>
      </c>
      <c r="L2334" s="1408">
        <v>0</v>
      </c>
      <c r="M2334" s="1408">
        <v>0</v>
      </c>
    </row>
    <row r="2335" spans="2:13" ht="22.5">
      <c r="B2335" s="1406" t="s">
        <v>2773</v>
      </c>
      <c r="C2335" s="1406" t="s">
        <v>4636</v>
      </c>
      <c r="D2335" s="1406" t="s">
        <v>3575</v>
      </c>
      <c r="E2335" s="1406" t="s">
        <v>3577</v>
      </c>
      <c r="F2335" s="1406" t="s">
        <v>3577</v>
      </c>
      <c r="G2335" s="1407" t="s">
        <v>3143</v>
      </c>
      <c r="H2335" s="1408">
        <v>0</v>
      </c>
      <c r="I2335" s="1408">
        <v>0</v>
      </c>
      <c r="J2335" s="1408">
        <v>0</v>
      </c>
      <c r="K2335" s="1408">
        <v>0</v>
      </c>
      <c r="L2335" s="1408">
        <v>0</v>
      </c>
      <c r="M2335" s="1408">
        <v>0</v>
      </c>
    </row>
    <row r="2336" spans="2:13" ht="22.5">
      <c r="B2336" s="1406" t="s">
        <v>2773</v>
      </c>
      <c r="C2336" s="1406" t="s">
        <v>4636</v>
      </c>
      <c r="D2336" s="1406" t="s">
        <v>3575</v>
      </c>
      <c r="E2336" s="1406" t="s">
        <v>3577</v>
      </c>
      <c r="F2336" s="1406" t="s">
        <v>3581</v>
      </c>
      <c r="G2336" s="1407" t="s">
        <v>3144</v>
      </c>
      <c r="H2336" s="1408">
        <v>0</v>
      </c>
      <c r="I2336" s="1408">
        <v>0</v>
      </c>
      <c r="J2336" s="1408">
        <v>0</v>
      </c>
      <c r="K2336" s="1408">
        <v>0</v>
      </c>
      <c r="L2336" s="1408">
        <v>0</v>
      </c>
      <c r="M2336" s="1408">
        <v>0</v>
      </c>
    </row>
    <row r="2337" spans="2:13">
      <c r="B2337" s="1406" t="s">
        <v>2773</v>
      </c>
      <c r="C2337" s="1406" t="s">
        <v>4637</v>
      </c>
      <c r="D2337" s="1406" t="s">
        <v>1351</v>
      </c>
      <c r="E2337" s="1406" t="s">
        <v>1351</v>
      </c>
      <c r="F2337" s="1406" t="s">
        <v>1351</v>
      </c>
      <c r="G2337" s="1407" t="s">
        <v>3146</v>
      </c>
      <c r="H2337" s="1408">
        <v>0</v>
      </c>
      <c r="I2337" s="1408">
        <v>0</v>
      </c>
      <c r="J2337" s="1408">
        <v>0</v>
      </c>
      <c r="K2337" s="1408">
        <v>0</v>
      </c>
      <c r="L2337" s="1408">
        <v>0</v>
      </c>
      <c r="M2337" s="1408">
        <v>0</v>
      </c>
    </row>
    <row r="2338" spans="2:13" ht="22.5">
      <c r="B2338" s="1406" t="s">
        <v>2773</v>
      </c>
      <c r="C2338" s="1406" t="s">
        <v>4637</v>
      </c>
      <c r="D2338" s="1406" t="s">
        <v>3575</v>
      </c>
      <c r="E2338" s="1406" t="s">
        <v>1351</v>
      </c>
      <c r="F2338" s="1406" t="s">
        <v>1351</v>
      </c>
      <c r="G2338" s="1407" t="s">
        <v>3146</v>
      </c>
      <c r="H2338" s="1408">
        <v>0</v>
      </c>
      <c r="I2338" s="1408">
        <v>0</v>
      </c>
      <c r="J2338" s="1408">
        <v>0</v>
      </c>
      <c r="K2338" s="1408">
        <v>0</v>
      </c>
      <c r="L2338" s="1408">
        <v>0</v>
      </c>
      <c r="M2338" s="1408">
        <v>0</v>
      </c>
    </row>
    <row r="2339" spans="2:13" ht="22.5">
      <c r="B2339" s="1406" t="s">
        <v>2773</v>
      </c>
      <c r="C2339" s="1406" t="s">
        <v>4637</v>
      </c>
      <c r="D2339" s="1406" t="s">
        <v>3575</v>
      </c>
      <c r="E2339" s="1406" t="s">
        <v>3577</v>
      </c>
      <c r="F2339" s="1406" t="s">
        <v>1351</v>
      </c>
      <c r="G2339" s="1407" t="s">
        <v>3146</v>
      </c>
      <c r="H2339" s="1408">
        <v>0</v>
      </c>
      <c r="I2339" s="1408">
        <v>0</v>
      </c>
      <c r="J2339" s="1408">
        <v>0</v>
      </c>
      <c r="K2339" s="1408">
        <v>0</v>
      </c>
      <c r="L2339" s="1408">
        <v>0</v>
      </c>
      <c r="M2339" s="1408">
        <v>0</v>
      </c>
    </row>
    <row r="2340" spans="2:13" ht="22.5">
      <c r="B2340" s="1406" t="s">
        <v>2773</v>
      </c>
      <c r="C2340" s="1406" t="s">
        <v>4637</v>
      </c>
      <c r="D2340" s="1406" t="s">
        <v>3575</v>
      </c>
      <c r="E2340" s="1406" t="s">
        <v>3577</v>
      </c>
      <c r="F2340" s="1406" t="s">
        <v>3577</v>
      </c>
      <c r="G2340" s="1407" t="s">
        <v>3147</v>
      </c>
      <c r="H2340" s="1408">
        <v>0</v>
      </c>
      <c r="I2340" s="1408">
        <v>0</v>
      </c>
      <c r="J2340" s="1408">
        <v>0</v>
      </c>
      <c r="K2340" s="1408">
        <v>0</v>
      </c>
      <c r="L2340" s="1408">
        <v>0</v>
      </c>
      <c r="M2340" s="1408">
        <v>0</v>
      </c>
    </row>
    <row r="2341" spans="2:13" ht="22.5">
      <c r="B2341" s="1406" t="s">
        <v>2773</v>
      </c>
      <c r="C2341" s="1406" t="s">
        <v>4637</v>
      </c>
      <c r="D2341" s="1406" t="s">
        <v>3575</v>
      </c>
      <c r="E2341" s="1406" t="s">
        <v>3577</v>
      </c>
      <c r="F2341" s="1406" t="s">
        <v>3581</v>
      </c>
      <c r="G2341" s="1407" t="s">
        <v>3148</v>
      </c>
      <c r="H2341" s="1408">
        <v>0</v>
      </c>
      <c r="I2341" s="1408">
        <v>0</v>
      </c>
      <c r="J2341" s="1408">
        <v>0</v>
      </c>
      <c r="K2341" s="1408">
        <v>0</v>
      </c>
      <c r="L2341" s="1408">
        <v>0</v>
      </c>
      <c r="M2341" s="1408">
        <v>0</v>
      </c>
    </row>
    <row r="2342" spans="2:13" ht="22.5">
      <c r="B2342" s="1406" t="s">
        <v>2773</v>
      </c>
      <c r="C2342" s="1406" t="s">
        <v>4637</v>
      </c>
      <c r="D2342" s="1406" t="s">
        <v>3575</v>
      </c>
      <c r="E2342" s="1406" t="s">
        <v>3577</v>
      </c>
      <c r="F2342" s="1406" t="s">
        <v>3588</v>
      </c>
      <c r="G2342" s="1407" t="s">
        <v>3149</v>
      </c>
      <c r="H2342" s="1408">
        <v>0</v>
      </c>
      <c r="I2342" s="1408">
        <v>0</v>
      </c>
      <c r="J2342" s="1408">
        <v>0</v>
      </c>
      <c r="K2342" s="1408">
        <v>0</v>
      </c>
      <c r="L2342" s="1408">
        <v>0</v>
      </c>
      <c r="M2342" s="1408">
        <v>0</v>
      </c>
    </row>
    <row r="2343" spans="2:13" ht="22.5">
      <c r="B2343" s="1406" t="s">
        <v>2773</v>
      </c>
      <c r="C2343" s="1406" t="s">
        <v>4637</v>
      </c>
      <c r="D2343" s="1406" t="s">
        <v>3575</v>
      </c>
      <c r="E2343" s="1406" t="s">
        <v>3577</v>
      </c>
      <c r="F2343" s="1406" t="s">
        <v>3590</v>
      </c>
      <c r="G2343" s="1407" t="s">
        <v>3150</v>
      </c>
      <c r="H2343" s="1408">
        <v>0</v>
      </c>
      <c r="I2343" s="1408">
        <v>0</v>
      </c>
      <c r="J2343" s="1408">
        <v>0</v>
      </c>
      <c r="K2343" s="1408">
        <v>0</v>
      </c>
      <c r="L2343" s="1408">
        <v>0</v>
      </c>
      <c r="M2343" s="1408">
        <v>0</v>
      </c>
    </row>
    <row r="2344" spans="2:13" ht="22.5">
      <c r="B2344" s="1406" t="s">
        <v>2773</v>
      </c>
      <c r="C2344" s="1406" t="s">
        <v>4637</v>
      </c>
      <c r="D2344" s="1406" t="s">
        <v>3575</v>
      </c>
      <c r="E2344" s="1406" t="s">
        <v>3577</v>
      </c>
      <c r="F2344" s="1406" t="s">
        <v>3635</v>
      </c>
      <c r="G2344" s="1407" t="s">
        <v>3151</v>
      </c>
      <c r="H2344" s="1408">
        <v>0</v>
      </c>
      <c r="I2344" s="1408">
        <v>0</v>
      </c>
      <c r="J2344" s="1408">
        <v>0</v>
      </c>
      <c r="K2344" s="1408">
        <v>0</v>
      </c>
      <c r="L2344" s="1408">
        <v>0</v>
      </c>
      <c r="M2344" s="1408">
        <v>0</v>
      </c>
    </row>
    <row r="2345" spans="2:13" ht="22.5">
      <c r="B2345" s="1406" t="s">
        <v>2773</v>
      </c>
      <c r="C2345" s="1406" t="s">
        <v>4637</v>
      </c>
      <c r="D2345" s="1406" t="s">
        <v>3575</v>
      </c>
      <c r="E2345" s="1406" t="s">
        <v>3577</v>
      </c>
      <c r="F2345" s="1406" t="s">
        <v>3637</v>
      </c>
      <c r="G2345" s="1407" t="s">
        <v>3152</v>
      </c>
      <c r="H2345" s="1408">
        <v>0</v>
      </c>
      <c r="I2345" s="1408">
        <v>0</v>
      </c>
      <c r="J2345" s="1408">
        <v>0</v>
      </c>
      <c r="K2345" s="1408">
        <v>0</v>
      </c>
      <c r="L2345" s="1408">
        <v>0</v>
      </c>
      <c r="M2345" s="1408">
        <v>0</v>
      </c>
    </row>
    <row r="2346" spans="2:13" ht="22.5">
      <c r="B2346" s="1406" t="s">
        <v>2773</v>
      </c>
      <c r="C2346" s="1406" t="s">
        <v>4637</v>
      </c>
      <c r="D2346" s="1406" t="s">
        <v>3575</v>
      </c>
      <c r="E2346" s="1406" t="s">
        <v>3577</v>
      </c>
      <c r="F2346" s="1406" t="s">
        <v>3680</v>
      </c>
      <c r="G2346" s="1407" t="s">
        <v>3153</v>
      </c>
      <c r="H2346" s="1408">
        <v>0</v>
      </c>
      <c r="I2346" s="1408">
        <v>0</v>
      </c>
      <c r="J2346" s="1408">
        <v>0</v>
      </c>
      <c r="K2346" s="1408">
        <v>0</v>
      </c>
      <c r="L2346" s="1408">
        <v>0</v>
      </c>
      <c r="M2346" s="1408">
        <v>0</v>
      </c>
    </row>
    <row r="2347" spans="2:13" ht="22.5">
      <c r="B2347" s="1406" t="s">
        <v>2773</v>
      </c>
      <c r="C2347" s="1406" t="s">
        <v>4637</v>
      </c>
      <c r="D2347" s="1406" t="s">
        <v>3575</v>
      </c>
      <c r="E2347" s="1406" t="s">
        <v>3577</v>
      </c>
      <c r="F2347" s="1406" t="s">
        <v>3682</v>
      </c>
      <c r="G2347" s="1407" t="s">
        <v>3154</v>
      </c>
      <c r="H2347" s="1408">
        <v>0</v>
      </c>
      <c r="I2347" s="1408">
        <v>0</v>
      </c>
      <c r="J2347" s="1408">
        <v>0</v>
      </c>
      <c r="K2347" s="1408">
        <v>0</v>
      </c>
      <c r="L2347" s="1408">
        <v>0</v>
      </c>
      <c r="M2347" s="1408">
        <v>0</v>
      </c>
    </row>
    <row r="2348" spans="2:13" ht="22.5">
      <c r="B2348" s="1406" t="s">
        <v>2773</v>
      </c>
      <c r="C2348" s="1406" t="s">
        <v>4637</v>
      </c>
      <c r="D2348" s="1406" t="s">
        <v>3575</v>
      </c>
      <c r="E2348" s="1406" t="s">
        <v>3577</v>
      </c>
      <c r="F2348" s="1406" t="s">
        <v>3684</v>
      </c>
      <c r="G2348" s="1407" t="s">
        <v>3155</v>
      </c>
      <c r="H2348" s="1408">
        <v>0</v>
      </c>
      <c r="I2348" s="1408">
        <v>0</v>
      </c>
      <c r="J2348" s="1408">
        <v>0</v>
      </c>
      <c r="K2348" s="1408">
        <v>0</v>
      </c>
      <c r="L2348" s="1408">
        <v>0</v>
      </c>
      <c r="M2348" s="1408">
        <v>0</v>
      </c>
    </row>
    <row r="2349" spans="2:13" ht="22.5">
      <c r="B2349" s="1406" t="s">
        <v>2773</v>
      </c>
      <c r="C2349" s="1406" t="s">
        <v>4637</v>
      </c>
      <c r="D2349" s="1406" t="s">
        <v>3575</v>
      </c>
      <c r="E2349" s="1406" t="s">
        <v>3577</v>
      </c>
      <c r="F2349" s="1406" t="s">
        <v>3686</v>
      </c>
      <c r="G2349" s="1407" t="s">
        <v>3156</v>
      </c>
      <c r="H2349" s="1408">
        <v>0</v>
      </c>
      <c r="I2349" s="1408">
        <v>0</v>
      </c>
      <c r="J2349" s="1408">
        <v>0</v>
      </c>
      <c r="K2349" s="1408">
        <v>0</v>
      </c>
      <c r="L2349" s="1408">
        <v>0</v>
      </c>
      <c r="M2349" s="1408">
        <v>0</v>
      </c>
    </row>
    <row r="2350" spans="2:13" ht="22.5">
      <c r="B2350" s="1406" t="s">
        <v>2773</v>
      </c>
      <c r="C2350" s="1406" t="s">
        <v>4637</v>
      </c>
      <c r="D2350" s="1406" t="s">
        <v>3575</v>
      </c>
      <c r="E2350" s="1406" t="s">
        <v>3577</v>
      </c>
      <c r="F2350" s="1406" t="s">
        <v>3688</v>
      </c>
      <c r="G2350" s="1407" t="s">
        <v>3157</v>
      </c>
      <c r="H2350" s="1408">
        <v>0</v>
      </c>
      <c r="I2350" s="1408">
        <v>0</v>
      </c>
      <c r="J2350" s="1408">
        <v>0</v>
      </c>
      <c r="K2350" s="1408">
        <v>0</v>
      </c>
      <c r="L2350" s="1408">
        <v>0</v>
      </c>
      <c r="M2350" s="1408">
        <v>0</v>
      </c>
    </row>
    <row r="2351" spans="2:13" ht="22.5">
      <c r="B2351" s="1406" t="s">
        <v>2773</v>
      </c>
      <c r="C2351" s="1406" t="s">
        <v>4637</v>
      </c>
      <c r="D2351" s="1406" t="s">
        <v>3575</v>
      </c>
      <c r="E2351" s="1406" t="s">
        <v>3577</v>
      </c>
      <c r="F2351" s="1406" t="s">
        <v>3690</v>
      </c>
      <c r="G2351" s="1407" t="s">
        <v>3158</v>
      </c>
      <c r="H2351" s="1408">
        <v>0</v>
      </c>
      <c r="I2351" s="1408">
        <v>0</v>
      </c>
      <c r="J2351" s="1408">
        <v>0</v>
      </c>
      <c r="K2351" s="1408">
        <v>0</v>
      </c>
      <c r="L2351" s="1408">
        <v>0</v>
      </c>
      <c r="M2351" s="1408">
        <v>0</v>
      </c>
    </row>
    <row r="2352" spans="2:13" ht="22.5">
      <c r="B2352" s="1406" t="s">
        <v>2773</v>
      </c>
      <c r="C2352" s="1406" t="s">
        <v>4637</v>
      </c>
      <c r="D2352" s="1406" t="s">
        <v>3575</v>
      </c>
      <c r="E2352" s="1406" t="s">
        <v>3577</v>
      </c>
      <c r="F2352" s="1406" t="s">
        <v>3639</v>
      </c>
      <c r="G2352" s="1407" t="s">
        <v>3159</v>
      </c>
      <c r="H2352" s="1408">
        <v>0</v>
      </c>
      <c r="I2352" s="1408">
        <v>0</v>
      </c>
      <c r="J2352" s="1408">
        <v>0</v>
      </c>
      <c r="K2352" s="1408">
        <v>0</v>
      </c>
      <c r="L2352" s="1408">
        <v>0</v>
      </c>
      <c r="M2352" s="1408">
        <v>0</v>
      </c>
    </row>
    <row r="2353" spans="2:13" ht="22.5">
      <c r="B2353" s="1406" t="s">
        <v>2773</v>
      </c>
      <c r="C2353" s="1406" t="s">
        <v>4637</v>
      </c>
      <c r="D2353" s="1406" t="s">
        <v>3575</v>
      </c>
      <c r="E2353" s="1406" t="s">
        <v>3577</v>
      </c>
      <c r="F2353" s="1406" t="s">
        <v>3641</v>
      </c>
      <c r="G2353" s="1407" t="s">
        <v>3160</v>
      </c>
      <c r="H2353" s="1408">
        <v>0</v>
      </c>
      <c r="I2353" s="1408">
        <v>0</v>
      </c>
      <c r="J2353" s="1408">
        <v>0</v>
      </c>
      <c r="K2353" s="1408">
        <v>0</v>
      </c>
      <c r="L2353" s="1408">
        <v>0</v>
      </c>
      <c r="M2353" s="1408">
        <v>0</v>
      </c>
    </row>
    <row r="2354" spans="2:13" ht="22.5">
      <c r="B2354" s="1406" t="s">
        <v>2773</v>
      </c>
      <c r="C2354" s="1406" t="s">
        <v>4637</v>
      </c>
      <c r="D2354" s="1406" t="s">
        <v>3575</v>
      </c>
      <c r="E2354" s="1406" t="s">
        <v>3577</v>
      </c>
      <c r="F2354" s="1406" t="s">
        <v>3643</v>
      </c>
      <c r="G2354" s="1407" t="s">
        <v>3161</v>
      </c>
      <c r="H2354" s="1408">
        <v>0</v>
      </c>
      <c r="I2354" s="1408">
        <v>0</v>
      </c>
      <c r="J2354" s="1408">
        <v>0</v>
      </c>
      <c r="K2354" s="1408">
        <v>0</v>
      </c>
      <c r="L2354" s="1408">
        <v>0</v>
      </c>
      <c r="M2354" s="1408">
        <v>0</v>
      </c>
    </row>
    <row r="2355" spans="2:13" ht="22.5">
      <c r="B2355" s="1406" t="s">
        <v>2773</v>
      </c>
      <c r="C2355" s="1406" t="s">
        <v>4637</v>
      </c>
      <c r="D2355" s="1406" t="s">
        <v>3575</v>
      </c>
      <c r="E2355" s="1406" t="s">
        <v>3577</v>
      </c>
      <c r="F2355" s="1406" t="s">
        <v>3645</v>
      </c>
      <c r="G2355" s="1407" t="s">
        <v>3162</v>
      </c>
      <c r="H2355" s="1408">
        <v>0</v>
      </c>
      <c r="I2355" s="1408">
        <v>0</v>
      </c>
      <c r="J2355" s="1408">
        <v>0</v>
      </c>
      <c r="K2355" s="1408">
        <v>0</v>
      </c>
      <c r="L2355" s="1408">
        <v>0</v>
      </c>
      <c r="M2355" s="1408">
        <v>0</v>
      </c>
    </row>
    <row r="2356" spans="2:13" ht="22.5">
      <c r="B2356" s="1406" t="s">
        <v>2773</v>
      </c>
      <c r="C2356" s="1406" t="s">
        <v>4637</v>
      </c>
      <c r="D2356" s="1406" t="s">
        <v>3575</v>
      </c>
      <c r="E2356" s="1406" t="s">
        <v>3577</v>
      </c>
      <c r="F2356" s="1406" t="s">
        <v>3647</v>
      </c>
      <c r="G2356" s="1407" t="s">
        <v>3163</v>
      </c>
      <c r="H2356" s="1408">
        <v>0</v>
      </c>
      <c r="I2356" s="1408">
        <v>0</v>
      </c>
      <c r="J2356" s="1408">
        <v>0</v>
      </c>
      <c r="K2356" s="1408">
        <v>0</v>
      </c>
      <c r="L2356" s="1408">
        <v>0</v>
      </c>
      <c r="M2356" s="1408">
        <v>0</v>
      </c>
    </row>
    <row r="2357" spans="2:13" ht="22.5">
      <c r="B2357" s="1406" t="s">
        <v>2773</v>
      </c>
      <c r="C2357" s="1406" t="s">
        <v>4637</v>
      </c>
      <c r="D2357" s="1406" t="s">
        <v>3575</v>
      </c>
      <c r="E2357" s="1406" t="s">
        <v>3577</v>
      </c>
      <c r="F2357" s="1406" t="s">
        <v>3649</v>
      </c>
      <c r="G2357" s="1407" t="s">
        <v>3164</v>
      </c>
      <c r="H2357" s="1408">
        <v>0</v>
      </c>
      <c r="I2357" s="1408">
        <v>0</v>
      </c>
      <c r="J2357" s="1408">
        <v>0</v>
      </c>
      <c r="K2357" s="1408">
        <v>0</v>
      </c>
      <c r="L2357" s="1408">
        <v>0</v>
      </c>
      <c r="M2357" s="1408">
        <v>0</v>
      </c>
    </row>
    <row r="2358" spans="2:13" ht="22.5">
      <c r="B2358" s="1406" t="s">
        <v>2773</v>
      </c>
      <c r="C2358" s="1406" t="s">
        <v>4637</v>
      </c>
      <c r="D2358" s="1406" t="s">
        <v>3575</v>
      </c>
      <c r="E2358" s="1406" t="s">
        <v>3577</v>
      </c>
      <c r="F2358" s="1406" t="s">
        <v>3651</v>
      </c>
      <c r="G2358" s="1407" t="s">
        <v>3165</v>
      </c>
      <c r="H2358" s="1408">
        <v>0</v>
      </c>
      <c r="I2358" s="1408">
        <v>0</v>
      </c>
      <c r="J2358" s="1408">
        <v>0</v>
      </c>
      <c r="K2358" s="1408">
        <v>0</v>
      </c>
      <c r="L2358" s="1408">
        <v>0</v>
      </c>
      <c r="M2358" s="1408">
        <v>0</v>
      </c>
    </row>
    <row r="2359" spans="2:13" ht="22.5">
      <c r="B2359" s="1406" t="s">
        <v>2773</v>
      </c>
      <c r="C2359" s="1406" t="s">
        <v>4637</v>
      </c>
      <c r="D2359" s="1406" t="s">
        <v>3575</v>
      </c>
      <c r="E2359" s="1406" t="s">
        <v>3577</v>
      </c>
      <c r="F2359" s="1406" t="s">
        <v>3653</v>
      </c>
      <c r="G2359" s="1407" t="s">
        <v>3166</v>
      </c>
      <c r="H2359" s="1408">
        <v>0</v>
      </c>
      <c r="I2359" s="1408">
        <v>0</v>
      </c>
      <c r="J2359" s="1408">
        <v>0</v>
      </c>
      <c r="K2359" s="1408">
        <v>0</v>
      </c>
      <c r="L2359" s="1408">
        <v>0</v>
      </c>
      <c r="M2359" s="1408">
        <v>0</v>
      </c>
    </row>
    <row r="2360" spans="2:13" ht="22.5">
      <c r="B2360" s="1406" t="s">
        <v>2773</v>
      </c>
      <c r="C2360" s="1406" t="s">
        <v>4637</v>
      </c>
      <c r="D2360" s="1406" t="s">
        <v>3575</v>
      </c>
      <c r="E2360" s="1406" t="s">
        <v>3577</v>
      </c>
      <c r="F2360" s="1406" t="s">
        <v>3655</v>
      </c>
      <c r="G2360" s="1407" t="s">
        <v>4360</v>
      </c>
      <c r="H2360" s="1408">
        <v>0</v>
      </c>
      <c r="I2360" s="1408">
        <v>0</v>
      </c>
      <c r="J2360" s="1408">
        <v>0</v>
      </c>
      <c r="K2360" s="1408">
        <v>0</v>
      </c>
      <c r="L2360" s="1408">
        <v>0</v>
      </c>
      <c r="M2360" s="1408">
        <v>0</v>
      </c>
    </row>
    <row r="2361" spans="2:13" ht="22.5">
      <c r="B2361" s="1406" t="s">
        <v>2773</v>
      </c>
      <c r="C2361" s="1406" t="s">
        <v>4637</v>
      </c>
      <c r="D2361" s="1406" t="s">
        <v>3575</v>
      </c>
      <c r="E2361" s="1406" t="s">
        <v>3577</v>
      </c>
      <c r="F2361" s="1406" t="s">
        <v>3701</v>
      </c>
      <c r="G2361" s="1407" t="s">
        <v>3168</v>
      </c>
      <c r="H2361" s="1408">
        <v>0</v>
      </c>
      <c r="I2361" s="1408">
        <v>0</v>
      </c>
      <c r="J2361" s="1408">
        <v>0</v>
      </c>
      <c r="K2361" s="1408">
        <v>0</v>
      </c>
      <c r="L2361" s="1408">
        <v>0</v>
      </c>
      <c r="M2361" s="1408">
        <v>0</v>
      </c>
    </row>
    <row r="2362" spans="2:13">
      <c r="B2362" s="1406" t="s">
        <v>2773</v>
      </c>
      <c r="C2362" s="1406" t="s">
        <v>4638</v>
      </c>
      <c r="D2362" s="1406" t="s">
        <v>1351</v>
      </c>
      <c r="E2362" s="1406" t="s">
        <v>1351</v>
      </c>
      <c r="F2362" s="1406" t="s">
        <v>1351</v>
      </c>
      <c r="G2362" s="1407" t="s">
        <v>3169</v>
      </c>
      <c r="H2362" s="1408">
        <v>0</v>
      </c>
      <c r="I2362" s="1408">
        <v>0</v>
      </c>
      <c r="J2362" s="1408">
        <v>0</v>
      </c>
      <c r="K2362" s="1408">
        <v>0</v>
      </c>
      <c r="L2362" s="1408">
        <v>0</v>
      </c>
      <c r="M2362" s="1408">
        <v>0</v>
      </c>
    </row>
    <row r="2363" spans="2:13">
      <c r="B2363" s="1406" t="s">
        <v>2773</v>
      </c>
      <c r="C2363" s="1406" t="s">
        <v>4639</v>
      </c>
      <c r="D2363" s="1406" t="s">
        <v>1351</v>
      </c>
      <c r="E2363" s="1406" t="s">
        <v>1351</v>
      </c>
      <c r="F2363" s="1406" t="s">
        <v>1351</v>
      </c>
      <c r="G2363" s="1407" t="s">
        <v>3170</v>
      </c>
      <c r="H2363" s="1408">
        <v>0</v>
      </c>
      <c r="I2363" s="1408">
        <v>0</v>
      </c>
      <c r="J2363" s="1408">
        <v>0</v>
      </c>
      <c r="K2363" s="1408">
        <v>0</v>
      </c>
      <c r="L2363" s="1408">
        <v>0</v>
      </c>
      <c r="M2363" s="1408">
        <v>0</v>
      </c>
    </row>
    <row r="2364" spans="2:13" ht="22.5">
      <c r="B2364" s="1406" t="s">
        <v>2773</v>
      </c>
      <c r="C2364" s="1406" t="s">
        <v>4639</v>
      </c>
      <c r="D2364" s="1406" t="s">
        <v>3575</v>
      </c>
      <c r="E2364" s="1406" t="s">
        <v>1351</v>
      </c>
      <c r="F2364" s="1406" t="s">
        <v>1351</v>
      </c>
      <c r="G2364" s="1407" t="s">
        <v>3170</v>
      </c>
      <c r="H2364" s="1408">
        <v>0</v>
      </c>
      <c r="I2364" s="1408">
        <v>0</v>
      </c>
      <c r="J2364" s="1408">
        <v>0</v>
      </c>
      <c r="K2364" s="1408">
        <v>0</v>
      </c>
      <c r="L2364" s="1408">
        <v>0</v>
      </c>
      <c r="M2364" s="1408">
        <v>0</v>
      </c>
    </row>
    <row r="2365" spans="2:13" ht="22.5">
      <c r="B2365" s="1406" t="s">
        <v>2773</v>
      </c>
      <c r="C2365" s="1406" t="s">
        <v>4639</v>
      </c>
      <c r="D2365" s="1406" t="s">
        <v>3575</v>
      </c>
      <c r="E2365" s="1406" t="s">
        <v>3577</v>
      </c>
      <c r="F2365" s="1406" t="s">
        <v>1351</v>
      </c>
      <c r="G2365" s="1407" t="s">
        <v>3170</v>
      </c>
      <c r="H2365" s="1408">
        <v>0</v>
      </c>
      <c r="I2365" s="1408">
        <v>0</v>
      </c>
      <c r="J2365" s="1408">
        <v>0</v>
      </c>
      <c r="K2365" s="1408">
        <v>0</v>
      </c>
      <c r="L2365" s="1408">
        <v>0</v>
      </c>
      <c r="M2365" s="1408">
        <v>0</v>
      </c>
    </row>
    <row r="2366" spans="2:13">
      <c r="B2366" s="1406" t="s">
        <v>2773</v>
      </c>
      <c r="C2366" s="1406" t="s">
        <v>4640</v>
      </c>
      <c r="D2366" s="1406" t="s">
        <v>1351</v>
      </c>
      <c r="E2366" s="1406" t="s">
        <v>1351</v>
      </c>
      <c r="F2366" s="1406" t="s">
        <v>1351</v>
      </c>
      <c r="G2366" s="1407" t="s">
        <v>610</v>
      </c>
      <c r="H2366" s="1408">
        <v>0</v>
      </c>
      <c r="I2366" s="1408">
        <v>35779976.939999998</v>
      </c>
      <c r="J2366" s="1408">
        <v>35178689.880000003</v>
      </c>
      <c r="K2366" s="1408">
        <v>0</v>
      </c>
      <c r="L2366" s="1408">
        <v>0</v>
      </c>
      <c r="M2366" s="1408">
        <v>601287.06000000006</v>
      </c>
    </row>
    <row r="2367" spans="2:13" ht="22.5">
      <c r="B2367" s="1406" t="s">
        <v>2773</v>
      </c>
      <c r="C2367" s="1406" t="s">
        <v>4640</v>
      </c>
      <c r="D2367" s="1406" t="s">
        <v>3575</v>
      </c>
      <c r="E2367" s="1406" t="s">
        <v>1351</v>
      </c>
      <c r="F2367" s="1406" t="s">
        <v>1351</v>
      </c>
      <c r="G2367" s="1407" t="s">
        <v>610</v>
      </c>
      <c r="H2367" s="1408">
        <v>0</v>
      </c>
      <c r="I2367" s="1408">
        <v>35779976.939999998</v>
      </c>
      <c r="J2367" s="1408">
        <v>35178689.880000003</v>
      </c>
      <c r="K2367" s="1408">
        <v>0</v>
      </c>
      <c r="L2367" s="1408">
        <v>0</v>
      </c>
      <c r="M2367" s="1408">
        <v>601287.06000000006</v>
      </c>
    </row>
    <row r="2368" spans="2:13" ht="22.5">
      <c r="B2368" s="1406" t="s">
        <v>2773</v>
      </c>
      <c r="C2368" s="1406" t="s">
        <v>4640</v>
      </c>
      <c r="D2368" s="1406" t="s">
        <v>3575</v>
      </c>
      <c r="E2368" s="1406" t="s">
        <v>3577</v>
      </c>
      <c r="F2368" s="1406" t="s">
        <v>1351</v>
      </c>
      <c r="G2368" s="1407" t="s">
        <v>610</v>
      </c>
      <c r="H2368" s="1408">
        <v>0</v>
      </c>
      <c r="I2368" s="1408">
        <v>35779976.939999998</v>
      </c>
      <c r="J2368" s="1408">
        <v>35178689.880000003</v>
      </c>
      <c r="K2368" s="1408">
        <v>0</v>
      </c>
      <c r="L2368" s="1408">
        <v>0</v>
      </c>
      <c r="M2368" s="1408">
        <v>601287.06000000006</v>
      </c>
    </row>
    <row r="2369" spans="2:13" ht="22.5">
      <c r="B2369" s="1406" t="s">
        <v>2773</v>
      </c>
      <c r="C2369" s="1406" t="s">
        <v>4640</v>
      </c>
      <c r="D2369" s="1406" t="s">
        <v>3575</v>
      </c>
      <c r="E2369" s="1406" t="s">
        <v>3577</v>
      </c>
      <c r="F2369" s="1406" t="s">
        <v>3577</v>
      </c>
      <c r="G2369" s="1407" t="s">
        <v>610</v>
      </c>
      <c r="H2369" s="1408">
        <v>0</v>
      </c>
      <c r="I2369" s="1408">
        <v>0</v>
      </c>
      <c r="J2369" s="1408">
        <v>0</v>
      </c>
      <c r="K2369" s="1408">
        <v>0</v>
      </c>
      <c r="L2369" s="1408">
        <v>0</v>
      </c>
      <c r="M2369" s="1408">
        <v>0</v>
      </c>
    </row>
    <row r="2370" spans="2:13" ht="22.5">
      <c r="B2370" s="1406" t="s">
        <v>2773</v>
      </c>
      <c r="C2370" s="1406" t="s">
        <v>4640</v>
      </c>
      <c r="D2370" s="1406" t="s">
        <v>3575</v>
      </c>
      <c r="E2370" s="1406" t="s">
        <v>3577</v>
      </c>
      <c r="F2370" s="1406" t="s">
        <v>3581</v>
      </c>
      <c r="G2370" s="1407" t="s">
        <v>3172</v>
      </c>
      <c r="H2370" s="1408">
        <v>0</v>
      </c>
      <c r="I2370" s="1408">
        <v>35779976.939999998</v>
      </c>
      <c r="J2370" s="1408">
        <v>35178689.880000003</v>
      </c>
      <c r="K2370" s="1408">
        <v>0</v>
      </c>
      <c r="L2370" s="1408">
        <v>0</v>
      </c>
      <c r="M2370" s="1408">
        <v>601287.06000000006</v>
      </c>
    </row>
    <row r="2371" spans="2:13">
      <c r="B2371" s="1406" t="s">
        <v>2773</v>
      </c>
      <c r="C2371" s="1406" t="s">
        <v>4641</v>
      </c>
      <c r="D2371" s="1406" t="s">
        <v>1351</v>
      </c>
      <c r="E2371" s="1406" t="s">
        <v>1351</v>
      </c>
      <c r="F2371" s="1406" t="s">
        <v>1351</v>
      </c>
      <c r="G2371" s="1407" t="s">
        <v>612</v>
      </c>
      <c r="H2371" s="1408">
        <v>0</v>
      </c>
      <c r="I2371" s="1408">
        <v>0</v>
      </c>
      <c r="J2371" s="1408">
        <v>0</v>
      </c>
      <c r="K2371" s="1408">
        <v>0</v>
      </c>
      <c r="L2371" s="1408">
        <v>0</v>
      </c>
      <c r="M2371" s="1408">
        <v>0</v>
      </c>
    </row>
    <row r="2372" spans="2:13" ht="22.5">
      <c r="B2372" s="1406" t="s">
        <v>2773</v>
      </c>
      <c r="C2372" s="1406" t="s">
        <v>4641</v>
      </c>
      <c r="D2372" s="1406" t="s">
        <v>3575</v>
      </c>
      <c r="E2372" s="1406" t="s">
        <v>1351</v>
      </c>
      <c r="F2372" s="1406" t="s">
        <v>1351</v>
      </c>
      <c r="G2372" s="1407" t="s">
        <v>612</v>
      </c>
      <c r="H2372" s="1408">
        <v>0</v>
      </c>
      <c r="I2372" s="1408">
        <v>0</v>
      </c>
      <c r="J2372" s="1408">
        <v>0</v>
      </c>
      <c r="K2372" s="1408">
        <v>0</v>
      </c>
      <c r="L2372" s="1408">
        <v>0</v>
      </c>
      <c r="M2372" s="1408">
        <v>0</v>
      </c>
    </row>
    <row r="2373" spans="2:13" ht="22.5">
      <c r="B2373" s="1406" t="s">
        <v>2773</v>
      </c>
      <c r="C2373" s="1406" t="s">
        <v>4641</v>
      </c>
      <c r="D2373" s="1406" t="s">
        <v>3575</v>
      </c>
      <c r="E2373" s="1406" t="s">
        <v>3577</v>
      </c>
      <c r="F2373" s="1406" t="s">
        <v>1351</v>
      </c>
      <c r="G2373" s="1407" t="s">
        <v>612</v>
      </c>
      <c r="H2373" s="1408">
        <v>0</v>
      </c>
      <c r="I2373" s="1408">
        <v>0</v>
      </c>
      <c r="J2373" s="1408">
        <v>0</v>
      </c>
      <c r="K2373" s="1408">
        <v>0</v>
      </c>
      <c r="L2373" s="1408">
        <v>0</v>
      </c>
      <c r="M2373" s="1408">
        <v>0</v>
      </c>
    </row>
    <row r="2374" spans="2:13" ht="22.5">
      <c r="B2374" s="1406" t="s">
        <v>2773</v>
      </c>
      <c r="C2374" s="1406" t="s">
        <v>4641</v>
      </c>
      <c r="D2374" s="1406" t="s">
        <v>3575</v>
      </c>
      <c r="E2374" s="1406" t="s">
        <v>3577</v>
      </c>
      <c r="F2374" s="1406" t="s">
        <v>3577</v>
      </c>
      <c r="G2374" s="1407" t="s">
        <v>612</v>
      </c>
      <c r="H2374" s="1408">
        <v>0</v>
      </c>
      <c r="I2374" s="1408">
        <v>0</v>
      </c>
      <c r="J2374" s="1408">
        <v>0</v>
      </c>
      <c r="K2374" s="1408">
        <v>0</v>
      </c>
      <c r="L2374" s="1408">
        <v>0</v>
      </c>
      <c r="M2374" s="1408">
        <v>0</v>
      </c>
    </row>
    <row r="2375" spans="2:13">
      <c r="B2375" s="1406" t="s">
        <v>2773</v>
      </c>
      <c r="C2375" s="1406" t="s">
        <v>4642</v>
      </c>
      <c r="D2375" s="1406" t="s">
        <v>1351</v>
      </c>
      <c r="E2375" s="1406" t="s">
        <v>1351</v>
      </c>
      <c r="F2375" s="1406" t="s">
        <v>1351</v>
      </c>
      <c r="G2375" s="1407" t="s">
        <v>3175</v>
      </c>
      <c r="H2375" s="1408">
        <v>0</v>
      </c>
      <c r="I2375" s="1408">
        <v>0</v>
      </c>
      <c r="J2375" s="1408">
        <v>0</v>
      </c>
      <c r="K2375" s="1408">
        <v>0</v>
      </c>
      <c r="L2375" s="1408">
        <v>0</v>
      </c>
      <c r="M2375" s="1408">
        <v>0</v>
      </c>
    </row>
    <row r="2376" spans="2:13" ht="22.5">
      <c r="B2376" s="1406" t="s">
        <v>2773</v>
      </c>
      <c r="C2376" s="1406" t="s">
        <v>4642</v>
      </c>
      <c r="D2376" s="1406" t="s">
        <v>3575</v>
      </c>
      <c r="E2376" s="1406" t="s">
        <v>1351</v>
      </c>
      <c r="F2376" s="1406" t="s">
        <v>1351</v>
      </c>
      <c r="G2376" s="1407" t="s">
        <v>3175</v>
      </c>
      <c r="H2376" s="1408">
        <v>0</v>
      </c>
      <c r="I2376" s="1408">
        <v>0</v>
      </c>
      <c r="J2376" s="1408">
        <v>0</v>
      </c>
      <c r="K2376" s="1408">
        <v>0</v>
      </c>
      <c r="L2376" s="1408">
        <v>0</v>
      </c>
      <c r="M2376" s="1408">
        <v>0</v>
      </c>
    </row>
    <row r="2377" spans="2:13" ht="22.5">
      <c r="B2377" s="1406" t="s">
        <v>2773</v>
      </c>
      <c r="C2377" s="1406" t="s">
        <v>4642</v>
      </c>
      <c r="D2377" s="1406" t="s">
        <v>3575</v>
      </c>
      <c r="E2377" s="1406" t="s">
        <v>3577</v>
      </c>
      <c r="F2377" s="1406" t="s">
        <v>1351</v>
      </c>
      <c r="G2377" s="1407" t="s">
        <v>3175</v>
      </c>
      <c r="H2377" s="1408">
        <v>0</v>
      </c>
      <c r="I2377" s="1408">
        <v>0</v>
      </c>
      <c r="J2377" s="1408">
        <v>0</v>
      </c>
      <c r="K2377" s="1408">
        <v>0</v>
      </c>
      <c r="L2377" s="1408">
        <v>0</v>
      </c>
      <c r="M2377" s="1408">
        <v>0</v>
      </c>
    </row>
    <row r="2378" spans="2:13" ht="22.5">
      <c r="B2378" s="1406" t="s">
        <v>2773</v>
      </c>
      <c r="C2378" s="1406" t="s">
        <v>4642</v>
      </c>
      <c r="D2378" s="1406" t="s">
        <v>3575</v>
      </c>
      <c r="E2378" s="1406" t="s">
        <v>3577</v>
      </c>
      <c r="F2378" s="1406" t="s">
        <v>3577</v>
      </c>
      <c r="G2378" s="1407" t="s">
        <v>3175</v>
      </c>
      <c r="H2378" s="1408">
        <v>0</v>
      </c>
      <c r="I2378" s="1408">
        <v>0</v>
      </c>
      <c r="J2378" s="1408">
        <v>0</v>
      </c>
      <c r="K2378" s="1408">
        <v>0</v>
      </c>
      <c r="L2378" s="1408">
        <v>0</v>
      </c>
      <c r="M2378" s="1408">
        <v>0</v>
      </c>
    </row>
    <row r="2379" spans="2:13">
      <c r="B2379" s="1406" t="s">
        <v>2773</v>
      </c>
      <c r="C2379" s="1406" t="s">
        <v>4643</v>
      </c>
      <c r="D2379" s="1406" t="s">
        <v>1351</v>
      </c>
      <c r="E2379" s="1406" t="s">
        <v>1351</v>
      </c>
      <c r="F2379" s="1406" t="s">
        <v>1351</v>
      </c>
      <c r="G2379" s="1407" t="s">
        <v>3176</v>
      </c>
      <c r="H2379" s="1408">
        <v>0</v>
      </c>
      <c r="I2379" s="1408">
        <v>0</v>
      </c>
      <c r="J2379" s="1408">
        <v>0</v>
      </c>
      <c r="K2379" s="1408">
        <v>0</v>
      </c>
      <c r="L2379" s="1408">
        <v>0</v>
      </c>
      <c r="M2379" s="1408">
        <v>0</v>
      </c>
    </row>
    <row r="2380" spans="2:13">
      <c r="B2380" s="1406" t="s">
        <v>2773</v>
      </c>
      <c r="C2380" s="1406" t="s">
        <v>4644</v>
      </c>
      <c r="D2380" s="1406" t="s">
        <v>1351</v>
      </c>
      <c r="E2380" s="1406" t="s">
        <v>1351</v>
      </c>
      <c r="F2380" s="1406" t="s">
        <v>1351</v>
      </c>
      <c r="G2380" s="1407" t="s">
        <v>3177</v>
      </c>
      <c r="H2380" s="1408">
        <v>0</v>
      </c>
      <c r="I2380" s="1408">
        <v>0</v>
      </c>
      <c r="J2380" s="1408">
        <v>0</v>
      </c>
      <c r="K2380" s="1408">
        <v>0</v>
      </c>
      <c r="L2380" s="1408">
        <v>0</v>
      </c>
      <c r="M2380" s="1408">
        <v>0</v>
      </c>
    </row>
    <row r="2381" spans="2:13">
      <c r="B2381" s="1406" t="s">
        <v>2773</v>
      </c>
      <c r="C2381" s="1406" t="s">
        <v>4645</v>
      </c>
      <c r="D2381" s="1406" t="s">
        <v>1351</v>
      </c>
      <c r="E2381" s="1406" t="s">
        <v>1351</v>
      </c>
      <c r="F2381" s="1406" t="s">
        <v>1351</v>
      </c>
      <c r="G2381" s="1407" t="s">
        <v>3178</v>
      </c>
      <c r="H2381" s="1408">
        <v>0</v>
      </c>
      <c r="I2381" s="1408">
        <v>0</v>
      </c>
      <c r="J2381" s="1408">
        <v>0</v>
      </c>
      <c r="K2381" s="1408">
        <v>0</v>
      </c>
      <c r="L2381" s="1408">
        <v>0</v>
      </c>
      <c r="M2381" s="1408">
        <v>0</v>
      </c>
    </row>
    <row r="2382" spans="2:13" ht="22.5">
      <c r="B2382" s="1406" t="s">
        <v>2773</v>
      </c>
      <c r="C2382" s="1406" t="s">
        <v>4645</v>
      </c>
      <c r="D2382" s="1406" t="s">
        <v>3575</v>
      </c>
      <c r="E2382" s="1406" t="s">
        <v>1351</v>
      </c>
      <c r="F2382" s="1406" t="s">
        <v>1351</v>
      </c>
      <c r="G2382" s="1407" t="s">
        <v>3178</v>
      </c>
      <c r="H2382" s="1408">
        <v>0</v>
      </c>
      <c r="I2382" s="1408">
        <v>0</v>
      </c>
      <c r="J2382" s="1408">
        <v>0</v>
      </c>
      <c r="K2382" s="1408">
        <v>0</v>
      </c>
      <c r="L2382" s="1408">
        <v>0</v>
      </c>
      <c r="M2382" s="1408">
        <v>0</v>
      </c>
    </row>
    <row r="2383" spans="2:13" ht="22.5">
      <c r="B2383" s="1406" t="s">
        <v>2773</v>
      </c>
      <c r="C2383" s="1406" t="s">
        <v>4645</v>
      </c>
      <c r="D2383" s="1406" t="s">
        <v>3575</v>
      </c>
      <c r="E2383" s="1406" t="s">
        <v>3577</v>
      </c>
      <c r="F2383" s="1406" t="s">
        <v>1351</v>
      </c>
      <c r="G2383" s="1407" t="s">
        <v>3179</v>
      </c>
      <c r="H2383" s="1408">
        <v>0</v>
      </c>
      <c r="I2383" s="1408">
        <v>0</v>
      </c>
      <c r="J2383" s="1408">
        <v>0</v>
      </c>
      <c r="K2383" s="1408">
        <v>0</v>
      </c>
      <c r="L2383" s="1408">
        <v>0</v>
      </c>
      <c r="M2383" s="1408">
        <v>0</v>
      </c>
    </row>
    <row r="2384" spans="2:13" ht="22.5">
      <c r="B2384" s="1406" t="s">
        <v>2773</v>
      </c>
      <c r="C2384" s="1406" t="s">
        <v>4645</v>
      </c>
      <c r="D2384" s="1406" t="s">
        <v>3575</v>
      </c>
      <c r="E2384" s="1406" t="s">
        <v>3577</v>
      </c>
      <c r="F2384" s="1406" t="s">
        <v>3577</v>
      </c>
      <c r="G2384" s="1407" t="s">
        <v>3179</v>
      </c>
      <c r="H2384" s="1408">
        <v>0</v>
      </c>
      <c r="I2384" s="1408">
        <v>0</v>
      </c>
      <c r="J2384" s="1408">
        <v>0</v>
      </c>
      <c r="K2384" s="1408">
        <v>0</v>
      </c>
      <c r="L2384" s="1408">
        <v>0</v>
      </c>
      <c r="M2384" s="1408">
        <v>0</v>
      </c>
    </row>
    <row r="2385" spans="2:13">
      <c r="B2385" s="1406" t="s">
        <v>2773</v>
      </c>
      <c r="C2385" s="1406" t="s">
        <v>4646</v>
      </c>
      <c r="D2385" s="1406" t="s">
        <v>1351</v>
      </c>
      <c r="E2385" s="1406" t="s">
        <v>1351</v>
      </c>
      <c r="F2385" s="1406" t="s">
        <v>1351</v>
      </c>
      <c r="G2385" s="1407" t="s">
        <v>3181</v>
      </c>
      <c r="H2385" s="1408">
        <v>0</v>
      </c>
      <c r="I2385" s="1408">
        <v>0</v>
      </c>
      <c r="J2385" s="1408">
        <v>0</v>
      </c>
      <c r="K2385" s="1408">
        <v>0</v>
      </c>
      <c r="L2385" s="1408">
        <v>0</v>
      </c>
      <c r="M2385" s="1408">
        <v>0</v>
      </c>
    </row>
    <row r="2386" spans="2:13" ht="22.5">
      <c r="B2386" s="1406" t="s">
        <v>2773</v>
      </c>
      <c r="C2386" s="1406" t="s">
        <v>4646</v>
      </c>
      <c r="D2386" s="1406" t="s">
        <v>3575</v>
      </c>
      <c r="E2386" s="1406" t="s">
        <v>1351</v>
      </c>
      <c r="F2386" s="1406" t="s">
        <v>1351</v>
      </c>
      <c r="G2386" s="1407" t="s">
        <v>3181</v>
      </c>
      <c r="H2386" s="1408">
        <v>0</v>
      </c>
      <c r="I2386" s="1408">
        <v>0</v>
      </c>
      <c r="J2386" s="1408">
        <v>0</v>
      </c>
      <c r="K2386" s="1408">
        <v>0</v>
      </c>
      <c r="L2386" s="1408">
        <v>0</v>
      </c>
      <c r="M2386" s="1408">
        <v>0</v>
      </c>
    </row>
    <row r="2387" spans="2:13" ht="22.5">
      <c r="B2387" s="1406" t="s">
        <v>2773</v>
      </c>
      <c r="C2387" s="1406" t="s">
        <v>4646</v>
      </c>
      <c r="D2387" s="1406" t="s">
        <v>3575</v>
      </c>
      <c r="E2387" s="1406" t="s">
        <v>3577</v>
      </c>
      <c r="F2387" s="1406" t="s">
        <v>1351</v>
      </c>
      <c r="G2387" s="1407" t="s">
        <v>3181</v>
      </c>
      <c r="H2387" s="1408">
        <v>0</v>
      </c>
      <c r="I2387" s="1408">
        <v>0</v>
      </c>
      <c r="J2387" s="1408">
        <v>0</v>
      </c>
      <c r="K2387" s="1408">
        <v>0</v>
      </c>
      <c r="L2387" s="1408">
        <v>0</v>
      </c>
      <c r="M2387" s="1408">
        <v>0</v>
      </c>
    </row>
    <row r="2388" spans="2:13" ht="22.5">
      <c r="B2388" s="1406" t="s">
        <v>2773</v>
      </c>
      <c r="C2388" s="1406" t="s">
        <v>4646</v>
      </c>
      <c r="D2388" s="1406" t="s">
        <v>3575</v>
      </c>
      <c r="E2388" s="1406" t="s">
        <v>3577</v>
      </c>
      <c r="F2388" s="1406" t="s">
        <v>3577</v>
      </c>
      <c r="G2388" s="1407" t="s">
        <v>3181</v>
      </c>
      <c r="H2388" s="1408">
        <v>0</v>
      </c>
      <c r="I2388" s="1408">
        <v>0</v>
      </c>
      <c r="J2388" s="1408">
        <v>0</v>
      </c>
      <c r="K2388" s="1408">
        <v>0</v>
      </c>
      <c r="L2388" s="1408">
        <v>0</v>
      </c>
      <c r="M2388" s="1408">
        <v>0</v>
      </c>
    </row>
    <row r="2389" spans="2:13">
      <c r="B2389" s="1406" t="s">
        <v>2773</v>
      </c>
      <c r="C2389" s="1406" t="s">
        <v>4647</v>
      </c>
      <c r="D2389" s="1406" t="s">
        <v>1351</v>
      </c>
      <c r="E2389" s="1406" t="s">
        <v>1351</v>
      </c>
      <c r="F2389" s="1406" t="s">
        <v>1351</v>
      </c>
      <c r="G2389" s="1407" t="s">
        <v>3182</v>
      </c>
      <c r="H2389" s="1408">
        <v>0</v>
      </c>
      <c r="I2389" s="1408">
        <v>0</v>
      </c>
      <c r="J2389" s="1408">
        <v>0</v>
      </c>
      <c r="K2389" s="1408">
        <v>0</v>
      </c>
      <c r="L2389" s="1408">
        <v>0</v>
      </c>
      <c r="M2389" s="1408">
        <v>0</v>
      </c>
    </row>
    <row r="2390" spans="2:13">
      <c r="B2390" s="1406" t="s">
        <v>2773</v>
      </c>
      <c r="C2390" s="1406" t="s">
        <v>4648</v>
      </c>
      <c r="D2390" s="1406" t="s">
        <v>1351</v>
      </c>
      <c r="E2390" s="1406" t="s">
        <v>1351</v>
      </c>
      <c r="F2390" s="1406" t="s">
        <v>1351</v>
      </c>
      <c r="G2390" s="1407" t="s">
        <v>3183</v>
      </c>
      <c r="H2390" s="1408">
        <v>0</v>
      </c>
      <c r="I2390" s="1408">
        <v>0</v>
      </c>
      <c r="J2390" s="1408">
        <v>0</v>
      </c>
      <c r="K2390" s="1408">
        <v>0</v>
      </c>
      <c r="L2390" s="1408">
        <v>0</v>
      </c>
      <c r="M2390" s="1408">
        <v>0</v>
      </c>
    </row>
    <row r="2391" spans="2:13" ht="22.5">
      <c r="B2391" s="1406" t="s">
        <v>2773</v>
      </c>
      <c r="C2391" s="1406" t="s">
        <v>4648</v>
      </c>
      <c r="D2391" s="1406" t="s">
        <v>3575</v>
      </c>
      <c r="E2391" s="1406" t="s">
        <v>1351</v>
      </c>
      <c r="F2391" s="1406" t="s">
        <v>1351</v>
      </c>
      <c r="G2391" s="1407" t="s">
        <v>3183</v>
      </c>
      <c r="H2391" s="1408">
        <v>0</v>
      </c>
      <c r="I2391" s="1408">
        <v>0</v>
      </c>
      <c r="J2391" s="1408">
        <v>0</v>
      </c>
      <c r="K2391" s="1408">
        <v>0</v>
      </c>
      <c r="L2391" s="1408">
        <v>0</v>
      </c>
      <c r="M2391" s="1408">
        <v>0</v>
      </c>
    </row>
    <row r="2392" spans="2:13" ht="22.5">
      <c r="B2392" s="1406" t="s">
        <v>2773</v>
      </c>
      <c r="C2392" s="1406" t="s">
        <v>4648</v>
      </c>
      <c r="D2392" s="1406" t="s">
        <v>3575</v>
      </c>
      <c r="E2392" s="1406" t="s">
        <v>3577</v>
      </c>
      <c r="F2392" s="1406" t="s">
        <v>1351</v>
      </c>
      <c r="G2392" s="1407" t="s">
        <v>3183</v>
      </c>
      <c r="H2392" s="1408">
        <v>0</v>
      </c>
      <c r="I2392" s="1408">
        <v>0</v>
      </c>
      <c r="J2392" s="1408">
        <v>0</v>
      </c>
      <c r="K2392" s="1408">
        <v>0</v>
      </c>
      <c r="L2392" s="1408">
        <v>0</v>
      </c>
      <c r="M2392" s="1408">
        <v>0</v>
      </c>
    </row>
    <row r="2393" spans="2:13" ht="22.5">
      <c r="B2393" s="1406" t="s">
        <v>2773</v>
      </c>
      <c r="C2393" s="1406" t="s">
        <v>4648</v>
      </c>
      <c r="D2393" s="1406" t="s">
        <v>3575</v>
      </c>
      <c r="E2393" s="1406" t="s">
        <v>3577</v>
      </c>
      <c r="F2393" s="1406" t="s">
        <v>3577</v>
      </c>
      <c r="G2393" s="1407" t="s">
        <v>3183</v>
      </c>
      <c r="H2393" s="1408">
        <v>0</v>
      </c>
      <c r="I2393" s="1408">
        <v>0</v>
      </c>
      <c r="J2393" s="1408">
        <v>0</v>
      </c>
      <c r="K2393" s="1408">
        <v>0</v>
      </c>
      <c r="L2393" s="1408">
        <v>0</v>
      </c>
      <c r="M2393" s="1408">
        <v>0</v>
      </c>
    </row>
    <row r="2394" spans="2:13">
      <c r="B2394" s="1406" t="s">
        <v>2773</v>
      </c>
      <c r="C2394" s="1406" t="s">
        <v>4649</v>
      </c>
      <c r="D2394" s="1406" t="s">
        <v>1351</v>
      </c>
      <c r="E2394" s="1406" t="s">
        <v>1351</v>
      </c>
      <c r="F2394" s="1406" t="s">
        <v>1351</v>
      </c>
      <c r="G2394" s="1407" t="s">
        <v>3185</v>
      </c>
      <c r="H2394" s="1408">
        <v>0</v>
      </c>
      <c r="I2394" s="1408">
        <v>0</v>
      </c>
      <c r="J2394" s="1408">
        <v>0</v>
      </c>
      <c r="K2394" s="1408">
        <v>0</v>
      </c>
      <c r="L2394" s="1408">
        <v>0</v>
      </c>
      <c r="M2394" s="1408">
        <v>0</v>
      </c>
    </row>
    <row r="2395" spans="2:13" ht="22.5">
      <c r="B2395" s="1406" t="s">
        <v>2773</v>
      </c>
      <c r="C2395" s="1406" t="s">
        <v>4649</v>
      </c>
      <c r="D2395" s="1406" t="s">
        <v>3575</v>
      </c>
      <c r="E2395" s="1406" t="s">
        <v>1351</v>
      </c>
      <c r="F2395" s="1406" t="s">
        <v>1351</v>
      </c>
      <c r="G2395" s="1407" t="s">
        <v>3185</v>
      </c>
      <c r="H2395" s="1408">
        <v>0</v>
      </c>
      <c r="I2395" s="1408">
        <v>0</v>
      </c>
      <c r="J2395" s="1408">
        <v>0</v>
      </c>
      <c r="K2395" s="1408">
        <v>0</v>
      </c>
      <c r="L2395" s="1408">
        <v>0</v>
      </c>
      <c r="M2395" s="1408">
        <v>0</v>
      </c>
    </row>
    <row r="2396" spans="2:13" ht="22.5">
      <c r="B2396" s="1406" t="s">
        <v>2773</v>
      </c>
      <c r="C2396" s="1406" t="s">
        <v>4649</v>
      </c>
      <c r="D2396" s="1406" t="s">
        <v>3575</v>
      </c>
      <c r="E2396" s="1406" t="s">
        <v>3577</v>
      </c>
      <c r="F2396" s="1406" t="s">
        <v>1351</v>
      </c>
      <c r="G2396" s="1407" t="s">
        <v>3185</v>
      </c>
      <c r="H2396" s="1408">
        <v>0</v>
      </c>
      <c r="I2396" s="1408">
        <v>0</v>
      </c>
      <c r="J2396" s="1408">
        <v>0</v>
      </c>
      <c r="K2396" s="1408">
        <v>0</v>
      </c>
      <c r="L2396" s="1408">
        <v>0</v>
      </c>
      <c r="M2396" s="1408">
        <v>0</v>
      </c>
    </row>
    <row r="2397" spans="2:13" ht="22.5">
      <c r="B2397" s="1406" t="s">
        <v>2773</v>
      </c>
      <c r="C2397" s="1406" t="s">
        <v>4649</v>
      </c>
      <c r="D2397" s="1406" t="s">
        <v>3575</v>
      </c>
      <c r="E2397" s="1406" t="s">
        <v>3577</v>
      </c>
      <c r="F2397" s="1406" t="s">
        <v>3577</v>
      </c>
      <c r="G2397" s="1407" t="s">
        <v>3185</v>
      </c>
      <c r="H2397" s="1408">
        <v>0</v>
      </c>
      <c r="I2397" s="1408">
        <v>0</v>
      </c>
      <c r="J2397" s="1408">
        <v>0</v>
      </c>
      <c r="K2397" s="1408">
        <v>0</v>
      </c>
      <c r="L2397" s="1408">
        <v>0</v>
      </c>
      <c r="M2397" s="1408">
        <v>0</v>
      </c>
    </row>
    <row r="2398" spans="2:13">
      <c r="B2398" s="1406" t="s">
        <v>2773</v>
      </c>
      <c r="C2398" s="1406" t="s">
        <v>4650</v>
      </c>
      <c r="D2398" s="1406" t="s">
        <v>1351</v>
      </c>
      <c r="E2398" s="1406" t="s">
        <v>1351</v>
      </c>
      <c r="F2398" s="1406" t="s">
        <v>1351</v>
      </c>
      <c r="G2398" s="1407" t="s">
        <v>3187</v>
      </c>
      <c r="H2398" s="1408">
        <v>0</v>
      </c>
      <c r="I2398" s="1408">
        <v>0</v>
      </c>
      <c r="J2398" s="1408">
        <v>0</v>
      </c>
      <c r="K2398" s="1408">
        <v>0</v>
      </c>
      <c r="L2398" s="1408">
        <v>0</v>
      </c>
      <c r="M2398" s="1408">
        <v>0</v>
      </c>
    </row>
    <row r="2399" spans="2:13" ht="22.5">
      <c r="B2399" s="1406" t="s">
        <v>2773</v>
      </c>
      <c r="C2399" s="1406" t="s">
        <v>4650</v>
      </c>
      <c r="D2399" s="1406" t="s">
        <v>3575</v>
      </c>
      <c r="E2399" s="1406" t="s">
        <v>1351</v>
      </c>
      <c r="F2399" s="1406" t="s">
        <v>1351</v>
      </c>
      <c r="G2399" s="1407" t="s">
        <v>3187</v>
      </c>
      <c r="H2399" s="1408">
        <v>0</v>
      </c>
      <c r="I2399" s="1408">
        <v>0</v>
      </c>
      <c r="J2399" s="1408">
        <v>0</v>
      </c>
      <c r="K2399" s="1408">
        <v>0</v>
      </c>
      <c r="L2399" s="1408">
        <v>0</v>
      </c>
      <c r="M2399" s="1408">
        <v>0</v>
      </c>
    </row>
    <row r="2400" spans="2:13" ht="22.5">
      <c r="B2400" s="1406" t="s">
        <v>2773</v>
      </c>
      <c r="C2400" s="1406" t="s">
        <v>4650</v>
      </c>
      <c r="D2400" s="1406" t="s">
        <v>3575</v>
      </c>
      <c r="E2400" s="1406" t="s">
        <v>3577</v>
      </c>
      <c r="F2400" s="1406" t="s">
        <v>1351</v>
      </c>
      <c r="G2400" s="1407" t="s">
        <v>3187</v>
      </c>
      <c r="H2400" s="1408">
        <v>0</v>
      </c>
      <c r="I2400" s="1408">
        <v>0</v>
      </c>
      <c r="J2400" s="1408">
        <v>0</v>
      </c>
      <c r="K2400" s="1408">
        <v>0</v>
      </c>
      <c r="L2400" s="1408">
        <v>0</v>
      </c>
      <c r="M2400" s="1408">
        <v>0</v>
      </c>
    </row>
    <row r="2401" spans="2:13" ht="22.5">
      <c r="B2401" s="1406" t="s">
        <v>2773</v>
      </c>
      <c r="C2401" s="1406" t="s">
        <v>4650</v>
      </c>
      <c r="D2401" s="1406" t="s">
        <v>3575</v>
      </c>
      <c r="E2401" s="1406" t="s">
        <v>3577</v>
      </c>
      <c r="F2401" s="1406" t="s">
        <v>3577</v>
      </c>
      <c r="G2401" s="1407" t="s">
        <v>3187</v>
      </c>
      <c r="H2401" s="1408">
        <v>0</v>
      </c>
      <c r="I2401" s="1408">
        <v>0</v>
      </c>
      <c r="J2401" s="1408">
        <v>0</v>
      </c>
      <c r="K2401" s="1408">
        <v>0</v>
      </c>
      <c r="L2401" s="1408">
        <v>0</v>
      </c>
      <c r="M2401" s="1408">
        <v>0</v>
      </c>
    </row>
    <row r="2402" spans="2:13" ht="22.5">
      <c r="B2402" s="1406" t="s">
        <v>2773</v>
      </c>
      <c r="C2402" s="1406" t="s">
        <v>4651</v>
      </c>
      <c r="D2402" s="1406" t="s">
        <v>1351</v>
      </c>
      <c r="E2402" s="1406" t="s">
        <v>1351</v>
      </c>
      <c r="F2402" s="1406" t="s">
        <v>1351</v>
      </c>
      <c r="G2402" s="1407" t="s">
        <v>3189</v>
      </c>
      <c r="H2402" s="1408">
        <v>0</v>
      </c>
      <c r="I2402" s="1408">
        <v>0</v>
      </c>
      <c r="J2402" s="1408">
        <v>0</v>
      </c>
      <c r="K2402" s="1408">
        <v>0</v>
      </c>
      <c r="L2402" s="1408">
        <v>0</v>
      </c>
      <c r="M2402" s="1408">
        <v>0</v>
      </c>
    </row>
    <row r="2403" spans="2:13" ht="22.5">
      <c r="B2403" s="1406" t="s">
        <v>2773</v>
      </c>
      <c r="C2403" s="1406" t="s">
        <v>4651</v>
      </c>
      <c r="D2403" s="1406" t="s">
        <v>3575</v>
      </c>
      <c r="E2403" s="1406" t="s">
        <v>1351</v>
      </c>
      <c r="F2403" s="1406" t="s">
        <v>1351</v>
      </c>
      <c r="G2403" s="1407" t="s">
        <v>3189</v>
      </c>
      <c r="H2403" s="1408">
        <v>0</v>
      </c>
      <c r="I2403" s="1408">
        <v>0</v>
      </c>
      <c r="J2403" s="1408">
        <v>0</v>
      </c>
      <c r="K2403" s="1408">
        <v>0</v>
      </c>
      <c r="L2403" s="1408">
        <v>0</v>
      </c>
      <c r="M2403" s="1408">
        <v>0</v>
      </c>
    </row>
    <row r="2404" spans="2:13" ht="22.5">
      <c r="B2404" s="1406" t="s">
        <v>2773</v>
      </c>
      <c r="C2404" s="1406" t="s">
        <v>4651</v>
      </c>
      <c r="D2404" s="1406" t="s">
        <v>3575</v>
      </c>
      <c r="E2404" s="1406" t="s">
        <v>3577</v>
      </c>
      <c r="F2404" s="1406" t="s">
        <v>1351</v>
      </c>
      <c r="G2404" s="1407" t="s">
        <v>3189</v>
      </c>
      <c r="H2404" s="1408">
        <v>0</v>
      </c>
      <c r="I2404" s="1408">
        <v>0</v>
      </c>
      <c r="J2404" s="1408">
        <v>0</v>
      </c>
      <c r="K2404" s="1408">
        <v>0</v>
      </c>
      <c r="L2404" s="1408">
        <v>0</v>
      </c>
      <c r="M2404" s="1408">
        <v>0</v>
      </c>
    </row>
    <row r="2405" spans="2:13" ht="22.5">
      <c r="B2405" s="1406" t="s">
        <v>2773</v>
      </c>
      <c r="C2405" s="1406" t="s">
        <v>4651</v>
      </c>
      <c r="D2405" s="1406" t="s">
        <v>3575</v>
      </c>
      <c r="E2405" s="1406" t="s">
        <v>3577</v>
      </c>
      <c r="F2405" s="1406" t="s">
        <v>3577</v>
      </c>
      <c r="G2405" s="1407" t="s">
        <v>3189</v>
      </c>
      <c r="H2405" s="1408">
        <v>0</v>
      </c>
      <c r="I2405" s="1408">
        <v>0</v>
      </c>
      <c r="J2405" s="1408">
        <v>0</v>
      </c>
      <c r="K2405" s="1408">
        <v>0</v>
      </c>
      <c r="L2405" s="1408">
        <v>0</v>
      </c>
      <c r="M2405" s="1408">
        <v>0</v>
      </c>
    </row>
    <row r="2406" spans="2:13">
      <c r="B2406" s="1406" t="s">
        <v>2773</v>
      </c>
      <c r="C2406" s="1406" t="s">
        <v>4652</v>
      </c>
      <c r="D2406" s="1406" t="s">
        <v>1351</v>
      </c>
      <c r="E2406" s="1406" t="s">
        <v>1351</v>
      </c>
      <c r="F2406" s="1406" t="s">
        <v>1351</v>
      </c>
      <c r="G2406" s="1407" t="s">
        <v>3191</v>
      </c>
      <c r="H2406" s="1408">
        <v>0</v>
      </c>
      <c r="I2406" s="1408">
        <v>0</v>
      </c>
      <c r="J2406" s="1408">
        <v>0</v>
      </c>
      <c r="K2406" s="1408">
        <v>0</v>
      </c>
      <c r="L2406" s="1408">
        <v>0</v>
      </c>
      <c r="M2406" s="1408">
        <v>0</v>
      </c>
    </row>
    <row r="2407" spans="2:13" ht="22.5">
      <c r="B2407" s="1406" t="s">
        <v>2773</v>
      </c>
      <c r="C2407" s="1406" t="s">
        <v>4652</v>
      </c>
      <c r="D2407" s="1406" t="s">
        <v>3575</v>
      </c>
      <c r="E2407" s="1406" t="s">
        <v>1351</v>
      </c>
      <c r="F2407" s="1406" t="s">
        <v>1351</v>
      </c>
      <c r="G2407" s="1407" t="s">
        <v>3191</v>
      </c>
      <c r="H2407" s="1408">
        <v>0</v>
      </c>
      <c r="I2407" s="1408">
        <v>0</v>
      </c>
      <c r="J2407" s="1408">
        <v>0</v>
      </c>
      <c r="K2407" s="1408">
        <v>0</v>
      </c>
      <c r="L2407" s="1408">
        <v>0</v>
      </c>
      <c r="M2407" s="1408">
        <v>0</v>
      </c>
    </row>
    <row r="2408" spans="2:13" ht="22.5">
      <c r="B2408" s="1406" t="s">
        <v>2773</v>
      </c>
      <c r="C2408" s="1406" t="s">
        <v>4652</v>
      </c>
      <c r="D2408" s="1406" t="s">
        <v>3575</v>
      </c>
      <c r="E2408" s="1406" t="s">
        <v>3577</v>
      </c>
      <c r="F2408" s="1406" t="s">
        <v>1351</v>
      </c>
      <c r="G2408" s="1407" t="s">
        <v>3191</v>
      </c>
      <c r="H2408" s="1408">
        <v>0</v>
      </c>
      <c r="I2408" s="1408">
        <v>0</v>
      </c>
      <c r="J2408" s="1408">
        <v>0</v>
      </c>
      <c r="K2408" s="1408">
        <v>0</v>
      </c>
      <c r="L2408" s="1408">
        <v>0</v>
      </c>
      <c r="M2408" s="1408">
        <v>0</v>
      </c>
    </row>
    <row r="2409" spans="2:13" ht="22.5">
      <c r="B2409" s="1406" t="s">
        <v>2773</v>
      </c>
      <c r="C2409" s="1406" t="s">
        <v>4652</v>
      </c>
      <c r="D2409" s="1406" t="s">
        <v>3575</v>
      </c>
      <c r="E2409" s="1406" t="s">
        <v>3577</v>
      </c>
      <c r="F2409" s="1406" t="s">
        <v>3577</v>
      </c>
      <c r="G2409" s="1407" t="s">
        <v>3191</v>
      </c>
      <c r="H2409" s="1408">
        <v>0</v>
      </c>
      <c r="I2409" s="1408">
        <v>0</v>
      </c>
      <c r="J2409" s="1408">
        <v>0</v>
      </c>
      <c r="K2409" s="1408">
        <v>0</v>
      </c>
      <c r="L2409" s="1408">
        <v>0</v>
      </c>
      <c r="M2409" s="1408">
        <v>0</v>
      </c>
    </row>
    <row r="2410" spans="2:13">
      <c r="B2410" s="1406" t="s">
        <v>2773</v>
      </c>
      <c r="C2410" s="1406" t="s">
        <v>4653</v>
      </c>
      <c r="D2410" s="1406" t="s">
        <v>1351</v>
      </c>
      <c r="E2410" s="1406" t="s">
        <v>1351</v>
      </c>
      <c r="F2410" s="1406" t="s">
        <v>1351</v>
      </c>
      <c r="G2410" s="1407" t="s">
        <v>3192</v>
      </c>
      <c r="H2410" s="1408">
        <v>0</v>
      </c>
      <c r="I2410" s="1408">
        <v>0</v>
      </c>
      <c r="J2410" s="1408">
        <v>0</v>
      </c>
      <c r="K2410" s="1408">
        <v>0</v>
      </c>
      <c r="L2410" s="1408">
        <v>0</v>
      </c>
      <c r="M2410" s="1408">
        <v>0</v>
      </c>
    </row>
    <row r="2411" spans="2:13">
      <c r="B2411" s="1406" t="s">
        <v>2773</v>
      </c>
      <c r="C2411" s="1406" t="s">
        <v>4654</v>
      </c>
      <c r="D2411" s="1406" t="s">
        <v>1351</v>
      </c>
      <c r="E2411" s="1406" t="s">
        <v>1351</v>
      </c>
      <c r="F2411" s="1406" t="s">
        <v>1351</v>
      </c>
      <c r="G2411" s="1407" t="s">
        <v>3192</v>
      </c>
      <c r="H2411" s="1408">
        <v>0</v>
      </c>
      <c r="I2411" s="1408">
        <v>0</v>
      </c>
      <c r="J2411" s="1408">
        <v>0</v>
      </c>
      <c r="K2411" s="1408">
        <v>0</v>
      </c>
      <c r="L2411" s="1408">
        <v>0</v>
      </c>
      <c r="M2411" s="1408">
        <v>0</v>
      </c>
    </row>
    <row r="2412" spans="2:13" ht="22.5">
      <c r="B2412" s="1406" t="s">
        <v>2773</v>
      </c>
      <c r="C2412" s="1406" t="s">
        <v>4654</v>
      </c>
      <c r="D2412" s="1406" t="s">
        <v>3575</v>
      </c>
      <c r="E2412" s="1406" t="s">
        <v>1351</v>
      </c>
      <c r="F2412" s="1406" t="s">
        <v>1351</v>
      </c>
      <c r="G2412" s="1407" t="s">
        <v>3192</v>
      </c>
      <c r="H2412" s="1408">
        <v>0</v>
      </c>
      <c r="I2412" s="1408">
        <v>0</v>
      </c>
      <c r="J2412" s="1408">
        <v>0</v>
      </c>
      <c r="K2412" s="1408">
        <v>0</v>
      </c>
      <c r="L2412" s="1408">
        <v>0</v>
      </c>
      <c r="M2412" s="1408">
        <v>0</v>
      </c>
    </row>
    <row r="2413" spans="2:13" ht="22.5">
      <c r="B2413" s="1406" t="s">
        <v>2773</v>
      </c>
      <c r="C2413" s="1406" t="s">
        <v>4654</v>
      </c>
      <c r="D2413" s="1406" t="s">
        <v>3575</v>
      </c>
      <c r="E2413" s="1406" t="s">
        <v>3577</v>
      </c>
      <c r="F2413" s="1406" t="s">
        <v>1351</v>
      </c>
      <c r="G2413" s="1407" t="s">
        <v>3192</v>
      </c>
      <c r="H2413" s="1408">
        <v>0</v>
      </c>
      <c r="I2413" s="1408">
        <v>0</v>
      </c>
      <c r="J2413" s="1408">
        <v>0</v>
      </c>
      <c r="K2413" s="1408">
        <v>0</v>
      </c>
      <c r="L2413" s="1408">
        <v>0</v>
      </c>
      <c r="M2413" s="1408">
        <v>0</v>
      </c>
    </row>
    <row r="2414" spans="2:13" ht="22.5">
      <c r="B2414" s="1406" t="s">
        <v>2773</v>
      </c>
      <c r="C2414" s="1406" t="s">
        <v>4654</v>
      </c>
      <c r="D2414" s="1406" t="s">
        <v>3575</v>
      </c>
      <c r="E2414" s="1406" t="s">
        <v>3577</v>
      </c>
      <c r="F2414" s="1406" t="s">
        <v>3577</v>
      </c>
      <c r="G2414" s="1407" t="s">
        <v>3192</v>
      </c>
      <c r="H2414" s="1408">
        <v>0</v>
      </c>
      <c r="I2414" s="1408">
        <v>0</v>
      </c>
      <c r="J2414" s="1408">
        <v>0</v>
      </c>
      <c r="K2414" s="1408">
        <v>0</v>
      </c>
      <c r="L2414" s="1408">
        <v>0</v>
      </c>
      <c r="M2414" s="1408">
        <v>0</v>
      </c>
    </row>
    <row r="2415" spans="2:13">
      <c r="B2415" s="1406" t="s">
        <v>2773</v>
      </c>
      <c r="C2415" s="1406" t="s">
        <v>4655</v>
      </c>
      <c r="D2415" s="1406" t="s">
        <v>1351</v>
      </c>
      <c r="E2415" s="1406" t="s">
        <v>1351</v>
      </c>
      <c r="F2415" s="1406" t="s">
        <v>1351</v>
      </c>
      <c r="G2415" s="1407" t="s">
        <v>3193</v>
      </c>
      <c r="H2415" s="1408">
        <v>0</v>
      </c>
      <c r="I2415" s="1408">
        <v>0</v>
      </c>
      <c r="J2415" s="1408">
        <v>0</v>
      </c>
      <c r="K2415" s="1408">
        <v>0</v>
      </c>
      <c r="L2415" s="1408">
        <v>0</v>
      </c>
      <c r="M2415" s="1408">
        <v>0</v>
      </c>
    </row>
    <row r="2416" spans="2:13">
      <c r="B2416" s="1406" t="s">
        <v>2773</v>
      </c>
      <c r="C2416" s="1406" t="s">
        <v>4656</v>
      </c>
      <c r="D2416" s="1406" t="s">
        <v>1351</v>
      </c>
      <c r="E2416" s="1406" t="s">
        <v>1351</v>
      </c>
      <c r="F2416" s="1406" t="s">
        <v>1351</v>
      </c>
      <c r="G2416" s="1407" t="s">
        <v>3193</v>
      </c>
      <c r="H2416" s="1408">
        <v>0</v>
      </c>
      <c r="I2416" s="1408">
        <v>0</v>
      </c>
      <c r="J2416" s="1408">
        <v>0</v>
      </c>
      <c r="K2416" s="1408">
        <v>0</v>
      </c>
      <c r="L2416" s="1408">
        <v>0</v>
      </c>
      <c r="M2416" s="1408">
        <v>0</v>
      </c>
    </row>
    <row r="2417" spans="2:13" ht="22.5">
      <c r="B2417" s="1406" t="s">
        <v>2773</v>
      </c>
      <c r="C2417" s="1406" t="s">
        <v>4656</v>
      </c>
      <c r="D2417" s="1406" t="s">
        <v>3575</v>
      </c>
      <c r="E2417" s="1406" t="s">
        <v>1351</v>
      </c>
      <c r="F2417" s="1406" t="s">
        <v>1351</v>
      </c>
      <c r="G2417" s="1407" t="s">
        <v>3193</v>
      </c>
      <c r="H2417" s="1408">
        <v>0</v>
      </c>
      <c r="I2417" s="1408">
        <v>0</v>
      </c>
      <c r="J2417" s="1408">
        <v>0</v>
      </c>
      <c r="K2417" s="1408">
        <v>0</v>
      </c>
      <c r="L2417" s="1408">
        <v>0</v>
      </c>
      <c r="M2417" s="1408">
        <v>0</v>
      </c>
    </row>
    <row r="2418" spans="2:13" ht="22.5">
      <c r="B2418" s="1406" t="s">
        <v>2773</v>
      </c>
      <c r="C2418" s="1406" t="s">
        <v>4656</v>
      </c>
      <c r="D2418" s="1406" t="s">
        <v>3575</v>
      </c>
      <c r="E2418" s="1406" t="s">
        <v>3577</v>
      </c>
      <c r="F2418" s="1406" t="s">
        <v>1351</v>
      </c>
      <c r="G2418" s="1407" t="s">
        <v>3193</v>
      </c>
      <c r="H2418" s="1408">
        <v>0</v>
      </c>
      <c r="I2418" s="1408">
        <v>0</v>
      </c>
      <c r="J2418" s="1408">
        <v>0</v>
      </c>
      <c r="K2418" s="1408">
        <v>0</v>
      </c>
      <c r="L2418" s="1408">
        <v>0</v>
      </c>
      <c r="M2418" s="1408">
        <v>0</v>
      </c>
    </row>
    <row r="2419" spans="2:13" ht="22.5">
      <c r="B2419" s="1406" t="s">
        <v>2773</v>
      </c>
      <c r="C2419" s="1406" t="s">
        <v>4656</v>
      </c>
      <c r="D2419" s="1406" t="s">
        <v>3575</v>
      </c>
      <c r="E2419" s="1406" t="s">
        <v>3577</v>
      </c>
      <c r="F2419" s="1406" t="s">
        <v>3577</v>
      </c>
      <c r="G2419" s="1407" t="s">
        <v>3193</v>
      </c>
      <c r="H2419" s="1408">
        <v>0</v>
      </c>
      <c r="I2419" s="1408">
        <v>0</v>
      </c>
      <c r="J2419" s="1408">
        <v>0</v>
      </c>
      <c r="K2419" s="1408">
        <v>0</v>
      </c>
      <c r="L2419" s="1408">
        <v>0</v>
      </c>
      <c r="M2419" s="1408">
        <v>0</v>
      </c>
    </row>
    <row r="2420" spans="2:13">
      <c r="B2420" s="1406" t="s">
        <v>2773</v>
      </c>
      <c r="C2420" s="1406" t="s">
        <v>4657</v>
      </c>
      <c r="D2420" s="1406" t="s">
        <v>1351</v>
      </c>
      <c r="E2420" s="1406" t="s">
        <v>1351</v>
      </c>
      <c r="F2420" s="1406" t="s">
        <v>1351</v>
      </c>
      <c r="G2420" s="1407" t="s">
        <v>3194</v>
      </c>
      <c r="H2420" s="1408">
        <v>0</v>
      </c>
      <c r="I2420" s="1408">
        <v>0</v>
      </c>
      <c r="J2420" s="1408">
        <v>0</v>
      </c>
      <c r="K2420" s="1408">
        <v>0</v>
      </c>
      <c r="L2420" s="1408">
        <v>0</v>
      </c>
      <c r="M2420" s="1408">
        <v>0</v>
      </c>
    </row>
    <row r="2421" spans="2:13">
      <c r="B2421" s="1406" t="s">
        <v>2773</v>
      </c>
      <c r="C2421" s="1406" t="s">
        <v>4658</v>
      </c>
      <c r="D2421" s="1406" t="s">
        <v>1351</v>
      </c>
      <c r="E2421" s="1406" t="s">
        <v>1351</v>
      </c>
      <c r="F2421" s="1406" t="s">
        <v>1351</v>
      </c>
      <c r="G2421" s="1407" t="s">
        <v>3194</v>
      </c>
      <c r="H2421" s="1408">
        <v>0</v>
      </c>
      <c r="I2421" s="1408">
        <v>0</v>
      </c>
      <c r="J2421" s="1408">
        <v>0</v>
      </c>
      <c r="K2421" s="1408">
        <v>0</v>
      </c>
      <c r="L2421" s="1408">
        <v>0</v>
      </c>
      <c r="M2421" s="1408">
        <v>0</v>
      </c>
    </row>
    <row r="2422" spans="2:13" ht="22.5">
      <c r="B2422" s="1406" t="s">
        <v>2773</v>
      </c>
      <c r="C2422" s="1406" t="s">
        <v>4658</v>
      </c>
      <c r="D2422" s="1406" t="s">
        <v>3575</v>
      </c>
      <c r="E2422" s="1406" t="s">
        <v>1351</v>
      </c>
      <c r="F2422" s="1406" t="s">
        <v>1351</v>
      </c>
      <c r="G2422" s="1407" t="s">
        <v>3194</v>
      </c>
      <c r="H2422" s="1408">
        <v>0</v>
      </c>
      <c r="I2422" s="1408">
        <v>0</v>
      </c>
      <c r="J2422" s="1408">
        <v>0</v>
      </c>
      <c r="K2422" s="1408">
        <v>0</v>
      </c>
      <c r="L2422" s="1408">
        <v>0</v>
      </c>
      <c r="M2422" s="1408">
        <v>0</v>
      </c>
    </row>
    <row r="2423" spans="2:13" ht="22.5">
      <c r="B2423" s="1406" t="s">
        <v>2773</v>
      </c>
      <c r="C2423" s="1406" t="s">
        <v>4658</v>
      </c>
      <c r="D2423" s="1406" t="s">
        <v>3575</v>
      </c>
      <c r="E2423" s="1406" t="s">
        <v>3577</v>
      </c>
      <c r="F2423" s="1406" t="s">
        <v>1351</v>
      </c>
      <c r="G2423" s="1407" t="s">
        <v>3194</v>
      </c>
      <c r="H2423" s="1408">
        <v>0</v>
      </c>
      <c r="I2423" s="1408">
        <v>0</v>
      </c>
      <c r="J2423" s="1408">
        <v>0</v>
      </c>
      <c r="K2423" s="1408">
        <v>0</v>
      </c>
      <c r="L2423" s="1408">
        <v>0</v>
      </c>
      <c r="M2423" s="1408">
        <v>0</v>
      </c>
    </row>
    <row r="2424" spans="2:13" ht="22.5">
      <c r="B2424" s="1406" t="s">
        <v>2773</v>
      </c>
      <c r="C2424" s="1406" t="s">
        <v>4658</v>
      </c>
      <c r="D2424" s="1406" t="s">
        <v>3575</v>
      </c>
      <c r="E2424" s="1406" t="s">
        <v>3577</v>
      </c>
      <c r="F2424" s="1406" t="s">
        <v>3577</v>
      </c>
      <c r="G2424" s="1407" t="s">
        <v>3195</v>
      </c>
      <c r="H2424" s="1408">
        <v>0</v>
      </c>
      <c r="I2424" s="1408">
        <v>0</v>
      </c>
      <c r="J2424" s="1408">
        <v>0</v>
      </c>
      <c r="K2424" s="1408">
        <v>0</v>
      </c>
      <c r="L2424" s="1408">
        <v>0</v>
      </c>
      <c r="M2424" s="1408">
        <v>0</v>
      </c>
    </row>
    <row r="2425" spans="2:13" ht="22.5">
      <c r="B2425" s="1406" t="s">
        <v>2773</v>
      </c>
      <c r="C2425" s="1406" t="s">
        <v>4658</v>
      </c>
      <c r="D2425" s="1406" t="s">
        <v>3575</v>
      </c>
      <c r="E2425" s="1406" t="s">
        <v>3577</v>
      </c>
      <c r="F2425" s="1406" t="s">
        <v>3581</v>
      </c>
      <c r="G2425" s="1407" t="s">
        <v>3196</v>
      </c>
      <c r="H2425" s="1408">
        <v>0</v>
      </c>
      <c r="I2425" s="1408">
        <v>0</v>
      </c>
      <c r="J2425" s="1408">
        <v>0</v>
      </c>
      <c r="K2425" s="1408">
        <v>0</v>
      </c>
      <c r="L2425" s="1408">
        <v>0</v>
      </c>
      <c r="M2425" s="1408">
        <v>0</v>
      </c>
    </row>
    <row r="2426" spans="2:13" ht="22.5">
      <c r="B2426" s="1406" t="s">
        <v>2773</v>
      </c>
      <c r="C2426" s="1406" t="s">
        <v>4658</v>
      </c>
      <c r="D2426" s="1406" t="s">
        <v>3575</v>
      </c>
      <c r="E2426" s="1406" t="s">
        <v>3577</v>
      </c>
      <c r="F2426" s="1406" t="s">
        <v>3588</v>
      </c>
      <c r="G2426" s="1407" t="s">
        <v>3197</v>
      </c>
      <c r="H2426" s="1408">
        <v>0</v>
      </c>
      <c r="I2426" s="1408">
        <v>0</v>
      </c>
      <c r="J2426" s="1408">
        <v>0</v>
      </c>
      <c r="K2426" s="1408">
        <v>0</v>
      </c>
      <c r="L2426" s="1408">
        <v>0</v>
      </c>
      <c r="M2426" s="1408">
        <v>0</v>
      </c>
    </row>
    <row r="2427" spans="2:13" ht="22.5">
      <c r="B2427" s="1406" t="s">
        <v>2773</v>
      </c>
      <c r="C2427" s="1406" t="s">
        <v>4658</v>
      </c>
      <c r="D2427" s="1406" t="s">
        <v>3575</v>
      </c>
      <c r="E2427" s="1406" t="s">
        <v>3577</v>
      </c>
      <c r="F2427" s="1406" t="s">
        <v>3590</v>
      </c>
      <c r="G2427" s="1407" t="s">
        <v>3198</v>
      </c>
      <c r="H2427" s="1408">
        <v>0</v>
      </c>
      <c r="I2427" s="1408">
        <v>0</v>
      </c>
      <c r="J2427" s="1408">
        <v>0</v>
      </c>
      <c r="K2427" s="1408">
        <v>0</v>
      </c>
      <c r="L2427" s="1408">
        <v>0</v>
      </c>
      <c r="M2427" s="1408">
        <v>0</v>
      </c>
    </row>
    <row r="2428" spans="2:13" ht="22.5">
      <c r="B2428" s="1406" t="s">
        <v>2773</v>
      </c>
      <c r="C2428" s="1406" t="s">
        <v>4658</v>
      </c>
      <c r="D2428" s="1406" t="s">
        <v>3575</v>
      </c>
      <c r="E2428" s="1406" t="s">
        <v>3577</v>
      </c>
      <c r="F2428" s="1406" t="s">
        <v>3635</v>
      </c>
      <c r="G2428" s="1407" t="s">
        <v>3199</v>
      </c>
      <c r="H2428" s="1408">
        <v>0</v>
      </c>
      <c r="I2428" s="1408">
        <v>0</v>
      </c>
      <c r="J2428" s="1408">
        <v>0</v>
      </c>
      <c r="K2428" s="1408">
        <v>0</v>
      </c>
      <c r="L2428" s="1408">
        <v>0</v>
      </c>
      <c r="M2428" s="1408">
        <v>0</v>
      </c>
    </row>
    <row r="2429" spans="2:13" ht="22.5">
      <c r="B2429" s="1406" t="s">
        <v>2773</v>
      </c>
      <c r="C2429" s="1406" t="s">
        <v>4658</v>
      </c>
      <c r="D2429" s="1406" t="s">
        <v>3575</v>
      </c>
      <c r="E2429" s="1406" t="s">
        <v>3577</v>
      </c>
      <c r="F2429" s="1406" t="s">
        <v>3637</v>
      </c>
      <c r="G2429" s="1407" t="s">
        <v>3200</v>
      </c>
      <c r="H2429" s="1408">
        <v>0</v>
      </c>
      <c r="I2429" s="1408">
        <v>0</v>
      </c>
      <c r="J2429" s="1408">
        <v>0</v>
      </c>
      <c r="K2429" s="1408">
        <v>0</v>
      </c>
      <c r="L2429" s="1408">
        <v>0</v>
      </c>
      <c r="M2429" s="1408">
        <v>0</v>
      </c>
    </row>
    <row r="2430" spans="2:13">
      <c r="B2430" s="1406" t="s">
        <v>2773</v>
      </c>
      <c r="C2430" s="1406" t="s">
        <v>4659</v>
      </c>
      <c r="D2430" s="1406" t="s">
        <v>1351</v>
      </c>
      <c r="E2430" s="1406" t="s">
        <v>1351</v>
      </c>
      <c r="F2430" s="1406" t="s">
        <v>1351</v>
      </c>
      <c r="G2430" s="1407" t="s">
        <v>3201</v>
      </c>
      <c r="H2430" s="1408">
        <v>0</v>
      </c>
      <c r="I2430" s="1408">
        <v>0</v>
      </c>
      <c r="J2430" s="1408">
        <v>0</v>
      </c>
      <c r="K2430" s="1408">
        <v>0</v>
      </c>
      <c r="L2430" s="1408">
        <v>0</v>
      </c>
      <c r="M2430" s="1408">
        <v>0</v>
      </c>
    </row>
    <row r="2431" spans="2:13">
      <c r="B2431" s="1406" t="s">
        <v>2773</v>
      </c>
      <c r="C2431" s="1406" t="s">
        <v>4660</v>
      </c>
      <c r="D2431" s="1406" t="s">
        <v>1351</v>
      </c>
      <c r="E2431" s="1406" t="s">
        <v>1351</v>
      </c>
      <c r="F2431" s="1406" t="s">
        <v>1351</v>
      </c>
      <c r="G2431" s="1407" t="s">
        <v>3202</v>
      </c>
      <c r="H2431" s="1408">
        <v>0</v>
      </c>
      <c r="I2431" s="1408">
        <v>0</v>
      </c>
      <c r="J2431" s="1408">
        <v>0</v>
      </c>
      <c r="K2431" s="1408">
        <v>0</v>
      </c>
      <c r="L2431" s="1408">
        <v>0</v>
      </c>
      <c r="M2431" s="1408">
        <v>0</v>
      </c>
    </row>
    <row r="2432" spans="2:13" ht="22.5">
      <c r="B2432" s="1406" t="s">
        <v>2773</v>
      </c>
      <c r="C2432" s="1406" t="s">
        <v>4660</v>
      </c>
      <c r="D2432" s="1406" t="s">
        <v>3575</v>
      </c>
      <c r="E2432" s="1406" t="s">
        <v>1351</v>
      </c>
      <c r="F2432" s="1406" t="s">
        <v>1351</v>
      </c>
      <c r="G2432" s="1407" t="s">
        <v>3202</v>
      </c>
      <c r="H2432" s="1408">
        <v>0</v>
      </c>
      <c r="I2432" s="1408">
        <v>0</v>
      </c>
      <c r="J2432" s="1408">
        <v>0</v>
      </c>
      <c r="K2432" s="1408">
        <v>0</v>
      </c>
      <c r="L2432" s="1408">
        <v>0</v>
      </c>
      <c r="M2432" s="1408">
        <v>0</v>
      </c>
    </row>
    <row r="2433" spans="2:13" ht="22.5">
      <c r="B2433" s="1406" t="s">
        <v>2773</v>
      </c>
      <c r="C2433" s="1406" t="s">
        <v>4660</v>
      </c>
      <c r="D2433" s="1406" t="s">
        <v>3575</v>
      </c>
      <c r="E2433" s="1406" t="s">
        <v>3577</v>
      </c>
      <c r="F2433" s="1406" t="s">
        <v>1351</v>
      </c>
      <c r="G2433" s="1407" t="s">
        <v>3202</v>
      </c>
      <c r="H2433" s="1408">
        <v>0</v>
      </c>
      <c r="I2433" s="1408">
        <v>0</v>
      </c>
      <c r="J2433" s="1408">
        <v>0</v>
      </c>
      <c r="K2433" s="1408">
        <v>0</v>
      </c>
      <c r="L2433" s="1408">
        <v>0</v>
      </c>
      <c r="M2433" s="1408">
        <v>0</v>
      </c>
    </row>
    <row r="2434" spans="2:13" ht="22.5">
      <c r="B2434" s="1406" t="s">
        <v>2773</v>
      </c>
      <c r="C2434" s="1406" t="s">
        <v>4660</v>
      </c>
      <c r="D2434" s="1406" t="s">
        <v>3575</v>
      </c>
      <c r="E2434" s="1406" t="s">
        <v>3577</v>
      </c>
      <c r="F2434" s="1406" t="s">
        <v>3577</v>
      </c>
      <c r="G2434" s="1407" t="s">
        <v>3202</v>
      </c>
      <c r="H2434" s="1408">
        <v>0</v>
      </c>
      <c r="I2434" s="1408">
        <v>0</v>
      </c>
      <c r="J2434" s="1408">
        <v>0</v>
      </c>
      <c r="K2434" s="1408">
        <v>0</v>
      </c>
      <c r="L2434" s="1408">
        <v>0</v>
      </c>
      <c r="M2434" s="1408">
        <v>0</v>
      </c>
    </row>
    <row r="2435" spans="2:13">
      <c r="B2435" s="1406" t="s">
        <v>2773</v>
      </c>
      <c r="C2435" s="1406" t="s">
        <v>4661</v>
      </c>
      <c r="D2435" s="1406" t="s">
        <v>1351</v>
      </c>
      <c r="E2435" s="1406" t="s">
        <v>1351</v>
      </c>
      <c r="F2435" s="1406" t="s">
        <v>1351</v>
      </c>
      <c r="G2435" s="1407" t="s">
        <v>3203</v>
      </c>
      <c r="H2435" s="1408">
        <v>0</v>
      </c>
      <c r="I2435" s="1408">
        <v>0</v>
      </c>
      <c r="J2435" s="1408">
        <v>0</v>
      </c>
      <c r="K2435" s="1408">
        <v>0</v>
      </c>
      <c r="L2435" s="1408">
        <v>0</v>
      </c>
      <c r="M2435" s="1408">
        <v>0</v>
      </c>
    </row>
    <row r="2436" spans="2:13" ht="22.5">
      <c r="B2436" s="1406" t="s">
        <v>2773</v>
      </c>
      <c r="C2436" s="1406" t="s">
        <v>4661</v>
      </c>
      <c r="D2436" s="1406" t="s">
        <v>3575</v>
      </c>
      <c r="E2436" s="1406" t="s">
        <v>1351</v>
      </c>
      <c r="F2436" s="1406" t="s">
        <v>1351</v>
      </c>
      <c r="G2436" s="1407" t="s">
        <v>3203</v>
      </c>
      <c r="H2436" s="1408">
        <v>0</v>
      </c>
      <c r="I2436" s="1408">
        <v>0</v>
      </c>
      <c r="J2436" s="1408">
        <v>0</v>
      </c>
      <c r="K2436" s="1408">
        <v>0</v>
      </c>
      <c r="L2436" s="1408">
        <v>0</v>
      </c>
      <c r="M2436" s="1408">
        <v>0</v>
      </c>
    </row>
    <row r="2437" spans="2:13" ht="22.5">
      <c r="B2437" s="1406" t="s">
        <v>2773</v>
      </c>
      <c r="C2437" s="1406" t="s">
        <v>4661</v>
      </c>
      <c r="D2437" s="1406" t="s">
        <v>3575</v>
      </c>
      <c r="E2437" s="1406" t="s">
        <v>3577</v>
      </c>
      <c r="F2437" s="1406" t="s">
        <v>1351</v>
      </c>
      <c r="G2437" s="1407" t="s">
        <v>3203</v>
      </c>
      <c r="H2437" s="1408">
        <v>0</v>
      </c>
      <c r="I2437" s="1408">
        <v>0</v>
      </c>
      <c r="J2437" s="1408">
        <v>0</v>
      </c>
      <c r="K2437" s="1408">
        <v>0</v>
      </c>
      <c r="L2437" s="1408">
        <v>0</v>
      </c>
      <c r="M2437" s="1408">
        <v>0</v>
      </c>
    </row>
    <row r="2438" spans="2:13" ht="22.5">
      <c r="B2438" s="1406" t="s">
        <v>2773</v>
      </c>
      <c r="C2438" s="1406" t="s">
        <v>4661</v>
      </c>
      <c r="D2438" s="1406" t="s">
        <v>3575</v>
      </c>
      <c r="E2438" s="1406" t="s">
        <v>3577</v>
      </c>
      <c r="F2438" s="1406" t="s">
        <v>3577</v>
      </c>
      <c r="G2438" s="1407" t="s">
        <v>3204</v>
      </c>
      <c r="H2438" s="1408">
        <v>0</v>
      </c>
      <c r="I2438" s="1408">
        <v>0</v>
      </c>
      <c r="J2438" s="1408">
        <v>0</v>
      </c>
      <c r="K2438" s="1408">
        <v>0</v>
      </c>
      <c r="L2438" s="1408">
        <v>0</v>
      </c>
      <c r="M2438" s="1408">
        <v>0</v>
      </c>
    </row>
    <row r="2439" spans="2:13">
      <c r="B2439" s="1406" t="s">
        <v>2773</v>
      </c>
      <c r="C2439" s="1406" t="s">
        <v>4662</v>
      </c>
      <c r="D2439" s="1406" t="s">
        <v>1351</v>
      </c>
      <c r="E2439" s="1406" t="s">
        <v>1351</v>
      </c>
      <c r="F2439" s="1406" t="s">
        <v>1351</v>
      </c>
      <c r="G2439" s="1407" t="s">
        <v>3205</v>
      </c>
      <c r="H2439" s="1408">
        <v>0</v>
      </c>
      <c r="I2439" s="1408">
        <v>0</v>
      </c>
      <c r="J2439" s="1408">
        <v>0</v>
      </c>
      <c r="K2439" s="1408">
        <v>0</v>
      </c>
      <c r="L2439" s="1408">
        <v>0</v>
      </c>
      <c r="M2439" s="1408">
        <v>0</v>
      </c>
    </row>
    <row r="2440" spans="2:13" ht="22.5">
      <c r="B2440" s="1406" t="s">
        <v>2773</v>
      </c>
      <c r="C2440" s="1406" t="s">
        <v>4662</v>
      </c>
      <c r="D2440" s="1406" t="s">
        <v>3575</v>
      </c>
      <c r="E2440" s="1406" t="s">
        <v>1351</v>
      </c>
      <c r="F2440" s="1406" t="s">
        <v>1351</v>
      </c>
      <c r="G2440" s="1407" t="s">
        <v>3205</v>
      </c>
      <c r="H2440" s="1408">
        <v>0</v>
      </c>
      <c r="I2440" s="1408">
        <v>0</v>
      </c>
      <c r="J2440" s="1408">
        <v>0</v>
      </c>
      <c r="K2440" s="1408">
        <v>0</v>
      </c>
      <c r="L2440" s="1408">
        <v>0</v>
      </c>
      <c r="M2440" s="1408">
        <v>0</v>
      </c>
    </row>
    <row r="2441" spans="2:13" ht="22.5">
      <c r="B2441" s="1406" t="s">
        <v>2773</v>
      </c>
      <c r="C2441" s="1406" t="s">
        <v>4662</v>
      </c>
      <c r="D2441" s="1406" t="s">
        <v>3575</v>
      </c>
      <c r="E2441" s="1406" t="s">
        <v>3577</v>
      </c>
      <c r="F2441" s="1406" t="s">
        <v>1351</v>
      </c>
      <c r="G2441" s="1407" t="s">
        <v>3205</v>
      </c>
      <c r="H2441" s="1408">
        <v>0</v>
      </c>
      <c r="I2441" s="1408">
        <v>0</v>
      </c>
      <c r="J2441" s="1408">
        <v>0</v>
      </c>
      <c r="K2441" s="1408">
        <v>0</v>
      </c>
      <c r="L2441" s="1408">
        <v>0</v>
      </c>
      <c r="M2441" s="1408">
        <v>0</v>
      </c>
    </row>
    <row r="2442" spans="2:13" ht="22.5">
      <c r="B2442" s="1406" t="s">
        <v>2773</v>
      </c>
      <c r="C2442" s="1406" t="s">
        <v>4662</v>
      </c>
      <c r="D2442" s="1406" t="s">
        <v>3575</v>
      </c>
      <c r="E2442" s="1406" t="s">
        <v>3577</v>
      </c>
      <c r="F2442" s="1406" t="s">
        <v>3577</v>
      </c>
      <c r="G2442" s="1407" t="s">
        <v>3205</v>
      </c>
      <c r="H2442" s="1408">
        <v>0</v>
      </c>
      <c r="I2442" s="1408">
        <v>0</v>
      </c>
      <c r="J2442" s="1408">
        <v>0</v>
      </c>
      <c r="K2442" s="1408">
        <v>0</v>
      </c>
      <c r="L2442" s="1408">
        <v>0</v>
      </c>
      <c r="M2442" s="1408">
        <v>0</v>
      </c>
    </row>
    <row r="2443" spans="2:13">
      <c r="B2443" s="1406" t="s">
        <v>2773</v>
      </c>
      <c r="C2443" s="1406" t="s">
        <v>4663</v>
      </c>
      <c r="D2443" s="1406" t="s">
        <v>1351</v>
      </c>
      <c r="E2443" s="1406" t="s">
        <v>1351</v>
      </c>
      <c r="F2443" s="1406" t="s">
        <v>1351</v>
      </c>
      <c r="G2443" s="1407" t="s">
        <v>586</v>
      </c>
      <c r="H2443" s="1408">
        <v>0</v>
      </c>
      <c r="I2443" s="1408">
        <v>0</v>
      </c>
      <c r="J2443" s="1408">
        <v>0</v>
      </c>
      <c r="K2443" s="1408">
        <v>0</v>
      </c>
      <c r="L2443" s="1408">
        <v>0</v>
      </c>
      <c r="M2443" s="1408">
        <v>0</v>
      </c>
    </row>
    <row r="2444" spans="2:13" ht="22.5">
      <c r="B2444" s="1406" t="s">
        <v>2773</v>
      </c>
      <c r="C2444" s="1406" t="s">
        <v>4663</v>
      </c>
      <c r="D2444" s="1406" t="s">
        <v>3575</v>
      </c>
      <c r="E2444" s="1406" t="s">
        <v>1351</v>
      </c>
      <c r="F2444" s="1406" t="s">
        <v>1351</v>
      </c>
      <c r="G2444" s="1407" t="s">
        <v>586</v>
      </c>
      <c r="H2444" s="1408">
        <v>0</v>
      </c>
      <c r="I2444" s="1408">
        <v>0</v>
      </c>
      <c r="J2444" s="1408">
        <v>0</v>
      </c>
      <c r="K2444" s="1408">
        <v>0</v>
      </c>
      <c r="L2444" s="1408">
        <v>0</v>
      </c>
      <c r="M2444" s="1408">
        <v>0</v>
      </c>
    </row>
    <row r="2445" spans="2:13" ht="22.5">
      <c r="B2445" s="1406" t="s">
        <v>2773</v>
      </c>
      <c r="C2445" s="1406" t="s">
        <v>4663</v>
      </c>
      <c r="D2445" s="1406" t="s">
        <v>3575</v>
      </c>
      <c r="E2445" s="1406" t="s">
        <v>3577</v>
      </c>
      <c r="F2445" s="1406" t="s">
        <v>1351</v>
      </c>
      <c r="G2445" s="1407" t="s">
        <v>586</v>
      </c>
      <c r="H2445" s="1408">
        <v>0</v>
      </c>
      <c r="I2445" s="1408">
        <v>0</v>
      </c>
      <c r="J2445" s="1408">
        <v>0</v>
      </c>
      <c r="K2445" s="1408">
        <v>0</v>
      </c>
      <c r="L2445" s="1408">
        <v>0</v>
      </c>
      <c r="M2445" s="1408">
        <v>0</v>
      </c>
    </row>
    <row r="2446" spans="2:13" ht="22.5">
      <c r="B2446" s="1406" t="s">
        <v>2773</v>
      </c>
      <c r="C2446" s="1406" t="s">
        <v>4663</v>
      </c>
      <c r="D2446" s="1406" t="s">
        <v>3575</v>
      </c>
      <c r="E2446" s="1406" t="s">
        <v>3577</v>
      </c>
      <c r="F2446" s="1406" t="s">
        <v>3577</v>
      </c>
      <c r="G2446" s="1407" t="s">
        <v>586</v>
      </c>
      <c r="H2446" s="1408">
        <v>0</v>
      </c>
      <c r="I2446" s="1408">
        <v>0</v>
      </c>
      <c r="J2446" s="1408">
        <v>0</v>
      </c>
      <c r="K2446" s="1408">
        <v>0</v>
      </c>
      <c r="L2446" s="1408">
        <v>0</v>
      </c>
      <c r="M2446" s="1408">
        <v>0</v>
      </c>
    </row>
    <row r="2447" spans="2:13">
      <c r="B2447" s="1406" t="s">
        <v>2773</v>
      </c>
      <c r="C2447" s="1406" t="s">
        <v>4664</v>
      </c>
      <c r="D2447" s="1406" t="s">
        <v>1351</v>
      </c>
      <c r="E2447" s="1406" t="s">
        <v>1351</v>
      </c>
      <c r="F2447" s="1406" t="s">
        <v>1351</v>
      </c>
      <c r="G2447" s="1407" t="s">
        <v>3208</v>
      </c>
      <c r="H2447" s="1408">
        <v>0</v>
      </c>
      <c r="I2447" s="1408">
        <v>0</v>
      </c>
      <c r="J2447" s="1408">
        <v>0</v>
      </c>
      <c r="K2447" s="1408">
        <v>0</v>
      </c>
      <c r="L2447" s="1408">
        <v>0</v>
      </c>
      <c r="M2447" s="1408">
        <v>0</v>
      </c>
    </row>
    <row r="2448" spans="2:13" ht="22.5">
      <c r="B2448" s="1406" t="s">
        <v>2773</v>
      </c>
      <c r="C2448" s="1406" t="s">
        <v>4664</v>
      </c>
      <c r="D2448" s="1406" t="s">
        <v>3575</v>
      </c>
      <c r="E2448" s="1406" t="s">
        <v>1351</v>
      </c>
      <c r="F2448" s="1406" t="s">
        <v>1351</v>
      </c>
      <c r="G2448" s="1407" t="s">
        <v>3208</v>
      </c>
      <c r="H2448" s="1408">
        <v>0</v>
      </c>
      <c r="I2448" s="1408">
        <v>0</v>
      </c>
      <c r="J2448" s="1408">
        <v>0</v>
      </c>
      <c r="K2448" s="1408">
        <v>0</v>
      </c>
      <c r="L2448" s="1408">
        <v>0</v>
      </c>
      <c r="M2448" s="1408">
        <v>0</v>
      </c>
    </row>
    <row r="2449" spans="2:13" ht="22.5">
      <c r="B2449" s="1406" t="s">
        <v>2773</v>
      </c>
      <c r="C2449" s="1406" t="s">
        <v>4664</v>
      </c>
      <c r="D2449" s="1406" t="s">
        <v>3575</v>
      </c>
      <c r="E2449" s="1406" t="s">
        <v>3577</v>
      </c>
      <c r="F2449" s="1406" t="s">
        <v>1351</v>
      </c>
      <c r="G2449" s="1407" t="s">
        <v>3208</v>
      </c>
      <c r="H2449" s="1408">
        <v>0</v>
      </c>
      <c r="I2449" s="1408">
        <v>0</v>
      </c>
      <c r="J2449" s="1408">
        <v>0</v>
      </c>
      <c r="K2449" s="1408">
        <v>0</v>
      </c>
      <c r="L2449" s="1408">
        <v>0</v>
      </c>
      <c r="M2449" s="1408">
        <v>0</v>
      </c>
    </row>
    <row r="2450" spans="2:13" ht="22.5">
      <c r="B2450" s="1406" t="s">
        <v>2773</v>
      </c>
      <c r="C2450" s="1406" t="s">
        <v>4664</v>
      </c>
      <c r="D2450" s="1406" t="s">
        <v>3575</v>
      </c>
      <c r="E2450" s="1406" t="s">
        <v>3577</v>
      </c>
      <c r="F2450" s="1406" t="s">
        <v>3577</v>
      </c>
      <c r="G2450" s="1407" t="s">
        <v>3208</v>
      </c>
      <c r="H2450" s="1408">
        <v>0</v>
      </c>
      <c r="I2450" s="1408">
        <v>0</v>
      </c>
      <c r="J2450" s="1408">
        <v>0</v>
      </c>
      <c r="K2450" s="1408">
        <v>0</v>
      </c>
      <c r="L2450" s="1408">
        <v>0</v>
      </c>
      <c r="M2450" s="1408">
        <v>0</v>
      </c>
    </row>
    <row r="2451" spans="2:13">
      <c r="B2451" s="1406" t="s">
        <v>2773</v>
      </c>
      <c r="C2451" s="1406" t="s">
        <v>4665</v>
      </c>
      <c r="D2451" s="1406" t="s">
        <v>1351</v>
      </c>
      <c r="E2451" s="1406" t="s">
        <v>1351</v>
      </c>
      <c r="F2451" s="1406" t="s">
        <v>1351</v>
      </c>
      <c r="G2451" s="1407" t="s">
        <v>3210</v>
      </c>
      <c r="H2451" s="1408">
        <v>0</v>
      </c>
      <c r="I2451" s="1408">
        <v>0</v>
      </c>
      <c r="J2451" s="1408">
        <v>0</v>
      </c>
      <c r="K2451" s="1408">
        <v>0</v>
      </c>
      <c r="L2451" s="1408">
        <v>0</v>
      </c>
      <c r="M2451" s="1408">
        <v>0</v>
      </c>
    </row>
    <row r="2452" spans="2:13" ht="22.5">
      <c r="B2452" s="1406" t="s">
        <v>2773</v>
      </c>
      <c r="C2452" s="1406" t="s">
        <v>4665</v>
      </c>
      <c r="D2452" s="1406" t="s">
        <v>3575</v>
      </c>
      <c r="E2452" s="1406" t="s">
        <v>1351</v>
      </c>
      <c r="F2452" s="1406" t="s">
        <v>1351</v>
      </c>
      <c r="G2452" s="1407" t="s">
        <v>3210</v>
      </c>
      <c r="H2452" s="1408">
        <v>0</v>
      </c>
      <c r="I2452" s="1408">
        <v>0</v>
      </c>
      <c r="J2452" s="1408">
        <v>0</v>
      </c>
      <c r="K2452" s="1408">
        <v>0</v>
      </c>
      <c r="L2452" s="1408">
        <v>0</v>
      </c>
      <c r="M2452" s="1408">
        <v>0</v>
      </c>
    </row>
    <row r="2453" spans="2:13" ht="22.5">
      <c r="B2453" s="1406" t="s">
        <v>2773</v>
      </c>
      <c r="C2453" s="1406" t="s">
        <v>4665</v>
      </c>
      <c r="D2453" s="1406" t="s">
        <v>3575</v>
      </c>
      <c r="E2453" s="1406" t="s">
        <v>3577</v>
      </c>
      <c r="F2453" s="1406" t="s">
        <v>1351</v>
      </c>
      <c r="G2453" s="1407" t="s">
        <v>3210</v>
      </c>
      <c r="H2453" s="1408">
        <v>0</v>
      </c>
      <c r="I2453" s="1408">
        <v>0</v>
      </c>
      <c r="J2453" s="1408">
        <v>0</v>
      </c>
      <c r="K2453" s="1408">
        <v>0</v>
      </c>
      <c r="L2453" s="1408">
        <v>0</v>
      </c>
      <c r="M2453" s="1408">
        <v>0</v>
      </c>
    </row>
    <row r="2454" spans="2:13" ht="22.5">
      <c r="B2454" s="1406" t="s">
        <v>2773</v>
      </c>
      <c r="C2454" s="1406" t="s">
        <v>4665</v>
      </c>
      <c r="D2454" s="1406" t="s">
        <v>3575</v>
      </c>
      <c r="E2454" s="1406" t="s">
        <v>3577</v>
      </c>
      <c r="F2454" s="1406" t="s">
        <v>3577</v>
      </c>
      <c r="G2454" s="1407" t="s">
        <v>3210</v>
      </c>
      <c r="H2454" s="1408">
        <v>0</v>
      </c>
      <c r="I2454" s="1408">
        <v>0</v>
      </c>
      <c r="J2454" s="1408">
        <v>0</v>
      </c>
      <c r="K2454" s="1408">
        <v>0</v>
      </c>
      <c r="L2454" s="1408">
        <v>0</v>
      </c>
      <c r="M2454" s="1408">
        <v>0</v>
      </c>
    </row>
    <row r="2455" spans="2:13">
      <c r="B2455" s="1406" t="s">
        <v>2773</v>
      </c>
      <c r="C2455" s="1406" t="s">
        <v>4666</v>
      </c>
      <c r="D2455" s="1406" t="s">
        <v>1351</v>
      </c>
      <c r="E2455" s="1406" t="s">
        <v>1351</v>
      </c>
      <c r="F2455" s="1406" t="s">
        <v>1351</v>
      </c>
      <c r="G2455" s="1407" t="s">
        <v>3201</v>
      </c>
      <c r="H2455" s="1408">
        <v>0</v>
      </c>
      <c r="I2455" s="1408">
        <v>0</v>
      </c>
      <c r="J2455" s="1408">
        <v>0</v>
      </c>
      <c r="K2455" s="1408">
        <v>0</v>
      </c>
      <c r="L2455" s="1408">
        <v>0</v>
      </c>
      <c r="M2455" s="1408">
        <v>0</v>
      </c>
    </row>
    <row r="2456" spans="2:13" ht="22.5">
      <c r="B2456" s="1406" t="s">
        <v>2773</v>
      </c>
      <c r="C2456" s="1406" t="s">
        <v>4666</v>
      </c>
      <c r="D2456" s="1406" t="s">
        <v>3575</v>
      </c>
      <c r="E2456" s="1406" t="s">
        <v>1351</v>
      </c>
      <c r="F2456" s="1406" t="s">
        <v>1351</v>
      </c>
      <c r="G2456" s="1407" t="s">
        <v>3201</v>
      </c>
      <c r="H2456" s="1408">
        <v>0</v>
      </c>
      <c r="I2456" s="1408">
        <v>0</v>
      </c>
      <c r="J2456" s="1408">
        <v>0</v>
      </c>
      <c r="K2456" s="1408">
        <v>0</v>
      </c>
      <c r="L2456" s="1408">
        <v>0</v>
      </c>
      <c r="M2456" s="1408">
        <v>0</v>
      </c>
    </row>
    <row r="2457" spans="2:13" ht="22.5">
      <c r="B2457" s="1406" t="s">
        <v>2773</v>
      </c>
      <c r="C2457" s="1406" t="s">
        <v>4666</v>
      </c>
      <c r="D2457" s="1406" t="s">
        <v>3575</v>
      </c>
      <c r="E2457" s="1406" t="s">
        <v>3577</v>
      </c>
      <c r="F2457" s="1406" t="s">
        <v>1351</v>
      </c>
      <c r="G2457" s="1407" t="s">
        <v>3201</v>
      </c>
      <c r="H2457" s="1408">
        <v>0</v>
      </c>
      <c r="I2457" s="1408">
        <v>0</v>
      </c>
      <c r="J2457" s="1408">
        <v>0</v>
      </c>
      <c r="K2457" s="1408">
        <v>0</v>
      </c>
      <c r="L2457" s="1408">
        <v>0</v>
      </c>
      <c r="M2457" s="1408">
        <v>0</v>
      </c>
    </row>
    <row r="2458" spans="2:13" ht="22.5">
      <c r="B2458" s="1406" t="s">
        <v>2773</v>
      </c>
      <c r="C2458" s="1406" t="s">
        <v>4666</v>
      </c>
      <c r="D2458" s="1406" t="s">
        <v>3575</v>
      </c>
      <c r="E2458" s="1406" t="s">
        <v>3577</v>
      </c>
      <c r="F2458" s="1406" t="s">
        <v>3577</v>
      </c>
      <c r="G2458" s="1407" t="s">
        <v>3212</v>
      </c>
      <c r="H2458" s="1408">
        <v>0</v>
      </c>
      <c r="I2458" s="1408">
        <v>0</v>
      </c>
      <c r="J2458" s="1408">
        <v>0</v>
      </c>
      <c r="K2458" s="1408">
        <v>0</v>
      </c>
      <c r="L2458" s="1408">
        <v>0</v>
      </c>
      <c r="M2458" s="1408">
        <v>0</v>
      </c>
    </row>
    <row r="2459" spans="2:13" ht="22.5">
      <c r="B2459" s="1406" t="s">
        <v>2773</v>
      </c>
      <c r="C2459" s="1406" t="s">
        <v>4666</v>
      </c>
      <c r="D2459" s="1406" t="s">
        <v>3575</v>
      </c>
      <c r="E2459" s="1406" t="s">
        <v>3577</v>
      </c>
      <c r="F2459" s="1406" t="s">
        <v>3581</v>
      </c>
      <c r="G2459" s="1407" t="s">
        <v>3213</v>
      </c>
      <c r="H2459" s="1408">
        <v>0</v>
      </c>
      <c r="I2459" s="1408">
        <v>0</v>
      </c>
      <c r="J2459" s="1408">
        <v>0</v>
      </c>
      <c r="K2459" s="1408">
        <v>0</v>
      </c>
      <c r="L2459" s="1408">
        <v>0</v>
      </c>
      <c r="M2459" s="1408">
        <v>0</v>
      </c>
    </row>
    <row r="2460" spans="2:13" ht="22.5">
      <c r="B2460" s="1406" t="s">
        <v>2773</v>
      </c>
      <c r="C2460" s="1406" t="s">
        <v>4666</v>
      </c>
      <c r="D2460" s="1406" t="s">
        <v>3575</v>
      </c>
      <c r="E2460" s="1406" t="s">
        <v>3577</v>
      </c>
      <c r="F2460" s="1406" t="s">
        <v>3588</v>
      </c>
      <c r="G2460" s="1407" t="s">
        <v>3214</v>
      </c>
      <c r="H2460" s="1408">
        <v>0</v>
      </c>
      <c r="I2460" s="1408">
        <v>0</v>
      </c>
      <c r="J2460" s="1408">
        <v>0</v>
      </c>
      <c r="K2460" s="1408">
        <v>0</v>
      </c>
      <c r="L2460" s="1408">
        <v>0</v>
      </c>
      <c r="M2460" s="1408">
        <v>0</v>
      </c>
    </row>
    <row r="2461" spans="2:13" ht="22.5">
      <c r="B2461" s="1406" t="s">
        <v>2773</v>
      </c>
      <c r="C2461" s="1406" t="s">
        <v>4666</v>
      </c>
      <c r="D2461" s="1406" t="s">
        <v>3575</v>
      </c>
      <c r="E2461" s="1406" t="s">
        <v>3577</v>
      </c>
      <c r="F2461" s="1406" t="s">
        <v>3590</v>
      </c>
      <c r="G2461" s="1407" t="s">
        <v>3215</v>
      </c>
      <c r="H2461" s="1408">
        <v>0</v>
      </c>
      <c r="I2461" s="1408">
        <v>0</v>
      </c>
      <c r="J2461" s="1408">
        <v>0</v>
      </c>
      <c r="K2461" s="1408">
        <v>0</v>
      </c>
      <c r="L2461" s="1408">
        <v>0</v>
      </c>
      <c r="M2461" s="1408">
        <v>0</v>
      </c>
    </row>
    <row r="2462" spans="2:13" ht="22.5">
      <c r="B2462" s="1406" t="s">
        <v>2773</v>
      </c>
      <c r="C2462" s="1406" t="s">
        <v>4666</v>
      </c>
      <c r="D2462" s="1406" t="s">
        <v>3575</v>
      </c>
      <c r="E2462" s="1406" t="s">
        <v>3577</v>
      </c>
      <c r="F2462" s="1406" t="s">
        <v>3635</v>
      </c>
      <c r="G2462" s="1407" t="s">
        <v>3216</v>
      </c>
      <c r="H2462" s="1408">
        <v>0</v>
      </c>
      <c r="I2462" s="1408">
        <v>0</v>
      </c>
      <c r="J2462" s="1408">
        <v>0</v>
      </c>
      <c r="K2462" s="1408">
        <v>0</v>
      </c>
      <c r="L2462" s="1408">
        <v>0</v>
      </c>
      <c r="M2462" s="1408">
        <v>0</v>
      </c>
    </row>
    <row r="2463" spans="2:13" ht="22.5">
      <c r="B2463" s="1406" t="s">
        <v>2773</v>
      </c>
      <c r="C2463" s="1406" t="s">
        <v>4666</v>
      </c>
      <c r="D2463" s="1406" t="s">
        <v>3575</v>
      </c>
      <c r="E2463" s="1406" t="s">
        <v>3577</v>
      </c>
      <c r="F2463" s="1406" t="s">
        <v>3637</v>
      </c>
      <c r="G2463" s="1407" t="s">
        <v>3217</v>
      </c>
      <c r="H2463" s="1408">
        <v>0</v>
      </c>
      <c r="I2463" s="1408">
        <v>0</v>
      </c>
      <c r="J2463" s="1408">
        <v>0</v>
      </c>
      <c r="K2463" s="1408">
        <v>0</v>
      </c>
      <c r="L2463" s="1408">
        <v>0</v>
      </c>
      <c r="M2463" s="1408">
        <v>0</v>
      </c>
    </row>
    <row r="2464" spans="2:13" ht="22.5">
      <c r="B2464" s="1406" t="s">
        <v>2773</v>
      </c>
      <c r="C2464" s="1406" t="s">
        <v>4666</v>
      </c>
      <c r="D2464" s="1406" t="s">
        <v>3575</v>
      </c>
      <c r="E2464" s="1406" t="s">
        <v>3577</v>
      </c>
      <c r="F2464" s="1406" t="s">
        <v>3680</v>
      </c>
      <c r="G2464" s="1407" t="s">
        <v>3218</v>
      </c>
      <c r="H2464" s="1408">
        <v>0</v>
      </c>
      <c r="I2464" s="1408">
        <v>0</v>
      </c>
      <c r="J2464" s="1408">
        <v>0</v>
      </c>
      <c r="K2464" s="1408">
        <v>0</v>
      </c>
      <c r="L2464" s="1408">
        <v>0</v>
      </c>
      <c r="M2464" s="1408">
        <v>0</v>
      </c>
    </row>
    <row r="2465" spans="2:13" ht="22.5">
      <c r="B2465" s="1406" t="s">
        <v>2773</v>
      </c>
      <c r="C2465" s="1406" t="s">
        <v>4666</v>
      </c>
      <c r="D2465" s="1406" t="s">
        <v>3575</v>
      </c>
      <c r="E2465" s="1406" t="s">
        <v>3577</v>
      </c>
      <c r="F2465" s="1406" t="s">
        <v>3682</v>
      </c>
      <c r="G2465" s="1407" t="s">
        <v>3219</v>
      </c>
      <c r="H2465" s="1408">
        <v>0</v>
      </c>
      <c r="I2465" s="1408">
        <v>0</v>
      </c>
      <c r="J2465" s="1408">
        <v>0</v>
      </c>
      <c r="K2465" s="1408">
        <v>0</v>
      </c>
      <c r="L2465" s="1408">
        <v>0</v>
      </c>
      <c r="M2465" s="1408">
        <v>0</v>
      </c>
    </row>
    <row r="2466" spans="2:13">
      <c r="B2466" s="1403" t="s">
        <v>2776</v>
      </c>
      <c r="C2466" s="1403" t="s">
        <v>1351</v>
      </c>
      <c r="D2466" s="1403" t="s">
        <v>1351</v>
      </c>
      <c r="E2466" s="1403" t="s">
        <v>1351</v>
      </c>
      <c r="F2466" s="1403" t="s">
        <v>1351</v>
      </c>
      <c r="G2466" s="1404" t="s">
        <v>4667</v>
      </c>
      <c r="H2466" s="1405">
        <v>0</v>
      </c>
      <c r="I2466" s="1405">
        <v>0</v>
      </c>
      <c r="J2466" s="1405">
        <v>0</v>
      </c>
      <c r="K2466" s="1405">
        <v>0</v>
      </c>
      <c r="L2466" s="1405">
        <v>0</v>
      </c>
      <c r="M2466" s="1405">
        <v>0</v>
      </c>
    </row>
    <row r="2467" spans="2:13">
      <c r="B2467" s="1403" t="s">
        <v>2782</v>
      </c>
      <c r="C2467" s="1403" t="s">
        <v>1351</v>
      </c>
      <c r="D2467" s="1403" t="s">
        <v>1351</v>
      </c>
      <c r="E2467" s="1403" t="s">
        <v>1351</v>
      </c>
      <c r="F2467" s="1403" t="s">
        <v>1351</v>
      </c>
      <c r="G2467" s="1404" t="s">
        <v>4668</v>
      </c>
      <c r="H2467" s="1405">
        <v>0</v>
      </c>
      <c r="I2467" s="1405">
        <v>0</v>
      </c>
      <c r="J2467" s="1405">
        <v>37224682.280000001</v>
      </c>
      <c r="K2467" s="1405">
        <v>37224682.280000001</v>
      </c>
      <c r="L2467" s="1405">
        <v>0</v>
      </c>
      <c r="M2467" s="1405">
        <v>0</v>
      </c>
    </row>
    <row r="2468" spans="2:13">
      <c r="B2468" s="1406" t="s">
        <v>2782</v>
      </c>
      <c r="C2468" s="1406" t="s">
        <v>4578</v>
      </c>
      <c r="D2468" s="1406" t="s">
        <v>1351</v>
      </c>
      <c r="E2468" s="1406" t="s">
        <v>1351</v>
      </c>
      <c r="F2468" s="1406" t="s">
        <v>1351</v>
      </c>
      <c r="G2468" s="1407" t="s">
        <v>3235</v>
      </c>
      <c r="H2468" s="1408">
        <v>0</v>
      </c>
      <c r="I2468" s="1408">
        <v>0</v>
      </c>
      <c r="J2468" s="1408">
        <v>0</v>
      </c>
      <c r="K2468" s="1408">
        <v>0</v>
      </c>
      <c r="L2468" s="1408">
        <v>0</v>
      </c>
      <c r="M2468" s="1408">
        <v>0</v>
      </c>
    </row>
    <row r="2469" spans="2:13">
      <c r="B2469" s="1406" t="s">
        <v>2782</v>
      </c>
      <c r="C2469" s="1406" t="s">
        <v>4579</v>
      </c>
      <c r="D2469" s="1406" t="s">
        <v>1351</v>
      </c>
      <c r="E2469" s="1406" t="s">
        <v>1351</v>
      </c>
      <c r="F2469" s="1406" t="s">
        <v>1351</v>
      </c>
      <c r="G2469" s="1407" t="s">
        <v>2924</v>
      </c>
      <c r="H2469" s="1408">
        <v>0</v>
      </c>
      <c r="I2469" s="1408">
        <v>0</v>
      </c>
      <c r="J2469" s="1408">
        <v>0</v>
      </c>
      <c r="K2469" s="1408">
        <v>0</v>
      </c>
      <c r="L2469" s="1408">
        <v>0</v>
      </c>
      <c r="M2469" s="1408">
        <v>0</v>
      </c>
    </row>
    <row r="2470" spans="2:13">
      <c r="B2470" s="1406" t="s">
        <v>2782</v>
      </c>
      <c r="C2470" s="1406" t="s">
        <v>4580</v>
      </c>
      <c r="D2470" s="1406" t="s">
        <v>1351</v>
      </c>
      <c r="E2470" s="1406" t="s">
        <v>1351</v>
      </c>
      <c r="F2470" s="1406" t="s">
        <v>1351</v>
      </c>
      <c r="G2470" s="1407" t="s">
        <v>595</v>
      </c>
      <c r="H2470" s="1408">
        <v>0</v>
      </c>
      <c r="I2470" s="1408">
        <v>0</v>
      </c>
      <c r="J2470" s="1408">
        <v>0</v>
      </c>
      <c r="K2470" s="1408">
        <v>0</v>
      </c>
      <c r="L2470" s="1408">
        <v>0</v>
      </c>
      <c r="M2470" s="1408">
        <v>0</v>
      </c>
    </row>
    <row r="2471" spans="2:13">
      <c r="B2471" s="1406" t="s">
        <v>2782</v>
      </c>
      <c r="C2471" s="1406" t="s">
        <v>4581</v>
      </c>
      <c r="D2471" s="1406" t="s">
        <v>1351</v>
      </c>
      <c r="E2471" s="1406" t="s">
        <v>1351</v>
      </c>
      <c r="F2471" s="1406" t="s">
        <v>1351</v>
      </c>
      <c r="G2471" s="1407" t="s">
        <v>2925</v>
      </c>
      <c r="H2471" s="1408">
        <v>0</v>
      </c>
      <c r="I2471" s="1408">
        <v>0</v>
      </c>
      <c r="J2471" s="1408">
        <v>0</v>
      </c>
      <c r="K2471" s="1408">
        <v>0</v>
      </c>
      <c r="L2471" s="1408">
        <v>0</v>
      </c>
      <c r="M2471" s="1408">
        <v>0</v>
      </c>
    </row>
    <row r="2472" spans="2:13" ht="22.5">
      <c r="B2472" s="1406" t="s">
        <v>2782</v>
      </c>
      <c r="C2472" s="1406" t="s">
        <v>4581</v>
      </c>
      <c r="D2472" s="1406" t="s">
        <v>3575</v>
      </c>
      <c r="E2472" s="1406" t="s">
        <v>1351</v>
      </c>
      <c r="F2472" s="1406" t="s">
        <v>1351</v>
      </c>
      <c r="G2472" s="1407" t="s">
        <v>2925</v>
      </c>
      <c r="H2472" s="1408">
        <v>0</v>
      </c>
      <c r="I2472" s="1408">
        <v>0</v>
      </c>
      <c r="J2472" s="1408">
        <v>0</v>
      </c>
      <c r="K2472" s="1408">
        <v>0</v>
      </c>
      <c r="L2472" s="1408">
        <v>0</v>
      </c>
      <c r="M2472" s="1408">
        <v>0</v>
      </c>
    </row>
    <row r="2473" spans="2:13" ht="22.5">
      <c r="B2473" s="1406" t="s">
        <v>2782</v>
      </c>
      <c r="C2473" s="1406" t="s">
        <v>4581</v>
      </c>
      <c r="D2473" s="1406" t="s">
        <v>3575</v>
      </c>
      <c r="E2473" s="1406" t="s">
        <v>3577</v>
      </c>
      <c r="F2473" s="1406" t="s">
        <v>1351</v>
      </c>
      <c r="G2473" s="1407" t="s">
        <v>2925</v>
      </c>
      <c r="H2473" s="1408">
        <v>0</v>
      </c>
      <c r="I2473" s="1408">
        <v>0</v>
      </c>
      <c r="J2473" s="1408">
        <v>0</v>
      </c>
      <c r="K2473" s="1408">
        <v>0</v>
      </c>
      <c r="L2473" s="1408">
        <v>0</v>
      </c>
      <c r="M2473" s="1408">
        <v>0</v>
      </c>
    </row>
    <row r="2474" spans="2:13" ht="22.5">
      <c r="B2474" s="1406" t="s">
        <v>2782</v>
      </c>
      <c r="C2474" s="1406" t="s">
        <v>4581</v>
      </c>
      <c r="D2474" s="1406" t="s">
        <v>3575</v>
      </c>
      <c r="E2474" s="1406" t="s">
        <v>3577</v>
      </c>
      <c r="F2474" s="1406" t="s">
        <v>3577</v>
      </c>
      <c r="G2474" s="1407" t="s">
        <v>2925</v>
      </c>
      <c r="H2474" s="1408">
        <v>0</v>
      </c>
      <c r="I2474" s="1408">
        <v>0</v>
      </c>
      <c r="J2474" s="1408">
        <v>0</v>
      </c>
      <c r="K2474" s="1408">
        <v>0</v>
      </c>
      <c r="L2474" s="1408">
        <v>0</v>
      </c>
      <c r="M2474" s="1408">
        <v>0</v>
      </c>
    </row>
    <row r="2475" spans="2:13">
      <c r="B2475" s="1406" t="s">
        <v>2782</v>
      </c>
      <c r="C2475" s="1406" t="s">
        <v>4582</v>
      </c>
      <c r="D2475" s="1406" t="s">
        <v>1351</v>
      </c>
      <c r="E2475" s="1406" t="s">
        <v>1351</v>
      </c>
      <c r="F2475" s="1406" t="s">
        <v>1351</v>
      </c>
      <c r="G2475" s="1407" t="s">
        <v>2928</v>
      </c>
      <c r="H2475" s="1408">
        <v>0</v>
      </c>
      <c r="I2475" s="1408">
        <v>0</v>
      </c>
      <c r="J2475" s="1408">
        <v>0</v>
      </c>
      <c r="K2475" s="1408">
        <v>0</v>
      </c>
      <c r="L2475" s="1408">
        <v>0</v>
      </c>
      <c r="M2475" s="1408">
        <v>0</v>
      </c>
    </row>
    <row r="2476" spans="2:13" ht="22.5">
      <c r="B2476" s="1406" t="s">
        <v>2782</v>
      </c>
      <c r="C2476" s="1406" t="s">
        <v>4582</v>
      </c>
      <c r="D2476" s="1406" t="s">
        <v>3575</v>
      </c>
      <c r="E2476" s="1406" t="s">
        <v>1351</v>
      </c>
      <c r="F2476" s="1406" t="s">
        <v>1351</v>
      </c>
      <c r="G2476" s="1407" t="s">
        <v>2928</v>
      </c>
      <c r="H2476" s="1408">
        <v>0</v>
      </c>
      <c r="I2476" s="1408">
        <v>0</v>
      </c>
      <c r="J2476" s="1408">
        <v>0</v>
      </c>
      <c r="K2476" s="1408">
        <v>0</v>
      </c>
      <c r="L2476" s="1408">
        <v>0</v>
      </c>
      <c r="M2476" s="1408">
        <v>0</v>
      </c>
    </row>
    <row r="2477" spans="2:13" ht="22.5">
      <c r="B2477" s="1406" t="s">
        <v>2782</v>
      </c>
      <c r="C2477" s="1406" t="s">
        <v>4582</v>
      </c>
      <c r="D2477" s="1406" t="s">
        <v>3575</v>
      </c>
      <c r="E2477" s="1406" t="s">
        <v>3577</v>
      </c>
      <c r="F2477" s="1406" t="s">
        <v>1351</v>
      </c>
      <c r="G2477" s="1407" t="s">
        <v>2928</v>
      </c>
      <c r="H2477" s="1408">
        <v>0</v>
      </c>
      <c r="I2477" s="1408">
        <v>0</v>
      </c>
      <c r="J2477" s="1408">
        <v>0</v>
      </c>
      <c r="K2477" s="1408">
        <v>0</v>
      </c>
      <c r="L2477" s="1408">
        <v>0</v>
      </c>
      <c r="M2477" s="1408">
        <v>0</v>
      </c>
    </row>
    <row r="2478" spans="2:13" ht="22.5">
      <c r="B2478" s="1406" t="s">
        <v>2782</v>
      </c>
      <c r="C2478" s="1406" t="s">
        <v>4582</v>
      </c>
      <c r="D2478" s="1406" t="s">
        <v>3575</v>
      </c>
      <c r="E2478" s="1406" t="s">
        <v>3577</v>
      </c>
      <c r="F2478" s="1406" t="s">
        <v>3577</v>
      </c>
      <c r="G2478" s="1407" t="s">
        <v>2929</v>
      </c>
      <c r="H2478" s="1408">
        <v>0</v>
      </c>
      <c r="I2478" s="1408">
        <v>0</v>
      </c>
      <c r="J2478" s="1408">
        <v>0</v>
      </c>
      <c r="K2478" s="1408">
        <v>0</v>
      </c>
      <c r="L2478" s="1408">
        <v>0</v>
      </c>
      <c r="M2478" s="1408">
        <v>0</v>
      </c>
    </row>
    <row r="2479" spans="2:13" ht="22.5">
      <c r="B2479" s="1406" t="s">
        <v>2782</v>
      </c>
      <c r="C2479" s="1406" t="s">
        <v>4582</v>
      </c>
      <c r="D2479" s="1406" t="s">
        <v>3575</v>
      </c>
      <c r="E2479" s="1406" t="s">
        <v>3577</v>
      </c>
      <c r="F2479" s="1406" t="s">
        <v>3581</v>
      </c>
      <c r="G2479" s="1407" t="s">
        <v>2931</v>
      </c>
      <c r="H2479" s="1408">
        <v>0</v>
      </c>
      <c r="I2479" s="1408">
        <v>0</v>
      </c>
      <c r="J2479" s="1408">
        <v>0</v>
      </c>
      <c r="K2479" s="1408">
        <v>0</v>
      </c>
      <c r="L2479" s="1408">
        <v>0</v>
      </c>
      <c r="M2479" s="1408">
        <v>0</v>
      </c>
    </row>
    <row r="2480" spans="2:13" ht="22.5">
      <c r="B2480" s="1406" t="s">
        <v>2782</v>
      </c>
      <c r="C2480" s="1406" t="s">
        <v>4582</v>
      </c>
      <c r="D2480" s="1406" t="s">
        <v>3575</v>
      </c>
      <c r="E2480" s="1406" t="s">
        <v>3577</v>
      </c>
      <c r="F2480" s="1406" t="s">
        <v>3588</v>
      </c>
      <c r="G2480" s="1407" t="s">
        <v>2933</v>
      </c>
      <c r="H2480" s="1408">
        <v>0</v>
      </c>
      <c r="I2480" s="1408">
        <v>0</v>
      </c>
      <c r="J2480" s="1408">
        <v>0</v>
      </c>
      <c r="K2480" s="1408">
        <v>0</v>
      </c>
      <c r="L2480" s="1408">
        <v>0</v>
      </c>
      <c r="M2480" s="1408">
        <v>0</v>
      </c>
    </row>
    <row r="2481" spans="2:13">
      <c r="B2481" s="1406" t="s">
        <v>2782</v>
      </c>
      <c r="C2481" s="1406" t="s">
        <v>4583</v>
      </c>
      <c r="D2481" s="1406" t="s">
        <v>1351</v>
      </c>
      <c r="E2481" s="1406" t="s">
        <v>1351</v>
      </c>
      <c r="F2481" s="1406" t="s">
        <v>1351</v>
      </c>
      <c r="G2481" s="1407" t="s">
        <v>2935</v>
      </c>
      <c r="H2481" s="1408">
        <v>0</v>
      </c>
      <c r="I2481" s="1408">
        <v>0</v>
      </c>
      <c r="J2481" s="1408">
        <v>0</v>
      </c>
      <c r="K2481" s="1408">
        <v>0</v>
      </c>
      <c r="L2481" s="1408">
        <v>0</v>
      </c>
      <c r="M2481" s="1408">
        <v>0</v>
      </c>
    </row>
    <row r="2482" spans="2:13" ht="22.5">
      <c r="B2482" s="1406" t="s">
        <v>2782</v>
      </c>
      <c r="C2482" s="1406" t="s">
        <v>4583</v>
      </c>
      <c r="D2482" s="1406" t="s">
        <v>3575</v>
      </c>
      <c r="E2482" s="1406" t="s">
        <v>1351</v>
      </c>
      <c r="F2482" s="1406" t="s">
        <v>1351</v>
      </c>
      <c r="G2482" s="1407" t="s">
        <v>2935</v>
      </c>
      <c r="H2482" s="1408">
        <v>0</v>
      </c>
      <c r="I2482" s="1408">
        <v>0</v>
      </c>
      <c r="J2482" s="1408">
        <v>0</v>
      </c>
      <c r="K2482" s="1408">
        <v>0</v>
      </c>
      <c r="L2482" s="1408">
        <v>0</v>
      </c>
      <c r="M2482" s="1408">
        <v>0</v>
      </c>
    </row>
    <row r="2483" spans="2:13" ht="22.5">
      <c r="B2483" s="1406" t="s">
        <v>2782</v>
      </c>
      <c r="C2483" s="1406" t="s">
        <v>4583</v>
      </c>
      <c r="D2483" s="1406" t="s">
        <v>3575</v>
      </c>
      <c r="E2483" s="1406" t="s">
        <v>3577</v>
      </c>
      <c r="F2483" s="1406" t="s">
        <v>1351</v>
      </c>
      <c r="G2483" s="1407" t="s">
        <v>2935</v>
      </c>
      <c r="H2483" s="1408">
        <v>0</v>
      </c>
      <c r="I2483" s="1408">
        <v>0</v>
      </c>
      <c r="J2483" s="1408">
        <v>0</v>
      </c>
      <c r="K2483" s="1408">
        <v>0</v>
      </c>
      <c r="L2483" s="1408">
        <v>0</v>
      </c>
      <c r="M2483" s="1408">
        <v>0</v>
      </c>
    </row>
    <row r="2484" spans="2:13" ht="22.5">
      <c r="B2484" s="1406" t="s">
        <v>2782</v>
      </c>
      <c r="C2484" s="1406" t="s">
        <v>4583</v>
      </c>
      <c r="D2484" s="1406" t="s">
        <v>3575</v>
      </c>
      <c r="E2484" s="1406" t="s">
        <v>3577</v>
      </c>
      <c r="F2484" s="1406" t="s">
        <v>3577</v>
      </c>
      <c r="G2484" s="1407" t="s">
        <v>2935</v>
      </c>
      <c r="H2484" s="1408">
        <v>0</v>
      </c>
      <c r="I2484" s="1408">
        <v>0</v>
      </c>
      <c r="J2484" s="1408">
        <v>0</v>
      </c>
      <c r="K2484" s="1408">
        <v>0</v>
      </c>
      <c r="L2484" s="1408">
        <v>0</v>
      </c>
      <c r="M2484" s="1408">
        <v>0</v>
      </c>
    </row>
    <row r="2485" spans="2:13">
      <c r="B2485" s="1406" t="s">
        <v>2782</v>
      </c>
      <c r="C2485" s="1406" t="s">
        <v>4584</v>
      </c>
      <c r="D2485" s="1406" t="s">
        <v>1351</v>
      </c>
      <c r="E2485" s="1406" t="s">
        <v>1351</v>
      </c>
      <c r="F2485" s="1406" t="s">
        <v>1351</v>
      </c>
      <c r="G2485" s="1407" t="s">
        <v>2937</v>
      </c>
      <c r="H2485" s="1408">
        <v>0</v>
      </c>
      <c r="I2485" s="1408">
        <v>0</v>
      </c>
      <c r="J2485" s="1408">
        <v>0</v>
      </c>
      <c r="K2485" s="1408">
        <v>0</v>
      </c>
      <c r="L2485" s="1408">
        <v>0</v>
      </c>
      <c r="M2485" s="1408">
        <v>0</v>
      </c>
    </row>
    <row r="2486" spans="2:13" ht="22.5">
      <c r="B2486" s="1406" t="s">
        <v>2782</v>
      </c>
      <c r="C2486" s="1406" t="s">
        <v>4584</v>
      </c>
      <c r="D2486" s="1406" t="s">
        <v>3575</v>
      </c>
      <c r="E2486" s="1406" t="s">
        <v>1351</v>
      </c>
      <c r="F2486" s="1406" t="s">
        <v>1351</v>
      </c>
      <c r="G2486" s="1407" t="s">
        <v>2937</v>
      </c>
      <c r="H2486" s="1408">
        <v>0</v>
      </c>
      <c r="I2486" s="1408">
        <v>0</v>
      </c>
      <c r="J2486" s="1408">
        <v>0</v>
      </c>
      <c r="K2486" s="1408">
        <v>0</v>
      </c>
      <c r="L2486" s="1408">
        <v>0</v>
      </c>
      <c r="M2486" s="1408">
        <v>0</v>
      </c>
    </row>
    <row r="2487" spans="2:13" ht="22.5">
      <c r="B2487" s="1406" t="s">
        <v>2782</v>
      </c>
      <c r="C2487" s="1406" t="s">
        <v>4584</v>
      </c>
      <c r="D2487" s="1406" t="s">
        <v>3575</v>
      </c>
      <c r="E2487" s="1406" t="s">
        <v>3577</v>
      </c>
      <c r="F2487" s="1406" t="s">
        <v>1351</v>
      </c>
      <c r="G2487" s="1407" t="s">
        <v>2937</v>
      </c>
      <c r="H2487" s="1408">
        <v>0</v>
      </c>
      <c r="I2487" s="1408">
        <v>0</v>
      </c>
      <c r="J2487" s="1408">
        <v>0</v>
      </c>
      <c r="K2487" s="1408">
        <v>0</v>
      </c>
      <c r="L2487" s="1408">
        <v>0</v>
      </c>
      <c r="M2487" s="1408">
        <v>0</v>
      </c>
    </row>
    <row r="2488" spans="2:13" ht="22.5">
      <c r="B2488" s="1406" t="s">
        <v>2782</v>
      </c>
      <c r="C2488" s="1406" t="s">
        <v>4584</v>
      </c>
      <c r="D2488" s="1406" t="s">
        <v>3575</v>
      </c>
      <c r="E2488" s="1406" t="s">
        <v>3577</v>
      </c>
      <c r="F2488" s="1406" t="s">
        <v>3577</v>
      </c>
      <c r="G2488" s="1407" t="s">
        <v>2937</v>
      </c>
      <c r="H2488" s="1408">
        <v>0</v>
      </c>
      <c r="I2488" s="1408">
        <v>0</v>
      </c>
      <c r="J2488" s="1408">
        <v>0</v>
      </c>
      <c r="K2488" s="1408">
        <v>0</v>
      </c>
      <c r="L2488" s="1408">
        <v>0</v>
      </c>
      <c r="M2488" s="1408">
        <v>0</v>
      </c>
    </row>
    <row r="2489" spans="2:13">
      <c r="B2489" s="1406" t="s">
        <v>2782</v>
      </c>
      <c r="C2489" s="1406" t="s">
        <v>4585</v>
      </c>
      <c r="D2489" s="1406" t="s">
        <v>1351</v>
      </c>
      <c r="E2489" s="1406" t="s">
        <v>1351</v>
      </c>
      <c r="F2489" s="1406" t="s">
        <v>1351</v>
      </c>
      <c r="G2489" s="1407" t="s">
        <v>2939</v>
      </c>
      <c r="H2489" s="1408">
        <v>0</v>
      </c>
      <c r="I2489" s="1408">
        <v>0</v>
      </c>
      <c r="J2489" s="1408">
        <v>0</v>
      </c>
      <c r="K2489" s="1408">
        <v>0</v>
      </c>
      <c r="L2489" s="1408">
        <v>0</v>
      </c>
      <c r="M2489" s="1408">
        <v>0</v>
      </c>
    </row>
    <row r="2490" spans="2:13" ht="22.5">
      <c r="B2490" s="1406" t="s">
        <v>2782</v>
      </c>
      <c r="C2490" s="1406" t="s">
        <v>4585</v>
      </c>
      <c r="D2490" s="1406" t="s">
        <v>3575</v>
      </c>
      <c r="E2490" s="1406" t="s">
        <v>1351</v>
      </c>
      <c r="F2490" s="1406" t="s">
        <v>1351</v>
      </c>
      <c r="G2490" s="1407" t="s">
        <v>2939</v>
      </c>
      <c r="H2490" s="1408">
        <v>0</v>
      </c>
      <c r="I2490" s="1408">
        <v>0</v>
      </c>
      <c r="J2490" s="1408">
        <v>0</v>
      </c>
      <c r="K2490" s="1408">
        <v>0</v>
      </c>
      <c r="L2490" s="1408">
        <v>0</v>
      </c>
      <c r="M2490" s="1408">
        <v>0</v>
      </c>
    </row>
    <row r="2491" spans="2:13" ht="22.5">
      <c r="B2491" s="1406" t="s">
        <v>2782</v>
      </c>
      <c r="C2491" s="1406" t="s">
        <v>4585</v>
      </c>
      <c r="D2491" s="1406" t="s">
        <v>3575</v>
      </c>
      <c r="E2491" s="1406" t="s">
        <v>3577</v>
      </c>
      <c r="F2491" s="1406" t="s">
        <v>1351</v>
      </c>
      <c r="G2491" s="1407" t="s">
        <v>2939</v>
      </c>
      <c r="H2491" s="1408">
        <v>0</v>
      </c>
      <c r="I2491" s="1408">
        <v>0</v>
      </c>
      <c r="J2491" s="1408">
        <v>0</v>
      </c>
      <c r="K2491" s="1408">
        <v>0</v>
      </c>
      <c r="L2491" s="1408">
        <v>0</v>
      </c>
      <c r="M2491" s="1408">
        <v>0</v>
      </c>
    </row>
    <row r="2492" spans="2:13" ht="22.5">
      <c r="B2492" s="1406" t="s">
        <v>2782</v>
      </c>
      <c r="C2492" s="1406" t="s">
        <v>4585</v>
      </c>
      <c r="D2492" s="1406" t="s">
        <v>3575</v>
      </c>
      <c r="E2492" s="1406" t="s">
        <v>3577</v>
      </c>
      <c r="F2492" s="1406" t="s">
        <v>3577</v>
      </c>
      <c r="G2492" s="1407" t="s">
        <v>2939</v>
      </c>
      <c r="H2492" s="1408">
        <v>0</v>
      </c>
      <c r="I2492" s="1408">
        <v>0</v>
      </c>
      <c r="J2492" s="1408">
        <v>0</v>
      </c>
      <c r="K2492" s="1408">
        <v>0</v>
      </c>
      <c r="L2492" s="1408">
        <v>0</v>
      </c>
      <c r="M2492" s="1408">
        <v>0</v>
      </c>
    </row>
    <row r="2493" spans="2:13">
      <c r="B2493" s="1406" t="s">
        <v>2782</v>
      </c>
      <c r="C2493" s="1406" t="s">
        <v>4586</v>
      </c>
      <c r="D2493" s="1406" t="s">
        <v>1351</v>
      </c>
      <c r="E2493" s="1406" t="s">
        <v>1351</v>
      </c>
      <c r="F2493" s="1406" t="s">
        <v>1351</v>
      </c>
      <c r="G2493" s="1407" t="s">
        <v>2941</v>
      </c>
      <c r="H2493" s="1408">
        <v>0</v>
      </c>
      <c r="I2493" s="1408">
        <v>0</v>
      </c>
      <c r="J2493" s="1408">
        <v>0</v>
      </c>
      <c r="K2493" s="1408">
        <v>0</v>
      </c>
      <c r="L2493" s="1408">
        <v>0</v>
      </c>
      <c r="M2493" s="1408">
        <v>0</v>
      </c>
    </row>
    <row r="2494" spans="2:13" ht="22.5">
      <c r="B2494" s="1406" t="s">
        <v>2782</v>
      </c>
      <c r="C2494" s="1406" t="s">
        <v>4586</v>
      </c>
      <c r="D2494" s="1406" t="s">
        <v>3575</v>
      </c>
      <c r="E2494" s="1406" t="s">
        <v>1351</v>
      </c>
      <c r="F2494" s="1406" t="s">
        <v>1351</v>
      </c>
      <c r="G2494" s="1407" t="s">
        <v>2941</v>
      </c>
      <c r="H2494" s="1408">
        <v>0</v>
      </c>
      <c r="I2494" s="1408">
        <v>0</v>
      </c>
      <c r="J2494" s="1408">
        <v>0</v>
      </c>
      <c r="K2494" s="1408">
        <v>0</v>
      </c>
      <c r="L2494" s="1408">
        <v>0</v>
      </c>
      <c r="M2494" s="1408">
        <v>0</v>
      </c>
    </row>
    <row r="2495" spans="2:13" ht="22.5">
      <c r="B2495" s="1406" t="s">
        <v>2782</v>
      </c>
      <c r="C2495" s="1406" t="s">
        <v>4586</v>
      </c>
      <c r="D2495" s="1406" t="s">
        <v>3575</v>
      </c>
      <c r="E2495" s="1406" t="s">
        <v>3577</v>
      </c>
      <c r="F2495" s="1406" t="s">
        <v>1351</v>
      </c>
      <c r="G2495" s="1407" t="s">
        <v>2941</v>
      </c>
      <c r="H2495" s="1408">
        <v>0</v>
      </c>
      <c r="I2495" s="1408">
        <v>0</v>
      </c>
      <c r="J2495" s="1408">
        <v>0</v>
      </c>
      <c r="K2495" s="1408">
        <v>0</v>
      </c>
      <c r="L2495" s="1408">
        <v>0</v>
      </c>
      <c r="M2495" s="1408">
        <v>0</v>
      </c>
    </row>
    <row r="2496" spans="2:13" ht="22.5">
      <c r="B2496" s="1406" t="s">
        <v>2782</v>
      </c>
      <c r="C2496" s="1406" t="s">
        <v>4586</v>
      </c>
      <c r="D2496" s="1406" t="s">
        <v>3575</v>
      </c>
      <c r="E2496" s="1406" t="s">
        <v>3577</v>
      </c>
      <c r="F2496" s="1406" t="s">
        <v>3577</v>
      </c>
      <c r="G2496" s="1407" t="s">
        <v>2941</v>
      </c>
      <c r="H2496" s="1408">
        <v>0</v>
      </c>
      <c r="I2496" s="1408">
        <v>0</v>
      </c>
      <c r="J2496" s="1408">
        <v>0</v>
      </c>
      <c r="K2496" s="1408">
        <v>0</v>
      </c>
      <c r="L2496" s="1408">
        <v>0</v>
      </c>
      <c r="M2496" s="1408">
        <v>0</v>
      </c>
    </row>
    <row r="2497" spans="2:13">
      <c r="B2497" s="1406" t="s">
        <v>2782</v>
      </c>
      <c r="C2497" s="1406" t="s">
        <v>4587</v>
      </c>
      <c r="D2497" s="1406" t="s">
        <v>1351</v>
      </c>
      <c r="E2497" s="1406" t="s">
        <v>1351</v>
      </c>
      <c r="F2497" s="1406" t="s">
        <v>1351</v>
      </c>
      <c r="G2497" s="1407" t="s">
        <v>2943</v>
      </c>
      <c r="H2497" s="1408">
        <v>0</v>
      </c>
      <c r="I2497" s="1408">
        <v>0</v>
      </c>
      <c r="J2497" s="1408">
        <v>0</v>
      </c>
      <c r="K2497" s="1408">
        <v>0</v>
      </c>
      <c r="L2497" s="1408">
        <v>0</v>
      </c>
      <c r="M2497" s="1408">
        <v>0</v>
      </c>
    </row>
    <row r="2498" spans="2:13" ht="22.5">
      <c r="B2498" s="1406" t="s">
        <v>2782</v>
      </c>
      <c r="C2498" s="1406" t="s">
        <v>4587</v>
      </c>
      <c r="D2498" s="1406" t="s">
        <v>3575</v>
      </c>
      <c r="E2498" s="1406" t="s">
        <v>1351</v>
      </c>
      <c r="F2498" s="1406" t="s">
        <v>1351</v>
      </c>
      <c r="G2498" s="1407" t="s">
        <v>2943</v>
      </c>
      <c r="H2498" s="1408">
        <v>0</v>
      </c>
      <c r="I2498" s="1408">
        <v>0</v>
      </c>
      <c r="J2498" s="1408">
        <v>0</v>
      </c>
      <c r="K2498" s="1408">
        <v>0</v>
      </c>
      <c r="L2498" s="1408">
        <v>0</v>
      </c>
      <c r="M2498" s="1408">
        <v>0</v>
      </c>
    </row>
    <row r="2499" spans="2:13" ht="22.5">
      <c r="B2499" s="1406" t="s">
        <v>2782</v>
      </c>
      <c r="C2499" s="1406" t="s">
        <v>4587</v>
      </c>
      <c r="D2499" s="1406" t="s">
        <v>3575</v>
      </c>
      <c r="E2499" s="1406" t="s">
        <v>3577</v>
      </c>
      <c r="F2499" s="1406" t="s">
        <v>1351</v>
      </c>
      <c r="G2499" s="1407" t="s">
        <v>2943</v>
      </c>
      <c r="H2499" s="1408">
        <v>0</v>
      </c>
      <c r="I2499" s="1408">
        <v>0</v>
      </c>
      <c r="J2499" s="1408">
        <v>0</v>
      </c>
      <c r="K2499" s="1408">
        <v>0</v>
      </c>
      <c r="L2499" s="1408">
        <v>0</v>
      </c>
      <c r="M2499" s="1408">
        <v>0</v>
      </c>
    </row>
    <row r="2500" spans="2:13" ht="22.5">
      <c r="B2500" s="1406" t="s">
        <v>2782</v>
      </c>
      <c r="C2500" s="1406" t="s">
        <v>4587</v>
      </c>
      <c r="D2500" s="1406" t="s">
        <v>3575</v>
      </c>
      <c r="E2500" s="1406" t="s">
        <v>3577</v>
      </c>
      <c r="F2500" s="1406" t="s">
        <v>3577</v>
      </c>
      <c r="G2500" s="1407" t="s">
        <v>2944</v>
      </c>
      <c r="H2500" s="1408">
        <v>0</v>
      </c>
      <c r="I2500" s="1408">
        <v>0</v>
      </c>
      <c r="J2500" s="1408">
        <v>0</v>
      </c>
      <c r="K2500" s="1408">
        <v>0</v>
      </c>
      <c r="L2500" s="1408">
        <v>0</v>
      </c>
      <c r="M2500" s="1408">
        <v>0</v>
      </c>
    </row>
    <row r="2501" spans="2:13" ht="22.5">
      <c r="B2501" s="1406" t="s">
        <v>2782</v>
      </c>
      <c r="C2501" s="1406" t="s">
        <v>4587</v>
      </c>
      <c r="D2501" s="1406" t="s">
        <v>3575</v>
      </c>
      <c r="E2501" s="1406" t="s">
        <v>3577</v>
      </c>
      <c r="F2501" s="1406" t="s">
        <v>3581</v>
      </c>
      <c r="G2501" s="1407" t="s">
        <v>2945</v>
      </c>
      <c r="H2501" s="1408">
        <v>0</v>
      </c>
      <c r="I2501" s="1408">
        <v>0</v>
      </c>
      <c r="J2501" s="1408">
        <v>0</v>
      </c>
      <c r="K2501" s="1408">
        <v>0</v>
      </c>
      <c r="L2501" s="1408">
        <v>0</v>
      </c>
      <c r="M2501" s="1408">
        <v>0</v>
      </c>
    </row>
    <row r="2502" spans="2:13" ht="22.5">
      <c r="B2502" s="1406" t="s">
        <v>2782</v>
      </c>
      <c r="C2502" s="1406" t="s">
        <v>4587</v>
      </c>
      <c r="D2502" s="1406" t="s">
        <v>3575</v>
      </c>
      <c r="E2502" s="1406" t="s">
        <v>3577</v>
      </c>
      <c r="F2502" s="1406" t="s">
        <v>3588</v>
      </c>
      <c r="G2502" s="1407" t="s">
        <v>2946</v>
      </c>
      <c r="H2502" s="1408">
        <v>0</v>
      </c>
      <c r="I2502" s="1408">
        <v>0</v>
      </c>
      <c r="J2502" s="1408">
        <v>0</v>
      </c>
      <c r="K2502" s="1408">
        <v>0</v>
      </c>
      <c r="L2502" s="1408">
        <v>0</v>
      </c>
      <c r="M2502" s="1408">
        <v>0</v>
      </c>
    </row>
    <row r="2503" spans="2:13" ht="22.5">
      <c r="B2503" s="1406" t="s">
        <v>2782</v>
      </c>
      <c r="C2503" s="1406" t="s">
        <v>4587</v>
      </c>
      <c r="D2503" s="1406" t="s">
        <v>3575</v>
      </c>
      <c r="E2503" s="1406" t="s">
        <v>3577</v>
      </c>
      <c r="F2503" s="1406" t="s">
        <v>3590</v>
      </c>
      <c r="G2503" s="1407" t="s">
        <v>2948</v>
      </c>
      <c r="H2503" s="1408">
        <v>0</v>
      </c>
      <c r="I2503" s="1408">
        <v>0</v>
      </c>
      <c r="J2503" s="1408">
        <v>0</v>
      </c>
      <c r="K2503" s="1408">
        <v>0</v>
      </c>
      <c r="L2503" s="1408">
        <v>0</v>
      </c>
      <c r="M2503" s="1408">
        <v>0</v>
      </c>
    </row>
    <row r="2504" spans="2:13" ht="22.5">
      <c r="B2504" s="1406" t="s">
        <v>2782</v>
      </c>
      <c r="C2504" s="1406" t="s">
        <v>4588</v>
      </c>
      <c r="D2504" s="1406" t="s">
        <v>1351</v>
      </c>
      <c r="E2504" s="1406" t="s">
        <v>1351</v>
      </c>
      <c r="F2504" s="1406" t="s">
        <v>1351</v>
      </c>
      <c r="G2504" s="1407" t="s">
        <v>2950</v>
      </c>
      <c r="H2504" s="1408">
        <v>0</v>
      </c>
      <c r="I2504" s="1408">
        <v>0</v>
      </c>
      <c r="J2504" s="1408">
        <v>0</v>
      </c>
      <c r="K2504" s="1408">
        <v>0</v>
      </c>
      <c r="L2504" s="1408">
        <v>0</v>
      </c>
      <c r="M2504" s="1408">
        <v>0</v>
      </c>
    </row>
    <row r="2505" spans="2:13" ht="22.5">
      <c r="B2505" s="1406" t="s">
        <v>2782</v>
      </c>
      <c r="C2505" s="1406" t="s">
        <v>4588</v>
      </c>
      <c r="D2505" s="1406" t="s">
        <v>3575</v>
      </c>
      <c r="E2505" s="1406" t="s">
        <v>1351</v>
      </c>
      <c r="F2505" s="1406" t="s">
        <v>1351</v>
      </c>
      <c r="G2505" s="1407" t="s">
        <v>2950</v>
      </c>
      <c r="H2505" s="1408">
        <v>0</v>
      </c>
      <c r="I2505" s="1408">
        <v>0</v>
      </c>
      <c r="J2505" s="1408">
        <v>0</v>
      </c>
      <c r="K2505" s="1408">
        <v>0</v>
      </c>
      <c r="L2505" s="1408">
        <v>0</v>
      </c>
      <c r="M2505" s="1408">
        <v>0</v>
      </c>
    </row>
    <row r="2506" spans="2:13" ht="22.5">
      <c r="B2506" s="1406" t="s">
        <v>2782</v>
      </c>
      <c r="C2506" s="1406" t="s">
        <v>4588</v>
      </c>
      <c r="D2506" s="1406" t="s">
        <v>3575</v>
      </c>
      <c r="E2506" s="1406" t="s">
        <v>3577</v>
      </c>
      <c r="F2506" s="1406" t="s">
        <v>1351</v>
      </c>
      <c r="G2506" s="1407" t="s">
        <v>2950</v>
      </c>
      <c r="H2506" s="1408">
        <v>0</v>
      </c>
      <c r="I2506" s="1408">
        <v>0</v>
      </c>
      <c r="J2506" s="1408">
        <v>0</v>
      </c>
      <c r="K2506" s="1408">
        <v>0</v>
      </c>
      <c r="L2506" s="1408">
        <v>0</v>
      </c>
      <c r="M2506" s="1408">
        <v>0</v>
      </c>
    </row>
    <row r="2507" spans="2:13" ht="22.5">
      <c r="B2507" s="1406" t="s">
        <v>2782</v>
      </c>
      <c r="C2507" s="1406" t="s">
        <v>4588</v>
      </c>
      <c r="D2507" s="1406" t="s">
        <v>3575</v>
      </c>
      <c r="E2507" s="1406" t="s">
        <v>3577</v>
      </c>
      <c r="F2507" s="1406" t="s">
        <v>3577</v>
      </c>
      <c r="G2507" s="1407" t="s">
        <v>2950</v>
      </c>
      <c r="H2507" s="1408">
        <v>0</v>
      </c>
      <c r="I2507" s="1408">
        <v>0</v>
      </c>
      <c r="J2507" s="1408">
        <v>0</v>
      </c>
      <c r="K2507" s="1408">
        <v>0</v>
      </c>
      <c r="L2507" s="1408">
        <v>0</v>
      </c>
      <c r="M2507" s="1408">
        <v>0</v>
      </c>
    </row>
    <row r="2508" spans="2:13">
      <c r="B2508" s="1406" t="s">
        <v>2782</v>
      </c>
      <c r="C2508" s="1406" t="s">
        <v>4589</v>
      </c>
      <c r="D2508" s="1406" t="s">
        <v>1351</v>
      </c>
      <c r="E2508" s="1406" t="s">
        <v>1351</v>
      </c>
      <c r="F2508" s="1406" t="s">
        <v>1351</v>
      </c>
      <c r="G2508" s="1407" t="s">
        <v>2952</v>
      </c>
      <c r="H2508" s="1408">
        <v>0</v>
      </c>
      <c r="I2508" s="1408">
        <v>0</v>
      </c>
      <c r="J2508" s="1408">
        <v>0</v>
      </c>
      <c r="K2508" s="1408">
        <v>0</v>
      </c>
      <c r="L2508" s="1408">
        <v>0</v>
      </c>
      <c r="M2508" s="1408">
        <v>0</v>
      </c>
    </row>
    <row r="2509" spans="2:13" ht="22.5">
      <c r="B2509" s="1406" t="s">
        <v>2782</v>
      </c>
      <c r="C2509" s="1406" t="s">
        <v>4589</v>
      </c>
      <c r="D2509" s="1406" t="s">
        <v>3575</v>
      </c>
      <c r="E2509" s="1406" t="s">
        <v>1351</v>
      </c>
      <c r="F2509" s="1406" t="s">
        <v>1351</v>
      </c>
      <c r="G2509" s="1407" t="s">
        <v>2952</v>
      </c>
      <c r="H2509" s="1408">
        <v>0</v>
      </c>
      <c r="I2509" s="1408">
        <v>0</v>
      </c>
      <c r="J2509" s="1408">
        <v>0</v>
      </c>
      <c r="K2509" s="1408">
        <v>0</v>
      </c>
      <c r="L2509" s="1408">
        <v>0</v>
      </c>
      <c r="M2509" s="1408">
        <v>0</v>
      </c>
    </row>
    <row r="2510" spans="2:13" ht="22.5">
      <c r="B2510" s="1406" t="s">
        <v>2782</v>
      </c>
      <c r="C2510" s="1406" t="s">
        <v>4589</v>
      </c>
      <c r="D2510" s="1406" t="s">
        <v>3575</v>
      </c>
      <c r="E2510" s="1406" t="s">
        <v>3577</v>
      </c>
      <c r="F2510" s="1406" t="s">
        <v>1351</v>
      </c>
      <c r="G2510" s="1407" t="s">
        <v>2952</v>
      </c>
      <c r="H2510" s="1408">
        <v>0</v>
      </c>
      <c r="I2510" s="1408">
        <v>0</v>
      </c>
      <c r="J2510" s="1408">
        <v>0</v>
      </c>
      <c r="K2510" s="1408">
        <v>0</v>
      </c>
      <c r="L2510" s="1408">
        <v>0</v>
      </c>
      <c r="M2510" s="1408">
        <v>0</v>
      </c>
    </row>
    <row r="2511" spans="2:13" ht="22.5">
      <c r="B2511" s="1406" t="s">
        <v>2782</v>
      </c>
      <c r="C2511" s="1406" t="s">
        <v>4589</v>
      </c>
      <c r="D2511" s="1406" t="s">
        <v>3575</v>
      </c>
      <c r="E2511" s="1406" t="s">
        <v>3577</v>
      </c>
      <c r="F2511" s="1406" t="s">
        <v>3577</v>
      </c>
      <c r="G2511" s="1407" t="s">
        <v>2953</v>
      </c>
      <c r="H2511" s="1408">
        <v>0</v>
      </c>
      <c r="I2511" s="1408">
        <v>0</v>
      </c>
      <c r="J2511" s="1408">
        <v>0</v>
      </c>
      <c r="K2511" s="1408">
        <v>0</v>
      </c>
      <c r="L2511" s="1408">
        <v>0</v>
      </c>
      <c r="M2511" s="1408">
        <v>0</v>
      </c>
    </row>
    <row r="2512" spans="2:13" ht="22.5">
      <c r="B2512" s="1406" t="s">
        <v>2782</v>
      </c>
      <c r="C2512" s="1406" t="s">
        <v>4589</v>
      </c>
      <c r="D2512" s="1406" t="s">
        <v>3575</v>
      </c>
      <c r="E2512" s="1406" t="s">
        <v>3577</v>
      </c>
      <c r="F2512" s="1406" t="s">
        <v>3581</v>
      </c>
      <c r="G2512" s="1407" t="s">
        <v>2954</v>
      </c>
      <c r="H2512" s="1408">
        <v>0</v>
      </c>
      <c r="I2512" s="1408">
        <v>0</v>
      </c>
      <c r="J2512" s="1408">
        <v>0</v>
      </c>
      <c r="K2512" s="1408">
        <v>0</v>
      </c>
      <c r="L2512" s="1408">
        <v>0</v>
      </c>
      <c r="M2512" s="1408">
        <v>0</v>
      </c>
    </row>
    <row r="2513" spans="2:13">
      <c r="B2513" s="1406" t="s">
        <v>2782</v>
      </c>
      <c r="C2513" s="1406" t="s">
        <v>4590</v>
      </c>
      <c r="D2513" s="1406" t="s">
        <v>1351</v>
      </c>
      <c r="E2513" s="1406" t="s">
        <v>1351</v>
      </c>
      <c r="F2513" s="1406" t="s">
        <v>1351</v>
      </c>
      <c r="G2513" s="1407" t="s">
        <v>596</v>
      </c>
      <c r="H2513" s="1408">
        <v>0</v>
      </c>
      <c r="I2513" s="1408">
        <v>0</v>
      </c>
      <c r="J2513" s="1408">
        <v>0</v>
      </c>
      <c r="K2513" s="1408">
        <v>0</v>
      </c>
      <c r="L2513" s="1408">
        <v>0</v>
      </c>
      <c r="M2513" s="1408">
        <v>0</v>
      </c>
    </row>
    <row r="2514" spans="2:13">
      <c r="B2514" s="1406" t="s">
        <v>2782</v>
      </c>
      <c r="C2514" s="1406" t="s">
        <v>4591</v>
      </c>
      <c r="D2514" s="1406" t="s">
        <v>1351</v>
      </c>
      <c r="E2514" s="1406" t="s">
        <v>1351</v>
      </c>
      <c r="F2514" s="1406" t="s">
        <v>1351</v>
      </c>
      <c r="G2514" s="1407" t="s">
        <v>2956</v>
      </c>
      <c r="H2514" s="1408">
        <v>0</v>
      </c>
      <c r="I2514" s="1408">
        <v>0</v>
      </c>
      <c r="J2514" s="1408">
        <v>0</v>
      </c>
      <c r="K2514" s="1408">
        <v>0</v>
      </c>
      <c r="L2514" s="1408">
        <v>0</v>
      </c>
      <c r="M2514" s="1408">
        <v>0</v>
      </c>
    </row>
    <row r="2515" spans="2:13" ht="22.5">
      <c r="B2515" s="1406" t="s">
        <v>2782</v>
      </c>
      <c r="C2515" s="1406" t="s">
        <v>4591</v>
      </c>
      <c r="D2515" s="1406" t="s">
        <v>3575</v>
      </c>
      <c r="E2515" s="1406" t="s">
        <v>1351</v>
      </c>
      <c r="F2515" s="1406" t="s">
        <v>1351</v>
      </c>
      <c r="G2515" s="1407" t="s">
        <v>2956</v>
      </c>
      <c r="H2515" s="1408">
        <v>0</v>
      </c>
      <c r="I2515" s="1408">
        <v>0</v>
      </c>
      <c r="J2515" s="1408">
        <v>0</v>
      </c>
      <c r="K2515" s="1408">
        <v>0</v>
      </c>
      <c r="L2515" s="1408">
        <v>0</v>
      </c>
      <c r="M2515" s="1408">
        <v>0</v>
      </c>
    </row>
    <row r="2516" spans="2:13" ht="22.5">
      <c r="B2516" s="1406" t="s">
        <v>2782</v>
      </c>
      <c r="C2516" s="1406" t="s">
        <v>4591</v>
      </c>
      <c r="D2516" s="1406" t="s">
        <v>3575</v>
      </c>
      <c r="E2516" s="1406" t="s">
        <v>3577</v>
      </c>
      <c r="F2516" s="1406" t="s">
        <v>1351</v>
      </c>
      <c r="G2516" s="1407" t="s">
        <v>2956</v>
      </c>
      <c r="H2516" s="1408">
        <v>0</v>
      </c>
      <c r="I2516" s="1408">
        <v>0</v>
      </c>
      <c r="J2516" s="1408">
        <v>0</v>
      </c>
      <c r="K2516" s="1408">
        <v>0</v>
      </c>
      <c r="L2516" s="1408">
        <v>0</v>
      </c>
      <c r="M2516" s="1408">
        <v>0</v>
      </c>
    </row>
    <row r="2517" spans="2:13" ht="22.5">
      <c r="B2517" s="1406" t="s">
        <v>2782</v>
      </c>
      <c r="C2517" s="1406" t="s">
        <v>4591</v>
      </c>
      <c r="D2517" s="1406" t="s">
        <v>3575</v>
      </c>
      <c r="E2517" s="1406" t="s">
        <v>3577</v>
      </c>
      <c r="F2517" s="1406" t="s">
        <v>3577</v>
      </c>
      <c r="G2517" s="1407" t="s">
        <v>2956</v>
      </c>
      <c r="H2517" s="1408">
        <v>0</v>
      </c>
      <c r="I2517" s="1408">
        <v>0</v>
      </c>
      <c r="J2517" s="1408">
        <v>0</v>
      </c>
      <c r="K2517" s="1408">
        <v>0</v>
      </c>
      <c r="L2517" s="1408">
        <v>0</v>
      </c>
      <c r="M2517" s="1408">
        <v>0</v>
      </c>
    </row>
    <row r="2518" spans="2:13">
      <c r="B2518" s="1406" t="s">
        <v>2782</v>
      </c>
      <c r="C2518" s="1406" t="s">
        <v>4592</v>
      </c>
      <c r="D2518" s="1406" t="s">
        <v>1351</v>
      </c>
      <c r="E2518" s="1406" t="s">
        <v>1351</v>
      </c>
      <c r="F2518" s="1406" t="s">
        <v>1351</v>
      </c>
      <c r="G2518" s="1407" t="s">
        <v>2958</v>
      </c>
      <c r="H2518" s="1408">
        <v>0</v>
      </c>
      <c r="I2518" s="1408">
        <v>0</v>
      </c>
      <c r="J2518" s="1408">
        <v>0</v>
      </c>
      <c r="K2518" s="1408">
        <v>0</v>
      </c>
      <c r="L2518" s="1408">
        <v>0</v>
      </c>
      <c r="M2518" s="1408">
        <v>0</v>
      </c>
    </row>
    <row r="2519" spans="2:13" ht="22.5">
      <c r="B2519" s="1406" t="s">
        <v>2782</v>
      </c>
      <c r="C2519" s="1406" t="s">
        <v>4592</v>
      </c>
      <c r="D2519" s="1406" t="s">
        <v>3575</v>
      </c>
      <c r="E2519" s="1406" t="s">
        <v>1351</v>
      </c>
      <c r="F2519" s="1406" t="s">
        <v>1351</v>
      </c>
      <c r="G2519" s="1407" t="s">
        <v>2958</v>
      </c>
      <c r="H2519" s="1408">
        <v>0</v>
      </c>
      <c r="I2519" s="1408">
        <v>0</v>
      </c>
      <c r="J2519" s="1408">
        <v>0</v>
      </c>
      <c r="K2519" s="1408">
        <v>0</v>
      </c>
      <c r="L2519" s="1408">
        <v>0</v>
      </c>
      <c r="M2519" s="1408">
        <v>0</v>
      </c>
    </row>
    <row r="2520" spans="2:13" ht="22.5">
      <c r="B2520" s="1406" t="s">
        <v>2782</v>
      </c>
      <c r="C2520" s="1406" t="s">
        <v>4592</v>
      </c>
      <c r="D2520" s="1406" t="s">
        <v>3575</v>
      </c>
      <c r="E2520" s="1406" t="s">
        <v>3577</v>
      </c>
      <c r="F2520" s="1406" t="s">
        <v>1351</v>
      </c>
      <c r="G2520" s="1407" t="s">
        <v>2958</v>
      </c>
      <c r="H2520" s="1408">
        <v>0</v>
      </c>
      <c r="I2520" s="1408">
        <v>0</v>
      </c>
      <c r="J2520" s="1408">
        <v>0</v>
      </c>
      <c r="K2520" s="1408">
        <v>0</v>
      </c>
      <c r="L2520" s="1408">
        <v>0</v>
      </c>
      <c r="M2520" s="1408">
        <v>0</v>
      </c>
    </row>
    <row r="2521" spans="2:13" ht="22.5">
      <c r="B2521" s="1406" t="s">
        <v>2782</v>
      </c>
      <c r="C2521" s="1406" t="s">
        <v>4592</v>
      </c>
      <c r="D2521" s="1406" t="s">
        <v>3575</v>
      </c>
      <c r="E2521" s="1406" t="s">
        <v>3577</v>
      </c>
      <c r="F2521" s="1406" t="s">
        <v>3577</v>
      </c>
      <c r="G2521" s="1407" t="s">
        <v>2958</v>
      </c>
      <c r="H2521" s="1408">
        <v>0</v>
      </c>
      <c r="I2521" s="1408">
        <v>0</v>
      </c>
      <c r="J2521" s="1408">
        <v>0</v>
      </c>
      <c r="K2521" s="1408">
        <v>0</v>
      </c>
      <c r="L2521" s="1408">
        <v>0</v>
      </c>
      <c r="M2521" s="1408">
        <v>0</v>
      </c>
    </row>
    <row r="2522" spans="2:13">
      <c r="B2522" s="1406" t="s">
        <v>2782</v>
      </c>
      <c r="C2522" s="1406" t="s">
        <v>4593</v>
      </c>
      <c r="D2522" s="1406" t="s">
        <v>1351</v>
      </c>
      <c r="E2522" s="1406" t="s">
        <v>1351</v>
      </c>
      <c r="F2522" s="1406" t="s">
        <v>1351</v>
      </c>
      <c r="G2522" s="1407" t="s">
        <v>2960</v>
      </c>
      <c r="H2522" s="1408">
        <v>0</v>
      </c>
      <c r="I2522" s="1408">
        <v>0</v>
      </c>
      <c r="J2522" s="1408">
        <v>0</v>
      </c>
      <c r="K2522" s="1408">
        <v>0</v>
      </c>
      <c r="L2522" s="1408">
        <v>0</v>
      </c>
      <c r="M2522" s="1408">
        <v>0</v>
      </c>
    </row>
    <row r="2523" spans="2:13" ht="22.5">
      <c r="B2523" s="1406" t="s">
        <v>2782</v>
      </c>
      <c r="C2523" s="1406" t="s">
        <v>4593</v>
      </c>
      <c r="D2523" s="1406" t="s">
        <v>3575</v>
      </c>
      <c r="E2523" s="1406" t="s">
        <v>1351</v>
      </c>
      <c r="F2523" s="1406" t="s">
        <v>1351</v>
      </c>
      <c r="G2523" s="1407" t="s">
        <v>2960</v>
      </c>
      <c r="H2523" s="1408">
        <v>0</v>
      </c>
      <c r="I2523" s="1408">
        <v>0</v>
      </c>
      <c r="J2523" s="1408">
        <v>0</v>
      </c>
      <c r="K2523" s="1408">
        <v>0</v>
      </c>
      <c r="L2523" s="1408">
        <v>0</v>
      </c>
      <c r="M2523" s="1408">
        <v>0</v>
      </c>
    </row>
    <row r="2524" spans="2:13" ht="22.5">
      <c r="B2524" s="1406" t="s">
        <v>2782</v>
      </c>
      <c r="C2524" s="1406" t="s">
        <v>4593</v>
      </c>
      <c r="D2524" s="1406" t="s">
        <v>3575</v>
      </c>
      <c r="E2524" s="1406" t="s">
        <v>3577</v>
      </c>
      <c r="F2524" s="1406" t="s">
        <v>1351</v>
      </c>
      <c r="G2524" s="1407" t="s">
        <v>2960</v>
      </c>
      <c r="H2524" s="1408">
        <v>0</v>
      </c>
      <c r="I2524" s="1408">
        <v>0</v>
      </c>
      <c r="J2524" s="1408">
        <v>0</v>
      </c>
      <c r="K2524" s="1408">
        <v>0</v>
      </c>
      <c r="L2524" s="1408">
        <v>0</v>
      </c>
      <c r="M2524" s="1408">
        <v>0</v>
      </c>
    </row>
    <row r="2525" spans="2:13" ht="22.5">
      <c r="B2525" s="1406" t="s">
        <v>2782</v>
      </c>
      <c r="C2525" s="1406" t="s">
        <v>4593</v>
      </c>
      <c r="D2525" s="1406" t="s">
        <v>3575</v>
      </c>
      <c r="E2525" s="1406" t="s">
        <v>3577</v>
      </c>
      <c r="F2525" s="1406" t="s">
        <v>3577</v>
      </c>
      <c r="G2525" s="1407" t="s">
        <v>2960</v>
      </c>
      <c r="H2525" s="1408">
        <v>0</v>
      </c>
      <c r="I2525" s="1408">
        <v>0</v>
      </c>
      <c r="J2525" s="1408">
        <v>0</v>
      </c>
      <c r="K2525" s="1408">
        <v>0</v>
      </c>
      <c r="L2525" s="1408">
        <v>0</v>
      </c>
      <c r="M2525" s="1408">
        <v>0</v>
      </c>
    </row>
    <row r="2526" spans="2:13">
      <c r="B2526" s="1406" t="s">
        <v>2782</v>
      </c>
      <c r="C2526" s="1406" t="s">
        <v>4594</v>
      </c>
      <c r="D2526" s="1406" t="s">
        <v>1351</v>
      </c>
      <c r="E2526" s="1406" t="s">
        <v>1351</v>
      </c>
      <c r="F2526" s="1406" t="s">
        <v>1351</v>
      </c>
      <c r="G2526" s="1407" t="s">
        <v>2962</v>
      </c>
      <c r="H2526" s="1408">
        <v>0</v>
      </c>
      <c r="I2526" s="1408">
        <v>0</v>
      </c>
      <c r="J2526" s="1408">
        <v>0</v>
      </c>
      <c r="K2526" s="1408">
        <v>0</v>
      </c>
      <c r="L2526" s="1408">
        <v>0</v>
      </c>
      <c r="M2526" s="1408">
        <v>0</v>
      </c>
    </row>
    <row r="2527" spans="2:13" ht="22.5">
      <c r="B2527" s="1406" t="s">
        <v>2782</v>
      </c>
      <c r="C2527" s="1406" t="s">
        <v>4594</v>
      </c>
      <c r="D2527" s="1406" t="s">
        <v>3575</v>
      </c>
      <c r="E2527" s="1406" t="s">
        <v>1351</v>
      </c>
      <c r="F2527" s="1406" t="s">
        <v>1351</v>
      </c>
      <c r="G2527" s="1407" t="s">
        <v>2962</v>
      </c>
      <c r="H2527" s="1408">
        <v>0</v>
      </c>
      <c r="I2527" s="1408">
        <v>0</v>
      </c>
      <c r="J2527" s="1408">
        <v>0</v>
      </c>
      <c r="K2527" s="1408">
        <v>0</v>
      </c>
      <c r="L2527" s="1408">
        <v>0</v>
      </c>
      <c r="M2527" s="1408">
        <v>0</v>
      </c>
    </row>
    <row r="2528" spans="2:13" ht="22.5">
      <c r="B2528" s="1406" t="s">
        <v>2782</v>
      </c>
      <c r="C2528" s="1406" t="s">
        <v>4594</v>
      </c>
      <c r="D2528" s="1406" t="s">
        <v>3575</v>
      </c>
      <c r="E2528" s="1406" t="s">
        <v>3577</v>
      </c>
      <c r="F2528" s="1406" t="s">
        <v>1351</v>
      </c>
      <c r="G2528" s="1407" t="s">
        <v>2962</v>
      </c>
      <c r="H2528" s="1408">
        <v>0</v>
      </c>
      <c r="I2528" s="1408">
        <v>0</v>
      </c>
      <c r="J2528" s="1408">
        <v>0</v>
      </c>
      <c r="K2528" s="1408">
        <v>0</v>
      </c>
      <c r="L2528" s="1408">
        <v>0</v>
      </c>
      <c r="M2528" s="1408">
        <v>0</v>
      </c>
    </row>
    <row r="2529" spans="2:13" ht="22.5">
      <c r="B2529" s="1406" t="s">
        <v>2782</v>
      </c>
      <c r="C2529" s="1406" t="s">
        <v>4594</v>
      </c>
      <c r="D2529" s="1406" t="s">
        <v>3575</v>
      </c>
      <c r="E2529" s="1406" t="s">
        <v>3577</v>
      </c>
      <c r="F2529" s="1406" t="s">
        <v>3577</v>
      </c>
      <c r="G2529" s="1407" t="s">
        <v>2962</v>
      </c>
      <c r="H2529" s="1408">
        <v>0</v>
      </c>
      <c r="I2529" s="1408">
        <v>0</v>
      </c>
      <c r="J2529" s="1408">
        <v>0</v>
      </c>
      <c r="K2529" s="1408">
        <v>0</v>
      </c>
      <c r="L2529" s="1408">
        <v>0</v>
      </c>
      <c r="M2529" s="1408">
        <v>0</v>
      </c>
    </row>
    <row r="2530" spans="2:13">
      <c r="B2530" s="1406" t="s">
        <v>2782</v>
      </c>
      <c r="C2530" s="1406" t="s">
        <v>4595</v>
      </c>
      <c r="D2530" s="1406" t="s">
        <v>1351</v>
      </c>
      <c r="E2530" s="1406" t="s">
        <v>1351</v>
      </c>
      <c r="F2530" s="1406" t="s">
        <v>1351</v>
      </c>
      <c r="G2530" s="1407" t="s">
        <v>2964</v>
      </c>
      <c r="H2530" s="1408">
        <v>0</v>
      </c>
      <c r="I2530" s="1408">
        <v>0</v>
      </c>
      <c r="J2530" s="1408">
        <v>0</v>
      </c>
      <c r="K2530" s="1408">
        <v>0</v>
      </c>
      <c r="L2530" s="1408">
        <v>0</v>
      </c>
      <c r="M2530" s="1408">
        <v>0</v>
      </c>
    </row>
    <row r="2531" spans="2:13" ht="22.5">
      <c r="B2531" s="1406" t="s">
        <v>2782</v>
      </c>
      <c r="C2531" s="1406" t="s">
        <v>4595</v>
      </c>
      <c r="D2531" s="1406" t="s">
        <v>3575</v>
      </c>
      <c r="E2531" s="1406" t="s">
        <v>1351</v>
      </c>
      <c r="F2531" s="1406" t="s">
        <v>1351</v>
      </c>
      <c r="G2531" s="1407" t="s">
        <v>2964</v>
      </c>
      <c r="H2531" s="1408">
        <v>0</v>
      </c>
      <c r="I2531" s="1408">
        <v>0</v>
      </c>
      <c r="J2531" s="1408">
        <v>0</v>
      </c>
      <c r="K2531" s="1408">
        <v>0</v>
      </c>
      <c r="L2531" s="1408">
        <v>0</v>
      </c>
      <c r="M2531" s="1408">
        <v>0</v>
      </c>
    </row>
    <row r="2532" spans="2:13" ht="22.5">
      <c r="B2532" s="1406" t="s">
        <v>2782</v>
      </c>
      <c r="C2532" s="1406" t="s">
        <v>4595</v>
      </c>
      <c r="D2532" s="1406" t="s">
        <v>3575</v>
      </c>
      <c r="E2532" s="1406" t="s">
        <v>3577</v>
      </c>
      <c r="F2532" s="1406" t="s">
        <v>1351</v>
      </c>
      <c r="G2532" s="1407" t="s">
        <v>2964</v>
      </c>
      <c r="H2532" s="1408">
        <v>0</v>
      </c>
      <c r="I2532" s="1408">
        <v>0</v>
      </c>
      <c r="J2532" s="1408">
        <v>0</v>
      </c>
      <c r="K2532" s="1408">
        <v>0</v>
      </c>
      <c r="L2532" s="1408">
        <v>0</v>
      </c>
      <c r="M2532" s="1408">
        <v>0</v>
      </c>
    </row>
    <row r="2533" spans="2:13" ht="22.5">
      <c r="B2533" s="1406" t="s">
        <v>2782</v>
      </c>
      <c r="C2533" s="1406" t="s">
        <v>4595</v>
      </c>
      <c r="D2533" s="1406" t="s">
        <v>3575</v>
      </c>
      <c r="E2533" s="1406" t="s">
        <v>3577</v>
      </c>
      <c r="F2533" s="1406" t="s">
        <v>3577</v>
      </c>
      <c r="G2533" s="1407" t="s">
        <v>2964</v>
      </c>
      <c r="H2533" s="1408">
        <v>0</v>
      </c>
      <c r="I2533" s="1408">
        <v>0</v>
      </c>
      <c r="J2533" s="1408">
        <v>0</v>
      </c>
      <c r="K2533" s="1408">
        <v>0</v>
      </c>
      <c r="L2533" s="1408">
        <v>0</v>
      </c>
      <c r="M2533" s="1408">
        <v>0</v>
      </c>
    </row>
    <row r="2534" spans="2:13">
      <c r="B2534" s="1406" t="s">
        <v>2782</v>
      </c>
      <c r="C2534" s="1406" t="s">
        <v>4596</v>
      </c>
      <c r="D2534" s="1406" t="s">
        <v>1351</v>
      </c>
      <c r="E2534" s="1406" t="s">
        <v>1351</v>
      </c>
      <c r="F2534" s="1406" t="s">
        <v>1351</v>
      </c>
      <c r="G2534" s="1407" t="s">
        <v>2965</v>
      </c>
      <c r="H2534" s="1408">
        <v>0</v>
      </c>
      <c r="I2534" s="1408">
        <v>0</v>
      </c>
      <c r="J2534" s="1408">
        <v>0</v>
      </c>
      <c r="K2534" s="1408">
        <v>0</v>
      </c>
      <c r="L2534" s="1408">
        <v>0</v>
      </c>
      <c r="M2534" s="1408">
        <v>0</v>
      </c>
    </row>
    <row r="2535" spans="2:13">
      <c r="B2535" s="1406" t="s">
        <v>2782</v>
      </c>
      <c r="C2535" s="1406" t="s">
        <v>4597</v>
      </c>
      <c r="D2535" s="1406" t="s">
        <v>1351</v>
      </c>
      <c r="E2535" s="1406" t="s">
        <v>1351</v>
      </c>
      <c r="F2535" s="1406" t="s">
        <v>1351</v>
      </c>
      <c r="G2535" s="1407" t="s">
        <v>2966</v>
      </c>
      <c r="H2535" s="1408">
        <v>0</v>
      </c>
      <c r="I2535" s="1408">
        <v>0</v>
      </c>
      <c r="J2535" s="1408">
        <v>0</v>
      </c>
      <c r="K2535" s="1408">
        <v>0</v>
      </c>
      <c r="L2535" s="1408">
        <v>0</v>
      </c>
      <c r="M2535" s="1408">
        <v>0</v>
      </c>
    </row>
    <row r="2536" spans="2:13" ht="22.5">
      <c r="B2536" s="1406" t="s">
        <v>2782</v>
      </c>
      <c r="C2536" s="1406" t="s">
        <v>4597</v>
      </c>
      <c r="D2536" s="1406" t="s">
        <v>3575</v>
      </c>
      <c r="E2536" s="1406" t="s">
        <v>1351</v>
      </c>
      <c r="F2536" s="1406" t="s">
        <v>1351</v>
      </c>
      <c r="G2536" s="1407" t="s">
        <v>2966</v>
      </c>
      <c r="H2536" s="1408">
        <v>0</v>
      </c>
      <c r="I2536" s="1408">
        <v>0</v>
      </c>
      <c r="J2536" s="1408">
        <v>0</v>
      </c>
      <c r="K2536" s="1408">
        <v>0</v>
      </c>
      <c r="L2536" s="1408">
        <v>0</v>
      </c>
      <c r="M2536" s="1408">
        <v>0</v>
      </c>
    </row>
    <row r="2537" spans="2:13" ht="22.5">
      <c r="B2537" s="1406" t="s">
        <v>2782</v>
      </c>
      <c r="C2537" s="1406" t="s">
        <v>4597</v>
      </c>
      <c r="D2537" s="1406" t="s">
        <v>3575</v>
      </c>
      <c r="E2537" s="1406" t="s">
        <v>3577</v>
      </c>
      <c r="F2537" s="1406" t="s">
        <v>1351</v>
      </c>
      <c r="G2537" s="1407" t="s">
        <v>2966</v>
      </c>
      <c r="H2537" s="1408">
        <v>0</v>
      </c>
      <c r="I2537" s="1408">
        <v>0</v>
      </c>
      <c r="J2537" s="1408">
        <v>0</v>
      </c>
      <c r="K2537" s="1408">
        <v>0</v>
      </c>
      <c r="L2537" s="1408">
        <v>0</v>
      </c>
      <c r="M2537" s="1408">
        <v>0</v>
      </c>
    </row>
    <row r="2538" spans="2:13" ht="22.5">
      <c r="B2538" s="1406" t="s">
        <v>2782</v>
      </c>
      <c r="C2538" s="1406" t="s">
        <v>4597</v>
      </c>
      <c r="D2538" s="1406" t="s">
        <v>3575</v>
      </c>
      <c r="E2538" s="1406" t="s">
        <v>3577</v>
      </c>
      <c r="F2538" s="1406" t="s">
        <v>3577</v>
      </c>
      <c r="G2538" s="1407" t="s">
        <v>2967</v>
      </c>
      <c r="H2538" s="1408">
        <v>0</v>
      </c>
      <c r="I2538" s="1408">
        <v>0</v>
      </c>
      <c r="J2538" s="1408">
        <v>0</v>
      </c>
      <c r="K2538" s="1408">
        <v>0</v>
      </c>
      <c r="L2538" s="1408">
        <v>0</v>
      </c>
      <c r="M2538" s="1408">
        <v>0</v>
      </c>
    </row>
    <row r="2539" spans="2:13" ht="22.5">
      <c r="B2539" s="1406" t="s">
        <v>2782</v>
      </c>
      <c r="C2539" s="1406" t="s">
        <v>4597</v>
      </c>
      <c r="D2539" s="1406" t="s">
        <v>3575</v>
      </c>
      <c r="E2539" s="1406" t="s">
        <v>3577</v>
      </c>
      <c r="F2539" s="1406" t="s">
        <v>3581</v>
      </c>
      <c r="G2539" s="1407" t="s">
        <v>2968</v>
      </c>
      <c r="H2539" s="1408">
        <v>0</v>
      </c>
      <c r="I2539" s="1408">
        <v>0</v>
      </c>
      <c r="J2539" s="1408">
        <v>0</v>
      </c>
      <c r="K2539" s="1408">
        <v>0</v>
      </c>
      <c r="L2539" s="1408">
        <v>0</v>
      </c>
      <c r="M2539" s="1408">
        <v>0</v>
      </c>
    </row>
    <row r="2540" spans="2:13" ht="22.5">
      <c r="B2540" s="1406" t="s">
        <v>2782</v>
      </c>
      <c r="C2540" s="1406" t="s">
        <v>4597</v>
      </c>
      <c r="D2540" s="1406" t="s">
        <v>3575</v>
      </c>
      <c r="E2540" s="1406" t="s">
        <v>3577</v>
      </c>
      <c r="F2540" s="1406" t="s">
        <v>3588</v>
      </c>
      <c r="G2540" s="1407" t="s">
        <v>2969</v>
      </c>
      <c r="H2540" s="1408">
        <v>0</v>
      </c>
      <c r="I2540" s="1408">
        <v>0</v>
      </c>
      <c r="J2540" s="1408">
        <v>0</v>
      </c>
      <c r="K2540" s="1408">
        <v>0</v>
      </c>
      <c r="L2540" s="1408">
        <v>0</v>
      </c>
      <c r="M2540" s="1408">
        <v>0</v>
      </c>
    </row>
    <row r="2541" spans="2:13" ht="22.5">
      <c r="B2541" s="1406" t="s">
        <v>2782</v>
      </c>
      <c r="C2541" s="1406" t="s">
        <v>4597</v>
      </c>
      <c r="D2541" s="1406" t="s">
        <v>3575</v>
      </c>
      <c r="E2541" s="1406" t="s">
        <v>3581</v>
      </c>
      <c r="F2541" s="1406" t="s">
        <v>1351</v>
      </c>
      <c r="G2541" s="1407" t="s">
        <v>2970</v>
      </c>
      <c r="H2541" s="1408">
        <v>0</v>
      </c>
      <c r="I2541" s="1408">
        <v>0</v>
      </c>
      <c r="J2541" s="1408">
        <v>0</v>
      </c>
      <c r="K2541" s="1408">
        <v>0</v>
      </c>
      <c r="L2541" s="1408">
        <v>0</v>
      </c>
      <c r="M2541" s="1408">
        <v>0</v>
      </c>
    </row>
    <row r="2542" spans="2:13" ht="22.5">
      <c r="B2542" s="1406" t="s">
        <v>2782</v>
      </c>
      <c r="C2542" s="1406" t="s">
        <v>4597</v>
      </c>
      <c r="D2542" s="1406" t="s">
        <v>3575</v>
      </c>
      <c r="E2542" s="1406" t="s">
        <v>3581</v>
      </c>
      <c r="F2542" s="1406" t="s">
        <v>3577</v>
      </c>
      <c r="G2542" s="1407" t="s">
        <v>2944</v>
      </c>
      <c r="H2542" s="1408">
        <v>0</v>
      </c>
      <c r="I2542" s="1408">
        <v>0</v>
      </c>
      <c r="J2542" s="1408">
        <v>0</v>
      </c>
      <c r="K2542" s="1408">
        <v>0</v>
      </c>
      <c r="L2542" s="1408">
        <v>0</v>
      </c>
      <c r="M2542" s="1408">
        <v>0</v>
      </c>
    </row>
    <row r="2543" spans="2:13" ht="22.5">
      <c r="B2543" s="1406" t="s">
        <v>2782</v>
      </c>
      <c r="C2543" s="1406" t="s">
        <v>4597</v>
      </c>
      <c r="D2543" s="1406" t="s">
        <v>3575</v>
      </c>
      <c r="E2543" s="1406" t="s">
        <v>3581</v>
      </c>
      <c r="F2543" s="1406" t="s">
        <v>3581</v>
      </c>
      <c r="G2543" s="1407" t="s">
        <v>2945</v>
      </c>
      <c r="H2543" s="1408">
        <v>0</v>
      </c>
      <c r="I2543" s="1408">
        <v>0</v>
      </c>
      <c r="J2543" s="1408">
        <v>0</v>
      </c>
      <c r="K2543" s="1408">
        <v>0</v>
      </c>
      <c r="L2543" s="1408">
        <v>0</v>
      </c>
      <c r="M2543" s="1408">
        <v>0</v>
      </c>
    </row>
    <row r="2544" spans="2:13" ht="22.5">
      <c r="B2544" s="1406" t="s">
        <v>2782</v>
      </c>
      <c r="C2544" s="1406" t="s">
        <v>4597</v>
      </c>
      <c r="D2544" s="1406" t="s">
        <v>3575</v>
      </c>
      <c r="E2544" s="1406" t="s">
        <v>3581</v>
      </c>
      <c r="F2544" s="1406" t="s">
        <v>3588</v>
      </c>
      <c r="G2544" s="1407" t="s">
        <v>2946</v>
      </c>
      <c r="H2544" s="1408">
        <v>0</v>
      </c>
      <c r="I2544" s="1408">
        <v>0</v>
      </c>
      <c r="J2544" s="1408">
        <v>0</v>
      </c>
      <c r="K2544" s="1408">
        <v>0</v>
      </c>
      <c r="L2544" s="1408">
        <v>0</v>
      </c>
      <c r="M2544" s="1408">
        <v>0</v>
      </c>
    </row>
    <row r="2545" spans="2:13" ht="22.5">
      <c r="B2545" s="1406" t="s">
        <v>2782</v>
      </c>
      <c r="C2545" s="1406" t="s">
        <v>4597</v>
      </c>
      <c r="D2545" s="1406" t="s">
        <v>3575</v>
      </c>
      <c r="E2545" s="1406" t="s">
        <v>3581</v>
      </c>
      <c r="F2545" s="1406" t="s">
        <v>3590</v>
      </c>
      <c r="G2545" s="1407" t="s">
        <v>2948</v>
      </c>
      <c r="H2545" s="1408">
        <v>0</v>
      </c>
      <c r="I2545" s="1408">
        <v>0</v>
      </c>
      <c r="J2545" s="1408">
        <v>0</v>
      </c>
      <c r="K2545" s="1408">
        <v>0</v>
      </c>
      <c r="L2545" s="1408">
        <v>0</v>
      </c>
      <c r="M2545" s="1408">
        <v>0</v>
      </c>
    </row>
    <row r="2546" spans="2:13" ht="22.5">
      <c r="B2546" s="1406" t="s">
        <v>2782</v>
      </c>
      <c r="C2546" s="1406" t="s">
        <v>4598</v>
      </c>
      <c r="D2546" s="1406" t="s">
        <v>1351</v>
      </c>
      <c r="E2546" s="1406" t="s">
        <v>1351</v>
      </c>
      <c r="F2546" s="1406" t="s">
        <v>1351</v>
      </c>
      <c r="G2546" s="1407" t="s">
        <v>2972</v>
      </c>
      <c r="H2546" s="1408">
        <v>0</v>
      </c>
      <c r="I2546" s="1408">
        <v>0</v>
      </c>
      <c r="J2546" s="1408">
        <v>0</v>
      </c>
      <c r="K2546" s="1408">
        <v>0</v>
      </c>
      <c r="L2546" s="1408">
        <v>0</v>
      </c>
      <c r="M2546" s="1408">
        <v>0</v>
      </c>
    </row>
    <row r="2547" spans="2:13" ht="22.5">
      <c r="B2547" s="1406" t="s">
        <v>2782</v>
      </c>
      <c r="C2547" s="1406" t="s">
        <v>4598</v>
      </c>
      <c r="D2547" s="1406" t="s">
        <v>3575</v>
      </c>
      <c r="E2547" s="1406" t="s">
        <v>1351</v>
      </c>
      <c r="F2547" s="1406" t="s">
        <v>1351</v>
      </c>
      <c r="G2547" s="1407" t="s">
        <v>2972</v>
      </c>
      <c r="H2547" s="1408">
        <v>0</v>
      </c>
      <c r="I2547" s="1408">
        <v>0</v>
      </c>
      <c r="J2547" s="1408">
        <v>0</v>
      </c>
      <c r="K2547" s="1408">
        <v>0</v>
      </c>
      <c r="L2547" s="1408">
        <v>0</v>
      </c>
      <c r="M2547" s="1408">
        <v>0</v>
      </c>
    </row>
    <row r="2548" spans="2:13" ht="22.5">
      <c r="B2548" s="1406" t="s">
        <v>2782</v>
      </c>
      <c r="C2548" s="1406" t="s">
        <v>4598</v>
      </c>
      <c r="D2548" s="1406" t="s">
        <v>3575</v>
      </c>
      <c r="E2548" s="1406" t="s">
        <v>3577</v>
      </c>
      <c r="F2548" s="1406" t="s">
        <v>1351</v>
      </c>
      <c r="G2548" s="1407" t="s">
        <v>2972</v>
      </c>
      <c r="H2548" s="1408">
        <v>0</v>
      </c>
      <c r="I2548" s="1408">
        <v>0</v>
      </c>
      <c r="J2548" s="1408">
        <v>0</v>
      </c>
      <c r="K2548" s="1408">
        <v>0</v>
      </c>
      <c r="L2548" s="1408">
        <v>0</v>
      </c>
      <c r="M2548" s="1408">
        <v>0</v>
      </c>
    </row>
    <row r="2549" spans="2:13" ht="22.5">
      <c r="B2549" s="1406" t="s">
        <v>2782</v>
      </c>
      <c r="C2549" s="1406" t="s">
        <v>4598</v>
      </c>
      <c r="D2549" s="1406" t="s">
        <v>3575</v>
      </c>
      <c r="E2549" s="1406" t="s">
        <v>3577</v>
      </c>
      <c r="F2549" s="1406" t="s">
        <v>3577</v>
      </c>
      <c r="G2549" s="1407" t="s">
        <v>2972</v>
      </c>
      <c r="H2549" s="1408">
        <v>0</v>
      </c>
      <c r="I2549" s="1408">
        <v>0</v>
      </c>
      <c r="J2549" s="1408">
        <v>0</v>
      </c>
      <c r="K2549" s="1408">
        <v>0</v>
      </c>
      <c r="L2549" s="1408">
        <v>0</v>
      </c>
      <c r="M2549" s="1408">
        <v>0</v>
      </c>
    </row>
    <row r="2550" spans="2:13">
      <c r="B2550" s="1406" t="s">
        <v>2782</v>
      </c>
      <c r="C2550" s="1406" t="s">
        <v>4599</v>
      </c>
      <c r="D2550" s="1406" t="s">
        <v>1351</v>
      </c>
      <c r="E2550" s="1406" t="s">
        <v>1351</v>
      </c>
      <c r="F2550" s="1406" t="s">
        <v>1351</v>
      </c>
      <c r="G2550" s="1407" t="s">
        <v>599</v>
      </c>
      <c r="H2550" s="1408">
        <v>0</v>
      </c>
      <c r="I2550" s="1408">
        <v>0</v>
      </c>
      <c r="J2550" s="1408">
        <v>0</v>
      </c>
      <c r="K2550" s="1408">
        <v>0</v>
      </c>
      <c r="L2550" s="1408">
        <v>0</v>
      </c>
      <c r="M2550" s="1408">
        <v>0</v>
      </c>
    </row>
    <row r="2551" spans="2:13">
      <c r="B2551" s="1406" t="s">
        <v>2782</v>
      </c>
      <c r="C2551" s="1406" t="s">
        <v>4600</v>
      </c>
      <c r="D2551" s="1406" t="s">
        <v>1351</v>
      </c>
      <c r="E2551" s="1406" t="s">
        <v>1351</v>
      </c>
      <c r="F2551" s="1406" t="s">
        <v>1351</v>
      </c>
      <c r="G2551" s="1407" t="s">
        <v>2973</v>
      </c>
      <c r="H2551" s="1408">
        <v>0</v>
      </c>
      <c r="I2551" s="1408">
        <v>0</v>
      </c>
      <c r="J2551" s="1408">
        <v>0</v>
      </c>
      <c r="K2551" s="1408">
        <v>0</v>
      </c>
      <c r="L2551" s="1408">
        <v>0</v>
      </c>
      <c r="M2551" s="1408">
        <v>0</v>
      </c>
    </row>
    <row r="2552" spans="2:13" ht="22.5">
      <c r="B2552" s="1406" t="s">
        <v>2782</v>
      </c>
      <c r="C2552" s="1406" t="s">
        <v>4600</v>
      </c>
      <c r="D2552" s="1406" t="s">
        <v>3575</v>
      </c>
      <c r="E2552" s="1406" t="s">
        <v>1351</v>
      </c>
      <c r="F2552" s="1406" t="s">
        <v>1351</v>
      </c>
      <c r="G2552" s="1407" t="s">
        <v>2973</v>
      </c>
      <c r="H2552" s="1408">
        <v>0</v>
      </c>
      <c r="I2552" s="1408">
        <v>0</v>
      </c>
      <c r="J2552" s="1408">
        <v>0</v>
      </c>
      <c r="K2552" s="1408">
        <v>0</v>
      </c>
      <c r="L2552" s="1408">
        <v>0</v>
      </c>
      <c r="M2552" s="1408">
        <v>0</v>
      </c>
    </row>
    <row r="2553" spans="2:13" ht="22.5">
      <c r="B2553" s="1406" t="s">
        <v>2782</v>
      </c>
      <c r="C2553" s="1406" t="s">
        <v>4600</v>
      </c>
      <c r="D2553" s="1406" t="s">
        <v>3575</v>
      </c>
      <c r="E2553" s="1406" t="s">
        <v>3577</v>
      </c>
      <c r="F2553" s="1406" t="s">
        <v>1351</v>
      </c>
      <c r="G2553" s="1407" t="s">
        <v>2973</v>
      </c>
      <c r="H2553" s="1408">
        <v>0</v>
      </c>
      <c r="I2553" s="1408">
        <v>0</v>
      </c>
      <c r="J2553" s="1408">
        <v>0</v>
      </c>
      <c r="K2553" s="1408">
        <v>0</v>
      </c>
      <c r="L2553" s="1408">
        <v>0</v>
      </c>
      <c r="M2553" s="1408">
        <v>0</v>
      </c>
    </row>
    <row r="2554" spans="2:13" ht="22.5">
      <c r="B2554" s="1406" t="s">
        <v>2782</v>
      </c>
      <c r="C2554" s="1406" t="s">
        <v>4600</v>
      </c>
      <c r="D2554" s="1406" t="s">
        <v>3575</v>
      </c>
      <c r="E2554" s="1406" t="s">
        <v>3577</v>
      </c>
      <c r="F2554" s="1406" t="s">
        <v>3577</v>
      </c>
      <c r="G2554" s="1407" t="s">
        <v>2974</v>
      </c>
      <c r="H2554" s="1408">
        <v>0</v>
      </c>
      <c r="I2554" s="1408">
        <v>0</v>
      </c>
      <c r="J2554" s="1408">
        <v>0</v>
      </c>
      <c r="K2554" s="1408">
        <v>0</v>
      </c>
      <c r="L2554" s="1408">
        <v>0</v>
      </c>
      <c r="M2554" s="1408">
        <v>0</v>
      </c>
    </row>
    <row r="2555" spans="2:13" ht="22.5">
      <c r="B2555" s="1406" t="s">
        <v>2782</v>
      </c>
      <c r="C2555" s="1406" t="s">
        <v>4600</v>
      </c>
      <c r="D2555" s="1406" t="s">
        <v>3575</v>
      </c>
      <c r="E2555" s="1406" t="s">
        <v>3577</v>
      </c>
      <c r="F2555" s="1406" t="s">
        <v>3581</v>
      </c>
      <c r="G2555" s="1407" t="s">
        <v>2975</v>
      </c>
      <c r="H2555" s="1408">
        <v>0</v>
      </c>
      <c r="I2555" s="1408">
        <v>0</v>
      </c>
      <c r="J2555" s="1408">
        <v>0</v>
      </c>
      <c r="K2555" s="1408">
        <v>0</v>
      </c>
      <c r="L2555" s="1408">
        <v>0</v>
      </c>
      <c r="M2555" s="1408">
        <v>0</v>
      </c>
    </row>
    <row r="2556" spans="2:13">
      <c r="B2556" s="1406" t="s">
        <v>2782</v>
      </c>
      <c r="C2556" s="1406" t="s">
        <v>4601</v>
      </c>
      <c r="D2556" s="1406" t="s">
        <v>1351</v>
      </c>
      <c r="E2556" s="1406" t="s">
        <v>1351</v>
      </c>
      <c r="F2556" s="1406" t="s">
        <v>1351</v>
      </c>
      <c r="G2556" s="1407" t="s">
        <v>2977</v>
      </c>
      <c r="H2556" s="1408">
        <v>0</v>
      </c>
      <c r="I2556" s="1408">
        <v>0</v>
      </c>
      <c r="J2556" s="1408">
        <v>0</v>
      </c>
      <c r="K2556" s="1408">
        <v>0</v>
      </c>
      <c r="L2556" s="1408">
        <v>0</v>
      </c>
      <c r="M2556" s="1408">
        <v>0</v>
      </c>
    </row>
    <row r="2557" spans="2:13" ht="22.5">
      <c r="B2557" s="1406" t="s">
        <v>2782</v>
      </c>
      <c r="C2557" s="1406" t="s">
        <v>4601</v>
      </c>
      <c r="D2557" s="1406" t="s">
        <v>3575</v>
      </c>
      <c r="E2557" s="1406" t="s">
        <v>1351</v>
      </c>
      <c r="F2557" s="1406" t="s">
        <v>1351</v>
      </c>
      <c r="G2557" s="1407" t="s">
        <v>2978</v>
      </c>
      <c r="H2557" s="1408">
        <v>0</v>
      </c>
      <c r="I2557" s="1408">
        <v>0</v>
      </c>
      <c r="J2557" s="1408">
        <v>0</v>
      </c>
      <c r="K2557" s="1408">
        <v>0</v>
      </c>
      <c r="L2557" s="1408">
        <v>0</v>
      </c>
      <c r="M2557" s="1408">
        <v>0</v>
      </c>
    </row>
    <row r="2558" spans="2:13" ht="22.5">
      <c r="B2558" s="1406" t="s">
        <v>2782</v>
      </c>
      <c r="C2558" s="1406" t="s">
        <v>4601</v>
      </c>
      <c r="D2558" s="1406" t="s">
        <v>3575</v>
      </c>
      <c r="E2558" s="1406" t="s">
        <v>3577</v>
      </c>
      <c r="F2558" s="1406" t="s">
        <v>1351</v>
      </c>
      <c r="G2558" s="1407" t="s">
        <v>2977</v>
      </c>
      <c r="H2558" s="1408">
        <v>0</v>
      </c>
      <c r="I2558" s="1408">
        <v>0</v>
      </c>
      <c r="J2558" s="1408">
        <v>0</v>
      </c>
      <c r="K2558" s="1408">
        <v>0</v>
      </c>
      <c r="L2558" s="1408">
        <v>0</v>
      </c>
      <c r="M2558" s="1408">
        <v>0</v>
      </c>
    </row>
    <row r="2559" spans="2:13" ht="22.5">
      <c r="B2559" s="1406" t="s">
        <v>2782</v>
      </c>
      <c r="C2559" s="1406" t="s">
        <v>4601</v>
      </c>
      <c r="D2559" s="1406" t="s">
        <v>3575</v>
      </c>
      <c r="E2559" s="1406" t="s">
        <v>3577</v>
      </c>
      <c r="F2559" s="1406" t="s">
        <v>3577</v>
      </c>
      <c r="G2559" s="1407" t="s">
        <v>2979</v>
      </c>
      <c r="H2559" s="1408">
        <v>0</v>
      </c>
      <c r="I2559" s="1408">
        <v>0</v>
      </c>
      <c r="J2559" s="1408">
        <v>0</v>
      </c>
      <c r="K2559" s="1408">
        <v>0</v>
      </c>
      <c r="L2559" s="1408">
        <v>0</v>
      </c>
      <c r="M2559" s="1408">
        <v>0</v>
      </c>
    </row>
    <row r="2560" spans="2:13" ht="22.5">
      <c r="B2560" s="1406" t="s">
        <v>2782</v>
      </c>
      <c r="C2560" s="1406" t="s">
        <v>4601</v>
      </c>
      <c r="D2560" s="1406" t="s">
        <v>3575</v>
      </c>
      <c r="E2560" s="1406" t="s">
        <v>3577</v>
      </c>
      <c r="F2560" s="1406" t="s">
        <v>3581</v>
      </c>
      <c r="G2560" s="1407" t="s">
        <v>2980</v>
      </c>
      <c r="H2560" s="1408">
        <v>0</v>
      </c>
      <c r="I2560" s="1408">
        <v>0</v>
      </c>
      <c r="J2560" s="1408">
        <v>0</v>
      </c>
      <c r="K2560" s="1408">
        <v>0</v>
      </c>
      <c r="L2560" s="1408">
        <v>0</v>
      </c>
      <c r="M2560" s="1408">
        <v>0</v>
      </c>
    </row>
    <row r="2561" spans="2:13" ht="22.5">
      <c r="B2561" s="1406" t="s">
        <v>2782</v>
      </c>
      <c r="C2561" s="1406" t="s">
        <v>4601</v>
      </c>
      <c r="D2561" s="1406" t="s">
        <v>3575</v>
      </c>
      <c r="E2561" s="1406" t="s">
        <v>3577</v>
      </c>
      <c r="F2561" s="1406" t="s">
        <v>3588</v>
      </c>
      <c r="G2561" s="1407" t="s">
        <v>2981</v>
      </c>
      <c r="H2561" s="1408">
        <v>0</v>
      </c>
      <c r="I2561" s="1408">
        <v>0</v>
      </c>
      <c r="J2561" s="1408">
        <v>0</v>
      </c>
      <c r="K2561" s="1408">
        <v>0</v>
      </c>
      <c r="L2561" s="1408">
        <v>0</v>
      </c>
      <c r="M2561" s="1408">
        <v>0</v>
      </c>
    </row>
    <row r="2562" spans="2:13" ht="22.5">
      <c r="B2562" s="1406" t="s">
        <v>2782</v>
      </c>
      <c r="C2562" s="1406" t="s">
        <v>4601</v>
      </c>
      <c r="D2562" s="1406" t="s">
        <v>3575</v>
      </c>
      <c r="E2562" s="1406" t="s">
        <v>3577</v>
      </c>
      <c r="F2562" s="1406" t="s">
        <v>3590</v>
      </c>
      <c r="G2562" s="1407" t="s">
        <v>2982</v>
      </c>
      <c r="H2562" s="1408">
        <v>0</v>
      </c>
      <c r="I2562" s="1408">
        <v>0</v>
      </c>
      <c r="J2562" s="1408">
        <v>0</v>
      </c>
      <c r="K2562" s="1408">
        <v>0</v>
      </c>
      <c r="L2562" s="1408">
        <v>0</v>
      </c>
      <c r="M2562" s="1408">
        <v>0</v>
      </c>
    </row>
    <row r="2563" spans="2:13" ht="22.5">
      <c r="B2563" s="1406" t="s">
        <v>2782</v>
      </c>
      <c r="C2563" s="1406" t="s">
        <v>4601</v>
      </c>
      <c r="D2563" s="1406" t="s">
        <v>3575</v>
      </c>
      <c r="E2563" s="1406" t="s">
        <v>3577</v>
      </c>
      <c r="F2563" s="1406" t="s">
        <v>3635</v>
      </c>
      <c r="G2563" s="1407" t="s">
        <v>2984</v>
      </c>
      <c r="H2563" s="1408">
        <v>0</v>
      </c>
      <c r="I2563" s="1408">
        <v>0</v>
      </c>
      <c r="J2563" s="1408">
        <v>0</v>
      </c>
      <c r="K2563" s="1408">
        <v>0</v>
      </c>
      <c r="L2563" s="1408">
        <v>0</v>
      </c>
      <c r="M2563" s="1408">
        <v>0</v>
      </c>
    </row>
    <row r="2564" spans="2:13" ht="22.5">
      <c r="B2564" s="1406" t="s">
        <v>2782</v>
      </c>
      <c r="C2564" s="1406" t="s">
        <v>4601</v>
      </c>
      <c r="D2564" s="1406" t="s">
        <v>3575</v>
      </c>
      <c r="E2564" s="1406" t="s">
        <v>3577</v>
      </c>
      <c r="F2564" s="1406" t="s">
        <v>3637</v>
      </c>
      <c r="G2564" s="1407" t="s">
        <v>2986</v>
      </c>
      <c r="H2564" s="1408">
        <v>0</v>
      </c>
      <c r="I2564" s="1408">
        <v>0</v>
      </c>
      <c r="J2564" s="1408">
        <v>0</v>
      </c>
      <c r="K2564" s="1408">
        <v>0</v>
      </c>
      <c r="L2564" s="1408">
        <v>0</v>
      </c>
      <c r="M2564" s="1408">
        <v>0</v>
      </c>
    </row>
    <row r="2565" spans="2:13" ht="22.5">
      <c r="B2565" s="1406" t="s">
        <v>2782</v>
      </c>
      <c r="C2565" s="1406" t="s">
        <v>4601</v>
      </c>
      <c r="D2565" s="1406" t="s">
        <v>3575</v>
      </c>
      <c r="E2565" s="1406" t="s">
        <v>3577</v>
      </c>
      <c r="F2565" s="1406" t="s">
        <v>3680</v>
      </c>
      <c r="G2565" s="1407" t="s">
        <v>2988</v>
      </c>
      <c r="H2565" s="1408">
        <v>0</v>
      </c>
      <c r="I2565" s="1408">
        <v>0</v>
      </c>
      <c r="J2565" s="1408">
        <v>0</v>
      </c>
      <c r="K2565" s="1408">
        <v>0</v>
      </c>
      <c r="L2565" s="1408">
        <v>0</v>
      </c>
      <c r="M2565" s="1408">
        <v>0</v>
      </c>
    </row>
    <row r="2566" spans="2:13" ht="22.5">
      <c r="B2566" s="1406" t="s">
        <v>2782</v>
      </c>
      <c r="C2566" s="1406" t="s">
        <v>4601</v>
      </c>
      <c r="D2566" s="1406" t="s">
        <v>3575</v>
      </c>
      <c r="E2566" s="1406" t="s">
        <v>3577</v>
      </c>
      <c r="F2566" s="1406" t="s">
        <v>3682</v>
      </c>
      <c r="G2566" s="1407" t="s">
        <v>2990</v>
      </c>
      <c r="H2566" s="1408">
        <v>0</v>
      </c>
      <c r="I2566" s="1408">
        <v>0</v>
      </c>
      <c r="J2566" s="1408">
        <v>0</v>
      </c>
      <c r="K2566" s="1408">
        <v>0</v>
      </c>
      <c r="L2566" s="1408">
        <v>0</v>
      </c>
      <c r="M2566" s="1408">
        <v>0</v>
      </c>
    </row>
    <row r="2567" spans="2:13" ht="22.5">
      <c r="B2567" s="1406" t="s">
        <v>2782</v>
      </c>
      <c r="C2567" s="1406" t="s">
        <v>4601</v>
      </c>
      <c r="D2567" s="1406" t="s">
        <v>3575</v>
      </c>
      <c r="E2567" s="1406" t="s">
        <v>3577</v>
      </c>
      <c r="F2567" s="1406" t="s">
        <v>3684</v>
      </c>
      <c r="G2567" s="1407" t="s">
        <v>2992</v>
      </c>
      <c r="H2567" s="1408">
        <v>0</v>
      </c>
      <c r="I2567" s="1408">
        <v>0</v>
      </c>
      <c r="J2567" s="1408">
        <v>0</v>
      </c>
      <c r="K2567" s="1408">
        <v>0</v>
      </c>
      <c r="L2567" s="1408">
        <v>0</v>
      </c>
      <c r="M2567" s="1408">
        <v>0</v>
      </c>
    </row>
    <row r="2568" spans="2:13" ht="22.5">
      <c r="B2568" s="1406" t="s">
        <v>2782</v>
      </c>
      <c r="C2568" s="1406" t="s">
        <v>4601</v>
      </c>
      <c r="D2568" s="1406" t="s">
        <v>3575</v>
      </c>
      <c r="E2568" s="1406" t="s">
        <v>3577</v>
      </c>
      <c r="F2568" s="1406" t="s">
        <v>3686</v>
      </c>
      <c r="G2568" s="1407" t="s">
        <v>2994</v>
      </c>
      <c r="H2568" s="1408">
        <v>0</v>
      </c>
      <c r="I2568" s="1408">
        <v>0</v>
      </c>
      <c r="J2568" s="1408">
        <v>0</v>
      </c>
      <c r="K2568" s="1408">
        <v>0</v>
      </c>
      <c r="L2568" s="1408">
        <v>0</v>
      </c>
      <c r="M2568" s="1408">
        <v>0</v>
      </c>
    </row>
    <row r="2569" spans="2:13" ht="22.5">
      <c r="B2569" s="1406" t="s">
        <v>2782</v>
      </c>
      <c r="C2569" s="1406" t="s">
        <v>4601</v>
      </c>
      <c r="D2569" s="1406" t="s">
        <v>3575</v>
      </c>
      <c r="E2569" s="1406" t="s">
        <v>3577</v>
      </c>
      <c r="F2569" s="1406" t="s">
        <v>3688</v>
      </c>
      <c r="G2569" s="1407" t="s">
        <v>2996</v>
      </c>
      <c r="H2569" s="1408">
        <v>0</v>
      </c>
      <c r="I2569" s="1408">
        <v>0</v>
      </c>
      <c r="J2569" s="1408">
        <v>0</v>
      </c>
      <c r="K2569" s="1408">
        <v>0</v>
      </c>
      <c r="L2569" s="1408">
        <v>0</v>
      </c>
      <c r="M2569" s="1408">
        <v>0</v>
      </c>
    </row>
    <row r="2570" spans="2:13" ht="22.5">
      <c r="B2570" s="1406" t="s">
        <v>2782</v>
      </c>
      <c r="C2570" s="1406" t="s">
        <v>4601</v>
      </c>
      <c r="D2570" s="1406" t="s">
        <v>3575</v>
      </c>
      <c r="E2570" s="1406" t="s">
        <v>3577</v>
      </c>
      <c r="F2570" s="1406" t="s">
        <v>3690</v>
      </c>
      <c r="G2570" s="1407" t="s">
        <v>2998</v>
      </c>
      <c r="H2570" s="1408">
        <v>0</v>
      </c>
      <c r="I2570" s="1408">
        <v>0</v>
      </c>
      <c r="J2570" s="1408">
        <v>0</v>
      </c>
      <c r="K2570" s="1408">
        <v>0</v>
      </c>
      <c r="L2570" s="1408">
        <v>0</v>
      </c>
      <c r="M2570" s="1408">
        <v>0</v>
      </c>
    </row>
    <row r="2571" spans="2:13" ht="22.5">
      <c r="B2571" s="1406" t="s">
        <v>2782</v>
      </c>
      <c r="C2571" s="1406" t="s">
        <v>4601</v>
      </c>
      <c r="D2571" s="1406" t="s">
        <v>3575</v>
      </c>
      <c r="E2571" s="1406" t="s">
        <v>3577</v>
      </c>
      <c r="F2571" s="1406" t="s">
        <v>3639</v>
      </c>
      <c r="G2571" s="1407" t="s">
        <v>3000</v>
      </c>
      <c r="H2571" s="1408">
        <v>0</v>
      </c>
      <c r="I2571" s="1408">
        <v>0</v>
      </c>
      <c r="J2571" s="1408">
        <v>0</v>
      </c>
      <c r="K2571" s="1408">
        <v>0</v>
      </c>
      <c r="L2571" s="1408">
        <v>0</v>
      </c>
      <c r="M2571" s="1408">
        <v>0</v>
      </c>
    </row>
    <row r="2572" spans="2:13" ht="22.5">
      <c r="B2572" s="1406" t="s">
        <v>2782</v>
      </c>
      <c r="C2572" s="1406" t="s">
        <v>4601</v>
      </c>
      <c r="D2572" s="1406" t="s">
        <v>3575</v>
      </c>
      <c r="E2572" s="1406" t="s">
        <v>3577</v>
      </c>
      <c r="F2572" s="1406" t="s">
        <v>3641</v>
      </c>
      <c r="G2572" s="1407" t="s">
        <v>3002</v>
      </c>
      <c r="H2572" s="1408">
        <v>0</v>
      </c>
      <c r="I2572" s="1408">
        <v>0</v>
      </c>
      <c r="J2572" s="1408">
        <v>0</v>
      </c>
      <c r="K2572" s="1408">
        <v>0</v>
      </c>
      <c r="L2572" s="1408">
        <v>0</v>
      </c>
      <c r="M2572" s="1408">
        <v>0</v>
      </c>
    </row>
    <row r="2573" spans="2:13" ht="22.5">
      <c r="B2573" s="1406" t="s">
        <v>2782</v>
      </c>
      <c r="C2573" s="1406" t="s">
        <v>4601</v>
      </c>
      <c r="D2573" s="1406" t="s">
        <v>3575</v>
      </c>
      <c r="E2573" s="1406" t="s">
        <v>3577</v>
      </c>
      <c r="F2573" s="1406" t="s">
        <v>3643</v>
      </c>
      <c r="G2573" s="1407" t="s">
        <v>3004</v>
      </c>
      <c r="H2573" s="1408">
        <v>0</v>
      </c>
      <c r="I2573" s="1408">
        <v>0</v>
      </c>
      <c r="J2573" s="1408">
        <v>0</v>
      </c>
      <c r="K2573" s="1408">
        <v>0</v>
      </c>
      <c r="L2573" s="1408">
        <v>0</v>
      </c>
      <c r="M2573" s="1408">
        <v>0</v>
      </c>
    </row>
    <row r="2574" spans="2:13" ht="22.5">
      <c r="B2574" s="1406" t="s">
        <v>2782</v>
      </c>
      <c r="C2574" s="1406" t="s">
        <v>4601</v>
      </c>
      <c r="D2574" s="1406" t="s">
        <v>3575</v>
      </c>
      <c r="E2574" s="1406" t="s">
        <v>3577</v>
      </c>
      <c r="F2574" s="1406" t="s">
        <v>3645</v>
      </c>
      <c r="G2574" s="1407" t="s">
        <v>3006</v>
      </c>
      <c r="H2574" s="1408">
        <v>0</v>
      </c>
      <c r="I2574" s="1408">
        <v>0</v>
      </c>
      <c r="J2574" s="1408">
        <v>0</v>
      </c>
      <c r="K2574" s="1408">
        <v>0</v>
      </c>
      <c r="L2574" s="1408">
        <v>0</v>
      </c>
      <c r="M2574" s="1408">
        <v>0</v>
      </c>
    </row>
    <row r="2575" spans="2:13" ht="22.5">
      <c r="B2575" s="1406" t="s">
        <v>2782</v>
      </c>
      <c r="C2575" s="1406" t="s">
        <v>4601</v>
      </c>
      <c r="D2575" s="1406" t="s">
        <v>3575</v>
      </c>
      <c r="E2575" s="1406" t="s">
        <v>3577</v>
      </c>
      <c r="F2575" s="1406" t="s">
        <v>3647</v>
      </c>
      <c r="G2575" s="1407" t="s">
        <v>1163</v>
      </c>
      <c r="H2575" s="1408">
        <v>0</v>
      </c>
      <c r="I2575" s="1408">
        <v>0</v>
      </c>
      <c r="J2575" s="1408">
        <v>0</v>
      </c>
      <c r="K2575" s="1408">
        <v>0</v>
      </c>
      <c r="L2575" s="1408">
        <v>0</v>
      </c>
      <c r="M2575" s="1408">
        <v>0</v>
      </c>
    </row>
    <row r="2576" spans="2:13" ht="22.5">
      <c r="B2576" s="1406" t="s">
        <v>2782</v>
      </c>
      <c r="C2576" s="1406" t="s">
        <v>4601</v>
      </c>
      <c r="D2576" s="1406" t="s">
        <v>3575</v>
      </c>
      <c r="E2576" s="1406" t="s">
        <v>3577</v>
      </c>
      <c r="F2576" s="1406" t="s">
        <v>3649</v>
      </c>
      <c r="G2576" s="1407" t="s">
        <v>3009</v>
      </c>
      <c r="H2576" s="1408">
        <v>0</v>
      </c>
      <c r="I2576" s="1408">
        <v>0</v>
      </c>
      <c r="J2576" s="1408">
        <v>0</v>
      </c>
      <c r="K2576" s="1408">
        <v>0</v>
      </c>
      <c r="L2576" s="1408">
        <v>0</v>
      </c>
      <c r="M2576" s="1408">
        <v>0</v>
      </c>
    </row>
    <row r="2577" spans="2:13" ht="22.5">
      <c r="B2577" s="1406" t="s">
        <v>2782</v>
      </c>
      <c r="C2577" s="1406" t="s">
        <v>4601</v>
      </c>
      <c r="D2577" s="1406" t="s">
        <v>3575</v>
      </c>
      <c r="E2577" s="1406" t="s">
        <v>3577</v>
      </c>
      <c r="F2577" s="1406" t="s">
        <v>3651</v>
      </c>
      <c r="G2577" s="1407" t="s">
        <v>3011</v>
      </c>
      <c r="H2577" s="1408">
        <v>0</v>
      </c>
      <c r="I2577" s="1408">
        <v>0</v>
      </c>
      <c r="J2577" s="1408">
        <v>0</v>
      </c>
      <c r="K2577" s="1408">
        <v>0</v>
      </c>
      <c r="L2577" s="1408">
        <v>0</v>
      </c>
      <c r="M2577" s="1408">
        <v>0</v>
      </c>
    </row>
    <row r="2578" spans="2:13" ht="22.5">
      <c r="B2578" s="1406" t="s">
        <v>2782</v>
      </c>
      <c r="C2578" s="1406" t="s">
        <v>4601</v>
      </c>
      <c r="D2578" s="1406" t="s">
        <v>3607</v>
      </c>
      <c r="E2578" s="1406" t="s">
        <v>1351</v>
      </c>
      <c r="F2578" s="1406" t="s">
        <v>1351</v>
      </c>
      <c r="G2578" s="1407" t="s">
        <v>3012</v>
      </c>
      <c r="H2578" s="1408">
        <v>0</v>
      </c>
      <c r="I2578" s="1408">
        <v>0</v>
      </c>
      <c r="J2578" s="1408">
        <v>0</v>
      </c>
      <c r="K2578" s="1408">
        <v>0</v>
      </c>
      <c r="L2578" s="1408">
        <v>0</v>
      </c>
      <c r="M2578" s="1408">
        <v>0</v>
      </c>
    </row>
    <row r="2579" spans="2:13" ht="22.5">
      <c r="B2579" s="1406" t="s">
        <v>2782</v>
      </c>
      <c r="C2579" s="1406" t="s">
        <v>4601</v>
      </c>
      <c r="D2579" s="1406" t="s">
        <v>3607</v>
      </c>
      <c r="E2579" s="1406" t="s">
        <v>3577</v>
      </c>
      <c r="F2579" s="1406" t="s">
        <v>1351</v>
      </c>
      <c r="G2579" s="1407" t="s">
        <v>3012</v>
      </c>
      <c r="H2579" s="1408">
        <v>0</v>
      </c>
      <c r="I2579" s="1408">
        <v>0</v>
      </c>
      <c r="J2579" s="1408">
        <v>0</v>
      </c>
      <c r="K2579" s="1408">
        <v>0</v>
      </c>
      <c r="L2579" s="1408">
        <v>0</v>
      </c>
      <c r="M2579" s="1408">
        <v>0</v>
      </c>
    </row>
    <row r="2580" spans="2:13" ht="22.5">
      <c r="B2580" s="1406" t="s">
        <v>2782</v>
      </c>
      <c r="C2580" s="1406" t="s">
        <v>4601</v>
      </c>
      <c r="D2580" s="1406" t="s">
        <v>3607</v>
      </c>
      <c r="E2580" s="1406" t="s">
        <v>3577</v>
      </c>
      <c r="F2580" s="1406" t="s">
        <v>3577</v>
      </c>
      <c r="G2580" s="1407" t="s">
        <v>3012</v>
      </c>
      <c r="H2580" s="1408">
        <v>0</v>
      </c>
      <c r="I2580" s="1408">
        <v>0</v>
      </c>
      <c r="J2580" s="1408">
        <v>0</v>
      </c>
      <c r="K2580" s="1408">
        <v>0</v>
      </c>
      <c r="L2580" s="1408">
        <v>0</v>
      </c>
      <c r="M2580" s="1408">
        <v>0</v>
      </c>
    </row>
    <row r="2581" spans="2:13" ht="22.5">
      <c r="B2581" s="1406" t="s">
        <v>2782</v>
      </c>
      <c r="C2581" s="1406" t="s">
        <v>4601</v>
      </c>
      <c r="D2581" s="1406" t="s">
        <v>3619</v>
      </c>
      <c r="E2581" s="1406" t="s">
        <v>1351</v>
      </c>
      <c r="F2581" s="1406" t="s">
        <v>1351</v>
      </c>
      <c r="G2581" s="1407" t="s">
        <v>3013</v>
      </c>
      <c r="H2581" s="1408">
        <v>0</v>
      </c>
      <c r="I2581" s="1408">
        <v>0</v>
      </c>
      <c r="J2581" s="1408">
        <v>0</v>
      </c>
      <c r="K2581" s="1408">
        <v>0</v>
      </c>
      <c r="L2581" s="1408">
        <v>0</v>
      </c>
      <c r="M2581" s="1408">
        <v>0</v>
      </c>
    </row>
    <row r="2582" spans="2:13" ht="22.5">
      <c r="B2582" s="1406" t="s">
        <v>2782</v>
      </c>
      <c r="C2582" s="1406" t="s">
        <v>4601</v>
      </c>
      <c r="D2582" s="1406" t="s">
        <v>3619</v>
      </c>
      <c r="E2582" s="1406" t="s">
        <v>3577</v>
      </c>
      <c r="F2582" s="1406" t="s">
        <v>1351</v>
      </c>
      <c r="G2582" s="1407" t="s">
        <v>3013</v>
      </c>
      <c r="H2582" s="1408">
        <v>0</v>
      </c>
      <c r="I2582" s="1408">
        <v>0</v>
      </c>
      <c r="J2582" s="1408">
        <v>0</v>
      </c>
      <c r="K2582" s="1408">
        <v>0</v>
      </c>
      <c r="L2582" s="1408">
        <v>0</v>
      </c>
      <c r="M2582" s="1408">
        <v>0</v>
      </c>
    </row>
    <row r="2583" spans="2:13" ht="22.5">
      <c r="B2583" s="1406" t="s">
        <v>2782</v>
      </c>
      <c r="C2583" s="1406" t="s">
        <v>4601</v>
      </c>
      <c r="D2583" s="1406" t="s">
        <v>3619</v>
      </c>
      <c r="E2583" s="1406" t="s">
        <v>3577</v>
      </c>
      <c r="F2583" s="1406" t="s">
        <v>3577</v>
      </c>
      <c r="G2583" s="1407" t="s">
        <v>3013</v>
      </c>
      <c r="H2583" s="1408">
        <v>0</v>
      </c>
      <c r="I2583" s="1408">
        <v>0</v>
      </c>
      <c r="J2583" s="1408">
        <v>0</v>
      </c>
      <c r="K2583" s="1408">
        <v>0</v>
      </c>
      <c r="L2583" s="1408">
        <v>0</v>
      </c>
      <c r="M2583" s="1408">
        <v>0</v>
      </c>
    </row>
    <row r="2584" spans="2:13" ht="22.5">
      <c r="B2584" s="1406" t="s">
        <v>2782</v>
      </c>
      <c r="C2584" s="1406" t="s">
        <v>4601</v>
      </c>
      <c r="D2584" s="1406" t="s">
        <v>4602</v>
      </c>
      <c r="E2584" s="1406" t="s">
        <v>1351</v>
      </c>
      <c r="F2584" s="1406" t="s">
        <v>1351</v>
      </c>
      <c r="G2584" s="1407" t="s">
        <v>3014</v>
      </c>
      <c r="H2584" s="1408">
        <v>0</v>
      </c>
      <c r="I2584" s="1408">
        <v>0</v>
      </c>
      <c r="J2584" s="1408">
        <v>0</v>
      </c>
      <c r="K2584" s="1408">
        <v>0</v>
      </c>
      <c r="L2584" s="1408">
        <v>0</v>
      </c>
      <c r="M2584" s="1408">
        <v>0</v>
      </c>
    </row>
    <row r="2585" spans="2:13" ht="22.5">
      <c r="B2585" s="1406" t="s">
        <v>2782</v>
      </c>
      <c r="C2585" s="1406" t="s">
        <v>4601</v>
      </c>
      <c r="D2585" s="1406" t="s">
        <v>4602</v>
      </c>
      <c r="E2585" s="1406" t="s">
        <v>3577</v>
      </c>
      <c r="F2585" s="1406" t="s">
        <v>1351</v>
      </c>
      <c r="G2585" s="1407" t="s">
        <v>3014</v>
      </c>
      <c r="H2585" s="1408">
        <v>0</v>
      </c>
      <c r="I2585" s="1408">
        <v>0</v>
      </c>
      <c r="J2585" s="1408">
        <v>0</v>
      </c>
      <c r="K2585" s="1408">
        <v>0</v>
      </c>
      <c r="L2585" s="1408">
        <v>0</v>
      </c>
      <c r="M2585" s="1408">
        <v>0</v>
      </c>
    </row>
    <row r="2586" spans="2:13" ht="22.5">
      <c r="B2586" s="1406" t="s">
        <v>2782</v>
      </c>
      <c r="C2586" s="1406" t="s">
        <v>4601</v>
      </c>
      <c r="D2586" s="1406" t="s">
        <v>4602</v>
      </c>
      <c r="E2586" s="1406" t="s">
        <v>3577</v>
      </c>
      <c r="F2586" s="1406" t="s">
        <v>3577</v>
      </c>
      <c r="G2586" s="1407" t="s">
        <v>3014</v>
      </c>
      <c r="H2586" s="1408">
        <v>0</v>
      </c>
      <c r="I2586" s="1408">
        <v>0</v>
      </c>
      <c r="J2586" s="1408">
        <v>0</v>
      </c>
      <c r="K2586" s="1408">
        <v>0</v>
      </c>
      <c r="L2586" s="1408">
        <v>0</v>
      </c>
      <c r="M2586" s="1408">
        <v>0</v>
      </c>
    </row>
    <row r="2587" spans="2:13" ht="22.5">
      <c r="B2587" s="1406" t="s">
        <v>2782</v>
      </c>
      <c r="C2587" s="1406" t="s">
        <v>4601</v>
      </c>
      <c r="D2587" s="1406" t="s">
        <v>4603</v>
      </c>
      <c r="E2587" s="1406" t="s">
        <v>1351</v>
      </c>
      <c r="F2587" s="1406" t="s">
        <v>1351</v>
      </c>
      <c r="G2587" s="1407" t="s">
        <v>3015</v>
      </c>
      <c r="H2587" s="1408">
        <v>0</v>
      </c>
      <c r="I2587" s="1408">
        <v>0</v>
      </c>
      <c r="J2587" s="1408">
        <v>0</v>
      </c>
      <c r="K2587" s="1408">
        <v>0</v>
      </c>
      <c r="L2587" s="1408">
        <v>0</v>
      </c>
      <c r="M2587" s="1408">
        <v>0</v>
      </c>
    </row>
    <row r="2588" spans="2:13" ht="22.5">
      <c r="B2588" s="1406" t="s">
        <v>2782</v>
      </c>
      <c r="C2588" s="1406" t="s">
        <v>4601</v>
      </c>
      <c r="D2588" s="1406" t="s">
        <v>4603</v>
      </c>
      <c r="E2588" s="1406" t="s">
        <v>3577</v>
      </c>
      <c r="F2588" s="1406" t="s">
        <v>1351</v>
      </c>
      <c r="G2588" s="1407" t="s">
        <v>3015</v>
      </c>
      <c r="H2588" s="1408">
        <v>0</v>
      </c>
      <c r="I2588" s="1408">
        <v>0</v>
      </c>
      <c r="J2588" s="1408">
        <v>0</v>
      </c>
      <c r="K2588" s="1408">
        <v>0</v>
      </c>
      <c r="L2588" s="1408">
        <v>0</v>
      </c>
      <c r="M2588" s="1408">
        <v>0</v>
      </c>
    </row>
    <row r="2589" spans="2:13" ht="22.5">
      <c r="B2589" s="1406" t="s">
        <v>2782</v>
      </c>
      <c r="C2589" s="1406" t="s">
        <v>4601</v>
      </c>
      <c r="D2589" s="1406" t="s">
        <v>4603</v>
      </c>
      <c r="E2589" s="1406" t="s">
        <v>3577</v>
      </c>
      <c r="F2589" s="1406" t="s">
        <v>3577</v>
      </c>
      <c r="G2589" s="1407" t="s">
        <v>3015</v>
      </c>
      <c r="H2589" s="1408">
        <v>0</v>
      </c>
      <c r="I2589" s="1408">
        <v>0</v>
      </c>
      <c r="J2589" s="1408">
        <v>0</v>
      </c>
      <c r="K2589" s="1408">
        <v>0</v>
      </c>
      <c r="L2589" s="1408">
        <v>0</v>
      </c>
      <c r="M2589" s="1408">
        <v>0</v>
      </c>
    </row>
    <row r="2590" spans="2:13" ht="22.5">
      <c r="B2590" s="1406" t="s">
        <v>2782</v>
      </c>
      <c r="C2590" s="1406" t="s">
        <v>4601</v>
      </c>
      <c r="D2590" s="1406" t="s">
        <v>4604</v>
      </c>
      <c r="E2590" s="1406" t="s">
        <v>1351</v>
      </c>
      <c r="F2590" s="1406" t="s">
        <v>1351</v>
      </c>
      <c r="G2590" s="1407" t="s">
        <v>3016</v>
      </c>
      <c r="H2590" s="1408">
        <v>0</v>
      </c>
      <c r="I2590" s="1408">
        <v>0</v>
      </c>
      <c r="J2590" s="1408">
        <v>0</v>
      </c>
      <c r="K2590" s="1408">
        <v>0</v>
      </c>
      <c r="L2590" s="1408">
        <v>0</v>
      </c>
      <c r="M2590" s="1408">
        <v>0</v>
      </c>
    </row>
    <row r="2591" spans="2:13" ht="22.5">
      <c r="B2591" s="1406" t="s">
        <v>2782</v>
      </c>
      <c r="C2591" s="1406" t="s">
        <v>4601</v>
      </c>
      <c r="D2591" s="1406" t="s">
        <v>4604</v>
      </c>
      <c r="E2591" s="1406" t="s">
        <v>3577</v>
      </c>
      <c r="F2591" s="1406" t="s">
        <v>1351</v>
      </c>
      <c r="G2591" s="1407" t="s">
        <v>3016</v>
      </c>
      <c r="H2591" s="1408">
        <v>0</v>
      </c>
      <c r="I2591" s="1408">
        <v>0</v>
      </c>
      <c r="J2591" s="1408">
        <v>0</v>
      </c>
      <c r="K2591" s="1408">
        <v>0</v>
      </c>
      <c r="L2591" s="1408">
        <v>0</v>
      </c>
      <c r="M2591" s="1408">
        <v>0</v>
      </c>
    </row>
    <row r="2592" spans="2:13" ht="22.5">
      <c r="B2592" s="1406" t="s">
        <v>2782</v>
      </c>
      <c r="C2592" s="1406" t="s">
        <v>4601</v>
      </c>
      <c r="D2592" s="1406" t="s">
        <v>4604</v>
      </c>
      <c r="E2592" s="1406" t="s">
        <v>3577</v>
      </c>
      <c r="F2592" s="1406" t="s">
        <v>3577</v>
      </c>
      <c r="G2592" s="1407" t="s">
        <v>3016</v>
      </c>
      <c r="H2592" s="1408">
        <v>0</v>
      </c>
      <c r="I2592" s="1408">
        <v>0</v>
      </c>
      <c r="J2592" s="1408">
        <v>0</v>
      </c>
      <c r="K2592" s="1408">
        <v>0</v>
      </c>
      <c r="L2592" s="1408">
        <v>0</v>
      </c>
      <c r="M2592" s="1408">
        <v>0</v>
      </c>
    </row>
    <row r="2593" spans="2:13" ht="22.5">
      <c r="B2593" s="1406" t="s">
        <v>2782</v>
      </c>
      <c r="C2593" s="1406" t="s">
        <v>4601</v>
      </c>
      <c r="D2593" s="1406" t="s">
        <v>3599</v>
      </c>
      <c r="E2593" s="1406" t="s">
        <v>1351</v>
      </c>
      <c r="F2593" s="1406" t="s">
        <v>1351</v>
      </c>
      <c r="G2593" s="1407" t="s">
        <v>3017</v>
      </c>
      <c r="H2593" s="1408">
        <v>0</v>
      </c>
      <c r="I2593" s="1408">
        <v>0</v>
      </c>
      <c r="J2593" s="1408">
        <v>0</v>
      </c>
      <c r="K2593" s="1408">
        <v>0</v>
      </c>
      <c r="L2593" s="1408">
        <v>0</v>
      </c>
      <c r="M2593" s="1408">
        <v>0</v>
      </c>
    </row>
    <row r="2594" spans="2:13" ht="22.5">
      <c r="B2594" s="1406" t="s">
        <v>2782</v>
      </c>
      <c r="C2594" s="1406" t="s">
        <v>4601</v>
      </c>
      <c r="D2594" s="1406" t="s">
        <v>3599</v>
      </c>
      <c r="E2594" s="1406" t="s">
        <v>3577</v>
      </c>
      <c r="F2594" s="1406" t="s">
        <v>1351</v>
      </c>
      <c r="G2594" s="1407" t="s">
        <v>3017</v>
      </c>
      <c r="H2594" s="1408">
        <v>0</v>
      </c>
      <c r="I2594" s="1408">
        <v>0</v>
      </c>
      <c r="J2594" s="1408">
        <v>0</v>
      </c>
      <c r="K2594" s="1408">
        <v>0</v>
      </c>
      <c r="L2594" s="1408">
        <v>0</v>
      </c>
      <c r="M2594" s="1408">
        <v>0</v>
      </c>
    </row>
    <row r="2595" spans="2:13" ht="22.5">
      <c r="B2595" s="1406" t="s">
        <v>2782</v>
      </c>
      <c r="C2595" s="1406" t="s">
        <v>4601</v>
      </c>
      <c r="D2595" s="1406" t="s">
        <v>3599</v>
      </c>
      <c r="E2595" s="1406" t="s">
        <v>3577</v>
      </c>
      <c r="F2595" s="1406" t="s">
        <v>3577</v>
      </c>
      <c r="G2595" s="1407" t="s">
        <v>3017</v>
      </c>
      <c r="H2595" s="1408">
        <v>0</v>
      </c>
      <c r="I2595" s="1408">
        <v>0</v>
      </c>
      <c r="J2595" s="1408">
        <v>0</v>
      </c>
      <c r="K2595" s="1408">
        <v>0</v>
      </c>
      <c r="L2595" s="1408">
        <v>0</v>
      </c>
      <c r="M2595" s="1408">
        <v>0</v>
      </c>
    </row>
    <row r="2596" spans="2:13" ht="22.5">
      <c r="B2596" s="1406" t="s">
        <v>2782</v>
      </c>
      <c r="C2596" s="1406" t="s">
        <v>4601</v>
      </c>
      <c r="D2596" s="1406" t="s">
        <v>3601</v>
      </c>
      <c r="E2596" s="1406" t="s">
        <v>1351</v>
      </c>
      <c r="F2596" s="1406" t="s">
        <v>1351</v>
      </c>
      <c r="G2596" s="1407" t="s">
        <v>3018</v>
      </c>
      <c r="H2596" s="1408">
        <v>0</v>
      </c>
      <c r="I2596" s="1408">
        <v>0</v>
      </c>
      <c r="J2596" s="1408">
        <v>0</v>
      </c>
      <c r="K2596" s="1408">
        <v>0</v>
      </c>
      <c r="L2596" s="1408">
        <v>0</v>
      </c>
      <c r="M2596" s="1408">
        <v>0</v>
      </c>
    </row>
    <row r="2597" spans="2:13" ht="22.5">
      <c r="B2597" s="1406" t="s">
        <v>2782</v>
      </c>
      <c r="C2597" s="1406" t="s">
        <v>4601</v>
      </c>
      <c r="D2597" s="1406" t="s">
        <v>3601</v>
      </c>
      <c r="E2597" s="1406" t="s">
        <v>3577</v>
      </c>
      <c r="F2597" s="1406" t="s">
        <v>1351</v>
      </c>
      <c r="G2597" s="1407" t="s">
        <v>3018</v>
      </c>
      <c r="H2597" s="1408">
        <v>0</v>
      </c>
      <c r="I2597" s="1408">
        <v>0</v>
      </c>
      <c r="J2597" s="1408">
        <v>0</v>
      </c>
      <c r="K2597" s="1408">
        <v>0</v>
      </c>
      <c r="L2597" s="1408">
        <v>0</v>
      </c>
      <c r="M2597" s="1408">
        <v>0</v>
      </c>
    </row>
    <row r="2598" spans="2:13" ht="22.5">
      <c r="B2598" s="1406" t="s">
        <v>2782</v>
      </c>
      <c r="C2598" s="1406" t="s">
        <v>4601</v>
      </c>
      <c r="D2598" s="1406" t="s">
        <v>3601</v>
      </c>
      <c r="E2598" s="1406" t="s">
        <v>3577</v>
      </c>
      <c r="F2598" s="1406" t="s">
        <v>3577</v>
      </c>
      <c r="G2598" s="1407" t="s">
        <v>3018</v>
      </c>
      <c r="H2598" s="1408">
        <v>0</v>
      </c>
      <c r="I2598" s="1408">
        <v>0</v>
      </c>
      <c r="J2598" s="1408">
        <v>0</v>
      </c>
      <c r="K2598" s="1408">
        <v>0</v>
      </c>
      <c r="L2598" s="1408">
        <v>0</v>
      </c>
      <c r="M2598" s="1408">
        <v>0</v>
      </c>
    </row>
    <row r="2599" spans="2:13" ht="22.5">
      <c r="B2599" s="1406" t="s">
        <v>2782</v>
      </c>
      <c r="C2599" s="1406" t="s">
        <v>4601</v>
      </c>
      <c r="D2599" s="1406" t="s">
        <v>3603</v>
      </c>
      <c r="E2599" s="1406" t="s">
        <v>1351</v>
      </c>
      <c r="F2599" s="1406" t="s">
        <v>1351</v>
      </c>
      <c r="G2599" s="1407" t="s">
        <v>3019</v>
      </c>
      <c r="H2599" s="1408">
        <v>0</v>
      </c>
      <c r="I2599" s="1408">
        <v>0</v>
      </c>
      <c r="J2599" s="1408">
        <v>0</v>
      </c>
      <c r="K2599" s="1408">
        <v>0</v>
      </c>
      <c r="L2599" s="1408">
        <v>0</v>
      </c>
      <c r="M2599" s="1408">
        <v>0</v>
      </c>
    </row>
    <row r="2600" spans="2:13" ht="22.5">
      <c r="B2600" s="1406" t="s">
        <v>2782</v>
      </c>
      <c r="C2600" s="1406" t="s">
        <v>4601</v>
      </c>
      <c r="D2600" s="1406" t="s">
        <v>3603</v>
      </c>
      <c r="E2600" s="1406" t="s">
        <v>3577</v>
      </c>
      <c r="F2600" s="1406" t="s">
        <v>1351</v>
      </c>
      <c r="G2600" s="1407" t="s">
        <v>3019</v>
      </c>
      <c r="H2600" s="1408">
        <v>0</v>
      </c>
      <c r="I2600" s="1408">
        <v>0</v>
      </c>
      <c r="J2600" s="1408">
        <v>0</v>
      </c>
      <c r="K2600" s="1408">
        <v>0</v>
      </c>
      <c r="L2600" s="1408">
        <v>0</v>
      </c>
      <c r="M2600" s="1408">
        <v>0</v>
      </c>
    </row>
    <row r="2601" spans="2:13" ht="22.5">
      <c r="B2601" s="1406" t="s">
        <v>2782</v>
      </c>
      <c r="C2601" s="1406" t="s">
        <v>4601</v>
      </c>
      <c r="D2601" s="1406" t="s">
        <v>3603</v>
      </c>
      <c r="E2601" s="1406" t="s">
        <v>3577</v>
      </c>
      <c r="F2601" s="1406" t="s">
        <v>3577</v>
      </c>
      <c r="G2601" s="1407" t="s">
        <v>3019</v>
      </c>
      <c r="H2601" s="1408">
        <v>0</v>
      </c>
      <c r="I2601" s="1408">
        <v>0</v>
      </c>
      <c r="J2601" s="1408">
        <v>0</v>
      </c>
      <c r="K2601" s="1408">
        <v>0</v>
      </c>
      <c r="L2601" s="1408">
        <v>0</v>
      </c>
      <c r="M2601" s="1408">
        <v>0</v>
      </c>
    </row>
    <row r="2602" spans="2:13" ht="22.5">
      <c r="B2602" s="1406" t="s">
        <v>2782</v>
      </c>
      <c r="C2602" s="1406" t="s">
        <v>4601</v>
      </c>
      <c r="D2602" s="1406" t="s">
        <v>4605</v>
      </c>
      <c r="E2602" s="1406" t="s">
        <v>1351</v>
      </c>
      <c r="F2602" s="1406" t="s">
        <v>1351</v>
      </c>
      <c r="G2602" s="1407" t="s">
        <v>3020</v>
      </c>
      <c r="H2602" s="1408">
        <v>0</v>
      </c>
      <c r="I2602" s="1408">
        <v>0</v>
      </c>
      <c r="J2602" s="1408">
        <v>0</v>
      </c>
      <c r="K2602" s="1408">
        <v>0</v>
      </c>
      <c r="L2602" s="1408">
        <v>0</v>
      </c>
      <c r="M2602" s="1408">
        <v>0</v>
      </c>
    </row>
    <row r="2603" spans="2:13" ht="22.5">
      <c r="B2603" s="1406" t="s">
        <v>2782</v>
      </c>
      <c r="C2603" s="1406" t="s">
        <v>4601</v>
      </c>
      <c r="D2603" s="1406" t="s">
        <v>4605</v>
      </c>
      <c r="E2603" s="1406" t="s">
        <v>3577</v>
      </c>
      <c r="F2603" s="1406" t="s">
        <v>1351</v>
      </c>
      <c r="G2603" s="1407" t="s">
        <v>3020</v>
      </c>
      <c r="H2603" s="1408">
        <v>0</v>
      </c>
      <c r="I2603" s="1408">
        <v>0</v>
      </c>
      <c r="J2603" s="1408">
        <v>0</v>
      </c>
      <c r="K2603" s="1408">
        <v>0</v>
      </c>
      <c r="L2603" s="1408">
        <v>0</v>
      </c>
      <c r="M2603" s="1408">
        <v>0</v>
      </c>
    </row>
    <row r="2604" spans="2:13" ht="22.5">
      <c r="B2604" s="1406" t="s">
        <v>2782</v>
      </c>
      <c r="C2604" s="1406" t="s">
        <v>4601</v>
      </c>
      <c r="D2604" s="1406" t="s">
        <v>4605</v>
      </c>
      <c r="E2604" s="1406" t="s">
        <v>3577</v>
      </c>
      <c r="F2604" s="1406" t="s">
        <v>3577</v>
      </c>
      <c r="G2604" s="1407" t="s">
        <v>3020</v>
      </c>
      <c r="H2604" s="1408">
        <v>0</v>
      </c>
      <c r="I2604" s="1408">
        <v>0</v>
      </c>
      <c r="J2604" s="1408">
        <v>0</v>
      </c>
      <c r="K2604" s="1408">
        <v>0</v>
      </c>
      <c r="L2604" s="1408">
        <v>0</v>
      </c>
      <c r="M2604" s="1408">
        <v>0</v>
      </c>
    </row>
    <row r="2605" spans="2:13" ht="22.5">
      <c r="B2605" s="1406" t="s">
        <v>2782</v>
      </c>
      <c r="C2605" s="1406" t="s">
        <v>4601</v>
      </c>
      <c r="D2605" s="1406" t="s">
        <v>4606</v>
      </c>
      <c r="E2605" s="1406" t="s">
        <v>1351</v>
      </c>
      <c r="F2605" s="1406" t="s">
        <v>1351</v>
      </c>
      <c r="G2605" s="1407" t="s">
        <v>3021</v>
      </c>
      <c r="H2605" s="1408">
        <v>0</v>
      </c>
      <c r="I2605" s="1408">
        <v>0</v>
      </c>
      <c r="J2605" s="1408">
        <v>0</v>
      </c>
      <c r="K2605" s="1408">
        <v>0</v>
      </c>
      <c r="L2605" s="1408">
        <v>0</v>
      </c>
      <c r="M2605" s="1408">
        <v>0</v>
      </c>
    </row>
    <row r="2606" spans="2:13" ht="22.5">
      <c r="B2606" s="1406" t="s">
        <v>2782</v>
      </c>
      <c r="C2606" s="1406" t="s">
        <v>4601</v>
      </c>
      <c r="D2606" s="1406" t="s">
        <v>4606</v>
      </c>
      <c r="E2606" s="1406" t="s">
        <v>3577</v>
      </c>
      <c r="F2606" s="1406" t="s">
        <v>1351</v>
      </c>
      <c r="G2606" s="1407" t="s">
        <v>3021</v>
      </c>
      <c r="H2606" s="1408">
        <v>0</v>
      </c>
      <c r="I2606" s="1408">
        <v>0</v>
      </c>
      <c r="J2606" s="1408">
        <v>0</v>
      </c>
      <c r="K2606" s="1408">
        <v>0</v>
      </c>
      <c r="L2606" s="1408">
        <v>0</v>
      </c>
      <c r="M2606" s="1408">
        <v>0</v>
      </c>
    </row>
    <row r="2607" spans="2:13" ht="22.5">
      <c r="B2607" s="1406" t="s">
        <v>2782</v>
      </c>
      <c r="C2607" s="1406" t="s">
        <v>4601</v>
      </c>
      <c r="D2607" s="1406" t="s">
        <v>4606</v>
      </c>
      <c r="E2607" s="1406" t="s">
        <v>3577</v>
      </c>
      <c r="F2607" s="1406" t="s">
        <v>3577</v>
      </c>
      <c r="G2607" s="1407" t="s">
        <v>3021</v>
      </c>
      <c r="H2607" s="1408">
        <v>0</v>
      </c>
      <c r="I2607" s="1408">
        <v>0</v>
      </c>
      <c r="J2607" s="1408">
        <v>0</v>
      </c>
      <c r="K2607" s="1408">
        <v>0</v>
      </c>
      <c r="L2607" s="1408">
        <v>0</v>
      </c>
      <c r="M2607" s="1408">
        <v>0</v>
      </c>
    </row>
    <row r="2608" spans="2:13" ht="22.5">
      <c r="B2608" s="1406" t="s">
        <v>2782</v>
      </c>
      <c r="C2608" s="1406" t="s">
        <v>4601</v>
      </c>
      <c r="D2608" s="1406" t="s">
        <v>4607</v>
      </c>
      <c r="E2608" s="1406" t="s">
        <v>1351</v>
      </c>
      <c r="F2608" s="1406" t="s">
        <v>1351</v>
      </c>
      <c r="G2608" s="1407" t="s">
        <v>3022</v>
      </c>
      <c r="H2608" s="1408">
        <v>0</v>
      </c>
      <c r="I2608" s="1408">
        <v>0</v>
      </c>
      <c r="J2608" s="1408">
        <v>0</v>
      </c>
      <c r="K2608" s="1408">
        <v>0</v>
      </c>
      <c r="L2608" s="1408">
        <v>0</v>
      </c>
      <c r="M2608" s="1408">
        <v>0</v>
      </c>
    </row>
    <row r="2609" spans="2:13" ht="22.5">
      <c r="B2609" s="1406" t="s">
        <v>2782</v>
      </c>
      <c r="C2609" s="1406" t="s">
        <v>4601</v>
      </c>
      <c r="D2609" s="1406" t="s">
        <v>4607</v>
      </c>
      <c r="E2609" s="1406" t="s">
        <v>3577</v>
      </c>
      <c r="F2609" s="1406" t="s">
        <v>1351</v>
      </c>
      <c r="G2609" s="1407" t="s">
        <v>3022</v>
      </c>
      <c r="H2609" s="1408">
        <v>0</v>
      </c>
      <c r="I2609" s="1408">
        <v>0</v>
      </c>
      <c r="J2609" s="1408">
        <v>0</v>
      </c>
      <c r="K2609" s="1408">
        <v>0</v>
      </c>
      <c r="L2609" s="1408">
        <v>0</v>
      </c>
      <c r="M2609" s="1408">
        <v>0</v>
      </c>
    </row>
    <row r="2610" spans="2:13" ht="22.5">
      <c r="B2610" s="1406" t="s">
        <v>2782</v>
      </c>
      <c r="C2610" s="1406" t="s">
        <v>4601</v>
      </c>
      <c r="D2610" s="1406" t="s">
        <v>4607</v>
      </c>
      <c r="E2610" s="1406" t="s">
        <v>3577</v>
      </c>
      <c r="F2610" s="1406" t="s">
        <v>3577</v>
      </c>
      <c r="G2610" s="1407" t="s">
        <v>3022</v>
      </c>
      <c r="H2610" s="1408">
        <v>0</v>
      </c>
      <c r="I2610" s="1408">
        <v>0</v>
      </c>
      <c r="J2610" s="1408">
        <v>0</v>
      </c>
      <c r="K2610" s="1408">
        <v>0</v>
      </c>
      <c r="L2610" s="1408">
        <v>0</v>
      </c>
      <c r="M2610" s="1408">
        <v>0</v>
      </c>
    </row>
    <row r="2611" spans="2:13">
      <c r="B2611" s="1406" t="s">
        <v>2782</v>
      </c>
      <c r="C2611" s="1406" t="s">
        <v>4608</v>
      </c>
      <c r="D2611" s="1406" t="s">
        <v>1351</v>
      </c>
      <c r="E2611" s="1406" t="s">
        <v>1351</v>
      </c>
      <c r="F2611" s="1406" t="s">
        <v>1351</v>
      </c>
      <c r="G2611" s="1407" t="s">
        <v>3024</v>
      </c>
      <c r="H2611" s="1408">
        <v>0</v>
      </c>
      <c r="I2611" s="1408">
        <v>0</v>
      </c>
      <c r="J2611" s="1408">
        <v>0</v>
      </c>
      <c r="K2611" s="1408">
        <v>0</v>
      </c>
      <c r="L2611" s="1408">
        <v>0</v>
      </c>
      <c r="M2611" s="1408">
        <v>0</v>
      </c>
    </row>
    <row r="2612" spans="2:13" ht="22.5">
      <c r="B2612" s="1406" t="s">
        <v>2782</v>
      </c>
      <c r="C2612" s="1406" t="s">
        <v>4608</v>
      </c>
      <c r="D2612" s="1406" t="s">
        <v>3575</v>
      </c>
      <c r="E2612" s="1406" t="s">
        <v>1351</v>
      </c>
      <c r="F2612" s="1406" t="s">
        <v>1351</v>
      </c>
      <c r="G2612" s="1407" t="s">
        <v>3024</v>
      </c>
      <c r="H2612" s="1408">
        <v>0</v>
      </c>
      <c r="I2612" s="1408">
        <v>0</v>
      </c>
      <c r="J2612" s="1408">
        <v>0</v>
      </c>
      <c r="K2612" s="1408">
        <v>0</v>
      </c>
      <c r="L2612" s="1408">
        <v>0</v>
      </c>
      <c r="M2612" s="1408">
        <v>0</v>
      </c>
    </row>
    <row r="2613" spans="2:13" ht="22.5">
      <c r="B2613" s="1406" t="s">
        <v>2782</v>
      </c>
      <c r="C2613" s="1406" t="s">
        <v>4608</v>
      </c>
      <c r="D2613" s="1406" t="s">
        <v>3575</v>
      </c>
      <c r="E2613" s="1406" t="s">
        <v>3577</v>
      </c>
      <c r="F2613" s="1406" t="s">
        <v>1351</v>
      </c>
      <c r="G2613" s="1407" t="s">
        <v>3024</v>
      </c>
      <c r="H2613" s="1408">
        <v>0</v>
      </c>
      <c r="I2613" s="1408">
        <v>0</v>
      </c>
      <c r="J2613" s="1408">
        <v>0</v>
      </c>
      <c r="K2613" s="1408">
        <v>0</v>
      </c>
      <c r="L2613" s="1408">
        <v>0</v>
      </c>
      <c r="M2613" s="1408">
        <v>0</v>
      </c>
    </row>
    <row r="2614" spans="2:13" ht="22.5">
      <c r="B2614" s="1406" t="s">
        <v>2782</v>
      </c>
      <c r="C2614" s="1406" t="s">
        <v>4608</v>
      </c>
      <c r="D2614" s="1406" t="s">
        <v>3575</v>
      </c>
      <c r="E2614" s="1406" t="s">
        <v>3577</v>
      </c>
      <c r="F2614" s="1406" t="s">
        <v>3577</v>
      </c>
      <c r="G2614" s="1407" t="s">
        <v>2944</v>
      </c>
      <c r="H2614" s="1408">
        <v>0</v>
      </c>
      <c r="I2614" s="1408">
        <v>0</v>
      </c>
      <c r="J2614" s="1408">
        <v>0</v>
      </c>
      <c r="K2614" s="1408">
        <v>0</v>
      </c>
      <c r="L2614" s="1408">
        <v>0</v>
      </c>
      <c r="M2614" s="1408">
        <v>0</v>
      </c>
    </row>
    <row r="2615" spans="2:13" ht="22.5">
      <c r="B2615" s="1406" t="s">
        <v>2782</v>
      </c>
      <c r="C2615" s="1406" t="s">
        <v>4608</v>
      </c>
      <c r="D2615" s="1406" t="s">
        <v>3575</v>
      </c>
      <c r="E2615" s="1406" t="s">
        <v>3577</v>
      </c>
      <c r="F2615" s="1406" t="s">
        <v>3581</v>
      </c>
      <c r="G2615" s="1407" t="s">
        <v>2945</v>
      </c>
      <c r="H2615" s="1408">
        <v>0</v>
      </c>
      <c r="I2615" s="1408">
        <v>0</v>
      </c>
      <c r="J2615" s="1408">
        <v>0</v>
      </c>
      <c r="K2615" s="1408">
        <v>0</v>
      </c>
      <c r="L2615" s="1408">
        <v>0</v>
      </c>
      <c r="M2615" s="1408">
        <v>0</v>
      </c>
    </row>
    <row r="2616" spans="2:13" ht="22.5">
      <c r="B2616" s="1406" t="s">
        <v>2782</v>
      </c>
      <c r="C2616" s="1406" t="s">
        <v>4608</v>
      </c>
      <c r="D2616" s="1406" t="s">
        <v>3575</v>
      </c>
      <c r="E2616" s="1406" t="s">
        <v>3577</v>
      </c>
      <c r="F2616" s="1406" t="s">
        <v>3588</v>
      </c>
      <c r="G2616" s="1407" t="s">
        <v>2946</v>
      </c>
      <c r="H2616" s="1408">
        <v>0</v>
      </c>
      <c r="I2616" s="1408">
        <v>0</v>
      </c>
      <c r="J2616" s="1408">
        <v>0</v>
      </c>
      <c r="K2616" s="1408">
        <v>0</v>
      </c>
      <c r="L2616" s="1408">
        <v>0</v>
      </c>
      <c r="M2616" s="1408">
        <v>0</v>
      </c>
    </row>
    <row r="2617" spans="2:13" ht="22.5">
      <c r="B2617" s="1406" t="s">
        <v>2782</v>
      </c>
      <c r="C2617" s="1406" t="s">
        <v>4608</v>
      </c>
      <c r="D2617" s="1406" t="s">
        <v>3575</v>
      </c>
      <c r="E2617" s="1406" t="s">
        <v>3577</v>
      </c>
      <c r="F2617" s="1406" t="s">
        <v>3590</v>
      </c>
      <c r="G2617" s="1407" t="s">
        <v>2948</v>
      </c>
      <c r="H2617" s="1408">
        <v>0</v>
      </c>
      <c r="I2617" s="1408">
        <v>0</v>
      </c>
      <c r="J2617" s="1408">
        <v>0</v>
      </c>
      <c r="K2617" s="1408">
        <v>0</v>
      </c>
      <c r="L2617" s="1408">
        <v>0</v>
      </c>
      <c r="M2617" s="1408">
        <v>0</v>
      </c>
    </row>
    <row r="2618" spans="2:13" ht="22.5">
      <c r="B2618" s="1406" t="s">
        <v>2782</v>
      </c>
      <c r="C2618" s="1406" t="s">
        <v>4609</v>
      </c>
      <c r="D2618" s="1406" t="s">
        <v>1351</v>
      </c>
      <c r="E2618" s="1406" t="s">
        <v>1351</v>
      </c>
      <c r="F2618" s="1406" t="s">
        <v>1351</v>
      </c>
      <c r="G2618" s="1407" t="s">
        <v>3026</v>
      </c>
      <c r="H2618" s="1408">
        <v>0</v>
      </c>
      <c r="I2618" s="1408">
        <v>0</v>
      </c>
      <c r="J2618" s="1408">
        <v>0</v>
      </c>
      <c r="K2618" s="1408">
        <v>0</v>
      </c>
      <c r="L2618" s="1408">
        <v>0</v>
      </c>
      <c r="M2618" s="1408">
        <v>0</v>
      </c>
    </row>
    <row r="2619" spans="2:13" ht="22.5">
      <c r="B2619" s="1406" t="s">
        <v>2782</v>
      </c>
      <c r="C2619" s="1406" t="s">
        <v>4609</v>
      </c>
      <c r="D2619" s="1406" t="s">
        <v>3575</v>
      </c>
      <c r="E2619" s="1406" t="s">
        <v>1351</v>
      </c>
      <c r="F2619" s="1406" t="s">
        <v>1351</v>
      </c>
      <c r="G2619" s="1407" t="s">
        <v>3026</v>
      </c>
      <c r="H2619" s="1408">
        <v>0</v>
      </c>
      <c r="I2619" s="1408">
        <v>0</v>
      </c>
      <c r="J2619" s="1408">
        <v>0</v>
      </c>
      <c r="K2619" s="1408">
        <v>0</v>
      </c>
      <c r="L2619" s="1408">
        <v>0</v>
      </c>
      <c r="M2619" s="1408">
        <v>0</v>
      </c>
    </row>
    <row r="2620" spans="2:13" ht="22.5">
      <c r="B2620" s="1406" t="s">
        <v>2782</v>
      </c>
      <c r="C2620" s="1406" t="s">
        <v>4609</v>
      </c>
      <c r="D2620" s="1406" t="s">
        <v>3575</v>
      </c>
      <c r="E2620" s="1406" t="s">
        <v>3577</v>
      </c>
      <c r="F2620" s="1406" t="s">
        <v>1351</v>
      </c>
      <c r="G2620" s="1407" t="s">
        <v>3026</v>
      </c>
      <c r="H2620" s="1408">
        <v>0</v>
      </c>
      <c r="I2620" s="1408">
        <v>0</v>
      </c>
      <c r="J2620" s="1408">
        <v>0</v>
      </c>
      <c r="K2620" s="1408">
        <v>0</v>
      </c>
      <c r="L2620" s="1408">
        <v>0</v>
      </c>
      <c r="M2620" s="1408">
        <v>0</v>
      </c>
    </row>
    <row r="2621" spans="2:13" ht="22.5">
      <c r="B2621" s="1406" t="s">
        <v>2782</v>
      </c>
      <c r="C2621" s="1406" t="s">
        <v>4609</v>
      </c>
      <c r="D2621" s="1406" t="s">
        <v>3575</v>
      </c>
      <c r="E2621" s="1406" t="s">
        <v>3577</v>
      </c>
      <c r="F2621" s="1406" t="s">
        <v>3577</v>
      </c>
      <c r="G2621" s="1407" t="s">
        <v>3026</v>
      </c>
      <c r="H2621" s="1408">
        <v>0</v>
      </c>
      <c r="I2621" s="1408">
        <v>0</v>
      </c>
      <c r="J2621" s="1408">
        <v>0</v>
      </c>
      <c r="K2621" s="1408">
        <v>0</v>
      </c>
      <c r="L2621" s="1408">
        <v>0</v>
      </c>
      <c r="M2621" s="1408">
        <v>0</v>
      </c>
    </row>
    <row r="2622" spans="2:13">
      <c r="B2622" s="1406" t="s">
        <v>2782</v>
      </c>
      <c r="C2622" s="1406" t="s">
        <v>4610</v>
      </c>
      <c r="D2622" s="1406" t="s">
        <v>1351</v>
      </c>
      <c r="E2622" s="1406" t="s">
        <v>1351</v>
      </c>
      <c r="F2622" s="1406" t="s">
        <v>1351</v>
      </c>
      <c r="G2622" s="1407" t="s">
        <v>3028</v>
      </c>
      <c r="H2622" s="1408">
        <v>0</v>
      </c>
      <c r="I2622" s="1408">
        <v>0</v>
      </c>
      <c r="J2622" s="1408">
        <v>0</v>
      </c>
      <c r="K2622" s="1408">
        <v>0</v>
      </c>
      <c r="L2622" s="1408">
        <v>0</v>
      </c>
      <c r="M2622" s="1408">
        <v>0</v>
      </c>
    </row>
    <row r="2623" spans="2:13" ht="22.5">
      <c r="B2623" s="1406" t="s">
        <v>2782</v>
      </c>
      <c r="C2623" s="1406" t="s">
        <v>4610</v>
      </c>
      <c r="D2623" s="1406" t="s">
        <v>3575</v>
      </c>
      <c r="E2623" s="1406" t="s">
        <v>1351</v>
      </c>
      <c r="F2623" s="1406" t="s">
        <v>1351</v>
      </c>
      <c r="G2623" s="1407" t="s">
        <v>3028</v>
      </c>
      <c r="H2623" s="1408">
        <v>0</v>
      </c>
      <c r="I2623" s="1408">
        <v>0</v>
      </c>
      <c r="J2623" s="1408">
        <v>0</v>
      </c>
      <c r="K2623" s="1408">
        <v>0</v>
      </c>
      <c r="L2623" s="1408">
        <v>0</v>
      </c>
      <c r="M2623" s="1408">
        <v>0</v>
      </c>
    </row>
    <row r="2624" spans="2:13" ht="22.5">
      <c r="B2624" s="1406" t="s">
        <v>2782</v>
      </c>
      <c r="C2624" s="1406" t="s">
        <v>4610</v>
      </c>
      <c r="D2624" s="1406" t="s">
        <v>3575</v>
      </c>
      <c r="E2624" s="1406" t="s">
        <v>3577</v>
      </c>
      <c r="F2624" s="1406" t="s">
        <v>1351</v>
      </c>
      <c r="G2624" s="1407" t="s">
        <v>3028</v>
      </c>
      <c r="H2624" s="1408">
        <v>0</v>
      </c>
      <c r="I2624" s="1408">
        <v>0</v>
      </c>
      <c r="J2624" s="1408">
        <v>0</v>
      </c>
      <c r="K2624" s="1408">
        <v>0</v>
      </c>
      <c r="L2624" s="1408">
        <v>0</v>
      </c>
      <c r="M2624" s="1408">
        <v>0</v>
      </c>
    </row>
    <row r="2625" spans="2:13" ht="22.5">
      <c r="B2625" s="1406" t="s">
        <v>2782</v>
      </c>
      <c r="C2625" s="1406" t="s">
        <v>4610</v>
      </c>
      <c r="D2625" s="1406" t="s">
        <v>3575</v>
      </c>
      <c r="E2625" s="1406" t="s">
        <v>3577</v>
      </c>
      <c r="F2625" s="1406" t="s">
        <v>3577</v>
      </c>
      <c r="G2625" s="1407" t="s">
        <v>3028</v>
      </c>
      <c r="H2625" s="1408">
        <v>0</v>
      </c>
      <c r="I2625" s="1408">
        <v>0</v>
      </c>
      <c r="J2625" s="1408">
        <v>0</v>
      </c>
      <c r="K2625" s="1408">
        <v>0</v>
      </c>
      <c r="L2625" s="1408">
        <v>0</v>
      </c>
      <c r="M2625" s="1408">
        <v>0</v>
      </c>
    </row>
    <row r="2626" spans="2:13">
      <c r="B2626" s="1406" t="s">
        <v>2782</v>
      </c>
      <c r="C2626" s="1406" t="s">
        <v>4611</v>
      </c>
      <c r="D2626" s="1406" t="s">
        <v>1351</v>
      </c>
      <c r="E2626" s="1406" t="s">
        <v>1351</v>
      </c>
      <c r="F2626" s="1406" t="s">
        <v>1351</v>
      </c>
      <c r="G2626" s="1407" t="s">
        <v>3029</v>
      </c>
      <c r="H2626" s="1408">
        <v>0</v>
      </c>
      <c r="I2626" s="1408">
        <v>0</v>
      </c>
      <c r="J2626" s="1408">
        <v>0</v>
      </c>
      <c r="K2626" s="1408">
        <v>0</v>
      </c>
      <c r="L2626" s="1408">
        <v>0</v>
      </c>
      <c r="M2626" s="1408">
        <v>0</v>
      </c>
    </row>
    <row r="2627" spans="2:13">
      <c r="B2627" s="1406" t="s">
        <v>2782</v>
      </c>
      <c r="C2627" s="1406" t="s">
        <v>4612</v>
      </c>
      <c r="D2627" s="1406" t="s">
        <v>1351</v>
      </c>
      <c r="E2627" s="1406" t="s">
        <v>1351</v>
      </c>
      <c r="F2627" s="1406" t="s">
        <v>1351</v>
      </c>
      <c r="G2627" s="1407" t="s">
        <v>3029</v>
      </c>
      <c r="H2627" s="1408">
        <v>0</v>
      </c>
      <c r="I2627" s="1408">
        <v>0</v>
      </c>
      <c r="J2627" s="1408">
        <v>21449.4</v>
      </c>
      <c r="K2627" s="1408">
        <v>21449.4</v>
      </c>
      <c r="L2627" s="1408">
        <v>0</v>
      </c>
      <c r="M2627" s="1408">
        <v>0</v>
      </c>
    </row>
    <row r="2628" spans="2:13" ht="22.5">
      <c r="B2628" s="1406" t="s">
        <v>2782</v>
      </c>
      <c r="C2628" s="1406" t="s">
        <v>4612</v>
      </c>
      <c r="D2628" s="1406" t="s">
        <v>3575</v>
      </c>
      <c r="E2628" s="1406" t="s">
        <v>1351</v>
      </c>
      <c r="F2628" s="1406" t="s">
        <v>1351</v>
      </c>
      <c r="G2628" s="1407" t="s">
        <v>3029</v>
      </c>
      <c r="H2628" s="1408">
        <v>0</v>
      </c>
      <c r="I2628" s="1408">
        <v>0</v>
      </c>
      <c r="J2628" s="1408">
        <v>21449.4</v>
      </c>
      <c r="K2628" s="1408">
        <v>21449.4</v>
      </c>
      <c r="L2628" s="1408">
        <v>0</v>
      </c>
      <c r="M2628" s="1408">
        <v>0</v>
      </c>
    </row>
    <row r="2629" spans="2:13" ht="22.5">
      <c r="B2629" s="1406" t="s">
        <v>2782</v>
      </c>
      <c r="C2629" s="1406" t="s">
        <v>4612</v>
      </c>
      <c r="D2629" s="1406" t="s">
        <v>3575</v>
      </c>
      <c r="E2629" s="1406" t="s">
        <v>3577</v>
      </c>
      <c r="F2629" s="1406" t="s">
        <v>1351</v>
      </c>
      <c r="G2629" s="1407" t="s">
        <v>3030</v>
      </c>
      <c r="H2629" s="1408">
        <v>0</v>
      </c>
      <c r="I2629" s="1408">
        <v>0</v>
      </c>
      <c r="J2629" s="1408">
        <v>0</v>
      </c>
      <c r="K2629" s="1408">
        <v>0</v>
      </c>
      <c r="L2629" s="1408">
        <v>0</v>
      </c>
      <c r="M2629" s="1408">
        <v>0</v>
      </c>
    </row>
    <row r="2630" spans="2:13" ht="22.5">
      <c r="B2630" s="1406" t="s">
        <v>2782</v>
      </c>
      <c r="C2630" s="1406" t="s">
        <v>4612</v>
      </c>
      <c r="D2630" s="1406" t="s">
        <v>3575</v>
      </c>
      <c r="E2630" s="1406" t="s">
        <v>3577</v>
      </c>
      <c r="F2630" s="1406" t="s">
        <v>3577</v>
      </c>
      <c r="G2630" s="1407" t="s">
        <v>3031</v>
      </c>
      <c r="H2630" s="1408">
        <v>0</v>
      </c>
      <c r="I2630" s="1408">
        <v>0</v>
      </c>
      <c r="J2630" s="1408">
        <v>0</v>
      </c>
      <c r="K2630" s="1408">
        <v>0</v>
      </c>
      <c r="L2630" s="1408">
        <v>0</v>
      </c>
      <c r="M2630" s="1408">
        <v>0</v>
      </c>
    </row>
    <row r="2631" spans="2:13" ht="22.5">
      <c r="B2631" s="1406" t="s">
        <v>2782</v>
      </c>
      <c r="C2631" s="1406" t="s">
        <v>4612</v>
      </c>
      <c r="D2631" s="1406" t="s">
        <v>3575</v>
      </c>
      <c r="E2631" s="1406" t="s">
        <v>3577</v>
      </c>
      <c r="F2631" s="1406" t="s">
        <v>3581</v>
      </c>
      <c r="G2631" s="1407" t="s">
        <v>3032</v>
      </c>
      <c r="H2631" s="1408">
        <v>0</v>
      </c>
      <c r="I2631" s="1408">
        <v>0</v>
      </c>
      <c r="J2631" s="1408">
        <v>0</v>
      </c>
      <c r="K2631" s="1408">
        <v>0</v>
      </c>
      <c r="L2631" s="1408">
        <v>0</v>
      </c>
      <c r="M2631" s="1408">
        <v>0</v>
      </c>
    </row>
    <row r="2632" spans="2:13" ht="22.5">
      <c r="B2632" s="1406" t="s">
        <v>2782</v>
      </c>
      <c r="C2632" s="1406" t="s">
        <v>4612</v>
      </c>
      <c r="D2632" s="1406" t="s">
        <v>3575</v>
      </c>
      <c r="E2632" s="1406" t="s">
        <v>3577</v>
      </c>
      <c r="F2632" s="1406" t="s">
        <v>3588</v>
      </c>
      <c r="G2632" s="1407" t="s">
        <v>3033</v>
      </c>
      <c r="H2632" s="1408">
        <v>0</v>
      </c>
      <c r="I2632" s="1408">
        <v>0</v>
      </c>
      <c r="J2632" s="1408">
        <v>0</v>
      </c>
      <c r="K2632" s="1408">
        <v>0</v>
      </c>
      <c r="L2632" s="1408">
        <v>0</v>
      </c>
      <c r="M2632" s="1408">
        <v>0</v>
      </c>
    </row>
    <row r="2633" spans="2:13" ht="22.5">
      <c r="B2633" s="1406" t="s">
        <v>2782</v>
      </c>
      <c r="C2633" s="1406" t="s">
        <v>4612</v>
      </c>
      <c r="D2633" s="1406" t="s">
        <v>3575</v>
      </c>
      <c r="E2633" s="1406" t="s">
        <v>3581</v>
      </c>
      <c r="F2633" s="1406" t="s">
        <v>1351</v>
      </c>
      <c r="G2633" s="1407" t="s">
        <v>3034</v>
      </c>
      <c r="H2633" s="1408">
        <v>0</v>
      </c>
      <c r="I2633" s="1408">
        <v>0</v>
      </c>
      <c r="J2633" s="1408">
        <v>21449.4</v>
      </c>
      <c r="K2633" s="1408">
        <v>21449.4</v>
      </c>
      <c r="L2633" s="1408">
        <v>0</v>
      </c>
      <c r="M2633" s="1408">
        <v>0</v>
      </c>
    </row>
    <row r="2634" spans="2:13" ht="22.5">
      <c r="B2634" s="1406" t="s">
        <v>2782</v>
      </c>
      <c r="C2634" s="1406" t="s">
        <v>4612</v>
      </c>
      <c r="D2634" s="1406" t="s">
        <v>3575</v>
      </c>
      <c r="E2634" s="1406" t="s">
        <v>3581</v>
      </c>
      <c r="F2634" s="1406" t="s">
        <v>3577</v>
      </c>
      <c r="G2634" s="1407" t="s">
        <v>3035</v>
      </c>
      <c r="H2634" s="1408">
        <v>0</v>
      </c>
      <c r="I2634" s="1408">
        <v>0</v>
      </c>
      <c r="J2634" s="1408">
        <v>21449.4</v>
      </c>
      <c r="K2634" s="1408">
        <v>21449.4</v>
      </c>
      <c r="L2634" s="1408">
        <v>0</v>
      </c>
      <c r="M2634" s="1408">
        <v>0</v>
      </c>
    </row>
    <row r="2635" spans="2:13" ht="22.5">
      <c r="B2635" s="1406" t="s">
        <v>2782</v>
      </c>
      <c r="C2635" s="1406" t="s">
        <v>4612</v>
      </c>
      <c r="D2635" s="1406" t="s">
        <v>3575</v>
      </c>
      <c r="E2635" s="1406" t="s">
        <v>3581</v>
      </c>
      <c r="F2635" s="1406" t="s">
        <v>3581</v>
      </c>
      <c r="G2635" s="1407" t="s">
        <v>3036</v>
      </c>
      <c r="H2635" s="1408">
        <v>0</v>
      </c>
      <c r="I2635" s="1408">
        <v>0</v>
      </c>
      <c r="J2635" s="1408">
        <v>0</v>
      </c>
      <c r="K2635" s="1408">
        <v>0</v>
      </c>
      <c r="L2635" s="1408">
        <v>0</v>
      </c>
      <c r="M2635" s="1408">
        <v>0</v>
      </c>
    </row>
    <row r="2636" spans="2:13" ht="22.5">
      <c r="B2636" s="1406" t="s">
        <v>2782</v>
      </c>
      <c r="C2636" s="1406" t="s">
        <v>4612</v>
      </c>
      <c r="D2636" s="1406" t="s">
        <v>3575</v>
      </c>
      <c r="E2636" s="1406" t="s">
        <v>3581</v>
      </c>
      <c r="F2636" s="1406" t="s">
        <v>3588</v>
      </c>
      <c r="G2636" s="1407" t="s">
        <v>3037</v>
      </c>
      <c r="H2636" s="1408">
        <v>0</v>
      </c>
      <c r="I2636" s="1408">
        <v>0</v>
      </c>
      <c r="J2636" s="1408">
        <v>0</v>
      </c>
      <c r="K2636" s="1408">
        <v>0</v>
      </c>
      <c r="L2636" s="1408">
        <v>0</v>
      </c>
      <c r="M2636" s="1408">
        <v>0</v>
      </c>
    </row>
    <row r="2637" spans="2:13" ht="22.5">
      <c r="B2637" s="1406" t="s">
        <v>2782</v>
      </c>
      <c r="C2637" s="1406" t="s">
        <v>4612</v>
      </c>
      <c r="D2637" s="1406" t="s">
        <v>3575</v>
      </c>
      <c r="E2637" s="1406" t="s">
        <v>3581</v>
      </c>
      <c r="F2637" s="1406" t="s">
        <v>3590</v>
      </c>
      <c r="G2637" s="1407" t="s">
        <v>3038</v>
      </c>
      <c r="H2637" s="1408">
        <v>0</v>
      </c>
      <c r="I2637" s="1408">
        <v>0</v>
      </c>
      <c r="J2637" s="1408">
        <v>0</v>
      </c>
      <c r="K2637" s="1408">
        <v>0</v>
      </c>
      <c r="L2637" s="1408">
        <v>0</v>
      </c>
      <c r="M2637" s="1408">
        <v>0</v>
      </c>
    </row>
    <row r="2638" spans="2:13" ht="22.5">
      <c r="B2638" s="1406" t="s">
        <v>2782</v>
      </c>
      <c r="C2638" s="1406" t="s">
        <v>4612</v>
      </c>
      <c r="D2638" s="1406" t="s">
        <v>3575</v>
      </c>
      <c r="E2638" s="1406" t="s">
        <v>3581</v>
      </c>
      <c r="F2638" s="1406" t="s">
        <v>3635</v>
      </c>
      <c r="G2638" s="1407" t="s">
        <v>3039</v>
      </c>
      <c r="H2638" s="1408">
        <v>0</v>
      </c>
      <c r="I2638" s="1408">
        <v>0</v>
      </c>
      <c r="J2638" s="1408">
        <v>0</v>
      </c>
      <c r="K2638" s="1408">
        <v>0</v>
      </c>
      <c r="L2638" s="1408">
        <v>0</v>
      </c>
      <c r="M2638" s="1408">
        <v>0</v>
      </c>
    </row>
    <row r="2639" spans="2:13" ht="22.5">
      <c r="B2639" s="1406" t="s">
        <v>2782</v>
      </c>
      <c r="C2639" s="1406" t="s">
        <v>4612</v>
      </c>
      <c r="D2639" s="1406" t="s">
        <v>3575</v>
      </c>
      <c r="E2639" s="1406" t="s">
        <v>3581</v>
      </c>
      <c r="F2639" s="1406" t="s">
        <v>3637</v>
      </c>
      <c r="G2639" s="1407" t="s">
        <v>3040</v>
      </c>
      <c r="H2639" s="1408">
        <v>0</v>
      </c>
      <c r="I2639" s="1408">
        <v>0</v>
      </c>
      <c r="J2639" s="1408">
        <v>0</v>
      </c>
      <c r="K2639" s="1408">
        <v>0</v>
      </c>
      <c r="L2639" s="1408">
        <v>0</v>
      </c>
      <c r="M2639" s="1408">
        <v>0</v>
      </c>
    </row>
    <row r="2640" spans="2:13" ht="22.5">
      <c r="B2640" s="1406" t="s">
        <v>2782</v>
      </c>
      <c r="C2640" s="1406" t="s">
        <v>4612</v>
      </c>
      <c r="D2640" s="1406" t="s">
        <v>3575</v>
      </c>
      <c r="E2640" s="1406" t="s">
        <v>3581</v>
      </c>
      <c r="F2640" s="1406" t="s">
        <v>3680</v>
      </c>
      <c r="G2640" s="1407" t="s">
        <v>3041</v>
      </c>
      <c r="H2640" s="1408">
        <v>0</v>
      </c>
      <c r="I2640" s="1408">
        <v>0</v>
      </c>
      <c r="J2640" s="1408">
        <v>0</v>
      </c>
      <c r="K2640" s="1408">
        <v>0</v>
      </c>
      <c r="L2640" s="1408">
        <v>0</v>
      </c>
      <c r="M2640" s="1408">
        <v>0</v>
      </c>
    </row>
    <row r="2641" spans="2:13" ht="22.5">
      <c r="B2641" s="1406" t="s">
        <v>2782</v>
      </c>
      <c r="C2641" s="1406" t="s">
        <v>4612</v>
      </c>
      <c r="D2641" s="1406" t="s">
        <v>3575</v>
      </c>
      <c r="E2641" s="1406" t="s">
        <v>3581</v>
      </c>
      <c r="F2641" s="1406" t="s">
        <v>3682</v>
      </c>
      <c r="G2641" s="1407" t="s">
        <v>4357</v>
      </c>
      <c r="H2641" s="1408">
        <v>0</v>
      </c>
      <c r="I2641" s="1408">
        <v>0</v>
      </c>
      <c r="J2641" s="1408">
        <v>0</v>
      </c>
      <c r="K2641" s="1408">
        <v>0</v>
      </c>
      <c r="L2641" s="1408">
        <v>0</v>
      </c>
      <c r="M2641" s="1408">
        <v>0</v>
      </c>
    </row>
    <row r="2642" spans="2:13" ht="22.5">
      <c r="B2642" s="1406" t="s">
        <v>2782</v>
      </c>
      <c r="C2642" s="1406" t="s">
        <v>4613</v>
      </c>
      <c r="D2642" s="1406" t="s">
        <v>1351</v>
      </c>
      <c r="E2642" s="1406" t="s">
        <v>1351</v>
      </c>
      <c r="F2642" s="1406" t="s">
        <v>1351</v>
      </c>
      <c r="G2642" s="1407" t="s">
        <v>3044</v>
      </c>
      <c r="H2642" s="1408">
        <v>0</v>
      </c>
      <c r="I2642" s="1408">
        <v>0</v>
      </c>
      <c r="J2642" s="1408">
        <v>0</v>
      </c>
      <c r="K2642" s="1408">
        <v>0</v>
      </c>
      <c r="L2642" s="1408">
        <v>0</v>
      </c>
      <c r="M2642" s="1408">
        <v>0</v>
      </c>
    </row>
    <row r="2643" spans="2:13" ht="22.5">
      <c r="B2643" s="1406" t="s">
        <v>2782</v>
      </c>
      <c r="C2643" s="1406" t="s">
        <v>4613</v>
      </c>
      <c r="D2643" s="1406" t="s">
        <v>3575</v>
      </c>
      <c r="E2643" s="1406" t="s">
        <v>1351</v>
      </c>
      <c r="F2643" s="1406" t="s">
        <v>1351</v>
      </c>
      <c r="G2643" s="1407" t="s">
        <v>3044</v>
      </c>
      <c r="H2643" s="1408">
        <v>0</v>
      </c>
      <c r="I2643" s="1408">
        <v>0</v>
      </c>
      <c r="J2643" s="1408">
        <v>0</v>
      </c>
      <c r="K2643" s="1408">
        <v>0</v>
      </c>
      <c r="L2643" s="1408">
        <v>0</v>
      </c>
      <c r="M2643" s="1408">
        <v>0</v>
      </c>
    </row>
    <row r="2644" spans="2:13" ht="22.5">
      <c r="B2644" s="1406" t="s">
        <v>2782</v>
      </c>
      <c r="C2644" s="1406" t="s">
        <v>4613</v>
      </c>
      <c r="D2644" s="1406" t="s">
        <v>3575</v>
      </c>
      <c r="E2644" s="1406" t="s">
        <v>3577</v>
      </c>
      <c r="F2644" s="1406" t="s">
        <v>1351</v>
      </c>
      <c r="G2644" s="1407" t="s">
        <v>3044</v>
      </c>
      <c r="H2644" s="1408">
        <v>0</v>
      </c>
      <c r="I2644" s="1408">
        <v>0</v>
      </c>
      <c r="J2644" s="1408">
        <v>0</v>
      </c>
      <c r="K2644" s="1408">
        <v>0</v>
      </c>
      <c r="L2644" s="1408">
        <v>0</v>
      </c>
      <c r="M2644" s="1408">
        <v>0</v>
      </c>
    </row>
    <row r="2645" spans="2:13" ht="22.5">
      <c r="B2645" s="1406" t="s">
        <v>2782</v>
      </c>
      <c r="C2645" s="1406" t="s">
        <v>4613</v>
      </c>
      <c r="D2645" s="1406" t="s">
        <v>3575</v>
      </c>
      <c r="E2645" s="1406" t="s">
        <v>3577</v>
      </c>
      <c r="F2645" s="1406" t="s">
        <v>3577</v>
      </c>
      <c r="G2645" s="1407" t="s">
        <v>3044</v>
      </c>
      <c r="H2645" s="1408">
        <v>0</v>
      </c>
      <c r="I2645" s="1408">
        <v>0</v>
      </c>
      <c r="J2645" s="1408">
        <v>0</v>
      </c>
      <c r="K2645" s="1408">
        <v>0</v>
      </c>
      <c r="L2645" s="1408">
        <v>0</v>
      </c>
      <c r="M2645" s="1408">
        <v>0</v>
      </c>
    </row>
    <row r="2646" spans="2:13">
      <c r="B2646" s="1406" t="s">
        <v>2782</v>
      </c>
      <c r="C2646" s="1406" t="s">
        <v>4614</v>
      </c>
      <c r="D2646" s="1406" t="s">
        <v>1351</v>
      </c>
      <c r="E2646" s="1406" t="s">
        <v>1351</v>
      </c>
      <c r="F2646" s="1406" t="s">
        <v>1351</v>
      </c>
      <c r="G2646" s="1407" t="s">
        <v>3045</v>
      </c>
      <c r="H2646" s="1408">
        <v>0</v>
      </c>
      <c r="I2646" s="1408">
        <v>0</v>
      </c>
      <c r="J2646" s="1408">
        <v>0</v>
      </c>
      <c r="K2646" s="1408">
        <v>0</v>
      </c>
      <c r="L2646" s="1408">
        <v>0</v>
      </c>
      <c r="M2646" s="1408">
        <v>0</v>
      </c>
    </row>
    <row r="2647" spans="2:13">
      <c r="B2647" s="1406" t="s">
        <v>2782</v>
      </c>
      <c r="C2647" s="1406" t="s">
        <v>4615</v>
      </c>
      <c r="D2647" s="1406" t="s">
        <v>1351</v>
      </c>
      <c r="E2647" s="1406" t="s">
        <v>1351</v>
      </c>
      <c r="F2647" s="1406" t="s">
        <v>1351</v>
      </c>
      <c r="G2647" s="1407" t="s">
        <v>2944</v>
      </c>
      <c r="H2647" s="1408">
        <v>0</v>
      </c>
      <c r="I2647" s="1408">
        <v>0</v>
      </c>
      <c r="J2647" s="1408">
        <v>0</v>
      </c>
      <c r="K2647" s="1408">
        <v>0</v>
      </c>
      <c r="L2647" s="1408">
        <v>0</v>
      </c>
      <c r="M2647" s="1408">
        <v>0</v>
      </c>
    </row>
    <row r="2648" spans="2:13" ht="22.5">
      <c r="B2648" s="1406" t="s">
        <v>2782</v>
      </c>
      <c r="C2648" s="1406" t="s">
        <v>4615</v>
      </c>
      <c r="D2648" s="1406" t="s">
        <v>3575</v>
      </c>
      <c r="E2648" s="1406" t="s">
        <v>1351</v>
      </c>
      <c r="F2648" s="1406" t="s">
        <v>1351</v>
      </c>
      <c r="G2648" s="1407" t="s">
        <v>2944</v>
      </c>
      <c r="H2648" s="1408">
        <v>0</v>
      </c>
      <c r="I2648" s="1408">
        <v>0</v>
      </c>
      <c r="J2648" s="1408">
        <v>0</v>
      </c>
      <c r="K2648" s="1408">
        <v>0</v>
      </c>
      <c r="L2648" s="1408">
        <v>0</v>
      </c>
      <c r="M2648" s="1408">
        <v>0</v>
      </c>
    </row>
    <row r="2649" spans="2:13" ht="22.5">
      <c r="B2649" s="1406" t="s">
        <v>2782</v>
      </c>
      <c r="C2649" s="1406" t="s">
        <v>4615</v>
      </c>
      <c r="D2649" s="1406" t="s">
        <v>3575</v>
      </c>
      <c r="E2649" s="1406" t="s">
        <v>3577</v>
      </c>
      <c r="F2649" s="1406" t="s">
        <v>1351</v>
      </c>
      <c r="G2649" s="1407" t="s">
        <v>2944</v>
      </c>
      <c r="H2649" s="1408">
        <v>0</v>
      </c>
      <c r="I2649" s="1408">
        <v>0</v>
      </c>
      <c r="J2649" s="1408">
        <v>0</v>
      </c>
      <c r="K2649" s="1408">
        <v>0</v>
      </c>
      <c r="L2649" s="1408">
        <v>0</v>
      </c>
      <c r="M2649" s="1408">
        <v>0</v>
      </c>
    </row>
    <row r="2650" spans="2:13" ht="22.5">
      <c r="B2650" s="1406" t="s">
        <v>2782</v>
      </c>
      <c r="C2650" s="1406" t="s">
        <v>4615</v>
      </c>
      <c r="D2650" s="1406" t="s">
        <v>3575</v>
      </c>
      <c r="E2650" s="1406" t="s">
        <v>3577</v>
      </c>
      <c r="F2650" s="1406" t="s">
        <v>3577</v>
      </c>
      <c r="G2650" s="1407" t="s">
        <v>3047</v>
      </c>
      <c r="H2650" s="1408">
        <v>0</v>
      </c>
      <c r="I2650" s="1408">
        <v>0</v>
      </c>
      <c r="J2650" s="1408">
        <v>0</v>
      </c>
      <c r="K2650" s="1408">
        <v>0</v>
      </c>
      <c r="L2650" s="1408">
        <v>0</v>
      </c>
      <c r="M2650" s="1408">
        <v>0</v>
      </c>
    </row>
    <row r="2651" spans="2:13">
      <c r="B2651" s="1406" t="s">
        <v>2782</v>
      </c>
      <c r="C2651" s="1406" t="s">
        <v>4616</v>
      </c>
      <c r="D2651" s="1406" t="s">
        <v>1351</v>
      </c>
      <c r="E2651" s="1406" t="s">
        <v>1351</v>
      </c>
      <c r="F2651" s="1406" t="s">
        <v>1351</v>
      </c>
      <c r="G2651" s="1407" t="s">
        <v>1503</v>
      </c>
      <c r="H2651" s="1408">
        <v>0</v>
      </c>
      <c r="I2651" s="1408">
        <v>0</v>
      </c>
      <c r="J2651" s="1408">
        <v>0</v>
      </c>
      <c r="K2651" s="1408">
        <v>0</v>
      </c>
      <c r="L2651" s="1408">
        <v>0</v>
      </c>
      <c r="M2651" s="1408">
        <v>0</v>
      </c>
    </row>
    <row r="2652" spans="2:13" ht="22.5">
      <c r="B2652" s="1406" t="s">
        <v>2782</v>
      </c>
      <c r="C2652" s="1406" t="s">
        <v>4616</v>
      </c>
      <c r="D2652" s="1406" t="s">
        <v>3575</v>
      </c>
      <c r="E2652" s="1406" t="s">
        <v>1351</v>
      </c>
      <c r="F2652" s="1406" t="s">
        <v>1351</v>
      </c>
      <c r="G2652" s="1407" t="s">
        <v>1503</v>
      </c>
      <c r="H2652" s="1408">
        <v>0</v>
      </c>
      <c r="I2652" s="1408">
        <v>0</v>
      </c>
      <c r="J2652" s="1408">
        <v>0</v>
      </c>
      <c r="K2652" s="1408">
        <v>0</v>
      </c>
      <c r="L2652" s="1408">
        <v>0</v>
      </c>
      <c r="M2652" s="1408">
        <v>0</v>
      </c>
    </row>
    <row r="2653" spans="2:13" ht="22.5">
      <c r="B2653" s="1406" t="s">
        <v>2782</v>
      </c>
      <c r="C2653" s="1406" t="s">
        <v>4616</v>
      </c>
      <c r="D2653" s="1406" t="s">
        <v>3575</v>
      </c>
      <c r="E2653" s="1406" t="s">
        <v>3577</v>
      </c>
      <c r="F2653" s="1406" t="s">
        <v>1351</v>
      </c>
      <c r="G2653" s="1407" t="s">
        <v>1503</v>
      </c>
      <c r="H2653" s="1408">
        <v>0</v>
      </c>
      <c r="I2653" s="1408">
        <v>0</v>
      </c>
      <c r="J2653" s="1408">
        <v>0</v>
      </c>
      <c r="K2653" s="1408">
        <v>0</v>
      </c>
      <c r="L2653" s="1408">
        <v>0</v>
      </c>
      <c r="M2653" s="1408">
        <v>0</v>
      </c>
    </row>
    <row r="2654" spans="2:13" ht="22.5">
      <c r="B2654" s="1406" t="s">
        <v>2782</v>
      </c>
      <c r="C2654" s="1406" t="s">
        <v>4616</v>
      </c>
      <c r="D2654" s="1406" t="s">
        <v>3575</v>
      </c>
      <c r="E2654" s="1406" t="s">
        <v>3577</v>
      </c>
      <c r="F2654" s="1406" t="s">
        <v>3577</v>
      </c>
      <c r="G2654" s="1407" t="s">
        <v>3049</v>
      </c>
      <c r="H2654" s="1408">
        <v>0</v>
      </c>
      <c r="I2654" s="1408">
        <v>0</v>
      </c>
      <c r="J2654" s="1408">
        <v>0</v>
      </c>
      <c r="K2654" s="1408">
        <v>0</v>
      </c>
      <c r="L2654" s="1408">
        <v>0</v>
      </c>
      <c r="M2654" s="1408">
        <v>0</v>
      </c>
    </row>
    <row r="2655" spans="2:13" ht="22.5">
      <c r="B2655" s="1406" t="s">
        <v>2782</v>
      </c>
      <c r="C2655" s="1406" t="s">
        <v>4616</v>
      </c>
      <c r="D2655" s="1406" t="s">
        <v>3575</v>
      </c>
      <c r="E2655" s="1406" t="s">
        <v>3577</v>
      </c>
      <c r="F2655" s="1406" t="s">
        <v>3581</v>
      </c>
      <c r="G2655" s="1407" t="s">
        <v>3050</v>
      </c>
      <c r="H2655" s="1408">
        <v>0</v>
      </c>
      <c r="I2655" s="1408">
        <v>0</v>
      </c>
      <c r="J2655" s="1408">
        <v>0</v>
      </c>
      <c r="K2655" s="1408">
        <v>0</v>
      </c>
      <c r="L2655" s="1408">
        <v>0</v>
      </c>
      <c r="M2655" s="1408">
        <v>0</v>
      </c>
    </row>
    <row r="2656" spans="2:13">
      <c r="B2656" s="1406" t="s">
        <v>2782</v>
      </c>
      <c r="C2656" s="1406" t="s">
        <v>4617</v>
      </c>
      <c r="D2656" s="1406" t="s">
        <v>1351</v>
      </c>
      <c r="E2656" s="1406" t="s">
        <v>1351</v>
      </c>
      <c r="F2656" s="1406" t="s">
        <v>1351</v>
      </c>
      <c r="G2656" s="1407" t="s">
        <v>3052</v>
      </c>
      <c r="H2656" s="1408">
        <v>0</v>
      </c>
      <c r="I2656" s="1408">
        <v>0</v>
      </c>
      <c r="J2656" s="1408">
        <v>0</v>
      </c>
      <c r="K2656" s="1408">
        <v>0</v>
      </c>
      <c r="L2656" s="1408">
        <v>0</v>
      </c>
      <c r="M2656" s="1408">
        <v>0</v>
      </c>
    </row>
    <row r="2657" spans="2:13" ht="22.5">
      <c r="B2657" s="1406" t="s">
        <v>2782</v>
      </c>
      <c r="C2657" s="1406" t="s">
        <v>4617</v>
      </c>
      <c r="D2657" s="1406" t="s">
        <v>3575</v>
      </c>
      <c r="E2657" s="1406" t="s">
        <v>1351</v>
      </c>
      <c r="F2657" s="1406" t="s">
        <v>1351</v>
      </c>
      <c r="G2657" s="1407" t="s">
        <v>3052</v>
      </c>
      <c r="H2657" s="1408">
        <v>0</v>
      </c>
      <c r="I2657" s="1408">
        <v>0</v>
      </c>
      <c r="J2657" s="1408">
        <v>0</v>
      </c>
      <c r="K2657" s="1408">
        <v>0</v>
      </c>
      <c r="L2657" s="1408">
        <v>0</v>
      </c>
      <c r="M2657" s="1408">
        <v>0</v>
      </c>
    </row>
    <row r="2658" spans="2:13" ht="22.5">
      <c r="B2658" s="1406" t="s">
        <v>2782</v>
      </c>
      <c r="C2658" s="1406" t="s">
        <v>4617</v>
      </c>
      <c r="D2658" s="1406" t="s">
        <v>3575</v>
      </c>
      <c r="E2658" s="1406" t="s">
        <v>3577</v>
      </c>
      <c r="F2658" s="1406" t="s">
        <v>1351</v>
      </c>
      <c r="G2658" s="1407" t="s">
        <v>3052</v>
      </c>
      <c r="H2658" s="1408">
        <v>0</v>
      </c>
      <c r="I2658" s="1408">
        <v>0</v>
      </c>
      <c r="J2658" s="1408">
        <v>0</v>
      </c>
      <c r="K2658" s="1408">
        <v>0</v>
      </c>
      <c r="L2658" s="1408">
        <v>0</v>
      </c>
      <c r="M2658" s="1408">
        <v>0</v>
      </c>
    </row>
    <row r="2659" spans="2:13" ht="22.5">
      <c r="B2659" s="1406" t="s">
        <v>2782</v>
      </c>
      <c r="C2659" s="1406" t="s">
        <v>4617</v>
      </c>
      <c r="D2659" s="1406" t="s">
        <v>3575</v>
      </c>
      <c r="E2659" s="1406" t="s">
        <v>3577</v>
      </c>
      <c r="F2659" s="1406" t="s">
        <v>3577</v>
      </c>
      <c r="G2659" s="1407" t="s">
        <v>3052</v>
      </c>
      <c r="H2659" s="1408">
        <v>0</v>
      </c>
      <c r="I2659" s="1408">
        <v>0</v>
      </c>
      <c r="J2659" s="1408">
        <v>0</v>
      </c>
      <c r="K2659" s="1408">
        <v>0</v>
      </c>
      <c r="L2659" s="1408">
        <v>0</v>
      </c>
      <c r="M2659" s="1408">
        <v>0</v>
      </c>
    </row>
    <row r="2660" spans="2:13">
      <c r="B2660" s="1406" t="s">
        <v>2782</v>
      </c>
      <c r="C2660" s="1406" t="s">
        <v>4618</v>
      </c>
      <c r="D2660" s="1406" t="s">
        <v>1351</v>
      </c>
      <c r="E2660" s="1406" t="s">
        <v>1351</v>
      </c>
      <c r="F2660" s="1406" t="s">
        <v>1351</v>
      </c>
      <c r="G2660" s="1407" t="s">
        <v>3054</v>
      </c>
      <c r="H2660" s="1408">
        <v>0</v>
      </c>
      <c r="I2660" s="1408">
        <v>0</v>
      </c>
      <c r="J2660" s="1408">
        <v>0</v>
      </c>
      <c r="K2660" s="1408">
        <v>0</v>
      </c>
      <c r="L2660" s="1408">
        <v>0</v>
      </c>
      <c r="M2660" s="1408">
        <v>0</v>
      </c>
    </row>
    <row r="2661" spans="2:13" ht="22.5">
      <c r="B2661" s="1406" t="s">
        <v>2782</v>
      </c>
      <c r="C2661" s="1406" t="s">
        <v>4618</v>
      </c>
      <c r="D2661" s="1406" t="s">
        <v>3575</v>
      </c>
      <c r="E2661" s="1406" t="s">
        <v>1351</v>
      </c>
      <c r="F2661" s="1406" t="s">
        <v>1351</v>
      </c>
      <c r="G2661" s="1407" t="s">
        <v>3054</v>
      </c>
      <c r="H2661" s="1408">
        <v>0</v>
      </c>
      <c r="I2661" s="1408">
        <v>0</v>
      </c>
      <c r="J2661" s="1408">
        <v>0</v>
      </c>
      <c r="K2661" s="1408">
        <v>0</v>
      </c>
      <c r="L2661" s="1408">
        <v>0</v>
      </c>
      <c r="M2661" s="1408">
        <v>0</v>
      </c>
    </row>
    <row r="2662" spans="2:13" ht="22.5">
      <c r="B2662" s="1406" t="s">
        <v>2782</v>
      </c>
      <c r="C2662" s="1406" t="s">
        <v>4618</v>
      </c>
      <c r="D2662" s="1406" t="s">
        <v>3575</v>
      </c>
      <c r="E2662" s="1406" t="s">
        <v>3577</v>
      </c>
      <c r="F2662" s="1406" t="s">
        <v>1351</v>
      </c>
      <c r="G2662" s="1407" t="s">
        <v>3054</v>
      </c>
      <c r="H2662" s="1408">
        <v>0</v>
      </c>
      <c r="I2662" s="1408">
        <v>0</v>
      </c>
      <c r="J2662" s="1408">
        <v>0</v>
      </c>
      <c r="K2662" s="1408">
        <v>0</v>
      </c>
      <c r="L2662" s="1408">
        <v>0</v>
      </c>
      <c r="M2662" s="1408">
        <v>0</v>
      </c>
    </row>
    <row r="2663" spans="2:13" ht="22.5">
      <c r="B2663" s="1406" t="s">
        <v>2782</v>
      </c>
      <c r="C2663" s="1406" t="s">
        <v>4618</v>
      </c>
      <c r="D2663" s="1406" t="s">
        <v>3575</v>
      </c>
      <c r="E2663" s="1406" t="s">
        <v>3577</v>
      </c>
      <c r="F2663" s="1406" t="s">
        <v>3577</v>
      </c>
      <c r="G2663" s="1407" t="s">
        <v>3054</v>
      </c>
      <c r="H2663" s="1408">
        <v>0</v>
      </c>
      <c r="I2663" s="1408">
        <v>0</v>
      </c>
      <c r="J2663" s="1408">
        <v>0</v>
      </c>
      <c r="K2663" s="1408">
        <v>0</v>
      </c>
      <c r="L2663" s="1408">
        <v>0</v>
      </c>
      <c r="M2663" s="1408">
        <v>0</v>
      </c>
    </row>
    <row r="2664" spans="2:13" ht="22.5">
      <c r="B2664" s="1406" t="s">
        <v>2782</v>
      </c>
      <c r="C2664" s="1406" t="s">
        <v>4619</v>
      </c>
      <c r="D2664" s="1406" t="s">
        <v>1351</v>
      </c>
      <c r="E2664" s="1406" t="s">
        <v>1351</v>
      </c>
      <c r="F2664" s="1406" t="s">
        <v>1351</v>
      </c>
      <c r="G2664" s="1407" t="s">
        <v>3056</v>
      </c>
      <c r="H2664" s="1408">
        <v>0</v>
      </c>
      <c r="I2664" s="1408">
        <v>0</v>
      </c>
      <c r="J2664" s="1408">
        <v>0</v>
      </c>
      <c r="K2664" s="1408">
        <v>0</v>
      </c>
      <c r="L2664" s="1408">
        <v>0</v>
      </c>
      <c r="M2664" s="1408">
        <v>0</v>
      </c>
    </row>
    <row r="2665" spans="2:13" ht="22.5">
      <c r="B2665" s="1406" t="s">
        <v>2782</v>
      </c>
      <c r="C2665" s="1406" t="s">
        <v>4619</v>
      </c>
      <c r="D2665" s="1406" t="s">
        <v>3575</v>
      </c>
      <c r="E2665" s="1406" t="s">
        <v>1351</v>
      </c>
      <c r="F2665" s="1406" t="s">
        <v>1351</v>
      </c>
      <c r="G2665" s="1407" t="s">
        <v>3056</v>
      </c>
      <c r="H2665" s="1408">
        <v>0</v>
      </c>
      <c r="I2665" s="1408">
        <v>0</v>
      </c>
      <c r="J2665" s="1408">
        <v>0</v>
      </c>
      <c r="K2665" s="1408">
        <v>0</v>
      </c>
      <c r="L2665" s="1408">
        <v>0</v>
      </c>
      <c r="M2665" s="1408">
        <v>0</v>
      </c>
    </row>
    <row r="2666" spans="2:13" ht="22.5">
      <c r="B2666" s="1406" t="s">
        <v>2782</v>
      </c>
      <c r="C2666" s="1406" t="s">
        <v>4619</v>
      </c>
      <c r="D2666" s="1406" t="s">
        <v>3575</v>
      </c>
      <c r="E2666" s="1406" t="s">
        <v>3577</v>
      </c>
      <c r="F2666" s="1406" t="s">
        <v>1351</v>
      </c>
      <c r="G2666" s="1407" t="s">
        <v>3056</v>
      </c>
      <c r="H2666" s="1408">
        <v>0</v>
      </c>
      <c r="I2666" s="1408">
        <v>0</v>
      </c>
      <c r="J2666" s="1408">
        <v>0</v>
      </c>
      <c r="K2666" s="1408">
        <v>0</v>
      </c>
      <c r="L2666" s="1408">
        <v>0</v>
      </c>
      <c r="M2666" s="1408">
        <v>0</v>
      </c>
    </row>
    <row r="2667" spans="2:13" ht="22.5">
      <c r="B2667" s="1406" t="s">
        <v>2782</v>
      </c>
      <c r="C2667" s="1406" t="s">
        <v>4619</v>
      </c>
      <c r="D2667" s="1406" t="s">
        <v>3575</v>
      </c>
      <c r="E2667" s="1406" t="s">
        <v>3577</v>
      </c>
      <c r="F2667" s="1406" t="s">
        <v>3577</v>
      </c>
      <c r="G2667" s="1407" t="s">
        <v>3056</v>
      </c>
      <c r="H2667" s="1408">
        <v>0</v>
      </c>
      <c r="I2667" s="1408">
        <v>0</v>
      </c>
      <c r="J2667" s="1408">
        <v>0</v>
      </c>
      <c r="K2667" s="1408">
        <v>0</v>
      </c>
      <c r="L2667" s="1408">
        <v>0</v>
      </c>
      <c r="M2667" s="1408">
        <v>0</v>
      </c>
    </row>
    <row r="2668" spans="2:13">
      <c r="B2668" s="1406" t="s">
        <v>2782</v>
      </c>
      <c r="C2668" s="1406" t="s">
        <v>4620</v>
      </c>
      <c r="D2668" s="1406" t="s">
        <v>1351</v>
      </c>
      <c r="E2668" s="1406" t="s">
        <v>1351</v>
      </c>
      <c r="F2668" s="1406" t="s">
        <v>1351</v>
      </c>
      <c r="G2668" s="1407" t="s">
        <v>3058</v>
      </c>
      <c r="H2668" s="1408">
        <v>0</v>
      </c>
      <c r="I2668" s="1408">
        <v>0</v>
      </c>
      <c r="J2668" s="1408">
        <v>0</v>
      </c>
      <c r="K2668" s="1408">
        <v>0</v>
      </c>
      <c r="L2668" s="1408">
        <v>0</v>
      </c>
      <c r="M2668" s="1408">
        <v>0</v>
      </c>
    </row>
    <row r="2669" spans="2:13" ht="22.5">
      <c r="B2669" s="1406" t="s">
        <v>2782</v>
      </c>
      <c r="C2669" s="1406" t="s">
        <v>4620</v>
      </c>
      <c r="D2669" s="1406" t="s">
        <v>3575</v>
      </c>
      <c r="E2669" s="1406" t="s">
        <v>1351</v>
      </c>
      <c r="F2669" s="1406" t="s">
        <v>1351</v>
      </c>
      <c r="G2669" s="1407" t="s">
        <v>3058</v>
      </c>
      <c r="H2669" s="1408">
        <v>0</v>
      </c>
      <c r="I2669" s="1408">
        <v>0</v>
      </c>
      <c r="J2669" s="1408">
        <v>0</v>
      </c>
      <c r="K2669" s="1408">
        <v>0</v>
      </c>
      <c r="L2669" s="1408">
        <v>0</v>
      </c>
      <c r="M2669" s="1408">
        <v>0</v>
      </c>
    </row>
    <row r="2670" spans="2:13" ht="22.5">
      <c r="B2670" s="1406" t="s">
        <v>2782</v>
      </c>
      <c r="C2670" s="1406" t="s">
        <v>4620</v>
      </c>
      <c r="D2670" s="1406" t="s">
        <v>3575</v>
      </c>
      <c r="E2670" s="1406" t="s">
        <v>3577</v>
      </c>
      <c r="F2670" s="1406" t="s">
        <v>1351</v>
      </c>
      <c r="G2670" s="1407" t="s">
        <v>3058</v>
      </c>
      <c r="H2670" s="1408">
        <v>0</v>
      </c>
      <c r="I2670" s="1408">
        <v>0</v>
      </c>
      <c r="J2670" s="1408">
        <v>0</v>
      </c>
      <c r="K2670" s="1408">
        <v>0</v>
      </c>
      <c r="L2670" s="1408">
        <v>0</v>
      </c>
      <c r="M2670" s="1408">
        <v>0</v>
      </c>
    </row>
    <row r="2671" spans="2:13" ht="22.5">
      <c r="B2671" s="1406" t="s">
        <v>2782</v>
      </c>
      <c r="C2671" s="1406" t="s">
        <v>4620</v>
      </c>
      <c r="D2671" s="1406" t="s">
        <v>3575</v>
      </c>
      <c r="E2671" s="1406" t="s">
        <v>3577</v>
      </c>
      <c r="F2671" s="1406" t="s">
        <v>3577</v>
      </c>
      <c r="G2671" s="1407" t="s">
        <v>2944</v>
      </c>
      <c r="H2671" s="1408">
        <v>0</v>
      </c>
      <c r="I2671" s="1408">
        <v>0</v>
      </c>
      <c r="J2671" s="1408">
        <v>0</v>
      </c>
      <c r="K2671" s="1408">
        <v>0</v>
      </c>
      <c r="L2671" s="1408">
        <v>0</v>
      </c>
      <c r="M2671" s="1408">
        <v>0</v>
      </c>
    </row>
    <row r="2672" spans="2:13" ht="22.5">
      <c r="B2672" s="1406" t="s">
        <v>2782</v>
      </c>
      <c r="C2672" s="1406" t="s">
        <v>4620</v>
      </c>
      <c r="D2672" s="1406" t="s">
        <v>3575</v>
      </c>
      <c r="E2672" s="1406" t="s">
        <v>3577</v>
      </c>
      <c r="F2672" s="1406" t="s">
        <v>3581</v>
      </c>
      <c r="G2672" s="1407" t="s">
        <v>2945</v>
      </c>
      <c r="H2672" s="1408">
        <v>0</v>
      </c>
      <c r="I2672" s="1408">
        <v>0</v>
      </c>
      <c r="J2672" s="1408">
        <v>0</v>
      </c>
      <c r="K2672" s="1408">
        <v>0</v>
      </c>
      <c r="L2672" s="1408">
        <v>0</v>
      </c>
      <c r="M2672" s="1408">
        <v>0</v>
      </c>
    </row>
    <row r="2673" spans="2:13" ht="22.5">
      <c r="B2673" s="1406" t="s">
        <v>2782</v>
      </c>
      <c r="C2673" s="1406" t="s">
        <v>4620</v>
      </c>
      <c r="D2673" s="1406" t="s">
        <v>3575</v>
      </c>
      <c r="E2673" s="1406" t="s">
        <v>3577</v>
      </c>
      <c r="F2673" s="1406" t="s">
        <v>3588</v>
      </c>
      <c r="G2673" s="1407" t="s">
        <v>2946</v>
      </c>
      <c r="H2673" s="1408">
        <v>0</v>
      </c>
      <c r="I2673" s="1408">
        <v>0</v>
      </c>
      <c r="J2673" s="1408">
        <v>0</v>
      </c>
      <c r="K2673" s="1408">
        <v>0</v>
      </c>
      <c r="L2673" s="1408">
        <v>0</v>
      </c>
      <c r="M2673" s="1408">
        <v>0</v>
      </c>
    </row>
    <row r="2674" spans="2:13" ht="22.5">
      <c r="B2674" s="1406" t="s">
        <v>2782</v>
      </c>
      <c r="C2674" s="1406" t="s">
        <v>4620</v>
      </c>
      <c r="D2674" s="1406" t="s">
        <v>3575</v>
      </c>
      <c r="E2674" s="1406" t="s">
        <v>3577</v>
      </c>
      <c r="F2674" s="1406" t="s">
        <v>3590</v>
      </c>
      <c r="G2674" s="1407" t="s">
        <v>2948</v>
      </c>
      <c r="H2674" s="1408">
        <v>0</v>
      </c>
      <c r="I2674" s="1408">
        <v>0</v>
      </c>
      <c r="J2674" s="1408">
        <v>0</v>
      </c>
      <c r="K2674" s="1408">
        <v>0</v>
      </c>
      <c r="L2674" s="1408">
        <v>0</v>
      </c>
      <c r="M2674" s="1408">
        <v>0</v>
      </c>
    </row>
    <row r="2675" spans="2:13">
      <c r="B2675" s="1406" t="s">
        <v>2782</v>
      </c>
      <c r="C2675" s="1406" t="s">
        <v>4621</v>
      </c>
      <c r="D2675" s="1406" t="s">
        <v>1351</v>
      </c>
      <c r="E2675" s="1406" t="s">
        <v>1351</v>
      </c>
      <c r="F2675" s="1406" t="s">
        <v>1351</v>
      </c>
      <c r="G2675" s="1407" t="s">
        <v>3060</v>
      </c>
      <c r="H2675" s="1408">
        <v>0</v>
      </c>
      <c r="I2675" s="1408">
        <v>0</v>
      </c>
      <c r="J2675" s="1408">
        <v>0</v>
      </c>
      <c r="K2675" s="1408">
        <v>0</v>
      </c>
      <c r="L2675" s="1408">
        <v>0</v>
      </c>
      <c r="M2675" s="1408">
        <v>0</v>
      </c>
    </row>
    <row r="2676" spans="2:13" ht="22.5">
      <c r="B2676" s="1406" t="s">
        <v>2782</v>
      </c>
      <c r="C2676" s="1406" t="s">
        <v>4621</v>
      </c>
      <c r="D2676" s="1406" t="s">
        <v>3575</v>
      </c>
      <c r="E2676" s="1406" t="s">
        <v>1351</v>
      </c>
      <c r="F2676" s="1406" t="s">
        <v>1351</v>
      </c>
      <c r="G2676" s="1407" t="s">
        <v>3060</v>
      </c>
      <c r="H2676" s="1408">
        <v>0</v>
      </c>
      <c r="I2676" s="1408">
        <v>0</v>
      </c>
      <c r="J2676" s="1408">
        <v>0</v>
      </c>
      <c r="K2676" s="1408">
        <v>0</v>
      </c>
      <c r="L2676" s="1408">
        <v>0</v>
      </c>
      <c r="M2676" s="1408">
        <v>0</v>
      </c>
    </row>
    <row r="2677" spans="2:13" ht="22.5">
      <c r="B2677" s="1406" t="s">
        <v>2782</v>
      </c>
      <c r="C2677" s="1406" t="s">
        <v>4621</v>
      </c>
      <c r="D2677" s="1406" t="s">
        <v>3575</v>
      </c>
      <c r="E2677" s="1406" t="s">
        <v>3577</v>
      </c>
      <c r="F2677" s="1406" t="s">
        <v>1351</v>
      </c>
      <c r="G2677" s="1407" t="s">
        <v>3060</v>
      </c>
      <c r="H2677" s="1408">
        <v>0</v>
      </c>
      <c r="I2677" s="1408">
        <v>0</v>
      </c>
      <c r="J2677" s="1408">
        <v>0</v>
      </c>
      <c r="K2677" s="1408">
        <v>0</v>
      </c>
      <c r="L2677" s="1408">
        <v>0</v>
      </c>
      <c r="M2677" s="1408">
        <v>0</v>
      </c>
    </row>
    <row r="2678" spans="2:13" ht="22.5">
      <c r="B2678" s="1406" t="s">
        <v>2782</v>
      </c>
      <c r="C2678" s="1406" t="s">
        <v>4621</v>
      </c>
      <c r="D2678" s="1406" t="s">
        <v>3575</v>
      </c>
      <c r="E2678" s="1406" t="s">
        <v>3577</v>
      </c>
      <c r="F2678" s="1406" t="s">
        <v>3577</v>
      </c>
      <c r="G2678" s="1407" t="s">
        <v>3061</v>
      </c>
      <c r="H2678" s="1408">
        <v>0</v>
      </c>
      <c r="I2678" s="1408">
        <v>0</v>
      </c>
      <c r="J2678" s="1408">
        <v>0</v>
      </c>
      <c r="K2678" s="1408">
        <v>0</v>
      </c>
      <c r="L2678" s="1408">
        <v>0</v>
      </c>
      <c r="M2678" s="1408">
        <v>0</v>
      </c>
    </row>
    <row r="2679" spans="2:13" ht="22.5">
      <c r="B2679" s="1406" t="s">
        <v>2782</v>
      </c>
      <c r="C2679" s="1406" t="s">
        <v>4621</v>
      </c>
      <c r="D2679" s="1406" t="s">
        <v>3575</v>
      </c>
      <c r="E2679" s="1406" t="s">
        <v>3577</v>
      </c>
      <c r="F2679" s="1406" t="s">
        <v>3581</v>
      </c>
      <c r="G2679" s="1407" t="s">
        <v>3062</v>
      </c>
      <c r="H2679" s="1408">
        <v>0</v>
      </c>
      <c r="I2679" s="1408">
        <v>0</v>
      </c>
      <c r="J2679" s="1408">
        <v>0</v>
      </c>
      <c r="K2679" s="1408">
        <v>0</v>
      </c>
      <c r="L2679" s="1408">
        <v>0</v>
      </c>
      <c r="M2679" s="1408">
        <v>0</v>
      </c>
    </row>
    <row r="2680" spans="2:13" ht="22.5">
      <c r="B2680" s="1406" t="s">
        <v>2782</v>
      </c>
      <c r="C2680" s="1406" t="s">
        <v>4621</v>
      </c>
      <c r="D2680" s="1406" t="s">
        <v>3575</v>
      </c>
      <c r="E2680" s="1406" t="s">
        <v>3577</v>
      </c>
      <c r="F2680" s="1406" t="s">
        <v>3588</v>
      </c>
      <c r="G2680" s="1407" t="s">
        <v>3063</v>
      </c>
      <c r="H2680" s="1408">
        <v>0</v>
      </c>
      <c r="I2680" s="1408">
        <v>0</v>
      </c>
      <c r="J2680" s="1408">
        <v>0</v>
      </c>
      <c r="K2680" s="1408">
        <v>0</v>
      </c>
      <c r="L2680" s="1408">
        <v>0</v>
      </c>
      <c r="M2680" s="1408">
        <v>0</v>
      </c>
    </row>
    <row r="2681" spans="2:13">
      <c r="B2681" s="1406" t="s">
        <v>2782</v>
      </c>
      <c r="C2681" s="1406" t="s">
        <v>4622</v>
      </c>
      <c r="D2681" s="1406" t="s">
        <v>1351</v>
      </c>
      <c r="E2681" s="1406" t="s">
        <v>1351</v>
      </c>
      <c r="F2681" s="1406" t="s">
        <v>1351</v>
      </c>
      <c r="G2681" s="1407" t="s">
        <v>3064</v>
      </c>
      <c r="H2681" s="1408">
        <v>0</v>
      </c>
      <c r="I2681" s="1408">
        <v>0</v>
      </c>
      <c r="J2681" s="1408">
        <v>0</v>
      </c>
      <c r="K2681" s="1408">
        <v>0</v>
      </c>
      <c r="L2681" s="1408">
        <v>0</v>
      </c>
      <c r="M2681" s="1408">
        <v>0</v>
      </c>
    </row>
    <row r="2682" spans="2:13" ht="22.5">
      <c r="B2682" s="1406" t="s">
        <v>2782</v>
      </c>
      <c r="C2682" s="1406" t="s">
        <v>4623</v>
      </c>
      <c r="D2682" s="1406" t="s">
        <v>1351</v>
      </c>
      <c r="E2682" s="1406" t="s">
        <v>1351</v>
      </c>
      <c r="F2682" s="1406" t="s">
        <v>1351</v>
      </c>
      <c r="G2682" s="1407" t="s">
        <v>3065</v>
      </c>
      <c r="H2682" s="1408">
        <v>0</v>
      </c>
      <c r="I2682" s="1408">
        <v>0</v>
      </c>
      <c r="J2682" s="1408">
        <v>0</v>
      </c>
      <c r="K2682" s="1408">
        <v>0</v>
      </c>
      <c r="L2682" s="1408">
        <v>0</v>
      </c>
      <c r="M2682" s="1408">
        <v>0</v>
      </c>
    </row>
    <row r="2683" spans="2:13" ht="22.5">
      <c r="B2683" s="1406" t="s">
        <v>2782</v>
      </c>
      <c r="C2683" s="1406" t="s">
        <v>4623</v>
      </c>
      <c r="D2683" s="1406" t="s">
        <v>3575</v>
      </c>
      <c r="E2683" s="1406" t="s">
        <v>1351</v>
      </c>
      <c r="F2683" s="1406" t="s">
        <v>1351</v>
      </c>
      <c r="G2683" s="1407" t="s">
        <v>3065</v>
      </c>
      <c r="H2683" s="1408">
        <v>0</v>
      </c>
      <c r="I2683" s="1408">
        <v>0</v>
      </c>
      <c r="J2683" s="1408">
        <v>0</v>
      </c>
      <c r="K2683" s="1408">
        <v>0</v>
      </c>
      <c r="L2683" s="1408">
        <v>0</v>
      </c>
      <c r="M2683" s="1408">
        <v>0</v>
      </c>
    </row>
    <row r="2684" spans="2:13" ht="22.5">
      <c r="B2684" s="1406" t="s">
        <v>2782</v>
      </c>
      <c r="C2684" s="1406" t="s">
        <v>4623</v>
      </c>
      <c r="D2684" s="1406" t="s">
        <v>3575</v>
      </c>
      <c r="E2684" s="1406" t="s">
        <v>3577</v>
      </c>
      <c r="F2684" s="1406" t="s">
        <v>1351</v>
      </c>
      <c r="G2684" s="1407" t="s">
        <v>3065</v>
      </c>
      <c r="H2684" s="1408">
        <v>0</v>
      </c>
      <c r="I2684" s="1408">
        <v>0</v>
      </c>
      <c r="J2684" s="1408">
        <v>0</v>
      </c>
      <c r="K2684" s="1408">
        <v>0</v>
      </c>
      <c r="L2684" s="1408">
        <v>0</v>
      </c>
      <c r="M2684" s="1408">
        <v>0</v>
      </c>
    </row>
    <row r="2685" spans="2:13" ht="22.5">
      <c r="B2685" s="1406" t="s">
        <v>2782</v>
      </c>
      <c r="C2685" s="1406" t="s">
        <v>4623</v>
      </c>
      <c r="D2685" s="1406" t="s">
        <v>3575</v>
      </c>
      <c r="E2685" s="1406" t="s">
        <v>3577</v>
      </c>
      <c r="F2685" s="1406" t="s">
        <v>3577</v>
      </c>
      <c r="G2685" s="1407" t="s">
        <v>3065</v>
      </c>
      <c r="H2685" s="1408">
        <v>0</v>
      </c>
      <c r="I2685" s="1408">
        <v>0</v>
      </c>
      <c r="J2685" s="1408">
        <v>0</v>
      </c>
      <c r="K2685" s="1408">
        <v>0</v>
      </c>
      <c r="L2685" s="1408">
        <v>0</v>
      </c>
      <c r="M2685" s="1408">
        <v>0</v>
      </c>
    </row>
    <row r="2686" spans="2:13">
      <c r="B2686" s="1406" t="s">
        <v>2782</v>
      </c>
      <c r="C2686" s="1406" t="s">
        <v>4624</v>
      </c>
      <c r="D2686" s="1406" t="s">
        <v>1351</v>
      </c>
      <c r="E2686" s="1406" t="s">
        <v>1351</v>
      </c>
      <c r="F2686" s="1406" t="s">
        <v>1351</v>
      </c>
      <c r="G2686" s="1407" t="s">
        <v>3067</v>
      </c>
      <c r="H2686" s="1408">
        <v>0</v>
      </c>
      <c r="I2686" s="1408">
        <v>0</v>
      </c>
      <c r="J2686" s="1408">
        <v>0</v>
      </c>
      <c r="K2686" s="1408">
        <v>0</v>
      </c>
      <c r="L2686" s="1408">
        <v>0</v>
      </c>
      <c r="M2686" s="1408">
        <v>0</v>
      </c>
    </row>
    <row r="2687" spans="2:13" ht="22.5">
      <c r="B2687" s="1406" t="s">
        <v>2782</v>
      </c>
      <c r="C2687" s="1406" t="s">
        <v>4624</v>
      </c>
      <c r="D2687" s="1406" t="s">
        <v>3575</v>
      </c>
      <c r="E2687" s="1406" t="s">
        <v>1351</v>
      </c>
      <c r="F2687" s="1406" t="s">
        <v>1351</v>
      </c>
      <c r="G2687" s="1407" t="s">
        <v>3067</v>
      </c>
      <c r="H2687" s="1408">
        <v>0</v>
      </c>
      <c r="I2687" s="1408">
        <v>0</v>
      </c>
      <c r="J2687" s="1408">
        <v>0</v>
      </c>
      <c r="K2687" s="1408">
        <v>0</v>
      </c>
      <c r="L2687" s="1408">
        <v>0</v>
      </c>
      <c r="M2687" s="1408">
        <v>0</v>
      </c>
    </row>
    <row r="2688" spans="2:13" ht="22.5">
      <c r="B2688" s="1406" t="s">
        <v>2782</v>
      </c>
      <c r="C2688" s="1406" t="s">
        <v>4624</v>
      </c>
      <c r="D2688" s="1406" t="s">
        <v>3575</v>
      </c>
      <c r="E2688" s="1406" t="s">
        <v>3577</v>
      </c>
      <c r="F2688" s="1406" t="s">
        <v>1351</v>
      </c>
      <c r="G2688" s="1407" t="s">
        <v>3067</v>
      </c>
      <c r="H2688" s="1408">
        <v>0</v>
      </c>
      <c r="I2688" s="1408">
        <v>0</v>
      </c>
      <c r="J2688" s="1408">
        <v>0</v>
      </c>
      <c r="K2688" s="1408">
        <v>0</v>
      </c>
      <c r="L2688" s="1408">
        <v>0</v>
      </c>
      <c r="M2688" s="1408">
        <v>0</v>
      </c>
    </row>
    <row r="2689" spans="2:13" ht="22.5">
      <c r="B2689" s="1406" t="s">
        <v>2782</v>
      </c>
      <c r="C2689" s="1406" t="s">
        <v>4624</v>
      </c>
      <c r="D2689" s="1406" t="s">
        <v>3575</v>
      </c>
      <c r="E2689" s="1406" t="s">
        <v>3577</v>
      </c>
      <c r="F2689" s="1406" t="s">
        <v>3577</v>
      </c>
      <c r="G2689" s="1407" t="s">
        <v>3067</v>
      </c>
      <c r="H2689" s="1408">
        <v>0</v>
      </c>
      <c r="I2689" s="1408">
        <v>0</v>
      </c>
      <c r="J2689" s="1408">
        <v>0</v>
      </c>
      <c r="K2689" s="1408">
        <v>0</v>
      </c>
      <c r="L2689" s="1408">
        <v>0</v>
      </c>
      <c r="M2689" s="1408">
        <v>0</v>
      </c>
    </row>
    <row r="2690" spans="2:13" ht="22.5">
      <c r="B2690" s="1406" t="s">
        <v>2782</v>
      </c>
      <c r="C2690" s="1406" t="s">
        <v>4625</v>
      </c>
      <c r="D2690" s="1406" t="s">
        <v>1351</v>
      </c>
      <c r="E2690" s="1406" t="s">
        <v>1351</v>
      </c>
      <c r="F2690" s="1406" t="s">
        <v>1351</v>
      </c>
      <c r="G2690" s="1407" t="s">
        <v>3069</v>
      </c>
      <c r="H2690" s="1408">
        <v>0</v>
      </c>
      <c r="I2690" s="1408">
        <v>0</v>
      </c>
      <c r="J2690" s="1408">
        <v>2024543</v>
      </c>
      <c r="K2690" s="1408">
        <v>2024543</v>
      </c>
      <c r="L2690" s="1408">
        <v>0</v>
      </c>
      <c r="M2690" s="1408">
        <v>0</v>
      </c>
    </row>
    <row r="2691" spans="2:13" ht="22.5">
      <c r="B2691" s="1406" t="s">
        <v>2782</v>
      </c>
      <c r="C2691" s="1406" t="s">
        <v>4625</v>
      </c>
      <c r="D2691" s="1406" t="s">
        <v>3575</v>
      </c>
      <c r="E2691" s="1406" t="s">
        <v>1351</v>
      </c>
      <c r="F2691" s="1406" t="s">
        <v>1351</v>
      </c>
      <c r="G2691" s="1407" t="s">
        <v>3069</v>
      </c>
      <c r="H2691" s="1408">
        <v>0</v>
      </c>
      <c r="I2691" s="1408">
        <v>0</v>
      </c>
      <c r="J2691" s="1408">
        <v>2024543</v>
      </c>
      <c r="K2691" s="1408">
        <v>2024543</v>
      </c>
      <c r="L2691" s="1408">
        <v>0</v>
      </c>
      <c r="M2691" s="1408">
        <v>0</v>
      </c>
    </row>
    <row r="2692" spans="2:13" ht="22.5">
      <c r="B2692" s="1406" t="s">
        <v>2782</v>
      </c>
      <c r="C2692" s="1406" t="s">
        <v>4625</v>
      </c>
      <c r="D2692" s="1406" t="s">
        <v>3575</v>
      </c>
      <c r="E2692" s="1406" t="s">
        <v>3577</v>
      </c>
      <c r="F2692" s="1406" t="s">
        <v>1351</v>
      </c>
      <c r="G2692" s="1407" t="s">
        <v>3069</v>
      </c>
      <c r="H2692" s="1408">
        <v>0</v>
      </c>
      <c r="I2692" s="1408">
        <v>0</v>
      </c>
      <c r="J2692" s="1408">
        <v>2024543</v>
      </c>
      <c r="K2692" s="1408">
        <v>2024543</v>
      </c>
      <c r="L2692" s="1408">
        <v>0</v>
      </c>
      <c r="M2692" s="1408">
        <v>0</v>
      </c>
    </row>
    <row r="2693" spans="2:13" ht="22.5">
      <c r="B2693" s="1406" t="s">
        <v>2782</v>
      </c>
      <c r="C2693" s="1406" t="s">
        <v>4625</v>
      </c>
      <c r="D2693" s="1406" t="s">
        <v>3575</v>
      </c>
      <c r="E2693" s="1406" t="s">
        <v>3577</v>
      </c>
      <c r="F2693" s="1406" t="s">
        <v>3577</v>
      </c>
      <c r="G2693" s="1407" t="s">
        <v>3070</v>
      </c>
      <c r="H2693" s="1408">
        <v>0</v>
      </c>
      <c r="I2693" s="1408">
        <v>0</v>
      </c>
      <c r="J2693" s="1408">
        <v>0</v>
      </c>
      <c r="K2693" s="1408">
        <v>0</v>
      </c>
      <c r="L2693" s="1408">
        <v>0</v>
      </c>
      <c r="M2693" s="1408">
        <v>0</v>
      </c>
    </row>
    <row r="2694" spans="2:13" ht="22.5">
      <c r="B2694" s="1406" t="s">
        <v>2782</v>
      </c>
      <c r="C2694" s="1406" t="s">
        <v>4625</v>
      </c>
      <c r="D2694" s="1406" t="s">
        <v>3575</v>
      </c>
      <c r="E2694" s="1406" t="s">
        <v>3577</v>
      </c>
      <c r="F2694" s="1406" t="s">
        <v>3581</v>
      </c>
      <c r="G2694" s="1407" t="s">
        <v>3071</v>
      </c>
      <c r="H2694" s="1408">
        <v>0</v>
      </c>
      <c r="I2694" s="1408">
        <v>0</v>
      </c>
      <c r="J2694" s="1408">
        <v>0</v>
      </c>
      <c r="K2694" s="1408">
        <v>0</v>
      </c>
      <c r="L2694" s="1408">
        <v>0</v>
      </c>
      <c r="M2694" s="1408">
        <v>0</v>
      </c>
    </row>
    <row r="2695" spans="2:13" ht="22.5">
      <c r="B2695" s="1406" t="s">
        <v>2782</v>
      </c>
      <c r="C2695" s="1406" t="s">
        <v>4625</v>
      </c>
      <c r="D2695" s="1406" t="s">
        <v>3575</v>
      </c>
      <c r="E2695" s="1406" t="s">
        <v>3577</v>
      </c>
      <c r="F2695" s="1406" t="s">
        <v>3588</v>
      </c>
      <c r="G2695" s="1407" t="s">
        <v>3072</v>
      </c>
      <c r="H2695" s="1408">
        <v>0</v>
      </c>
      <c r="I2695" s="1408">
        <v>0</v>
      </c>
      <c r="J2695" s="1408">
        <v>502369</v>
      </c>
      <c r="K2695" s="1408">
        <v>502369</v>
      </c>
      <c r="L2695" s="1408">
        <v>0</v>
      </c>
      <c r="M2695" s="1408">
        <v>0</v>
      </c>
    </row>
    <row r="2696" spans="2:13" ht="22.5">
      <c r="B2696" s="1406" t="s">
        <v>2782</v>
      </c>
      <c r="C2696" s="1406" t="s">
        <v>4625</v>
      </c>
      <c r="D2696" s="1406" t="s">
        <v>3575</v>
      </c>
      <c r="E2696" s="1406" t="s">
        <v>3577</v>
      </c>
      <c r="F2696" s="1406" t="s">
        <v>3590</v>
      </c>
      <c r="G2696" s="1407" t="s">
        <v>3073</v>
      </c>
      <c r="H2696" s="1408">
        <v>0</v>
      </c>
      <c r="I2696" s="1408">
        <v>0</v>
      </c>
      <c r="J2696" s="1408">
        <v>0</v>
      </c>
      <c r="K2696" s="1408">
        <v>0</v>
      </c>
      <c r="L2696" s="1408">
        <v>0</v>
      </c>
      <c r="M2696" s="1408">
        <v>0</v>
      </c>
    </row>
    <row r="2697" spans="2:13" ht="22.5">
      <c r="B2697" s="1406" t="s">
        <v>2782</v>
      </c>
      <c r="C2697" s="1406" t="s">
        <v>4625</v>
      </c>
      <c r="D2697" s="1406" t="s">
        <v>3575</v>
      </c>
      <c r="E2697" s="1406" t="s">
        <v>3577</v>
      </c>
      <c r="F2697" s="1406" t="s">
        <v>3635</v>
      </c>
      <c r="G2697" s="1407" t="s">
        <v>3074</v>
      </c>
      <c r="H2697" s="1408">
        <v>0</v>
      </c>
      <c r="I2697" s="1408">
        <v>0</v>
      </c>
      <c r="J2697" s="1408">
        <v>0</v>
      </c>
      <c r="K2697" s="1408">
        <v>0</v>
      </c>
      <c r="L2697" s="1408">
        <v>0</v>
      </c>
      <c r="M2697" s="1408">
        <v>0</v>
      </c>
    </row>
    <row r="2698" spans="2:13" ht="22.5">
      <c r="B2698" s="1406" t="s">
        <v>2782</v>
      </c>
      <c r="C2698" s="1406" t="s">
        <v>4625</v>
      </c>
      <c r="D2698" s="1406" t="s">
        <v>3575</v>
      </c>
      <c r="E2698" s="1406" t="s">
        <v>3577</v>
      </c>
      <c r="F2698" s="1406" t="s">
        <v>3637</v>
      </c>
      <c r="G2698" s="1407" t="s">
        <v>3075</v>
      </c>
      <c r="H2698" s="1408">
        <v>0</v>
      </c>
      <c r="I2698" s="1408">
        <v>0</v>
      </c>
      <c r="J2698" s="1408">
        <v>0</v>
      </c>
      <c r="K2698" s="1408">
        <v>0</v>
      </c>
      <c r="L2698" s="1408">
        <v>0</v>
      </c>
      <c r="M2698" s="1408">
        <v>0</v>
      </c>
    </row>
    <row r="2699" spans="2:13" ht="22.5">
      <c r="B2699" s="1406" t="s">
        <v>2782</v>
      </c>
      <c r="C2699" s="1406" t="s">
        <v>4625</v>
      </c>
      <c r="D2699" s="1406" t="s">
        <v>3575</v>
      </c>
      <c r="E2699" s="1406" t="s">
        <v>3577</v>
      </c>
      <c r="F2699" s="1406" t="s">
        <v>3680</v>
      </c>
      <c r="G2699" s="1407" t="s">
        <v>3076</v>
      </c>
      <c r="H2699" s="1408">
        <v>0</v>
      </c>
      <c r="I2699" s="1408">
        <v>0</v>
      </c>
      <c r="J2699" s="1408">
        <v>0</v>
      </c>
      <c r="K2699" s="1408">
        <v>0</v>
      </c>
      <c r="L2699" s="1408">
        <v>0</v>
      </c>
      <c r="M2699" s="1408">
        <v>0</v>
      </c>
    </row>
    <row r="2700" spans="2:13" ht="22.5">
      <c r="B2700" s="1406" t="s">
        <v>2782</v>
      </c>
      <c r="C2700" s="1406" t="s">
        <v>4625</v>
      </c>
      <c r="D2700" s="1406" t="s">
        <v>3575</v>
      </c>
      <c r="E2700" s="1406" t="s">
        <v>3577</v>
      </c>
      <c r="F2700" s="1406" t="s">
        <v>3682</v>
      </c>
      <c r="G2700" s="1407" t="s">
        <v>3077</v>
      </c>
      <c r="H2700" s="1408">
        <v>0</v>
      </c>
      <c r="I2700" s="1408">
        <v>0</v>
      </c>
      <c r="J2700" s="1408">
        <v>0</v>
      </c>
      <c r="K2700" s="1408">
        <v>0</v>
      </c>
      <c r="L2700" s="1408">
        <v>0</v>
      </c>
      <c r="M2700" s="1408">
        <v>0</v>
      </c>
    </row>
    <row r="2701" spans="2:13" ht="22.5">
      <c r="B2701" s="1406" t="s">
        <v>2782</v>
      </c>
      <c r="C2701" s="1406" t="s">
        <v>4625</v>
      </c>
      <c r="D2701" s="1406" t="s">
        <v>3575</v>
      </c>
      <c r="E2701" s="1406" t="s">
        <v>3577</v>
      </c>
      <c r="F2701" s="1406" t="s">
        <v>3684</v>
      </c>
      <c r="G2701" s="1407" t="s">
        <v>3078</v>
      </c>
      <c r="H2701" s="1408">
        <v>0</v>
      </c>
      <c r="I2701" s="1408">
        <v>0</v>
      </c>
      <c r="J2701" s="1408">
        <v>0</v>
      </c>
      <c r="K2701" s="1408">
        <v>0</v>
      </c>
      <c r="L2701" s="1408">
        <v>0</v>
      </c>
      <c r="M2701" s="1408">
        <v>0</v>
      </c>
    </row>
    <row r="2702" spans="2:13" ht="22.5">
      <c r="B2702" s="1406" t="s">
        <v>2782</v>
      </c>
      <c r="C2702" s="1406" t="s">
        <v>4625</v>
      </c>
      <c r="D2702" s="1406" t="s">
        <v>3575</v>
      </c>
      <c r="E2702" s="1406" t="s">
        <v>3577</v>
      </c>
      <c r="F2702" s="1406" t="s">
        <v>3686</v>
      </c>
      <c r="G2702" s="1407" t="s">
        <v>3079</v>
      </c>
      <c r="H2702" s="1408">
        <v>0</v>
      </c>
      <c r="I2702" s="1408">
        <v>0</v>
      </c>
      <c r="J2702" s="1408">
        <v>0</v>
      </c>
      <c r="K2702" s="1408">
        <v>0</v>
      </c>
      <c r="L2702" s="1408">
        <v>0</v>
      </c>
      <c r="M2702" s="1408">
        <v>0</v>
      </c>
    </row>
    <row r="2703" spans="2:13" ht="22.5">
      <c r="B2703" s="1406" t="s">
        <v>2782</v>
      </c>
      <c r="C2703" s="1406" t="s">
        <v>4625</v>
      </c>
      <c r="D2703" s="1406" t="s">
        <v>3575</v>
      </c>
      <c r="E2703" s="1406" t="s">
        <v>3577</v>
      </c>
      <c r="F2703" s="1406" t="s">
        <v>3688</v>
      </c>
      <c r="G2703" s="1407" t="s">
        <v>3080</v>
      </c>
      <c r="H2703" s="1408">
        <v>0</v>
      </c>
      <c r="I2703" s="1408">
        <v>0</v>
      </c>
      <c r="J2703" s="1408">
        <v>449050</v>
      </c>
      <c r="K2703" s="1408">
        <v>449050</v>
      </c>
      <c r="L2703" s="1408">
        <v>0</v>
      </c>
      <c r="M2703" s="1408">
        <v>0</v>
      </c>
    </row>
    <row r="2704" spans="2:13" ht="22.5">
      <c r="B2704" s="1406" t="s">
        <v>2782</v>
      </c>
      <c r="C2704" s="1406" t="s">
        <v>4625</v>
      </c>
      <c r="D2704" s="1406" t="s">
        <v>3575</v>
      </c>
      <c r="E2704" s="1406" t="s">
        <v>3577</v>
      </c>
      <c r="F2704" s="1406" t="s">
        <v>3690</v>
      </c>
      <c r="G2704" s="1407" t="s">
        <v>3081</v>
      </c>
      <c r="H2704" s="1408">
        <v>0</v>
      </c>
      <c r="I2704" s="1408">
        <v>0</v>
      </c>
      <c r="J2704" s="1408">
        <v>0</v>
      </c>
      <c r="K2704" s="1408">
        <v>0</v>
      </c>
      <c r="L2704" s="1408">
        <v>0</v>
      </c>
      <c r="M2704" s="1408">
        <v>0</v>
      </c>
    </row>
    <row r="2705" spans="2:13" ht="22.5">
      <c r="B2705" s="1406" t="s">
        <v>2782</v>
      </c>
      <c r="C2705" s="1406" t="s">
        <v>4625</v>
      </c>
      <c r="D2705" s="1406" t="s">
        <v>3575</v>
      </c>
      <c r="E2705" s="1406" t="s">
        <v>3577</v>
      </c>
      <c r="F2705" s="1406" t="s">
        <v>3639</v>
      </c>
      <c r="G2705" s="1407" t="s">
        <v>3082</v>
      </c>
      <c r="H2705" s="1408">
        <v>0</v>
      </c>
      <c r="I2705" s="1408">
        <v>0</v>
      </c>
      <c r="J2705" s="1408">
        <v>161814</v>
      </c>
      <c r="K2705" s="1408">
        <v>161814</v>
      </c>
      <c r="L2705" s="1408">
        <v>0</v>
      </c>
      <c r="M2705" s="1408">
        <v>0</v>
      </c>
    </row>
    <row r="2706" spans="2:13" ht="22.5">
      <c r="B2706" s="1406" t="s">
        <v>2782</v>
      </c>
      <c r="C2706" s="1406" t="s">
        <v>4625</v>
      </c>
      <c r="D2706" s="1406" t="s">
        <v>3575</v>
      </c>
      <c r="E2706" s="1406" t="s">
        <v>3577</v>
      </c>
      <c r="F2706" s="1406" t="s">
        <v>3641</v>
      </c>
      <c r="G2706" s="1407" t="s">
        <v>3083</v>
      </c>
      <c r="H2706" s="1408">
        <v>0</v>
      </c>
      <c r="I2706" s="1408">
        <v>0</v>
      </c>
      <c r="J2706" s="1408">
        <v>0</v>
      </c>
      <c r="K2706" s="1408">
        <v>0</v>
      </c>
      <c r="L2706" s="1408">
        <v>0</v>
      </c>
      <c r="M2706" s="1408">
        <v>0</v>
      </c>
    </row>
    <row r="2707" spans="2:13" ht="22.5">
      <c r="B2707" s="1406" t="s">
        <v>2782</v>
      </c>
      <c r="C2707" s="1406" t="s">
        <v>4625</v>
      </c>
      <c r="D2707" s="1406" t="s">
        <v>3575</v>
      </c>
      <c r="E2707" s="1406" t="s">
        <v>3577</v>
      </c>
      <c r="F2707" s="1406" t="s">
        <v>3643</v>
      </c>
      <c r="G2707" s="1407" t="s">
        <v>3084</v>
      </c>
      <c r="H2707" s="1408">
        <v>0</v>
      </c>
      <c r="I2707" s="1408">
        <v>0</v>
      </c>
      <c r="J2707" s="1408">
        <v>114175</v>
      </c>
      <c r="K2707" s="1408">
        <v>114175</v>
      </c>
      <c r="L2707" s="1408">
        <v>0</v>
      </c>
      <c r="M2707" s="1408">
        <v>0</v>
      </c>
    </row>
    <row r="2708" spans="2:13" ht="22.5">
      <c r="B2708" s="1406" t="s">
        <v>2782</v>
      </c>
      <c r="C2708" s="1406" t="s">
        <v>4625</v>
      </c>
      <c r="D2708" s="1406" t="s">
        <v>3575</v>
      </c>
      <c r="E2708" s="1406" t="s">
        <v>3577</v>
      </c>
      <c r="F2708" s="1406" t="s">
        <v>3645</v>
      </c>
      <c r="G2708" s="1407" t="s">
        <v>3085</v>
      </c>
      <c r="H2708" s="1408">
        <v>0</v>
      </c>
      <c r="I2708" s="1408">
        <v>0</v>
      </c>
      <c r="J2708" s="1408">
        <v>188875</v>
      </c>
      <c r="K2708" s="1408">
        <v>188875</v>
      </c>
      <c r="L2708" s="1408">
        <v>0</v>
      </c>
      <c r="M2708" s="1408">
        <v>0</v>
      </c>
    </row>
    <row r="2709" spans="2:13" ht="22.5">
      <c r="B2709" s="1406" t="s">
        <v>2782</v>
      </c>
      <c r="C2709" s="1406" t="s">
        <v>4625</v>
      </c>
      <c r="D2709" s="1406" t="s">
        <v>3575</v>
      </c>
      <c r="E2709" s="1406" t="s">
        <v>3577</v>
      </c>
      <c r="F2709" s="1406" t="s">
        <v>3647</v>
      </c>
      <c r="G2709" s="1407" t="s">
        <v>3086</v>
      </c>
      <c r="H2709" s="1408">
        <v>0</v>
      </c>
      <c r="I2709" s="1408">
        <v>0</v>
      </c>
      <c r="J2709" s="1408">
        <v>608230</v>
      </c>
      <c r="K2709" s="1408">
        <v>608230</v>
      </c>
      <c r="L2709" s="1408">
        <v>0</v>
      </c>
      <c r="M2709" s="1408">
        <v>0</v>
      </c>
    </row>
    <row r="2710" spans="2:13" ht="22.5">
      <c r="B2710" s="1406" t="s">
        <v>2782</v>
      </c>
      <c r="C2710" s="1406" t="s">
        <v>4625</v>
      </c>
      <c r="D2710" s="1406" t="s">
        <v>3575</v>
      </c>
      <c r="E2710" s="1406" t="s">
        <v>3577</v>
      </c>
      <c r="F2710" s="1406" t="s">
        <v>3649</v>
      </c>
      <c r="G2710" s="1407" t="s">
        <v>3087</v>
      </c>
      <c r="H2710" s="1408">
        <v>0</v>
      </c>
      <c r="I2710" s="1408">
        <v>0</v>
      </c>
      <c r="J2710" s="1408">
        <v>30</v>
      </c>
      <c r="K2710" s="1408">
        <v>30</v>
      </c>
      <c r="L2710" s="1408">
        <v>0</v>
      </c>
      <c r="M2710" s="1408">
        <v>0</v>
      </c>
    </row>
    <row r="2711" spans="2:13" ht="22.5">
      <c r="B2711" s="1406" t="s">
        <v>2782</v>
      </c>
      <c r="C2711" s="1406" t="s">
        <v>4625</v>
      </c>
      <c r="D2711" s="1406" t="s">
        <v>3575</v>
      </c>
      <c r="E2711" s="1406" t="s">
        <v>3577</v>
      </c>
      <c r="F2711" s="1406" t="s">
        <v>3651</v>
      </c>
      <c r="G2711" s="1407" t="s">
        <v>3088</v>
      </c>
      <c r="H2711" s="1408">
        <v>0</v>
      </c>
      <c r="I2711" s="1408">
        <v>0</v>
      </c>
      <c r="J2711" s="1408">
        <v>0</v>
      </c>
      <c r="K2711" s="1408">
        <v>0</v>
      </c>
      <c r="L2711" s="1408">
        <v>0</v>
      </c>
      <c r="M2711" s="1408">
        <v>0</v>
      </c>
    </row>
    <row r="2712" spans="2:13" ht="22.5">
      <c r="B2712" s="1406" t="s">
        <v>2782</v>
      </c>
      <c r="C2712" s="1406" t="s">
        <v>4625</v>
      </c>
      <c r="D2712" s="1406" t="s">
        <v>3575</v>
      </c>
      <c r="E2712" s="1406" t="s">
        <v>3577</v>
      </c>
      <c r="F2712" s="1406" t="s">
        <v>3653</v>
      </c>
      <c r="G2712" s="1407" t="s">
        <v>3090</v>
      </c>
      <c r="H2712" s="1408">
        <v>0</v>
      </c>
      <c r="I2712" s="1408">
        <v>0</v>
      </c>
      <c r="J2712" s="1408">
        <v>0</v>
      </c>
      <c r="K2712" s="1408">
        <v>0</v>
      </c>
      <c r="L2712" s="1408">
        <v>0</v>
      </c>
      <c r="M2712" s="1408">
        <v>0</v>
      </c>
    </row>
    <row r="2713" spans="2:13" ht="22.5">
      <c r="B2713" s="1406" t="s">
        <v>2782</v>
      </c>
      <c r="C2713" s="1406" t="s">
        <v>4625</v>
      </c>
      <c r="D2713" s="1406" t="s">
        <v>3575</v>
      </c>
      <c r="E2713" s="1406" t="s">
        <v>3577</v>
      </c>
      <c r="F2713" s="1406" t="s">
        <v>3655</v>
      </c>
      <c r="G2713" s="1407" t="s">
        <v>3092</v>
      </c>
      <c r="H2713" s="1408">
        <v>0</v>
      </c>
      <c r="I2713" s="1408">
        <v>0</v>
      </c>
      <c r="J2713" s="1408">
        <v>0</v>
      </c>
      <c r="K2713" s="1408">
        <v>0</v>
      </c>
      <c r="L2713" s="1408">
        <v>0</v>
      </c>
      <c r="M2713" s="1408">
        <v>0</v>
      </c>
    </row>
    <row r="2714" spans="2:13" ht="22.5">
      <c r="B2714" s="1406" t="s">
        <v>2782</v>
      </c>
      <c r="C2714" s="1406" t="s">
        <v>4625</v>
      </c>
      <c r="D2714" s="1406" t="s">
        <v>3575</v>
      </c>
      <c r="E2714" s="1406" t="s">
        <v>3577</v>
      </c>
      <c r="F2714" s="1406" t="s">
        <v>3701</v>
      </c>
      <c r="G2714" s="1407" t="s">
        <v>4358</v>
      </c>
      <c r="H2714" s="1408">
        <v>0</v>
      </c>
      <c r="I2714" s="1408">
        <v>0</v>
      </c>
      <c r="J2714" s="1408">
        <v>0</v>
      </c>
      <c r="K2714" s="1408">
        <v>0</v>
      </c>
      <c r="L2714" s="1408">
        <v>0</v>
      </c>
      <c r="M2714" s="1408">
        <v>0</v>
      </c>
    </row>
    <row r="2715" spans="2:13" ht="22.5">
      <c r="B2715" s="1406" t="s">
        <v>2782</v>
      </c>
      <c r="C2715" s="1406" t="s">
        <v>4626</v>
      </c>
      <c r="D2715" s="1406" t="s">
        <v>1351</v>
      </c>
      <c r="E2715" s="1406" t="s">
        <v>1351</v>
      </c>
      <c r="F2715" s="1406" t="s">
        <v>1351</v>
      </c>
      <c r="G2715" s="1407" t="s">
        <v>3096</v>
      </c>
      <c r="H2715" s="1408">
        <v>0</v>
      </c>
      <c r="I2715" s="1408">
        <v>0</v>
      </c>
      <c r="J2715" s="1408">
        <v>0</v>
      </c>
      <c r="K2715" s="1408">
        <v>0</v>
      </c>
      <c r="L2715" s="1408">
        <v>0</v>
      </c>
      <c r="M2715" s="1408">
        <v>0</v>
      </c>
    </row>
    <row r="2716" spans="2:13" ht="22.5">
      <c r="B2716" s="1406" t="s">
        <v>2782</v>
      </c>
      <c r="C2716" s="1406" t="s">
        <v>4626</v>
      </c>
      <c r="D2716" s="1406" t="s">
        <v>3575</v>
      </c>
      <c r="E2716" s="1406" t="s">
        <v>1351</v>
      </c>
      <c r="F2716" s="1406" t="s">
        <v>1351</v>
      </c>
      <c r="G2716" s="1407" t="s">
        <v>3096</v>
      </c>
      <c r="H2716" s="1408">
        <v>0</v>
      </c>
      <c r="I2716" s="1408">
        <v>0</v>
      </c>
      <c r="J2716" s="1408">
        <v>0</v>
      </c>
      <c r="K2716" s="1408">
        <v>0</v>
      </c>
      <c r="L2716" s="1408">
        <v>0</v>
      </c>
      <c r="M2716" s="1408">
        <v>0</v>
      </c>
    </row>
    <row r="2717" spans="2:13" ht="22.5">
      <c r="B2717" s="1406" t="s">
        <v>2782</v>
      </c>
      <c r="C2717" s="1406" t="s">
        <v>4626</v>
      </c>
      <c r="D2717" s="1406" t="s">
        <v>3575</v>
      </c>
      <c r="E2717" s="1406" t="s">
        <v>3577</v>
      </c>
      <c r="F2717" s="1406" t="s">
        <v>1351</v>
      </c>
      <c r="G2717" s="1407" t="s">
        <v>3096</v>
      </c>
      <c r="H2717" s="1408">
        <v>0</v>
      </c>
      <c r="I2717" s="1408">
        <v>0</v>
      </c>
      <c r="J2717" s="1408">
        <v>0</v>
      </c>
      <c r="K2717" s="1408">
        <v>0</v>
      </c>
      <c r="L2717" s="1408">
        <v>0</v>
      </c>
      <c r="M2717" s="1408">
        <v>0</v>
      </c>
    </row>
    <row r="2718" spans="2:13" ht="22.5">
      <c r="B2718" s="1406" t="s">
        <v>2782</v>
      </c>
      <c r="C2718" s="1406" t="s">
        <v>4626</v>
      </c>
      <c r="D2718" s="1406" t="s">
        <v>3575</v>
      </c>
      <c r="E2718" s="1406" t="s">
        <v>3577</v>
      </c>
      <c r="F2718" s="1406" t="s">
        <v>3577</v>
      </c>
      <c r="G2718" s="1407" t="s">
        <v>3096</v>
      </c>
      <c r="H2718" s="1408">
        <v>0</v>
      </c>
      <c r="I2718" s="1408">
        <v>0</v>
      </c>
      <c r="J2718" s="1408">
        <v>0</v>
      </c>
      <c r="K2718" s="1408">
        <v>0</v>
      </c>
      <c r="L2718" s="1408">
        <v>0</v>
      </c>
      <c r="M2718" s="1408">
        <v>0</v>
      </c>
    </row>
    <row r="2719" spans="2:13" ht="22.5">
      <c r="B2719" s="1406" t="s">
        <v>2782</v>
      </c>
      <c r="C2719" s="1406" t="s">
        <v>4627</v>
      </c>
      <c r="D2719" s="1406" t="s">
        <v>1351</v>
      </c>
      <c r="E2719" s="1406" t="s">
        <v>1351</v>
      </c>
      <c r="F2719" s="1406" t="s">
        <v>1351</v>
      </c>
      <c r="G2719" s="1407" t="s">
        <v>3098</v>
      </c>
      <c r="H2719" s="1408">
        <v>0</v>
      </c>
      <c r="I2719" s="1408">
        <v>0</v>
      </c>
      <c r="J2719" s="1408">
        <v>0</v>
      </c>
      <c r="K2719" s="1408">
        <v>0</v>
      </c>
      <c r="L2719" s="1408">
        <v>0</v>
      </c>
      <c r="M2719" s="1408">
        <v>0</v>
      </c>
    </row>
    <row r="2720" spans="2:13" ht="22.5">
      <c r="B2720" s="1406" t="s">
        <v>2782</v>
      </c>
      <c r="C2720" s="1406" t="s">
        <v>4627</v>
      </c>
      <c r="D2720" s="1406" t="s">
        <v>3575</v>
      </c>
      <c r="E2720" s="1406" t="s">
        <v>1351</v>
      </c>
      <c r="F2720" s="1406" t="s">
        <v>1351</v>
      </c>
      <c r="G2720" s="1407" t="s">
        <v>3098</v>
      </c>
      <c r="H2720" s="1408">
        <v>0</v>
      </c>
      <c r="I2720" s="1408">
        <v>0</v>
      </c>
      <c r="J2720" s="1408">
        <v>0</v>
      </c>
      <c r="K2720" s="1408">
        <v>0</v>
      </c>
      <c r="L2720" s="1408">
        <v>0</v>
      </c>
      <c r="M2720" s="1408">
        <v>0</v>
      </c>
    </row>
    <row r="2721" spans="2:13" ht="22.5">
      <c r="B2721" s="1406" t="s">
        <v>2782</v>
      </c>
      <c r="C2721" s="1406" t="s">
        <v>4627</v>
      </c>
      <c r="D2721" s="1406" t="s">
        <v>3575</v>
      </c>
      <c r="E2721" s="1406" t="s">
        <v>3577</v>
      </c>
      <c r="F2721" s="1406" t="s">
        <v>1351</v>
      </c>
      <c r="G2721" s="1407" t="s">
        <v>3098</v>
      </c>
      <c r="H2721" s="1408">
        <v>0</v>
      </c>
      <c r="I2721" s="1408">
        <v>0</v>
      </c>
      <c r="J2721" s="1408">
        <v>0</v>
      </c>
      <c r="K2721" s="1408">
        <v>0</v>
      </c>
      <c r="L2721" s="1408">
        <v>0</v>
      </c>
      <c r="M2721" s="1408">
        <v>0</v>
      </c>
    </row>
    <row r="2722" spans="2:13" ht="22.5">
      <c r="B2722" s="1406" t="s">
        <v>2782</v>
      </c>
      <c r="C2722" s="1406" t="s">
        <v>4627</v>
      </c>
      <c r="D2722" s="1406" t="s">
        <v>3575</v>
      </c>
      <c r="E2722" s="1406" t="s">
        <v>3577</v>
      </c>
      <c r="F2722" s="1406" t="s">
        <v>3577</v>
      </c>
      <c r="G2722" s="1407" t="s">
        <v>3098</v>
      </c>
      <c r="H2722" s="1408">
        <v>0</v>
      </c>
      <c r="I2722" s="1408">
        <v>0</v>
      </c>
      <c r="J2722" s="1408">
        <v>0</v>
      </c>
      <c r="K2722" s="1408">
        <v>0</v>
      </c>
      <c r="L2722" s="1408">
        <v>0</v>
      </c>
      <c r="M2722" s="1408">
        <v>0</v>
      </c>
    </row>
    <row r="2723" spans="2:13" ht="22.5">
      <c r="B2723" s="1406" t="s">
        <v>2782</v>
      </c>
      <c r="C2723" s="1406" t="s">
        <v>4628</v>
      </c>
      <c r="D2723" s="1406" t="s">
        <v>1351</v>
      </c>
      <c r="E2723" s="1406" t="s">
        <v>1351</v>
      </c>
      <c r="F2723" s="1406" t="s">
        <v>1351</v>
      </c>
      <c r="G2723" s="1407" t="s">
        <v>3100</v>
      </c>
      <c r="H2723" s="1408">
        <v>0</v>
      </c>
      <c r="I2723" s="1408">
        <v>0</v>
      </c>
      <c r="J2723" s="1408">
        <v>0</v>
      </c>
      <c r="K2723" s="1408">
        <v>0</v>
      </c>
      <c r="L2723" s="1408">
        <v>0</v>
      </c>
      <c r="M2723" s="1408">
        <v>0</v>
      </c>
    </row>
    <row r="2724" spans="2:13" ht="22.5">
      <c r="B2724" s="1406" t="s">
        <v>2782</v>
      </c>
      <c r="C2724" s="1406" t="s">
        <v>4628</v>
      </c>
      <c r="D2724" s="1406" t="s">
        <v>3575</v>
      </c>
      <c r="E2724" s="1406" t="s">
        <v>1351</v>
      </c>
      <c r="F2724" s="1406" t="s">
        <v>1351</v>
      </c>
      <c r="G2724" s="1407" t="s">
        <v>3100</v>
      </c>
      <c r="H2724" s="1408">
        <v>0</v>
      </c>
      <c r="I2724" s="1408">
        <v>0</v>
      </c>
      <c r="J2724" s="1408">
        <v>0</v>
      </c>
      <c r="K2724" s="1408">
        <v>0</v>
      </c>
      <c r="L2724" s="1408">
        <v>0</v>
      </c>
      <c r="M2724" s="1408">
        <v>0</v>
      </c>
    </row>
    <row r="2725" spans="2:13" ht="22.5">
      <c r="B2725" s="1406" t="s">
        <v>2782</v>
      </c>
      <c r="C2725" s="1406" t="s">
        <v>4628</v>
      </c>
      <c r="D2725" s="1406" t="s">
        <v>3575</v>
      </c>
      <c r="E2725" s="1406" t="s">
        <v>3577</v>
      </c>
      <c r="F2725" s="1406" t="s">
        <v>1351</v>
      </c>
      <c r="G2725" s="1407" t="s">
        <v>3100</v>
      </c>
      <c r="H2725" s="1408">
        <v>0</v>
      </c>
      <c r="I2725" s="1408">
        <v>0</v>
      </c>
      <c r="J2725" s="1408">
        <v>0</v>
      </c>
      <c r="K2725" s="1408">
        <v>0</v>
      </c>
      <c r="L2725" s="1408">
        <v>0</v>
      </c>
      <c r="M2725" s="1408">
        <v>0</v>
      </c>
    </row>
    <row r="2726" spans="2:13" ht="22.5">
      <c r="B2726" s="1406" t="s">
        <v>2782</v>
      </c>
      <c r="C2726" s="1406" t="s">
        <v>4628</v>
      </c>
      <c r="D2726" s="1406" t="s">
        <v>3575</v>
      </c>
      <c r="E2726" s="1406" t="s">
        <v>3577</v>
      </c>
      <c r="F2726" s="1406" t="s">
        <v>3577</v>
      </c>
      <c r="G2726" s="1407" t="s">
        <v>3100</v>
      </c>
      <c r="H2726" s="1408">
        <v>0</v>
      </c>
      <c r="I2726" s="1408">
        <v>0</v>
      </c>
      <c r="J2726" s="1408">
        <v>0</v>
      </c>
      <c r="K2726" s="1408">
        <v>0</v>
      </c>
      <c r="L2726" s="1408">
        <v>0</v>
      </c>
      <c r="M2726" s="1408">
        <v>0</v>
      </c>
    </row>
    <row r="2727" spans="2:13" ht="22.5">
      <c r="B2727" s="1406" t="s">
        <v>2782</v>
      </c>
      <c r="C2727" s="1406" t="s">
        <v>4629</v>
      </c>
      <c r="D2727" s="1406" t="s">
        <v>1351</v>
      </c>
      <c r="E2727" s="1406" t="s">
        <v>1351</v>
      </c>
      <c r="F2727" s="1406" t="s">
        <v>1351</v>
      </c>
      <c r="G2727" s="1407" t="s">
        <v>3102</v>
      </c>
      <c r="H2727" s="1408">
        <v>0</v>
      </c>
      <c r="I2727" s="1408">
        <v>0</v>
      </c>
      <c r="J2727" s="1408">
        <v>0</v>
      </c>
      <c r="K2727" s="1408">
        <v>0</v>
      </c>
      <c r="L2727" s="1408">
        <v>0</v>
      </c>
      <c r="M2727" s="1408">
        <v>0</v>
      </c>
    </row>
    <row r="2728" spans="2:13" ht="22.5">
      <c r="B2728" s="1406" t="s">
        <v>2782</v>
      </c>
      <c r="C2728" s="1406" t="s">
        <v>4629</v>
      </c>
      <c r="D2728" s="1406" t="s">
        <v>3575</v>
      </c>
      <c r="E2728" s="1406" t="s">
        <v>1351</v>
      </c>
      <c r="F2728" s="1406" t="s">
        <v>1351</v>
      </c>
      <c r="G2728" s="1407" t="s">
        <v>3102</v>
      </c>
      <c r="H2728" s="1408">
        <v>0</v>
      </c>
      <c r="I2728" s="1408">
        <v>0</v>
      </c>
      <c r="J2728" s="1408">
        <v>0</v>
      </c>
      <c r="K2728" s="1408">
        <v>0</v>
      </c>
      <c r="L2728" s="1408">
        <v>0</v>
      </c>
      <c r="M2728" s="1408">
        <v>0</v>
      </c>
    </row>
    <row r="2729" spans="2:13" ht="22.5">
      <c r="B2729" s="1406" t="s">
        <v>2782</v>
      </c>
      <c r="C2729" s="1406" t="s">
        <v>4629</v>
      </c>
      <c r="D2729" s="1406" t="s">
        <v>3575</v>
      </c>
      <c r="E2729" s="1406" t="s">
        <v>3577</v>
      </c>
      <c r="F2729" s="1406" t="s">
        <v>1351</v>
      </c>
      <c r="G2729" s="1407" t="s">
        <v>3102</v>
      </c>
      <c r="H2729" s="1408">
        <v>0</v>
      </c>
      <c r="I2729" s="1408">
        <v>0</v>
      </c>
      <c r="J2729" s="1408">
        <v>0</v>
      </c>
      <c r="K2729" s="1408">
        <v>0</v>
      </c>
      <c r="L2729" s="1408">
        <v>0</v>
      </c>
      <c r="M2729" s="1408">
        <v>0</v>
      </c>
    </row>
    <row r="2730" spans="2:13" ht="22.5">
      <c r="B2730" s="1406" t="s">
        <v>2782</v>
      </c>
      <c r="C2730" s="1406" t="s">
        <v>4629</v>
      </c>
      <c r="D2730" s="1406" t="s">
        <v>3575</v>
      </c>
      <c r="E2730" s="1406" t="s">
        <v>3577</v>
      </c>
      <c r="F2730" s="1406" t="s">
        <v>3577</v>
      </c>
      <c r="G2730" s="1407" t="s">
        <v>3102</v>
      </c>
      <c r="H2730" s="1408">
        <v>0</v>
      </c>
      <c r="I2730" s="1408">
        <v>0</v>
      </c>
      <c r="J2730" s="1408">
        <v>0</v>
      </c>
      <c r="K2730" s="1408">
        <v>0</v>
      </c>
      <c r="L2730" s="1408">
        <v>0</v>
      </c>
      <c r="M2730" s="1408">
        <v>0</v>
      </c>
    </row>
    <row r="2731" spans="2:13" ht="22.5">
      <c r="B2731" s="1406" t="s">
        <v>2782</v>
      </c>
      <c r="C2731" s="1406" t="s">
        <v>4630</v>
      </c>
      <c r="D2731" s="1406" t="s">
        <v>1351</v>
      </c>
      <c r="E2731" s="1406" t="s">
        <v>1351</v>
      </c>
      <c r="F2731" s="1406" t="s">
        <v>1351</v>
      </c>
      <c r="G2731" s="1407" t="s">
        <v>3104</v>
      </c>
      <c r="H2731" s="1408">
        <v>0</v>
      </c>
      <c r="I2731" s="1408">
        <v>0</v>
      </c>
      <c r="J2731" s="1408">
        <v>0</v>
      </c>
      <c r="K2731" s="1408">
        <v>0</v>
      </c>
      <c r="L2731" s="1408">
        <v>0</v>
      </c>
      <c r="M2731" s="1408">
        <v>0</v>
      </c>
    </row>
    <row r="2732" spans="2:13" ht="22.5">
      <c r="B2732" s="1406" t="s">
        <v>2782</v>
      </c>
      <c r="C2732" s="1406" t="s">
        <v>4630</v>
      </c>
      <c r="D2732" s="1406" t="s">
        <v>3575</v>
      </c>
      <c r="E2732" s="1406" t="s">
        <v>1351</v>
      </c>
      <c r="F2732" s="1406" t="s">
        <v>1351</v>
      </c>
      <c r="G2732" s="1407" t="s">
        <v>3104</v>
      </c>
      <c r="H2732" s="1408">
        <v>0</v>
      </c>
      <c r="I2732" s="1408">
        <v>0</v>
      </c>
      <c r="J2732" s="1408">
        <v>0</v>
      </c>
      <c r="K2732" s="1408">
        <v>0</v>
      </c>
      <c r="L2732" s="1408">
        <v>0</v>
      </c>
      <c r="M2732" s="1408">
        <v>0</v>
      </c>
    </row>
    <row r="2733" spans="2:13" ht="22.5">
      <c r="B2733" s="1406" t="s">
        <v>2782</v>
      </c>
      <c r="C2733" s="1406" t="s">
        <v>4630</v>
      </c>
      <c r="D2733" s="1406" t="s">
        <v>3575</v>
      </c>
      <c r="E2733" s="1406" t="s">
        <v>3577</v>
      </c>
      <c r="F2733" s="1406" t="s">
        <v>1351</v>
      </c>
      <c r="G2733" s="1407" t="s">
        <v>3104</v>
      </c>
      <c r="H2733" s="1408">
        <v>0</v>
      </c>
      <c r="I2733" s="1408">
        <v>0</v>
      </c>
      <c r="J2733" s="1408">
        <v>0</v>
      </c>
      <c r="K2733" s="1408">
        <v>0</v>
      </c>
      <c r="L2733" s="1408">
        <v>0</v>
      </c>
      <c r="M2733" s="1408">
        <v>0</v>
      </c>
    </row>
    <row r="2734" spans="2:13" ht="22.5">
      <c r="B2734" s="1406" t="s">
        <v>2782</v>
      </c>
      <c r="C2734" s="1406" t="s">
        <v>4630</v>
      </c>
      <c r="D2734" s="1406" t="s">
        <v>3575</v>
      </c>
      <c r="E2734" s="1406" t="s">
        <v>3577</v>
      </c>
      <c r="F2734" s="1406" t="s">
        <v>3577</v>
      </c>
      <c r="G2734" s="1407" t="s">
        <v>3104</v>
      </c>
      <c r="H2734" s="1408">
        <v>0</v>
      </c>
      <c r="I2734" s="1408">
        <v>0</v>
      </c>
      <c r="J2734" s="1408">
        <v>0</v>
      </c>
      <c r="K2734" s="1408">
        <v>0</v>
      </c>
      <c r="L2734" s="1408">
        <v>0</v>
      </c>
      <c r="M2734" s="1408">
        <v>0</v>
      </c>
    </row>
    <row r="2735" spans="2:13" ht="22.5">
      <c r="B2735" s="1406" t="s">
        <v>2782</v>
      </c>
      <c r="C2735" s="1406" t="s">
        <v>4631</v>
      </c>
      <c r="D2735" s="1406" t="s">
        <v>1351</v>
      </c>
      <c r="E2735" s="1406" t="s">
        <v>1351</v>
      </c>
      <c r="F2735" s="1406" t="s">
        <v>1351</v>
      </c>
      <c r="G2735" s="1407" t="s">
        <v>3105</v>
      </c>
      <c r="H2735" s="1408">
        <v>0</v>
      </c>
      <c r="I2735" s="1408">
        <v>0</v>
      </c>
      <c r="J2735" s="1408">
        <v>0</v>
      </c>
      <c r="K2735" s="1408">
        <v>0</v>
      </c>
      <c r="L2735" s="1408">
        <v>0</v>
      </c>
      <c r="M2735" s="1408">
        <v>0</v>
      </c>
    </row>
    <row r="2736" spans="2:13" ht="22.5">
      <c r="B2736" s="1406" t="s">
        <v>2782</v>
      </c>
      <c r="C2736" s="1406" t="s">
        <v>4632</v>
      </c>
      <c r="D2736" s="1406" t="s">
        <v>1351</v>
      </c>
      <c r="E2736" s="1406" t="s">
        <v>1351</v>
      </c>
      <c r="F2736" s="1406" t="s">
        <v>1351</v>
      </c>
      <c r="G2736" s="1407" t="s">
        <v>3106</v>
      </c>
      <c r="H2736" s="1408">
        <v>0</v>
      </c>
      <c r="I2736" s="1408">
        <v>0</v>
      </c>
      <c r="J2736" s="1408">
        <v>0</v>
      </c>
      <c r="K2736" s="1408">
        <v>0</v>
      </c>
      <c r="L2736" s="1408">
        <v>0</v>
      </c>
      <c r="M2736" s="1408">
        <v>0</v>
      </c>
    </row>
    <row r="2737" spans="2:13">
      <c r="B2737" s="1406" t="s">
        <v>2782</v>
      </c>
      <c r="C2737" s="1406" t="s">
        <v>4633</v>
      </c>
      <c r="D2737" s="1406" t="s">
        <v>1351</v>
      </c>
      <c r="E2737" s="1406" t="s">
        <v>1351</v>
      </c>
      <c r="F2737" s="1406" t="s">
        <v>1351</v>
      </c>
      <c r="G2737" s="1407" t="s">
        <v>617</v>
      </c>
      <c r="H2737" s="1408">
        <v>0</v>
      </c>
      <c r="I2737" s="1408">
        <v>0</v>
      </c>
      <c r="J2737" s="1408">
        <v>0</v>
      </c>
      <c r="K2737" s="1408">
        <v>0</v>
      </c>
      <c r="L2737" s="1408">
        <v>0</v>
      </c>
      <c r="M2737" s="1408">
        <v>0</v>
      </c>
    </row>
    <row r="2738" spans="2:13" ht="22.5">
      <c r="B2738" s="1406" t="s">
        <v>2782</v>
      </c>
      <c r="C2738" s="1406" t="s">
        <v>4633</v>
      </c>
      <c r="D2738" s="1406" t="s">
        <v>3575</v>
      </c>
      <c r="E2738" s="1406" t="s">
        <v>1351</v>
      </c>
      <c r="F2738" s="1406" t="s">
        <v>1351</v>
      </c>
      <c r="G2738" s="1407" t="s">
        <v>617</v>
      </c>
      <c r="H2738" s="1408">
        <v>0</v>
      </c>
      <c r="I2738" s="1408">
        <v>0</v>
      </c>
      <c r="J2738" s="1408">
        <v>0</v>
      </c>
      <c r="K2738" s="1408">
        <v>0</v>
      </c>
      <c r="L2738" s="1408">
        <v>0</v>
      </c>
      <c r="M2738" s="1408">
        <v>0</v>
      </c>
    </row>
    <row r="2739" spans="2:13" ht="22.5">
      <c r="B2739" s="1406" t="s">
        <v>2782</v>
      </c>
      <c r="C2739" s="1406" t="s">
        <v>4633</v>
      </c>
      <c r="D2739" s="1406" t="s">
        <v>3575</v>
      </c>
      <c r="E2739" s="1406" t="s">
        <v>3577</v>
      </c>
      <c r="F2739" s="1406" t="s">
        <v>1351</v>
      </c>
      <c r="G2739" s="1407" t="s">
        <v>3107</v>
      </c>
      <c r="H2739" s="1408">
        <v>0</v>
      </c>
      <c r="I2739" s="1408">
        <v>0</v>
      </c>
      <c r="J2739" s="1408">
        <v>0</v>
      </c>
      <c r="K2739" s="1408">
        <v>0</v>
      </c>
      <c r="L2739" s="1408">
        <v>0</v>
      </c>
      <c r="M2739" s="1408">
        <v>0</v>
      </c>
    </row>
    <row r="2740" spans="2:13" ht="22.5">
      <c r="B2740" s="1406" t="s">
        <v>2782</v>
      </c>
      <c r="C2740" s="1406" t="s">
        <v>4633</v>
      </c>
      <c r="D2740" s="1406" t="s">
        <v>3575</v>
      </c>
      <c r="E2740" s="1406" t="s">
        <v>3577</v>
      </c>
      <c r="F2740" s="1406" t="s">
        <v>3577</v>
      </c>
      <c r="G2740" s="1407" t="s">
        <v>3108</v>
      </c>
      <c r="H2740" s="1408">
        <v>0</v>
      </c>
      <c r="I2740" s="1408">
        <v>0</v>
      </c>
      <c r="J2740" s="1408">
        <v>0</v>
      </c>
      <c r="K2740" s="1408">
        <v>0</v>
      </c>
      <c r="L2740" s="1408">
        <v>0</v>
      </c>
      <c r="M2740" s="1408">
        <v>0</v>
      </c>
    </row>
    <row r="2741" spans="2:13" ht="22.5">
      <c r="B2741" s="1406" t="s">
        <v>2782</v>
      </c>
      <c r="C2741" s="1406" t="s">
        <v>4633</v>
      </c>
      <c r="D2741" s="1406" t="s">
        <v>3575</v>
      </c>
      <c r="E2741" s="1406" t="s">
        <v>3577</v>
      </c>
      <c r="F2741" s="1406" t="s">
        <v>3581</v>
      </c>
      <c r="G2741" s="1407" t="s">
        <v>3109</v>
      </c>
      <c r="H2741" s="1408">
        <v>0</v>
      </c>
      <c r="I2741" s="1408">
        <v>0</v>
      </c>
      <c r="J2741" s="1408">
        <v>0</v>
      </c>
      <c r="K2741" s="1408">
        <v>0</v>
      </c>
      <c r="L2741" s="1408">
        <v>0</v>
      </c>
      <c r="M2741" s="1408">
        <v>0</v>
      </c>
    </row>
    <row r="2742" spans="2:13" ht="22.5">
      <c r="B2742" s="1406" t="s">
        <v>2782</v>
      </c>
      <c r="C2742" s="1406" t="s">
        <v>4633</v>
      </c>
      <c r="D2742" s="1406" t="s">
        <v>3575</v>
      </c>
      <c r="E2742" s="1406" t="s">
        <v>3577</v>
      </c>
      <c r="F2742" s="1406" t="s">
        <v>3588</v>
      </c>
      <c r="G2742" s="1407" t="s">
        <v>3110</v>
      </c>
      <c r="H2742" s="1408">
        <v>0</v>
      </c>
      <c r="I2742" s="1408">
        <v>0</v>
      </c>
      <c r="J2742" s="1408">
        <v>0</v>
      </c>
      <c r="K2742" s="1408">
        <v>0</v>
      </c>
      <c r="L2742" s="1408">
        <v>0</v>
      </c>
      <c r="M2742" s="1408">
        <v>0</v>
      </c>
    </row>
    <row r="2743" spans="2:13" ht="22.5">
      <c r="B2743" s="1406" t="s">
        <v>2782</v>
      </c>
      <c r="C2743" s="1406" t="s">
        <v>4633</v>
      </c>
      <c r="D2743" s="1406" t="s">
        <v>3575</v>
      </c>
      <c r="E2743" s="1406" t="s">
        <v>3577</v>
      </c>
      <c r="F2743" s="1406" t="s">
        <v>3590</v>
      </c>
      <c r="G2743" s="1407" t="s">
        <v>3111</v>
      </c>
      <c r="H2743" s="1408">
        <v>0</v>
      </c>
      <c r="I2743" s="1408">
        <v>0</v>
      </c>
      <c r="J2743" s="1408">
        <v>0</v>
      </c>
      <c r="K2743" s="1408">
        <v>0</v>
      </c>
      <c r="L2743" s="1408">
        <v>0</v>
      </c>
      <c r="M2743" s="1408">
        <v>0</v>
      </c>
    </row>
    <row r="2744" spans="2:13" ht="22.5">
      <c r="B2744" s="1406" t="s">
        <v>2782</v>
      </c>
      <c r="C2744" s="1406" t="s">
        <v>4633</v>
      </c>
      <c r="D2744" s="1406" t="s">
        <v>3575</v>
      </c>
      <c r="E2744" s="1406" t="s">
        <v>3577</v>
      </c>
      <c r="F2744" s="1406" t="s">
        <v>3635</v>
      </c>
      <c r="G2744" s="1407" t="s">
        <v>3112</v>
      </c>
      <c r="H2744" s="1408">
        <v>0</v>
      </c>
      <c r="I2744" s="1408">
        <v>0</v>
      </c>
      <c r="J2744" s="1408">
        <v>0</v>
      </c>
      <c r="K2744" s="1408">
        <v>0</v>
      </c>
      <c r="L2744" s="1408">
        <v>0</v>
      </c>
      <c r="M2744" s="1408">
        <v>0</v>
      </c>
    </row>
    <row r="2745" spans="2:13" ht="22.5">
      <c r="B2745" s="1406" t="s">
        <v>2782</v>
      </c>
      <c r="C2745" s="1406" t="s">
        <v>4633</v>
      </c>
      <c r="D2745" s="1406" t="s">
        <v>3575</v>
      </c>
      <c r="E2745" s="1406" t="s">
        <v>3577</v>
      </c>
      <c r="F2745" s="1406" t="s">
        <v>3637</v>
      </c>
      <c r="G2745" s="1407" t="s">
        <v>3113</v>
      </c>
      <c r="H2745" s="1408">
        <v>0</v>
      </c>
      <c r="I2745" s="1408">
        <v>0</v>
      </c>
      <c r="J2745" s="1408">
        <v>0</v>
      </c>
      <c r="K2745" s="1408">
        <v>0</v>
      </c>
      <c r="L2745" s="1408">
        <v>0</v>
      </c>
      <c r="M2745" s="1408">
        <v>0</v>
      </c>
    </row>
    <row r="2746" spans="2:13" ht="22.5">
      <c r="B2746" s="1406" t="s">
        <v>2782</v>
      </c>
      <c r="C2746" s="1406" t="s">
        <v>4633</v>
      </c>
      <c r="D2746" s="1406" t="s">
        <v>3575</v>
      </c>
      <c r="E2746" s="1406" t="s">
        <v>3577</v>
      </c>
      <c r="F2746" s="1406" t="s">
        <v>3680</v>
      </c>
      <c r="G2746" s="1407" t="s">
        <v>3114</v>
      </c>
      <c r="H2746" s="1408">
        <v>0</v>
      </c>
      <c r="I2746" s="1408">
        <v>0</v>
      </c>
      <c r="J2746" s="1408">
        <v>0</v>
      </c>
      <c r="K2746" s="1408">
        <v>0</v>
      </c>
      <c r="L2746" s="1408">
        <v>0</v>
      </c>
      <c r="M2746" s="1408">
        <v>0</v>
      </c>
    </row>
    <row r="2747" spans="2:13" ht="22.5">
      <c r="B2747" s="1406" t="s">
        <v>2782</v>
      </c>
      <c r="C2747" s="1406" t="s">
        <v>4633</v>
      </c>
      <c r="D2747" s="1406" t="s">
        <v>3575</v>
      </c>
      <c r="E2747" s="1406" t="s">
        <v>3577</v>
      </c>
      <c r="F2747" s="1406" t="s">
        <v>3682</v>
      </c>
      <c r="G2747" s="1407" t="s">
        <v>3115</v>
      </c>
      <c r="H2747" s="1408">
        <v>0</v>
      </c>
      <c r="I2747" s="1408">
        <v>0</v>
      </c>
      <c r="J2747" s="1408">
        <v>0</v>
      </c>
      <c r="K2747" s="1408">
        <v>0</v>
      </c>
      <c r="L2747" s="1408">
        <v>0</v>
      </c>
      <c r="M2747" s="1408">
        <v>0</v>
      </c>
    </row>
    <row r="2748" spans="2:13" ht="22.5">
      <c r="B2748" s="1406" t="s">
        <v>2782</v>
      </c>
      <c r="C2748" s="1406" t="s">
        <v>4633</v>
      </c>
      <c r="D2748" s="1406" t="s">
        <v>3575</v>
      </c>
      <c r="E2748" s="1406" t="s">
        <v>3577</v>
      </c>
      <c r="F2748" s="1406" t="s">
        <v>3684</v>
      </c>
      <c r="G2748" s="1407" t="s">
        <v>3116</v>
      </c>
      <c r="H2748" s="1408">
        <v>0</v>
      </c>
      <c r="I2748" s="1408">
        <v>0</v>
      </c>
      <c r="J2748" s="1408">
        <v>0</v>
      </c>
      <c r="K2748" s="1408">
        <v>0</v>
      </c>
      <c r="L2748" s="1408">
        <v>0</v>
      </c>
      <c r="M2748" s="1408">
        <v>0</v>
      </c>
    </row>
    <row r="2749" spans="2:13" ht="22.5">
      <c r="B2749" s="1406" t="s">
        <v>2782</v>
      </c>
      <c r="C2749" s="1406" t="s">
        <v>4633</v>
      </c>
      <c r="D2749" s="1406" t="s">
        <v>3575</v>
      </c>
      <c r="E2749" s="1406" t="s">
        <v>3577</v>
      </c>
      <c r="F2749" s="1406" t="s">
        <v>3686</v>
      </c>
      <c r="G2749" s="1407" t="s">
        <v>4359</v>
      </c>
      <c r="H2749" s="1408">
        <v>0</v>
      </c>
      <c r="I2749" s="1408">
        <v>0</v>
      </c>
      <c r="J2749" s="1408">
        <v>0</v>
      </c>
      <c r="K2749" s="1408">
        <v>0</v>
      </c>
      <c r="L2749" s="1408">
        <v>0</v>
      </c>
      <c r="M2749" s="1408">
        <v>0</v>
      </c>
    </row>
    <row r="2750" spans="2:13" ht="22.5">
      <c r="B2750" s="1406" t="s">
        <v>2782</v>
      </c>
      <c r="C2750" s="1406" t="s">
        <v>4633</v>
      </c>
      <c r="D2750" s="1406" t="s">
        <v>3575</v>
      </c>
      <c r="E2750" s="1406" t="s">
        <v>3577</v>
      </c>
      <c r="F2750" s="1406" t="s">
        <v>3688</v>
      </c>
      <c r="G2750" s="1407" t="s">
        <v>3118</v>
      </c>
      <c r="H2750" s="1408">
        <v>0</v>
      </c>
      <c r="I2750" s="1408">
        <v>0</v>
      </c>
      <c r="J2750" s="1408">
        <v>0</v>
      </c>
      <c r="K2750" s="1408">
        <v>0</v>
      </c>
      <c r="L2750" s="1408">
        <v>0</v>
      </c>
      <c r="M2750" s="1408">
        <v>0</v>
      </c>
    </row>
    <row r="2751" spans="2:13" ht="22.5">
      <c r="B2751" s="1406" t="s">
        <v>2782</v>
      </c>
      <c r="C2751" s="1406" t="s">
        <v>4633</v>
      </c>
      <c r="D2751" s="1406" t="s">
        <v>3575</v>
      </c>
      <c r="E2751" s="1406" t="s">
        <v>3577</v>
      </c>
      <c r="F2751" s="1406" t="s">
        <v>3690</v>
      </c>
      <c r="G2751" s="1407" t="s">
        <v>3119</v>
      </c>
      <c r="H2751" s="1408">
        <v>0</v>
      </c>
      <c r="I2751" s="1408">
        <v>0</v>
      </c>
      <c r="J2751" s="1408">
        <v>0</v>
      </c>
      <c r="K2751" s="1408">
        <v>0</v>
      </c>
      <c r="L2751" s="1408">
        <v>0</v>
      </c>
      <c r="M2751" s="1408">
        <v>0</v>
      </c>
    </row>
    <row r="2752" spans="2:13" ht="22.5">
      <c r="B2752" s="1406" t="s">
        <v>2782</v>
      </c>
      <c r="C2752" s="1406" t="s">
        <v>4633</v>
      </c>
      <c r="D2752" s="1406" t="s">
        <v>3575</v>
      </c>
      <c r="E2752" s="1406" t="s">
        <v>3581</v>
      </c>
      <c r="F2752" s="1406" t="s">
        <v>1351</v>
      </c>
      <c r="G2752" s="1407" t="s">
        <v>3120</v>
      </c>
      <c r="H2752" s="1408">
        <v>0</v>
      </c>
      <c r="I2752" s="1408">
        <v>0</v>
      </c>
      <c r="J2752" s="1408">
        <v>0</v>
      </c>
      <c r="K2752" s="1408">
        <v>0</v>
      </c>
      <c r="L2752" s="1408">
        <v>0</v>
      </c>
      <c r="M2752" s="1408">
        <v>0</v>
      </c>
    </row>
    <row r="2753" spans="2:13" ht="22.5">
      <c r="B2753" s="1406" t="s">
        <v>2782</v>
      </c>
      <c r="C2753" s="1406" t="s">
        <v>4633</v>
      </c>
      <c r="D2753" s="1406" t="s">
        <v>3575</v>
      </c>
      <c r="E2753" s="1406" t="s">
        <v>3581</v>
      </c>
      <c r="F2753" s="1406" t="s">
        <v>3577</v>
      </c>
      <c r="G2753" s="1407" t="s">
        <v>3121</v>
      </c>
      <c r="H2753" s="1408">
        <v>0</v>
      </c>
      <c r="I2753" s="1408">
        <v>0</v>
      </c>
      <c r="J2753" s="1408">
        <v>0</v>
      </c>
      <c r="K2753" s="1408">
        <v>0</v>
      </c>
      <c r="L2753" s="1408">
        <v>0</v>
      </c>
      <c r="M2753" s="1408">
        <v>0</v>
      </c>
    </row>
    <row r="2754" spans="2:13" ht="22.5">
      <c r="B2754" s="1406" t="s">
        <v>2782</v>
      </c>
      <c r="C2754" s="1406" t="s">
        <v>4633</v>
      </c>
      <c r="D2754" s="1406" t="s">
        <v>3575</v>
      </c>
      <c r="E2754" s="1406" t="s">
        <v>3581</v>
      </c>
      <c r="F2754" s="1406" t="s">
        <v>3581</v>
      </c>
      <c r="G2754" s="1407" t="s">
        <v>3122</v>
      </c>
      <c r="H2754" s="1408">
        <v>0</v>
      </c>
      <c r="I2754" s="1408">
        <v>0</v>
      </c>
      <c r="J2754" s="1408">
        <v>0</v>
      </c>
      <c r="K2754" s="1408">
        <v>0</v>
      </c>
      <c r="L2754" s="1408">
        <v>0</v>
      </c>
      <c r="M2754" s="1408">
        <v>0</v>
      </c>
    </row>
    <row r="2755" spans="2:13" ht="22.5">
      <c r="B2755" s="1406" t="s">
        <v>2782</v>
      </c>
      <c r="C2755" s="1406" t="s">
        <v>4633</v>
      </c>
      <c r="D2755" s="1406" t="s">
        <v>3575</v>
      </c>
      <c r="E2755" s="1406" t="s">
        <v>3581</v>
      </c>
      <c r="F2755" s="1406" t="s">
        <v>3588</v>
      </c>
      <c r="G2755" s="1407" t="s">
        <v>3123</v>
      </c>
      <c r="H2755" s="1408">
        <v>0</v>
      </c>
      <c r="I2755" s="1408">
        <v>0</v>
      </c>
      <c r="J2755" s="1408">
        <v>0</v>
      </c>
      <c r="K2755" s="1408">
        <v>0</v>
      </c>
      <c r="L2755" s="1408">
        <v>0</v>
      </c>
      <c r="M2755" s="1408">
        <v>0</v>
      </c>
    </row>
    <row r="2756" spans="2:13" ht="22.5">
      <c r="B2756" s="1406" t="s">
        <v>2782</v>
      </c>
      <c r="C2756" s="1406" t="s">
        <v>4633</v>
      </c>
      <c r="D2756" s="1406" t="s">
        <v>3575</v>
      </c>
      <c r="E2756" s="1406" t="s">
        <v>3581</v>
      </c>
      <c r="F2756" s="1406" t="s">
        <v>3590</v>
      </c>
      <c r="G2756" s="1407" t="s">
        <v>3124</v>
      </c>
      <c r="H2756" s="1408">
        <v>0</v>
      </c>
      <c r="I2756" s="1408">
        <v>0</v>
      </c>
      <c r="J2756" s="1408">
        <v>0</v>
      </c>
      <c r="K2756" s="1408">
        <v>0</v>
      </c>
      <c r="L2756" s="1408">
        <v>0</v>
      </c>
      <c r="M2756" s="1408">
        <v>0</v>
      </c>
    </row>
    <row r="2757" spans="2:13" ht="22.5">
      <c r="B2757" s="1406" t="s">
        <v>2782</v>
      </c>
      <c r="C2757" s="1406" t="s">
        <v>4633</v>
      </c>
      <c r="D2757" s="1406" t="s">
        <v>3575</v>
      </c>
      <c r="E2757" s="1406" t="s">
        <v>3581</v>
      </c>
      <c r="F2757" s="1406" t="s">
        <v>3635</v>
      </c>
      <c r="G2757" s="1407" t="s">
        <v>3125</v>
      </c>
      <c r="H2757" s="1408">
        <v>0</v>
      </c>
      <c r="I2757" s="1408">
        <v>0</v>
      </c>
      <c r="J2757" s="1408">
        <v>0</v>
      </c>
      <c r="K2757" s="1408">
        <v>0</v>
      </c>
      <c r="L2757" s="1408">
        <v>0</v>
      </c>
      <c r="M2757" s="1408">
        <v>0</v>
      </c>
    </row>
    <row r="2758" spans="2:13" ht="22.5">
      <c r="B2758" s="1406" t="s">
        <v>2782</v>
      </c>
      <c r="C2758" s="1406" t="s">
        <v>4633</v>
      </c>
      <c r="D2758" s="1406" t="s">
        <v>3575</v>
      </c>
      <c r="E2758" s="1406" t="s">
        <v>3581</v>
      </c>
      <c r="F2758" s="1406" t="s">
        <v>3637</v>
      </c>
      <c r="G2758" s="1407" t="s">
        <v>3126</v>
      </c>
      <c r="H2758" s="1408">
        <v>0</v>
      </c>
      <c r="I2758" s="1408">
        <v>0</v>
      </c>
      <c r="J2758" s="1408">
        <v>0</v>
      </c>
      <c r="K2758" s="1408">
        <v>0</v>
      </c>
      <c r="L2758" s="1408">
        <v>0</v>
      </c>
      <c r="M2758" s="1408">
        <v>0</v>
      </c>
    </row>
    <row r="2759" spans="2:13" ht="22.5">
      <c r="B2759" s="1406" t="s">
        <v>2782</v>
      </c>
      <c r="C2759" s="1406" t="s">
        <v>4633</v>
      </c>
      <c r="D2759" s="1406" t="s">
        <v>3575</v>
      </c>
      <c r="E2759" s="1406" t="s">
        <v>3581</v>
      </c>
      <c r="F2759" s="1406" t="s">
        <v>3680</v>
      </c>
      <c r="G2759" s="1407" t="s">
        <v>3127</v>
      </c>
      <c r="H2759" s="1408">
        <v>0</v>
      </c>
      <c r="I2759" s="1408">
        <v>0</v>
      </c>
      <c r="J2759" s="1408">
        <v>0</v>
      </c>
      <c r="K2759" s="1408">
        <v>0</v>
      </c>
      <c r="L2759" s="1408">
        <v>0</v>
      </c>
      <c r="M2759" s="1408">
        <v>0</v>
      </c>
    </row>
    <row r="2760" spans="2:13" ht="22.5">
      <c r="B2760" s="1406" t="s">
        <v>2782</v>
      </c>
      <c r="C2760" s="1406" t="s">
        <v>4633</v>
      </c>
      <c r="D2760" s="1406" t="s">
        <v>3575</v>
      </c>
      <c r="E2760" s="1406" t="s">
        <v>3581</v>
      </c>
      <c r="F2760" s="1406" t="s">
        <v>3682</v>
      </c>
      <c r="G2760" s="1407" t="s">
        <v>3128</v>
      </c>
      <c r="H2760" s="1408">
        <v>0</v>
      </c>
      <c r="I2760" s="1408">
        <v>0</v>
      </c>
      <c r="J2760" s="1408">
        <v>0</v>
      </c>
      <c r="K2760" s="1408">
        <v>0</v>
      </c>
      <c r="L2760" s="1408">
        <v>0</v>
      </c>
      <c r="M2760" s="1408">
        <v>0</v>
      </c>
    </row>
    <row r="2761" spans="2:13" ht="22.5">
      <c r="B2761" s="1406" t="s">
        <v>2782</v>
      </c>
      <c r="C2761" s="1406" t="s">
        <v>4633</v>
      </c>
      <c r="D2761" s="1406" t="s">
        <v>3575</v>
      </c>
      <c r="E2761" s="1406" t="s">
        <v>3581</v>
      </c>
      <c r="F2761" s="1406" t="s">
        <v>3684</v>
      </c>
      <c r="G2761" s="1407" t="s">
        <v>3129</v>
      </c>
      <c r="H2761" s="1408">
        <v>0</v>
      </c>
      <c r="I2761" s="1408">
        <v>0</v>
      </c>
      <c r="J2761" s="1408">
        <v>0</v>
      </c>
      <c r="K2761" s="1408">
        <v>0</v>
      </c>
      <c r="L2761" s="1408">
        <v>0</v>
      </c>
      <c r="M2761" s="1408">
        <v>0</v>
      </c>
    </row>
    <row r="2762" spans="2:13" ht="22.5">
      <c r="B2762" s="1406" t="s">
        <v>2782</v>
      </c>
      <c r="C2762" s="1406" t="s">
        <v>4633</v>
      </c>
      <c r="D2762" s="1406" t="s">
        <v>3575</v>
      </c>
      <c r="E2762" s="1406" t="s">
        <v>3581</v>
      </c>
      <c r="F2762" s="1406" t="s">
        <v>3686</v>
      </c>
      <c r="G2762" s="1407" t="s">
        <v>3130</v>
      </c>
      <c r="H2762" s="1408">
        <v>0</v>
      </c>
      <c r="I2762" s="1408">
        <v>0</v>
      </c>
      <c r="J2762" s="1408">
        <v>0</v>
      </c>
      <c r="K2762" s="1408">
        <v>0</v>
      </c>
      <c r="L2762" s="1408">
        <v>0</v>
      </c>
      <c r="M2762" s="1408">
        <v>0</v>
      </c>
    </row>
    <row r="2763" spans="2:13" ht="22.5">
      <c r="B2763" s="1406" t="s">
        <v>2782</v>
      </c>
      <c r="C2763" s="1406" t="s">
        <v>4633</v>
      </c>
      <c r="D2763" s="1406" t="s">
        <v>3575</v>
      </c>
      <c r="E2763" s="1406" t="s">
        <v>3581</v>
      </c>
      <c r="F2763" s="1406" t="s">
        <v>3688</v>
      </c>
      <c r="G2763" s="1407" t="s">
        <v>3131</v>
      </c>
      <c r="H2763" s="1408">
        <v>0</v>
      </c>
      <c r="I2763" s="1408">
        <v>0</v>
      </c>
      <c r="J2763" s="1408">
        <v>0</v>
      </c>
      <c r="K2763" s="1408">
        <v>0</v>
      </c>
      <c r="L2763" s="1408">
        <v>0</v>
      </c>
      <c r="M2763" s="1408">
        <v>0</v>
      </c>
    </row>
    <row r="2764" spans="2:13" ht="22.5">
      <c r="B2764" s="1406" t="s">
        <v>2782</v>
      </c>
      <c r="C2764" s="1406" t="s">
        <v>4633</v>
      </c>
      <c r="D2764" s="1406" t="s">
        <v>3575</v>
      </c>
      <c r="E2764" s="1406" t="s">
        <v>3581</v>
      </c>
      <c r="F2764" s="1406" t="s">
        <v>3690</v>
      </c>
      <c r="G2764" s="1407" t="s">
        <v>3132</v>
      </c>
      <c r="H2764" s="1408">
        <v>0</v>
      </c>
      <c r="I2764" s="1408">
        <v>0</v>
      </c>
      <c r="J2764" s="1408">
        <v>0</v>
      </c>
      <c r="K2764" s="1408">
        <v>0</v>
      </c>
      <c r="L2764" s="1408">
        <v>0</v>
      </c>
      <c r="M2764" s="1408">
        <v>0</v>
      </c>
    </row>
    <row r="2765" spans="2:13" ht="22.5">
      <c r="B2765" s="1406" t="s">
        <v>2782</v>
      </c>
      <c r="C2765" s="1406" t="s">
        <v>4633</v>
      </c>
      <c r="D2765" s="1406" t="s">
        <v>3575</v>
      </c>
      <c r="E2765" s="1406" t="s">
        <v>3581</v>
      </c>
      <c r="F2765" s="1406" t="s">
        <v>3639</v>
      </c>
      <c r="G2765" s="1407" t="s">
        <v>3133</v>
      </c>
      <c r="H2765" s="1408">
        <v>0</v>
      </c>
      <c r="I2765" s="1408">
        <v>0</v>
      </c>
      <c r="J2765" s="1408">
        <v>0</v>
      </c>
      <c r="K2765" s="1408">
        <v>0</v>
      </c>
      <c r="L2765" s="1408">
        <v>0</v>
      </c>
      <c r="M2765" s="1408">
        <v>0</v>
      </c>
    </row>
    <row r="2766" spans="2:13">
      <c r="B2766" s="1406" t="s">
        <v>2782</v>
      </c>
      <c r="C2766" s="1406" t="s">
        <v>4634</v>
      </c>
      <c r="D2766" s="1406" t="s">
        <v>1351</v>
      </c>
      <c r="E2766" s="1406" t="s">
        <v>1351</v>
      </c>
      <c r="F2766" s="1406" t="s">
        <v>1351</v>
      </c>
      <c r="G2766" s="1407" t="s">
        <v>566</v>
      </c>
      <c r="H2766" s="1408">
        <v>0</v>
      </c>
      <c r="I2766" s="1408">
        <v>0</v>
      </c>
      <c r="J2766" s="1408">
        <v>0</v>
      </c>
      <c r="K2766" s="1408">
        <v>0</v>
      </c>
      <c r="L2766" s="1408">
        <v>0</v>
      </c>
      <c r="M2766" s="1408">
        <v>0</v>
      </c>
    </row>
    <row r="2767" spans="2:13" ht="22.5">
      <c r="B2767" s="1406" t="s">
        <v>2782</v>
      </c>
      <c r="C2767" s="1406" t="s">
        <v>4634</v>
      </c>
      <c r="D2767" s="1406" t="s">
        <v>3575</v>
      </c>
      <c r="E2767" s="1406" t="s">
        <v>1351</v>
      </c>
      <c r="F2767" s="1406" t="s">
        <v>1351</v>
      </c>
      <c r="G2767" s="1407" t="s">
        <v>566</v>
      </c>
      <c r="H2767" s="1408">
        <v>0</v>
      </c>
      <c r="I2767" s="1408">
        <v>0</v>
      </c>
      <c r="J2767" s="1408">
        <v>0</v>
      </c>
      <c r="K2767" s="1408">
        <v>0</v>
      </c>
      <c r="L2767" s="1408">
        <v>0</v>
      </c>
      <c r="M2767" s="1408">
        <v>0</v>
      </c>
    </row>
    <row r="2768" spans="2:13" ht="22.5">
      <c r="B2768" s="1406" t="s">
        <v>2782</v>
      </c>
      <c r="C2768" s="1406" t="s">
        <v>4634</v>
      </c>
      <c r="D2768" s="1406" t="s">
        <v>3575</v>
      </c>
      <c r="E2768" s="1406" t="s">
        <v>3577</v>
      </c>
      <c r="F2768" s="1406" t="s">
        <v>1351</v>
      </c>
      <c r="G2768" s="1407" t="s">
        <v>566</v>
      </c>
      <c r="H2768" s="1408">
        <v>0</v>
      </c>
      <c r="I2768" s="1408">
        <v>0</v>
      </c>
      <c r="J2768" s="1408">
        <v>0</v>
      </c>
      <c r="K2768" s="1408">
        <v>0</v>
      </c>
      <c r="L2768" s="1408">
        <v>0</v>
      </c>
      <c r="M2768" s="1408">
        <v>0</v>
      </c>
    </row>
    <row r="2769" spans="2:13" ht="22.5">
      <c r="B2769" s="1406" t="s">
        <v>2782</v>
      </c>
      <c r="C2769" s="1406" t="s">
        <v>4634</v>
      </c>
      <c r="D2769" s="1406" t="s">
        <v>3575</v>
      </c>
      <c r="E2769" s="1406" t="s">
        <v>3577</v>
      </c>
      <c r="F2769" s="1406" t="s">
        <v>3577</v>
      </c>
      <c r="G2769" s="1407" t="s">
        <v>3135</v>
      </c>
      <c r="H2769" s="1408">
        <v>0</v>
      </c>
      <c r="I2769" s="1408">
        <v>0</v>
      </c>
      <c r="J2769" s="1408">
        <v>0</v>
      </c>
      <c r="K2769" s="1408">
        <v>0</v>
      </c>
      <c r="L2769" s="1408">
        <v>0</v>
      </c>
      <c r="M2769" s="1408">
        <v>0</v>
      </c>
    </row>
    <row r="2770" spans="2:13" ht="22.5">
      <c r="B2770" s="1406" t="s">
        <v>2782</v>
      </c>
      <c r="C2770" s="1406" t="s">
        <v>4634</v>
      </c>
      <c r="D2770" s="1406" t="s">
        <v>3575</v>
      </c>
      <c r="E2770" s="1406" t="s">
        <v>3577</v>
      </c>
      <c r="F2770" s="1406" t="s">
        <v>3581</v>
      </c>
      <c r="G2770" s="1407" t="s">
        <v>3136</v>
      </c>
      <c r="H2770" s="1408">
        <v>0</v>
      </c>
      <c r="I2770" s="1408">
        <v>0</v>
      </c>
      <c r="J2770" s="1408">
        <v>0</v>
      </c>
      <c r="K2770" s="1408">
        <v>0</v>
      </c>
      <c r="L2770" s="1408">
        <v>0</v>
      </c>
      <c r="M2770" s="1408">
        <v>0</v>
      </c>
    </row>
    <row r="2771" spans="2:13" ht="22.5">
      <c r="B2771" s="1406" t="s">
        <v>2782</v>
      </c>
      <c r="C2771" s="1406" t="s">
        <v>4634</v>
      </c>
      <c r="D2771" s="1406" t="s">
        <v>3575</v>
      </c>
      <c r="E2771" s="1406" t="s">
        <v>3577</v>
      </c>
      <c r="F2771" s="1406" t="s">
        <v>3588</v>
      </c>
      <c r="G2771" s="1407" t="s">
        <v>3137</v>
      </c>
      <c r="H2771" s="1408">
        <v>0</v>
      </c>
      <c r="I2771" s="1408">
        <v>0</v>
      </c>
      <c r="J2771" s="1408">
        <v>0</v>
      </c>
      <c r="K2771" s="1408">
        <v>0</v>
      </c>
      <c r="L2771" s="1408">
        <v>0</v>
      </c>
      <c r="M2771" s="1408">
        <v>0</v>
      </c>
    </row>
    <row r="2772" spans="2:13" ht="22.5">
      <c r="B2772" s="1406" t="s">
        <v>2782</v>
      </c>
      <c r="C2772" s="1406" t="s">
        <v>4634</v>
      </c>
      <c r="D2772" s="1406" t="s">
        <v>3575</v>
      </c>
      <c r="E2772" s="1406" t="s">
        <v>3577</v>
      </c>
      <c r="F2772" s="1406" t="s">
        <v>3590</v>
      </c>
      <c r="G2772" s="1407" t="s">
        <v>3138</v>
      </c>
      <c r="H2772" s="1408">
        <v>0</v>
      </c>
      <c r="I2772" s="1408">
        <v>0</v>
      </c>
      <c r="J2772" s="1408">
        <v>0</v>
      </c>
      <c r="K2772" s="1408">
        <v>0</v>
      </c>
      <c r="L2772" s="1408">
        <v>0</v>
      </c>
      <c r="M2772" s="1408">
        <v>0</v>
      </c>
    </row>
    <row r="2773" spans="2:13" ht="22.5">
      <c r="B2773" s="1406" t="s">
        <v>2782</v>
      </c>
      <c r="C2773" s="1406" t="s">
        <v>4634</v>
      </c>
      <c r="D2773" s="1406" t="s">
        <v>3575</v>
      </c>
      <c r="E2773" s="1406" t="s">
        <v>3577</v>
      </c>
      <c r="F2773" s="1406" t="s">
        <v>3635</v>
      </c>
      <c r="G2773" s="1407" t="s">
        <v>3139</v>
      </c>
      <c r="H2773" s="1408">
        <v>0</v>
      </c>
      <c r="I2773" s="1408">
        <v>0</v>
      </c>
      <c r="J2773" s="1408">
        <v>0</v>
      </c>
      <c r="K2773" s="1408">
        <v>0</v>
      </c>
      <c r="L2773" s="1408">
        <v>0</v>
      </c>
      <c r="M2773" s="1408">
        <v>0</v>
      </c>
    </row>
    <row r="2774" spans="2:13">
      <c r="B2774" s="1406" t="s">
        <v>2782</v>
      </c>
      <c r="C2774" s="1406" t="s">
        <v>4635</v>
      </c>
      <c r="D2774" s="1406" t="s">
        <v>1351</v>
      </c>
      <c r="E2774" s="1406" t="s">
        <v>1351</v>
      </c>
      <c r="F2774" s="1406" t="s">
        <v>1351</v>
      </c>
      <c r="G2774" s="1407" t="s">
        <v>618</v>
      </c>
      <c r="H2774" s="1408">
        <v>0</v>
      </c>
      <c r="I2774" s="1408">
        <v>0</v>
      </c>
      <c r="J2774" s="1408">
        <v>0</v>
      </c>
      <c r="K2774" s="1408">
        <v>0</v>
      </c>
      <c r="L2774" s="1408">
        <v>0</v>
      </c>
      <c r="M2774" s="1408">
        <v>0</v>
      </c>
    </row>
    <row r="2775" spans="2:13" ht="22.5">
      <c r="B2775" s="1406" t="s">
        <v>2782</v>
      </c>
      <c r="C2775" s="1406" t="s">
        <v>4635</v>
      </c>
      <c r="D2775" s="1406" t="s">
        <v>3575</v>
      </c>
      <c r="E2775" s="1406" t="s">
        <v>1351</v>
      </c>
      <c r="F2775" s="1406" t="s">
        <v>1351</v>
      </c>
      <c r="G2775" s="1407" t="s">
        <v>618</v>
      </c>
      <c r="H2775" s="1408">
        <v>0</v>
      </c>
      <c r="I2775" s="1408">
        <v>0</v>
      </c>
      <c r="J2775" s="1408">
        <v>0</v>
      </c>
      <c r="K2775" s="1408">
        <v>0</v>
      </c>
      <c r="L2775" s="1408">
        <v>0</v>
      </c>
      <c r="M2775" s="1408">
        <v>0</v>
      </c>
    </row>
    <row r="2776" spans="2:13" ht="22.5">
      <c r="B2776" s="1406" t="s">
        <v>2782</v>
      </c>
      <c r="C2776" s="1406" t="s">
        <v>4635</v>
      </c>
      <c r="D2776" s="1406" t="s">
        <v>3575</v>
      </c>
      <c r="E2776" s="1406" t="s">
        <v>3577</v>
      </c>
      <c r="F2776" s="1406" t="s">
        <v>1351</v>
      </c>
      <c r="G2776" s="1407" t="s">
        <v>618</v>
      </c>
      <c r="H2776" s="1408">
        <v>0</v>
      </c>
      <c r="I2776" s="1408">
        <v>0</v>
      </c>
      <c r="J2776" s="1408">
        <v>0</v>
      </c>
      <c r="K2776" s="1408">
        <v>0</v>
      </c>
      <c r="L2776" s="1408">
        <v>0</v>
      </c>
      <c r="M2776" s="1408">
        <v>0</v>
      </c>
    </row>
    <row r="2777" spans="2:13" ht="22.5">
      <c r="B2777" s="1406" t="s">
        <v>2782</v>
      </c>
      <c r="C2777" s="1406" t="s">
        <v>4635</v>
      </c>
      <c r="D2777" s="1406" t="s">
        <v>3575</v>
      </c>
      <c r="E2777" s="1406" t="s">
        <v>3577</v>
      </c>
      <c r="F2777" s="1406" t="s">
        <v>3577</v>
      </c>
      <c r="G2777" s="1407" t="s">
        <v>618</v>
      </c>
      <c r="H2777" s="1408">
        <v>0</v>
      </c>
      <c r="I2777" s="1408">
        <v>0</v>
      </c>
      <c r="J2777" s="1408">
        <v>0</v>
      </c>
      <c r="K2777" s="1408">
        <v>0</v>
      </c>
      <c r="L2777" s="1408">
        <v>0</v>
      </c>
      <c r="M2777" s="1408">
        <v>0</v>
      </c>
    </row>
    <row r="2778" spans="2:13">
      <c r="B2778" s="1406" t="s">
        <v>2782</v>
      </c>
      <c r="C2778" s="1406" t="s">
        <v>4636</v>
      </c>
      <c r="D2778" s="1406" t="s">
        <v>1351</v>
      </c>
      <c r="E2778" s="1406" t="s">
        <v>1351</v>
      </c>
      <c r="F2778" s="1406" t="s">
        <v>1351</v>
      </c>
      <c r="G2778" s="1407" t="s">
        <v>3142</v>
      </c>
      <c r="H2778" s="1408">
        <v>0</v>
      </c>
      <c r="I2778" s="1408">
        <v>0</v>
      </c>
      <c r="J2778" s="1408">
        <v>0</v>
      </c>
      <c r="K2778" s="1408">
        <v>0</v>
      </c>
      <c r="L2778" s="1408">
        <v>0</v>
      </c>
      <c r="M2778" s="1408">
        <v>0</v>
      </c>
    </row>
    <row r="2779" spans="2:13" ht="22.5">
      <c r="B2779" s="1406" t="s">
        <v>2782</v>
      </c>
      <c r="C2779" s="1406" t="s">
        <v>4636</v>
      </c>
      <c r="D2779" s="1406" t="s">
        <v>3575</v>
      </c>
      <c r="E2779" s="1406" t="s">
        <v>1351</v>
      </c>
      <c r="F2779" s="1406" t="s">
        <v>1351</v>
      </c>
      <c r="G2779" s="1407" t="s">
        <v>3142</v>
      </c>
      <c r="H2779" s="1408">
        <v>0</v>
      </c>
      <c r="I2779" s="1408">
        <v>0</v>
      </c>
      <c r="J2779" s="1408">
        <v>0</v>
      </c>
      <c r="K2779" s="1408">
        <v>0</v>
      </c>
      <c r="L2779" s="1408">
        <v>0</v>
      </c>
      <c r="M2779" s="1408">
        <v>0</v>
      </c>
    </row>
    <row r="2780" spans="2:13" ht="22.5">
      <c r="B2780" s="1406" t="s">
        <v>2782</v>
      </c>
      <c r="C2780" s="1406" t="s">
        <v>4636</v>
      </c>
      <c r="D2780" s="1406" t="s">
        <v>3575</v>
      </c>
      <c r="E2780" s="1406" t="s">
        <v>3577</v>
      </c>
      <c r="F2780" s="1406" t="s">
        <v>1351</v>
      </c>
      <c r="G2780" s="1407" t="s">
        <v>3142</v>
      </c>
      <c r="H2780" s="1408">
        <v>0</v>
      </c>
      <c r="I2780" s="1408">
        <v>0</v>
      </c>
      <c r="J2780" s="1408">
        <v>0</v>
      </c>
      <c r="K2780" s="1408">
        <v>0</v>
      </c>
      <c r="L2780" s="1408">
        <v>0</v>
      </c>
      <c r="M2780" s="1408">
        <v>0</v>
      </c>
    </row>
    <row r="2781" spans="2:13" ht="22.5">
      <c r="B2781" s="1406" t="s">
        <v>2782</v>
      </c>
      <c r="C2781" s="1406" t="s">
        <v>4636</v>
      </c>
      <c r="D2781" s="1406" t="s">
        <v>3575</v>
      </c>
      <c r="E2781" s="1406" t="s">
        <v>3577</v>
      </c>
      <c r="F2781" s="1406" t="s">
        <v>3577</v>
      </c>
      <c r="G2781" s="1407" t="s">
        <v>3143</v>
      </c>
      <c r="H2781" s="1408">
        <v>0</v>
      </c>
      <c r="I2781" s="1408">
        <v>0</v>
      </c>
      <c r="J2781" s="1408">
        <v>0</v>
      </c>
      <c r="K2781" s="1408">
        <v>0</v>
      </c>
      <c r="L2781" s="1408">
        <v>0</v>
      </c>
      <c r="M2781" s="1408">
        <v>0</v>
      </c>
    </row>
    <row r="2782" spans="2:13" ht="22.5">
      <c r="B2782" s="1406" t="s">
        <v>2782</v>
      </c>
      <c r="C2782" s="1406" t="s">
        <v>4636</v>
      </c>
      <c r="D2782" s="1406" t="s">
        <v>3575</v>
      </c>
      <c r="E2782" s="1406" t="s">
        <v>3577</v>
      </c>
      <c r="F2782" s="1406" t="s">
        <v>3581</v>
      </c>
      <c r="G2782" s="1407" t="s">
        <v>3144</v>
      </c>
      <c r="H2782" s="1408">
        <v>0</v>
      </c>
      <c r="I2782" s="1408">
        <v>0</v>
      </c>
      <c r="J2782" s="1408">
        <v>0</v>
      </c>
      <c r="K2782" s="1408">
        <v>0</v>
      </c>
      <c r="L2782" s="1408">
        <v>0</v>
      </c>
      <c r="M2782" s="1408">
        <v>0</v>
      </c>
    </row>
    <row r="2783" spans="2:13">
      <c r="B2783" s="1406" t="s">
        <v>2782</v>
      </c>
      <c r="C2783" s="1406" t="s">
        <v>4637</v>
      </c>
      <c r="D2783" s="1406" t="s">
        <v>1351</v>
      </c>
      <c r="E2783" s="1406" t="s">
        <v>1351</v>
      </c>
      <c r="F2783" s="1406" t="s">
        <v>1351</v>
      </c>
      <c r="G2783" s="1407" t="s">
        <v>3146</v>
      </c>
      <c r="H2783" s="1408">
        <v>0</v>
      </c>
      <c r="I2783" s="1408">
        <v>0</v>
      </c>
      <c r="J2783" s="1408">
        <v>0</v>
      </c>
      <c r="K2783" s="1408">
        <v>0</v>
      </c>
      <c r="L2783" s="1408">
        <v>0</v>
      </c>
      <c r="M2783" s="1408">
        <v>0</v>
      </c>
    </row>
    <row r="2784" spans="2:13" ht="22.5">
      <c r="B2784" s="1406" t="s">
        <v>2782</v>
      </c>
      <c r="C2784" s="1406" t="s">
        <v>4637</v>
      </c>
      <c r="D2784" s="1406" t="s">
        <v>3575</v>
      </c>
      <c r="E2784" s="1406" t="s">
        <v>1351</v>
      </c>
      <c r="F2784" s="1406" t="s">
        <v>1351</v>
      </c>
      <c r="G2784" s="1407" t="s">
        <v>3146</v>
      </c>
      <c r="H2784" s="1408">
        <v>0</v>
      </c>
      <c r="I2784" s="1408">
        <v>0</v>
      </c>
      <c r="J2784" s="1408">
        <v>0</v>
      </c>
      <c r="K2784" s="1408">
        <v>0</v>
      </c>
      <c r="L2784" s="1408">
        <v>0</v>
      </c>
      <c r="M2784" s="1408">
        <v>0</v>
      </c>
    </row>
    <row r="2785" spans="2:13" ht="22.5">
      <c r="B2785" s="1406" t="s">
        <v>2782</v>
      </c>
      <c r="C2785" s="1406" t="s">
        <v>4637</v>
      </c>
      <c r="D2785" s="1406" t="s">
        <v>3575</v>
      </c>
      <c r="E2785" s="1406" t="s">
        <v>3577</v>
      </c>
      <c r="F2785" s="1406" t="s">
        <v>1351</v>
      </c>
      <c r="G2785" s="1407" t="s">
        <v>3146</v>
      </c>
      <c r="H2785" s="1408">
        <v>0</v>
      </c>
      <c r="I2785" s="1408">
        <v>0</v>
      </c>
      <c r="J2785" s="1408">
        <v>0</v>
      </c>
      <c r="K2785" s="1408">
        <v>0</v>
      </c>
      <c r="L2785" s="1408">
        <v>0</v>
      </c>
      <c r="M2785" s="1408">
        <v>0</v>
      </c>
    </row>
    <row r="2786" spans="2:13" ht="22.5">
      <c r="B2786" s="1406" t="s">
        <v>2782</v>
      </c>
      <c r="C2786" s="1406" t="s">
        <v>4637</v>
      </c>
      <c r="D2786" s="1406" t="s">
        <v>3575</v>
      </c>
      <c r="E2786" s="1406" t="s">
        <v>3577</v>
      </c>
      <c r="F2786" s="1406" t="s">
        <v>3577</v>
      </c>
      <c r="G2786" s="1407" t="s">
        <v>3147</v>
      </c>
      <c r="H2786" s="1408">
        <v>0</v>
      </c>
      <c r="I2786" s="1408">
        <v>0</v>
      </c>
      <c r="J2786" s="1408">
        <v>0</v>
      </c>
      <c r="K2786" s="1408">
        <v>0</v>
      </c>
      <c r="L2786" s="1408">
        <v>0</v>
      </c>
      <c r="M2786" s="1408">
        <v>0</v>
      </c>
    </row>
    <row r="2787" spans="2:13" ht="22.5">
      <c r="B2787" s="1406" t="s">
        <v>2782</v>
      </c>
      <c r="C2787" s="1406" t="s">
        <v>4637</v>
      </c>
      <c r="D2787" s="1406" t="s">
        <v>3575</v>
      </c>
      <c r="E2787" s="1406" t="s">
        <v>3577</v>
      </c>
      <c r="F2787" s="1406" t="s">
        <v>3581</v>
      </c>
      <c r="G2787" s="1407" t="s">
        <v>3148</v>
      </c>
      <c r="H2787" s="1408">
        <v>0</v>
      </c>
      <c r="I2787" s="1408">
        <v>0</v>
      </c>
      <c r="J2787" s="1408">
        <v>0</v>
      </c>
      <c r="K2787" s="1408">
        <v>0</v>
      </c>
      <c r="L2787" s="1408">
        <v>0</v>
      </c>
      <c r="M2787" s="1408">
        <v>0</v>
      </c>
    </row>
    <row r="2788" spans="2:13" ht="22.5">
      <c r="B2788" s="1406" t="s">
        <v>2782</v>
      </c>
      <c r="C2788" s="1406" t="s">
        <v>4637</v>
      </c>
      <c r="D2788" s="1406" t="s">
        <v>3575</v>
      </c>
      <c r="E2788" s="1406" t="s">
        <v>3577</v>
      </c>
      <c r="F2788" s="1406" t="s">
        <v>3588</v>
      </c>
      <c r="G2788" s="1407" t="s">
        <v>3149</v>
      </c>
      <c r="H2788" s="1408">
        <v>0</v>
      </c>
      <c r="I2788" s="1408">
        <v>0</v>
      </c>
      <c r="J2788" s="1408">
        <v>0</v>
      </c>
      <c r="K2788" s="1408">
        <v>0</v>
      </c>
      <c r="L2788" s="1408">
        <v>0</v>
      </c>
      <c r="M2788" s="1408">
        <v>0</v>
      </c>
    </row>
    <row r="2789" spans="2:13" ht="22.5">
      <c r="B2789" s="1406" t="s">
        <v>2782</v>
      </c>
      <c r="C2789" s="1406" t="s">
        <v>4637</v>
      </c>
      <c r="D2789" s="1406" t="s">
        <v>3575</v>
      </c>
      <c r="E2789" s="1406" t="s">
        <v>3577</v>
      </c>
      <c r="F2789" s="1406" t="s">
        <v>3590</v>
      </c>
      <c r="G2789" s="1407" t="s">
        <v>3150</v>
      </c>
      <c r="H2789" s="1408">
        <v>0</v>
      </c>
      <c r="I2789" s="1408">
        <v>0</v>
      </c>
      <c r="J2789" s="1408">
        <v>0</v>
      </c>
      <c r="K2789" s="1408">
        <v>0</v>
      </c>
      <c r="L2789" s="1408">
        <v>0</v>
      </c>
      <c r="M2789" s="1408">
        <v>0</v>
      </c>
    </row>
    <row r="2790" spans="2:13" ht="22.5">
      <c r="B2790" s="1406" t="s">
        <v>2782</v>
      </c>
      <c r="C2790" s="1406" t="s">
        <v>4637</v>
      </c>
      <c r="D2790" s="1406" t="s">
        <v>3575</v>
      </c>
      <c r="E2790" s="1406" t="s">
        <v>3577</v>
      </c>
      <c r="F2790" s="1406" t="s">
        <v>3635</v>
      </c>
      <c r="G2790" s="1407" t="s">
        <v>3151</v>
      </c>
      <c r="H2790" s="1408">
        <v>0</v>
      </c>
      <c r="I2790" s="1408">
        <v>0</v>
      </c>
      <c r="J2790" s="1408">
        <v>0</v>
      </c>
      <c r="K2790" s="1408">
        <v>0</v>
      </c>
      <c r="L2790" s="1408">
        <v>0</v>
      </c>
      <c r="M2790" s="1408">
        <v>0</v>
      </c>
    </row>
    <row r="2791" spans="2:13" ht="22.5">
      <c r="B2791" s="1406" t="s">
        <v>2782</v>
      </c>
      <c r="C2791" s="1406" t="s">
        <v>4637</v>
      </c>
      <c r="D2791" s="1406" t="s">
        <v>3575</v>
      </c>
      <c r="E2791" s="1406" t="s">
        <v>3577</v>
      </c>
      <c r="F2791" s="1406" t="s">
        <v>3637</v>
      </c>
      <c r="G2791" s="1407" t="s">
        <v>3152</v>
      </c>
      <c r="H2791" s="1408">
        <v>0</v>
      </c>
      <c r="I2791" s="1408">
        <v>0</v>
      </c>
      <c r="J2791" s="1408">
        <v>0</v>
      </c>
      <c r="K2791" s="1408">
        <v>0</v>
      </c>
      <c r="L2791" s="1408">
        <v>0</v>
      </c>
      <c r="M2791" s="1408">
        <v>0</v>
      </c>
    </row>
    <row r="2792" spans="2:13" ht="22.5">
      <c r="B2792" s="1406" t="s">
        <v>2782</v>
      </c>
      <c r="C2792" s="1406" t="s">
        <v>4637</v>
      </c>
      <c r="D2792" s="1406" t="s">
        <v>3575</v>
      </c>
      <c r="E2792" s="1406" t="s">
        <v>3577</v>
      </c>
      <c r="F2792" s="1406" t="s">
        <v>3680</v>
      </c>
      <c r="G2792" s="1407" t="s">
        <v>3153</v>
      </c>
      <c r="H2792" s="1408">
        <v>0</v>
      </c>
      <c r="I2792" s="1408">
        <v>0</v>
      </c>
      <c r="J2792" s="1408">
        <v>0</v>
      </c>
      <c r="K2792" s="1408">
        <v>0</v>
      </c>
      <c r="L2792" s="1408">
        <v>0</v>
      </c>
      <c r="M2792" s="1408">
        <v>0</v>
      </c>
    </row>
    <row r="2793" spans="2:13" ht="22.5">
      <c r="B2793" s="1406" t="s">
        <v>2782</v>
      </c>
      <c r="C2793" s="1406" t="s">
        <v>4637</v>
      </c>
      <c r="D2793" s="1406" t="s">
        <v>3575</v>
      </c>
      <c r="E2793" s="1406" t="s">
        <v>3577</v>
      </c>
      <c r="F2793" s="1406" t="s">
        <v>3682</v>
      </c>
      <c r="G2793" s="1407" t="s">
        <v>3154</v>
      </c>
      <c r="H2793" s="1408">
        <v>0</v>
      </c>
      <c r="I2793" s="1408">
        <v>0</v>
      </c>
      <c r="J2793" s="1408">
        <v>0</v>
      </c>
      <c r="K2793" s="1408">
        <v>0</v>
      </c>
      <c r="L2793" s="1408">
        <v>0</v>
      </c>
      <c r="M2793" s="1408">
        <v>0</v>
      </c>
    </row>
    <row r="2794" spans="2:13" ht="22.5">
      <c r="B2794" s="1406" t="s">
        <v>2782</v>
      </c>
      <c r="C2794" s="1406" t="s">
        <v>4637</v>
      </c>
      <c r="D2794" s="1406" t="s">
        <v>3575</v>
      </c>
      <c r="E2794" s="1406" t="s">
        <v>3577</v>
      </c>
      <c r="F2794" s="1406" t="s">
        <v>3684</v>
      </c>
      <c r="G2794" s="1407" t="s">
        <v>3155</v>
      </c>
      <c r="H2794" s="1408">
        <v>0</v>
      </c>
      <c r="I2794" s="1408">
        <v>0</v>
      </c>
      <c r="J2794" s="1408">
        <v>0</v>
      </c>
      <c r="K2794" s="1408">
        <v>0</v>
      </c>
      <c r="L2794" s="1408">
        <v>0</v>
      </c>
      <c r="M2794" s="1408">
        <v>0</v>
      </c>
    </row>
    <row r="2795" spans="2:13" ht="22.5">
      <c r="B2795" s="1406" t="s">
        <v>2782</v>
      </c>
      <c r="C2795" s="1406" t="s">
        <v>4637</v>
      </c>
      <c r="D2795" s="1406" t="s">
        <v>3575</v>
      </c>
      <c r="E2795" s="1406" t="s">
        <v>3577</v>
      </c>
      <c r="F2795" s="1406" t="s">
        <v>3686</v>
      </c>
      <c r="G2795" s="1407" t="s">
        <v>3156</v>
      </c>
      <c r="H2795" s="1408">
        <v>0</v>
      </c>
      <c r="I2795" s="1408">
        <v>0</v>
      </c>
      <c r="J2795" s="1408">
        <v>0</v>
      </c>
      <c r="K2795" s="1408">
        <v>0</v>
      </c>
      <c r="L2795" s="1408">
        <v>0</v>
      </c>
      <c r="M2795" s="1408">
        <v>0</v>
      </c>
    </row>
    <row r="2796" spans="2:13" ht="22.5">
      <c r="B2796" s="1406" t="s">
        <v>2782</v>
      </c>
      <c r="C2796" s="1406" t="s">
        <v>4637</v>
      </c>
      <c r="D2796" s="1406" t="s">
        <v>3575</v>
      </c>
      <c r="E2796" s="1406" t="s">
        <v>3577</v>
      </c>
      <c r="F2796" s="1406" t="s">
        <v>3688</v>
      </c>
      <c r="G2796" s="1407" t="s">
        <v>3157</v>
      </c>
      <c r="H2796" s="1408">
        <v>0</v>
      </c>
      <c r="I2796" s="1408">
        <v>0</v>
      </c>
      <c r="J2796" s="1408">
        <v>0</v>
      </c>
      <c r="K2796" s="1408">
        <v>0</v>
      </c>
      <c r="L2796" s="1408">
        <v>0</v>
      </c>
      <c r="M2796" s="1408">
        <v>0</v>
      </c>
    </row>
    <row r="2797" spans="2:13" ht="22.5">
      <c r="B2797" s="1406" t="s">
        <v>2782</v>
      </c>
      <c r="C2797" s="1406" t="s">
        <v>4637</v>
      </c>
      <c r="D2797" s="1406" t="s">
        <v>3575</v>
      </c>
      <c r="E2797" s="1406" t="s">
        <v>3577</v>
      </c>
      <c r="F2797" s="1406" t="s">
        <v>3690</v>
      </c>
      <c r="G2797" s="1407" t="s">
        <v>3158</v>
      </c>
      <c r="H2797" s="1408">
        <v>0</v>
      </c>
      <c r="I2797" s="1408">
        <v>0</v>
      </c>
      <c r="J2797" s="1408">
        <v>0</v>
      </c>
      <c r="K2797" s="1408">
        <v>0</v>
      </c>
      <c r="L2797" s="1408">
        <v>0</v>
      </c>
      <c r="M2797" s="1408">
        <v>0</v>
      </c>
    </row>
    <row r="2798" spans="2:13" ht="22.5">
      <c r="B2798" s="1406" t="s">
        <v>2782</v>
      </c>
      <c r="C2798" s="1406" t="s">
        <v>4637</v>
      </c>
      <c r="D2798" s="1406" t="s">
        <v>3575</v>
      </c>
      <c r="E2798" s="1406" t="s">
        <v>3577</v>
      </c>
      <c r="F2798" s="1406" t="s">
        <v>3639</v>
      </c>
      <c r="G2798" s="1407" t="s">
        <v>3159</v>
      </c>
      <c r="H2798" s="1408">
        <v>0</v>
      </c>
      <c r="I2798" s="1408">
        <v>0</v>
      </c>
      <c r="J2798" s="1408">
        <v>0</v>
      </c>
      <c r="K2798" s="1408">
        <v>0</v>
      </c>
      <c r="L2798" s="1408">
        <v>0</v>
      </c>
      <c r="M2798" s="1408">
        <v>0</v>
      </c>
    </row>
    <row r="2799" spans="2:13" ht="22.5">
      <c r="B2799" s="1406" t="s">
        <v>2782</v>
      </c>
      <c r="C2799" s="1406" t="s">
        <v>4637</v>
      </c>
      <c r="D2799" s="1406" t="s">
        <v>3575</v>
      </c>
      <c r="E2799" s="1406" t="s">
        <v>3577</v>
      </c>
      <c r="F2799" s="1406" t="s">
        <v>3641</v>
      </c>
      <c r="G2799" s="1407" t="s">
        <v>3160</v>
      </c>
      <c r="H2799" s="1408">
        <v>0</v>
      </c>
      <c r="I2799" s="1408">
        <v>0</v>
      </c>
      <c r="J2799" s="1408">
        <v>0</v>
      </c>
      <c r="K2799" s="1408">
        <v>0</v>
      </c>
      <c r="L2799" s="1408">
        <v>0</v>
      </c>
      <c r="M2799" s="1408">
        <v>0</v>
      </c>
    </row>
    <row r="2800" spans="2:13" ht="22.5">
      <c r="B2800" s="1406" t="s">
        <v>2782</v>
      </c>
      <c r="C2800" s="1406" t="s">
        <v>4637</v>
      </c>
      <c r="D2800" s="1406" t="s">
        <v>3575</v>
      </c>
      <c r="E2800" s="1406" t="s">
        <v>3577</v>
      </c>
      <c r="F2800" s="1406" t="s">
        <v>3643</v>
      </c>
      <c r="G2800" s="1407" t="s">
        <v>3161</v>
      </c>
      <c r="H2800" s="1408">
        <v>0</v>
      </c>
      <c r="I2800" s="1408">
        <v>0</v>
      </c>
      <c r="J2800" s="1408">
        <v>0</v>
      </c>
      <c r="K2800" s="1408">
        <v>0</v>
      </c>
      <c r="L2800" s="1408">
        <v>0</v>
      </c>
      <c r="M2800" s="1408">
        <v>0</v>
      </c>
    </row>
    <row r="2801" spans="2:13" ht="22.5">
      <c r="B2801" s="1406" t="s">
        <v>2782</v>
      </c>
      <c r="C2801" s="1406" t="s">
        <v>4637</v>
      </c>
      <c r="D2801" s="1406" t="s">
        <v>3575</v>
      </c>
      <c r="E2801" s="1406" t="s">
        <v>3577</v>
      </c>
      <c r="F2801" s="1406" t="s">
        <v>3645</v>
      </c>
      <c r="G2801" s="1407" t="s">
        <v>3162</v>
      </c>
      <c r="H2801" s="1408">
        <v>0</v>
      </c>
      <c r="I2801" s="1408">
        <v>0</v>
      </c>
      <c r="J2801" s="1408">
        <v>0</v>
      </c>
      <c r="K2801" s="1408">
        <v>0</v>
      </c>
      <c r="L2801" s="1408">
        <v>0</v>
      </c>
      <c r="M2801" s="1408">
        <v>0</v>
      </c>
    </row>
    <row r="2802" spans="2:13" ht="22.5">
      <c r="B2802" s="1406" t="s">
        <v>2782</v>
      </c>
      <c r="C2802" s="1406" t="s">
        <v>4637</v>
      </c>
      <c r="D2802" s="1406" t="s">
        <v>3575</v>
      </c>
      <c r="E2802" s="1406" t="s">
        <v>3577</v>
      </c>
      <c r="F2802" s="1406" t="s">
        <v>3647</v>
      </c>
      <c r="G2802" s="1407" t="s">
        <v>3163</v>
      </c>
      <c r="H2802" s="1408">
        <v>0</v>
      </c>
      <c r="I2802" s="1408">
        <v>0</v>
      </c>
      <c r="J2802" s="1408">
        <v>0</v>
      </c>
      <c r="K2802" s="1408">
        <v>0</v>
      </c>
      <c r="L2802" s="1408">
        <v>0</v>
      </c>
      <c r="M2802" s="1408">
        <v>0</v>
      </c>
    </row>
    <row r="2803" spans="2:13" ht="22.5">
      <c r="B2803" s="1406" t="s">
        <v>2782</v>
      </c>
      <c r="C2803" s="1406" t="s">
        <v>4637</v>
      </c>
      <c r="D2803" s="1406" t="s">
        <v>3575</v>
      </c>
      <c r="E2803" s="1406" t="s">
        <v>3577</v>
      </c>
      <c r="F2803" s="1406" t="s">
        <v>3649</v>
      </c>
      <c r="G2803" s="1407" t="s">
        <v>3164</v>
      </c>
      <c r="H2803" s="1408">
        <v>0</v>
      </c>
      <c r="I2803" s="1408">
        <v>0</v>
      </c>
      <c r="J2803" s="1408">
        <v>0</v>
      </c>
      <c r="K2803" s="1408">
        <v>0</v>
      </c>
      <c r="L2803" s="1408">
        <v>0</v>
      </c>
      <c r="M2803" s="1408">
        <v>0</v>
      </c>
    </row>
    <row r="2804" spans="2:13" ht="22.5">
      <c r="B2804" s="1406" t="s">
        <v>2782</v>
      </c>
      <c r="C2804" s="1406" t="s">
        <v>4637</v>
      </c>
      <c r="D2804" s="1406" t="s">
        <v>3575</v>
      </c>
      <c r="E2804" s="1406" t="s">
        <v>3577</v>
      </c>
      <c r="F2804" s="1406" t="s">
        <v>3651</v>
      </c>
      <c r="G2804" s="1407" t="s">
        <v>3165</v>
      </c>
      <c r="H2804" s="1408">
        <v>0</v>
      </c>
      <c r="I2804" s="1408">
        <v>0</v>
      </c>
      <c r="J2804" s="1408">
        <v>0</v>
      </c>
      <c r="K2804" s="1408">
        <v>0</v>
      </c>
      <c r="L2804" s="1408">
        <v>0</v>
      </c>
      <c r="M2804" s="1408">
        <v>0</v>
      </c>
    </row>
    <row r="2805" spans="2:13" ht="22.5">
      <c r="B2805" s="1406" t="s">
        <v>2782</v>
      </c>
      <c r="C2805" s="1406" t="s">
        <v>4637</v>
      </c>
      <c r="D2805" s="1406" t="s">
        <v>3575</v>
      </c>
      <c r="E2805" s="1406" t="s">
        <v>3577</v>
      </c>
      <c r="F2805" s="1406" t="s">
        <v>3653</v>
      </c>
      <c r="G2805" s="1407" t="s">
        <v>3166</v>
      </c>
      <c r="H2805" s="1408">
        <v>0</v>
      </c>
      <c r="I2805" s="1408">
        <v>0</v>
      </c>
      <c r="J2805" s="1408">
        <v>0</v>
      </c>
      <c r="K2805" s="1408">
        <v>0</v>
      </c>
      <c r="L2805" s="1408">
        <v>0</v>
      </c>
      <c r="M2805" s="1408">
        <v>0</v>
      </c>
    </row>
    <row r="2806" spans="2:13" ht="22.5">
      <c r="B2806" s="1406" t="s">
        <v>2782</v>
      </c>
      <c r="C2806" s="1406" t="s">
        <v>4637</v>
      </c>
      <c r="D2806" s="1406" t="s">
        <v>3575</v>
      </c>
      <c r="E2806" s="1406" t="s">
        <v>3577</v>
      </c>
      <c r="F2806" s="1406" t="s">
        <v>3655</v>
      </c>
      <c r="G2806" s="1407" t="s">
        <v>4360</v>
      </c>
      <c r="H2806" s="1408">
        <v>0</v>
      </c>
      <c r="I2806" s="1408">
        <v>0</v>
      </c>
      <c r="J2806" s="1408">
        <v>0</v>
      </c>
      <c r="K2806" s="1408">
        <v>0</v>
      </c>
      <c r="L2806" s="1408">
        <v>0</v>
      </c>
      <c r="M2806" s="1408">
        <v>0</v>
      </c>
    </row>
    <row r="2807" spans="2:13" ht="22.5">
      <c r="B2807" s="1406" t="s">
        <v>2782</v>
      </c>
      <c r="C2807" s="1406" t="s">
        <v>4637</v>
      </c>
      <c r="D2807" s="1406" t="s">
        <v>3575</v>
      </c>
      <c r="E2807" s="1406" t="s">
        <v>3577</v>
      </c>
      <c r="F2807" s="1406" t="s">
        <v>3701</v>
      </c>
      <c r="G2807" s="1407" t="s">
        <v>3168</v>
      </c>
      <c r="H2807" s="1408">
        <v>0</v>
      </c>
      <c r="I2807" s="1408">
        <v>0</v>
      </c>
      <c r="J2807" s="1408">
        <v>0</v>
      </c>
      <c r="K2807" s="1408">
        <v>0</v>
      </c>
      <c r="L2807" s="1408">
        <v>0</v>
      </c>
      <c r="M2807" s="1408">
        <v>0</v>
      </c>
    </row>
    <row r="2808" spans="2:13">
      <c r="B2808" s="1406" t="s">
        <v>2782</v>
      </c>
      <c r="C2808" s="1406" t="s">
        <v>4638</v>
      </c>
      <c r="D2808" s="1406" t="s">
        <v>1351</v>
      </c>
      <c r="E2808" s="1406" t="s">
        <v>1351</v>
      </c>
      <c r="F2808" s="1406" t="s">
        <v>1351</v>
      </c>
      <c r="G2808" s="1407" t="s">
        <v>3169</v>
      </c>
      <c r="H2808" s="1408">
        <v>0</v>
      </c>
      <c r="I2808" s="1408">
        <v>0</v>
      </c>
      <c r="J2808" s="1408">
        <v>0</v>
      </c>
      <c r="K2808" s="1408">
        <v>0</v>
      </c>
      <c r="L2808" s="1408">
        <v>0</v>
      </c>
      <c r="M2808" s="1408">
        <v>0</v>
      </c>
    </row>
    <row r="2809" spans="2:13">
      <c r="B2809" s="1406" t="s">
        <v>2782</v>
      </c>
      <c r="C2809" s="1406" t="s">
        <v>4639</v>
      </c>
      <c r="D2809" s="1406" t="s">
        <v>1351</v>
      </c>
      <c r="E2809" s="1406" t="s">
        <v>1351</v>
      </c>
      <c r="F2809" s="1406" t="s">
        <v>1351</v>
      </c>
      <c r="G2809" s="1407" t="s">
        <v>3170</v>
      </c>
      <c r="H2809" s="1408">
        <v>0</v>
      </c>
      <c r="I2809" s="1408">
        <v>0</v>
      </c>
      <c r="J2809" s="1408">
        <v>0</v>
      </c>
      <c r="K2809" s="1408">
        <v>0</v>
      </c>
      <c r="L2809" s="1408">
        <v>0</v>
      </c>
      <c r="M2809" s="1408">
        <v>0</v>
      </c>
    </row>
    <row r="2810" spans="2:13" ht="22.5">
      <c r="B2810" s="1406" t="s">
        <v>2782</v>
      </c>
      <c r="C2810" s="1406" t="s">
        <v>4639</v>
      </c>
      <c r="D2810" s="1406" t="s">
        <v>3575</v>
      </c>
      <c r="E2810" s="1406" t="s">
        <v>1351</v>
      </c>
      <c r="F2810" s="1406" t="s">
        <v>1351</v>
      </c>
      <c r="G2810" s="1407" t="s">
        <v>3170</v>
      </c>
      <c r="H2810" s="1408">
        <v>0</v>
      </c>
      <c r="I2810" s="1408">
        <v>0</v>
      </c>
      <c r="J2810" s="1408">
        <v>0</v>
      </c>
      <c r="K2810" s="1408">
        <v>0</v>
      </c>
      <c r="L2810" s="1408">
        <v>0</v>
      </c>
      <c r="M2810" s="1408">
        <v>0</v>
      </c>
    </row>
    <row r="2811" spans="2:13" ht="22.5">
      <c r="B2811" s="1406" t="s">
        <v>2782</v>
      </c>
      <c r="C2811" s="1406" t="s">
        <v>4639</v>
      </c>
      <c r="D2811" s="1406" t="s">
        <v>3575</v>
      </c>
      <c r="E2811" s="1406" t="s">
        <v>3577</v>
      </c>
      <c r="F2811" s="1406" t="s">
        <v>1351</v>
      </c>
      <c r="G2811" s="1407" t="s">
        <v>3170</v>
      </c>
      <c r="H2811" s="1408">
        <v>0</v>
      </c>
      <c r="I2811" s="1408">
        <v>0</v>
      </c>
      <c r="J2811" s="1408">
        <v>0</v>
      </c>
      <c r="K2811" s="1408">
        <v>0</v>
      </c>
      <c r="L2811" s="1408">
        <v>0</v>
      </c>
      <c r="M2811" s="1408">
        <v>0</v>
      </c>
    </row>
    <row r="2812" spans="2:13">
      <c r="B2812" s="1406" t="s">
        <v>2782</v>
      </c>
      <c r="C2812" s="1406" t="s">
        <v>4640</v>
      </c>
      <c r="D2812" s="1406" t="s">
        <v>1351</v>
      </c>
      <c r="E2812" s="1406" t="s">
        <v>1351</v>
      </c>
      <c r="F2812" s="1406" t="s">
        <v>1351</v>
      </c>
      <c r="G2812" s="1407" t="s">
        <v>610</v>
      </c>
      <c r="H2812" s="1408">
        <v>0</v>
      </c>
      <c r="I2812" s="1408">
        <v>0</v>
      </c>
      <c r="J2812" s="1408">
        <v>35178689.880000003</v>
      </c>
      <c r="K2812" s="1408">
        <v>35178689.880000003</v>
      </c>
      <c r="L2812" s="1408">
        <v>0</v>
      </c>
      <c r="M2812" s="1408">
        <v>0</v>
      </c>
    </row>
    <row r="2813" spans="2:13" ht="22.5">
      <c r="B2813" s="1406" t="s">
        <v>2782</v>
      </c>
      <c r="C2813" s="1406" t="s">
        <v>4640</v>
      </c>
      <c r="D2813" s="1406" t="s">
        <v>3575</v>
      </c>
      <c r="E2813" s="1406" t="s">
        <v>1351</v>
      </c>
      <c r="F2813" s="1406" t="s">
        <v>1351</v>
      </c>
      <c r="G2813" s="1407" t="s">
        <v>610</v>
      </c>
      <c r="H2813" s="1408">
        <v>0</v>
      </c>
      <c r="I2813" s="1408">
        <v>0</v>
      </c>
      <c r="J2813" s="1408">
        <v>35178689.880000003</v>
      </c>
      <c r="K2813" s="1408">
        <v>35178689.880000003</v>
      </c>
      <c r="L2813" s="1408">
        <v>0</v>
      </c>
      <c r="M2813" s="1408">
        <v>0</v>
      </c>
    </row>
    <row r="2814" spans="2:13" ht="22.5">
      <c r="B2814" s="1406" t="s">
        <v>2782</v>
      </c>
      <c r="C2814" s="1406" t="s">
        <v>4640</v>
      </c>
      <c r="D2814" s="1406" t="s">
        <v>3575</v>
      </c>
      <c r="E2814" s="1406" t="s">
        <v>3577</v>
      </c>
      <c r="F2814" s="1406" t="s">
        <v>1351</v>
      </c>
      <c r="G2814" s="1407" t="s">
        <v>610</v>
      </c>
      <c r="H2814" s="1408">
        <v>0</v>
      </c>
      <c r="I2814" s="1408">
        <v>0</v>
      </c>
      <c r="J2814" s="1408">
        <v>35178689.880000003</v>
      </c>
      <c r="K2814" s="1408">
        <v>35178689.880000003</v>
      </c>
      <c r="L2814" s="1408">
        <v>0</v>
      </c>
      <c r="M2814" s="1408">
        <v>0</v>
      </c>
    </row>
    <row r="2815" spans="2:13" ht="22.5">
      <c r="B2815" s="1406" t="s">
        <v>2782</v>
      </c>
      <c r="C2815" s="1406" t="s">
        <v>4640</v>
      </c>
      <c r="D2815" s="1406" t="s">
        <v>3575</v>
      </c>
      <c r="E2815" s="1406" t="s">
        <v>3577</v>
      </c>
      <c r="F2815" s="1406" t="s">
        <v>3577</v>
      </c>
      <c r="G2815" s="1407" t="s">
        <v>610</v>
      </c>
      <c r="H2815" s="1408">
        <v>0</v>
      </c>
      <c r="I2815" s="1408">
        <v>0</v>
      </c>
      <c r="J2815" s="1408">
        <v>0</v>
      </c>
      <c r="K2815" s="1408">
        <v>0</v>
      </c>
      <c r="L2815" s="1408">
        <v>0</v>
      </c>
      <c r="M2815" s="1408">
        <v>0</v>
      </c>
    </row>
    <row r="2816" spans="2:13" ht="22.5">
      <c r="B2816" s="1406" t="s">
        <v>2782</v>
      </c>
      <c r="C2816" s="1406" t="s">
        <v>4640</v>
      </c>
      <c r="D2816" s="1406" t="s">
        <v>3575</v>
      </c>
      <c r="E2816" s="1406" t="s">
        <v>3577</v>
      </c>
      <c r="F2816" s="1406" t="s">
        <v>3581</v>
      </c>
      <c r="G2816" s="1407" t="s">
        <v>3172</v>
      </c>
      <c r="H2816" s="1408">
        <v>0</v>
      </c>
      <c r="I2816" s="1408">
        <v>0</v>
      </c>
      <c r="J2816" s="1408">
        <v>35178689.880000003</v>
      </c>
      <c r="K2816" s="1408">
        <v>35178689.880000003</v>
      </c>
      <c r="L2816" s="1408">
        <v>0</v>
      </c>
      <c r="M2816" s="1408">
        <v>0</v>
      </c>
    </row>
    <row r="2817" spans="2:13">
      <c r="B2817" s="1406" t="s">
        <v>2782</v>
      </c>
      <c r="C2817" s="1406" t="s">
        <v>4641</v>
      </c>
      <c r="D2817" s="1406" t="s">
        <v>1351</v>
      </c>
      <c r="E2817" s="1406" t="s">
        <v>1351</v>
      </c>
      <c r="F2817" s="1406" t="s">
        <v>1351</v>
      </c>
      <c r="G2817" s="1407" t="s">
        <v>612</v>
      </c>
      <c r="H2817" s="1408">
        <v>0</v>
      </c>
      <c r="I2817" s="1408">
        <v>0</v>
      </c>
      <c r="J2817" s="1408">
        <v>0</v>
      </c>
      <c r="K2817" s="1408">
        <v>0</v>
      </c>
      <c r="L2817" s="1408">
        <v>0</v>
      </c>
      <c r="M2817" s="1408">
        <v>0</v>
      </c>
    </row>
    <row r="2818" spans="2:13" ht="22.5">
      <c r="B2818" s="1406" t="s">
        <v>2782</v>
      </c>
      <c r="C2818" s="1406" t="s">
        <v>4641</v>
      </c>
      <c r="D2818" s="1406" t="s">
        <v>3575</v>
      </c>
      <c r="E2818" s="1406" t="s">
        <v>1351</v>
      </c>
      <c r="F2818" s="1406" t="s">
        <v>1351</v>
      </c>
      <c r="G2818" s="1407" t="s">
        <v>612</v>
      </c>
      <c r="H2818" s="1408">
        <v>0</v>
      </c>
      <c r="I2818" s="1408">
        <v>0</v>
      </c>
      <c r="J2818" s="1408">
        <v>0</v>
      </c>
      <c r="K2818" s="1408">
        <v>0</v>
      </c>
      <c r="L2818" s="1408">
        <v>0</v>
      </c>
      <c r="M2818" s="1408">
        <v>0</v>
      </c>
    </row>
    <row r="2819" spans="2:13" ht="22.5">
      <c r="B2819" s="1406" t="s">
        <v>2782</v>
      </c>
      <c r="C2819" s="1406" t="s">
        <v>4641</v>
      </c>
      <c r="D2819" s="1406" t="s">
        <v>3575</v>
      </c>
      <c r="E2819" s="1406" t="s">
        <v>3577</v>
      </c>
      <c r="F2819" s="1406" t="s">
        <v>1351</v>
      </c>
      <c r="G2819" s="1407" t="s">
        <v>612</v>
      </c>
      <c r="H2819" s="1408">
        <v>0</v>
      </c>
      <c r="I2819" s="1408">
        <v>0</v>
      </c>
      <c r="J2819" s="1408">
        <v>0</v>
      </c>
      <c r="K2819" s="1408">
        <v>0</v>
      </c>
      <c r="L2819" s="1408">
        <v>0</v>
      </c>
      <c r="M2819" s="1408">
        <v>0</v>
      </c>
    </row>
    <row r="2820" spans="2:13" ht="22.5">
      <c r="B2820" s="1406" t="s">
        <v>2782</v>
      </c>
      <c r="C2820" s="1406" t="s">
        <v>4641</v>
      </c>
      <c r="D2820" s="1406" t="s">
        <v>3575</v>
      </c>
      <c r="E2820" s="1406" t="s">
        <v>3577</v>
      </c>
      <c r="F2820" s="1406" t="s">
        <v>3577</v>
      </c>
      <c r="G2820" s="1407" t="s">
        <v>612</v>
      </c>
      <c r="H2820" s="1408">
        <v>0</v>
      </c>
      <c r="I2820" s="1408">
        <v>0</v>
      </c>
      <c r="J2820" s="1408">
        <v>0</v>
      </c>
      <c r="K2820" s="1408">
        <v>0</v>
      </c>
      <c r="L2820" s="1408">
        <v>0</v>
      </c>
      <c r="M2820" s="1408">
        <v>0</v>
      </c>
    </row>
    <row r="2821" spans="2:13">
      <c r="B2821" s="1406" t="s">
        <v>2782</v>
      </c>
      <c r="C2821" s="1406" t="s">
        <v>4642</v>
      </c>
      <c r="D2821" s="1406" t="s">
        <v>1351</v>
      </c>
      <c r="E2821" s="1406" t="s">
        <v>1351</v>
      </c>
      <c r="F2821" s="1406" t="s">
        <v>1351</v>
      </c>
      <c r="G2821" s="1407" t="s">
        <v>3175</v>
      </c>
      <c r="H2821" s="1408">
        <v>0</v>
      </c>
      <c r="I2821" s="1408">
        <v>0</v>
      </c>
      <c r="J2821" s="1408">
        <v>0</v>
      </c>
      <c r="K2821" s="1408">
        <v>0</v>
      </c>
      <c r="L2821" s="1408">
        <v>0</v>
      </c>
      <c r="M2821" s="1408">
        <v>0</v>
      </c>
    </row>
    <row r="2822" spans="2:13" ht="22.5">
      <c r="B2822" s="1406" t="s">
        <v>2782</v>
      </c>
      <c r="C2822" s="1406" t="s">
        <v>4642</v>
      </c>
      <c r="D2822" s="1406" t="s">
        <v>3575</v>
      </c>
      <c r="E2822" s="1406" t="s">
        <v>1351</v>
      </c>
      <c r="F2822" s="1406" t="s">
        <v>1351</v>
      </c>
      <c r="G2822" s="1407" t="s">
        <v>3175</v>
      </c>
      <c r="H2822" s="1408">
        <v>0</v>
      </c>
      <c r="I2822" s="1408">
        <v>0</v>
      </c>
      <c r="J2822" s="1408">
        <v>0</v>
      </c>
      <c r="K2822" s="1408">
        <v>0</v>
      </c>
      <c r="L2822" s="1408">
        <v>0</v>
      </c>
      <c r="M2822" s="1408">
        <v>0</v>
      </c>
    </row>
    <row r="2823" spans="2:13" ht="22.5">
      <c r="B2823" s="1406" t="s">
        <v>2782</v>
      </c>
      <c r="C2823" s="1406" t="s">
        <v>4642</v>
      </c>
      <c r="D2823" s="1406" t="s">
        <v>3575</v>
      </c>
      <c r="E2823" s="1406" t="s">
        <v>3577</v>
      </c>
      <c r="F2823" s="1406" t="s">
        <v>1351</v>
      </c>
      <c r="G2823" s="1407" t="s">
        <v>3175</v>
      </c>
      <c r="H2823" s="1408">
        <v>0</v>
      </c>
      <c r="I2823" s="1408">
        <v>0</v>
      </c>
      <c r="J2823" s="1408">
        <v>0</v>
      </c>
      <c r="K2823" s="1408">
        <v>0</v>
      </c>
      <c r="L2823" s="1408">
        <v>0</v>
      </c>
      <c r="M2823" s="1408">
        <v>0</v>
      </c>
    </row>
    <row r="2824" spans="2:13" ht="22.5">
      <c r="B2824" s="1406" t="s">
        <v>2782</v>
      </c>
      <c r="C2824" s="1406" t="s">
        <v>4642</v>
      </c>
      <c r="D2824" s="1406" t="s">
        <v>3575</v>
      </c>
      <c r="E2824" s="1406" t="s">
        <v>3577</v>
      </c>
      <c r="F2824" s="1406" t="s">
        <v>3577</v>
      </c>
      <c r="G2824" s="1407" t="s">
        <v>3175</v>
      </c>
      <c r="H2824" s="1408">
        <v>0</v>
      </c>
      <c r="I2824" s="1408">
        <v>0</v>
      </c>
      <c r="J2824" s="1408">
        <v>0</v>
      </c>
      <c r="K2824" s="1408">
        <v>0</v>
      </c>
      <c r="L2824" s="1408">
        <v>0</v>
      </c>
      <c r="M2824" s="1408">
        <v>0</v>
      </c>
    </row>
    <row r="2825" spans="2:13">
      <c r="B2825" s="1406" t="s">
        <v>2782</v>
      </c>
      <c r="C2825" s="1406" t="s">
        <v>4643</v>
      </c>
      <c r="D2825" s="1406" t="s">
        <v>1351</v>
      </c>
      <c r="E2825" s="1406" t="s">
        <v>1351</v>
      </c>
      <c r="F2825" s="1406" t="s">
        <v>1351</v>
      </c>
      <c r="G2825" s="1407" t="s">
        <v>3176</v>
      </c>
      <c r="H2825" s="1408">
        <v>0</v>
      </c>
      <c r="I2825" s="1408">
        <v>0</v>
      </c>
      <c r="J2825" s="1408">
        <v>0</v>
      </c>
      <c r="K2825" s="1408">
        <v>0</v>
      </c>
      <c r="L2825" s="1408">
        <v>0</v>
      </c>
      <c r="M2825" s="1408">
        <v>0</v>
      </c>
    </row>
    <row r="2826" spans="2:13">
      <c r="B2826" s="1406" t="s">
        <v>2782</v>
      </c>
      <c r="C2826" s="1406" t="s">
        <v>4644</v>
      </c>
      <c r="D2826" s="1406" t="s">
        <v>1351</v>
      </c>
      <c r="E2826" s="1406" t="s">
        <v>1351</v>
      </c>
      <c r="F2826" s="1406" t="s">
        <v>1351</v>
      </c>
      <c r="G2826" s="1407" t="s">
        <v>3177</v>
      </c>
      <c r="H2826" s="1408">
        <v>0</v>
      </c>
      <c r="I2826" s="1408">
        <v>0</v>
      </c>
      <c r="J2826" s="1408">
        <v>0</v>
      </c>
      <c r="K2826" s="1408">
        <v>0</v>
      </c>
      <c r="L2826" s="1408">
        <v>0</v>
      </c>
      <c r="M2826" s="1408">
        <v>0</v>
      </c>
    </row>
    <row r="2827" spans="2:13">
      <c r="B2827" s="1406" t="s">
        <v>2782</v>
      </c>
      <c r="C2827" s="1406" t="s">
        <v>4645</v>
      </c>
      <c r="D2827" s="1406" t="s">
        <v>1351</v>
      </c>
      <c r="E2827" s="1406" t="s">
        <v>1351</v>
      </c>
      <c r="F2827" s="1406" t="s">
        <v>1351</v>
      </c>
      <c r="G2827" s="1407" t="s">
        <v>3178</v>
      </c>
      <c r="H2827" s="1408">
        <v>0</v>
      </c>
      <c r="I2827" s="1408">
        <v>0</v>
      </c>
      <c r="J2827" s="1408">
        <v>0</v>
      </c>
      <c r="K2827" s="1408">
        <v>0</v>
      </c>
      <c r="L2827" s="1408">
        <v>0</v>
      </c>
      <c r="M2827" s="1408">
        <v>0</v>
      </c>
    </row>
    <row r="2828" spans="2:13" ht="22.5">
      <c r="B2828" s="1406" t="s">
        <v>2782</v>
      </c>
      <c r="C2828" s="1406" t="s">
        <v>4645</v>
      </c>
      <c r="D2828" s="1406" t="s">
        <v>3575</v>
      </c>
      <c r="E2828" s="1406" t="s">
        <v>1351</v>
      </c>
      <c r="F2828" s="1406" t="s">
        <v>1351</v>
      </c>
      <c r="G2828" s="1407" t="s">
        <v>3178</v>
      </c>
      <c r="H2828" s="1408">
        <v>0</v>
      </c>
      <c r="I2828" s="1408">
        <v>0</v>
      </c>
      <c r="J2828" s="1408">
        <v>0</v>
      </c>
      <c r="K2828" s="1408">
        <v>0</v>
      </c>
      <c r="L2828" s="1408">
        <v>0</v>
      </c>
      <c r="M2828" s="1408">
        <v>0</v>
      </c>
    </row>
    <row r="2829" spans="2:13" ht="22.5">
      <c r="B2829" s="1406" t="s">
        <v>2782</v>
      </c>
      <c r="C2829" s="1406" t="s">
        <v>4645</v>
      </c>
      <c r="D2829" s="1406" t="s">
        <v>3575</v>
      </c>
      <c r="E2829" s="1406" t="s">
        <v>3577</v>
      </c>
      <c r="F2829" s="1406" t="s">
        <v>1351</v>
      </c>
      <c r="G2829" s="1407" t="s">
        <v>3179</v>
      </c>
      <c r="H2829" s="1408">
        <v>0</v>
      </c>
      <c r="I2829" s="1408">
        <v>0</v>
      </c>
      <c r="J2829" s="1408">
        <v>0</v>
      </c>
      <c r="K2829" s="1408">
        <v>0</v>
      </c>
      <c r="L2829" s="1408">
        <v>0</v>
      </c>
      <c r="M2829" s="1408">
        <v>0</v>
      </c>
    </row>
    <row r="2830" spans="2:13" ht="22.5">
      <c r="B2830" s="1406" t="s">
        <v>2782</v>
      </c>
      <c r="C2830" s="1406" t="s">
        <v>4645</v>
      </c>
      <c r="D2830" s="1406" t="s">
        <v>3575</v>
      </c>
      <c r="E2830" s="1406" t="s">
        <v>3577</v>
      </c>
      <c r="F2830" s="1406" t="s">
        <v>3577</v>
      </c>
      <c r="G2830" s="1407" t="s">
        <v>3179</v>
      </c>
      <c r="H2830" s="1408">
        <v>0</v>
      </c>
      <c r="I2830" s="1408">
        <v>0</v>
      </c>
      <c r="J2830" s="1408">
        <v>0</v>
      </c>
      <c r="K2830" s="1408">
        <v>0</v>
      </c>
      <c r="L2830" s="1408">
        <v>0</v>
      </c>
      <c r="M2830" s="1408">
        <v>0</v>
      </c>
    </row>
    <row r="2831" spans="2:13">
      <c r="B2831" s="1406" t="s">
        <v>2782</v>
      </c>
      <c r="C2831" s="1406" t="s">
        <v>4646</v>
      </c>
      <c r="D2831" s="1406" t="s">
        <v>1351</v>
      </c>
      <c r="E2831" s="1406" t="s">
        <v>1351</v>
      </c>
      <c r="F2831" s="1406" t="s">
        <v>1351</v>
      </c>
      <c r="G2831" s="1407" t="s">
        <v>3181</v>
      </c>
      <c r="H2831" s="1408">
        <v>0</v>
      </c>
      <c r="I2831" s="1408">
        <v>0</v>
      </c>
      <c r="J2831" s="1408">
        <v>0</v>
      </c>
      <c r="K2831" s="1408">
        <v>0</v>
      </c>
      <c r="L2831" s="1408">
        <v>0</v>
      </c>
      <c r="M2831" s="1408">
        <v>0</v>
      </c>
    </row>
    <row r="2832" spans="2:13" ht="22.5">
      <c r="B2832" s="1406" t="s">
        <v>2782</v>
      </c>
      <c r="C2832" s="1406" t="s">
        <v>4646</v>
      </c>
      <c r="D2832" s="1406" t="s">
        <v>3575</v>
      </c>
      <c r="E2832" s="1406" t="s">
        <v>1351</v>
      </c>
      <c r="F2832" s="1406" t="s">
        <v>1351</v>
      </c>
      <c r="G2832" s="1407" t="s">
        <v>3181</v>
      </c>
      <c r="H2832" s="1408">
        <v>0</v>
      </c>
      <c r="I2832" s="1408">
        <v>0</v>
      </c>
      <c r="J2832" s="1408">
        <v>0</v>
      </c>
      <c r="K2832" s="1408">
        <v>0</v>
      </c>
      <c r="L2832" s="1408">
        <v>0</v>
      </c>
      <c r="M2832" s="1408">
        <v>0</v>
      </c>
    </row>
    <row r="2833" spans="2:13" ht="22.5">
      <c r="B2833" s="1406" t="s">
        <v>2782</v>
      </c>
      <c r="C2833" s="1406" t="s">
        <v>4646</v>
      </c>
      <c r="D2833" s="1406" t="s">
        <v>3575</v>
      </c>
      <c r="E2833" s="1406" t="s">
        <v>3577</v>
      </c>
      <c r="F2833" s="1406" t="s">
        <v>1351</v>
      </c>
      <c r="G2833" s="1407" t="s">
        <v>3181</v>
      </c>
      <c r="H2833" s="1408">
        <v>0</v>
      </c>
      <c r="I2833" s="1408">
        <v>0</v>
      </c>
      <c r="J2833" s="1408">
        <v>0</v>
      </c>
      <c r="K2833" s="1408">
        <v>0</v>
      </c>
      <c r="L2833" s="1408">
        <v>0</v>
      </c>
      <c r="M2833" s="1408">
        <v>0</v>
      </c>
    </row>
    <row r="2834" spans="2:13" ht="22.5">
      <c r="B2834" s="1406" t="s">
        <v>2782</v>
      </c>
      <c r="C2834" s="1406" t="s">
        <v>4646</v>
      </c>
      <c r="D2834" s="1406" t="s">
        <v>3575</v>
      </c>
      <c r="E2834" s="1406" t="s">
        <v>3577</v>
      </c>
      <c r="F2834" s="1406" t="s">
        <v>3577</v>
      </c>
      <c r="G2834" s="1407" t="s">
        <v>3181</v>
      </c>
      <c r="H2834" s="1408">
        <v>0</v>
      </c>
      <c r="I2834" s="1408">
        <v>0</v>
      </c>
      <c r="J2834" s="1408">
        <v>0</v>
      </c>
      <c r="K2834" s="1408">
        <v>0</v>
      </c>
      <c r="L2834" s="1408">
        <v>0</v>
      </c>
      <c r="M2834" s="1408">
        <v>0</v>
      </c>
    </row>
    <row r="2835" spans="2:13">
      <c r="B2835" s="1406" t="s">
        <v>2782</v>
      </c>
      <c r="C2835" s="1406" t="s">
        <v>4647</v>
      </c>
      <c r="D2835" s="1406" t="s">
        <v>1351</v>
      </c>
      <c r="E2835" s="1406" t="s">
        <v>1351</v>
      </c>
      <c r="F2835" s="1406" t="s">
        <v>1351</v>
      </c>
      <c r="G2835" s="1407" t="s">
        <v>3182</v>
      </c>
      <c r="H2835" s="1408">
        <v>0</v>
      </c>
      <c r="I2835" s="1408">
        <v>0</v>
      </c>
      <c r="J2835" s="1408">
        <v>0</v>
      </c>
      <c r="K2835" s="1408">
        <v>0</v>
      </c>
      <c r="L2835" s="1408">
        <v>0</v>
      </c>
      <c r="M2835" s="1408">
        <v>0</v>
      </c>
    </row>
    <row r="2836" spans="2:13">
      <c r="B2836" s="1406" t="s">
        <v>2782</v>
      </c>
      <c r="C2836" s="1406" t="s">
        <v>4648</v>
      </c>
      <c r="D2836" s="1406" t="s">
        <v>1351</v>
      </c>
      <c r="E2836" s="1406" t="s">
        <v>1351</v>
      </c>
      <c r="F2836" s="1406" t="s">
        <v>1351</v>
      </c>
      <c r="G2836" s="1407" t="s">
        <v>3183</v>
      </c>
      <c r="H2836" s="1408">
        <v>0</v>
      </c>
      <c r="I2836" s="1408">
        <v>0</v>
      </c>
      <c r="J2836" s="1408">
        <v>0</v>
      </c>
      <c r="K2836" s="1408">
        <v>0</v>
      </c>
      <c r="L2836" s="1408">
        <v>0</v>
      </c>
      <c r="M2836" s="1408">
        <v>0</v>
      </c>
    </row>
    <row r="2837" spans="2:13" ht="22.5">
      <c r="B2837" s="1406" t="s">
        <v>2782</v>
      </c>
      <c r="C2837" s="1406" t="s">
        <v>4648</v>
      </c>
      <c r="D2837" s="1406" t="s">
        <v>3575</v>
      </c>
      <c r="E2837" s="1406" t="s">
        <v>1351</v>
      </c>
      <c r="F2837" s="1406" t="s">
        <v>1351</v>
      </c>
      <c r="G2837" s="1407" t="s">
        <v>3183</v>
      </c>
      <c r="H2837" s="1408">
        <v>0</v>
      </c>
      <c r="I2837" s="1408">
        <v>0</v>
      </c>
      <c r="J2837" s="1408">
        <v>0</v>
      </c>
      <c r="K2837" s="1408">
        <v>0</v>
      </c>
      <c r="L2837" s="1408">
        <v>0</v>
      </c>
      <c r="M2837" s="1408">
        <v>0</v>
      </c>
    </row>
    <row r="2838" spans="2:13" ht="22.5">
      <c r="B2838" s="1406" t="s">
        <v>2782</v>
      </c>
      <c r="C2838" s="1406" t="s">
        <v>4648</v>
      </c>
      <c r="D2838" s="1406" t="s">
        <v>3575</v>
      </c>
      <c r="E2838" s="1406" t="s">
        <v>3577</v>
      </c>
      <c r="F2838" s="1406" t="s">
        <v>1351</v>
      </c>
      <c r="G2838" s="1407" t="s">
        <v>3183</v>
      </c>
      <c r="H2838" s="1408">
        <v>0</v>
      </c>
      <c r="I2838" s="1408">
        <v>0</v>
      </c>
      <c r="J2838" s="1408">
        <v>0</v>
      </c>
      <c r="K2838" s="1408">
        <v>0</v>
      </c>
      <c r="L2838" s="1408">
        <v>0</v>
      </c>
      <c r="M2838" s="1408">
        <v>0</v>
      </c>
    </row>
    <row r="2839" spans="2:13" ht="22.5">
      <c r="B2839" s="1406" t="s">
        <v>2782</v>
      </c>
      <c r="C2839" s="1406" t="s">
        <v>4648</v>
      </c>
      <c r="D2839" s="1406" t="s">
        <v>3575</v>
      </c>
      <c r="E2839" s="1406" t="s">
        <v>3577</v>
      </c>
      <c r="F2839" s="1406" t="s">
        <v>3577</v>
      </c>
      <c r="G2839" s="1407" t="s">
        <v>3183</v>
      </c>
      <c r="H2839" s="1408">
        <v>0</v>
      </c>
      <c r="I2839" s="1408">
        <v>0</v>
      </c>
      <c r="J2839" s="1408">
        <v>0</v>
      </c>
      <c r="K2839" s="1408">
        <v>0</v>
      </c>
      <c r="L2839" s="1408">
        <v>0</v>
      </c>
      <c r="M2839" s="1408">
        <v>0</v>
      </c>
    </row>
    <row r="2840" spans="2:13">
      <c r="B2840" s="1406" t="s">
        <v>2782</v>
      </c>
      <c r="C2840" s="1406" t="s">
        <v>4649</v>
      </c>
      <c r="D2840" s="1406" t="s">
        <v>1351</v>
      </c>
      <c r="E2840" s="1406" t="s">
        <v>1351</v>
      </c>
      <c r="F2840" s="1406" t="s">
        <v>1351</v>
      </c>
      <c r="G2840" s="1407" t="s">
        <v>3185</v>
      </c>
      <c r="H2840" s="1408">
        <v>0</v>
      </c>
      <c r="I2840" s="1408">
        <v>0</v>
      </c>
      <c r="J2840" s="1408">
        <v>0</v>
      </c>
      <c r="K2840" s="1408">
        <v>0</v>
      </c>
      <c r="L2840" s="1408">
        <v>0</v>
      </c>
      <c r="M2840" s="1408">
        <v>0</v>
      </c>
    </row>
    <row r="2841" spans="2:13" ht="22.5">
      <c r="B2841" s="1406" t="s">
        <v>2782</v>
      </c>
      <c r="C2841" s="1406" t="s">
        <v>4649</v>
      </c>
      <c r="D2841" s="1406" t="s">
        <v>3575</v>
      </c>
      <c r="E2841" s="1406" t="s">
        <v>1351</v>
      </c>
      <c r="F2841" s="1406" t="s">
        <v>1351</v>
      </c>
      <c r="G2841" s="1407" t="s">
        <v>3185</v>
      </c>
      <c r="H2841" s="1408">
        <v>0</v>
      </c>
      <c r="I2841" s="1408">
        <v>0</v>
      </c>
      <c r="J2841" s="1408">
        <v>0</v>
      </c>
      <c r="K2841" s="1408">
        <v>0</v>
      </c>
      <c r="L2841" s="1408">
        <v>0</v>
      </c>
      <c r="M2841" s="1408">
        <v>0</v>
      </c>
    </row>
    <row r="2842" spans="2:13" ht="22.5">
      <c r="B2842" s="1406" t="s">
        <v>2782</v>
      </c>
      <c r="C2842" s="1406" t="s">
        <v>4649</v>
      </c>
      <c r="D2842" s="1406" t="s">
        <v>3575</v>
      </c>
      <c r="E2842" s="1406" t="s">
        <v>3577</v>
      </c>
      <c r="F2842" s="1406" t="s">
        <v>1351</v>
      </c>
      <c r="G2842" s="1407" t="s">
        <v>3185</v>
      </c>
      <c r="H2842" s="1408">
        <v>0</v>
      </c>
      <c r="I2842" s="1408">
        <v>0</v>
      </c>
      <c r="J2842" s="1408">
        <v>0</v>
      </c>
      <c r="K2842" s="1408">
        <v>0</v>
      </c>
      <c r="L2842" s="1408">
        <v>0</v>
      </c>
      <c r="M2842" s="1408">
        <v>0</v>
      </c>
    </row>
    <row r="2843" spans="2:13" ht="22.5">
      <c r="B2843" s="1406" t="s">
        <v>2782</v>
      </c>
      <c r="C2843" s="1406" t="s">
        <v>4649</v>
      </c>
      <c r="D2843" s="1406" t="s">
        <v>3575</v>
      </c>
      <c r="E2843" s="1406" t="s">
        <v>3577</v>
      </c>
      <c r="F2843" s="1406" t="s">
        <v>3577</v>
      </c>
      <c r="G2843" s="1407" t="s">
        <v>3185</v>
      </c>
      <c r="H2843" s="1408">
        <v>0</v>
      </c>
      <c r="I2843" s="1408">
        <v>0</v>
      </c>
      <c r="J2843" s="1408">
        <v>0</v>
      </c>
      <c r="K2843" s="1408">
        <v>0</v>
      </c>
      <c r="L2843" s="1408">
        <v>0</v>
      </c>
      <c r="M2843" s="1408">
        <v>0</v>
      </c>
    </row>
    <row r="2844" spans="2:13">
      <c r="B2844" s="1406" t="s">
        <v>2782</v>
      </c>
      <c r="C2844" s="1406" t="s">
        <v>4650</v>
      </c>
      <c r="D2844" s="1406" t="s">
        <v>1351</v>
      </c>
      <c r="E2844" s="1406" t="s">
        <v>1351</v>
      </c>
      <c r="F2844" s="1406" t="s">
        <v>1351</v>
      </c>
      <c r="G2844" s="1407" t="s">
        <v>3187</v>
      </c>
      <c r="H2844" s="1408">
        <v>0</v>
      </c>
      <c r="I2844" s="1408">
        <v>0</v>
      </c>
      <c r="J2844" s="1408">
        <v>0</v>
      </c>
      <c r="K2844" s="1408">
        <v>0</v>
      </c>
      <c r="L2844" s="1408">
        <v>0</v>
      </c>
      <c r="M2844" s="1408">
        <v>0</v>
      </c>
    </row>
    <row r="2845" spans="2:13" ht="22.5">
      <c r="B2845" s="1406" t="s">
        <v>2782</v>
      </c>
      <c r="C2845" s="1406" t="s">
        <v>4650</v>
      </c>
      <c r="D2845" s="1406" t="s">
        <v>3575</v>
      </c>
      <c r="E2845" s="1406" t="s">
        <v>1351</v>
      </c>
      <c r="F2845" s="1406" t="s">
        <v>1351</v>
      </c>
      <c r="G2845" s="1407" t="s">
        <v>3187</v>
      </c>
      <c r="H2845" s="1408">
        <v>0</v>
      </c>
      <c r="I2845" s="1408">
        <v>0</v>
      </c>
      <c r="J2845" s="1408">
        <v>0</v>
      </c>
      <c r="K2845" s="1408">
        <v>0</v>
      </c>
      <c r="L2845" s="1408">
        <v>0</v>
      </c>
      <c r="M2845" s="1408">
        <v>0</v>
      </c>
    </row>
    <row r="2846" spans="2:13" ht="22.5">
      <c r="B2846" s="1406" t="s">
        <v>2782</v>
      </c>
      <c r="C2846" s="1406" t="s">
        <v>4650</v>
      </c>
      <c r="D2846" s="1406" t="s">
        <v>3575</v>
      </c>
      <c r="E2846" s="1406" t="s">
        <v>3577</v>
      </c>
      <c r="F2846" s="1406" t="s">
        <v>1351</v>
      </c>
      <c r="G2846" s="1407" t="s">
        <v>3187</v>
      </c>
      <c r="H2846" s="1408">
        <v>0</v>
      </c>
      <c r="I2846" s="1408">
        <v>0</v>
      </c>
      <c r="J2846" s="1408">
        <v>0</v>
      </c>
      <c r="K2846" s="1408">
        <v>0</v>
      </c>
      <c r="L2846" s="1408">
        <v>0</v>
      </c>
      <c r="M2846" s="1408">
        <v>0</v>
      </c>
    </row>
    <row r="2847" spans="2:13" ht="22.5">
      <c r="B2847" s="1406" t="s">
        <v>2782</v>
      </c>
      <c r="C2847" s="1406" t="s">
        <v>4650</v>
      </c>
      <c r="D2847" s="1406" t="s">
        <v>3575</v>
      </c>
      <c r="E2847" s="1406" t="s">
        <v>3577</v>
      </c>
      <c r="F2847" s="1406" t="s">
        <v>3577</v>
      </c>
      <c r="G2847" s="1407" t="s">
        <v>3187</v>
      </c>
      <c r="H2847" s="1408">
        <v>0</v>
      </c>
      <c r="I2847" s="1408">
        <v>0</v>
      </c>
      <c r="J2847" s="1408">
        <v>0</v>
      </c>
      <c r="K2847" s="1408">
        <v>0</v>
      </c>
      <c r="L2847" s="1408">
        <v>0</v>
      </c>
      <c r="M2847" s="1408">
        <v>0</v>
      </c>
    </row>
    <row r="2848" spans="2:13" ht="22.5">
      <c r="B2848" s="1406" t="s">
        <v>2782</v>
      </c>
      <c r="C2848" s="1406" t="s">
        <v>4651</v>
      </c>
      <c r="D2848" s="1406" t="s">
        <v>1351</v>
      </c>
      <c r="E2848" s="1406" t="s">
        <v>1351</v>
      </c>
      <c r="F2848" s="1406" t="s">
        <v>1351</v>
      </c>
      <c r="G2848" s="1407" t="s">
        <v>3189</v>
      </c>
      <c r="H2848" s="1408">
        <v>0</v>
      </c>
      <c r="I2848" s="1408">
        <v>0</v>
      </c>
      <c r="J2848" s="1408">
        <v>0</v>
      </c>
      <c r="K2848" s="1408">
        <v>0</v>
      </c>
      <c r="L2848" s="1408">
        <v>0</v>
      </c>
      <c r="M2848" s="1408">
        <v>0</v>
      </c>
    </row>
    <row r="2849" spans="2:13" ht="22.5">
      <c r="B2849" s="1406" t="s">
        <v>2782</v>
      </c>
      <c r="C2849" s="1406" t="s">
        <v>4651</v>
      </c>
      <c r="D2849" s="1406" t="s">
        <v>3575</v>
      </c>
      <c r="E2849" s="1406" t="s">
        <v>1351</v>
      </c>
      <c r="F2849" s="1406" t="s">
        <v>1351</v>
      </c>
      <c r="G2849" s="1407" t="s">
        <v>3189</v>
      </c>
      <c r="H2849" s="1408">
        <v>0</v>
      </c>
      <c r="I2849" s="1408">
        <v>0</v>
      </c>
      <c r="J2849" s="1408">
        <v>0</v>
      </c>
      <c r="K2849" s="1408">
        <v>0</v>
      </c>
      <c r="L2849" s="1408">
        <v>0</v>
      </c>
      <c r="M2849" s="1408">
        <v>0</v>
      </c>
    </row>
    <row r="2850" spans="2:13" ht="22.5">
      <c r="B2850" s="1406" t="s">
        <v>2782</v>
      </c>
      <c r="C2850" s="1406" t="s">
        <v>4651</v>
      </c>
      <c r="D2850" s="1406" t="s">
        <v>3575</v>
      </c>
      <c r="E2850" s="1406" t="s">
        <v>3577</v>
      </c>
      <c r="F2850" s="1406" t="s">
        <v>1351</v>
      </c>
      <c r="G2850" s="1407" t="s">
        <v>3189</v>
      </c>
      <c r="H2850" s="1408">
        <v>0</v>
      </c>
      <c r="I2850" s="1408">
        <v>0</v>
      </c>
      <c r="J2850" s="1408">
        <v>0</v>
      </c>
      <c r="K2850" s="1408">
        <v>0</v>
      </c>
      <c r="L2850" s="1408">
        <v>0</v>
      </c>
      <c r="M2850" s="1408">
        <v>0</v>
      </c>
    </row>
    <row r="2851" spans="2:13" ht="22.5">
      <c r="B2851" s="1406" t="s">
        <v>2782</v>
      </c>
      <c r="C2851" s="1406" t="s">
        <v>4651</v>
      </c>
      <c r="D2851" s="1406" t="s">
        <v>3575</v>
      </c>
      <c r="E2851" s="1406" t="s">
        <v>3577</v>
      </c>
      <c r="F2851" s="1406" t="s">
        <v>3577</v>
      </c>
      <c r="G2851" s="1407" t="s">
        <v>3189</v>
      </c>
      <c r="H2851" s="1408">
        <v>0</v>
      </c>
      <c r="I2851" s="1408">
        <v>0</v>
      </c>
      <c r="J2851" s="1408">
        <v>0</v>
      </c>
      <c r="K2851" s="1408">
        <v>0</v>
      </c>
      <c r="L2851" s="1408">
        <v>0</v>
      </c>
      <c r="M2851" s="1408">
        <v>0</v>
      </c>
    </row>
    <row r="2852" spans="2:13">
      <c r="B2852" s="1406" t="s">
        <v>2782</v>
      </c>
      <c r="C2852" s="1406" t="s">
        <v>4652</v>
      </c>
      <c r="D2852" s="1406" t="s">
        <v>1351</v>
      </c>
      <c r="E2852" s="1406" t="s">
        <v>1351</v>
      </c>
      <c r="F2852" s="1406" t="s">
        <v>1351</v>
      </c>
      <c r="G2852" s="1407" t="s">
        <v>3191</v>
      </c>
      <c r="H2852" s="1408">
        <v>0</v>
      </c>
      <c r="I2852" s="1408">
        <v>0</v>
      </c>
      <c r="J2852" s="1408">
        <v>0</v>
      </c>
      <c r="K2852" s="1408">
        <v>0</v>
      </c>
      <c r="L2852" s="1408">
        <v>0</v>
      </c>
      <c r="M2852" s="1408">
        <v>0</v>
      </c>
    </row>
    <row r="2853" spans="2:13" ht="22.5">
      <c r="B2853" s="1406" t="s">
        <v>2782</v>
      </c>
      <c r="C2853" s="1406" t="s">
        <v>4652</v>
      </c>
      <c r="D2853" s="1406" t="s">
        <v>3575</v>
      </c>
      <c r="E2853" s="1406" t="s">
        <v>1351</v>
      </c>
      <c r="F2853" s="1406" t="s">
        <v>1351</v>
      </c>
      <c r="G2853" s="1407" t="s">
        <v>3191</v>
      </c>
      <c r="H2853" s="1408">
        <v>0</v>
      </c>
      <c r="I2853" s="1408">
        <v>0</v>
      </c>
      <c r="J2853" s="1408">
        <v>0</v>
      </c>
      <c r="K2853" s="1408">
        <v>0</v>
      </c>
      <c r="L2853" s="1408">
        <v>0</v>
      </c>
      <c r="M2853" s="1408">
        <v>0</v>
      </c>
    </row>
    <row r="2854" spans="2:13" ht="22.5">
      <c r="B2854" s="1406" t="s">
        <v>2782</v>
      </c>
      <c r="C2854" s="1406" t="s">
        <v>4652</v>
      </c>
      <c r="D2854" s="1406" t="s">
        <v>3575</v>
      </c>
      <c r="E2854" s="1406" t="s">
        <v>3577</v>
      </c>
      <c r="F2854" s="1406" t="s">
        <v>1351</v>
      </c>
      <c r="G2854" s="1407" t="s">
        <v>3191</v>
      </c>
      <c r="H2854" s="1408">
        <v>0</v>
      </c>
      <c r="I2854" s="1408">
        <v>0</v>
      </c>
      <c r="J2854" s="1408">
        <v>0</v>
      </c>
      <c r="K2854" s="1408">
        <v>0</v>
      </c>
      <c r="L2854" s="1408">
        <v>0</v>
      </c>
      <c r="M2854" s="1408">
        <v>0</v>
      </c>
    </row>
    <row r="2855" spans="2:13" ht="22.5">
      <c r="B2855" s="1406" t="s">
        <v>2782</v>
      </c>
      <c r="C2855" s="1406" t="s">
        <v>4652</v>
      </c>
      <c r="D2855" s="1406" t="s">
        <v>3575</v>
      </c>
      <c r="E2855" s="1406" t="s">
        <v>3577</v>
      </c>
      <c r="F2855" s="1406" t="s">
        <v>3577</v>
      </c>
      <c r="G2855" s="1407" t="s">
        <v>3191</v>
      </c>
      <c r="H2855" s="1408">
        <v>0</v>
      </c>
      <c r="I2855" s="1408">
        <v>0</v>
      </c>
      <c r="J2855" s="1408">
        <v>0</v>
      </c>
      <c r="K2855" s="1408">
        <v>0</v>
      </c>
      <c r="L2855" s="1408">
        <v>0</v>
      </c>
      <c r="M2855" s="1408">
        <v>0</v>
      </c>
    </row>
    <row r="2856" spans="2:13">
      <c r="B2856" s="1406" t="s">
        <v>2782</v>
      </c>
      <c r="C2856" s="1406" t="s">
        <v>4653</v>
      </c>
      <c r="D2856" s="1406" t="s">
        <v>1351</v>
      </c>
      <c r="E2856" s="1406" t="s">
        <v>1351</v>
      </c>
      <c r="F2856" s="1406" t="s">
        <v>1351</v>
      </c>
      <c r="G2856" s="1407" t="s">
        <v>3192</v>
      </c>
      <c r="H2856" s="1408">
        <v>0</v>
      </c>
      <c r="I2856" s="1408">
        <v>0</v>
      </c>
      <c r="J2856" s="1408">
        <v>0</v>
      </c>
      <c r="K2856" s="1408">
        <v>0</v>
      </c>
      <c r="L2856" s="1408">
        <v>0</v>
      </c>
      <c r="M2856" s="1408">
        <v>0</v>
      </c>
    </row>
    <row r="2857" spans="2:13">
      <c r="B2857" s="1406" t="s">
        <v>2782</v>
      </c>
      <c r="C2857" s="1406" t="s">
        <v>4654</v>
      </c>
      <c r="D2857" s="1406" t="s">
        <v>1351</v>
      </c>
      <c r="E2857" s="1406" t="s">
        <v>1351</v>
      </c>
      <c r="F2857" s="1406" t="s">
        <v>1351</v>
      </c>
      <c r="G2857" s="1407" t="s">
        <v>3192</v>
      </c>
      <c r="H2857" s="1408">
        <v>0</v>
      </c>
      <c r="I2857" s="1408">
        <v>0</v>
      </c>
      <c r="J2857" s="1408">
        <v>0</v>
      </c>
      <c r="K2857" s="1408">
        <v>0</v>
      </c>
      <c r="L2857" s="1408">
        <v>0</v>
      </c>
      <c r="M2857" s="1408">
        <v>0</v>
      </c>
    </row>
    <row r="2858" spans="2:13" ht="22.5">
      <c r="B2858" s="1406" t="s">
        <v>2782</v>
      </c>
      <c r="C2858" s="1406" t="s">
        <v>4654</v>
      </c>
      <c r="D2858" s="1406" t="s">
        <v>3575</v>
      </c>
      <c r="E2858" s="1406" t="s">
        <v>1351</v>
      </c>
      <c r="F2858" s="1406" t="s">
        <v>1351</v>
      </c>
      <c r="G2858" s="1407" t="s">
        <v>3192</v>
      </c>
      <c r="H2858" s="1408">
        <v>0</v>
      </c>
      <c r="I2858" s="1408">
        <v>0</v>
      </c>
      <c r="J2858" s="1408">
        <v>0</v>
      </c>
      <c r="K2858" s="1408">
        <v>0</v>
      </c>
      <c r="L2858" s="1408">
        <v>0</v>
      </c>
      <c r="M2858" s="1408">
        <v>0</v>
      </c>
    </row>
    <row r="2859" spans="2:13" ht="22.5">
      <c r="B2859" s="1406" t="s">
        <v>2782</v>
      </c>
      <c r="C2859" s="1406" t="s">
        <v>4654</v>
      </c>
      <c r="D2859" s="1406" t="s">
        <v>3575</v>
      </c>
      <c r="E2859" s="1406" t="s">
        <v>3577</v>
      </c>
      <c r="F2859" s="1406" t="s">
        <v>1351</v>
      </c>
      <c r="G2859" s="1407" t="s">
        <v>3192</v>
      </c>
      <c r="H2859" s="1408">
        <v>0</v>
      </c>
      <c r="I2859" s="1408">
        <v>0</v>
      </c>
      <c r="J2859" s="1408">
        <v>0</v>
      </c>
      <c r="K2859" s="1408">
        <v>0</v>
      </c>
      <c r="L2859" s="1408">
        <v>0</v>
      </c>
      <c r="M2859" s="1408">
        <v>0</v>
      </c>
    </row>
    <row r="2860" spans="2:13" ht="22.5">
      <c r="B2860" s="1406" t="s">
        <v>2782</v>
      </c>
      <c r="C2860" s="1406" t="s">
        <v>4654</v>
      </c>
      <c r="D2860" s="1406" t="s">
        <v>3575</v>
      </c>
      <c r="E2860" s="1406" t="s">
        <v>3577</v>
      </c>
      <c r="F2860" s="1406" t="s">
        <v>3577</v>
      </c>
      <c r="G2860" s="1407" t="s">
        <v>3192</v>
      </c>
      <c r="H2860" s="1408">
        <v>0</v>
      </c>
      <c r="I2860" s="1408">
        <v>0</v>
      </c>
      <c r="J2860" s="1408">
        <v>0</v>
      </c>
      <c r="K2860" s="1408">
        <v>0</v>
      </c>
      <c r="L2860" s="1408">
        <v>0</v>
      </c>
      <c r="M2860" s="1408">
        <v>0</v>
      </c>
    </row>
    <row r="2861" spans="2:13">
      <c r="B2861" s="1406" t="s">
        <v>2782</v>
      </c>
      <c r="C2861" s="1406" t="s">
        <v>4655</v>
      </c>
      <c r="D2861" s="1406" t="s">
        <v>1351</v>
      </c>
      <c r="E2861" s="1406" t="s">
        <v>1351</v>
      </c>
      <c r="F2861" s="1406" t="s">
        <v>1351</v>
      </c>
      <c r="G2861" s="1407" t="s">
        <v>3193</v>
      </c>
      <c r="H2861" s="1408">
        <v>0</v>
      </c>
      <c r="I2861" s="1408">
        <v>0</v>
      </c>
      <c r="J2861" s="1408">
        <v>0</v>
      </c>
      <c r="K2861" s="1408">
        <v>0</v>
      </c>
      <c r="L2861" s="1408">
        <v>0</v>
      </c>
      <c r="M2861" s="1408">
        <v>0</v>
      </c>
    </row>
    <row r="2862" spans="2:13">
      <c r="B2862" s="1406" t="s">
        <v>2782</v>
      </c>
      <c r="C2862" s="1406" t="s">
        <v>4656</v>
      </c>
      <c r="D2862" s="1406" t="s">
        <v>1351</v>
      </c>
      <c r="E2862" s="1406" t="s">
        <v>1351</v>
      </c>
      <c r="F2862" s="1406" t="s">
        <v>1351</v>
      </c>
      <c r="G2862" s="1407" t="s">
        <v>3193</v>
      </c>
      <c r="H2862" s="1408">
        <v>0</v>
      </c>
      <c r="I2862" s="1408">
        <v>0</v>
      </c>
      <c r="J2862" s="1408">
        <v>0</v>
      </c>
      <c r="K2862" s="1408">
        <v>0</v>
      </c>
      <c r="L2862" s="1408">
        <v>0</v>
      </c>
      <c r="M2862" s="1408">
        <v>0</v>
      </c>
    </row>
    <row r="2863" spans="2:13" ht="22.5">
      <c r="B2863" s="1406" t="s">
        <v>2782</v>
      </c>
      <c r="C2863" s="1406" t="s">
        <v>4656</v>
      </c>
      <c r="D2863" s="1406" t="s">
        <v>3575</v>
      </c>
      <c r="E2863" s="1406" t="s">
        <v>1351</v>
      </c>
      <c r="F2863" s="1406" t="s">
        <v>1351</v>
      </c>
      <c r="G2863" s="1407" t="s">
        <v>3193</v>
      </c>
      <c r="H2863" s="1408">
        <v>0</v>
      </c>
      <c r="I2863" s="1408">
        <v>0</v>
      </c>
      <c r="J2863" s="1408">
        <v>0</v>
      </c>
      <c r="K2863" s="1408">
        <v>0</v>
      </c>
      <c r="L2863" s="1408">
        <v>0</v>
      </c>
      <c r="M2863" s="1408">
        <v>0</v>
      </c>
    </row>
    <row r="2864" spans="2:13" ht="22.5">
      <c r="B2864" s="1406" t="s">
        <v>2782</v>
      </c>
      <c r="C2864" s="1406" t="s">
        <v>4656</v>
      </c>
      <c r="D2864" s="1406" t="s">
        <v>3575</v>
      </c>
      <c r="E2864" s="1406" t="s">
        <v>3577</v>
      </c>
      <c r="F2864" s="1406" t="s">
        <v>1351</v>
      </c>
      <c r="G2864" s="1407" t="s">
        <v>3193</v>
      </c>
      <c r="H2864" s="1408">
        <v>0</v>
      </c>
      <c r="I2864" s="1408">
        <v>0</v>
      </c>
      <c r="J2864" s="1408">
        <v>0</v>
      </c>
      <c r="K2864" s="1408">
        <v>0</v>
      </c>
      <c r="L2864" s="1408">
        <v>0</v>
      </c>
      <c r="M2864" s="1408">
        <v>0</v>
      </c>
    </row>
    <row r="2865" spans="2:13" ht="22.5">
      <c r="B2865" s="1406" t="s">
        <v>2782</v>
      </c>
      <c r="C2865" s="1406" t="s">
        <v>4656</v>
      </c>
      <c r="D2865" s="1406" t="s">
        <v>3575</v>
      </c>
      <c r="E2865" s="1406" t="s">
        <v>3577</v>
      </c>
      <c r="F2865" s="1406" t="s">
        <v>3577</v>
      </c>
      <c r="G2865" s="1407" t="s">
        <v>3193</v>
      </c>
      <c r="H2865" s="1408">
        <v>0</v>
      </c>
      <c r="I2865" s="1408">
        <v>0</v>
      </c>
      <c r="J2865" s="1408">
        <v>0</v>
      </c>
      <c r="K2865" s="1408">
        <v>0</v>
      </c>
      <c r="L2865" s="1408">
        <v>0</v>
      </c>
      <c r="M2865" s="1408">
        <v>0</v>
      </c>
    </row>
    <row r="2866" spans="2:13">
      <c r="B2866" s="1406" t="s">
        <v>2782</v>
      </c>
      <c r="C2866" s="1406" t="s">
        <v>4657</v>
      </c>
      <c r="D2866" s="1406" t="s">
        <v>1351</v>
      </c>
      <c r="E2866" s="1406" t="s">
        <v>1351</v>
      </c>
      <c r="F2866" s="1406" t="s">
        <v>1351</v>
      </c>
      <c r="G2866" s="1407" t="s">
        <v>3194</v>
      </c>
      <c r="H2866" s="1408">
        <v>0</v>
      </c>
      <c r="I2866" s="1408">
        <v>0</v>
      </c>
      <c r="J2866" s="1408">
        <v>0</v>
      </c>
      <c r="K2866" s="1408">
        <v>0</v>
      </c>
      <c r="L2866" s="1408">
        <v>0</v>
      </c>
      <c r="M2866" s="1408">
        <v>0</v>
      </c>
    </row>
    <row r="2867" spans="2:13">
      <c r="B2867" s="1406" t="s">
        <v>2782</v>
      </c>
      <c r="C2867" s="1406" t="s">
        <v>4658</v>
      </c>
      <c r="D2867" s="1406" t="s">
        <v>1351</v>
      </c>
      <c r="E2867" s="1406" t="s">
        <v>1351</v>
      </c>
      <c r="F2867" s="1406" t="s">
        <v>1351</v>
      </c>
      <c r="G2867" s="1407" t="s">
        <v>3194</v>
      </c>
      <c r="H2867" s="1408">
        <v>0</v>
      </c>
      <c r="I2867" s="1408">
        <v>0</v>
      </c>
      <c r="J2867" s="1408">
        <v>0</v>
      </c>
      <c r="K2867" s="1408">
        <v>0</v>
      </c>
      <c r="L2867" s="1408">
        <v>0</v>
      </c>
      <c r="M2867" s="1408">
        <v>0</v>
      </c>
    </row>
    <row r="2868" spans="2:13" ht="22.5">
      <c r="B2868" s="1406" t="s">
        <v>2782</v>
      </c>
      <c r="C2868" s="1406" t="s">
        <v>4658</v>
      </c>
      <c r="D2868" s="1406" t="s">
        <v>3575</v>
      </c>
      <c r="E2868" s="1406" t="s">
        <v>1351</v>
      </c>
      <c r="F2868" s="1406" t="s">
        <v>1351</v>
      </c>
      <c r="G2868" s="1407" t="s">
        <v>3194</v>
      </c>
      <c r="H2868" s="1408">
        <v>0</v>
      </c>
      <c r="I2868" s="1408">
        <v>0</v>
      </c>
      <c r="J2868" s="1408">
        <v>0</v>
      </c>
      <c r="K2868" s="1408">
        <v>0</v>
      </c>
      <c r="L2868" s="1408">
        <v>0</v>
      </c>
      <c r="M2868" s="1408">
        <v>0</v>
      </c>
    </row>
    <row r="2869" spans="2:13" ht="22.5">
      <c r="B2869" s="1406" t="s">
        <v>2782</v>
      </c>
      <c r="C2869" s="1406" t="s">
        <v>4658</v>
      </c>
      <c r="D2869" s="1406" t="s">
        <v>3575</v>
      </c>
      <c r="E2869" s="1406" t="s">
        <v>3577</v>
      </c>
      <c r="F2869" s="1406" t="s">
        <v>1351</v>
      </c>
      <c r="G2869" s="1407" t="s">
        <v>3194</v>
      </c>
      <c r="H2869" s="1408">
        <v>0</v>
      </c>
      <c r="I2869" s="1408">
        <v>0</v>
      </c>
      <c r="J2869" s="1408">
        <v>0</v>
      </c>
      <c r="K2869" s="1408">
        <v>0</v>
      </c>
      <c r="L2869" s="1408">
        <v>0</v>
      </c>
      <c r="M2869" s="1408">
        <v>0</v>
      </c>
    </row>
    <row r="2870" spans="2:13" ht="22.5">
      <c r="B2870" s="1406" t="s">
        <v>2782</v>
      </c>
      <c r="C2870" s="1406" t="s">
        <v>4658</v>
      </c>
      <c r="D2870" s="1406" t="s">
        <v>3575</v>
      </c>
      <c r="E2870" s="1406" t="s">
        <v>3577</v>
      </c>
      <c r="F2870" s="1406" t="s">
        <v>3577</v>
      </c>
      <c r="G2870" s="1407" t="s">
        <v>3195</v>
      </c>
      <c r="H2870" s="1408">
        <v>0</v>
      </c>
      <c r="I2870" s="1408">
        <v>0</v>
      </c>
      <c r="J2870" s="1408">
        <v>0</v>
      </c>
      <c r="K2870" s="1408">
        <v>0</v>
      </c>
      <c r="L2870" s="1408">
        <v>0</v>
      </c>
      <c r="M2870" s="1408">
        <v>0</v>
      </c>
    </row>
    <row r="2871" spans="2:13" ht="22.5">
      <c r="B2871" s="1406" t="s">
        <v>2782</v>
      </c>
      <c r="C2871" s="1406" t="s">
        <v>4658</v>
      </c>
      <c r="D2871" s="1406" t="s">
        <v>3575</v>
      </c>
      <c r="E2871" s="1406" t="s">
        <v>3577</v>
      </c>
      <c r="F2871" s="1406" t="s">
        <v>3581</v>
      </c>
      <c r="G2871" s="1407" t="s">
        <v>3196</v>
      </c>
      <c r="H2871" s="1408">
        <v>0</v>
      </c>
      <c r="I2871" s="1408">
        <v>0</v>
      </c>
      <c r="J2871" s="1408">
        <v>0</v>
      </c>
      <c r="K2871" s="1408">
        <v>0</v>
      </c>
      <c r="L2871" s="1408">
        <v>0</v>
      </c>
      <c r="M2871" s="1408">
        <v>0</v>
      </c>
    </row>
    <row r="2872" spans="2:13" ht="22.5">
      <c r="B2872" s="1406" t="s">
        <v>2782</v>
      </c>
      <c r="C2872" s="1406" t="s">
        <v>4658</v>
      </c>
      <c r="D2872" s="1406" t="s">
        <v>3575</v>
      </c>
      <c r="E2872" s="1406" t="s">
        <v>3577</v>
      </c>
      <c r="F2872" s="1406" t="s">
        <v>3588</v>
      </c>
      <c r="G2872" s="1407" t="s">
        <v>3197</v>
      </c>
      <c r="H2872" s="1408">
        <v>0</v>
      </c>
      <c r="I2872" s="1408">
        <v>0</v>
      </c>
      <c r="J2872" s="1408">
        <v>0</v>
      </c>
      <c r="K2872" s="1408">
        <v>0</v>
      </c>
      <c r="L2872" s="1408">
        <v>0</v>
      </c>
      <c r="M2872" s="1408">
        <v>0</v>
      </c>
    </row>
    <row r="2873" spans="2:13" ht="22.5">
      <c r="B2873" s="1406" t="s">
        <v>2782</v>
      </c>
      <c r="C2873" s="1406" t="s">
        <v>4658</v>
      </c>
      <c r="D2873" s="1406" t="s">
        <v>3575</v>
      </c>
      <c r="E2873" s="1406" t="s">
        <v>3577</v>
      </c>
      <c r="F2873" s="1406" t="s">
        <v>3590</v>
      </c>
      <c r="G2873" s="1407" t="s">
        <v>3198</v>
      </c>
      <c r="H2873" s="1408">
        <v>0</v>
      </c>
      <c r="I2873" s="1408">
        <v>0</v>
      </c>
      <c r="J2873" s="1408">
        <v>0</v>
      </c>
      <c r="K2873" s="1408">
        <v>0</v>
      </c>
      <c r="L2873" s="1408">
        <v>0</v>
      </c>
      <c r="M2873" s="1408">
        <v>0</v>
      </c>
    </row>
    <row r="2874" spans="2:13" ht="22.5">
      <c r="B2874" s="1406" t="s">
        <v>2782</v>
      </c>
      <c r="C2874" s="1406" t="s">
        <v>4658</v>
      </c>
      <c r="D2874" s="1406" t="s">
        <v>3575</v>
      </c>
      <c r="E2874" s="1406" t="s">
        <v>3577</v>
      </c>
      <c r="F2874" s="1406" t="s">
        <v>3635</v>
      </c>
      <c r="G2874" s="1407" t="s">
        <v>3199</v>
      </c>
      <c r="H2874" s="1408">
        <v>0</v>
      </c>
      <c r="I2874" s="1408">
        <v>0</v>
      </c>
      <c r="J2874" s="1408">
        <v>0</v>
      </c>
      <c r="K2874" s="1408">
        <v>0</v>
      </c>
      <c r="L2874" s="1408">
        <v>0</v>
      </c>
      <c r="M2874" s="1408">
        <v>0</v>
      </c>
    </row>
    <row r="2875" spans="2:13" ht="22.5">
      <c r="B2875" s="1406" t="s">
        <v>2782</v>
      </c>
      <c r="C2875" s="1406" t="s">
        <v>4658</v>
      </c>
      <c r="D2875" s="1406" t="s">
        <v>3575</v>
      </c>
      <c r="E2875" s="1406" t="s">
        <v>3577</v>
      </c>
      <c r="F2875" s="1406" t="s">
        <v>3637</v>
      </c>
      <c r="G2875" s="1407" t="s">
        <v>3200</v>
      </c>
      <c r="H2875" s="1408">
        <v>0</v>
      </c>
      <c r="I2875" s="1408">
        <v>0</v>
      </c>
      <c r="J2875" s="1408">
        <v>0</v>
      </c>
      <c r="K2875" s="1408">
        <v>0</v>
      </c>
      <c r="L2875" s="1408">
        <v>0</v>
      </c>
      <c r="M2875" s="1408">
        <v>0</v>
      </c>
    </row>
    <row r="2876" spans="2:13">
      <c r="B2876" s="1406" t="s">
        <v>2782</v>
      </c>
      <c r="C2876" s="1406" t="s">
        <v>4659</v>
      </c>
      <c r="D2876" s="1406" t="s">
        <v>1351</v>
      </c>
      <c r="E2876" s="1406" t="s">
        <v>1351</v>
      </c>
      <c r="F2876" s="1406" t="s">
        <v>1351</v>
      </c>
      <c r="G2876" s="1407" t="s">
        <v>3201</v>
      </c>
      <c r="H2876" s="1408">
        <v>0</v>
      </c>
      <c r="I2876" s="1408">
        <v>0</v>
      </c>
      <c r="J2876" s="1408">
        <v>0</v>
      </c>
      <c r="K2876" s="1408">
        <v>0</v>
      </c>
      <c r="L2876" s="1408">
        <v>0</v>
      </c>
      <c r="M2876" s="1408">
        <v>0</v>
      </c>
    </row>
    <row r="2877" spans="2:13">
      <c r="B2877" s="1406" t="s">
        <v>2782</v>
      </c>
      <c r="C2877" s="1406" t="s">
        <v>4660</v>
      </c>
      <c r="D2877" s="1406" t="s">
        <v>1351</v>
      </c>
      <c r="E2877" s="1406" t="s">
        <v>1351</v>
      </c>
      <c r="F2877" s="1406" t="s">
        <v>1351</v>
      </c>
      <c r="G2877" s="1407" t="s">
        <v>3202</v>
      </c>
      <c r="H2877" s="1408">
        <v>0</v>
      </c>
      <c r="I2877" s="1408">
        <v>0</v>
      </c>
      <c r="J2877" s="1408">
        <v>0</v>
      </c>
      <c r="K2877" s="1408">
        <v>0</v>
      </c>
      <c r="L2877" s="1408">
        <v>0</v>
      </c>
      <c r="M2877" s="1408">
        <v>0</v>
      </c>
    </row>
    <row r="2878" spans="2:13" ht="22.5">
      <c r="B2878" s="1406" t="s">
        <v>2782</v>
      </c>
      <c r="C2878" s="1406" t="s">
        <v>4660</v>
      </c>
      <c r="D2878" s="1406" t="s">
        <v>3575</v>
      </c>
      <c r="E2878" s="1406" t="s">
        <v>1351</v>
      </c>
      <c r="F2878" s="1406" t="s">
        <v>1351</v>
      </c>
      <c r="G2878" s="1407" t="s">
        <v>3202</v>
      </c>
      <c r="H2878" s="1408">
        <v>0</v>
      </c>
      <c r="I2878" s="1408">
        <v>0</v>
      </c>
      <c r="J2878" s="1408">
        <v>0</v>
      </c>
      <c r="K2878" s="1408">
        <v>0</v>
      </c>
      <c r="L2878" s="1408">
        <v>0</v>
      </c>
      <c r="M2878" s="1408">
        <v>0</v>
      </c>
    </row>
    <row r="2879" spans="2:13" ht="22.5">
      <c r="B2879" s="1406" t="s">
        <v>2782</v>
      </c>
      <c r="C2879" s="1406" t="s">
        <v>4660</v>
      </c>
      <c r="D2879" s="1406" t="s">
        <v>3575</v>
      </c>
      <c r="E2879" s="1406" t="s">
        <v>3577</v>
      </c>
      <c r="F2879" s="1406" t="s">
        <v>1351</v>
      </c>
      <c r="G2879" s="1407" t="s">
        <v>3202</v>
      </c>
      <c r="H2879" s="1408">
        <v>0</v>
      </c>
      <c r="I2879" s="1408">
        <v>0</v>
      </c>
      <c r="J2879" s="1408">
        <v>0</v>
      </c>
      <c r="K2879" s="1408">
        <v>0</v>
      </c>
      <c r="L2879" s="1408">
        <v>0</v>
      </c>
      <c r="M2879" s="1408">
        <v>0</v>
      </c>
    </row>
    <row r="2880" spans="2:13" ht="22.5">
      <c r="B2880" s="1406" t="s">
        <v>2782</v>
      </c>
      <c r="C2880" s="1406" t="s">
        <v>4660</v>
      </c>
      <c r="D2880" s="1406" t="s">
        <v>3575</v>
      </c>
      <c r="E2880" s="1406" t="s">
        <v>3577</v>
      </c>
      <c r="F2880" s="1406" t="s">
        <v>3577</v>
      </c>
      <c r="G2880" s="1407" t="s">
        <v>3202</v>
      </c>
      <c r="H2880" s="1408">
        <v>0</v>
      </c>
      <c r="I2880" s="1408">
        <v>0</v>
      </c>
      <c r="J2880" s="1408">
        <v>0</v>
      </c>
      <c r="K2880" s="1408">
        <v>0</v>
      </c>
      <c r="L2880" s="1408">
        <v>0</v>
      </c>
      <c r="M2880" s="1408">
        <v>0</v>
      </c>
    </row>
    <row r="2881" spans="2:13">
      <c r="B2881" s="1406" t="s">
        <v>2782</v>
      </c>
      <c r="C2881" s="1406" t="s">
        <v>4661</v>
      </c>
      <c r="D2881" s="1406" t="s">
        <v>1351</v>
      </c>
      <c r="E2881" s="1406" t="s">
        <v>1351</v>
      </c>
      <c r="F2881" s="1406" t="s">
        <v>1351</v>
      </c>
      <c r="G2881" s="1407" t="s">
        <v>3203</v>
      </c>
      <c r="H2881" s="1408">
        <v>0</v>
      </c>
      <c r="I2881" s="1408">
        <v>0</v>
      </c>
      <c r="J2881" s="1408">
        <v>0</v>
      </c>
      <c r="K2881" s="1408">
        <v>0</v>
      </c>
      <c r="L2881" s="1408">
        <v>0</v>
      </c>
      <c r="M2881" s="1408">
        <v>0</v>
      </c>
    </row>
    <row r="2882" spans="2:13" ht="22.5">
      <c r="B2882" s="1406" t="s">
        <v>2782</v>
      </c>
      <c r="C2882" s="1406" t="s">
        <v>4661</v>
      </c>
      <c r="D2882" s="1406" t="s">
        <v>3575</v>
      </c>
      <c r="E2882" s="1406" t="s">
        <v>1351</v>
      </c>
      <c r="F2882" s="1406" t="s">
        <v>1351</v>
      </c>
      <c r="G2882" s="1407" t="s">
        <v>3203</v>
      </c>
      <c r="H2882" s="1408">
        <v>0</v>
      </c>
      <c r="I2882" s="1408">
        <v>0</v>
      </c>
      <c r="J2882" s="1408">
        <v>0</v>
      </c>
      <c r="K2882" s="1408">
        <v>0</v>
      </c>
      <c r="L2882" s="1408">
        <v>0</v>
      </c>
      <c r="M2882" s="1408">
        <v>0</v>
      </c>
    </row>
    <row r="2883" spans="2:13" ht="22.5">
      <c r="B2883" s="1406" t="s">
        <v>2782</v>
      </c>
      <c r="C2883" s="1406" t="s">
        <v>4661</v>
      </c>
      <c r="D2883" s="1406" t="s">
        <v>3575</v>
      </c>
      <c r="E2883" s="1406" t="s">
        <v>3577</v>
      </c>
      <c r="F2883" s="1406" t="s">
        <v>1351</v>
      </c>
      <c r="G2883" s="1407" t="s">
        <v>3203</v>
      </c>
      <c r="H2883" s="1408">
        <v>0</v>
      </c>
      <c r="I2883" s="1408">
        <v>0</v>
      </c>
      <c r="J2883" s="1408">
        <v>0</v>
      </c>
      <c r="K2883" s="1408">
        <v>0</v>
      </c>
      <c r="L2883" s="1408">
        <v>0</v>
      </c>
      <c r="M2883" s="1408">
        <v>0</v>
      </c>
    </row>
    <row r="2884" spans="2:13" ht="22.5">
      <c r="B2884" s="1406" t="s">
        <v>2782</v>
      </c>
      <c r="C2884" s="1406" t="s">
        <v>4661</v>
      </c>
      <c r="D2884" s="1406" t="s">
        <v>3575</v>
      </c>
      <c r="E2884" s="1406" t="s">
        <v>3577</v>
      </c>
      <c r="F2884" s="1406" t="s">
        <v>3577</v>
      </c>
      <c r="G2884" s="1407" t="s">
        <v>3204</v>
      </c>
      <c r="H2884" s="1408">
        <v>0</v>
      </c>
      <c r="I2884" s="1408">
        <v>0</v>
      </c>
      <c r="J2884" s="1408">
        <v>0</v>
      </c>
      <c r="K2884" s="1408">
        <v>0</v>
      </c>
      <c r="L2884" s="1408">
        <v>0</v>
      </c>
      <c r="M2884" s="1408">
        <v>0</v>
      </c>
    </row>
    <row r="2885" spans="2:13">
      <c r="B2885" s="1406" t="s">
        <v>2782</v>
      </c>
      <c r="C2885" s="1406" t="s">
        <v>4662</v>
      </c>
      <c r="D2885" s="1406" t="s">
        <v>1351</v>
      </c>
      <c r="E2885" s="1406" t="s">
        <v>1351</v>
      </c>
      <c r="F2885" s="1406" t="s">
        <v>1351</v>
      </c>
      <c r="G2885" s="1407" t="s">
        <v>3205</v>
      </c>
      <c r="H2885" s="1408">
        <v>0</v>
      </c>
      <c r="I2885" s="1408">
        <v>0</v>
      </c>
      <c r="J2885" s="1408">
        <v>0</v>
      </c>
      <c r="K2885" s="1408">
        <v>0</v>
      </c>
      <c r="L2885" s="1408">
        <v>0</v>
      </c>
      <c r="M2885" s="1408">
        <v>0</v>
      </c>
    </row>
    <row r="2886" spans="2:13" ht="22.5">
      <c r="B2886" s="1406" t="s">
        <v>2782</v>
      </c>
      <c r="C2886" s="1406" t="s">
        <v>4662</v>
      </c>
      <c r="D2886" s="1406" t="s">
        <v>3575</v>
      </c>
      <c r="E2886" s="1406" t="s">
        <v>1351</v>
      </c>
      <c r="F2886" s="1406" t="s">
        <v>1351</v>
      </c>
      <c r="G2886" s="1407" t="s">
        <v>3205</v>
      </c>
      <c r="H2886" s="1408">
        <v>0</v>
      </c>
      <c r="I2886" s="1408">
        <v>0</v>
      </c>
      <c r="J2886" s="1408">
        <v>0</v>
      </c>
      <c r="K2886" s="1408">
        <v>0</v>
      </c>
      <c r="L2886" s="1408">
        <v>0</v>
      </c>
      <c r="M2886" s="1408">
        <v>0</v>
      </c>
    </row>
    <row r="2887" spans="2:13" ht="22.5">
      <c r="B2887" s="1406" t="s">
        <v>2782</v>
      </c>
      <c r="C2887" s="1406" t="s">
        <v>4662</v>
      </c>
      <c r="D2887" s="1406" t="s">
        <v>3575</v>
      </c>
      <c r="E2887" s="1406" t="s">
        <v>3577</v>
      </c>
      <c r="F2887" s="1406" t="s">
        <v>1351</v>
      </c>
      <c r="G2887" s="1407" t="s">
        <v>3205</v>
      </c>
      <c r="H2887" s="1408">
        <v>0</v>
      </c>
      <c r="I2887" s="1408">
        <v>0</v>
      </c>
      <c r="J2887" s="1408">
        <v>0</v>
      </c>
      <c r="K2887" s="1408">
        <v>0</v>
      </c>
      <c r="L2887" s="1408">
        <v>0</v>
      </c>
      <c r="M2887" s="1408">
        <v>0</v>
      </c>
    </row>
    <row r="2888" spans="2:13" ht="22.5">
      <c r="B2888" s="1406" t="s">
        <v>2782</v>
      </c>
      <c r="C2888" s="1406" t="s">
        <v>4662</v>
      </c>
      <c r="D2888" s="1406" t="s">
        <v>3575</v>
      </c>
      <c r="E2888" s="1406" t="s">
        <v>3577</v>
      </c>
      <c r="F2888" s="1406" t="s">
        <v>3577</v>
      </c>
      <c r="G2888" s="1407" t="s">
        <v>3205</v>
      </c>
      <c r="H2888" s="1408">
        <v>0</v>
      </c>
      <c r="I2888" s="1408">
        <v>0</v>
      </c>
      <c r="J2888" s="1408">
        <v>0</v>
      </c>
      <c r="K2888" s="1408">
        <v>0</v>
      </c>
      <c r="L2888" s="1408">
        <v>0</v>
      </c>
      <c r="M2888" s="1408">
        <v>0</v>
      </c>
    </row>
    <row r="2889" spans="2:13">
      <c r="B2889" s="1406" t="s">
        <v>2782</v>
      </c>
      <c r="C2889" s="1406" t="s">
        <v>4663</v>
      </c>
      <c r="D2889" s="1406" t="s">
        <v>1351</v>
      </c>
      <c r="E2889" s="1406" t="s">
        <v>1351</v>
      </c>
      <c r="F2889" s="1406" t="s">
        <v>1351</v>
      </c>
      <c r="G2889" s="1407" t="s">
        <v>586</v>
      </c>
      <c r="H2889" s="1408">
        <v>0</v>
      </c>
      <c r="I2889" s="1408">
        <v>0</v>
      </c>
      <c r="J2889" s="1408">
        <v>0</v>
      </c>
      <c r="K2889" s="1408">
        <v>0</v>
      </c>
      <c r="L2889" s="1408">
        <v>0</v>
      </c>
      <c r="M2889" s="1408">
        <v>0</v>
      </c>
    </row>
    <row r="2890" spans="2:13" ht="22.5">
      <c r="B2890" s="1406" t="s">
        <v>2782</v>
      </c>
      <c r="C2890" s="1406" t="s">
        <v>4663</v>
      </c>
      <c r="D2890" s="1406" t="s">
        <v>3575</v>
      </c>
      <c r="E2890" s="1406" t="s">
        <v>1351</v>
      </c>
      <c r="F2890" s="1406" t="s">
        <v>1351</v>
      </c>
      <c r="G2890" s="1407" t="s">
        <v>586</v>
      </c>
      <c r="H2890" s="1408">
        <v>0</v>
      </c>
      <c r="I2890" s="1408">
        <v>0</v>
      </c>
      <c r="J2890" s="1408">
        <v>0</v>
      </c>
      <c r="K2890" s="1408">
        <v>0</v>
      </c>
      <c r="L2890" s="1408">
        <v>0</v>
      </c>
      <c r="M2890" s="1408">
        <v>0</v>
      </c>
    </row>
    <row r="2891" spans="2:13" ht="22.5">
      <c r="B2891" s="1406" t="s">
        <v>2782</v>
      </c>
      <c r="C2891" s="1406" t="s">
        <v>4663</v>
      </c>
      <c r="D2891" s="1406" t="s">
        <v>3575</v>
      </c>
      <c r="E2891" s="1406" t="s">
        <v>3577</v>
      </c>
      <c r="F2891" s="1406" t="s">
        <v>1351</v>
      </c>
      <c r="G2891" s="1407" t="s">
        <v>586</v>
      </c>
      <c r="H2891" s="1408">
        <v>0</v>
      </c>
      <c r="I2891" s="1408">
        <v>0</v>
      </c>
      <c r="J2891" s="1408">
        <v>0</v>
      </c>
      <c r="K2891" s="1408">
        <v>0</v>
      </c>
      <c r="L2891" s="1408">
        <v>0</v>
      </c>
      <c r="M2891" s="1408">
        <v>0</v>
      </c>
    </row>
    <row r="2892" spans="2:13" ht="22.5">
      <c r="B2892" s="1406" t="s">
        <v>2782</v>
      </c>
      <c r="C2892" s="1406" t="s">
        <v>4663</v>
      </c>
      <c r="D2892" s="1406" t="s">
        <v>3575</v>
      </c>
      <c r="E2892" s="1406" t="s">
        <v>3577</v>
      </c>
      <c r="F2892" s="1406" t="s">
        <v>3577</v>
      </c>
      <c r="G2892" s="1407" t="s">
        <v>586</v>
      </c>
      <c r="H2892" s="1408">
        <v>0</v>
      </c>
      <c r="I2892" s="1408">
        <v>0</v>
      </c>
      <c r="J2892" s="1408">
        <v>0</v>
      </c>
      <c r="K2892" s="1408">
        <v>0</v>
      </c>
      <c r="L2892" s="1408">
        <v>0</v>
      </c>
      <c r="M2892" s="1408">
        <v>0</v>
      </c>
    </row>
    <row r="2893" spans="2:13">
      <c r="B2893" s="1406" t="s">
        <v>2782</v>
      </c>
      <c r="C2893" s="1406" t="s">
        <v>4664</v>
      </c>
      <c r="D2893" s="1406" t="s">
        <v>1351</v>
      </c>
      <c r="E2893" s="1406" t="s">
        <v>1351</v>
      </c>
      <c r="F2893" s="1406" t="s">
        <v>1351</v>
      </c>
      <c r="G2893" s="1407" t="s">
        <v>3208</v>
      </c>
      <c r="H2893" s="1408">
        <v>0</v>
      </c>
      <c r="I2893" s="1408">
        <v>0</v>
      </c>
      <c r="J2893" s="1408">
        <v>0</v>
      </c>
      <c r="K2893" s="1408">
        <v>0</v>
      </c>
      <c r="L2893" s="1408">
        <v>0</v>
      </c>
      <c r="M2893" s="1408">
        <v>0</v>
      </c>
    </row>
    <row r="2894" spans="2:13" ht="22.5">
      <c r="B2894" s="1406" t="s">
        <v>2782</v>
      </c>
      <c r="C2894" s="1406" t="s">
        <v>4664</v>
      </c>
      <c r="D2894" s="1406" t="s">
        <v>3575</v>
      </c>
      <c r="E2894" s="1406" t="s">
        <v>1351</v>
      </c>
      <c r="F2894" s="1406" t="s">
        <v>1351</v>
      </c>
      <c r="G2894" s="1407" t="s">
        <v>3208</v>
      </c>
      <c r="H2894" s="1408">
        <v>0</v>
      </c>
      <c r="I2894" s="1408">
        <v>0</v>
      </c>
      <c r="J2894" s="1408">
        <v>0</v>
      </c>
      <c r="K2894" s="1408">
        <v>0</v>
      </c>
      <c r="L2894" s="1408">
        <v>0</v>
      </c>
      <c r="M2894" s="1408">
        <v>0</v>
      </c>
    </row>
    <row r="2895" spans="2:13" ht="22.5">
      <c r="B2895" s="1406" t="s">
        <v>2782</v>
      </c>
      <c r="C2895" s="1406" t="s">
        <v>4664</v>
      </c>
      <c r="D2895" s="1406" t="s">
        <v>3575</v>
      </c>
      <c r="E2895" s="1406" t="s">
        <v>3577</v>
      </c>
      <c r="F2895" s="1406" t="s">
        <v>1351</v>
      </c>
      <c r="G2895" s="1407" t="s">
        <v>3208</v>
      </c>
      <c r="H2895" s="1408">
        <v>0</v>
      </c>
      <c r="I2895" s="1408">
        <v>0</v>
      </c>
      <c r="J2895" s="1408">
        <v>0</v>
      </c>
      <c r="K2895" s="1408">
        <v>0</v>
      </c>
      <c r="L2895" s="1408">
        <v>0</v>
      </c>
      <c r="M2895" s="1408">
        <v>0</v>
      </c>
    </row>
    <row r="2896" spans="2:13" ht="22.5">
      <c r="B2896" s="1406" t="s">
        <v>2782</v>
      </c>
      <c r="C2896" s="1406" t="s">
        <v>4664</v>
      </c>
      <c r="D2896" s="1406" t="s">
        <v>3575</v>
      </c>
      <c r="E2896" s="1406" t="s">
        <v>3577</v>
      </c>
      <c r="F2896" s="1406" t="s">
        <v>3577</v>
      </c>
      <c r="G2896" s="1407" t="s">
        <v>3208</v>
      </c>
      <c r="H2896" s="1408">
        <v>0</v>
      </c>
      <c r="I2896" s="1408">
        <v>0</v>
      </c>
      <c r="J2896" s="1408">
        <v>0</v>
      </c>
      <c r="K2896" s="1408">
        <v>0</v>
      </c>
      <c r="L2896" s="1408">
        <v>0</v>
      </c>
      <c r="M2896" s="1408">
        <v>0</v>
      </c>
    </row>
    <row r="2897" spans="2:13">
      <c r="B2897" s="1406" t="s">
        <v>2782</v>
      </c>
      <c r="C2897" s="1406" t="s">
        <v>4665</v>
      </c>
      <c r="D2897" s="1406" t="s">
        <v>1351</v>
      </c>
      <c r="E2897" s="1406" t="s">
        <v>1351</v>
      </c>
      <c r="F2897" s="1406" t="s">
        <v>1351</v>
      </c>
      <c r="G2897" s="1407" t="s">
        <v>3210</v>
      </c>
      <c r="H2897" s="1408">
        <v>0</v>
      </c>
      <c r="I2897" s="1408">
        <v>0</v>
      </c>
      <c r="J2897" s="1408">
        <v>0</v>
      </c>
      <c r="K2897" s="1408">
        <v>0</v>
      </c>
      <c r="L2897" s="1408">
        <v>0</v>
      </c>
      <c r="M2897" s="1408">
        <v>0</v>
      </c>
    </row>
    <row r="2898" spans="2:13" ht="22.5">
      <c r="B2898" s="1406" t="s">
        <v>2782</v>
      </c>
      <c r="C2898" s="1406" t="s">
        <v>4665</v>
      </c>
      <c r="D2898" s="1406" t="s">
        <v>3575</v>
      </c>
      <c r="E2898" s="1406" t="s">
        <v>1351</v>
      </c>
      <c r="F2898" s="1406" t="s">
        <v>1351</v>
      </c>
      <c r="G2898" s="1407" t="s">
        <v>3210</v>
      </c>
      <c r="H2898" s="1408">
        <v>0</v>
      </c>
      <c r="I2898" s="1408">
        <v>0</v>
      </c>
      <c r="J2898" s="1408">
        <v>0</v>
      </c>
      <c r="K2898" s="1408">
        <v>0</v>
      </c>
      <c r="L2898" s="1408">
        <v>0</v>
      </c>
      <c r="M2898" s="1408">
        <v>0</v>
      </c>
    </row>
    <row r="2899" spans="2:13" ht="22.5">
      <c r="B2899" s="1406" t="s">
        <v>2782</v>
      </c>
      <c r="C2899" s="1406" t="s">
        <v>4665</v>
      </c>
      <c r="D2899" s="1406" t="s">
        <v>3575</v>
      </c>
      <c r="E2899" s="1406" t="s">
        <v>3577</v>
      </c>
      <c r="F2899" s="1406" t="s">
        <v>1351</v>
      </c>
      <c r="G2899" s="1407" t="s">
        <v>3210</v>
      </c>
      <c r="H2899" s="1408">
        <v>0</v>
      </c>
      <c r="I2899" s="1408">
        <v>0</v>
      </c>
      <c r="J2899" s="1408">
        <v>0</v>
      </c>
      <c r="K2899" s="1408">
        <v>0</v>
      </c>
      <c r="L2899" s="1408">
        <v>0</v>
      </c>
      <c r="M2899" s="1408">
        <v>0</v>
      </c>
    </row>
    <row r="2900" spans="2:13" ht="22.5">
      <c r="B2900" s="1406" t="s">
        <v>2782</v>
      </c>
      <c r="C2900" s="1406" t="s">
        <v>4665</v>
      </c>
      <c r="D2900" s="1406" t="s">
        <v>3575</v>
      </c>
      <c r="E2900" s="1406" t="s">
        <v>3577</v>
      </c>
      <c r="F2900" s="1406" t="s">
        <v>3577</v>
      </c>
      <c r="G2900" s="1407" t="s">
        <v>3210</v>
      </c>
      <c r="H2900" s="1408">
        <v>0</v>
      </c>
      <c r="I2900" s="1408">
        <v>0</v>
      </c>
      <c r="J2900" s="1408">
        <v>0</v>
      </c>
      <c r="K2900" s="1408">
        <v>0</v>
      </c>
      <c r="L2900" s="1408">
        <v>0</v>
      </c>
      <c r="M2900" s="1408">
        <v>0</v>
      </c>
    </row>
    <row r="2901" spans="2:13">
      <c r="B2901" s="1406" t="s">
        <v>2782</v>
      </c>
      <c r="C2901" s="1406" t="s">
        <v>4666</v>
      </c>
      <c r="D2901" s="1406" t="s">
        <v>1351</v>
      </c>
      <c r="E2901" s="1406" t="s">
        <v>1351</v>
      </c>
      <c r="F2901" s="1406" t="s">
        <v>1351</v>
      </c>
      <c r="G2901" s="1407" t="s">
        <v>3201</v>
      </c>
      <c r="H2901" s="1408">
        <v>0</v>
      </c>
      <c r="I2901" s="1408">
        <v>0</v>
      </c>
      <c r="J2901" s="1408">
        <v>0</v>
      </c>
      <c r="K2901" s="1408">
        <v>0</v>
      </c>
      <c r="L2901" s="1408">
        <v>0</v>
      </c>
      <c r="M2901" s="1408">
        <v>0</v>
      </c>
    </row>
    <row r="2902" spans="2:13" ht="22.5">
      <c r="B2902" s="1406" t="s">
        <v>2782</v>
      </c>
      <c r="C2902" s="1406" t="s">
        <v>4666</v>
      </c>
      <c r="D2902" s="1406" t="s">
        <v>3575</v>
      </c>
      <c r="E2902" s="1406" t="s">
        <v>1351</v>
      </c>
      <c r="F2902" s="1406" t="s">
        <v>1351</v>
      </c>
      <c r="G2902" s="1407" t="s">
        <v>3201</v>
      </c>
      <c r="H2902" s="1408">
        <v>0</v>
      </c>
      <c r="I2902" s="1408">
        <v>0</v>
      </c>
      <c r="J2902" s="1408">
        <v>0</v>
      </c>
      <c r="K2902" s="1408">
        <v>0</v>
      </c>
      <c r="L2902" s="1408">
        <v>0</v>
      </c>
      <c r="M2902" s="1408">
        <v>0</v>
      </c>
    </row>
    <row r="2903" spans="2:13" ht="22.5">
      <c r="B2903" s="1406" t="s">
        <v>2782</v>
      </c>
      <c r="C2903" s="1406" t="s">
        <v>4666</v>
      </c>
      <c r="D2903" s="1406" t="s">
        <v>3575</v>
      </c>
      <c r="E2903" s="1406" t="s">
        <v>3577</v>
      </c>
      <c r="F2903" s="1406" t="s">
        <v>1351</v>
      </c>
      <c r="G2903" s="1407" t="s">
        <v>3201</v>
      </c>
      <c r="H2903" s="1408">
        <v>0</v>
      </c>
      <c r="I2903" s="1408">
        <v>0</v>
      </c>
      <c r="J2903" s="1408">
        <v>0</v>
      </c>
      <c r="K2903" s="1408">
        <v>0</v>
      </c>
      <c r="L2903" s="1408">
        <v>0</v>
      </c>
      <c r="M2903" s="1408">
        <v>0</v>
      </c>
    </row>
    <row r="2904" spans="2:13" ht="22.5">
      <c r="B2904" s="1406" t="s">
        <v>2782</v>
      </c>
      <c r="C2904" s="1406" t="s">
        <v>4666</v>
      </c>
      <c r="D2904" s="1406" t="s">
        <v>3575</v>
      </c>
      <c r="E2904" s="1406" t="s">
        <v>3577</v>
      </c>
      <c r="F2904" s="1406" t="s">
        <v>3577</v>
      </c>
      <c r="G2904" s="1407" t="s">
        <v>3212</v>
      </c>
      <c r="H2904" s="1408">
        <v>0</v>
      </c>
      <c r="I2904" s="1408">
        <v>0</v>
      </c>
      <c r="J2904" s="1408">
        <v>0</v>
      </c>
      <c r="K2904" s="1408">
        <v>0</v>
      </c>
      <c r="L2904" s="1408">
        <v>0</v>
      </c>
      <c r="M2904" s="1408">
        <v>0</v>
      </c>
    </row>
    <row r="2905" spans="2:13" ht="22.5">
      <c r="B2905" s="1406" t="s">
        <v>2782</v>
      </c>
      <c r="C2905" s="1406" t="s">
        <v>4666</v>
      </c>
      <c r="D2905" s="1406" t="s">
        <v>3575</v>
      </c>
      <c r="E2905" s="1406" t="s">
        <v>3577</v>
      </c>
      <c r="F2905" s="1406" t="s">
        <v>3581</v>
      </c>
      <c r="G2905" s="1407" t="s">
        <v>3213</v>
      </c>
      <c r="H2905" s="1408">
        <v>0</v>
      </c>
      <c r="I2905" s="1408">
        <v>0</v>
      </c>
      <c r="J2905" s="1408">
        <v>0</v>
      </c>
      <c r="K2905" s="1408">
        <v>0</v>
      </c>
      <c r="L2905" s="1408">
        <v>0</v>
      </c>
      <c r="M2905" s="1408">
        <v>0</v>
      </c>
    </row>
    <row r="2906" spans="2:13" ht="22.5">
      <c r="B2906" s="1406" t="s">
        <v>2782</v>
      </c>
      <c r="C2906" s="1406" t="s">
        <v>4666</v>
      </c>
      <c r="D2906" s="1406" t="s">
        <v>3575</v>
      </c>
      <c r="E2906" s="1406" t="s">
        <v>3577</v>
      </c>
      <c r="F2906" s="1406" t="s">
        <v>3588</v>
      </c>
      <c r="G2906" s="1407" t="s">
        <v>3214</v>
      </c>
      <c r="H2906" s="1408">
        <v>0</v>
      </c>
      <c r="I2906" s="1408">
        <v>0</v>
      </c>
      <c r="J2906" s="1408">
        <v>0</v>
      </c>
      <c r="K2906" s="1408">
        <v>0</v>
      </c>
      <c r="L2906" s="1408">
        <v>0</v>
      </c>
      <c r="M2906" s="1408">
        <v>0</v>
      </c>
    </row>
    <row r="2907" spans="2:13" ht="22.5">
      <c r="B2907" s="1406" t="s">
        <v>2782</v>
      </c>
      <c r="C2907" s="1406" t="s">
        <v>4666</v>
      </c>
      <c r="D2907" s="1406" t="s">
        <v>3575</v>
      </c>
      <c r="E2907" s="1406" t="s">
        <v>3577</v>
      </c>
      <c r="F2907" s="1406" t="s">
        <v>3590</v>
      </c>
      <c r="G2907" s="1407" t="s">
        <v>3215</v>
      </c>
      <c r="H2907" s="1408">
        <v>0</v>
      </c>
      <c r="I2907" s="1408">
        <v>0</v>
      </c>
      <c r="J2907" s="1408">
        <v>0</v>
      </c>
      <c r="K2907" s="1408">
        <v>0</v>
      </c>
      <c r="L2907" s="1408">
        <v>0</v>
      </c>
      <c r="M2907" s="1408">
        <v>0</v>
      </c>
    </row>
    <row r="2908" spans="2:13" ht="22.5">
      <c r="B2908" s="1406" t="s">
        <v>2782</v>
      </c>
      <c r="C2908" s="1406" t="s">
        <v>4666</v>
      </c>
      <c r="D2908" s="1406" t="s">
        <v>3575</v>
      </c>
      <c r="E2908" s="1406" t="s">
        <v>3577</v>
      </c>
      <c r="F2908" s="1406" t="s">
        <v>3635</v>
      </c>
      <c r="G2908" s="1407" t="s">
        <v>3216</v>
      </c>
      <c r="H2908" s="1408">
        <v>0</v>
      </c>
      <c r="I2908" s="1408">
        <v>0</v>
      </c>
      <c r="J2908" s="1408">
        <v>0</v>
      </c>
      <c r="K2908" s="1408">
        <v>0</v>
      </c>
      <c r="L2908" s="1408">
        <v>0</v>
      </c>
      <c r="M2908" s="1408">
        <v>0</v>
      </c>
    </row>
    <row r="2909" spans="2:13" ht="22.5">
      <c r="B2909" s="1406" t="s">
        <v>2782</v>
      </c>
      <c r="C2909" s="1406" t="s">
        <v>4666</v>
      </c>
      <c r="D2909" s="1406" t="s">
        <v>3575</v>
      </c>
      <c r="E2909" s="1406" t="s">
        <v>3577</v>
      </c>
      <c r="F2909" s="1406" t="s">
        <v>3637</v>
      </c>
      <c r="G2909" s="1407" t="s">
        <v>3217</v>
      </c>
      <c r="H2909" s="1408">
        <v>0</v>
      </c>
      <c r="I2909" s="1408">
        <v>0</v>
      </c>
      <c r="J2909" s="1408">
        <v>0</v>
      </c>
      <c r="K2909" s="1408">
        <v>0</v>
      </c>
      <c r="L2909" s="1408">
        <v>0</v>
      </c>
      <c r="M2909" s="1408">
        <v>0</v>
      </c>
    </row>
    <row r="2910" spans="2:13" ht="22.5">
      <c r="B2910" s="1406" t="s">
        <v>2782</v>
      </c>
      <c r="C2910" s="1406" t="s">
        <v>4666</v>
      </c>
      <c r="D2910" s="1406" t="s">
        <v>3575</v>
      </c>
      <c r="E2910" s="1406" t="s">
        <v>3577</v>
      </c>
      <c r="F2910" s="1406" t="s">
        <v>3680</v>
      </c>
      <c r="G2910" s="1407" t="s">
        <v>3218</v>
      </c>
      <c r="H2910" s="1408">
        <v>0</v>
      </c>
      <c r="I2910" s="1408">
        <v>0</v>
      </c>
      <c r="J2910" s="1408">
        <v>0</v>
      </c>
      <c r="K2910" s="1408">
        <v>0</v>
      </c>
      <c r="L2910" s="1408">
        <v>0</v>
      </c>
      <c r="M2910" s="1408">
        <v>0</v>
      </c>
    </row>
    <row r="2911" spans="2:13" ht="22.5">
      <c r="B2911" s="1406" t="s">
        <v>2782</v>
      </c>
      <c r="C2911" s="1406" t="s">
        <v>4666</v>
      </c>
      <c r="D2911" s="1406" t="s">
        <v>3575</v>
      </c>
      <c r="E2911" s="1406" t="s">
        <v>3577</v>
      </c>
      <c r="F2911" s="1406" t="s">
        <v>3682</v>
      </c>
      <c r="G2911" s="1407" t="s">
        <v>3219</v>
      </c>
      <c r="H2911" s="1408">
        <v>0</v>
      </c>
      <c r="I2911" s="1408">
        <v>0</v>
      </c>
      <c r="J2911" s="1408">
        <v>0</v>
      </c>
      <c r="K2911" s="1408">
        <v>0</v>
      </c>
      <c r="L2911" s="1408">
        <v>0</v>
      </c>
      <c r="M2911" s="1408">
        <v>0</v>
      </c>
    </row>
    <row r="2912" spans="2:13">
      <c r="B2912" s="1403" t="s">
        <v>2785</v>
      </c>
      <c r="C2912" s="1403" t="s">
        <v>1351</v>
      </c>
      <c r="D2912" s="1403" t="s">
        <v>1351</v>
      </c>
      <c r="E2912" s="1403" t="s">
        <v>1351</v>
      </c>
      <c r="F2912" s="1403" t="s">
        <v>1351</v>
      </c>
      <c r="G2912" s="1404" t="s">
        <v>3543</v>
      </c>
      <c r="H2912" s="1405">
        <v>0</v>
      </c>
      <c r="I2912" s="1405">
        <v>0</v>
      </c>
      <c r="J2912" s="1405">
        <v>0</v>
      </c>
      <c r="K2912" s="1405">
        <v>37231807.280000001</v>
      </c>
      <c r="L2912" s="1405">
        <v>0</v>
      </c>
      <c r="M2912" s="1405">
        <v>37231807.280000001</v>
      </c>
    </row>
    <row r="2913" spans="2:13">
      <c r="B2913" s="1406" t="s">
        <v>2785</v>
      </c>
      <c r="C2913" s="1406" t="s">
        <v>4578</v>
      </c>
      <c r="D2913" s="1406" t="s">
        <v>1351</v>
      </c>
      <c r="E2913" s="1406" t="s">
        <v>1351</v>
      </c>
      <c r="F2913" s="1406" t="s">
        <v>1351</v>
      </c>
      <c r="G2913" s="1407" t="s">
        <v>3235</v>
      </c>
      <c r="H2913" s="1408">
        <v>0</v>
      </c>
      <c r="I2913" s="1408">
        <v>0</v>
      </c>
      <c r="J2913" s="1408">
        <v>0</v>
      </c>
      <c r="K2913" s="1408">
        <v>0</v>
      </c>
      <c r="L2913" s="1408">
        <v>0</v>
      </c>
      <c r="M2913" s="1408">
        <v>0</v>
      </c>
    </row>
    <row r="2914" spans="2:13">
      <c r="B2914" s="1406" t="s">
        <v>2785</v>
      </c>
      <c r="C2914" s="1406" t="s">
        <v>4579</v>
      </c>
      <c r="D2914" s="1406" t="s">
        <v>1351</v>
      </c>
      <c r="E2914" s="1406" t="s">
        <v>1351</v>
      </c>
      <c r="F2914" s="1406" t="s">
        <v>1351</v>
      </c>
      <c r="G2914" s="1407" t="s">
        <v>2924</v>
      </c>
      <c r="H2914" s="1408">
        <v>0</v>
      </c>
      <c r="I2914" s="1408">
        <v>0</v>
      </c>
      <c r="J2914" s="1408">
        <v>0</v>
      </c>
      <c r="K2914" s="1408">
        <v>0</v>
      </c>
      <c r="L2914" s="1408">
        <v>0</v>
      </c>
      <c r="M2914" s="1408">
        <v>0</v>
      </c>
    </row>
    <row r="2915" spans="2:13">
      <c r="B2915" s="1406" t="s">
        <v>2785</v>
      </c>
      <c r="C2915" s="1406" t="s">
        <v>4580</v>
      </c>
      <c r="D2915" s="1406" t="s">
        <v>1351</v>
      </c>
      <c r="E2915" s="1406" t="s">
        <v>1351</v>
      </c>
      <c r="F2915" s="1406" t="s">
        <v>1351</v>
      </c>
      <c r="G2915" s="1407" t="s">
        <v>595</v>
      </c>
      <c r="H2915" s="1408">
        <v>0</v>
      </c>
      <c r="I2915" s="1408">
        <v>0</v>
      </c>
      <c r="J2915" s="1408">
        <v>0</v>
      </c>
      <c r="K2915" s="1408">
        <v>0</v>
      </c>
      <c r="L2915" s="1408">
        <v>0</v>
      </c>
      <c r="M2915" s="1408">
        <v>0</v>
      </c>
    </row>
    <row r="2916" spans="2:13">
      <c r="B2916" s="1406" t="s">
        <v>2785</v>
      </c>
      <c r="C2916" s="1406" t="s">
        <v>4581</v>
      </c>
      <c r="D2916" s="1406" t="s">
        <v>1351</v>
      </c>
      <c r="E2916" s="1406" t="s">
        <v>1351</v>
      </c>
      <c r="F2916" s="1406" t="s">
        <v>1351</v>
      </c>
      <c r="G2916" s="1407" t="s">
        <v>2925</v>
      </c>
      <c r="H2916" s="1408">
        <v>0</v>
      </c>
      <c r="I2916" s="1408">
        <v>0</v>
      </c>
      <c r="J2916" s="1408">
        <v>0</v>
      </c>
      <c r="K2916" s="1408">
        <v>0</v>
      </c>
      <c r="L2916" s="1408">
        <v>0</v>
      </c>
      <c r="M2916" s="1408">
        <v>0</v>
      </c>
    </row>
    <row r="2917" spans="2:13" ht="22.5">
      <c r="B2917" s="1406" t="s">
        <v>2785</v>
      </c>
      <c r="C2917" s="1406" t="s">
        <v>4581</v>
      </c>
      <c r="D2917" s="1406" t="s">
        <v>3575</v>
      </c>
      <c r="E2917" s="1406" t="s">
        <v>1351</v>
      </c>
      <c r="F2917" s="1406" t="s">
        <v>1351</v>
      </c>
      <c r="G2917" s="1407" t="s">
        <v>2925</v>
      </c>
      <c r="H2917" s="1408">
        <v>0</v>
      </c>
      <c r="I2917" s="1408">
        <v>0</v>
      </c>
      <c r="J2917" s="1408">
        <v>0</v>
      </c>
      <c r="K2917" s="1408">
        <v>0</v>
      </c>
      <c r="L2917" s="1408">
        <v>0</v>
      </c>
      <c r="M2917" s="1408">
        <v>0</v>
      </c>
    </row>
    <row r="2918" spans="2:13" ht="22.5">
      <c r="B2918" s="1406" t="s">
        <v>2785</v>
      </c>
      <c r="C2918" s="1406" t="s">
        <v>4581</v>
      </c>
      <c r="D2918" s="1406" t="s">
        <v>3575</v>
      </c>
      <c r="E2918" s="1406" t="s">
        <v>3577</v>
      </c>
      <c r="F2918" s="1406" t="s">
        <v>1351</v>
      </c>
      <c r="G2918" s="1407" t="s">
        <v>2925</v>
      </c>
      <c r="H2918" s="1408">
        <v>0</v>
      </c>
      <c r="I2918" s="1408">
        <v>0</v>
      </c>
      <c r="J2918" s="1408">
        <v>0</v>
      </c>
      <c r="K2918" s="1408">
        <v>0</v>
      </c>
      <c r="L2918" s="1408">
        <v>0</v>
      </c>
      <c r="M2918" s="1408">
        <v>0</v>
      </c>
    </row>
    <row r="2919" spans="2:13" ht="22.5">
      <c r="B2919" s="1406" t="s">
        <v>2785</v>
      </c>
      <c r="C2919" s="1406" t="s">
        <v>4581</v>
      </c>
      <c r="D2919" s="1406" t="s">
        <v>3575</v>
      </c>
      <c r="E2919" s="1406" t="s">
        <v>3577</v>
      </c>
      <c r="F2919" s="1406" t="s">
        <v>3577</v>
      </c>
      <c r="G2919" s="1407" t="s">
        <v>2925</v>
      </c>
      <c r="H2919" s="1408">
        <v>0</v>
      </c>
      <c r="I2919" s="1408">
        <v>0</v>
      </c>
      <c r="J2919" s="1408">
        <v>0</v>
      </c>
      <c r="K2919" s="1408">
        <v>0</v>
      </c>
      <c r="L2919" s="1408">
        <v>0</v>
      </c>
      <c r="M2919" s="1408">
        <v>0</v>
      </c>
    </row>
    <row r="2920" spans="2:13">
      <c r="B2920" s="1406" t="s">
        <v>2785</v>
      </c>
      <c r="C2920" s="1406" t="s">
        <v>4582</v>
      </c>
      <c r="D2920" s="1406" t="s">
        <v>1351</v>
      </c>
      <c r="E2920" s="1406" t="s">
        <v>1351</v>
      </c>
      <c r="F2920" s="1406" t="s">
        <v>1351</v>
      </c>
      <c r="G2920" s="1407" t="s">
        <v>2928</v>
      </c>
      <c r="H2920" s="1408">
        <v>0</v>
      </c>
      <c r="I2920" s="1408">
        <v>0</v>
      </c>
      <c r="J2920" s="1408">
        <v>0</v>
      </c>
      <c r="K2920" s="1408">
        <v>0</v>
      </c>
      <c r="L2920" s="1408">
        <v>0</v>
      </c>
      <c r="M2920" s="1408">
        <v>0</v>
      </c>
    </row>
    <row r="2921" spans="2:13" ht="22.5">
      <c r="B2921" s="1406" t="s">
        <v>2785</v>
      </c>
      <c r="C2921" s="1406" t="s">
        <v>4582</v>
      </c>
      <c r="D2921" s="1406" t="s">
        <v>3575</v>
      </c>
      <c r="E2921" s="1406" t="s">
        <v>1351</v>
      </c>
      <c r="F2921" s="1406" t="s">
        <v>1351</v>
      </c>
      <c r="G2921" s="1407" t="s">
        <v>2928</v>
      </c>
      <c r="H2921" s="1408">
        <v>0</v>
      </c>
      <c r="I2921" s="1408">
        <v>0</v>
      </c>
      <c r="J2921" s="1408">
        <v>0</v>
      </c>
      <c r="K2921" s="1408">
        <v>0</v>
      </c>
      <c r="L2921" s="1408">
        <v>0</v>
      </c>
      <c r="M2921" s="1408">
        <v>0</v>
      </c>
    </row>
    <row r="2922" spans="2:13" ht="22.5">
      <c r="B2922" s="1406" t="s">
        <v>2785</v>
      </c>
      <c r="C2922" s="1406" t="s">
        <v>4582</v>
      </c>
      <c r="D2922" s="1406" t="s">
        <v>3575</v>
      </c>
      <c r="E2922" s="1406" t="s">
        <v>3577</v>
      </c>
      <c r="F2922" s="1406" t="s">
        <v>1351</v>
      </c>
      <c r="G2922" s="1407" t="s">
        <v>2928</v>
      </c>
      <c r="H2922" s="1408">
        <v>0</v>
      </c>
      <c r="I2922" s="1408">
        <v>0</v>
      </c>
      <c r="J2922" s="1408">
        <v>0</v>
      </c>
      <c r="K2922" s="1408">
        <v>0</v>
      </c>
      <c r="L2922" s="1408">
        <v>0</v>
      </c>
      <c r="M2922" s="1408">
        <v>0</v>
      </c>
    </row>
    <row r="2923" spans="2:13" ht="22.5">
      <c r="B2923" s="1406" t="s">
        <v>2785</v>
      </c>
      <c r="C2923" s="1406" t="s">
        <v>4582</v>
      </c>
      <c r="D2923" s="1406" t="s">
        <v>3575</v>
      </c>
      <c r="E2923" s="1406" t="s">
        <v>3577</v>
      </c>
      <c r="F2923" s="1406" t="s">
        <v>3577</v>
      </c>
      <c r="G2923" s="1407" t="s">
        <v>2929</v>
      </c>
      <c r="H2923" s="1408">
        <v>0</v>
      </c>
      <c r="I2923" s="1408">
        <v>0</v>
      </c>
      <c r="J2923" s="1408">
        <v>0</v>
      </c>
      <c r="K2923" s="1408">
        <v>0</v>
      </c>
      <c r="L2923" s="1408">
        <v>0</v>
      </c>
      <c r="M2923" s="1408">
        <v>0</v>
      </c>
    </row>
    <row r="2924" spans="2:13" ht="22.5">
      <c r="B2924" s="1406" t="s">
        <v>2785</v>
      </c>
      <c r="C2924" s="1406" t="s">
        <v>4582</v>
      </c>
      <c r="D2924" s="1406" t="s">
        <v>3575</v>
      </c>
      <c r="E2924" s="1406" t="s">
        <v>3577</v>
      </c>
      <c r="F2924" s="1406" t="s">
        <v>3581</v>
      </c>
      <c r="G2924" s="1407" t="s">
        <v>2931</v>
      </c>
      <c r="H2924" s="1408">
        <v>0</v>
      </c>
      <c r="I2924" s="1408">
        <v>0</v>
      </c>
      <c r="J2924" s="1408">
        <v>0</v>
      </c>
      <c r="K2924" s="1408">
        <v>0</v>
      </c>
      <c r="L2924" s="1408">
        <v>0</v>
      </c>
      <c r="M2924" s="1408">
        <v>0</v>
      </c>
    </row>
    <row r="2925" spans="2:13" ht="22.5">
      <c r="B2925" s="1406" t="s">
        <v>2785</v>
      </c>
      <c r="C2925" s="1406" t="s">
        <v>4582</v>
      </c>
      <c r="D2925" s="1406" t="s">
        <v>3575</v>
      </c>
      <c r="E2925" s="1406" t="s">
        <v>3577</v>
      </c>
      <c r="F2925" s="1406" t="s">
        <v>3588</v>
      </c>
      <c r="G2925" s="1407" t="s">
        <v>2933</v>
      </c>
      <c r="H2925" s="1408">
        <v>0</v>
      </c>
      <c r="I2925" s="1408">
        <v>0</v>
      </c>
      <c r="J2925" s="1408">
        <v>0</v>
      </c>
      <c r="K2925" s="1408">
        <v>0</v>
      </c>
      <c r="L2925" s="1408">
        <v>0</v>
      </c>
      <c r="M2925" s="1408">
        <v>0</v>
      </c>
    </row>
    <row r="2926" spans="2:13">
      <c r="B2926" s="1406" t="s">
        <v>2785</v>
      </c>
      <c r="C2926" s="1406" t="s">
        <v>4583</v>
      </c>
      <c r="D2926" s="1406" t="s">
        <v>1351</v>
      </c>
      <c r="E2926" s="1406" t="s">
        <v>1351</v>
      </c>
      <c r="F2926" s="1406" t="s">
        <v>1351</v>
      </c>
      <c r="G2926" s="1407" t="s">
        <v>2935</v>
      </c>
      <c r="H2926" s="1408">
        <v>0</v>
      </c>
      <c r="I2926" s="1408">
        <v>0</v>
      </c>
      <c r="J2926" s="1408">
        <v>0</v>
      </c>
      <c r="K2926" s="1408">
        <v>0</v>
      </c>
      <c r="L2926" s="1408">
        <v>0</v>
      </c>
      <c r="M2926" s="1408">
        <v>0</v>
      </c>
    </row>
    <row r="2927" spans="2:13" ht="22.5">
      <c r="B2927" s="1406" t="s">
        <v>2785</v>
      </c>
      <c r="C2927" s="1406" t="s">
        <v>4583</v>
      </c>
      <c r="D2927" s="1406" t="s">
        <v>3575</v>
      </c>
      <c r="E2927" s="1406" t="s">
        <v>1351</v>
      </c>
      <c r="F2927" s="1406" t="s">
        <v>1351</v>
      </c>
      <c r="G2927" s="1407" t="s">
        <v>2935</v>
      </c>
      <c r="H2927" s="1408">
        <v>0</v>
      </c>
      <c r="I2927" s="1408">
        <v>0</v>
      </c>
      <c r="J2927" s="1408">
        <v>0</v>
      </c>
      <c r="K2927" s="1408">
        <v>0</v>
      </c>
      <c r="L2927" s="1408">
        <v>0</v>
      </c>
      <c r="M2927" s="1408">
        <v>0</v>
      </c>
    </row>
    <row r="2928" spans="2:13" ht="22.5">
      <c r="B2928" s="1406" t="s">
        <v>2785</v>
      </c>
      <c r="C2928" s="1406" t="s">
        <v>4583</v>
      </c>
      <c r="D2928" s="1406" t="s">
        <v>3575</v>
      </c>
      <c r="E2928" s="1406" t="s">
        <v>3577</v>
      </c>
      <c r="F2928" s="1406" t="s">
        <v>1351</v>
      </c>
      <c r="G2928" s="1407" t="s">
        <v>2935</v>
      </c>
      <c r="H2928" s="1408">
        <v>0</v>
      </c>
      <c r="I2928" s="1408">
        <v>0</v>
      </c>
      <c r="J2928" s="1408">
        <v>0</v>
      </c>
      <c r="K2928" s="1408">
        <v>0</v>
      </c>
      <c r="L2928" s="1408">
        <v>0</v>
      </c>
      <c r="M2928" s="1408">
        <v>0</v>
      </c>
    </row>
    <row r="2929" spans="2:13" ht="22.5">
      <c r="B2929" s="1406" t="s">
        <v>2785</v>
      </c>
      <c r="C2929" s="1406" t="s">
        <v>4583</v>
      </c>
      <c r="D2929" s="1406" t="s">
        <v>3575</v>
      </c>
      <c r="E2929" s="1406" t="s">
        <v>3577</v>
      </c>
      <c r="F2929" s="1406" t="s">
        <v>3577</v>
      </c>
      <c r="G2929" s="1407" t="s">
        <v>2935</v>
      </c>
      <c r="H2929" s="1408">
        <v>0</v>
      </c>
      <c r="I2929" s="1408">
        <v>0</v>
      </c>
      <c r="J2929" s="1408">
        <v>0</v>
      </c>
      <c r="K2929" s="1408">
        <v>0</v>
      </c>
      <c r="L2929" s="1408">
        <v>0</v>
      </c>
      <c r="M2929" s="1408">
        <v>0</v>
      </c>
    </row>
    <row r="2930" spans="2:13">
      <c r="B2930" s="1406" t="s">
        <v>2785</v>
      </c>
      <c r="C2930" s="1406" t="s">
        <v>4584</v>
      </c>
      <c r="D2930" s="1406" t="s">
        <v>1351</v>
      </c>
      <c r="E2930" s="1406" t="s">
        <v>1351</v>
      </c>
      <c r="F2930" s="1406" t="s">
        <v>1351</v>
      </c>
      <c r="G2930" s="1407" t="s">
        <v>2937</v>
      </c>
      <c r="H2930" s="1408">
        <v>0</v>
      </c>
      <c r="I2930" s="1408">
        <v>0</v>
      </c>
      <c r="J2930" s="1408">
        <v>0</v>
      </c>
      <c r="K2930" s="1408">
        <v>0</v>
      </c>
      <c r="L2930" s="1408">
        <v>0</v>
      </c>
      <c r="M2930" s="1408">
        <v>0</v>
      </c>
    </row>
    <row r="2931" spans="2:13" ht="22.5">
      <c r="B2931" s="1406" t="s">
        <v>2785</v>
      </c>
      <c r="C2931" s="1406" t="s">
        <v>4584</v>
      </c>
      <c r="D2931" s="1406" t="s">
        <v>3575</v>
      </c>
      <c r="E2931" s="1406" t="s">
        <v>1351</v>
      </c>
      <c r="F2931" s="1406" t="s">
        <v>1351</v>
      </c>
      <c r="G2931" s="1407" t="s">
        <v>2937</v>
      </c>
      <c r="H2931" s="1408">
        <v>0</v>
      </c>
      <c r="I2931" s="1408">
        <v>0</v>
      </c>
      <c r="J2931" s="1408">
        <v>0</v>
      </c>
      <c r="K2931" s="1408">
        <v>0</v>
      </c>
      <c r="L2931" s="1408">
        <v>0</v>
      </c>
      <c r="M2931" s="1408">
        <v>0</v>
      </c>
    </row>
    <row r="2932" spans="2:13" ht="22.5">
      <c r="B2932" s="1406" t="s">
        <v>2785</v>
      </c>
      <c r="C2932" s="1406" t="s">
        <v>4584</v>
      </c>
      <c r="D2932" s="1406" t="s">
        <v>3575</v>
      </c>
      <c r="E2932" s="1406" t="s">
        <v>3577</v>
      </c>
      <c r="F2932" s="1406" t="s">
        <v>1351</v>
      </c>
      <c r="G2932" s="1407" t="s">
        <v>2937</v>
      </c>
      <c r="H2932" s="1408">
        <v>0</v>
      </c>
      <c r="I2932" s="1408">
        <v>0</v>
      </c>
      <c r="J2932" s="1408">
        <v>0</v>
      </c>
      <c r="K2932" s="1408">
        <v>0</v>
      </c>
      <c r="L2932" s="1408">
        <v>0</v>
      </c>
      <c r="M2932" s="1408">
        <v>0</v>
      </c>
    </row>
    <row r="2933" spans="2:13" ht="22.5">
      <c r="B2933" s="1406" t="s">
        <v>2785</v>
      </c>
      <c r="C2933" s="1406" t="s">
        <v>4584</v>
      </c>
      <c r="D2933" s="1406" t="s">
        <v>3575</v>
      </c>
      <c r="E2933" s="1406" t="s">
        <v>3577</v>
      </c>
      <c r="F2933" s="1406" t="s">
        <v>3577</v>
      </c>
      <c r="G2933" s="1407" t="s">
        <v>2937</v>
      </c>
      <c r="H2933" s="1408">
        <v>0</v>
      </c>
      <c r="I2933" s="1408">
        <v>0</v>
      </c>
      <c r="J2933" s="1408">
        <v>0</v>
      </c>
      <c r="K2933" s="1408">
        <v>0</v>
      </c>
      <c r="L2933" s="1408">
        <v>0</v>
      </c>
      <c r="M2933" s="1408">
        <v>0</v>
      </c>
    </row>
    <row r="2934" spans="2:13">
      <c r="B2934" s="1406" t="s">
        <v>2785</v>
      </c>
      <c r="C2934" s="1406" t="s">
        <v>4585</v>
      </c>
      <c r="D2934" s="1406" t="s">
        <v>1351</v>
      </c>
      <c r="E2934" s="1406" t="s">
        <v>1351</v>
      </c>
      <c r="F2934" s="1406" t="s">
        <v>1351</v>
      </c>
      <c r="G2934" s="1407" t="s">
        <v>2939</v>
      </c>
      <c r="H2934" s="1408">
        <v>0</v>
      </c>
      <c r="I2934" s="1408">
        <v>0</v>
      </c>
      <c r="J2934" s="1408">
        <v>0</v>
      </c>
      <c r="K2934" s="1408">
        <v>0</v>
      </c>
      <c r="L2934" s="1408">
        <v>0</v>
      </c>
      <c r="M2934" s="1408">
        <v>0</v>
      </c>
    </row>
    <row r="2935" spans="2:13" ht="22.5">
      <c r="B2935" s="1406" t="s">
        <v>2785</v>
      </c>
      <c r="C2935" s="1406" t="s">
        <v>4585</v>
      </c>
      <c r="D2935" s="1406" t="s">
        <v>3575</v>
      </c>
      <c r="E2935" s="1406" t="s">
        <v>1351</v>
      </c>
      <c r="F2935" s="1406" t="s">
        <v>1351</v>
      </c>
      <c r="G2935" s="1407" t="s">
        <v>2939</v>
      </c>
      <c r="H2935" s="1408">
        <v>0</v>
      </c>
      <c r="I2935" s="1408">
        <v>0</v>
      </c>
      <c r="J2935" s="1408">
        <v>0</v>
      </c>
      <c r="K2935" s="1408">
        <v>0</v>
      </c>
      <c r="L2935" s="1408">
        <v>0</v>
      </c>
      <c r="M2935" s="1408">
        <v>0</v>
      </c>
    </row>
    <row r="2936" spans="2:13" ht="22.5">
      <c r="B2936" s="1406" t="s">
        <v>2785</v>
      </c>
      <c r="C2936" s="1406" t="s">
        <v>4585</v>
      </c>
      <c r="D2936" s="1406" t="s">
        <v>3575</v>
      </c>
      <c r="E2936" s="1406" t="s">
        <v>3577</v>
      </c>
      <c r="F2936" s="1406" t="s">
        <v>1351</v>
      </c>
      <c r="G2936" s="1407" t="s">
        <v>2939</v>
      </c>
      <c r="H2936" s="1408">
        <v>0</v>
      </c>
      <c r="I2936" s="1408">
        <v>0</v>
      </c>
      <c r="J2936" s="1408">
        <v>0</v>
      </c>
      <c r="K2936" s="1408">
        <v>0</v>
      </c>
      <c r="L2936" s="1408">
        <v>0</v>
      </c>
      <c r="M2936" s="1408">
        <v>0</v>
      </c>
    </row>
    <row r="2937" spans="2:13" ht="22.5">
      <c r="B2937" s="1406" t="s">
        <v>2785</v>
      </c>
      <c r="C2937" s="1406" t="s">
        <v>4585</v>
      </c>
      <c r="D2937" s="1406" t="s">
        <v>3575</v>
      </c>
      <c r="E2937" s="1406" t="s">
        <v>3577</v>
      </c>
      <c r="F2937" s="1406" t="s">
        <v>3577</v>
      </c>
      <c r="G2937" s="1407" t="s">
        <v>2939</v>
      </c>
      <c r="H2937" s="1408">
        <v>0</v>
      </c>
      <c r="I2937" s="1408">
        <v>0</v>
      </c>
      <c r="J2937" s="1408">
        <v>0</v>
      </c>
      <c r="K2937" s="1408">
        <v>0</v>
      </c>
      <c r="L2937" s="1408">
        <v>0</v>
      </c>
      <c r="M2937" s="1408">
        <v>0</v>
      </c>
    </row>
    <row r="2938" spans="2:13">
      <c r="B2938" s="1406" t="s">
        <v>2785</v>
      </c>
      <c r="C2938" s="1406" t="s">
        <v>4586</v>
      </c>
      <c r="D2938" s="1406" t="s">
        <v>1351</v>
      </c>
      <c r="E2938" s="1406" t="s">
        <v>1351</v>
      </c>
      <c r="F2938" s="1406" t="s">
        <v>1351</v>
      </c>
      <c r="G2938" s="1407" t="s">
        <v>2941</v>
      </c>
      <c r="H2938" s="1408">
        <v>0</v>
      </c>
      <c r="I2938" s="1408">
        <v>0</v>
      </c>
      <c r="J2938" s="1408">
        <v>0</v>
      </c>
      <c r="K2938" s="1408">
        <v>0</v>
      </c>
      <c r="L2938" s="1408">
        <v>0</v>
      </c>
      <c r="M2938" s="1408">
        <v>0</v>
      </c>
    </row>
    <row r="2939" spans="2:13" ht="22.5">
      <c r="B2939" s="1406" t="s">
        <v>2785</v>
      </c>
      <c r="C2939" s="1406" t="s">
        <v>4586</v>
      </c>
      <c r="D2939" s="1406" t="s">
        <v>3575</v>
      </c>
      <c r="E2939" s="1406" t="s">
        <v>1351</v>
      </c>
      <c r="F2939" s="1406" t="s">
        <v>1351</v>
      </c>
      <c r="G2939" s="1407" t="s">
        <v>2941</v>
      </c>
      <c r="H2939" s="1408">
        <v>0</v>
      </c>
      <c r="I2939" s="1408">
        <v>0</v>
      </c>
      <c r="J2939" s="1408">
        <v>0</v>
      </c>
      <c r="K2939" s="1408">
        <v>0</v>
      </c>
      <c r="L2939" s="1408">
        <v>0</v>
      </c>
      <c r="M2939" s="1408">
        <v>0</v>
      </c>
    </row>
    <row r="2940" spans="2:13" ht="22.5">
      <c r="B2940" s="1406" t="s">
        <v>2785</v>
      </c>
      <c r="C2940" s="1406" t="s">
        <v>4586</v>
      </c>
      <c r="D2940" s="1406" t="s">
        <v>3575</v>
      </c>
      <c r="E2940" s="1406" t="s">
        <v>3577</v>
      </c>
      <c r="F2940" s="1406" t="s">
        <v>1351</v>
      </c>
      <c r="G2940" s="1407" t="s">
        <v>2941</v>
      </c>
      <c r="H2940" s="1408">
        <v>0</v>
      </c>
      <c r="I2940" s="1408">
        <v>0</v>
      </c>
      <c r="J2940" s="1408">
        <v>0</v>
      </c>
      <c r="K2940" s="1408">
        <v>0</v>
      </c>
      <c r="L2940" s="1408">
        <v>0</v>
      </c>
      <c r="M2940" s="1408">
        <v>0</v>
      </c>
    </row>
    <row r="2941" spans="2:13" ht="22.5">
      <c r="B2941" s="1406" t="s">
        <v>2785</v>
      </c>
      <c r="C2941" s="1406" t="s">
        <v>4586</v>
      </c>
      <c r="D2941" s="1406" t="s">
        <v>3575</v>
      </c>
      <c r="E2941" s="1406" t="s">
        <v>3577</v>
      </c>
      <c r="F2941" s="1406" t="s">
        <v>3577</v>
      </c>
      <c r="G2941" s="1407" t="s">
        <v>2941</v>
      </c>
      <c r="H2941" s="1408">
        <v>0</v>
      </c>
      <c r="I2941" s="1408">
        <v>0</v>
      </c>
      <c r="J2941" s="1408">
        <v>0</v>
      </c>
      <c r="K2941" s="1408">
        <v>0</v>
      </c>
      <c r="L2941" s="1408">
        <v>0</v>
      </c>
      <c r="M2941" s="1408">
        <v>0</v>
      </c>
    </row>
    <row r="2942" spans="2:13">
      <c r="B2942" s="1406" t="s">
        <v>2785</v>
      </c>
      <c r="C2942" s="1406" t="s">
        <v>4587</v>
      </c>
      <c r="D2942" s="1406" t="s">
        <v>1351</v>
      </c>
      <c r="E2942" s="1406" t="s">
        <v>1351</v>
      </c>
      <c r="F2942" s="1406" t="s">
        <v>1351</v>
      </c>
      <c r="G2942" s="1407" t="s">
        <v>2943</v>
      </c>
      <c r="H2942" s="1408">
        <v>0</v>
      </c>
      <c r="I2942" s="1408">
        <v>0</v>
      </c>
      <c r="J2942" s="1408">
        <v>0</v>
      </c>
      <c r="K2942" s="1408">
        <v>0</v>
      </c>
      <c r="L2942" s="1408">
        <v>0</v>
      </c>
      <c r="M2942" s="1408">
        <v>0</v>
      </c>
    </row>
    <row r="2943" spans="2:13" ht="22.5">
      <c r="B2943" s="1406" t="s">
        <v>2785</v>
      </c>
      <c r="C2943" s="1406" t="s">
        <v>4587</v>
      </c>
      <c r="D2943" s="1406" t="s">
        <v>3575</v>
      </c>
      <c r="E2943" s="1406" t="s">
        <v>1351</v>
      </c>
      <c r="F2943" s="1406" t="s">
        <v>1351</v>
      </c>
      <c r="G2943" s="1407" t="s">
        <v>2943</v>
      </c>
      <c r="H2943" s="1408">
        <v>0</v>
      </c>
      <c r="I2943" s="1408">
        <v>0</v>
      </c>
      <c r="J2943" s="1408">
        <v>0</v>
      </c>
      <c r="K2943" s="1408">
        <v>0</v>
      </c>
      <c r="L2943" s="1408">
        <v>0</v>
      </c>
      <c r="M2943" s="1408">
        <v>0</v>
      </c>
    </row>
    <row r="2944" spans="2:13" ht="22.5">
      <c r="B2944" s="1406" t="s">
        <v>2785</v>
      </c>
      <c r="C2944" s="1406" t="s">
        <v>4587</v>
      </c>
      <c r="D2944" s="1406" t="s">
        <v>3575</v>
      </c>
      <c r="E2944" s="1406" t="s">
        <v>3577</v>
      </c>
      <c r="F2944" s="1406" t="s">
        <v>1351</v>
      </c>
      <c r="G2944" s="1407" t="s">
        <v>2943</v>
      </c>
      <c r="H2944" s="1408">
        <v>0</v>
      </c>
      <c r="I2944" s="1408">
        <v>0</v>
      </c>
      <c r="J2944" s="1408">
        <v>0</v>
      </c>
      <c r="K2944" s="1408">
        <v>0</v>
      </c>
      <c r="L2944" s="1408">
        <v>0</v>
      </c>
      <c r="M2944" s="1408">
        <v>0</v>
      </c>
    </row>
    <row r="2945" spans="2:13" ht="22.5">
      <c r="B2945" s="1406" t="s">
        <v>2785</v>
      </c>
      <c r="C2945" s="1406" t="s">
        <v>4587</v>
      </c>
      <c r="D2945" s="1406" t="s">
        <v>3575</v>
      </c>
      <c r="E2945" s="1406" t="s">
        <v>3577</v>
      </c>
      <c r="F2945" s="1406" t="s">
        <v>3577</v>
      </c>
      <c r="G2945" s="1407" t="s">
        <v>2944</v>
      </c>
      <c r="H2945" s="1408">
        <v>0</v>
      </c>
      <c r="I2945" s="1408">
        <v>0</v>
      </c>
      <c r="J2945" s="1408">
        <v>0</v>
      </c>
      <c r="K2945" s="1408">
        <v>0</v>
      </c>
      <c r="L2945" s="1408">
        <v>0</v>
      </c>
      <c r="M2945" s="1408">
        <v>0</v>
      </c>
    </row>
    <row r="2946" spans="2:13" ht="22.5">
      <c r="B2946" s="1406" t="s">
        <v>2785</v>
      </c>
      <c r="C2946" s="1406" t="s">
        <v>4587</v>
      </c>
      <c r="D2946" s="1406" t="s">
        <v>3575</v>
      </c>
      <c r="E2946" s="1406" t="s">
        <v>3577</v>
      </c>
      <c r="F2946" s="1406" t="s">
        <v>3581</v>
      </c>
      <c r="G2946" s="1407" t="s">
        <v>2945</v>
      </c>
      <c r="H2946" s="1408">
        <v>0</v>
      </c>
      <c r="I2946" s="1408">
        <v>0</v>
      </c>
      <c r="J2946" s="1408">
        <v>0</v>
      </c>
      <c r="K2946" s="1408">
        <v>0</v>
      </c>
      <c r="L2946" s="1408">
        <v>0</v>
      </c>
      <c r="M2946" s="1408">
        <v>0</v>
      </c>
    </row>
    <row r="2947" spans="2:13" ht="22.5">
      <c r="B2947" s="1406" t="s">
        <v>2785</v>
      </c>
      <c r="C2947" s="1406" t="s">
        <v>4587</v>
      </c>
      <c r="D2947" s="1406" t="s">
        <v>3575</v>
      </c>
      <c r="E2947" s="1406" t="s">
        <v>3577</v>
      </c>
      <c r="F2947" s="1406" t="s">
        <v>3588</v>
      </c>
      <c r="G2947" s="1407" t="s">
        <v>2946</v>
      </c>
      <c r="H2947" s="1408">
        <v>0</v>
      </c>
      <c r="I2947" s="1408">
        <v>0</v>
      </c>
      <c r="J2947" s="1408">
        <v>0</v>
      </c>
      <c r="K2947" s="1408">
        <v>0</v>
      </c>
      <c r="L2947" s="1408">
        <v>0</v>
      </c>
      <c r="M2947" s="1408">
        <v>0</v>
      </c>
    </row>
    <row r="2948" spans="2:13" ht="22.5">
      <c r="B2948" s="1406" t="s">
        <v>2785</v>
      </c>
      <c r="C2948" s="1406" t="s">
        <v>4587</v>
      </c>
      <c r="D2948" s="1406" t="s">
        <v>3575</v>
      </c>
      <c r="E2948" s="1406" t="s">
        <v>3577</v>
      </c>
      <c r="F2948" s="1406" t="s">
        <v>3590</v>
      </c>
      <c r="G2948" s="1407" t="s">
        <v>2948</v>
      </c>
      <c r="H2948" s="1408">
        <v>0</v>
      </c>
      <c r="I2948" s="1408">
        <v>0</v>
      </c>
      <c r="J2948" s="1408">
        <v>0</v>
      </c>
      <c r="K2948" s="1408">
        <v>0</v>
      </c>
      <c r="L2948" s="1408">
        <v>0</v>
      </c>
      <c r="M2948" s="1408">
        <v>0</v>
      </c>
    </row>
    <row r="2949" spans="2:13" ht="22.5">
      <c r="B2949" s="1406" t="s">
        <v>2785</v>
      </c>
      <c r="C2949" s="1406" t="s">
        <v>4588</v>
      </c>
      <c r="D2949" s="1406" t="s">
        <v>1351</v>
      </c>
      <c r="E2949" s="1406" t="s">
        <v>1351</v>
      </c>
      <c r="F2949" s="1406" t="s">
        <v>1351</v>
      </c>
      <c r="G2949" s="1407" t="s">
        <v>2950</v>
      </c>
      <c r="H2949" s="1408">
        <v>0</v>
      </c>
      <c r="I2949" s="1408">
        <v>0</v>
      </c>
      <c r="J2949" s="1408">
        <v>0</v>
      </c>
      <c r="K2949" s="1408">
        <v>0</v>
      </c>
      <c r="L2949" s="1408">
        <v>0</v>
      </c>
      <c r="M2949" s="1408">
        <v>0</v>
      </c>
    </row>
    <row r="2950" spans="2:13" ht="22.5">
      <c r="B2950" s="1406" t="s">
        <v>2785</v>
      </c>
      <c r="C2950" s="1406" t="s">
        <v>4588</v>
      </c>
      <c r="D2950" s="1406" t="s">
        <v>3575</v>
      </c>
      <c r="E2950" s="1406" t="s">
        <v>1351</v>
      </c>
      <c r="F2950" s="1406" t="s">
        <v>1351</v>
      </c>
      <c r="G2950" s="1407" t="s">
        <v>2950</v>
      </c>
      <c r="H2950" s="1408">
        <v>0</v>
      </c>
      <c r="I2950" s="1408">
        <v>0</v>
      </c>
      <c r="J2950" s="1408">
        <v>0</v>
      </c>
      <c r="K2950" s="1408">
        <v>0</v>
      </c>
      <c r="L2950" s="1408">
        <v>0</v>
      </c>
      <c r="M2950" s="1408">
        <v>0</v>
      </c>
    </row>
    <row r="2951" spans="2:13" ht="22.5">
      <c r="B2951" s="1406" t="s">
        <v>2785</v>
      </c>
      <c r="C2951" s="1406" t="s">
        <v>4588</v>
      </c>
      <c r="D2951" s="1406" t="s">
        <v>3575</v>
      </c>
      <c r="E2951" s="1406" t="s">
        <v>3577</v>
      </c>
      <c r="F2951" s="1406" t="s">
        <v>1351</v>
      </c>
      <c r="G2951" s="1407" t="s">
        <v>2950</v>
      </c>
      <c r="H2951" s="1408">
        <v>0</v>
      </c>
      <c r="I2951" s="1408">
        <v>0</v>
      </c>
      <c r="J2951" s="1408">
        <v>0</v>
      </c>
      <c r="K2951" s="1408">
        <v>0</v>
      </c>
      <c r="L2951" s="1408">
        <v>0</v>
      </c>
      <c r="M2951" s="1408">
        <v>0</v>
      </c>
    </row>
    <row r="2952" spans="2:13" ht="22.5">
      <c r="B2952" s="1406" t="s">
        <v>2785</v>
      </c>
      <c r="C2952" s="1406" t="s">
        <v>4588</v>
      </c>
      <c r="D2952" s="1406" t="s">
        <v>3575</v>
      </c>
      <c r="E2952" s="1406" t="s">
        <v>3577</v>
      </c>
      <c r="F2952" s="1406" t="s">
        <v>3577</v>
      </c>
      <c r="G2952" s="1407" t="s">
        <v>2950</v>
      </c>
      <c r="H2952" s="1408">
        <v>0</v>
      </c>
      <c r="I2952" s="1408">
        <v>0</v>
      </c>
      <c r="J2952" s="1408">
        <v>0</v>
      </c>
      <c r="K2952" s="1408">
        <v>0</v>
      </c>
      <c r="L2952" s="1408">
        <v>0</v>
      </c>
      <c r="M2952" s="1408">
        <v>0</v>
      </c>
    </row>
    <row r="2953" spans="2:13">
      <c r="B2953" s="1406" t="s">
        <v>2785</v>
      </c>
      <c r="C2953" s="1406" t="s">
        <v>4589</v>
      </c>
      <c r="D2953" s="1406" t="s">
        <v>1351</v>
      </c>
      <c r="E2953" s="1406" t="s">
        <v>1351</v>
      </c>
      <c r="F2953" s="1406" t="s">
        <v>1351</v>
      </c>
      <c r="G2953" s="1407" t="s">
        <v>2952</v>
      </c>
      <c r="H2953" s="1408">
        <v>0</v>
      </c>
      <c r="I2953" s="1408">
        <v>0</v>
      </c>
      <c r="J2953" s="1408">
        <v>0</v>
      </c>
      <c r="K2953" s="1408">
        <v>0</v>
      </c>
      <c r="L2953" s="1408">
        <v>0</v>
      </c>
      <c r="M2953" s="1408">
        <v>0</v>
      </c>
    </row>
    <row r="2954" spans="2:13" ht="22.5">
      <c r="B2954" s="1406" t="s">
        <v>2785</v>
      </c>
      <c r="C2954" s="1406" t="s">
        <v>4589</v>
      </c>
      <c r="D2954" s="1406" t="s">
        <v>3575</v>
      </c>
      <c r="E2954" s="1406" t="s">
        <v>1351</v>
      </c>
      <c r="F2954" s="1406" t="s">
        <v>1351</v>
      </c>
      <c r="G2954" s="1407" t="s">
        <v>2952</v>
      </c>
      <c r="H2954" s="1408">
        <v>0</v>
      </c>
      <c r="I2954" s="1408">
        <v>0</v>
      </c>
      <c r="J2954" s="1408">
        <v>0</v>
      </c>
      <c r="K2954" s="1408">
        <v>0</v>
      </c>
      <c r="L2954" s="1408">
        <v>0</v>
      </c>
      <c r="M2954" s="1408">
        <v>0</v>
      </c>
    </row>
    <row r="2955" spans="2:13" ht="22.5">
      <c r="B2955" s="1406" t="s">
        <v>2785</v>
      </c>
      <c r="C2955" s="1406" t="s">
        <v>4589</v>
      </c>
      <c r="D2955" s="1406" t="s">
        <v>3575</v>
      </c>
      <c r="E2955" s="1406" t="s">
        <v>3577</v>
      </c>
      <c r="F2955" s="1406" t="s">
        <v>1351</v>
      </c>
      <c r="G2955" s="1407" t="s">
        <v>2952</v>
      </c>
      <c r="H2955" s="1408">
        <v>0</v>
      </c>
      <c r="I2955" s="1408">
        <v>0</v>
      </c>
      <c r="J2955" s="1408">
        <v>0</v>
      </c>
      <c r="K2955" s="1408">
        <v>0</v>
      </c>
      <c r="L2955" s="1408">
        <v>0</v>
      </c>
      <c r="M2955" s="1408">
        <v>0</v>
      </c>
    </row>
    <row r="2956" spans="2:13" ht="22.5">
      <c r="B2956" s="1406" t="s">
        <v>2785</v>
      </c>
      <c r="C2956" s="1406" t="s">
        <v>4589</v>
      </c>
      <c r="D2956" s="1406" t="s">
        <v>3575</v>
      </c>
      <c r="E2956" s="1406" t="s">
        <v>3577</v>
      </c>
      <c r="F2956" s="1406" t="s">
        <v>3577</v>
      </c>
      <c r="G2956" s="1407" t="s">
        <v>2953</v>
      </c>
      <c r="H2956" s="1408">
        <v>0</v>
      </c>
      <c r="I2956" s="1408">
        <v>0</v>
      </c>
      <c r="J2956" s="1408">
        <v>0</v>
      </c>
      <c r="K2956" s="1408">
        <v>0</v>
      </c>
      <c r="L2956" s="1408">
        <v>0</v>
      </c>
      <c r="M2956" s="1408">
        <v>0</v>
      </c>
    </row>
    <row r="2957" spans="2:13" ht="22.5">
      <c r="B2957" s="1406" t="s">
        <v>2785</v>
      </c>
      <c r="C2957" s="1406" t="s">
        <v>4589</v>
      </c>
      <c r="D2957" s="1406" t="s">
        <v>3575</v>
      </c>
      <c r="E2957" s="1406" t="s">
        <v>3577</v>
      </c>
      <c r="F2957" s="1406" t="s">
        <v>3581</v>
      </c>
      <c r="G2957" s="1407" t="s">
        <v>2954</v>
      </c>
      <c r="H2957" s="1408">
        <v>0</v>
      </c>
      <c r="I2957" s="1408">
        <v>0</v>
      </c>
      <c r="J2957" s="1408">
        <v>0</v>
      </c>
      <c r="K2957" s="1408">
        <v>0</v>
      </c>
      <c r="L2957" s="1408">
        <v>0</v>
      </c>
      <c r="M2957" s="1408">
        <v>0</v>
      </c>
    </row>
    <row r="2958" spans="2:13">
      <c r="B2958" s="1406" t="s">
        <v>2785</v>
      </c>
      <c r="C2958" s="1406" t="s">
        <v>4590</v>
      </c>
      <c r="D2958" s="1406" t="s">
        <v>1351</v>
      </c>
      <c r="E2958" s="1406" t="s">
        <v>1351</v>
      </c>
      <c r="F2958" s="1406" t="s">
        <v>1351</v>
      </c>
      <c r="G2958" s="1407" t="s">
        <v>596</v>
      </c>
      <c r="H2958" s="1408">
        <v>0</v>
      </c>
      <c r="I2958" s="1408">
        <v>0</v>
      </c>
      <c r="J2958" s="1408">
        <v>0</v>
      </c>
      <c r="K2958" s="1408">
        <v>0</v>
      </c>
      <c r="L2958" s="1408">
        <v>0</v>
      </c>
      <c r="M2958" s="1408">
        <v>0</v>
      </c>
    </row>
    <row r="2959" spans="2:13">
      <c r="B2959" s="1406" t="s">
        <v>2785</v>
      </c>
      <c r="C2959" s="1406" t="s">
        <v>4591</v>
      </c>
      <c r="D2959" s="1406" t="s">
        <v>1351</v>
      </c>
      <c r="E2959" s="1406" t="s">
        <v>1351</v>
      </c>
      <c r="F2959" s="1406" t="s">
        <v>1351</v>
      </c>
      <c r="G2959" s="1407" t="s">
        <v>2956</v>
      </c>
      <c r="H2959" s="1408">
        <v>0</v>
      </c>
      <c r="I2959" s="1408">
        <v>0</v>
      </c>
      <c r="J2959" s="1408">
        <v>0</v>
      </c>
      <c r="K2959" s="1408">
        <v>0</v>
      </c>
      <c r="L2959" s="1408">
        <v>0</v>
      </c>
      <c r="M2959" s="1408">
        <v>0</v>
      </c>
    </row>
    <row r="2960" spans="2:13" ht="22.5">
      <c r="B2960" s="1406" t="s">
        <v>2785</v>
      </c>
      <c r="C2960" s="1406" t="s">
        <v>4591</v>
      </c>
      <c r="D2960" s="1406" t="s">
        <v>3575</v>
      </c>
      <c r="E2960" s="1406" t="s">
        <v>1351</v>
      </c>
      <c r="F2960" s="1406" t="s">
        <v>1351</v>
      </c>
      <c r="G2960" s="1407" t="s">
        <v>2956</v>
      </c>
      <c r="H2960" s="1408">
        <v>0</v>
      </c>
      <c r="I2960" s="1408">
        <v>0</v>
      </c>
      <c r="J2960" s="1408">
        <v>0</v>
      </c>
      <c r="K2960" s="1408">
        <v>0</v>
      </c>
      <c r="L2960" s="1408">
        <v>0</v>
      </c>
      <c r="M2960" s="1408">
        <v>0</v>
      </c>
    </row>
    <row r="2961" spans="2:13" ht="22.5">
      <c r="B2961" s="1406" t="s">
        <v>2785</v>
      </c>
      <c r="C2961" s="1406" t="s">
        <v>4591</v>
      </c>
      <c r="D2961" s="1406" t="s">
        <v>3575</v>
      </c>
      <c r="E2961" s="1406" t="s">
        <v>3577</v>
      </c>
      <c r="F2961" s="1406" t="s">
        <v>1351</v>
      </c>
      <c r="G2961" s="1407" t="s">
        <v>2956</v>
      </c>
      <c r="H2961" s="1408">
        <v>0</v>
      </c>
      <c r="I2961" s="1408">
        <v>0</v>
      </c>
      <c r="J2961" s="1408">
        <v>0</v>
      </c>
      <c r="K2961" s="1408">
        <v>0</v>
      </c>
      <c r="L2961" s="1408">
        <v>0</v>
      </c>
      <c r="M2961" s="1408">
        <v>0</v>
      </c>
    </row>
    <row r="2962" spans="2:13" ht="22.5">
      <c r="B2962" s="1406" t="s">
        <v>2785</v>
      </c>
      <c r="C2962" s="1406" t="s">
        <v>4591</v>
      </c>
      <c r="D2962" s="1406" t="s">
        <v>3575</v>
      </c>
      <c r="E2962" s="1406" t="s">
        <v>3577</v>
      </c>
      <c r="F2962" s="1406" t="s">
        <v>3577</v>
      </c>
      <c r="G2962" s="1407" t="s">
        <v>2956</v>
      </c>
      <c r="H2962" s="1408">
        <v>0</v>
      </c>
      <c r="I2962" s="1408">
        <v>0</v>
      </c>
      <c r="J2962" s="1408">
        <v>0</v>
      </c>
      <c r="K2962" s="1408">
        <v>0</v>
      </c>
      <c r="L2962" s="1408">
        <v>0</v>
      </c>
      <c r="M2962" s="1408">
        <v>0</v>
      </c>
    </row>
    <row r="2963" spans="2:13">
      <c r="B2963" s="1406" t="s">
        <v>2785</v>
      </c>
      <c r="C2963" s="1406" t="s">
        <v>4592</v>
      </c>
      <c r="D2963" s="1406" t="s">
        <v>1351</v>
      </c>
      <c r="E2963" s="1406" t="s">
        <v>1351</v>
      </c>
      <c r="F2963" s="1406" t="s">
        <v>1351</v>
      </c>
      <c r="G2963" s="1407" t="s">
        <v>2958</v>
      </c>
      <c r="H2963" s="1408">
        <v>0</v>
      </c>
      <c r="I2963" s="1408">
        <v>0</v>
      </c>
      <c r="J2963" s="1408">
        <v>0</v>
      </c>
      <c r="K2963" s="1408">
        <v>0</v>
      </c>
      <c r="L2963" s="1408">
        <v>0</v>
      </c>
      <c r="M2963" s="1408">
        <v>0</v>
      </c>
    </row>
    <row r="2964" spans="2:13" ht="22.5">
      <c r="B2964" s="1406" t="s">
        <v>2785</v>
      </c>
      <c r="C2964" s="1406" t="s">
        <v>4592</v>
      </c>
      <c r="D2964" s="1406" t="s">
        <v>3575</v>
      </c>
      <c r="E2964" s="1406" t="s">
        <v>1351</v>
      </c>
      <c r="F2964" s="1406" t="s">
        <v>1351</v>
      </c>
      <c r="G2964" s="1407" t="s">
        <v>2958</v>
      </c>
      <c r="H2964" s="1408">
        <v>0</v>
      </c>
      <c r="I2964" s="1408">
        <v>0</v>
      </c>
      <c r="J2964" s="1408">
        <v>0</v>
      </c>
      <c r="K2964" s="1408">
        <v>0</v>
      </c>
      <c r="L2964" s="1408">
        <v>0</v>
      </c>
      <c r="M2964" s="1408">
        <v>0</v>
      </c>
    </row>
    <row r="2965" spans="2:13" ht="22.5">
      <c r="B2965" s="1406" t="s">
        <v>2785</v>
      </c>
      <c r="C2965" s="1406" t="s">
        <v>4592</v>
      </c>
      <c r="D2965" s="1406" t="s">
        <v>3575</v>
      </c>
      <c r="E2965" s="1406" t="s">
        <v>3577</v>
      </c>
      <c r="F2965" s="1406" t="s">
        <v>1351</v>
      </c>
      <c r="G2965" s="1407" t="s">
        <v>2958</v>
      </c>
      <c r="H2965" s="1408">
        <v>0</v>
      </c>
      <c r="I2965" s="1408">
        <v>0</v>
      </c>
      <c r="J2965" s="1408">
        <v>0</v>
      </c>
      <c r="K2965" s="1408">
        <v>0</v>
      </c>
      <c r="L2965" s="1408">
        <v>0</v>
      </c>
      <c r="M2965" s="1408">
        <v>0</v>
      </c>
    </row>
    <row r="2966" spans="2:13" ht="22.5">
      <c r="B2966" s="1406" t="s">
        <v>2785</v>
      </c>
      <c r="C2966" s="1406" t="s">
        <v>4592</v>
      </c>
      <c r="D2966" s="1406" t="s">
        <v>3575</v>
      </c>
      <c r="E2966" s="1406" t="s">
        <v>3577</v>
      </c>
      <c r="F2966" s="1406" t="s">
        <v>3577</v>
      </c>
      <c r="G2966" s="1407" t="s">
        <v>2958</v>
      </c>
      <c r="H2966" s="1408">
        <v>0</v>
      </c>
      <c r="I2966" s="1408">
        <v>0</v>
      </c>
      <c r="J2966" s="1408">
        <v>0</v>
      </c>
      <c r="K2966" s="1408">
        <v>0</v>
      </c>
      <c r="L2966" s="1408">
        <v>0</v>
      </c>
      <c r="M2966" s="1408">
        <v>0</v>
      </c>
    </row>
    <row r="2967" spans="2:13">
      <c r="B2967" s="1406" t="s">
        <v>2785</v>
      </c>
      <c r="C2967" s="1406" t="s">
        <v>4593</v>
      </c>
      <c r="D2967" s="1406" t="s">
        <v>1351</v>
      </c>
      <c r="E2967" s="1406" t="s">
        <v>1351</v>
      </c>
      <c r="F2967" s="1406" t="s">
        <v>1351</v>
      </c>
      <c r="G2967" s="1407" t="s">
        <v>2960</v>
      </c>
      <c r="H2967" s="1408">
        <v>0</v>
      </c>
      <c r="I2967" s="1408">
        <v>0</v>
      </c>
      <c r="J2967" s="1408">
        <v>0</v>
      </c>
      <c r="K2967" s="1408">
        <v>0</v>
      </c>
      <c r="L2967" s="1408">
        <v>0</v>
      </c>
      <c r="M2967" s="1408">
        <v>0</v>
      </c>
    </row>
    <row r="2968" spans="2:13" ht="22.5">
      <c r="B2968" s="1406" t="s">
        <v>2785</v>
      </c>
      <c r="C2968" s="1406" t="s">
        <v>4593</v>
      </c>
      <c r="D2968" s="1406" t="s">
        <v>3575</v>
      </c>
      <c r="E2968" s="1406" t="s">
        <v>1351</v>
      </c>
      <c r="F2968" s="1406" t="s">
        <v>1351</v>
      </c>
      <c r="G2968" s="1407" t="s">
        <v>2960</v>
      </c>
      <c r="H2968" s="1408">
        <v>0</v>
      </c>
      <c r="I2968" s="1408">
        <v>0</v>
      </c>
      <c r="J2968" s="1408">
        <v>0</v>
      </c>
      <c r="K2968" s="1408">
        <v>0</v>
      </c>
      <c r="L2968" s="1408">
        <v>0</v>
      </c>
      <c r="M2968" s="1408">
        <v>0</v>
      </c>
    </row>
    <row r="2969" spans="2:13" ht="22.5">
      <c r="B2969" s="1406" t="s">
        <v>2785</v>
      </c>
      <c r="C2969" s="1406" t="s">
        <v>4593</v>
      </c>
      <c r="D2969" s="1406" t="s">
        <v>3575</v>
      </c>
      <c r="E2969" s="1406" t="s">
        <v>3577</v>
      </c>
      <c r="F2969" s="1406" t="s">
        <v>1351</v>
      </c>
      <c r="G2969" s="1407" t="s">
        <v>2960</v>
      </c>
      <c r="H2969" s="1408">
        <v>0</v>
      </c>
      <c r="I2969" s="1408">
        <v>0</v>
      </c>
      <c r="J2969" s="1408">
        <v>0</v>
      </c>
      <c r="K2969" s="1408">
        <v>0</v>
      </c>
      <c r="L2969" s="1408">
        <v>0</v>
      </c>
      <c r="M2969" s="1408">
        <v>0</v>
      </c>
    </row>
    <row r="2970" spans="2:13" ht="22.5">
      <c r="B2970" s="1406" t="s">
        <v>2785</v>
      </c>
      <c r="C2970" s="1406" t="s">
        <v>4593</v>
      </c>
      <c r="D2970" s="1406" t="s">
        <v>3575</v>
      </c>
      <c r="E2970" s="1406" t="s">
        <v>3577</v>
      </c>
      <c r="F2970" s="1406" t="s">
        <v>3577</v>
      </c>
      <c r="G2970" s="1407" t="s">
        <v>2960</v>
      </c>
      <c r="H2970" s="1408">
        <v>0</v>
      </c>
      <c r="I2970" s="1408">
        <v>0</v>
      </c>
      <c r="J2970" s="1408">
        <v>0</v>
      </c>
      <c r="K2970" s="1408">
        <v>0</v>
      </c>
      <c r="L2970" s="1408">
        <v>0</v>
      </c>
      <c r="M2970" s="1408">
        <v>0</v>
      </c>
    </row>
    <row r="2971" spans="2:13">
      <c r="B2971" s="1406" t="s">
        <v>2785</v>
      </c>
      <c r="C2971" s="1406" t="s">
        <v>4594</v>
      </c>
      <c r="D2971" s="1406" t="s">
        <v>1351</v>
      </c>
      <c r="E2971" s="1406" t="s">
        <v>1351</v>
      </c>
      <c r="F2971" s="1406" t="s">
        <v>1351</v>
      </c>
      <c r="G2971" s="1407" t="s">
        <v>2962</v>
      </c>
      <c r="H2971" s="1408">
        <v>0</v>
      </c>
      <c r="I2971" s="1408">
        <v>0</v>
      </c>
      <c r="J2971" s="1408">
        <v>0</v>
      </c>
      <c r="K2971" s="1408">
        <v>0</v>
      </c>
      <c r="L2971" s="1408">
        <v>0</v>
      </c>
      <c r="M2971" s="1408">
        <v>0</v>
      </c>
    </row>
    <row r="2972" spans="2:13" ht="22.5">
      <c r="B2972" s="1406" t="s">
        <v>2785</v>
      </c>
      <c r="C2972" s="1406" t="s">
        <v>4594</v>
      </c>
      <c r="D2972" s="1406" t="s">
        <v>3575</v>
      </c>
      <c r="E2972" s="1406" t="s">
        <v>1351</v>
      </c>
      <c r="F2972" s="1406" t="s">
        <v>1351</v>
      </c>
      <c r="G2972" s="1407" t="s">
        <v>2962</v>
      </c>
      <c r="H2972" s="1408">
        <v>0</v>
      </c>
      <c r="I2972" s="1408">
        <v>0</v>
      </c>
      <c r="J2972" s="1408">
        <v>0</v>
      </c>
      <c r="K2972" s="1408">
        <v>0</v>
      </c>
      <c r="L2972" s="1408">
        <v>0</v>
      </c>
      <c r="M2972" s="1408">
        <v>0</v>
      </c>
    </row>
    <row r="2973" spans="2:13" ht="22.5">
      <c r="B2973" s="1406" t="s">
        <v>2785</v>
      </c>
      <c r="C2973" s="1406" t="s">
        <v>4594</v>
      </c>
      <c r="D2973" s="1406" t="s">
        <v>3575</v>
      </c>
      <c r="E2973" s="1406" t="s">
        <v>3577</v>
      </c>
      <c r="F2973" s="1406" t="s">
        <v>1351</v>
      </c>
      <c r="G2973" s="1407" t="s">
        <v>2962</v>
      </c>
      <c r="H2973" s="1408">
        <v>0</v>
      </c>
      <c r="I2973" s="1408">
        <v>0</v>
      </c>
      <c r="J2973" s="1408">
        <v>0</v>
      </c>
      <c r="K2973" s="1408">
        <v>0</v>
      </c>
      <c r="L2973" s="1408">
        <v>0</v>
      </c>
      <c r="M2973" s="1408">
        <v>0</v>
      </c>
    </row>
    <row r="2974" spans="2:13" ht="22.5">
      <c r="B2974" s="1406" t="s">
        <v>2785</v>
      </c>
      <c r="C2974" s="1406" t="s">
        <v>4594</v>
      </c>
      <c r="D2974" s="1406" t="s">
        <v>3575</v>
      </c>
      <c r="E2974" s="1406" t="s">
        <v>3577</v>
      </c>
      <c r="F2974" s="1406" t="s">
        <v>3577</v>
      </c>
      <c r="G2974" s="1407" t="s">
        <v>2962</v>
      </c>
      <c r="H2974" s="1408">
        <v>0</v>
      </c>
      <c r="I2974" s="1408">
        <v>0</v>
      </c>
      <c r="J2974" s="1408">
        <v>0</v>
      </c>
      <c r="K2974" s="1408">
        <v>0</v>
      </c>
      <c r="L2974" s="1408">
        <v>0</v>
      </c>
      <c r="M2974" s="1408">
        <v>0</v>
      </c>
    </row>
    <row r="2975" spans="2:13">
      <c r="B2975" s="1406" t="s">
        <v>2785</v>
      </c>
      <c r="C2975" s="1406" t="s">
        <v>4595</v>
      </c>
      <c r="D2975" s="1406" t="s">
        <v>1351</v>
      </c>
      <c r="E2975" s="1406" t="s">
        <v>1351</v>
      </c>
      <c r="F2975" s="1406" t="s">
        <v>1351</v>
      </c>
      <c r="G2975" s="1407" t="s">
        <v>2964</v>
      </c>
      <c r="H2975" s="1408">
        <v>0</v>
      </c>
      <c r="I2975" s="1408">
        <v>0</v>
      </c>
      <c r="J2975" s="1408">
        <v>0</v>
      </c>
      <c r="K2975" s="1408">
        <v>0</v>
      </c>
      <c r="L2975" s="1408">
        <v>0</v>
      </c>
      <c r="M2975" s="1408">
        <v>0</v>
      </c>
    </row>
    <row r="2976" spans="2:13" ht="22.5">
      <c r="B2976" s="1406" t="s">
        <v>2785</v>
      </c>
      <c r="C2976" s="1406" t="s">
        <v>4595</v>
      </c>
      <c r="D2976" s="1406" t="s">
        <v>3575</v>
      </c>
      <c r="E2976" s="1406" t="s">
        <v>1351</v>
      </c>
      <c r="F2976" s="1406" t="s">
        <v>1351</v>
      </c>
      <c r="G2976" s="1407" t="s">
        <v>2964</v>
      </c>
      <c r="H2976" s="1408">
        <v>0</v>
      </c>
      <c r="I2976" s="1408">
        <v>0</v>
      </c>
      <c r="J2976" s="1408">
        <v>0</v>
      </c>
      <c r="K2976" s="1408">
        <v>0</v>
      </c>
      <c r="L2976" s="1408">
        <v>0</v>
      </c>
      <c r="M2976" s="1408">
        <v>0</v>
      </c>
    </row>
    <row r="2977" spans="2:13" ht="22.5">
      <c r="B2977" s="1406" t="s">
        <v>2785</v>
      </c>
      <c r="C2977" s="1406" t="s">
        <v>4595</v>
      </c>
      <c r="D2977" s="1406" t="s">
        <v>3575</v>
      </c>
      <c r="E2977" s="1406" t="s">
        <v>3577</v>
      </c>
      <c r="F2977" s="1406" t="s">
        <v>1351</v>
      </c>
      <c r="G2977" s="1407" t="s">
        <v>2964</v>
      </c>
      <c r="H2977" s="1408">
        <v>0</v>
      </c>
      <c r="I2977" s="1408">
        <v>0</v>
      </c>
      <c r="J2977" s="1408">
        <v>0</v>
      </c>
      <c r="K2977" s="1408">
        <v>0</v>
      </c>
      <c r="L2977" s="1408">
        <v>0</v>
      </c>
      <c r="M2977" s="1408">
        <v>0</v>
      </c>
    </row>
    <row r="2978" spans="2:13" ht="22.5">
      <c r="B2978" s="1406" t="s">
        <v>2785</v>
      </c>
      <c r="C2978" s="1406" t="s">
        <v>4595</v>
      </c>
      <c r="D2978" s="1406" t="s">
        <v>3575</v>
      </c>
      <c r="E2978" s="1406" t="s">
        <v>3577</v>
      </c>
      <c r="F2978" s="1406" t="s">
        <v>3577</v>
      </c>
      <c r="G2978" s="1407" t="s">
        <v>2964</v>
      </c>
      <c r="H2978" s="1408">
        <v>0</v>
      </c>
      <c r="I2978" s="1408">
        <v>0</v>
      </c>
      <c r="J2978" s="1408">
        <v>0</v>
      </c>
      <c r="K2978" s="1408">
        <v>0</v>
      </c>
      <c r="L2978" s="1408">
        <v>0</v>
      </c>
      <c r="M2978" s="1408">
        <v>0</v>
      </c>
    </row>
    <row r="2979" spans="2:13">
      <c r="B2979" s="1406" t="s">
        <v>2785</v>
      </c>
      <c r="C2979" s="1406" t="s">
        <v>4596</v>
      </c>
      <c r="D2979" s="1406" t="s">
        <v>1351</v>
      </c>
      <c r="E2979" s="1406" t="s">
        <v>1351</v>
      </c>
      <c r="F2979" s="1406" t="s">
        <v>1351</v>
      </c>
      <c r="G2979" s="1407" t="s">
        <v>2965</v>
      </c>
      <c r="H2979" s="1408">
        <v>0</v>
      </c>
      <c r="I2979" s="1408">
        <v>0</v>
      </c>
      <c r="J2979" s="1408">
        <v>0</v>
      </c>
      <c r="K2979" s="1408">
        <v>0</v>
      </c>
      <c r="L2979" s="1408">
        <v>0</v>
      </c>
      <c r="M2979" s="1408">
        <v>0</v>
      </c>
    </row>
    <row r="2980" spans="2:13">
      <c r="B2980" s="1406" t="s">
        <v>2785</v>
      </c>
      <c r="C2980" s="1406" t="s">
        <v>4597</v>
      </c>
      <c r="D2980" s="1406" t="s">
        <v>1351</v>
      </c>
      <c r="E2980" s="1406" t="s">
        <v>1351</v>
      </c>
      <c r="F2980" s="1406" t="s">
        <v>1351</v>
      </c>
      <c r="G2980" s="1407" t="s">
        <v>2966</v>
      </c>
      <c r="H2980" s="1408">
        <v>0</v>
      </c>
      <c r="I2980" s="1408">
        <v>0</v>
      </c>
      <c r="J2980" s="1408">
        <v>0</v>
      </c>
      <c r="K2980" s="1408">
        <v>0</v>
      </c>
      <c r="L2980" s="1408">
        <v>0</v>
      </c>
      <c r="M2980" s="1408">
        <v>0</v>
      </c>
    </row>
    <row r="2981" spans="2:13" ht="22.5">
      <c r="B2981" s="1406" t="s">
        <v>2785</v>
      </c>
      <c r="C2981" s="1406" t="s">
        <v>4597</v>
      </c>
      <c r="D2981" s="1406" t="s">
        <v>3575</v>
      </c>
      <c r="E2981" s="1406" t="s">
        <v>1351</v>
      </c>
      <c r="F2981" s="1406" t="s">
        <v>1351</v>
      </c>
      <c r="G2981" s="1407" t="s">
        <v>2966</v>
      </c>
      <c r="H2981" s="1408">
        <v>0</v>
      </c>
      <c r="I2981" s="1408">
        <v>0</v>
      </c>
      <c r="J2981" s="1408">
        <v>0</v>
      </c>
      <c r="K2981" s="1408">
        <v>0</v>
      </c>
      <c r="L2981" s="1408">
        <v>0</v>
      </c>
      <c r="M2981" s="1408">
        <v>0</v>
      </c>
    </row>
    <row r="2982" spans="2:13" ht="22.5">
      <c r="B2982" s="1406" t="s">
        <v>2785</v>
      </c>
      <c r="C2982" s="1406" t="s">
        <v>4597</v>
      </c>
      <c r="D2982" s="1406" t="s">
        <v>3575</v>
      </c>
      <c r="E2982" s="1406" t="s">
        <v>3577</v>
      </c>
      <c r="F2982" s="1406" t="s">
        <v>1351</v>
      </c>
      <c r="G2982" s="1407" t="s">
        <v>2966</v>
      </c>
      <c r="H2982" s="1408">
        <v>0</v>
      </c>
      <c r="I2982" s="1408">
        <v>0</v>
      </c>
      <c r="J2982" s="1408">
        <v>0</v>
      </c>
      <c r="K2982" s="1408">
        <v>0</v>
      </c>
      <c r="L2982" s="1408">
        <v>0</v>
      </c>
      <c r="M2982" s="1408">
        <v>0</v>
      </c>
    </row>
    <row r="2983" spans="2:13" ht="22.5">
      <c r="B2983" s="1406" t="s">
        <v>2785</v>
      </c>
      <c r="C2983" s="1406" t="s">
        <v>4597</v>
      </c>
      <c r="D2983" s="1406" t="s">
        <v>3575</v>
      </c>
      <c r="E2983" s="1406" t="s">
        <v>3577</v>
      </c>
      <c r="F2983" s="1406" t="s">
        <v>3577</v>
      </c>
      <c r="G2983" s="1407" t="s">
        <v>2967</v>
      </c>
      <c r="H2983" s="1408">
        <v>0</v>
      </c>
      <c r="I2983" s="1408">
        <v>0</v>
      </c>
      <c r="J2983" s="1408">
        <v>0</v>
      </c>
      <c r="K2983" s="1408">
        <v>0</v>
      </c>
      <c r="L2983" s="1408">
        <v>0</v>
      </c>
      <c r="M2983" s="1408">
        <v>0</v>
      </c>
    </row>
    <row r="2984" spans="2:13" ht="22.5">
      <c r="B2984" s="1406" t="s">
        <v>2785</v>
      </c>
      <c r="C2984" s="1406" t="s">
        <v>4597</v>
      </c>
      <c r="D2984" s="1406" t="s">
        <v>3575</v>
      </c>
      <c r="E2984" s="1406" t="s">
        <v>3577</v>
      </c>
      <c r="F2984" s="1406" t="s">
        <v>3581</v>
      </c>
      <c r="G2984" s="1407" t="s">
        <v>2968</v>
      </c>
      <c r="H2984" s="1408">
        <v>0</v>
      </c>
      <c r="I2984" s="1408">
        <v>0</v>
      </c>
      <c r="J2984" s="1408">
        <v>0</v>
      </c>
      <c r="K2984" s="1408">
        <v>0</v>
      </c>
      <c r="L2984" s="1408">
        <v>0</v>
      </c>
      <c r="M2984" s="1408">
        <v>0</v>
      </c>
    </row>
    <row r="2985" spans="2:13" ht="22.5">
      <c r="B2985" s="1406" t="s">
        <v>2785</v>
      </c>
      <c r="C2985" s="1406" t="s">
        <v>4597</v>
      </c>
      <c r="D2985" s="1406" t="s">
        <v>3575</v>
      </c>
      <c r="E2985" s="1406" t="s">
        <v>3577</v>
      </c>
      <c r="F2985" s="1406" t="s">
        <v>3588</v>
      </c>
      <c r="G2985" s="1407" t="s">
        <v>2969</v>
      </c>
      <c r="H2985" s="1408">
        <v>0</v>
      </c>
      <c r="I2985" s="1408">
        <v>0</v>
      </c>
      <c r="J2985" s="1408">
        <v>0</v>
      </c>
      <c r="K2985" s="1408">
        <v>0</v>
      </c>
      <c r="L2985" s="1408">
        <v>0</v>
      </c>
      <c r="M2985" s="1408">
        <v>0</v>
      </c>
    </row>
    <row r="2986" spans="2:13" ht="22.5">
      <c r="B2986" s="1406" t="s">
        <v>2785</v>
      </c>
      <c r="C2986" s="1406" t="s">
        <v>4597</v>
      </c>
      <c r="D2986" s="1406" t="s">
        <v>3575</v>
      </c>
      <c r="E2986" s="1406" t="s">
        <v>3581</v>
      </c>
      <c r="F2986" s="1406" t="s">
        <v>1351</v>
      </c>
      <c r="G2986" s="1407" t="s">
        <v>2970</v>
      </c>
      <c r="H2986" s="1408">
        <v>0</v>
      </c>
      <c r="I2986" s="1408">
        <v>0</v>
      </c>
      <c r="J2986" s="1408">
        <v>0</v>
      </c>
      <c r="K2986" s="1408">
        <v>0</v>
      </c>
      <c r="L2986" s="1408">
        <v>0</v>
      </c>
      <c r="M2986" s="1408">
        <v>0</v>
      </c>
    </row>
    <row r="2987" spans="2:13" ht="22.5">
      <c r="B2987" s="1406" t="s">
        <v>2785</v>
      </c>
      <c r="C2987" s="1406" t="s">
        <v>4597</v>
      </c>
      <c r="D2987" s="1406" t="s">
        <v>3575</v>
      </c>
      <c r="E2987" s="1406" t="s">
        <v>3581</v>
      </c>
      <c r="F2987" s="1406" t="s">
        <v>3577</v>
      </c>
      <c r="G2987" s="1407" t="s">
        <v>2944</v>
      </c>
      <c r="H2987" s="1408">
        <v>0</v>
      </c>
      <c r="I2987" s="1408">
        <v>0</v>
      </c>
      <c r="J2987" s="1408">
        <v>0</v>
      </c>
      <c r="K2987" s="1408">
        <v>0</v>
      </c>
      <c r="L2987" s="1408">
        <v>0</v>
      </c>
      <c r="M2987" s="1408">
        <v>0</v>
      </c>
    </row>
    <row r="2988" spans="2:13" ht="22.5">
      <c r="B2988" s="1406" t="s">
        <v>2785</v>
      </c>
      <c r="C2988" s="1406" t="s">
        <v>4597</v>
      </c>
      <c r="D2988" s="1406" t="s">
        <v>3575</v>
      </c>
      <c r="E2988" s="1406" t="s">
        <v>3581</v>
      </c>
      <c r="F2988" s="1406" t="s">
        <v>3581</v>
      </c>
      <c r="G2988" s="1407" t="s">
        <v>2945</v>
      </c>
      <c r="H2988" s="1408">
        <v>0</v>
      </c>
      <c r="I2988" s="1408">
        <v>0</v>
      </c>
      <c r="J2988" s="1408">
        <v>0</v>
      </c>
      <c r="K2988" s="1408">
        <v>0</v>
      </c>
      <c r="L2988" s="1408">
        <v>0</v>
      </c>
      <c r="M2988" s="1408">
        <v>0</v>
      </c>
    </row>
    <row r="2989" spans="2:13" ht="22.5">
      <c r="B2989" s="1406" t="s">
        <v>2785</v>
      </c>
      <c r="C2989" s="1406" t="s">
        <v>4597</v>
      </c>
      <c r="D2989" s="1406" t="s">
        <v>3575</v>
      </c>
      <c r="E2989" s="1406" t="s">
        <v>3581</v>
      </c>
      <c r="F2989" s="1406" t="s">
        <v>3588</v>
      </c>
      <c r="G2989" s="1407" t="s">
        <v>2946</v>
      </c>
      <c r="H2989" s="1408">
        <v>0</v>
      </c>
      <c r="I2989" s="1408">
        <v>0</v>
      </c>
      <c r="J2989" s="1408">
        <v>0</v>
      </c>
      <c r="K2989" s="1408">
        <v>0</v>
      </c>
      <c r="L2989" s="1408">
        <v>0</v>
      </c>
      <c r="M2989" s="1408">
        <v>0</v>
      </c>
    </row>
    <row r="2990" spans="2:13" ht="22.5">
      <c r="B2990" s="1406" t="s">
        <v>2785</v>
      </c>
      <c r="C2990" s="1406" t="s">
        <v>4597</v>
      </c>
      <c r="D2990" s="1406" t="s">
        <v>3575</v>
      </c>
      <c r="E2990" s="1406" t="s">
        <v>3581</v>
      </c>
      <c r="F2990" s="1406" t="s">
        <v>3590</v>
      </c>
      <c r="G2990" s="1407" t="s">
        <v>2948</v>
      </c>
      <c r="H2990" s="1408">
        <v>0</v>
      </c>
      <c r="I2990" s="1408">
        <v>0</v>
      </c>
      <c r="J2990" s="1408">
        <v>0</v>
      </c>
      <c r="K2990" s="1408">
        <v>0</v>
      </c>
      <c r="L2990" s="1408">
        <v>0</v>
      </c>
      <c r="M2990" s="1408">
        <v>0</v>
      </c>
    </row>
    <row r="2991" spans="2:13" ht="22.5">
      <c r="B2991" s="1406" t="s">
        <v>2785</v>
      </c>
      <c r="C2991" s="1406" t="s">
        <v>4598</v>
      </c>
      <c r="D2991" s="1406" t="s">
        <v>1351</v>
      </c>
      <c r="E2991" s="1406" t="s">
        <v>1351</v>
      </c>
      <c r="F2991" s="1406" t="s">
        <v>1351</v>
      </c>
      <c r="G2991" s="1407" t="s">
        <v>2972</v>
      </c>
      <c r="H2991" s="1408">
        <v>0</v>
      </c>
      <c r="I2991" s="1408">
        <v>0</v>
      </c>
      <c r="J2991" s="1408">
        <v>0</v>
      </c>
      <c r="K2991" s="1408">
        <v>0</v>
      </c>
      <c r="L2991" s="1408">
        <v>0</v>
      </c>
      <c r="M2991" s="1408">
        <v>0</v>
      </c>
    </row>
    <row r="2992" spans="2:13" ht="22.5">
      <c r="B2992" s="1406" t="s">
        <v>2785</v>
      </c>
      <c r="C2992" s="1406" t="s">
        <v>4598</v>
      </c>
      <c r="D2992" s="1406" t="s">
        <v>3575</v>
      </c>
      <c r="E2992" s="1406" t="s">
        <v>1351</v>
      </c>
      <c r="F2992" s="1406" t="s">
        <v>1351</v>
      </c>
      <c r="G2992" s="1407" t="s">
        <v>2972</v>
      </c>
      <c r="H2992" s="1408">
        <v>0</v>
      </c>
      <c r="I2992" s="1408">
        <v>0</v>
      </c>
      <c r="J2992" s="1408">
        <v>0</v>
      </c>
      <c r="K2992" s="1408">
        <v>0</v>
      </c>
      <c r="L2992" s="1408">
        <v>0</v>
      </c>
      <c r="M2992" s="1408">
        <v>0</v>
      </c>
    </row>
    <row r="2993" spans="2:13" ht="22.5">
      <c r="B2993" s="1406" t="s">
        <v>2785</v>
      </c>
      <c r="C2993" s="1406" t="s">
        <v>4598</v>
      </c>
      <c r="D2993" s="1406" t="s">
        <v>3575</v>
      </c>
      <c r="E2993" s="1406" t="s">
        <v>3577</v>
      </c>
      <c r="F2993" s="1406" t="s">
        <v>1351</v>
      </c>
      <c r="G2993" s="1407" t="s">
        <v>2972</v>
      </c>
      <c r="H2993" s="1408">
        <v>0</v>
      </c>
      <c r="I2993" s="1408">
        <v>0</v>
      </c>
      <c r="J2993" s="1408">
        <v>0</v>
      </c>
      <c r="K2993" s="1408">
        <v>0</v>
      </c>
      <c r="L2993" s="1408">
        <v>0</v>
      </c>
      <c r="M2993" s="1408">
        <v>0</v>
      </c>
    </row>
    <row r="2994" spans="2:13" ht="22.5">
      <c r="B2994" s="1406" t="s">
        <v>2785</v>
      </c>
      <c r="C2994" s="1406" t="s">
        <v>4598</v>
      </c>
      <c r="D2994" s="1406" t="s">
        <v>3575</v>
      </c>
      <c r="E2994" s="1406" t="s">
        <v>3577</v>
      </c>
      <c r="F2994" s="1406" t="s">
        <v>3577</v>
      </c>
      <c r="G2994" s="1407" t="s">
        <v>2972</v>
      </c>
      <c r="H2994" s="1408">
        <v>0</v>
      </c>
      <c r="I2994" s="1408">
        <v>0</v>
      </c>
      <c r="J2994" s="1408">
        <v>0</v>
      </c>
      <c r="K2994" s="1408">
        <v>0</v>
      </c>
      <c r="L2994" s="1408">
        <v>0</v>
      </c>
      <c r="M2994" s="1408">
        <v>0</v>
      </c>
    </row>
    <row r="2995" spans="2:13">
      <c r="B2995" s="1406" t="s">
        <v>2785</v>
      </c>
      <c r="C2995" s="1406" t="s">
        <v>4599</v>
      </c>
      <c r="D2995" s="1406" t="s">
        <v>1351</v>
      </c>
      <c r="E2995" s="1406" t="s">
        <v>1351</v>
      </c>
      <c r="F2995" s="1406" t="s">
        <v>1351</v>
      </c>
      <c r="G2995" s="1407" t="s">
        <v>599</v>
      </c>
      <c r="H2995" s="1408">
        <v>0</v>
      </c>
      <c r="I2995" s="1408">
        <v>0</v>
      </c>
      <c r="J2995" s="1408">
        <v>0</v>
      </c>
      <c r="K2995" s="1408">
        <v>0</v>
      </c>
      <c r="L2995" s="1408">
        <v>0</v>
      </c>
      <c r="M2995" s="1408">
        <v>0</v>
      </c>
    </row>
    <row r="2996" spans="2:13">
      <c r="B2996" s="1406" t="s">
        <v>2785</v>
      </c>
      <c r="C2996" s="1406" t="s">
        <v>4600</v>
      </c>
      <c r="D2996" s="1406" t="s">
        <v>1351</v>
      </c>
      <c r="E2996" s="1406" t="s">
        <v>1351</v>
      </c>
      <c r="F2996" s="1406" t="s">
        <v>1351</v>
      </c>
      <c r="G2996" s="1407" t="s">
        <v>2973</v>
      </c>
      <c r="H2996" s="1408">
        <v>0</v>
      </c>
      <c r="I2996" s="1408">
        <v>0</v>
      </c>
      <c r="J2996" s="1408">
        <v>0</v>
      </c>
      <c r="K2996" s="1408">
        <v>0</v>
      </c>
      <c r="L2996" s="1408">
        <v>0</v>
      </c>
      <c r="M2996" s="1408">
        <v>0</v>
      </c>
    </row>
    <row r="2997" spans="2:13" ht="22.5">
      <c r="B2997" s="1406" t="s">
        <v>2785</v>
      </c>
      <c r="C2997" s="1406" t="s">
        <v>4600</v>
      </c>
      <c r="D2997" s="1406" t="s">
        <v>3575</v>
      </c>
      <c r="E2997" s="1406" t="s">
        <v>1351</v>
      </c>
      <c r="F2997" s="1406" t="s">
        <v>1351</v>
      </c>
      <c r="G2997" s="1407" t="s">
        <v>2973</v>
      </c>
      <c r="H2997" s="1408">
        <v>0</v>
      </c>
      <c r="I2997" s="1408">
        <v>0</v>
      </c>
      <c r="J2997" s="1408">
        <v>0</v>
      </c>
      <c r="K2997" s="1408">
        <v>0</v>
      </c>
      <c r="L2997" s="1408">
        <v>0</v>
      </c>
      <c r="M2997" s="1408">
        <v>0</v>
      </c>
    </row>
    <row r="2998" spans="2:13" ht="22.5">
      <c r="B2998" s="1406" t="s">
        <v>2785</v>
      </c>
      <c r="C2998" s="1406" t="s">
        <v>4600</v>
      </c>
      <c r="D2998" s="1406" t="s">
        <v>3575</v>
      </c>
      <c r="E2998" s="1406" t="s">
        <v>3577</v>
      </c>
      <c r="F2998" s="1406" t="s">
        <v>1351</v>
      </c>
      <c r="G2998" s="1407" t="s">
        <v>2973</v>
      </c>
      <c r="H2998" s="1408">
        <v>0</v>
      </c>
      <c r="I2998" s="1408">
        <v>0</v>
      </c>
      <c r="J2998" s="1408">
        <v>0</v>
      </c>
      <c r="K2998" s="1408">
        <v>0</v>
      </c>
      <c r="L2998" s="1408">
        <v>0</v>
      </c>
      <c r="M2998" s="1408">
        <v>0</v>
      </c>
    </row>
    <row r="2999" spans="2:13" ht="22.5">
      <c r="B2999" s="1406" t="s">
        <v>2785</v>
      </c>
      <c r="C2999" s="1406" t="s">
        <v>4600</v>
      </c>
      <c r="D2999" s="1406" t="s">
        <v>3575</v>
      </c>
      <c r="E2999" s="1406" t="s">
        <v>3577</v>
      </c>
      <c r="F2999" s="1406" t="s">
        <v>3577</v>
      </c>
      <c r="G2999" s="1407" t="s">
        <v>2974</v>
      </c>
      <c r="H2999" s="1408">
        <v>0</v>
      </c>
      <c r="I2999" s="1408">
        <v>0</v>
      </c>
      <c r="J2999" s="1408">
        <v>0</v>
      </c>
      <c r="K2999" s="1408">
        <v>0</v>
      </c>
      <c r="L2999" s="1408">
        <v>0</v>
      </c>
      <c r="M2999" s="1408">
        <v>0</v>
      </c>
    </row>
    <row r="3000" spans="2:13" ht="22.5">
      <c r="B3000" s="1406" t="s">
        <v>2785</v>
      </c>
      <c r="C3000" s="1406" t="s">
        <v>4600</v>
      </c>
      <c r="D3000" s="1406" t="s">
        <v>3575</v>
      </c>
      <c r="E3000" s="1406" t="s">
        <v>3577</v>
      </c>
      <c r="F3000" s="1406" t="s">
        <v>3581</v>
      </c>
      <c r="G3000" s="1407" t="s">
        <v>2975</v>
      </c>
      <c r="H3000" s="1408">
        <v>0</v>
      </c>
      <c r="I3000" s="1408">
        <v>0</v>
      </c>
      <c r="J3000" s="1408">
        <v>0</v>
      </c>
      <c r="K3000" s="1408">
        <v>0</v>
      </c>
      <c r="L3000" s="1408">
        <v>0</v>
      </c>
      <c r="M3000" s="1408">
        <v>0</v>
      </c>
    </row>
    <row r="3001" spans="2:13">
      <c r="B3001" s="1406" t="s">
        <v>2785</v>
      </c>
      <c r="C3001" s="1406" t="s">
        <v>4601</v>
      </c>
      <c r="D3001" s="1406" t="s">
        <v>1351</v>
      </c>
      <c r="E3001" s="1406" t="s">
        <v>1351</v>
      </c>
      <c r="F3001" s="1406" t="s">
        <v>1351</v>
      </c>
      <c r="G3001" s="1407" t="s">
        <v>2977</v>
      </c>
      <c r="H3001" s="1408">
        <v>0</v>
      </c>
      <c r="I3001" s="1408">
        <v>0</v>
      </c>
      <c r="J3001" s="1408">
        <v>0</v>
      </c>
      <c r="K3001" s="1408">
        <v>0</v>
      </c>
      <c r="L3001" s="1408">
        <v>0</v>
      </c>
      <c r="M3001" s="1408">
        <v>0</v>
      </c>
    </row>
    <row r="3002" spans="2:13" ht="22.5">
      <c r="B3002" s="1406" t="s">
        <v>2785</v>
      </c>
      <c r="C3002" s="1406" t="s">
        <v>4601</v>
      </c>
      <c r="D3002" s="1406" t="s">
        <v>3575</v>
      </c>
      <c r="E3002" s="1406" t="s">
        <v>1351</v>
      </c>
      <c r="F3002" s="1406" t="s">
        <v>1351</v>
      </c>
      <c r="G3002" s="1407" t="s">
        <v>2978</v>
      </c>
      <c r="H3002" s="1408">
        <v>0</v>
      </c>
      <c r="I3002" s="1408">
        <v>0</v>
      </c>
      <c r="J3002" s="1408">
        <v>0</v>
      </c>
      <c r="K3002" s="1408">
        <v>0</v>
      </c>
      <c r="L3002" s="1408">
        <v>0</v>
      </c>
      <c r="M3002" s="1408">
        <v>0</v>
      </c>
    </row>
    <row r="3003" spans="2:13" ht="22.5">
      <c r="B3003" s="1406" t="s">
        <v>2785</v>
      </c>
      <c r="C3003" s="1406" t="s">
        <v>4601</v>
      </c>
      <c r="D3003" s="1406" t="s">
        <v>3575</v>
      </c>
      <c r="E3003" s="1406" t="s">
        <v>3577</v>
      </c>
      <c r="F3003" s="1406" t="s">
        <v>1351</v>
      </c>
      <c r="G3003" s="1407" t="s">
        <v>2977</v>
      </c>
      <c r="H3003" s="1408">
        <v>0</v>
      </c>
      <c r="I3003" s="1408">
        <v>0</v>
      </c>
      <c r="J3003" s="1408">
        <v>0</v>
      </c>
      <c r="K3003" s="1408">
        <v>0</v>
      </c>
      <c r="L3003" s="1408">
        <v>0</v>
      </c>
      <c r="M3003" s="1408">
        <v>0</v>
      </c>
    </row>
    <row r="3004" spans="2:13" ht="22.5">
      <c r="B3004" s="1406" t="s">
        <v>2785</v>
      </c>
      <c r="C3004" s="1406" t="s">
        <v>4601</v>
      </c>
      <c r="D3004" s="1406" t="s">
        <v>3575</v>
      </c>
      <c r="E3004" s="1406" t="s">
        <v>3577</v>
      </c>
      <c r="F3004" s="1406" t="s">
        <v>3577</v>
      </c>
      <c r="G3004" s="1407" t="s">
        <v>2979</v>
      </c>
      <c r="H3004" s="1408">
        <v>0</v>
      </c>
      <c r="I3004" s="1408">
        <v>0</v>
      </c>
      <c r="J3004" s="1408">
        <v>0</v>
      </c>
      <c r="K3004" s="1408">
        <v>0</v>
      </c>
      <c r="L3004" s="1408">
        <v>0</v>
      </c>
      <c r="M3004" s="1408">
        <v>0</v>
      </c>
    </row>
    <row r="3005" spans="2:13" ht="22.5">
      <c r="B3005" s="1406" t="s">
        <v>2785</v>
      </c>
      <c r="C3005" s="1406" t="s">
        <v>4601</v>
      </c>
      <c r="D3005" s="1406" t="s">
        <v>3575</v>
      </c>
      <c r="E3005" s="1406" t="s">
        <v>3577</v>
      </c>
      <c r="F3005" s="1406" t="s">
        <v>3581</v>
      </c>
      <c r="G3005" s="1407" t="s">
        <v>2980</v>
      </c>
      <c r="H3005" s="1408">
        <v>0</v>
      </c>
      <c r="I3005" s="1408">
        <v>0</v>
      </c>
      <c r="J3005" s="1408">
        <v>0</v>
      </c>
      <c r="K3005" s="1408">
        <v>0</v>
      </c>
      <c r="L3005" s="1408">
        <v>0</v>
      </c>
      <c r="M3005" s="1408">
        <v>0</v>
      </c>
    </row>
    <row r="3006" spans="2:13" ht="22.5">
      <c r="B3006" s="1406" t="s">
        <v>2785</v>
      </c>
      <c r="C3006" s="1406" t="s">
        <v>4601</v>
      </c>
      <c r="D3006" s="1406" t="s">
        <v>3575</v>
      </c>
      <c r="E3006" s="1406" t="s">
        <v>3577</v>
      </c>
      <c r="F3006" s="1406" t="s">
        <v>3588</v>
      </c>
      <c r="G3006" s="1407" t="s">
        <v>2981</v>
      </c>
      <c r="H3006" s="1408">
        <v>0</v>
      </c>
      <c r="I3006" s="1408">
        <v>0</v>
      </c>
      <c r="J3006" s="1408">
        <v>0</v>
      </c>
      <c r="K3006" s="1408">
        <v>0</v>
      </c>
      <c r="L3006" s="1408">
        <v>0</v>
      </c>
      <c r="M3006" s="1408">
        <v>0</v>
      </c>
    </row>
    <row r="3007" spans="2:13" ht="22.5">
      <c r="B3007" s="1406" t="s">
        <v>2785</v>
      </c>
      <c r="C3007" s="1406" t="s">
        <v>4601</v>
      </c>
      <c r="D3007" s="1406" t="s">
        <v>3575</v>
      </c>
      <c r="E3007" s="1406" t="s">
        <v>3577</v>
      </c>
      <c r="F3007" s="1406" t="s">
        <v>3590</v>
      </c>
      <c r="G3007" s="1407" t="s">
        <v>2982</v>
      </c>
      <c r="H3007" s="1408">
        <v>0</v>
      </c>
      <c r="I3007" s="1408">
        <v>0</v>
      </c>
      <c r="J3007" s="1408">
        <v>0</v>
      </c>
      <c r="K3007" s="1408">
        <v>0</v>
      </c>
      <c r="L3007" s="1408">
        <v>0</v>
      </c>
      <c r="M3007" s="1408">
        <v>0</v>
      </c>
    </row>
    <row r="3008" spans="2:13" ht="22.5">
      <c r="B3008" s="1406" t="s">
        <v>2785</v>
      </c>
      <c r="C3008" s="1406" t="s">
        <v>4601</v>
      </c>
      <c r="D3008" s="1406" t="s">
        <v>3575</v>
      </c>
      <c r="E3008" s="1406" t="s">
        <v>3577</v>
      </c>
      <c r="F3008" s="1406" t="s">
        <v>3635</v>
      </c>
      <c r="G3008" s="1407" t="s">
        <v>2984</v>
      </c>
      <c r="H3008" s="1408">
        <v>0</v>
      </c>
      <c r="I3008" s="1408">
        <v>0</v>
      </c>
      <c r="J3008" s="1408">
        <v>0</v>
      </c>
      <c r="K3008" s="1408">
        <v>0</v>
      </c>
      <c r="L3008" s="1408">
        <v>0</v>
      </c>
      <c r="M3008" s="1408">
        <v>0</v>
      </c>
    </row>
    <row r="3009" spans="2:13" ht="22.5">
      <c r="B3009" s="1406" t="s">
        <v>2785</v>
      </c>
      <c r="C3009" s="1406" t="s">
        <v>4601</v>
      </c>
      <c r="D3009" s="1406" t="s">
        <v>3575</v>
      </c>
      <c r="E3009" s="1406" t="s">
        <v>3577</v>
      </c>
      <c r="F3009" s="1406" t="s">
        <v>3637</v>
      </c>
      <c r="G3009" s="1407" t="s">
        <v>2986</v>
      </c>
      <c r="H3009" s="1408">
        <v>0</v>
      </c>
      <c r="I3009" s="1408">
        <v>0</v>
      </c>
      <c r="J3009" s="1408">
        <v>0</v>
      </c>
      <c r="K3009" s="1408">
        <v>0</v>
      </c>
      <c r="L3009" s="1408">
        <v>0</v>
      </c>
      <c r="M3009" s="1408">
        <v>0</v>
      </c>
    </row>
    <row r="3010" spans="2:13" ht="22.5">
      <c r="B3010" s="1406" t="s">
        <v>2785</v>
      </c>
      <c r="C3010" s="1406" t="s">
        <v>4601</v>
      </c>
      <c r="D3010" s="1406" t="s">
        <v>3575</v>
      </c>
      <c r="E3010" s="1406" t="s">
        <v>3577</v>
      </c>
      <c r="F3010" s="1406" t="s">
        <v>3680</v>
      </c>
      <c r="G3010" s="1407" t="s">
        <v>2988</v>
      </c>
      <c r="H3010" s="1408">
        <v>0</v>
      </c>
      <c r="I3010" s="1408">
        <v>0</v>
      </c>
      <c r="J3010" s="1408">
        <v>0</v>
      </c>
      <c r="K3010" s="1408">
        <v>0</v>
      </c>
      <c r="L3010" s="1408">
        <v>0</v>
      </c>
      <c r="M3010" s="1408">
        <v>0</v>
      </c>
    </row>
    <row r="3011" spans="2:13" ht="22.5">
      <c r="B3011" s="1406" t="s">
        <v>2785</v>
      </c>
      <c r="C3011" s="1406" t="s">
        <v>4601</v>
      </c>
      <c r="D3011" s="1406" t="s">
        <v>3575</v>
      </c>
      <c r="E3011" s="1406" t="s">
        <v>3577</v>
      </c>
      <c r="F3011" s="1406" t="s">
        <v>3682</v>
      </c>
      <c r="G3011" s="1407" t="s">
        <v>2990</v>
      </c>
      <c r="H3011" s="1408">
        <v>0</v>
      </c>
      <c r="I3011" s="1408">
        <v>0</v>
      </c>
      <c r="J3011" s="1408">
        <v>0</v>
      </c>
      <c r="K3011" s="1408">
        <v>0</v>
      </c>
      <c r="L3011" s="1408">
        <v>0</v>
      </c>
      <c r="M3011" s="1408">
        <v>0</v>
      </c>
    </row>
    <row r="3012" spans="2:13" ht="22.5">
      <c r="B3012" s="1406" t="s">
        <v>2785</v>
      </c>
      <c r="C3012" s="1406" t="s">
        <v>4601</v>
      </c>
      <c r="D3012" s="1406" t="s">
        <v>3575</v>
      </c>
      <c r="E3012" s="1406" t="s">
        <v>3577</v>
      </c>
      <c r="F3012" s="1406" t="s">
        <v>3684</v>
      </c>
      <c r="G3012" s="1407" t="s">
        <v>2992</v>
      </c>
      <c r="H3012" s="1408">
        <v>0</v>
      </c>
      <c r="I3012" s="1408">
        <v>0</v>
      </c>
      <c r="J3012" s="1408">
        <v>0</v>
      </c>
      <c r="K3012" s="1408">
        <v>0</v>
      </c>
      <c r="L3012" s="1408">
        <v>0</v>
      </c>
      <c r="M3012" s="1408">
        <v>0</v>
      </c>
    </row>
    <row r="3013" spans="2:13" ht="22.5">
      <c r="B3013" s="1406" t="s">
        <v>2785</v>
      </c>
      <c r="C3013" s="1406" t="s">
        <v>4601</v>
      </c>
      <c r="D3013" s="1406" t="s">
        <v>3575</v>
      </c>
      <c r="E3013" s="1406" t="s">
        <v>3577</v>
      </c>
      <c r="F3013" s="1406" t="s">
        <v>3686</v>
      </c>
      <c r="G3013" s="1407" t="s">
        <v>2994</v>
      </c>
      <c r="H3013" s="1408">
        <v>0</v>
      </c>
      <c r="I3013" s="1408">
        <v>0</v>
      </c>
      <c r="J3013" s="1408">
        <v>0</v>
      </c>
      <c r="K3013" s="1408">
        <v>0</v>
      </c>
      <c r="L3013" s="1408">
        <v>0</v>
      </c>
      <c r="M3013" s="1408">
        <v>0</v>
      </c>
    </row>
    <row r="3014" spans="2:13" ht="22.5">
      <c r="B3014" s="1406" t="s">
        <v>2785</v>
      </c>
      <c r="C3014" s="1406" t="s">
        <v>4601</v>
      </c>
      <c r="D3014" s="1406" t="s">
        <v>3575</v>
      </c>
      <c r="E3014" s="1406" t="s">
        <v>3577</v>
      </c>
      <c r="F3014" s="1406" t="s">
        <v>3688</v>
      </c>
      <c r="G3014" s="1407" t="s">
        <v>2996</v>
      </c>
      <c r="H3014" s="1408">
        <v>0</v>
      </c>
      <c r="I3014" s="1408">
        <v>0</v>
      </c>
      <c r="J3014" s="1408">
        <v>0</v>
      </c>
      <c r="K3014" s="1408">
        <v>0</v>
      </c>
      <c r="L3014" s="1408">
        <v>0</v>
      </c>
      <c r="M3014" s="1408">
        <v>0</v>
      </c>
    </row>
    <row r="3015" spans="2:13" ht="22.5">
      <c r="B3015" s="1406" t="s">
        <v>2785</v>
      </c>
      <c r="C3015" s="1406" t="s">
        <v>4601</v>
      </c>
      <c r="D3015" s="1406" t="s">
        <v>3575</v>
      </c>
      <c r="E3015" s="1406" t="s">
        <v>3577</v>
      </c>
      <c r="F3015" s="1406" t="s">
        <v>3690</v>
      </c>
      <c r="G3015" s="1407" t="s">
        <v>2998</v>
      </c>
      <c r="H3015" s="1408">
        <v>0</v>
      </c>
      <c r="I3015" s="1408">
        <v>0</v>
      </c>
      <c r="J3015" s="1408">
        <v>0</v>
      </c>
      <c r="K3015" s="1408">
        <v>0</v>
      </c>
      <c r="L3015" s="1408">
        <v>0</v>
      </c>
      <c r="M3015" s="1408">
        <v>0</v>
      </c>
    </row>
    <row r="3016" spans="2:13" ht="22.5">
      <c r="B3016" s="1406" t="s">
        <v>2785</v>
      </c>
      <c r="C3016" s="1406" t="s">
        <v>4601</v>
      </c>
      <c r="D3016" s="1406" t="s">
        <v>3575</v>
      </c>
      <c r="E3016" s="1406" t="s">
        <v>3577</v>
      </c>
      <c r="F3016" s="1406" t="s">
        <v>3639</v>
      </c>
      <c r="G3016" s="1407" t="s">
        <v>3000</v>
      </c>
      <c r="H3016" s="1408">
        <v>0</v>
      </c>
      <c r="I3016" s="1408">
        <v>0</v>
      </c>
      <c r="J3016" s="1408">
        <v>0</v>
      </c>
      <c r="K3016" s="1408">
        <v>0</v>
      </c>
      <c r="L3016" s="1408">
        <v>0</v>
      </c>
      <c r="M3016" s="1408">
        <v>0</v>
      </c>
    </row>
    <row r="3017" spans="2:13" ht="22.5">
      <c r="B3017" s="1406" t="s">
        <v>2785</v>
      </c>
      <c r="C3017" s="1406" t="s">
        <v>4601</v>
      </c>
      <c r="D3017" s="1406" t="s">
        <v>3575</v>
      </c>
      <c r="E3017" s="1406" t="s">
        <v>3577</v>
      </c>
      <c r="F3017" s="1406" t="s">
        <v>3641</v>
      </c>
      <c r="G3017" s="1407" t="s">
        <v>3002</v>
      </c>
      <c r="H3017" s="1408">
        <v>0</v>
      </c>
      <c r="I3017" s="1408">
        <v>0</v>
      </c>
      <c r="J3017" s="1408">
        <v>0</v>
      </c>
      <c r="K3017" s="1408">
        <v>0</v>
      </c>
      <c r="L3017" s="1408">
        <v>0</v>
      </c>
      <c r="M3017" s="1408">
        <v>0</v>
      </c>
    </row>
    <row r="3018" spans="2:13" ht="22.5">
      <c r="B3018" s="1406" t="s">
        <v>2785</v>
      </c>
      <c r="C3018" s="1406" t="s">
        <v>4601</v>
      </c>
      <c r="D3018" s="1406" t="s">
        <v>3575</v>
      </c>
      <c r="E3018" s="1406" t="s">
        <v>3577</v>
      </c>
      <c r="F3018" s="1406" t="s">
        <v>3643</v>
      </c>
      <c r="G3018" s="1407" t="s">
        <v>3004</v>
      </c>
      <c r="H3018" s="1408">
        <v>0</v>
      </c>
      <c r="I3018" s="1408">
        <v>0</v>
      </c>
      <c r="J3018" s="1408">
        <v>0</v>
      </c>
      <c r="K3018" s="1408">
        <v>0</v>
      </c>
      <c r="L3018" s="1408">
        <v>0</v>
      </c>
      <c r="M3018" s="1408">
        <v>0</v>
      </c>
    </row>
    <row r="3019" spans="2:13" ht="22.5">
      <c r="B3019" s="1406" t="s">
        <v>2785</v>
      </c>
      <c r="C3019" s="1406" t="s">
        <v>4601</v>
      </c>
      <c r="D3019" s="1406" t="s">
        <v>3575</v>
      </c>
      <c r="E3019" s="1406" t="s">
        <v>3577</v>
      </c>
      <c r="F3019" s="1406" t="s">
        <v>3645</v>
      </c>
      <c r="G3019" s="1407" t="s">
        <v>3006</v>
      </c>
      <c r="H3019" s="1408">
        <v>0</v>
      </c>
      <c r="I3019" s="1408">
        <v>0</v>
      </c>
      <c r="J3019" s="1408">
        <v>0</v>
      </c>
      <c r="K3019" s="1408">
        <v>0</v>
      </c>
      <c r="L3019" s="1408">
        <v>0</v>
      </c>
      <c r="M3019" s="1408">
        <v>0</v>
      </c>
    </row>
    <row r="3020" spans="2:13" ht="22.5">
      <c r="B3020" s="1406" t="s">
        <v>2785</v>
      </c>
      <c r="C3020" s="1406" t="s">
        <v>4601</v>
      </c>
      <c r="D3020" s="1406" t="s">
        <v>3575</v>
      </c>
      <c r="E3020" s="1406" t="s">
        <v>3577</v>
      </c>
      <c r="F3020" s="1406" t="s">
        <v>3647</v>
      </c>
      <c r="G3020" s="1407" t="s">
        <v>1163</v>
      </c>
      <c r="H3020" s="1408">
        <v>0</v>
      </c>
      <c r="I3020" s="1408">
        <v>0</v>
      </c>
      <c r="J3020" s="1408">
        <v>0</v>
      </c>
      <c r="K3020" s="1408">
        <v>0</v>
      </c>
      <c r="L3020" s="1408">
        <v>0</v>
      </c>
      <c r="M3020" s="1408">
        <v>0</v>
      </c>
    </row>
    <row r="3021" spans="2:13" ht="22.5">
      <c r="B3021" s="1406" t="s">
        <v>2785</v>
      </c>
      <c r="C3021" s="1406" t="s">
        <v>4601</v>
      </c>
      <c r="D3021" s="1406" t="s">
        <v>3575</v>
      </c>
      <c r="E3021" s="1406" t="s">
        <v>3577</v>
      </c>
      <c r="F3021" s="1406" t="s">
        <v>3649</v>
      </c>
      <c r="G3021" s="1407" t="s">
        <v>3009</v>
      </c>
      <c r="H3021" s="1408">
        <v>0</v>
      </c>
      <c r="I3021" s="1408">
        <v>0</v>
      </c>
      <c r="J3021" s="1408">
        <v>0</v>
      </c>
      <c r="K3021" s="1408">
        <v>0</v>
      </c>
      <c r="L3021" s="1408">
        <v>0</v>
      </c>
      <c r="M3021" s="1408">
        <v>0</v>
      </c>
    </row>
    <row r="3022" spans="2:13" ht="22.5">
      <c r="B3022" s="1406" t="s">
        <v>2785</v>
      </c>
      <c r="C3022" s="1406" t="s">
        <v>4601</v>
      </c>
      <c r="D3022" s="1406" t="s">
        <v>3575</v>
      </c>
      <c r="E3022" s="1406" t="s">
        <v>3577</v>
      </c>
      <c r="F3022" s="1406" t="s">
        <v>3651</v>
      </c>
      <c r="G3022" s="1407" t="s">
        <v>3011</v>
      </c>
      <c r="H3022" s="1408">
        <v>0</v>
      </c>
      <c r="I3022" s="1408">
        <v>0</v>
      </c>
      <c r="J3022" s="1408">
        <v>0</v>
      </c>
      <c r="K3022" s="1408">
        <v>0</v>
      </c>
      <c r="L3022" s="1408">
        <v>0</v>
      </c>
      <c r="M3022" s="1408">
        <v>0</v>
      </c>
    </row>
    <row r="3023" spans="2:13" ht="22.5">
      <c r="B3023" s="1406" t="s">
        <v>2785</v>
      </c>
      <c r="C3023" s="1406" t="s">
        <v>4601</v>
      </c>
      <c r="D3023" s="1406" t="s">
        <v>3607</v>
      </c>
      <c r="E3023" s="1406" t="s">
        <v>1351</v>
      </c>
      <c r="F3023" s="1406" t="s">
        <v>1351</v>
      </c>
      <c r="G3023" s="1407" t="s">
        <v>3012</v>
      </c>
      <c r="H3023" s="1408">
        <v>0</v>
      </c>
      <c r="I3023" s="1408">
        <v>0</v>
      </c>
      <c r="J3023" s="1408">
        <v>0</v>
      </c>
      <c r="K3023" s="1408">
        <v>0</v>
      </c>
      <c r="L3023" s="1408">
        <v>0</v>
      </c>
      <c r="M3023" s="1408">
        <v>0</v>
      </c>
    </row>
    <row r="3024" spans="2:13" ht="22.5">
      <c r="B3024" s="1406" t="s">
        <v>2785</v>
      </c>
      <c r="C3024" s="1406" t="s">
        <v>4601</v>
      </c>
      <c r="D3024" s="1406" t="s">
        <v>3607</v>
      </c>
      <c r="E3024" s="1406" t="s">
        <v>3577</v>
      </c>
      <c r="F3024" s="1406" t="s">
        <v>1351</v>
      </c>
      <c r="G3024" s="1407" t="s">
        <v>3012</v>
      </c>
      <c r="H3024" s="1408">
        <v>0</v>
      </c>
      <c r="I3024" s="1408">
        <v>0</v>
      </c>
      <c r="J3024" s="1408">
        <v>0</v>
      </c>
      <c r="K3024" s="1408">
        <v>0</v>
      </c>
      <c r="L3024" s="1408">
        <v>0</v>
      </c>
      <c r="M3024" s="1408">
        <v>0</v>
      </c>
    </row>
    <row r="3025" spans="2:13" ht="22.5">
      <c r="B3025" s="1406" t="s">
        <v>2785</v>
      </c>
      <c r="C3025" s="1406" t="s">
        <v>4601</v>
      </c>
      <c r="D3025" s="1406" t="s">
        <v>3607</v>
      </c>
      <c r="E3025" s="1406" t="s">
        <v>3577</v>
      </c>
      <c r="F3025" s="1406" t="s">
        <v>3577</v>
      </c>
      <c r="G3025" s="1407" t="s">
        <v>3012</v>
      </c>
      <c r="H3025" s="1408">
        <v>0</v>
      </c>
      <c r="I3025" s="1408">
        <v>0</v>
      </c>
      <c r="J3025" s="1408">
        <v>0</v>
      </c>
      <c r="K3025" s="1408">
        <v>0</v>
      </c>
      <c r="L3025" s="1408">
        <v>0</v>
      </c>
      <c r="M3025" s="1408">
        <v>0</v>
      </c>
    </row>
    <row r="3026" spans="2:13" ht="22.5">
      <c r="B3026" s="1406" t="s">
        <v>2785</v>
      </c>
      <c r="C3026" s="1406" t="s">
        <v>4601</v>
      </c>
      <c r="D3026" s="1406" t="s">
        <v>3619</v>
      </c>
      <c r="E3026" s="1406" t="s">
        <v>1351</v>
      </c>
      <c r="F3026" s="1406" t="s">
        <v>1351</v>
      </c>
      <c r="G3026" s="1407" t="s">
        <v>3013</v>
      </c>
      <c r="H3026" s="1408">
        <v>0</v>
      </c>
      <c r="I3026" s="1408">
        <v>0</v>
      </c>
      <c r="J3026" s="1408">
        <v>0</v>
      </c>
      <c r="K3026" s="1408">
        <v>0</v>
      </c>
      <c r="L3026" s="1408">
        <v>0</v>
      </c>
      <c r="M3026" s="1408">
        <v>0</v>
      </c>
    </row>
    <row r="3027" spans="2:13" ht="22.5">
      <c r="B3027" s="1406" t="s">
        <v>2785</v>
      </c>
      <c r="C3027" s="1406" t="s">
        <v>4601</v>
      </c>
      <c r="D3027" s="1406" t="s">
        <v>3619</v>
      </c>
      <c r="E3027" s="1406" t="s">
        <v>3577</v>
      </c>
      <c r="F3027" s="1406" t="s">
        <v>1351</v>
      </c>
      <c r="G3027" s="1407" t="s">
        <v>3013</v>
      </c>
      <c r="H3027" s="1408">
        <v>0</v>
      </c>
      <c r="I3027" s="1408">
        <v>0</v>
      </c>
      <c r="J3027" s="1408">
        <v>0</v>
      </c>
      <c r="K3027" s="1408">
        <v>0</v>
      </c>
      <c r="L3027" s="1408">
        <v>0</v>
      </c>
      <c r="M3027" s="1408">
        <v>0</v>
      </c>
    </row>
    <row r="3028" spans="2:13" ht="22.5">
      <c r="B3028" s="1406" t="s">
        <v>2785</v>
      </c>
      <c r="C3028" s="1406" t="s">
        <v>4601</v>
      </c>
      <c r="D3028" s="1406" t="s">
        <v>3619</v>
      </c>
      <c r="E3028" s="1406" t="s">
        <v>3577</v>
      </c>
      <c r="F3028" s="1406" t="s">
        <v>3577</v>
      </c>
      <c r="G3028" s="1407" t="s">
        <v>3013</v>
      </c>
      <c r="H3028" s="1408">
        <v>0</v>
      </c>
      <c r="I3028" s="1408">
        <v>0</v>
      </c>
      <c r="J3028" s="1408">
        <v>0</v>
      </c>
      <c r="K3028" s="1408">
        <v>0</v>
      </c>
      <c r="L3028" s="1408">
        <v>0</v>
      </c>
      <c r="M3028" s="1408">
        <v>0</v>
      </c>
    </row>
    <row r="3029" spans="2:13" ht="22.5">
      <c r="B3029" s="1406" t="s">
        <v>2785</v>
      </c>
      <c r="C3029" s="1406" t="s">
        <v>4601</v>
      </c>
      <c r="D3029" s="1406" t="s">
        <v>4602</v>
      </c>
      <c r="E3029" s="1406" t="s">
        <v>1351</v>
      </c>
      <c r="F3029" s="1406" t="s">
        <v>1351</v>
      </c>
      <c r="G3029" s="1407" t="s">
        <v>3014</v>
      </c>
      <c r="H3029" s="1408">
        <v>0</v>
      </c>
      <c r="I3029" s="1408">
        <v>0</v>
      </c>
      <c r="J3029" s="1408">
        <v>0</v>
      </c>
      <c r="K3029" s="1408">
        <v>0</v>
      </c>
      <c r="L3029" s="1408">
        <v>0</v>
      </c>
      <c r="M3029" s="1408">
        <v>0</v>
      </c>
    </row>
    <row r="3030" spans="2:13" ht="22.5">
      <c r="B3030" s="1406" t="s">
        <v>2785</v>
      </c>
      <c r="C3030" s="1406" t="s">
        <v>4601</v>
      </c>
      <c r="D3030" s="1406" t="s">
        <v>4602</v>
      </c>
      <c r="E3030" s="1406" t="s">
        <v>3577</v>
      </c>
      <c r="F3030" s="1406" t="s">
        <v>1351</v>
      </c>
      <c r="G3030" s="1407" t="s">
        <v>3014</v>
      </c>
      <c r="H3030" s="1408">
        <v>0</v>
      </c>
      <c r="I3030" s="1408">
        <v>0</v>
      </c>
      <c r="J3030" s="1408">
        <v>0</v>
      </c>
      <c r="K3030" s="1408">
        <v>0</v>
      </c>
      <c r="L3030" s="1408">
        <v>0</v>
      </c>
      <c r="M3030" s="1408">
        <v>0</v>
      </c>
    </row>
    <row r="3031" spans="2:13" ht="22.5">
      <c r="B3031" s="1406" t="s">
        <v>2785</v>
      </c>
      <c r="C3031" s="1406" t="s">
        <v>4601</v>
      </c>
      <c r="D3031" s="1406" t="s">
        <v>4602</v>
      </c>
      <c r="E3031" s="1406" t="s">
        <v>3577</v>
      </c>
      <c r="F3031" s="1406" t="s">
        <v>3577</v>
      </c>
      <c r="G3031" s="1407" t="s">
        <v>3014</v>
      </c>
      <c r="H3031" s="1408">
        <v>0</v>
      </c>
      <c r="I3031" s="1408">
        <v>0</v>
      </c>
      <c r="J3031" s="1408">
        <v>0</v>
      </c>
      <c r="K3031" s="1408">
        <v>0</v>
      </c>
      <c r="L3031" s="1408">
        <v>0</v>
      </c>
      <c r="M3031" s="1408">
        <v>0</v>
      </c>
    </row>
    <row r="3032" spans="2:13" ht="22.5">
      <c r="B3032" s="1406" t="s">
        <v>2785</v>
      </c>
      <c r="C3032" s="1406" t="s">
        <v>4601</v>
      </c>
      <c r="D3032" s="1406" t="s">
        <v>4603</v>
      </c>
      <c r="E3032" s="1406" t="s">
        <v>1351</v>
      </c>
      <c r="F3032" s="1406" t="s">
        <v>1351</v>
      </c>
      <c r="G3032" s="1407" t="s">
        <v>3015</v>
      </c>
      <c r="H3032" s="1408">
        <v>0</v>
      </c>
      <c r="I3032" s="1408">
        <v>0</v>
      </c>
      <c r="J3032" s="1408">
        <v>0</v>
      </c>
      <c r="K3032" s="1408">
        <v>0</v>
      </c>
      <c r="L3032" s="1408">
        <v>0</v>
      </c>
      <c r="M3032" s="1408">
        <v>0</v>
      </c>
    </row>
    <row r="3033" spans="2:13" ht="22.5">
      <c r="B3033" s="1406" t="s">
        <v>2785</v>
      </c>
      <c r="C3033" s="1406" t="s">
        <v>4601</v>
      </c>
      <c r="D3033" s="1406" t="s">
        <v>4603</v>
      </c>
      <c r="E3033" s="1406" t="s">
        <v>3577</v>
      </c>
      <c r="F3033" s="1406" t="s">
        <v>1351</v>
      </c>
      <c r="G3033" s="1407" t="s">
        <v>3015</v>
      </c>
      <c r="H3033" s="1408">
        <v>0</v>
      </c>
      <c r="I3033" s="1408">
        <v>0</v>
      </c>
      <c r="J3033" s="1408">
        <v>0</v>
      </c>
      <c r="K3033" s="1408">
        <v>0</v>
      </c>
      <c r="L3033" s="1408">
        <v>0</v>
      </c>
      <c r="M3033" s="1408">
        <v>0</v>
      </c>
    </row>
    <row r="3034" spans="2:13" ht="22.5">
      <c r="B3034" s="1406" t="s">
        <v>2785</v>
      </c>
      <c r="C3034" s="1406" t="s">
        <v>4601</v>
      </c>
      <c r="D3034" s="1406" t="s">
        <v>4603</v>
      </c>
      <c r="E3034" s="1406" t="s">
        <v>3577</v>
      </c>
      <c r="F3034" s="1406" t="s">
        <v>3577</v>
      </c>
      <c r="G3034" s="1407" t="s">
        <v>3015</v>
      </c>
      <c r="H3034" s="1408">
        <v>0</v>
      </c>
      <c r="I3034" s="1408">
        <v>0</v>
      </c>
      <c r="J3034" s="1408">
        <v>0</v>
      </c>
      <c r="K3034" s="1408">
        <v>0</v>
      </c>
      <c r="L3034" s="1408">
        <v>0</v>
      </c>
      <c r="M3034" s="1408">
        <v>0</v>
      </c>
    </row>
    <row r="3035" spans="2:13" ht="22.5">
      <c r="B3035" s="1406" t="s">
        <v>2785</v>
      </c>
      <c r="C3035" s="1406" t="s">
        <v>4601</v>
      </c>
      <c r="D3035" s="1406" t="s">
        <v>4604</v>
      </c>
      <c r="E3035" s="1406" t="s">
        <v>1351</v>
      </c>
      <c r="F3035" s="1406" t="s">
        <v>1351</v>
      </c>
      <c r="G3035" s="1407" t="s">
        <v>3016</v>
      </c>
      <c r="H3035" s="1408">
        <v>0</v>
      </c>
      <c r="I3035" s="1408">
        <v>0</v>
      </c>
      <c r="J3035" s="1408">
        <v>0</v>
      </c>
      <c r="K3035" s="1408">
        <v>0</v>
      </c>
      <c r="L3035" s="1408">
        <v>0</v>
      </c>
      <c r="M3035" s="1408">
        <v>0</v>
      </c>
    </row>
    <row r="3036" spans="2:13" ht="22.5">
      <c r="B3036" s="1406" t="s">
        <v>2785</v>
      </c>
      <c r="C3036" s="1406" t="s">
        <v>4601</v>
      </c>
      <c r="D3036" s="1406" t="s">
        <v>4604</v>
      </c>
      <c r="E3036" s="1406" t="s">
        <v>3577</v>
      </c>
      <c r="F3036" s="1406" t="s">
        <v>1351</v>
      </c>
      <c r="G3036" s="1407" t="s">
        <v>3016</v>
      </c>
      <c r="H3036" s="1408">
        <v>0</v>
      </c>
      <c r="I3036" s="1408">
        <v>0</v>
      </c>
      <c r="J3036" s="1408">
        <v>0</v>
      </c>
      <c r="K3036" s="1408">
        <v>0</v>
      </c>
      <c r="L3036" s="1408">
        <v>0</v>
      </c>
      <c r="M3036" s="1408">
        <v>0</v>
      </c>
    </row>
    <row r="3037" spans="2:13" ht="22.5">
      <c r="B3037" s="1406" t="s">
        <v>2785</v>
      </c>
      <c r="C3037" s="1406" t="s">
        <v>4601</v>
      </c>
      <c r="D3037" s="1406" t="s">
        <v>4604</v>
      </c>
      <c r="E3037" s="1406" t="s">
        <v>3577</v>
      </c>
      <c r="F3037" s="1406" t="s">
        <v>3577</v>
      </c>
      <c r="G3037" s="1407" t="s">
        <v>3016</v>
      </c>
      <c r="H3037" s="1408">
        <v>0</v>
      </c>
      <c r="I3037" s="1408">
        <v>0</v>
      </c>
      <c r="J3037" s="1408">
        <v>0</v>
      </c>
      <c r="K3037" s="1408">
        <v>0</v>
      </c>
      <c r="L3037" s="1408">
        <v>0</v>
      </c>
      <c r="M3037" s="1408">
        <v>0</v>
      </c>
    </row>
    <row r="3038" spans="2:13" ht="22.5">
      <c r="B3038" s="1406" t="s">
        <v>2785</v>
      </c>
      <c r="C3038" s="1406" t="s">
        <v>4601</v>
      </c>
      <c r="D3038" s="1406" t="s">
        <v>3599</v>
      </c>
      <c r="E3038" s="1406" t="s">
        <v>1351</v>
      </c>
      <c r="F3038" s="1406" t="s">
        <v>1351</v>
      </c>
      <c r="G3038" s="1407" t="s">
        <v>3017</v>
      </c>
      <c r="H3038" s="1408">
        <v>0</v>
      </c>
      <c r="I3038" s="1408">
        <v>0</v>
      </c>
      <c r="J3038" s="1408">
        <v>0</v>
      </c>
      <c r="K3038" s="1408">
        <v>0</v>
      </c>
      <c r="L3038" s="1408">
        <v>0</v>
      </c>
      <c r="M3038" s="1408">
        <v>0</v>
      </c>
    </row>
    <row r="3039" spans="2:13" ht="22.5">
      <c r="B3039" s="1406" t="s">
        <v>2785</v>
      </c>
      <c r="C3039" s="1406" t="s">
        <v>4601</v>
      </c>
      <c r="D3039" s="1406" t="s">
        <v>3599</v>
      </c>
      <c r="E3039" s="1406" t="s">
        <v>3577</v>
      </c>
      <c r="F3039" s="1406" t="s">
        <v>1351</v>
      </c>
      <c r="G3039" s="1407" t="s">
        <v>3017</v>
      </c>
      <c r="H3039" s="1408">
        <v>0</v>
      </c>
      <c r="I3039" s="1408">
        <v>0</v>
      </c>
      <c r="J3039" s="1408">
        <v>0</v>
      </c>
      <c r="K3039" s="1408">
        <v>0</v>
      </c>
      <c r="L3039" s="1408">
        <v>0</v>
      </c>
      <c r="M3039" s="1408">
        <v>0</v>
      </c>
    </row>
    <row r="3040" spans="2:13" ht="22.5">
      <c r="B3040" s="1406" t="s">
        <v>2785</v>
      </c>
      <c r="C3040" s="1406" t="s">
        <v>4601</v>
      </c>
      <c r="D3040" s="1406" t="s">
        <v>3599</v>
      </c>
      <c r="E3040" s="1406" t="s">
        <v>3577</v>
      </c>
      <c r="F3040" s="1406" t="s">
        <v>3577</v>
      </c>
      <c r="G3040" s="1407" t="s">
        <v>3017</v>
      </c>
      <c r="H3040" s="1408">
        <v>0</v>
      </c>
      <c r="I3040" s="1408">
        <v>0</v>
      </c>
      <c r="J3040" s="1408">
        <v>0</v>
      </c>
      <c r="K3040" s="1408">
        <v>0</v>
      </c>
      <c r="L3040" s="1408">
        <v>0</v>
      </c>
      <c r="M3040" s="1408">
        <v>0</v>
      </c>
    </row>
    <row r="3041" spans="2:13" ht="22.5">
      <c r="B3041" s="1406" t="s">
        <v>2785</v>
      </c>
      <c r="C3041" s="1406" t="s">
        <v>4601</v>
      </c>
      <c r="D3041" s="1406" t="s">
        <v>3601</v>
      </c>
      <c r="E3041" s="1406" t="s">
        <v>1351</v>
      </c>
      <c r="F3041" s="1406" t="s">
        <v>1351</v>
      </c>
      <c r="G3041" s="1407" t="s">
        <v>3018</v>
      </c>
      <c r="H3041" s="1408">
        <v>0</v>
      </c>
      <c r="I3041" s="1408">
        <v>0</v>
      </c>
      <c r="J3041" s="1408">
        <v>0</v>
      </c>
      <c r="K3041" s="1408">
        <v>0</v>
      </c>
      <c r="L3041" s="1408">
        <v>0</v>
      </c>
      <c r="M3041" s="1408">
        <v>0</v>
      </c>
    </row>
    <row r="3042" spans="2:13" ht="22.5">
      <c r="B3042" s="1406" t="s">
        <v>2785</v>
      </c>
      <c r="C3042" s="1406" t="s">
        <v>4601</v>
      </c>
      <c r="D3042" s="1406" t="s">
        <v>3601</v>
      </c>
      <c r="E3042" s="1406" t="s">
        <v>3577</v>
      </c>
      <c r="F3042" s="1406" t="s">
        <v>1351</v>
      </c>
      <c r="G3042" s="1407" t="s">
        <v>3018</v>
      </c>
      <c r="H3042" s="1408">
        <v>0</v>
      </c>
      <c r="I3042" s="1408">
        <v>0</v>
      </c>
      <c r="J3042" s="1408">
        <v>0</v>
      </c>
      <c r="K3042" s="1408">
        <v>0</v>
      </c>
      <c r="L3042" s="1408">
        <v>0</v>
      </c>
      <c r="M3042" s="1408">
        <v>0</v>
      </c>
    </row>
    <row r="3043" spans="2:13" ht="22.5">
      <c r="B3043" s="1406" t="s">
        <v>2785</v>
      </c>
      <c r="C3043" s="1406" t="s">
        <v>4601</v>
      </c>
      <c r="D3043" s="1406" t="s">
        <v>3601</v>
      </c>
      <c r="E3043" s="1406" t="s">
        <v>3577</v>
      </c>
      <c r="F3043" s="1406" t="s">
        <v>3577</v>
      </c>
      <c r="G3043" s="1407" t="s">
        <v>3018</v>
      </c>
      <c r="H3043" s="1408">
        <v>0</v>
      </c>
      <c r="I3043" s="1408">
        <v>0</v>
      </c>
      <c r="J3043" s="1408">
        <v>0</v>
      </c>
      <c r="K3043" s="1408">
        <v>0</v>
      </c>
      <c r="L3043" s="1408">
        <v>0</v>
      </c>
      <c r="M3043" s="1408">
        <v>0</v>
      </c>
    </row>
    <row r="3044" spans="2:13" ht="22.5">
      <c r="B3044" s="1406" t="s">
        <v>2785</v>
      </c>
      <c r="C3044" s="1406" t="s">
        <v>4601</v>
      </c>
      <c r="D3044" s="1406" t="s">
        <v>3603</v>
      </c>
      <c r="E3044" s="1406" t="s">
        <v>1351</v>
      </c>
      <c r="F3044" s="1406" t="s">
        <v>1351</v>
      </c>
      <c r="G3044" s="1407" t="s">
        <v>3019</v>
      </c>
      <c r="H3044" s="1408">
        <v>0</v>
      </c>
      <c r="I3044" s="1408">
        <v>0</v>
      </c>
      <c r="J3044" s="1408">
        <v>0</v>
      </c>
      <c r="K3044" s="1408">
        <v>0</v>
      </c>
      <c r="L3044" s="1408">
        <v>0</v>
      </c>
      <c r="M3044" s="1408">
        <v>0</v>
      </c>
    </row>
    <row r="3045" spans="2:13" ht="22.5">
      <c r="B3045" s="1406" t="s">
        <v>2785</v>
      </c>
      <c r="C3045" s="1406" t="s">
        <v>4601</v>
      </c>
      <c r="D3045" s="1406" t="s">
        <v>3603</v>
      </c>
      <c r="E3045" s="1406" t="s">
        <v>3577</v>
      </c>
      <c r="F3045" s="1406" t="s">
        <v>1351</v>
      </c>
      <c r="G3045" s="1407" t="s">
        <v>3019</v>
      </c>
      <c r="H3045" s="1408">
        <v>0</v>
      </c>
      <c r="I3045" s="1408">
        <v>0</v>
      </c>
      <c r="J3045" s="1408">
        <v>0</v>
      </c>
      <c r="K3045" s="1408">
        <v>0</v>
      </c>
      <c r="L3045" s="1408">
        <v>0</v>
      </c>
      <c r="M3045" s="1408">
        <v>0</v>
      </c>
    </row>
    <row r="3046" spans="2:13" ht="22.5">
      <c r="B3046" s="1406" t="s">
        <v>2785</v>
      </c>
      <c r="C3046" s="1406" t="s">
        <v>4601</v>
      </c>
      <c r="D3046" s="1406" t="s">
        <v>3603</v>
      </c>
      <c r="E3046" s="1406" t="s">
        <v>3577</v>
      </c>
      <c r="F3046" s="1406" t="s">
        <v>3577</v>
      </c>
      <c r="G3046" s="1407" t="s">
        <v>3019</v>
      </c>
      <c r="H3046" s="1408">
        <v>0</v>
      </c>
      <c r="I3046" s="1408">
        <v>0</v>
      </c>
      <c r="J3046" s="1408">
        <v>0</v>
      </c>
      <c r="K3046" s="1408">
        <v>0</v>
      </c>
      <c r="L3046" s="1408">
        <v>0</v>
      </c>
      <c r="M3046" s="1408">
        <v>0</v>
      </c>
    </row>
    <row r="3047" spans="2:13" ht="22.5">
      <c r="B3047" s="1406" t="s">
        <v>2785</v>
      </c>
      <c r="C3047" s="1406" t="s">
        <v>4601</v>
      </c>
      <c r="D3047" s="1406" t="s">
        <v>4605</v>
      </c>
      <c r="E3047" s="1406" t="s">
        <v>1351</v>
      </c>
      <c r="F3047" s="1406" t="s">
        <v>1351</v>
      </c>
      <c r="G3047" s="1407" t="s">
        <v>3020</v>
      </c>
      <c r="H3047" s="1408">
        <v>0</v>
      </c>
      <c r="I3047" s="1408">
        <v>0</v>
      </c>
      <c r="J3047" s="1408">
        <v>0</v>
      </c>
      <c r="K3047" s="1408">
        <v>0</v>
      </c>
      <c r="L3047" s="1408">
        <v>0</v>
      </c>
      <c r="M3047" s="1408">
        <v>0</v>
      </c>
    </row>
    <row r="3048" spans="2:13" ht="22.5">
      <c r="B3048" s="1406" t="s">
        <v>2785</v>
      </c>
      <c r="C3048" s="1406" t="s">
        <v>4601</v>
      </c>
      <c r="D3048" s="1406" t="s">
        <v>4605</v>
      </c>
      <c r="E3048" s="1406" t="s">
        <v>3577</v>
      </c>
      <c r="F3048" s="1406" t="s">
        <v>1351</v>
      </c>
      <c r="G3048" s="1407" t="s">
        <v>3020</v>
      </c>
      <c r="H3048" s="1408">
        <v>0</v>
      </c>
      <c r="I3048" s="1408">
        <v>0</v>
      </c>
      <c r="J3048" s="1408">
        <v>0</v>
      </c>
      <c r="K3048" s="1408">
        <v>0</v>
      </c>
      <c r="L3048" s="1408">
        <v>0</v>
      </c>
      <c r="M3048" s="1408">
        <v>0</v>
      </c>
    </row>
    <row r="3049" spans="2:13" ht="22.5">
      <c r="B3049" s="1406" t="s">
        <v>2785</v>
      </c>
      <c r="C3049" s="1406" t="s">
        <v>4601</v>
      </c>
      <c r="D3049" s="1406" t="s">
        <v>4605</v>
      </c>
      <c r="E3049" s="1406" t="s">
        <v>3577</v>
      </c>
      <c r="F3049" s="1406" t="s">
        <v>3577</v>
      </c>
      <c r="G3049" s="1407" t="s">
        <v>3020</v>
      </c>
      <c r="H3049" s="1408">
        <v>0</v>
      </c>
      <c r="I3049" s="1408">
        <v>0</v>
      </c>
      <c r="J3049" s="1408">
        <v>0</v>
      </c>
      <c r="K3049" s="1408">
        <v>0</v>
      </c>
      <c r="L3049" s="1408">
        <v>0</v>
      </c>
      <c r="M3049" s="1408">
        <v>0</v>
      </c>
    </row>
    <row r="3050" spans="2:13" ht="22.5">
      <c r="B3050" s="1406" t="s">
        <v>2785</v>
      </c>
      <c r="C3050" s="1406" t="s">
        <v>4601</v>
      </c>
      <c r="D3050" s="1406" t="s">
        <v>4606</v>
      </c>
      <c r="E3050" s="1406" t="s">
        <v>1351</v>
      </c>
      <c r="F3050" s="1406" t="s">
        <v>1351</v>
      </c>
      <c r="G3050" s="1407" t="s">
        <v>3021</v>
      </c>
      <c r="H3050" s="1408">
        <v>0</v>
      </c>
      <c r="I3050" s="1408">
        <v>0</v>
      </c>
      <c r="J3050" s="1408">
        <v>0</v>
      </c>
      <c r="K3050" s="1408">
        <v>0</v>
      </c>
      <c r="L3050" s="1408">
        <v>0</v>
      </c>
      <c r="M3050" s="1408">
        <v>0</v>
      </c>
    </row>
    <row r="3051" spans="2:13" ht="22.5">
      <c r="B3051" s="1406" t="s">
        <v>2785</v>
      </c>
      <c r="C3051" s="1406" t="s">
        <v>4601</v>
      </c>
      <c r="D3051" s="1406" t="s">
        <v>4606</v>
      </c>
      <c r="E3051" s="1406" t="s">
        <v>3577</v>
      </c>
      <c r="F3051" s="1406" t="s">
        <v>1351</v>
      </c>
      <c r="G3051" s="1407" t="s">
        <v>3021</v>
      </c>
      <c r="H3051" s="1408">
        <v>0</v>
      </c>
      <c r="I3051" s="1408">
        <v>0</v>
      </c>
      <c r="J3051" s="1408">
        <v>0</v>
      </c>
      <c r="K3051" s="1408">
        <v>0</v>
      </c>
      <c r="L3051" s="1408">
        <v>0</v>
      </c>
      <c r="M3051" s="1408">
        <v>0</v>
      </c>
    </row>
    <row r="3052" spans="2:13" ht="22.5">
      <c r="B3052" s="1406" t="s">
        <v>2785</v>
      </c>
      <c r="C3052" s="1406" t="s">
        <v>4601</v>
      </c>
      <c r="D3052" s="1406" t="s">
        <v>4606</v>
      </c>
      <c r="E3052" s="1406" t="s">
        <v>3577</v>
      </c>
      <c r="F3052" s="1406" t="s">
        <v>3577</v>
      </c>
      <c r="G3052" s="1407" t="s">
        <v>3021</v>
      </c>
      <c r="H3052" s="1408">
        <v>0</v>
      </c>
      <c r="I3052" s="1408">
        <v>0</v>
      </c>
      <c r="J3052" s="1408">
        <v>0</v>
      </c>
      <c r="K3052" s="1408">
        <v>0</v>
      </c>
      <c r="L3052" s="1408">
        <v>0</v>
      </c>
      <c r="M3052" s="1408">
        <v>0</v>
      </c>
    </row>
    <row r="3053" spans="2:13" ht="22.5">
      <c r="B3053" s="1406" t="s">
        <v>2785</v>
      </c>
      <c r="C3053" s="1406" t="s">
        <v>4601</v>
      </c>
      <c r="D3053" s="1406" t="s">
        <v>4607</v>
      </c>
      <c r="E3053" s="1406" t="s">
        <v>1351</v>
      </c>
      <c r="F3053" s="1406" t="s">
        <v>1351</v>
      </c>
      <c r="G3053" s="1407" t="s">
        <v>3022</v>
      </c>
      <c r="H3053" s="1408">
        <v>0</v>
      </c>
      <c r="I3053" s="1408">
        <v>0</v>
      </c>
      <c r="J3053" s="1408">
        <v>0</v>
      </c>
      <c r="K3053" s="1408">
        <v>0</v>
      </c>
      <c r="L3053" s="1408">
        <v>0</v>
      </c>
      <c r="M3053" s="1408">
        <v>0</v>
      </c>
    </row>
    <row r="3054" spans="2:13" ht="22.5">
      <c r="B3054" s="1406" t="s">
        <v>2785</v>
      </c>
      <c r="C3054" s="1406" t="s">
        <v>4601</v>
      </c>
      <c r="D3054" s="1406" t="s">
        <v>4607</v>
      </c>
      <c r="E3054" s="1406" t="s">
        <v>3577</v>
      </c>
      <c r="F3054" s="1406" t="s">
        <v>1351</v>
      </c>
      <c r="G3054" s="1407" t="s">
        <v>3022</v>
      </c>
      <c r="H3054" s="1408">
        <v>0</v>
      </c>
      <c r="I3054" s="1408">
        <v>0</v>
      </c>
      <c r="J3054" s="1408">
        <v>0</v>
      </c>
      <c r="K3054" s="1408">
        <v>0</v>
      </c>
      <c r="L3054" s="1408">
        <v>0</v>
      </c>
      <c r="M3054" s="1408">
        <v>0</v>
      </c>
    </row>
    <row r="3055" spans="2:13" ht="22.5">
      <c r="B3055" s="1406" t="s">
        <v>2785</v>
      </c>
      <c r="C3055" s="1406" t="s">
        <v>4601</v>
      </c>
      <c r="D3055" s="1406" t="s">
        <v>4607</v>
      </c>
      <c r="E3055" s="1406" t="s">
        <v>3577</v>
      </c>
      <c r="F3055" s="1406" t="s">
        <v>3577</v>
      </c>
      <c r="G3055" s="1407" t="s">
        <v>3022</v>
      </c>
      <c r="H3055" s="1408">
        <v>0</v>
      </c>
      <c r="I3055" s="1408">
        <v>0</v>
      </c>
      <c r="J3055" s="1408">
        <v>0</v>
      </c>
      <c r="K3055" s="1408">
        <v>0</v>
      </c>
      <c r="L3055" s="1408">
        <v>0</v>
      </c>
      <c r="M3055" s="1408">
        <v>0</v>
      </c>
    </row>
    <row r="3056" spans="2:13">
      <c r="B3056" s="1406" t="s">
        <v>2785</v>
      </c>
      <c r="C3056" s="1406" t="s">
        <v>4608</v>
      </c>
      <c r="D3056" s="1406" t="s">
        <v>1351</v>
      </c>
      <c r="E3056" s="1406" t="s">
        <v>1351</v>
      </c>
      <c r="F3056" s="1406" t="s">
        <v>1351</v>
      </c>
      <c r="G3056" s="1407" t="s">
        <v>3024</v>
      </c>
      <c r="H3056" s="1408">
        <v>0</v>
      </c>
      <c r="I3056" s="1408">
        <v>0</v>
      </c>
      <c r="J3056" s="1408">
        <v>0</v>
      </c>
      <c r="K3056" s="1408">
        <v>0</v>
      </c>
      <c r="L3056" s="1408">
        <v>0</v>
      </c>
      <c r="M3056" s="1408">
        <v>0</v>
      </c>
    </row>
    <row r="3057" spans="2:13" ht="22.5">
      <c r="B3057" s="1406" t="s">
        <v>2785</v>
      </c>
      <c r="C3057" s="1406" t="s">
        <v>4608</v>
      </c>
      <c r="D3057" s="1406" t="s">
        <v>3575</v>
      </c>
      <c r="E3057" s="1406" t="s">
        <v>1351</v>
      </c>
      <c r="F3057" s="1406" t="s">
        <v>1351</v>
      </c>
      <c r="G3057" s="1407" t="s">
        <v>3024</v>
      </c>
      <c r="H3057" s="1408">
        <v>0</v>
      </c>
      <c r="I3057" s="1408">
        <v>0</v>
      </c>
      <c r="J3057" s="1408">
        <v>0</v>
      </c>
      <c r="K3057" s="1408">
        <v>0</v>
      </c>
      <c r="L3057" s="1408">
        <v>0</v>
      </c>
      <c r="M3057" s="1408">
        <v>0</v>
      </c>
    </row>
    <row r="3058" spans="2:13" ht="22.5">
      <c r="B3058" s="1406" t="s">
        <v>2785</v>
      </c>
      <c r="C3058" s="1406" t="s">
        <v>4608</v>
      </c>
      <c r="D3058" s="1406" t="s">
        <v>3575</v>
      </c>
      <c r="E3058" s="1406" t="s">
        <v>3577</v>
      </c>
      <c r="F3058" s="1406" t="s">
        <v>1351</v>
      </c>
      <c r="G3058" s="1407" t="s">
        <v>3024</v>
      </c>
      <c r="H3058" s="1408">
        <v>0</v>
      </c>
      <c r="I3058" s="1408">
        <v>0</v>
      </c>
      <c r="J3058" s="1408">
        <v>0</v>
      </c>
      <c r="K3058" s="1408">
        <v>0</v>
      </c>
      <c r="L3058" s="1408">
        <v>0</v>
      </c>
      <c r="M3058" s="1408">
        <v>0</v>
      </c>
    </row>
    <row r="3059" spans="2:13" ht="22.5">
      <c r="B3059" s="1406" t="s">
        <v>2785</v>
      </c>
      <c r="C3059" s="1406" t="s">
        <v>4608</v>
      </c>
      <c r="D3059" s="1406" t="s">
        <v>3575</v>
      </c>
      <c r="E3059" s="1406" t="s">
        <v>3577</v>
      </c>
      <c r="F3059" s="1406" t="s">
        <v>3577</v>
      </c>
      <c r="G3059" s="1407" t="s">
        <v>2944</v>
      </c>
      <c r="H3059" s="1408">
        <v>0</v>
      </c>
      <c r="I3059" s="1408">
        <v>0</v>
      </c>
      <c r="J3059" s="1408">
        <v>0</v>
      </c>
      <c r="K3059" s="1408">
        <v>0</v>
      </c>
      <c r="L3059" s="1408">
        <v>0</v>
      </c>
      <c r="M3059" s="1408">
        <v>0</v>
      </c>
    </row>
    <row r="3060" spans="2:13" ht="22.5">
      <c r="B3060" s="1406" t="s">
        <v>2785</v>
      </c>
      <c r="C3060" s="1406" t="s">
        <v>4608</v>
      </c>
      <c r="D3060" s="1406" t="s">
        <v>3575</v>
      </c>
      <c r="E3060" s="1406" t="s">
        <v>3577</v>
      </c>
      <c r="F3060" s="1406" t="s">
        <v>3581</v>
      </c>
      <c r="G3060" s="1407" t="s">
        <v>2945</v>
      </c>
      <c r="H3060" s="1408">
        <v>0</v>
      </c>
      <c r="I3060" s="1408">
        <v>0</v>
      </c>
      <c r="J3060" s="1408">
        <v>0</v>
      </c>
      <c r="K3060" s="1408">
        <v>0</v>
      </c>
      <c r="L3060" s="1408">
        <v>0</v>
      </c>
      <c r="M3060" s="1408">
        <v>0</v>
      </c>
    </row>
    <row r="3061" spans="2:13" ht="22.5">
      <c r="B3061" s="1406" t="s">
        <v>2785</v>
      </c>
      <c r="C3061" s="1406" t="s">
        <v>4608</v>
      </c>
      <c r="D3061" s="1406" t="s">
        <v>3575</v>
      </c>
      <c r="E3061" s="1406" t="s">
        <v>3577</v>
      </c>
      <c r="F3061" s="1406" t="s">
        <v>3588</v>
      </c>
      <c r="G3061" s="1407" t="s">
        <v>2946</v>
      </c>
      <c r="H3061" s="1408">
        <v>0</v>
      </c>
      <c r="I3061" s="1408">
        <v>0</v>
      </c>
      <c r="J3061" s="1408">
        <v>0</v>
      </c>
      <c r="K3061" s="1408">
        <v>0</v>
      </c>
      <c r="L3061" s="1408">
        <v>0</v>
      </c>
      <c r="M3061" s="1408">
        <v>0</v>
      </c>
    </row>
    <row r="3062" spans="2:13" ht="22.5">
      <c r="B3062" s="1406" t="s">
        <v>2785</v>
      </c>
      <c r="C3062" s="1406" t="s">
        <v>4608</v>
      </c>
      <c r="D3062" s="1406" t="s">
        <v>3575</v>
      </c>
      <c r="E3062" s="1406" t="s">
        <v>3577</v>
      </c>
      <c r="F3062" s="1406" t="s">
        <v>3590</v>
      </c>
      <c r="G3062" s="1407" t="s">
        <v>2948</v>
      </c>
      <c r="H3062" s="1408">
        <v>0</v>
      </c>
      <c r="I3062" s="1408">
        <v>0</v>
      </c>
      <c r="J3062" s="1408">
        <v>0</v>
      </c>
      <c r="K3062" s="1408">
        <v>0</v>
      </c>
      <c r="L3062" s="1408">
        <v>0</v>
      </c>
      <c r="M3062" s="1408">
        <v>0</v>
      </c>
    </row>
    <row r="3063" spans="2:13" ht="22.5">
      <c r="B3063" s="1406" t="s">
        <v>2785</v>
      </c>
      <c r="C3063" s="1406" t="s">
        <v>4609</v>
      </c>
      <c r="D3063" s="1406" t="s">
        <v>1351</v>
      </c>
      <c r="E3063" s="1406" t="s">
        <v>1351</v>
      </c>
      <c r="F3063" s="1406" t="s">
        <v>1351</v>
      </c>
      <c r="G3063" s="1407" t="s">
        <v>3026</v>
      </c>
      <c r="H3063" s="1408">
        <v>0</v>
      </c>
      <c r="I3063" s="1408">
        <v>0</v>
      </c>
      <c r="J3063" s="1408">
        <v>0</v>
      </c>
      <c r="K3063" s="1408">
        <v>0</v>
      </c>
      <c r="L3063" s="1408">
        <v>0</v>
      </c>
      <c r="M3063" s="1408">
        <v>0</v>
      </c>
    </row>
    <row r="3064" spans="2:13" ht="22.5">
      <c r="B3064" s="1406" t="s">
        <v>2785</v>
      </c>
      <c r="C3064" s="1406" t="s">
        <v>4609</v>
      </c>
      <c r="D3064" s="1406" t="s">
        <v>3575</v>
      </c>
      <c r="E3064" s="1406" t="s">
        <v>1351</v>
      </c>
      <c r="F3064" s="1406" t="s">
        <v>1351</v>
      </c>
      <c r="G3064" s="1407" t="s">
        <v>3026</v>
      </c>
      <c r="H3064" s="1408">
        <v>0</v>
      </c>
      <c r="I3064" s="1408">
        <v>0</v>
      </c>
      <c r="J3064" s="1408">
        <v>0</v>
      </c>
      <c r="K3064" s="1408">
        <v>0</v>
      </c>
      <c r="L3064" s="1408">
        <v>0</v>
      </c>
      <c r="M3064" s="1408">
        <v>0</v>
      </c>
    </row>
    <row r="3065" spans="2:13" ht="22.5">
      <c r="B3065" s="1406" t="s">
        <v>2785</v>
      </c>
      <c r="C3065" s="1406" t="s">
        <v>4609</v>
      </c>
      <c r="D3065" s="1406" t="s">
        <v>3575</v>
      </c>
      <c r="E3065" s="1406" t="s">
        <v>3577</v>
      </c>
      <c r="F3065" s="1406" t="s">
        <v>1351</v>
      </c>
      <c r="G3065" s="1407" t="s">
        <v>3026</v>
      </c>
      <c r="H3065" s="1408">
        <v>0</v>
      </c>
      <c r="I3065" s="1408">
        <v>0</v>
      </c>
      <c r="J3065" s="1408">
        <v>0</v>
      </c>
      <c r="K3065" s="1408">
        <v>0</v>
      </c>
      <c r="L3065" s="1408">
        <v>0</v>
      </c>
      <c r="M3065" s="1408">
        <v>0</v>
      </c>
    </row>
    <row r="3066" spans="2:13" ht="22.5">
      <c r="B3066" s="1406" t="s">
        <v>2785</v>
      </c>
      <c r="C3066" s="1406" t="s">
        <v>4609</v>
      </c>
      <c r="D3066" s="1406" t="s">
        <v>3575</v>
      </c>
      <c r="E3066" s="1406" t="s">
        <v>3577</v>
      </c>
      <c r="F3066" s="1406" t="s">
        <v>3577</v>
      </c>
      <c r="G3066" s="1407" t="s">
        <v>3026</v>
      </c>
      <c r="H3066" s="1408">
        <v>0</v>
      </c>
      <c r="I3066" s="1408">
        <v>0</v>
      </c>
      <c r="J3066" s="1408">
        <v>0</v>
      </c>
      <c r="K3066" s="1408">
        <v>0</v>
      </c>
      <c r="L3066" s="1408">
        <v>0</v>
      </c>
      <c r="M3066" s="1408">
        <v>0</v>
      </c>
    </row>
    <row r="3067" spans="2:13">
      <c r="B3067" s="1406" t="s">
        <v>2785</v>
      </c>
      <c r="C3067" s="1406" t="s">
        <v>4610</v>
      </c>
      <c r="D3067" s="1406" t="s">
        <v>1351</v>
      </c>
      <c r="E3067" s="1406" t="s">
        <v>1351</v>
      </c>
      <c r="F3067" s="1406" t="s">
        <v>1351</v>
      </c>
      <c r="G3067" s="1407" t="s">
        <v>3028</v>
      </c>
      <c r="H3067" s="1408">
        <v>0</v>
      </c>
      <c r="I3067" s="1408">
        <v>0</v>
      </c>
      <c r="J3067" s="1408">
        <v>0</v>
      </c>
      <c r="K3067" s="1408">
        <v>0</v>
      </c>
      <c r="L3067" s="1408">
        <v>0</v>
      </c>
      <c r="M3067" s="1408">
        <v>0</v>
      </c>
    </row>
    <row r="3068" spans="2:13" ht="22.5">
      <c r="B3068" s="1406" t="s">
        <v>2785</v>
      </c>
      <c r="C3068" s="1406" t="s">
        <v>4610</v>
      </c>
      <c r="D3068" s="1406" t="s">
        <v>3575</v>
      </c>
      <c r="E3068" s="1406" t="s">
        <v>1351</v>
      </c>
      <c r="F3068" s="1406" t="s">
        <v>1351</v>
      </c>
      <c r="G3068" s="1407" t="s">
        <v>3028</v>
      </c>
      <c r="H3068" s="1408">
        <v>0</v>
      </c>
      <c r="I3068" s="1408">
        <v>0</v>
      </c>
      <c r="J3068" s="1408">
        <v>0</v>
      </c>
      <c r="K3068" s="1408">
        <v>0</v>
      </c>
      <c r="L3068" s="1408">
        <v>0</v>
      </c>
      <c r="M3068" s="1408">
        <v>0</v>
      </c>
    </row>
    <row r="3069" spans="2:13" ht="22.5">
      <c r="B3069" s="1406" t="s">
        <v>2785</v>
      </c>
      <c r="C3069" s="1406" t="s">
        <v>4610</v>
      </c>
      <c r="D3069" s="1406" t="s">
        <v>3575</v>
      </c>
      <c r="E3069" s="1406" t="s">
        <v>3577</v>
      </c>
      <c r="F3069" s="1406" t="s">
        <v>1351</v>
      </c>
      <c r="G3069" s="1407" t="s">
        <v>3028</v>
      </c>
      <c r="H3069" s="1408">
        <v>0</v>
      </c>
      <c r="I3069" s="1408">
        <v>0</v>
      </c>
      <c r="J3069" s="1408">
        <v>0</v>
      </c>
      <c r="K3069" s="1408">
        <v>0</v>
      </c>
      <c r="L3069" s="1408">
        <v>0</v>
      </c>
      <c r="M3069" s="1408">
        <v>0</v>
      </c>
    </row>
    <row r="3070" spans="2:13" ht="22.5">
      <c r="B3070" s="1406" t="s">
        <v>2785</v>
      </c>
      <c r="C3070" s="1406" t="s">
        <v>4610</v>
      </c>
      <c r="D3070" s="1406" t="s">
        <v>3575</v>
      </c>
      <c r="E3070" s="1406" t="s">
        <v>3577</v>
      </c>
      <c r="F3070" s="1406" t="s">
        <v>3577</v>
      </c>
      <c r="G3070" s="1407" t="s">
        <v>3028</v>
      </c>
      <c r="H3070" s="1408">
        <v>0</v>
      </c>
      <c r="I3070" s="1408">
        <v>0</v>
      </c>
      <c r="J3070" s="1408">
        <v>0</v>
      </c>
      <c r="K3070" s="1408">
        <v>0</v>
      </c>
      <c r="L3070" s="1408">
        <v>0</v>
      </c>
      <c r="M3070" s="1408">
        <v>0</v>
      </c>
    </row>
    <row r="3071" spans="2:13">
      <c r="B3071" s="1406" t="s">
        <v>2785</v>
      </c>
      <c r="C3071" s="1406" t="s">
        <v>4611</v>
      </c>
      <c r="D3071" s="1406" t="s">
        <v>1351</v>
      </c>
      <c r="E3071" s="1406" t="s">
        <v>1351</v>
      </c>
      <c r="F3071" s="1406" t="s">
        <v>1351</v>
      </c>
      <c r="G3071" s="1407" t="s">
        <v>3029</v>
      </c>
      <c r="H3071" s="1408">
        <v>0</v>
      </c>
      <c r="I3071" s="1408">
        <v>0</v>
      </c>
      <c r="J3071" s="1408">
        <v>0</v>
      </c>
      <c r="K3071" s="1408">
        <v>0</v>
      </c>
      <c r="L3071" s="1408">
        <v>0</v>
      </c>
      <c r="M3071" s="1408">
        <v>0</v>
      </c>
    </row>
    <row r="3072" spans="2:13">
      <c r="B3072" s="1406" t="s">
        <v>2785</v>
      </c>
      <c r="C3072" s="1406" t="s">
        <v>4612</v>
      </c>
      <c r="D3072" s="1406" t="s">
        <v>1351</v>
      </c>
      <c r="E3072" s="1406" t="s">
        <v>1351</v>
      </c>
      <c r="F3072" s="1406" t="s">
        <v>1351</v>
      </c>
      <c r="G3072" s="1407" t="s">
        <v>3029</v>
      </c>
      <c r="H3072" s="1408">
        <v>0</v>
      </c>
      <c r="I3072" s="1408">
        <v>0</v>
      </c>
      <c r="J3072" s="1408">
        <v>0</v>
      </c>
      <c r="K3072" s="1408">
        <v>21449.4</v>
      </c>
      <c r="L3072" s="1408">
        <v>0</v>
      </c>
      <c r="M3072" s="1408">
        <v>21449.4</v>
      </c>
    </row>
    <row r="3073" spans="2:13" ht="22.5">
      <c r="B3073" s="1406" t="s">
        <v>2785</v>
      </c>
      <c r="C3073" s="1406" t="s">
        <v>4612</v>
      </c>
      <c r="D3073" s="1406" t="s">
        <v>3575</v>
      </c>
      <c r="E3073" s="1406" t="s">
        <v>1351</v>
      </c>
      <c r="F3073" s="1406" t="s">
        <v>1351</v>
      </c>
      <c r="G3073" s="1407" t="s">
        <v>3029</v>
      </c>
      <c r="H3073" s="1408">
        <v>0</v>
      </c>
      <c r="I3073" s="1408">
        <v>0</v>
      </c>
      <c r="J3073" s="1408">
        <v>0</v>
      </c>
      <c r="K3073" s="1408">
        <v>21449.4</v>
      </c>
      <c r="L3073" s="1408">
        <v>0</v>
      </c>
      <c r="M3073" s="1408">
        <v>21449.4</v>
      </c>
    </row>
    <row r="3074" spans="2:13" ht="22.5">
      <c r="B3074" s="1406" t="s">
        <v>2785</v>
      </c>
      <c r="C3074" s="1406" t="s">
        <v>4612</v>
      </c>
      <c r="D3074" s="1406" t="s">
        <v>3575</v>
      </c>
      <c r="E3074" s="1406" t="s">
        <v>3577</v>
      </c>
      <c r="F3074" s="1406" t="s">
        <v>1351</v>
      </c>
      <c r="G3074" s="1407" t="s">
        <v>3030</v>
      </c>
      <c r="H3074" s="1408">
        <v>0</v>
      </c>
      <c r="I3074" s="1408">
        <v>0</v>
      </c>
      <c r="J3074" s="1408">
        <v>0</v>
      </c>
      <c r="K3074" s="1408">
        <v>0</v>
      </c>
      <c r="L3074" s="1408">
        <v>0</v>
      </c>
      <c r="M3074" s="1408">
        <v>0</v>
      </c>
    </row>
    <row r="3075" spans="2:13" ht="22.5">
      <c r="B3075" s="1406" t="s">
        <v>2785</v>
      </c>
      <c r="C3075" s="1406" t="s">
        <v>4612</v>
      </c>
      <c r="D3075" s="1406" t="s">
        <v>3575</v>
      </c>
      <c r="E3075" s="1406" t="s">
        <v>3577</v>
      </c>
      <c r="F3075" s="1406" t="s">
        <v>3577</v>
      </c>
      <c r="G3075" s="1407" t="s">
        <v>3031</v>
      </c>
      <c r="H3075" s="1408">
        <v>0</v>
      </c>
      <c r="I3075" s="1408">
        <v>0</v>
      </c>
      <c r="J3075" s="1408">
        <v>0</v>
      </c>
      <c r="K3075" s="1408">
        <v>0</v>
      </c>
      <c r="L3075" s="1408">
        <v>0</v>
      </c>
      <c r="M3075" s="1408">
        <v>0</v>
      </c>
    </row>
    <row r="3076" spans="2:13" ht="22.5">
      <c r="B3076" s="1406" t="s">
        <v>2785</v>
      </c>
      <c r="C3076" s="1406" t="s">
        <v>4612</v>
      </c>
      <c r="D3076" s="1406" t="s">
        <v>3575</v>
      </c>
      <c r="E3076" s="1406" t="s">
        <v>3577</v>
      </c>
      <c r="F3076" s="1406" t="s">
        <v>3581</v>
      </c>
      <c r="G3076" s="1407" t="s">
        <v>3032</v>
      </c>
      <c r="H3076" s="1408">
        <v>0</v>
      </c>
      <c r="I3076" s="1408">
        <v>0</v>
      </c>
      <c r="J3076" s="1408">
        <v>0</v>
      </c>
      <c r="K3076" s="1408">
        <v>0</v>
      </c>
      <c r="L3076" s="1408">
        <v>0</v>
      </c>
      <c r="M3076" s="1408">
        <v>0</v>
      </c>
    </row>
    <row r="3077" spans="2:13" ht="22.5">
      <c r="B3077" s="1406" t="s">
        <v>2785</v>
      </c>
      <c r="C3077" s="1406" t="s">
        <v>4612</v>
      </c>
      <c r="D3077" s="1406" t="s">
        <v>3575</v>
      </c>
      <c r="E3077" s="1406" t="s">
        <v>3577</v>
      </c>
      <c r="F3077" s="1406" t="s">
        <v>3588</v>
      </c>
      <c r="G3077" s="1407" t="s">
        <v>3033</v>
      </c>
      <c r="H3077" s="1408">
        <v>0</v>
      </c>
      <c r="I3077" s="1408">
        <v>0</v>
      </c>
      <c r="J3077" s="1408">
        <v>0</v>
      </c>
      <c r="K3077" s="1408">
        <v>0</v>
      </c>
      <c r="L3077" s="1408">
        <v>0</v>
      </c>
      <c r="M3077" s="1408">
        <v>0</v>
      </c>
    </row>
    <row r="3078" spans="2:13" ht="22.5">
      <c r="B3078" s="1406" t="s">
        <v>2785</v>
      </c>
      <c r="C3078" s="1406" t="s">
        <v>4612</v>
      </c>
      <c r="D3078" s="1406" t="s">
        <v>3575</v>
      </c>
      <c r="E3078" s="1406" t="s">
        <v>3581</v>
      </c>
      <c r="F3078" s="1406" t="s">
        <v>1351</v>
      </c>
      <c r="G3078" s="1407" t="s">
        <v>3034</v>
      </c>
      <c r="H3078" s="1408">
        <v>0</v>
      </c>
      <c r="I3078" s="1408">
        <v>0</v>
      </c>
      <c r="J3078" s="1408">
        <v>0</v>
      </c>
      <c r="K3078" s="1408">
        <v>21449.4</v>
      </c>
      <c r="L3078" s="1408">
        <v>0</v>
      </c>
      <c r="M3078" s="1408">
        <v>21449.4</v>
      </c>
    </row>
    <row r="3079" spans="2:13" ht="22.5">
      <c r="B3079" s="1406" t="s">
        <v>2785</v>
      </c>
      <c r="C3079" s="1406" t="s">
        <v>4612</v>
      </c>
      <c r="D3079" s="1406" t="s">
        <v>3575</v>
      </c>
      <c r="E3079" s="1406" t="s">
        <v>3581</v>
      </c>
      <c r="F3079" s="1406" t="s">
        <v>3577</v>
      </c>
      <c r="G3079" s="1407" t="s">
        <v>3035</v>
      </c>
      <c r="H3079" s="1408">
        <v>0</v>
      </c>
      <c r="I3079" s="1408">
        <v>0</v>
      </c>
      <c r="J3079" s="1408">
        <v>0</v>
      </c>
      <c r="K3079" s="1408">
        <v>21449.4</v>
      </c>
      <c r="L3079" s="1408">
        <v>0</v>
      </c>
      <c r="M3079" s="1408">
        <v>21449.4</v>
      </c>
    </row>
    <row r="3080" spans="2:13" ht="22.5">
      <c r="B3080" s="1406" t="s">
        <v>2785</v>
      </c>
      <c r="C3080" s="1406" t="s">
        <v>4612</v>
      </c>
      <c r="D3080" s="1406" t="s">
        <v>3575</v>
      </c>
      <c r="E3080" s="1406" t="s">
        <v>3581</v>
      </c>
      <c r="F3080" s="1406" t="s">
        <v>3581</v>
      </c>
      <c r="G3080" s="1407" t="s">
        <v>3036</v>
      </c>
      <c r="H3080" s="1408">
        <v>0</v>
      </c>
      <c r="I3080" s="1408">
        <v>0</v>
      </c>
      <c r="J3080" s="1408">
        <v>0</v>
      </c>
      <c r="K3080" s="1408">
        <v>0</v>
      </c>
      <c r="L3080" s="1408">
        <v>0</v>
      </c>
      <c r="M3080" s="1408">
        <v>0</v>
      </c>
    </row>
    <row r="3081" spans="2:13" ht="22.5">
      <c r="B3081" s="1406" t="s">
        <v>2785</v>
      </c>
      <c r="C3081" s="1406" t="s">
        <v>4612</v>
      </c>
      <c r="D3081" s="1406" t="s">
        <v>3575</v>
      </c>
      <c r="E3081" s="1406" t="s">
        <v>3581</v>
      </c>
      <c r="F3081" s="1406" t="s">
        <v>3588</v>
      </c>
      <c r="G3081" s="1407" t="s">
        <v>3037</v>
      </c>
      <c r="H3081" s="1408">
        <v>0</v>
      </c>
      <c r="I3081" s="1408">
        <v>0</v>
      </c>
      <c r="J3081" s="1408">
        <v>0</v>
      </c>
      <c r="K3081" s="1408">
        <v>0</v>
      </c>
      <c r="L3081" s="1408">
        <v>0</v>
      </c>
      <c r="M3081" s="1408">
        <v>0</v>
      </c>
    </row>
    <row r="3082" spans="2:13" ht="22.5">
      <c r="B3082" s="1406" t="s">
        <v>2785</v>
      </c>
      <c r="C3082" s="1406" t="s">
        <v>4612</v>
      </c>
      <c r="D3082" s="1406" t="s">
        <v>3575</v>
      </c>
      <c r="E3082" s="1406" t="s">
        <v>3581</v>
      </c>
      <c r="F3082" s="1406" t="s">
        <v>3590</v>
      </c>
      <c r="G3082" s="1407" t="s">
        <v>3038</v>
      </c>
      <c r="H3082" s="1408">
        <v>0</v>
      </c>
      <c r="I3082" s="1408">
        <v>0</v>
      </c>
      <c r="J3082" s="1408">
        <v>0</v>
      </c>
      <c r="K3082" s="1408">
        <v>0</v>
      </c>
      <c r="L3082" s="1408">
        <v>0</v>
      </c>
      <c r="M3082" s="1408">
        <v>0</v>
      </c>
    </row>
    <row r="3083" spans="2:13" ht="22.5">
      <c r="B3083" s="1406" t="s">
        <v>2785</v>
      </c>
      <c r="C3083" s="1406" t="s">
        <v>4612</v>
      </c>
      <c r="D3083" s="1406" t="s">
        <v>3575</v>
      </c>
      <c r="E3083" s="1406" t="s">
        <v>3581</v>
      </c>
      <c r="F3083" s="1406" t="s">
        <v>3635</v>
      </c>
      <c r="G3083" s="1407" t="s">
        <v>3039</v>
      </c>
      <c r="H3083" s="1408">
        <v>0</v>
      </c>
      <c r="I3083" s="1408">
        <v>0</v>
      </c>
      <c r="J3083" s="1408">
        <v>0</v>
      </c>
      <c r="K3083" s="1408">
        <v>0</v>
      </c>
      <c r="L3083" s="1408">
        <v>0</v>
      </c>
      <c r="M3083" s="1408">
        <v>0</v>
      </c>
    </row>
    <row r="3084" spans="2:13" ht="22.5">
      <c r="B3084" s="1406" t="s">
        <v>2785</v>
      </c>
      <c r="C3084" s="1406" t="s">
        <v>4612</v>
      </c>
      <c r="D3084" s="1406" t="s">
        <v>3575</v>
      </c>
      <c r="E3084" s="1406" t="s">
        <v>3581</v>
      </c>
      <c r="F3084" s="1406" t="s">
        <v>3637</v>
      </c>
      <c r="G3084" s="1407" t="s">
        <v>3040</v>
      </c>
      <c r="H3084" s="1408">
        <v>0</v>
      </c>
      <c r="I3084" s="1408">
        <v>0</v>
      </c>
      <c r="J3084" s="1408">
        <v>0</v>
      </c>
      <c r="K3084" s="1408">
        <v>0</v>
      </c>
      <c r="L3084" s="1408">
        <v>0</v>
      </c>
      <c r="M3084" s="1408">
        <v>0</v>
      </c>
    </row>
    <row r="3085" spans="2:13" ht="22.5">
      <c r="B3085" s="1406" t="s">
        <v>2785</v>
      </c>
      <c r="C3085" s="1406" t="s">
        <v>4612</v>
      </c>
      <c r="D3085" s="1406" t="s">
        <v>3575</v>
      </c>
      <c r="E3085" s="1406" t="s">
        <v>3581</v>
      </c>
      <c r="F3085" s="1406" t="s">
        <v>3680</v>
      </c>
      <c r="G3085" s="1407" t="s">
        <v>3041</v>
      </c>
      <c r="H3085" s="1408">
        <v>0</v>
      </c>
      <c r="I3085" s="1408">
        <v>0</v>
      </c>
      <c r="J3085" s="1408">
        <v>0</v>
      </c>
      <c r="K3085" s="1408">
        <v>0</v>
      </c>
      <c r="L3085" s="1408">
        <v>0</v>
      </c>
      <c r="M3085" s="1408">
        <v>0</v>
      </c>
    </row>
    <row r="3086" spans="2:13" ht="22.5">
      <c r="B3086" s="1406" t="s">
        <v>2785</v>
      </c>
      <c r="C3086" s="1406" t="s">
        <v>4612</v>
      </c>
      <c r="D3086" s="1406" t="s">
        <v>3575</v>
      </c>
      <c r="E3086" s="1406" t="s">
        <v>3581</v>
      </c>
      <c r="F3086" s="1406" t="s">
        <v>3682</v>
      </c>
      <c r="G3086" s="1407" t="s">
        <v>4357</v>
      </c>
      <c r="H3086" s="1408">
        <v>0</v>
      </c>
      <c r="I3086" s="1408">
        <v>0</v>
      </c>
      <c r="J3086" s="1408">
        <v>0</v>
      </c>
      <c r="K3086" s="1408">
        <v>0</v>
      </c>
      <c r="L3086" s="1408">
        <v>0</v>
      </c>
      <c r="M3086" s="1408">
        <v>0</v>
      </c>
    </row>
    <row r="3087" spans="2:13" ht="22.5">
      <c r="B3087" s="1406" t="s">
        <v>2785</v>
      </c>
      <c r="C3087" s="1406" t="s">
        <v>4613</v>
      </c>
      <c r="D3087" s="1406" t="s">
        <v>1351</v>
      </c>
      <c r="E3087" s="1406" t="s">
        <v>1351</v>
      </c>
      <c r="F3087" s="1406" t="s">
        <v>1351</v>
      </c>
      <c r="G3087" s="1407" t="s">
        <v>3044</v>
      </c>
      <c r="H3087" s="1408">
        <v>0</v>
      </c>
      <c r="I3087" s="1408">
        <v>0</v>
      </c>
      <c r="J3087" s="1408">
        <v>0</v>
      </c>
      <c r="K3087" s="1408">
        <v>0</v>
      </c>
      <c r="L3087" s="1408">
        <v>0</v>
      </c>
      <c r="M3087" s="1408">
        <v>0</v>
      </c>
    </row>
    <row r="3088" spans="2:13" ht="22.5">
      <c r="B3088" s="1406" t="s">
        <v>2785</v>
      </c>
      <c r="C3088" s="1406" t="s">
        <v>4613</v>
      </c>
      <c r="D3088" s="1406" t="s">
        <v>3575</v>
      </c>
      <c r="E3088" s="1406" t="s">
        <v>1351</v>
      </c>
      <c r="F3088" s="1406" t="s">
        <v>1351</v>
      </c>
      <c r="G3088" s="1407" t="s">
        <v>3044</v>
      </c>
      <c r="H3088" s="1408">
        <v>0</v>
      </c>
      <c r="I3088" s="1408">
        <v>0</v>
      </c>
      <c r="J3088" s="1408">
        <v>0</v>
      </c>
      <c r="K3088" s="1408">
        <v>0</v>
      </c>
      <c r="L3088" s="1408">
        <v>0</v>
      </c>
      <c r="M3088" s="1408">
        <v>0</v>
      </c>
    </row>
    <row r="3089" spans="2:13" ht="22.5">
      <c r="B3089" s="1406" t="s">
        <v>2785</v>
      </c>
      <c r="C3089" s="1406" t="s">
        <v>4613</v>
      </c>
      <c r="D3089" s="1406" t="s">
        <v>3575</v>
      </c>
      <c r="E3089" s="1406" t="s">
        <v>3577</v>
      </c>
      <c r="F3089" s="1406" t="s">
        <v>1351</v>
      </c>
      <c r="G3089" s="1407" t="s">
        <v>3044</v>
      </c>
      <c r="H3089" s="1408">
        <v>0</v>
      </c>
      <c r="I3089" s="1408">
        <v>0</v>
      </c>
      <c r="J3089" s="1408">
        <v>0</v>
      </c>
      <c r="K3089" s="1408">
        <v>0</v>
      </c>
      <c r="L3089" s="1408">
        <v>0</v>
      </c>
      <c r="M3089" s="1408">
        <v>0</v>
      </c>
    </row>
    <row r="3090" spans="2:13" ht="22.5">
      <c r="B3090" s="1406" t="s">
        <v>2785</v>
      </c>
      <c r="C3090" s="1406" t="s">
        <v>4613</v>
      </c>
      <c r="D3090" s="1406" t="s">
        <v>3575</v>
      </c>
      <c r="E3090" s="1406" t="s">
        <v>3577</v>
      </c>
      <c r="F3090" s="1406" t="s">
        <v>3577</v>
      </c>
      <c r="G3090" s="1407" t="s">
        <v>3044</v>
      </c>
      <c r="H3090" s="1408">
        <v>0</v>
      </c>
      <c r="I3090" s="1408">
        <v>0</v>
      </c>
      <c r="J3090" s="1408">
        <v>0</v>
      </c>
      <c r="K3090" s="1408">
        <v>0</v>
      </c>
      <c r="L3090" s="1408">
        <v>0</v>
      </c>
      <c r="M3090" s="1408">
        <v>0</v>
      </c>
    </row>
    <row r="3091" spans="2:13">
      <c r="B3091" s="1406" t="s">
        <v>2785</v>
      </c>
      <c r="C3091" s="1406" t="s">
        <v>4614</v>
      </c>
      <c r="D3091" s="1406" t="s">
        <v>1351</v>
      </c>
      <c r="E3091" s="1406" t="s">
        <v>1351</v>
      </c>
      <c r="F3091" s="1406" t="s">
        <v>1351</v>
      </c>
      <c r="G3091" s="1407" t="s">
        <v>3045</v>
      </c>
      <c r="H3091" s="1408">
        <v>0</v>
      </c>
      <c r="I3091" s="1408">
        <v>0</v>
      </c>
      <c r="J3091" s="1408">
        <v>0</v>
      </c>
      <c r="K3091" s="1408">
        <v>0</v>
      </c>
      <c r="L3091" s="1408">
        <v>0</v>
      </c>
      <c r="M3091" s="1408">
        <v>0</v>
      </c>
    </row>
    <row r="3092" spans="2:13">
      <c r="B3092" s="1406" t="s">
        <v>2785</v>
      </c>
      <c r="C3092" s="1406" t="s">
        <v>4615</v>
      </c>
      <c r="D3092" s="1406" t="s">
        <v>1351</v>
      </c>
      <c r="E3092" s="1406" t="s">
        <v>1351</v>
      </c>
      <c r="F3092" s="1406" t="s">
        <v>1351</v>
      </c>
      <c r="G3092" s="1407" t="s">
        <v>2944</v>
      </c>
      <c r="H3092" s="1408">
        <v>0</v>
      </c>
      <c r="I3092" s="1408">
        <v>0</v>
      </c>
      <c r="J3092" s="1408">
        <v>0</v>
      </c>
      <c r="K3092" s="1408">
        <v>0</v>
      </c>
      <c r="L3092" s="1408">
        <v>0</v>
      </c>
      <c r="M3092" s="1408">
        <v>0</v>
      </c>
    </row>
    <row r="3093" spans="2:13" ht="22.5">
      <c r="B3093" s="1406" t="s">
        <v>2785</v>
      </c>
      <c r="C3093" s="1406" t="s">
        <v>4615</v>
      </c>
      <c r="D3093" s="1406" t="s">
        <v>3575</v>
      </c>
      <c r="E3093" s="1406" t="s">
        <v>1351</v>
      </c>
      <c r="F3093" s="1406" t="s">
        <v>1351</v>
      </c>
      <c r="G3093" s="1407" t="s">
        <v>2944</v>
      </c>
      <c r="H3093" s="1408">
        <v>0</v>
      </c>
      <c r="I3093" s="1408">
        <v>0</v>
      </c>
      <c r="J3093" s="1408">
        <v>0</v>
      </c>
      <c r="K3093" s="1408">
        <v>0</v>
      </c>
      <c r="L3093" s="1408">
        <v>0</v>
      </c>
      <c r="M3093" s="1408">
        <v>0</v>
      </c>
    </row>
    <row r="3094" spans="2:13" ht="22.5">
      <c r="B3094" s="1406" t="s">
        <v>2785</v>
      </c>
      <c r="C3094" s="1406" t="s">
        <v>4615</v>
      </c>
      <c r="D3094" s="1406" t="s">
        <v>3575</v>
      </c>
      <c r="E3094" s="1406" t="s">
        <v>3577</v>
      </c>
      <c r="F3094" s="1406" t="s">
        <v>1351</v>
      </c>
      <c r="G3094" s="1407" t="s">
        <v>2944</v>
      </c>
      <c r="H3094" s="1408">
        <v>0</v>
      </c>
      <c r="I3094" s="1408">
        <v>0</v>
      </c>
      <c r="J3094" s="1408">
        <v>0</v>
      </c>
      <c r="K3094" s="1408">
        <v>0</v>
      </c>
      <c r="L3094" s="1408">
        <v>0</v>
      </c>
      <c r="M3094" s="1408">
        <v>0</v>
      </c>
    </row>
    <row r="3095" spans="2:13" ht="22.5">
      <c r="B3095" s="1406" t="s">
        <v>2785</v>
      </c>
      <c r="C3095" s="1406" t="s">
        <v>4615</v>
      </c>
      <c r="D3095" s="1406" t="s">
        <v>3575</v>
      </c>
      <c r="E3095" s="1406" t="s">
        <v>3577</v>
      </c>
      <c r="F3095" s="1406" t="s">
        <v>3577</v>
      </c>
      <c r="G3095" s="1407" t="s">
        <v>3047</v>
      </c>
      <c r="H3095" s="1408">
        <v>0</v>
      </c>
      <c r="I3095" s="1408">
        <v>0</v>
      </c>
      <c r="J3095" s="1408">
        <v>0</v>
      </c>
      <c r="K3095" s="1408">
        <v>0</v>
      </c>
      <c r="L3095" s="1408">
        <v>0</v>
      </c>
      <c r="M3095" s="1408">
        <v>0</v>
      </c>
    </row>
    <row r="3096" spans="2:13">
      <c r="B3096" s="1406" t="s">
        <v>2785</v>
      </c>
      <c r="C3096" s="1406" t="s">
        <v>4616</v>
      </c>
      <c r="D3096" s="1406" t="s">
        <v>1351</v>
      </c>
      <c r="E3096" s="1406" t="s">
        <v>1351</v>
      </c>
      <c r="F3096" s="1406" t="s">
        <v>1351</v>
      </c>
      <c r="G3096" s="1407" t="s">
        <v>1503</v>
      </c>
      <c r="H3096" s="1408">
        <v>0</v>
      </c>
      <c r="I3096" s="1408">
        <v>0</v>
      </c>
      <c r="J3096" s="1408">
        <v>0</v>
      </c>
      <c r="K3096" s="1408">
        <v>0</v>
      </c>
      <c r="L3096" s="1408">
        <v>0</v>
      </c>
      <c r="M3096" s="1408">
        <v>0</v>
      </c>
    </row>
    <row r="3097" spans="2:13" ht="22.5">
      <c r="B3097" s="1406" t="s">
        <v>2785</v>
      </c>
      <c r="C3097" s="1406" t="s">
        <v>4616</v>
      </c>
      <c r="D3097" s="1406" t="s">
        <v>3575</v>
      </c>
      <c r="E3097" s="1406" t="s">
        <v>1351</v>
      </c>
      <c r="F3097" s="1406" t="s">
        <v>1351</v>
      </c>
      <c r="G3097" s="1407" t="s">
        <v>1503</v>
      </c>
      <c r="H3097" s="1408">
        <v>0</v>
      </c>
      <c r="I3097" s="1408">
        <v>0</v>
      </c>
      <c r="J3097" s="1408">
        <v>0</v>
      </c>
      <c r="K3097" s="1408">
        <v>0</v>
      </c>
      <c r="L3097" s="1408">
        <v>0</v>
      </c>
      <c r="M3097" s="1408">
        <v>0</v>
      </c>
    </row>
    <row r="3098" spans="2:13" ht="22.5">
      <c r="B3098" s="1406" t="s">
        <v>2785</v>
      </c>
      <c r="C3098" s="1406" t="s">
        <v>4616</v>
      </c>
      <c r="D3098" s="1406" t="s">
        <v>3575</v>
      </c>
      <c r="E3098" s="1406" t="s">
        <v>3577</v>
      </c>
      <c r="F3098" s="1406" t="s">
        <v>1351</v>
      </c>
      <c r="G3098" s="1407" t="s">
        <v>1503</v>
      </c>
      <c r="H3098" s="1408">
        <v>0</v>
      </c>
      <c r="I3098" s="1408">
        <v>0</v>
      </c>
      <c r="J3098" s="1408">
        <v>0</v>
      </c>
      <c r="K3098" s="1408">
        <v>0</v>
      </c>
      <c r="L3098" s="1408">
        <v>0</v>
      </c>
      <c r="M3098" s="1408">
        <v>0</v>
      </c>
    </row>
    <row r="3099" spans="2:13" ht="22.5">
      <c r="B3099" s="1406" t="s">
        <v>2785</v>
      </c>
      <c r="C3099" s="1406" t="s">
        <v>4616</v>
      </c>
      <c r="D3099" s="1406" t="s">
        <v>3575</v>
      </c>
      <c r="E3099" s="1406" t="s">
        <v>3577</v>
      </c>
      <c r="F3099" s="1406" t="s">
        <v>3577</v>
      </c>
      <c r="G3099" s="1407" t="s">
        <v>3049</v>
      </c>
      <c r="H3099" s="1408">
        <v>0</v>
      </c>
      <c r="I3099" s="1408">
        <v>0</v>
      </c>
      <c r="J3099" s="1408">
        <v>0</v>
      </c>
      <c r="K3099" s="1408">
        <v>0</v>
      </c>
      <c r="L3099" s="1408">
        <v>0</v>
      </c>
      <c r="M3099" s="1408">
        <v>0</v>
      </c>
    </row>
    <row r="3100" spans="2:13" ht="22.5">
      <c r="B3100" s="1406" t="s">
        <v>2785</v>
      </c>
      <c r="C3100" s="1406" t="s">
        <v>4616</v>
      </c>
      <c r="D3100" s="1406" t="s">
        <v>3575</v>
      </c>
      <c r="E3100" s="1406" t="s">
        <v>3577</v>
      </c>
      <c r="F3100" s="1406" t="s">
        <v>3581</v>
      </c>
      <c r="G3100" s="1407" t="s">
        <v>3050</v>
      </c>
      <c r="H3100" s="1408">
        <v>0</v>
      </c>
      <c r="I3100" s="1408">
        <v>0</v>
      </c>
      <c r="J3100" s="1408">
        <v>0</v>
      </c>
      <c r="K3100" s="1408">
        <v>0</v>
      </c>
      <c r="L3100" s="1408">
        <v>0</v>
      </c>
      <c r="M3100" s="1408">
        <v>0</v>
      </c>
    </row>
    <row r="3101" spans="2:13">
      <c r="B3101" s="1406" t="s">
        <v>2785</v>
      </c>
      <c r="C3101" s="1406" t="s">
        <v>4617</v>
      </c>
      <c r="D3101" s="1406" t="s">
        <v>1351</v>
      </c>
      <c r="E3101" s="1406" t="s">
        <v>1351</v>
      </c>
      <c r="F3101" s="1406" t="s">
        <v>1351</v>
      </c>
      <c r="G3101" s="1407" t="s">
        <v>3052</v>
      </c>
      <c r="H3101" s="1408">
        <v>0</v>
      </c>
      <c r="I3101" s="1408">
        <v>0</v>
      </c>
      <c r="J3101" s="1408">
        <v>0</v>
      </c>
      <c r="K3101" s="1408">
        <v>0</v>
      </c>
      <c r="L3101" s="1408">
        <v>0</v>
      </c>
      <c r="M3101" s="1408">
        <v>0</v>
      </c>
    </row>
    <row r="3102" spans="2:13" ht="22.5">
      <c r="B3102" s="1406" t="s">
        <v>2785</v>
      </c>
      <c r="C3102" s="1406" t="s">
        <v>4617</v>
      </c>
      <c r="D3102" s="1406" t="s">
        <v>3575</v>
      </c>
      <c r="E3102" s="1406" t="s">
        <v>1351</v>
      </c>
      <c r="F3102" s="1406" t="s">
        <v>1351</v>
      </c>
      <c r="G3102" s="1407" t="s">
        <v>3052</v>
      </c>
      <c r="H3102" s="1408">
        <v>0</v>
      </c>
      <c r="I3102" s="1408">
        <v>0</v>
      </c>
      <c r="J3102" s="1408">
        <v>0</v>
      </c>
      <c r="K3102" s="1408">
        <v>0</v>
      </c>
      <c r="L3102" s="1408">
        <v>0</v>
      </c>
      <c r="M3102" s="1408">
        <v>0</v>
      </c>
    </row>
    <row r="3103" spans="2:13" ht="22.5">
      <c r="B3103" s="1406" t="s">
        <v>2785</v>
      </c>
      <c r="C3103" s="1406" t="s">
        <v>4617</v>
      </c>
      <c r="D3103" s="1406" t="s">
        <v>3575</v>
      </c>
      <c r="E3103" s="1406" t="s">
        <v>3577</v>
      </c>
      <c r="F3103" s="1406" t="s">
        <v>1351</v>
      </c>
      <c r="G3103" s="1407" t="s">
        <v>3052</v>
      </c>
      <c r="H3103" s="1408">
        <v>0</v>
      </c>
      <c r="I3103" s="1408">
        <v>0</v>
      </c>
      <c r="J3103" s="1408">
        <v>0</v>
      </c>
      <c r="K3103" s="1408">
        <v>0</v>
      </c>
      <c r="L3103" s="1408">
        <v>0</v>
      </c>
      <c r="M3103" s="1408">
        <v>0</v>
      </c>
    </row>
    <row r="3104" spans="2:13" ht="22.5">
      <c r="B3104" s="1406" t="s">
        <v>2785</v>
      </c>
      <c r="C3104" s="1406" t="s">
        <v>4617</v>
      </c>
      <c r="D3104" s="1406" t="s">
        <v>3575</v>
      </c>
      <c r="E3104" s="1406" t="s">
        <v>3577</v>
      </c>
      <c r="F3104" s="1406" t="s">
        <v>3577</v>
      </c>
      <c r="G3104" s="1407" t="s">
        <v>3052</v>
      </c>
      <c r="H3104" s="1408">
        <v>0</v>
      </c>
      <c r="I3104" s="1408">
        <v>0</v>
      </c>
      <c r="J3104" s="1408">
        <v>0</v>
      </c>
      <c r="K3104" s="1408">
        <v>0</v>
      </c>
      <c r="L3104" s="1408">
        <v>0</v>
      </c>
      <c r="M3104" s="1408">
        <v>0</v>
      </c>
    </row>
    <row r="3105" spans="2:13">
      <c r="B3105" s="1406" t="s">
        <v>2785</v>
      </c>
      <c r="C3105" s="1406" t="s">
        <v>4618</v>
      </c>
      <c r="D3105" s="1406" t="s">
        <v>1351</v>
      </c>
      <c r="E3105" s="1406" t="s">
        <v>1351</v>
      </c>
      <c r="F3105" s="1406" t="s">
        <v>1351</v>
      </c>
      <c r="G3105" s="1407" t="s">
        <v>3054</v>
      </c>
      <c r="H3105" s="1408">
        <v>0</v>
      </c>
      <c r="I3105" s="1408">
        <v>0</v>
      </c>
      <c r="J3105" s="1408">
        <v>0</v>
      </c>
      <c r="K3105" s="1408">
        <v>0</v>
      </c>
      <c r="L3105" s="1408">
        <v>0</v>
      </c>
      <c r="M3105" s="1408">
        <v>0</v>
      </c>
    </row>
    <row r="3106" spans="2:13" ht="22.5">
      <c r="B3106" s="1406" t="s">
        <v>2785</v>
      </c>
      <c r="C3106" s="1406" t="s">
        <v>4618</v>
      </c>
      <c r="D3106" s="1406" t="s">
        <v>3575</v>
      </c>
      <c r="E3106" s="1406" t="s">
        <v>1351</v>
      </c>
      <c r="F3106" s="1406" t="s">
        <v>1351</v>
      </c>
      <c r="G3106" s="1407" t="s">
        <v>3054</v>
      </c>
      <c r="H3106" s="1408">
        <v>0</v>
      </c>
      <c r="I3106" s="1408">
        <v>0</v>
      </c>
      <c r="J3106" s="1408">
        <v>0</v>
      </c>
      <c r="K3106" s="1408">
        <v>0</v>
      </c>
      <c r="L3106" s="1408">
        <v>0</v>
      </c>
      <c r="M3106" s="1408">
        <v>0</v>
      </c>
    </row>
    <row r="3107" spans="2:13" ht="22.5">
      <c r="B3107" s="1406" t="s">
        <v>2785</v>
      </c>
      <c r="C3107" s="1406" t="s">
        <v>4618</v>
      </c>
      <c r="D3107" s="1406" t="s">
        <v>3575</v>
      </c>
      <c r="E3107" s="1406" t="s">
        <v>3577</v>
      </c>
      <c r="F3107" s="1406" t="s">
        <v>1351</v>
      </c>
      <c r="G3107" s="1407" t="s">
        <v>3054</v>
      </c>
      <c r="H3107" s="1408">
        <v>0</v>
      </c>
      <c r="I3107" s="1408">
        <v>0</v>
      </c>
      <c r="J3107" s="1408">
        <v>0</v>
      </c>
      <c r="K3107" s="1408">
        <v>0</v>
      </c>
      <c r="L3107" s="1408">
        <v>0</v>
      </c>
      <c r="M3107" s="1408">
        <v>0</v>
      </c>
    </row>
    <row r="3108" spans="2:13" ht="22.5">
      <c r="B3108" s="1406" t="s">
        <v>2785</v>
      </c>
      <c r="C3108" s="1406" t="s">
        <v>4618</v>
      </c>
      <c r="D3108" s="1406" t="s">
        <v>3575</v>
      </c>
      <c r="E3108" s="1406" t="s">
        <v>3577</v>
      </c>
      <c r="F3108" s="1406" t="s">
        <v>3577</v>
      </c>
      <c r="G3108" s="1407" t="s">
        <v>3054</v>
      </c>
      <c r="H3108" s="1408">
        <v>0</v>
      </c>
      <c r="I3108" s="1408">
        <v>0</v>
      </c>
      <c r="J3108" s="1408">
        <v>0</v>
      </c>
      <c r="K3108" s="1408">
        <v>0</v>
      </c>
      <c r="L3108" s="1408">
        <v>0</v>
      </c>
      <c r="M3108" s="1408">
        <v>0</v>
      </c>
    </row>
    <row r="3109" spans="2:13" ht="22.5">
      <c r="B3109" s="1406" t="s">
        <v>2785</v>
      </c>
      <c r="C3109" s="1406" t="s">
        <v>4619</v>
      </c>
      <c r="D3109" s="1406" t="s">
        <v>1351</v>
      </c>
      <c r="E3109" s="1406" t="s">
        <v>1351</v>
      </c>
      <c r="F3109" s="1406" t="s">
        <v>1351</v>
      </c>
      <c r="G3109" s="1407" t="s">
        <v>3056</v>
      </c>
      <c r="H3109" s="1408">
        <v>0</v>
      </c>
      <c r="I3109" s="1408">
        <v>0</v>
      </c>
      <c r="J3109" s="1408">
        <v>0</v>
      </c>
      <c r="K3109" s="1408">
        <v>0</v>
      </c>
      <c r="L3109" s="1408">
        <v>0</v>
      </c>
      <c r="M3109" s="1408">
        <v>0</v>
      </c>
    </row>
    <row r="3110" spans="2:13" ht="22.5">
      <c r="B3110" s="1406" t="s">
        <v>2785</v>
      </c>
      <c r="C3110" s="1406" t="s">
        <v>4619</v>
      </c>
      <c r="D3110" s="1406" t="s">
        <v>3575</v>
      </c>
      <c r="E3110" s="1406" t="s">
        <v>1351</v>
      </c>
      <c r="F3110" s="1406" t="s">
        <v>1351</v>
      </c>
      <c r="G3110" s="1407" t="s">
        <v>3056</v>
      </c>
      <c r="H3110" s="1408">
        <v>0</v>
      </c>
      <c r="I3110" s="1408">
        <v>0</v>
      </c>
      <c r="J3110" s="1408">
        <v>0</v>
      </c>
      <c r="K3110" s="1408">
        <v>0</v>
      </c>
      <c r="L3110" s="1408">
        <v>0</v>
      </c>
      <c r="M3110" s="1408">
        <v>0</v>
      </c>
    </row>
    <row r="3111" spans="2:13" ht="22.5">
      <c r="B3111" s="1406" t="s">
        <v>2785</v>
      </c>
      <c r="C3111" s="1406" t="s">
        <v>4619</v>
      </c>
      <c r="D3111" s="1406" t="s">
        <v>3575</v>
      </c>
      <c r="E3111" s="1406" t="s">
        <v>3577</v>
      </c>
      <c r="F3111" s="1406" t="s">
        <v>1351</v>
      </c>
      <c r="G3111" s="1407" t="s">
        <v>3056</v>
      </c>
      <c r="H3111" s="1408">
        <v>0</v>
      </c>
      <c r="I3111" s="1408">
        <v>0</v>
      </c>
      <c r="J3111" s="1408">
        <v>0</v>
      </c>
      <c r="K3111" s="1408">
        <v>0</v>
      </c>
      <c r="L3111" s="1408">
        <v>0</v>
      </c>
      <c r="M3111" s="1408">
        <v>0</v>
      </c>
    </row>
    <row r="3112" spans="2:13" ht="22.5">
      <c r="B3112" s="1406" t="s">
        <v>2785</v>
      </c>
      <c r="C3112" s="1406" t="s">
        <v>4619</v>
      </c>
      <c r="D3112" s="1406" t="s">
        <v>3575</v>
      </c>
      <c r="E3112" s="1406" t="s">
        <v>3577</v>
      </c>
      <c r="F3112" s="1406" t="s">
        <v>3577</v>
      </c>
      <c r="G3112" s="1407" t="s">
        <v>3056</v>
      </c>
      <c r="H3112" s="1408">
        <v>0</v>
      </c>
      <c r="I3112" s="1408">
        <v>0</v>
      </c>
      <c r="J3112" s="1408">
        <v>0</v>
      </c>
      <c r="K3112" s="1408">
        <v>0</v>
      </c>
      <c r="L3112" s="1408">
        <v>0</v>
      </c>
      <c r="M3112" s="1408">
        <v>0</v>
      </c>
    </row>
    <row r="3113" spans="2:13">
      <c r="B3113" s="1406" t="s">
        <v>2785</v>
      </c>
      <c r="C3113" s="1406" t="s">
        <v>4620</v>
      </c>
      <c r="D3113" s="1406" t="s">
        <v>1351</v>
      </c>
      <c r="E3113" s="1406" t="s">
        <v>1351</v>
      </c>
      <c r="F3113" s="1406" t="s">
        <v>1351</v>
      </c>
      <c r="G3113" s="1407" t="s">
        <v>3058</v>
      </c>
      <c r="H3113" s="1408">
        <v>0</v>
      </c>
      <c r="I3113" s="1408">
        <v>0</v>
      </c>
      <c r="J3113" s="1408">
        <v>0</v>
      </c>
      <c r="K3113" s="1408">
        <v>0</v>
      </c>
      <c r="L3113" s="1408">
        <v>0</v>
      </c>
      <c r="M3113" s="1408">
        <v>0</v>
      </c>
    </row>
    <row r="3114" spans="2:13" ht="22.5">
      <c r="B3114" s="1406" t="s">
        <v>2785</v>
      </c>
      <c r="C3114" s="1406" t="s">
        <v>4620</v>
      </c>
      <c r="D3114" s="1406" t="s">
        <v>3575</v>
      </c>
      <c r="E3114" s="1406" t="s">
        <v>1351</v>
      </c>
      <c r="F3114" s="1406" t="s">
        <v>1351</v>
      </c>
      <c r="G3114" s="1407" t="s">
        <v>3058</v>
      </c>
      <c r="H3114" s="1408">
        <v>0</v>
      </c>
      <c r="I3114" s="1408">
        <v>0</v>
      </c>
      <c r="J3114" s="1408">
        <v>0</v>
      </c>
      <c r="K3114" s="1408">
        <v>0</v>
      </c>
      <c r="L3114" s="1408">
        <v>0</v>
      </c>
      <c r="M3114" s="1408">
        <v>0</v>
      </c>
    </row>
    <row r="3115" spans="2:13" ht="22.5">
      <c r="B3115" s="1406" t="s">
        <v>2785</v>
      </c>
      <c r="C3115" s="1406" t="s">
        <v>4620</v>
      </c>
      <c r="D3115" s="1406" t="s">
        <v>3575</v>
      </c>
      <c r="E3115" s="1406" t="s">
        <v>3577</v>
      </c>
      <c r="F3115" s="1406" t="s">
        <v>1351</v>
      </c>
      <c r="G3115" s="1407" t="s">
        <v>3058</v>
      </c>
      <c r="H3115" s="1408">
        <v>0</v>
      </c>
      <c r="I3115" s="1408">
        <v>0</v>
      </c>
      <c r="J3115" s="1408">
        <v>0</v>
      </c>
      <c r="K3115" s="1408">
        <v>0</v>
      </c>
      <c r="L3115" s="1408">
        <v>0</v>
      </c>
      <c r="M3115" s="1408">
        <v>0</v>
      </c>
    </row>
    <row r="3116" spans="2:13" ht="22.5">
      <c r="B3116" s="1406" t="s">
        <v>2785</v>
      </c>
      <c r="C3116" s="1406" t="s">
        <v>4620</v>
      </c>
      <c r="D3116" s="1406" t="s">
        <v>3575</v>
      </c>
      <c r="E3116" s="1406" t="s">
        <v>3577</v>
      </c>
      <c r="F3116" s="1406" t="s">
        <v>3577</v>
      </c>
      <c r="G3116" s="1407" t="s">
        <v>2944</v>
      </c>
      <c r="H3116" s="1408">
        <v>0</v>
      </c>
      <c r="I3116" s="1408">
        <v>0</v>
      </c>
      <c r="J3116" s="1408">
        <v>0</v>
      </c>
      <c r="K3116" s="1408">
        <v>0</v>
      </c>
      <c r="L3116" s="1408">
        <v>0</v>
      </c>
      <c r="M3116" s="1408">
        <v>0</v>
      </c>
    </row>
    <row r="3117" spans="2:13" ht="22.5">
      <c r="B3117" s="1406" t="s">
        <v>2785</v>
      </c>
      <c r="C3117" s="1406" t="s">
        <v>4620</v>
      </c>
      <c r="D3117" s="1406" t="s">
        <v>3575</v>
      </c>
      <c r="E3117" s="1406" t="s">
        <v>3577</v>
      </c>
      <c r="F3117" s="1406" t="s">
        <v>3581</v>
      </c>
      <c r="G3117" s="1407" t="s">
        <v>2945</v>
      </c>
      <c r="H3117" s="1408">
        <v>0</v>
      </c>
      <c r="I3117" s="1408">
        <v>0</v>
      </c>
      <c r="J3117" s="1408">
        <v>0</v>
      </c>
      <c r="K3117" s="1408">
        <v>0</v>
      </c>
      <c r="L3117" s="1408">
        <v>0</v>
      </c>
      <c r="M3117" s="1408">
        <v>0</v>
      </c>
    </row>
    <row r="3118" spans="2:13" ht="22.5">
      <c r="B3118" s="1406" t="s">
        <v>2785</v>
      </c>
      <c r="C3118" s="1406" t="s">
        <v>4620</v>
      </c>
      <c r="D3118" s="1406" t="s">
        <v>3575</v>
      </c>
      <c r="E3118" s="1406" t="s">
        <v>3577</v>
      </c>
      <c r="F3118" s="1406" t="s">
        <v>3588</v>
      </c>
      <c r="G3118" s="1407" t="s">
        <v>2946</v>
      </c>
      <c r="H3118" s="1408">
        <v>0</v>
      </c>
      <c r="I3118" s="1408">
        <v>0</v>
      </c>
      <c r="J3118" s="1408">
        <v>0</v>
      </c>
      <c r="K3118" s="1408">
        <v>0</v>
      </c>
      <c r="L3118" s="1408">
        <v>0</v>
      </c>
      <c r="M3118" s="1408">
        <v>0</v>
      </c>
    </row>
    <row r="3119" spans="2:13" ht="22.5">
      <c r="B3119" s="1406" t="s">
        <v>2785</v>
      </c>
      <c r="C3119" s="1406" t="s">
        <v>4620</v>
      </c>
      <c r="D3119" s="1406" t="s">
        <v>3575</v>
      </c>
      <c r="E3119" s="1406" t="s">
        <v>3577</v>
      </c>
      <c r="F3119" s="1406" t="s">
        <v>3590</v>
      </c>
      <c r="G3119" s="1407" t="s">
        <v>2948</v>
      </c>
      <c r="H3119" s="1408">
        <v>0</v>
      </c>
      <c r="I3119" s="1408">
        <v>0</v>
      </c>
      <c r="J3119" s="1408">
        <v>0</v>
      </c>
      <c r="K3119" s="1408">
        <v>0</v>
      </c>
      <c r="L3119" s="1408">
        <v>0</v>
      </c>
      <c r="M3119" s="1408">
        <v>0</v>
      </c>
    </row>
    <row r="3120" spans="2:13">
      <c r="B3120" s="1406" t="s">
        <v>2785</v>
      </c>
      <c r="C3120" s="1406" t="s">
        <v>4621</v>
      </c>
      <c r="D3120" s="1406" t="s">
        <v>1351</v>
      </c>
      <c r="E3120" s="1406" t="s">
        <v>1351</v>
      </c>
      <c r="F3120" s="1406" t="s">
        <v>1351</v>
      </c>
      <c r="G3120" s="1407" t="s">
        <v>3060</v>
      </c>
      <c r="H3120" s="1408">
        <v>0</v>
      </c>
      <c r="I3120" s="1408">
        <v>0</v>
      </c>
      <c r="J3120" s="1408">
        <v>0</v>
      </c>
      <c r="K3120" s="1408">
        <v>0</v>
      </c>
      <c r="L3120" s="1408">
        <v>0</v>
      </c>
      <c r="M3120" s="1408">
        <v>0</v>
      </c>
    </row>
    <row r="3121" spans="2:13" ht="22.5">
      <c r="B3121" s="1406" t="s">
        <v>2785</v>
      </c>
      <c r="C3121" s="1406" t="s">
        <v>4621</v>
      </c>
      <c r="D3121" s="1406" t="s">
        <v>3575</v>
      </c>
      <c r="E3121" s="1406" t="s">
        <v>1351</v>
      </c>
      <c r="F3121" s="1406" t="s">
        <v>1351</v>
      </c>
      <c r="G3121" s="1407" t="s">
        <v>3060</v>
      </c>
      <c r="H3121" s="1408">
        <v>0</v>
      </c>
      <c r="I3121" s="1408">
        <v>0</v>
      </c>
      <c r="J3121" s="1408">
        <v>0</v>
      </c>
      <c r="K3121" s="1408">
        <v>0</v>
      </c>
      <c r="L3121" s="1408">
        <v>0</v>
      </c>
      <c r="M3121" s="1408">
        <v>0</v>
      </c>
    </row>
    <row r="3122" spans="2:13" ht="22.5">
      <c r="B3122" s="1406" t="s">
        <v>2785</v>
      </c>
      <c r="C3122" s="1406" t="s">
        <v>4621</v>
      </c>
      <c r="D3122" s="1406" t="s">
        <v>3575</v>
      </c>
      <c r="E3122" s="1406" t="s">
        <v>3577</v>
      </c>
      <c r="F3122" s="1406" t="s">
        <v>1351</v>
      </c>
      <c r="G3122" s="1407" t="s">
        <v>3060</v>
      </c>
      <c r="H3122" s="1408">
        <v>0</v>
      </c>
      <c r="I3122" s="1408">
        <v>0</v>
      </c>
      <c r="J3122" s="1408">
        <v>0</v>
      </c>
      <c r="K3122" s="1408">
        <v>0</v>
      </c>
      <c r="L3122" s="1408">
        <v>0</v>
      </c>
      <c r="M3122" s="1408">
        <v>0</v>
      </c>
    </row>
    <row r="3123" spans="2:13" ht="22.5">
      <c r="B3123" s="1406" t="s">
        <v>2785</v>
      </c>
      <c r="C3123" s="1406" t="s">
        <v>4621</v>
      </c>
      <c r="D3123" s="1406" t="s">
        <v>3575</v>
      </c>
      <c r="E3123" s="1406" t="s">
        <v>3577</v>
      </c>
      <c r="F3123" s="1406" t="s">
        <v>3577</v>
      </c>
      <c r="G3123" s="1407" t="s">
        <v>3061</v>
      </c>
      <c r="H3123" s="1408">
        <v>0</v>
      </c>
      <c r="I3123" s="1408">
        <v>0</v>
      </c>
      <c r="J3123" s="1408">
        <v>0</v>
      </c>
      <c r="K3123" s="1408">
        <v>0</v>
      </c>
      <c r="L3123" s="1408">
        <v>0</v>
      </c>
      <c r="M3123" s="1408">
        <v>0</v>
      </c>
    </row>
    <row r="3124" spans="2:13" ht="22.5">
      <c r="B3124" s="1406" t="s">
        <v>2785</v>
      </c>
      <c r="C3124" s="1406" t="s">
        <v>4621</v>
      </c>
      <c r="D3124" s="1406" t="s">
        <v>3575</v>
      </c>
      <c r="E3124" s="1406" t="s">
        <v>3577</v>
      </c>
      <c r="F3124" s="1406" t="s">
        <v>3581</v>
      </c>
      <c r="G3124" s="1407" t="s">
        <v>3062</v>
      </c>
      <c r="H3124" s="1408">
        <v>0</v>
      </c>
      <c r="I3124" s="1408">
        <v>0</v>
      </c>
      <c r="J3124" s="1408">
        <v>0</v>
      </c>
      <c r="K3124" s="1408">
        <v>0</v>
      </c>
      <c r="L3124" s="1408">
        <v>0</v>
      </c>
      <c r="M3124" s="1408">
        <v>0</v>
      </c>
    </row>
    <row r="3125" spans="2:13" ht="22.5">
      <c r="B3125" s="1406" t="s">
        <v>2785</v>
      </c>
      <c r="C3125" s="1406" t="s">
        <v>4621</v>
      </c>
      <c r="D3125" s="1406" t="s">
        <v>3575</v>
      </c>
      <c r="E3125" s="1406" t="s">
        <v>3577</v>
      </c>
      <c r="F3125" s="1406" t="s">
        <v>3588</v>
      </c>
      <c r="G3125" s="1407" t="s">
        <v>3063</v>
      </c>
      <c r="H3125" s="1408">
        <v>0</v>
      </c>
      <c r="I3125" s="1408">
        <v>0</v>
      </c>
      <c r="J3125" s="1408">
        <v>0</v>
      </c>
      <c r="K3125" s="1408">
        <v>0</v>
      </c>
      <c r="L3125" s="1408">
        <v>0</v>
      </c>
      <c r="M3125" s="1408">
        <v>0</v>
      </c>
    </row>
    <row r="3126" spans="2:13">
      <c r="B3126" s="1406" t="s">
        <v>2785</v>
      </c>
      <c r="C3126" s="1406" t="s">
        <v>4622</v>
      </c>
      <c r="D3126" s="1406" t="s">
        <v>1351</v>
      </c>
      <c r="E3126" s="1406" t="s">
        <v>1351</v>
      </c>
      <c r="F3126" s="1406" t="s">
        <v>1351</v>
      </c>
      <c r="G3126" s="1407" t="s">
        <v>3064</v>
      </c>
      <c r="H3126" s="1408">
        <v>0</v>
      </c>
      <c r="I3126" s="1408">
        <v>0</v>
      </c>
      <c r="J3126" s="1408">
        <v>0</v>
      </c>
      <c r="K3126" s="1408">
        <v>0</v>
      </c>
      <c r="L3126" s="1408">
        <v>0</v>
      </c>
      <c r="M3126" s="1408">
        <v>0</v>
      </c>
    </row>
    <row r="3127" spans="2:13" ht="22.5">
      <c r="B3127" s="1406" t="s">
        <v>2785</v>
      </c>
      <c r="C3127" s="1406" t="s">
        <v>4623</v>
      </c>
      <c r="D3127" s="1406" t="s">
        <v>1351</v>
      </c>
      <c r="E3127" s="1406" t="s">
        <v>1351</v>
      </c>
      <c r="F3127" s="1406" t="s">
        <v>1351</v>
      </c>
      <c r="G3127" s="1407" t="s">
        <v>3065</v>
      </c>
      <c r="H3127" s="1408">
        <v>0</v>
      </c>
      <c r="I3127" s="1408">
        <v>0</v>
      </c>
      <c r="J3127" s="1408">
        <v>0</v>
      </c>
      <c r="K3127" s="1408">
        <v>0</v>
      </c>
      <c r="L3127" s="1408">
        <v>0</v>
      </c>
      <c r="M3127" s="1408">
        <v>0</v>
      </c>
    </row>
    <row r="3128" spans="2:13" ht="22.5">
      <c r="B3128" s="1406" t="s">
        <v>2785</v>
      </c>
      <c r="C3128" s="1406" t="s">
        <v>4623</v>
      </c>
      <c r="D3128" s="1406" t="s">
        <v>3575</v>
      </c>
      <c r="E3128" s="1406" t="s">
        <v>1351</v>
      </c>
      <c r="F3128" s="1406" t="s">
        <v>1351</v>
      </c>
      <c r="G3128" s="1407" t="s">
        <v>3065</v>
      </c>
      <c r="H3128" s="1408">
        <v>0</v>
      </c>
      <c r="I3128" s="1408">
        <v>0</v>
      </c>
      <c r="J3128" s="1408">
        <v>0</v>
      </c>
      <c r="K3128" s="1408">
        <v>0</v>
      </c>
      <c r="L3128" s="1408">
        <v>0</v>
      </c>
      <c r="M3128" s="1408">
        <v>0</v>
      </c>
    </row>
    <row r="3129" spans="2:13" ht="22.5">
      <c r="B3129" s="1406" t="s">
        <v>2785</v>
      </c>
      <c r="C3129" s="1406" t="s">
        <v>4623</v>
      </c>
      <c r="D3129" s="1406" t="s">
        <v>3575</v>
      </c>
      <c r="E3129" s="1406" t="s">
        <v>3577</v>
      </c>
      <c r="F3129" s="1406" t="s">
        <v>1351</v>
      </c>
      <c r="G3129" s="1407" t="s">
        <v>3065</v>
      </c>
      <c r="H3129" s="1408">
        <v>0</v>
      </c>
      <c r="I3129" s="1408">
        <v>0</v>
      </c>
      <c r="J3129" s="1408">
        <v>0</v>
      </c>
      <c r="K3129" s="1408">
        <v>0</v>
      </c>
      <c r="L3129" s="1408">
        <v>0</v>
      </c>
      <c r="M3129" s="1408">
        <v>0</v>
      </c>
    </row>
    <row r="3130" spans="2:13" ht="22.5">
      <c r="B3130" s="1406" t="s">
        <v>2785</v>
      </c>
      <c r="C3130" s="1406" t="s">
        <v>4623</v>
      </c>
      <c r="D3130" s="1406" t="s">
        <v>3575</v>
      </c>
      <c r="E3130" s="1406" t="s">
        <v>3577</v>
      </c>
      <c r="F3130" s="1406" t="s">
        <v>3577</v>
      </c>
      <c r="G3130" s="1407" t="s">
        <v>3065</v>
      </c>
      <c r="H3130" s="1408">
        <v>0</v>
      </c>
      <c r="I3130" s="1408">
        <v>0</v>
      </c>
      <c r="J3130" s="1408">
        <v>0</v>
      </c>
      <c r="K3130" s="1408">
        <v>0</v>
      </c>
      <c r="L3130" s="1408">
        <v>0</v>
      </c>
      <c r="M3130" s="1408">
        <v>0</v>
      </c>
    </row>
    <row r="3131" spans="2:13">
      <c r="B3131" s="1406" t="s">
        <v>2785</v>
      </c>
      <c r="C3131" s="1406" t="s">
        <v>4624</v>
      </c>
      <c r="D3131" s="1406" t="s">
        <v>1351</v>
      </c>
      <c r="E3131" s="1406" t="s">
        <v>1351</v>
      </c>
      <c r="F3131" s="1406" t="s">
        <v>1351</v>
      </c>
      <c r="G3131" s="1407" t="s">
        <v>3067</v>
      </c>
      <c r="H3131" s="1408">
        <v>0</v>
      </c>
      <c r="I3131" s="1408">
        <v>0</v>
      </c>
      <c r="J3131" s="1408">
        <v>0</v>
      </c>
      <c r="K3131" s="1408">
        <v>0</v>
      </c>
      <c r="L3131" s="1408">
        <v>0</v>
      </c>
      <c r="M3131" s="1408">
        <v>0</v>
      </c>
    </row>
    <row r="3132" spans="2:13" ht="22.5">
      <c r="B3132" s="1406" t="s">
        <v>2785</v>
      </c>
      <c r="C3132" s="1406" t="s">
        <v>4624</v>
      </c>
      <c r="D3132" s="1406" t="s">
        <v>3575</v>
      </c>
      <c r="E3132" s="1406" t="s">
        <v>1351</v>
      </c>
      <c r="F3132" s="1406" t="s">
        <v>1351</v>
      </c>
      <c r="G3132" s="1407" t="s">
        <v>3067</v>
      </c>
      <c r="H3132" s="1408">
        <v>0</v>
      </c>
      <c r="I3132" s="1408">
        <v>0</v>
      </c>
      <c r="J3132" s="1408">
        <v>0</v>
      </c>
      <c r="K3132" s="1408">
        <v>0</v>
      </c>
      <c r="L3132" s="1408">
        <v>0</v>
      </c>
      <c r="M3132" s="1408">
        <v>0</v>
      </c>
    </row>
    <row r="3133" spans="2:13" ht="22.5">
      <c r="B3133" s="1406" t="s">
        <v>2785</v>
      </c>
      <c r="C3133" s="1406" t="s">
        <v>4624</v>
      </c>
      <c r="D3133" s="1406" t="s">
        <v>3575</v>
      </c>
      <c r="E3133" s="1406" t="s">
        <v>3577</v>
      </c>
      <c r="F3133" s="1406" t="s">
        <v>1351</v>
      </c>
      <c r="G3133" s="1407" t="s">
        <v>3067</v>
      </c>
      <c r="H3133" s="1408">
        <v>0</v>
      </c>
      <c r="I3133" s="1408">
        <v>0</v>
      </c>
      <c r="J3133" s="1408">
        <v>0</v>
      </c>
      <c r="K3133" s="1408">
        <v>0</v>
      </c>
      <c r="L3133" s="1408">
        <v>0</v>
      </c>
      <c r="M3133" s="1408">
        <v>0</v>
      </c>
    </row>
    <row r="3134" spans="2:13" ht="22.5">
      <c r="B3134" s="1406" t="s">
        <v>2785</v>
      </c>
      <c r="C3134" s="1406" t="s">
        <v>4624</v>
      </c>
      <c r="D3134" s="1406" t="s">
        <v>3575</v>
      </c>
      <c r="E3134" s="1406" t="s">
        <v>3577</v>
      </c>
      <c r="F3134" s="1406" t="s">
        <v>3577</v>
      </c>
      <c r="G3134" s="1407" t="s">
        <v>3067</v>
      </c>
      <c r="H3134" s="1408">
        <v>0</v>
      </c>
      <c r="I3134" s="1408">
        <v>0</v>
      </c>
      <c r="J3134" s="1408">
        <v>0</v>
      </c>
      <c r="K3134" s="1408">
        <v>0</v>
      </c>
      <c r="L3134" s="1408">
        <v>0</v>
      </c>
      <c r="M3134" s="1408">
        <v>0</v>
      </c>
    </row>
    <row r="3135" spans="2:13" ht="22.5">
      <c r="B3135" s="1406" t="s">
        <v>2785</v>
      </c>
      <c r="C3135" s="1406" t="s">
        <v>4625</v>
      </c>
      <c r="D3135" s="1406" t="s">
        <v>1351</v>
      </c>
      <c r="E3135" s="1406" t="s">
        <v>1351</v>
      </c>
      <c r="F3135" s="1406" t="s">
        <v>1351</v>
      </c>
      <c r="G3135" s="1407" t="s">
        <v>3069</v>
      </c>
      <c r="H3135" s="1408">
        <v>0</v>
      </c>
      <c r="I3135" s="1408">
        <v>0</v>
      </c>
      <c r="J3135" s="1408">
        <v>0</v>
      </c>
      <c r="K3135" s="1408">
        <v>2031668</v>
      </c>
      <c r="L3135" s="1408">
        <v>0</v>
      </c>
      <c r="M3135" s="1408">
        <v>2031668</v>
      </c>
    </row>
    <row r="3136" spans="2:13" ht="22.5">
      <c r="B3136" s="1406" t="s">
        <v>2785</v>
      </c>
      <c r="C3136" s="1406" t="s">
        <v>4625</v>
      </c>
      <c r="D3136" s="1406" t="s">
        <v>3575</v>
      </c>
      <c r="E3136" s="1406" t="s">
        <v>1351</v>
      </c>
      <c r="F3136" s="1406" t="s">
        <v>1351</v>
      </c>
      <c r="G3136" s="1407" t="s">
        <v>3069</v>
      </c>
      <c r="H3136" s="1408">
        <v>0</v>
      </c>
      <c r="I3136" s="1408">
        <v>0</v>
      </c>
      <c r="J3136" s="1408">
        <v>0</v>
      </c>
      <c r="K3136" s="1408">
        <v>2031668</v>
      </c>
      <c r="L3136" s="1408">
        <v>0</v>
      </c>
      <c r="M3136" s="1408">
        <v>2031668</v>
      </c>
    </row>
    <row r="3137" spans="2:13" ht="22.5">
      <c r="B3137" s="1406" t="s">
        <v>2785</v>
      </c>
      <c r="C3137" s="1406" t="s">
        <v>4625</v>
      </c>
      <c r="D3137" s="1406" t="s">
        <v>3575</v>
      </c>
      <c r="E3137" s="1406" t="s">
        <v>3577</v>
      </c>
      <c r="F3137" s="1406" t="s">
        <v>1351</v>
      </c>
      <c r="G3137" s="1407" t="s">
        <v>3069</v>
      </c>
      <c r="H3137" s="1408">
        <v>0</v>
      </c>
      <c r="I3137" s="1408">
        <v>0</v>
      </c>
      <c r="J3137" s="1408">
        <v>0</v>
      </c>
      <c r="K3137" s="1408">
        <v>2031668</v>
      </c>
      <c r="L3137" s="1408">
        <v>0</v>
      </c>
      <c r="M3137" s="1408">
        <v>2031668</v>
      </c>
    </row>
    <row r="3138" spans="2:13" ht="22.5">
      <c r="B3138" s="1406" t="s">
        <v>2785</v>
      </c>
      <c r="C3138" s="1406" t="s">
        <v>4625</v>
      </c>
      <c r="D3138" s="1406" t="s">
        <v>3575</v>
      </c>
      <c r="E3138" s="1406" t="s">
        <v>3577</v>
      </c>
      <c r="F3138" s="1406" t="s">
        <v>3577</v>
      </c>
      <c r="G3138" s="1407" t="s">
        <v>3070</v>
      </c>
      <c r="H3138" s="1408">
        <v>0</v>
      </c>
      <c r="I3138" s="1408">
        <v>0</v>
      </c>
      <c r="J3138" s="1408">
        <v>0</v>
      </c>
      <c r="K3138" s="1408">
        <v>0</v>
      </c>
      <c r="L3138" s="1408">
        <v>0</v>
      </c>
      <c r="M3138" s="1408">
        <v>0</v>
      </c>
    </row>
    <row r="3139" spans="2:13" ht="22.5">
      <c r="B3139" s="1406" t="s">
        <v>2785</v>
      </c>
      <c r="C3139" s="1406" t="s">
        <v>4625</v>
      </c>
      <c r="D3139" s="1406" t="s">
        <v>3575</v>
      </c>
      <c r="E3139" s="1406" t="s">
        <v>3577</v>
      </c>
      <c r="F3139" s="1406" t="s">
        <v>3581</v>
      </c>
      <c r="G3139" s="1407" t="s">
        <v>3071</v>
      </c>
      <c r="H3139" s="1408">
        <v>0</v>
      </c>
      <c r="I3139" s="1408">
        <v>0</v>
      </c>
      <c r="J3139" s="1408">
        <v>0</v>
      </c>
      <c r="K3139" s="1408">
        <v>0</v>
      </c>
      <c r="L3139" s="1408">
        <v>0</v>
      </c>
      <c r="M3139" s="1408">
        <v>0</v>
      </c>
    </row>
    <row r="3140" spans="2:13" ht="22.5">
      <c r="B3140" s="1406" t="s">
        <v>2785</v>
      </c>
      <c r="C3140" s="1406" t="s">
        <v>4625</v>
      </c>
      <c r="D3140" s="1406" t="s">
        <v>3575</v>
      </c>
      <c r="E3140" s="1406" t="s">
        <v>3577</v>
      </c>
      <c r="F3140" s="1406" t="s">
        <v>3588</v>
      </c>
      <c r="G3140" s="1407" t="s">
        <v>3072</v>
      </c>
      <c r="H3140" s="1408">
        <v>0</v>
      </c>
      <c r="I3140" s="1408">
        <v>0</v>
      </c>
      <c r="J3140" s="1408">
        <v>0</v>
      </c>
      <c r="K3140" s="1408">
        <v>502369</v>
      </c>
      <c r="L3140" s="1408">
        <v>0</v>
      </c>
      <c r="M3140" s="1408">
        <v>502369</v>
      </c>
    </row>
    <row r="3141" spans="2:13" ht="22.5">
      <c r="B3141" s="1406" t="s">
        <v>2785</v>
      </c>
      <c r="C3141" s="1406" t="s">
        <v>4625</v>
      </c>
      <c r="D3141" s="1406" t="s">
        <v>3575</v>
      </c>
      <c r="E3141" s="1406" t="s">
        <v>3577</v>
      </c>
      <c r="F3141" s="1406" t="s">
        <v>3590</v>
      </c>
      <c r="G3141" s="1407" t="s">
        <v>3073</v>
      </c>
      <c r="H3141" s="1408">
        <v>0</v>
      </c>
      <c r="I3141" s="1408">
        <v>0</v>
      </c>
      <c r="J3141" s="1408">
        <v>0</v>
      </c>
      <c r="K3141" s="1408">
        <v>0</v>
      </c>
      <c r="L3141" s="1408">
        <v>0</v>
      </c>
      <c r="M3141" s="1408">
        <v>0</v>
      </c>
    </row>
    <row r="3142" spans="2:13" ht="22.5">
      <c r="B3142" s="1406" t="s">
        <v>2785</v>
      </c>
      <c r="C3142" s="1406" t="s">
        <v>4625</v>
      </c>
      <c r="D3142" s="1406" t="s">
        <v>3575</v>
      </c>
      <c r="E3142" s="1406" t="s">
        <v>3577</v>
      </c>
      <c r="F3142" s="1406" t="s">
        <v>3635</v>
      </c>
      <c r="G3142" s="1407" t="s">
        <v>3074</v>
      </c>
      <c r="H3142" s="1408">
        <v>0</v>
      </c>
      <c r="I3142" s="1408">
        <v>0</v>
      </c>
      <c r="J3142" s="1408">
        <v>0</v>
      </c>
      <c r="K3142" s="1408">
        <v>0</v>
      </c>
      <c r="L3142" s="1408">
        <v>0</v>
      </c>
      <c r="M3142" s="1408">
        <v>0</v>
      </c>
    </row>
    <row r="3143" spans="2:13" ht="22.5">
      <c r="B3143" s="1406" t="s">
        <v>2785</v>
      </c>
      <c r="C3143" s="1406" t="s">
        <v>4625</v>
      </c>
      <c r="D3143" s="1406" t="s">
        <v>3575</v>
      </c>
      <c r="E3143" s="1406" t="s">
        <v>3577</v>
      </c>
      <c r="F3143" s="1406" t="s">
        <v>3637</v>
      </c>
      <c r="G3143" s="1407" t="s">
        <v>3075</v>
      </c>
      <c r="H3143" s="1408">
        <v>0</v>
      </c>
      <c r="I3143" s="1408">
        <v>0</v>
      </c>
      <c r="J3143" s="1408">
        <v>0</v>
      </c>
      <c r="K3143" s="1408">
        <v>0</v>
      </c>
      <c r="L3143" s="1408">
        <v>0</v>
      </c>
      <c r="M3143" s="1408">
        <v>0</v>
      </c>
    </row>
    <row r="3144" spans="2:13" ht="22.5">
      <c r="B3144" s="1406" t="s">
        <v>2785</v>
      </c>
      <c r="C3144" s="1406" t="s">
        <v>4625</v>
      </c>
      <c r="D3144" s="1406" t="s">
        <v>3575</v>
      </c>
      <c r="E3144" s="1406" t="s">
        <v>3577</v>
      </c>
      <c r="F3144" s="1406" t="s">
        <v>3680</v>
      </c>
      <c r="G3144" s="1407" t="s">
        <v>3076</v>
      </c>
      <c r="H3144" s="1408">
        <v>0</v>
      </c>
      <c r="I3144" s="1408">
        <v>0</v>
      </c>
      <c r="J3144" s="1408">
        <v>0</v>
      </c>
      <c r="K3144" s="1408">
        <v>0</v>
      </c>
      <c r="L3144" s="1408">
        <v>0</v>
      </c>
      <c r="M3144" s="1408">
        <v>0</v>
      </c>
    </row>
    <row r="3145" spans="2:13" ht="22.5">
      <c r="B3145" s="1406" t="s">
        <v>2785</v>
      </c>
      <c r="C3145" s="1406" t="s">
        <v>4625</v>
      </c>
      <c r="D3145" s="1406" t="s">
        <v>3575</v>
      </c>
      <c r="E3145" s="1406" t="s">
        <v>3577</v>
      </c>
      <c r="F3145" s="1406" t="s">
        <v>3682</v>
      </c>
      <c r="G3145" s="1407" t="s">
        <v>3077</v>
      </c>
      <c r="H3145" s="1408">
        <v>0</v>
      </c>
      <c r="I3145" s="1408">
        <v>0</v>
      </c>
      <c r="J3145" s="1408">
        <v>0</v>
      </c>
      <c r="K3145" s="1408">
        <v>0</v>
      </c>
      <c r="L3145" s="1408">
        <v>0</v>
      </c>
      <c r="M3145" s="1408">
        <v>0</v>
      </c>
    </row>
    <row r="3146" spans="2:13" ht="22.5">
      <c r="B3146" s="1406" t="s">
        <v>2785</v>
      </c>
      <c r="C3146" s="1406" t="s">
        <v>4625</v>
      </c>
      <c r="D3146" s="1406" t="s">
        <v>3575</v>
      </c>
      <c r="E3146" s="1406" t="s">
        <v>3577</v>
      </c>
      <c r="F3146" s="1406" t="s">
        <v>3684</v>
      </c>
      <c r="G3146" s="1407" t="s">
        <v>3078</v>
      </c>
      <c r="H3146" s="1408">
        <v>0</v>
      </c>
      <c r="I3146" s="1408">
        <v>0</v>
      </c>
      <c r="J3146" s="1408">
        <v>0</v>
      </c>
      <c r="K3146" s="1408">
        <v>0</v>
      </c>
      <c r="L3146" s="1408">
        <v>0</v>
      </c>
      <c r="M3146" s="1408">
        <v>0</v>
      </c>
    </row>
    <row r="3147" spans="2:13" ht="22.5">
      <c r="B3147" s="1406" t="s">
        <v>2785</v>
      </c>
      <c r="C3147" s="1406" t="s">
        <v>4625</v>
      </c>
      <c r="D3147" s="1406" t="s">
        <v>3575</v>
      </c>
      <c r="E3147" s="1406" t="s">
        <v>3577</v>
      </c>
      <c r="F3147" s="1406" t="s">
        <v>3686</v>
      </c>
      <c r="G3147" s="1407" t="s">
        <v>3079</v>
      </c>
      <c r="H3147" s="1408">
        <v>0</v>
      </c>
      <c r="I3147" s="1408">
        <v>0</v>
      </c>
      <c r="J3147" s="1408">
        <v>0</v>
      </c>
      <c r="K3147" s="1408">
        <v>0</v>
      </c>
      <c r="L3147" s="1408">
        <v>0</v>
      </c>
      <c r="M3147" s="1408">
        <v>0</v>
      </c>
    </row>
    <row r="3148" spans="2:13" ht="22.5">
      <c r="B3148" s="1406" t="s">
        <v>2785</v>
      </c>
      <c r="C3148" s="1406" t="s">
        <v>4625</v>
      </c>
      <c r="D3148" s="1406" t="s">
        <v>3575</v>
      </c>
      <c r="E3148" s="1406" t="s">
        <v>3577</v>
      </c>
      <c r="F3148" s="1406" t="s">
        <v>3688</v>
      </c>
      <c r="G3148" s="1407" t="s">
        <v>3080</v>
      </c>
      <c r="H3148" s="1408">
        <v>0</v>
      </c>
      <c r="I3148" s="1408">
        <v>0</v>
      </c>
      <c r="J3148" s="1408">
        <v>0</v>
      </c>
      <c r="K3148" s="1408">
        <v>449050</v>
      </c>
      <c r="L3148" s="1408">
        <v>0</v>
      </c>
      <c r="M3148" s="1408">
        <v>449050</v>
      </c>
    </row>
    <row r="3149" spans="2:13" ht="22.5">
      <c r="B3149" s="1406" t="s">
        <v>2785</v>
      </c>
      <c r="C3149" s="1406" t="s">
        <v>4625</v>
      </c>
      <c r="D3149" s="1406" t="s">
        <v>3575</v>
      </c>
      <c r="E3149" s="1406" t="s">
        <v>3577</v>
      </c>
      <c r="F3149" s="1406" t="s">
        <v>3690</v>
      </c>
      <c r="G3149" s="1407" t="s">
        <v>3081</v>
      </c>
      <c r="H3149" s="1408">
        <v>0</v>
      </c>
      <c r="I3149" s="1408">
        <v>0</v>
      </c>
      <c r="J3149" s="1408">
        <v>0</v>
      </c>
      <c r="K3149" s="1408">
        <v>0</v>
      </c>
      <c r="L3149" s="1408">
        <v>0</v>
      </c>
      <c r="M3149" s="1408">
        <v>0</v>
      </c>
    </row>
    <row r="3150" spans="2:13" ht="22.5">
      <c r="B3150" s="1406" t="s">
        <v>2785</v>
      </c>
      <c r="C3150" s="1406" t="s">
        <v>4625</v>
      </c>
      <c r="D3150" s="1406" t="s">
        <v>3575</v>
      </c>
      <c r="E3150" s="1406" t="s">
        <v>3577</v>
      </c>
      <c r="F3150" s="1406" t="s">
        <v>3639</v>
      </c>
      <c r="G3150" s="1407" t="s">
        <v>3082</v>
      </c>
      <c r="H3150" s="1408">
        <v>0</v>
      </c>
      <c r="I3150" s="1408">
        <v>0</v>
      </c>
      <c r="J3150" s="1408">
        <v>0</v>
      </c>
      <c r="K3150" s="1408">
        <v>161814</v>
      </c>
      <c r="L3150" s="1408">
        <v>0</v>
      </c>
      <c r="M3150" s="1408">
        <v>161814</v>
      </c>
    </row>
    <row r="3151" spans="2:13" ht="22.5">
      <c r="B3151" s="1406" t="s">
        <v>2785</v>
      </c>
      <c r="C3151" s="1406" t="s">
        <v>4625</v>
      </c>
      <c r="D3151" s="1406" t="s">
        <v>3575</v>
      </c>
      <c r="E3151" s="1406" t="s">
        <v>3577</v>
      </c>
      <c r="F3151" s="1406" t="s">
        <v>3641</v>
      </c>
      <c r="G3151" s="1407" t="s">
        <v>3083</v>
      </c>
      <c r="H3151" s="1408">
        <v>0</v>
      </c>
      <c r="I3151" s="1408">
        <v>0</v>
      </c>
      <c r="J3151" s="1408">
        <v>0</v>
      </c>
      <c r="K3151" s="1408">
        <v>0</v>
      </c>
      <c r="L3151" s="1408">
        <v>0</v>
      </c>
      <c r="M3151" s="1408">
        <v>0</v>
      </c>
    </row>
    <row r="3152" spans="2:13" ht="22.5">
      <c r="B3152" s="1406" t="s">
        <v>2785</v>
      </c>
      <c r="C3152" s="1406" t="s">
        <v>4625</v>
      </c>
      <c r="D3152" s="1406" t="s">
        <v>3575</v>
      </c>
      <c r="E3152" s="1406" t="s">
        <v>3577</v>
      </c>
      <c r="F3152" s="1406" t="s">
        <v>3643</v>
      </c>
      <c r="G3152" s="1407" t="s">
        <v>3084</v>
      </c>
      <c r="H3152" s="1408">
        <v>0</v>
      </c>
      <c r="I3152" s="1408">
        <v>0</v>
      </c>
      <c r="J3152" s="1408">
        <v>0</v>
      </c>
      <c r="K3152" s="1408">
        <v>114175</v>
      </c>
      <c r="L3152" s="1408">
        <v>0</v>
      </c>
      <c r="M3152" s="1408">
        <v>114175</v>
      </c>
    </row>
    <row r="3153" spans="2:13" ht="22.5">
      <c r="B3153" s="1406" t="s">
        <v>2785</v>
      </c>
      <c r="C3153" s="1406" t="s">
        <v>4625</v>
      </c>
      <c r="D3153" s="1406" t="s">
        <v>3575</v>
      </c>
      <c r="E3153" s="1406" t="s">
        <v>3577</v>
      </c>
      <c r="F3153" s="1406" t="s">
        <v>3645</v>
      </c>
      <c r="G3153" s="1407" t="s">
        <v>3085</v>
      </c>
      <c r="H3153" s="1408">
        <v>0</v>
      </c>
      <c r="I3153" s="1408">
        <v>0</v>
      </c>
      <c r="J3153" s="1408">
        <v>0</v>
      </c>
      <c r="K3153" s="1408">
        <v>195975</v>
      </c>
      <c r="L3153" s="1408">
        <v>0</v>
      </c>
      <c r="M3153" s="1408">
        <v>195975</v>
      </c>
    </row>
    <row r="3154" spans="2:13" ht="22.5">
      <c r="B3154" s="1406" t="s">
        <v>2785</v>
      </c>
      <c r="C3154" s="1406" t="s">
        <v>4625</v>
      </c>
      <c r="D3154" s="1406" t="s">
        <v>3575</v>
      </c>
      <c r="E3154" s="1406" t="s">
        <v>3577</v>
      </c>
      <c r="F3154" s="1406" t="s">
        <v>3647</v>
      </c>
      <c r="G3154" s="1407" t="s">
        <v>3086</v>
      </c>
      <c r="H3154" s="1408">
        <v>0</v>
      </c>
      <c r="I3154" s="1408">
        <v>0</v>
      </c>
      <c r="J3154" s="1408">
        <v>0</v>
      </c>
      <c r="K3154" s="1408">
        <v>608230</v>
      </c>
      <c r="L3154" s="1408">
        <v>0</v>
      </c>
      <c r="M3154" s="1408">
        <v>608230</v>
      </c>
    </row>
    <row r="3155" spans="2:13" ht="22.5">
      <c r="B3155" s="1406" t="s">
        <v>2785</v>
      </c>
      <c r="C3155" s="1406" t="s">
        <v>4625</v>
      </c>
      <c r="D3155" s="1406" t="s">
        <v>3575</v>
      </c>
      <c r="E3155" s="1406" t="s">
        <v>3577</v>
      </c>
      <c r="F3155" s="1406" t="s">
        <v>3649</v>
      </c>
      <c r="G3155" s="1407" t="s">
        <v>3087</v>
      </c>
      <c r="H3155" s="1408">
        <v>0</v>
      </c>
      <c r="I3155" s="1408">
        <v>0</v>
      </c>
      <c r="J3155" s="1408">
        <v>0</v>
      </c>
      <c r="K3155" s="1408">
        <v>55</v>
      </c>
      <c r="L3155" s="1408">
        <v>0</v>
      </c>
      <c r="M3155" s="1408">
        <v>55</v>
      </c>
    </row>
    <row r="3156" spans="2:13" ht="22.5">
      <c r="B3156" s="1406" t="s">
        <v>2785</v>
      </c>
      <c r="C3156" s="1406" t="s">
        <v>4625</v>
      </c>
      <c r="D3156" s="1406" t="s">
        <v>3575</v>
      </c>
      <c r="E3156" s="1406" t="s">
        <v>3577</v>
      </c>
      <c r="F3156" s="1406" t="s">
        <v>3651</v>
      </c>
      <c r="G3156" s="1407" t="s">
        <v>3088</v>
      </c>
      <c r="H3156" s="1408">
        <v>0</v>
      </c>
      <c r="I3156" s="1408">
        <v>0</v>
      </c>
      <c r="J3156" s="1408">
        <v>0</v>
      </c>
      <c r="K3156" s="1408">
        <v>0</v>
      </c>
      <c r="L3156" s="1408">
        <v>0</v>
      </c>
      <c r="M3156" s="1408">
        <v>0</v>
      </c>
    </row>
    <row r="3157" spans="2:13" ht="22.5">
      <c r="B3157" s="1406" t="s">
        <v>2785</v>
      </c>
      <c r="C3157" s="1406" t="s">
        <v>4625</v>
      </c>
      <c r="D3157" s="1406" t="s">
        <v>3575</v>
      </c>
      <c r="E3157" s="1406" t="s">
        <v>3577</v>
      </c>
      <c r="F3157" s="1406" t="s">
        <v>3653</v>
      </c>
      <c r="G3157" s="1407" t="s">
        <v>3090</v>
      </c>
      <c r="H3157" s="1408">
        <v>0</v>
      </c>
      <c r="I3157" s="1408">
        <v>0</v>
      </c>
      <c r="J3157" s="1408">
        <v>0</v>
      </c>
      <c r="K3157" s="1408">
        <v>0</v>
      </c>
      <c r="L3157" s="1408">
        <v>0</v>
      </c>
      <c r="M3157" s="1408">
        <v>0</v>
      </c>
    </row>
    <row r="3158" spans="2:13" ht="22.5">
      <c r="B3158" s="1406" t="s">
        <v>2785</v>
      </c>
      <c r="C3158" s="1406" t="s">
        <v>4625</v>
      </c>
      <c r="D3158" s="1406" t="s">
        <v>3575</v>
      </c>
      <c r="E3158" s="1406" t="s">
        <v>3577</v>
      </c>
      <c r="F3158" s="1406" t="s">
        <v>3655</v>
      </c>
      <c r="G3158" s="1407" t="s">
        <v>3092</v>
      </c>
      <c r="H3158" s="1408">
        <v>0</v>
      </c>
      <c r="I3158" s="1408">
        <v>0</v>
      </c>
      <c r="J3158" s="1408">
        <v>0</v>
      </c>
      <c r="K3158" s="1408">
        <v>0</v>
      </c>
      <c r="L3158" s="1408">
        <v>0</v>
      </c>
      <c r="M3158" s="1408">
        <v>0</v>
      </c>
    </row>
    <row r="3159" spans="2:13" ht="22.5">
      <c r="B3159" s="1406" t="s">
        <v>2785</v>
      </c>
      <c r="C3159" s="1406" t="s">
        <v>4625</v>
      </c>
      <c r="D3159" s="1406" t="s">
        <v>3575</v>
      </c>
      <c r="E3159" s="1406" t="s">
        <v>3577</v>
      </c>
      <c r="F3159" s="1406" t="s">
        <v>3701</v>
      </c>
      <c r="G3159" s="1407" t="s">
        <v>4358</v>
      </c>
      <c r="H3159" s="1408">
        <v>0</v>
      </c>
      <c r="I3159" s="1408">
        <v>0</v>
      </c>
      <c r="J3159" s="1408">
        <v>0</v>
      </c>
      <c r="K3159" s="1408">
        <v>0</v>
      </c>
      <c r="L3159" s="1408">
        <v>0</v>
      </c>
      <c r="M3159" s="1408">
        <v>0</v>
      </c>
    </row>
    <row r="3160" spans="2:13" ht="22.5">
      <c r="B3160" s="1406" t="s">
        <v>2785</v>
      </c>
      <c r="C3160" s="1406" t="s">
        <v>4626</v>
      </c>
      <c r="D3160" s="1406" t="s">
        <v>1351</v>
      </c>
      <c r="E3160" s="1406" t="s">
        <v>1351</v>
      </c>
      <c r="F3160" s="1406" t="s">
        <v>1351</v>
      </c>
      <c r="G3160" s="1407" t="s">
        <v>3096</v>
      </c>
      <c r="H3160" s="1408">
        <v>0</v>
      </c>
      <c r="I3160" s="1408">
        <v>0</v>
      </c>
      <c r="J3160" s="1408">
        <v>0</v>
      </c>
      <c r="K3160" s="1408">
        <v>0</v>
      </c>
      <c r="L3160" s="1408">
        <v>0</v>
      </c>
      <c r="M3160" s="1408">
        <v>0</v>
      </c>
    </row>
    <row r="3161" spans="2:13" ht="22.5">
      <c r="B3161" s="1406" t="s">
        <v>2785</v>
      </c>
      <c r="C3161" s="1406" t="s">
        <v>4626</v>
      </c>
      <c r="D3161" s="1406" t="s">
        <v>3575</v>
      </c>
      <c r="E3161" s="1406" t="s">
        <v>1351</v>
      </c>
      <c r="F3161" s="1406" t="s">
        <v>1351</v>
      </c>
      <c r="G3161" s="1407" t="s">
        <v>3096</v>
      </c>
      <c r="H3161" s="1408">
        <v>0</v>
      </c>
      <c r="I3161" s="1408">
        <v>0</v>
      </c>
      <c r="J3161" s="1408">
        <v>0</v>
      </c>
      <c r="K3161" s="1408">
        <v>0</v>
      </c>
      <c r="L3161" s="1408">
        <v>0</v>
      </c>
      <c r="M3161" s="1408">
        <v>0</v>
      </c>
    </row>
    <row r="3162" spans="2:13" ht="22.5">
      <c r="B3162" s="1406" t="s">
        <v>2785</v>
      </c>
      <c r="C3162" s="1406" t="s">
        <v>4626</v>
      </c>
      <c r="D3162" s="1406" t="s">
        <v>3575</v>
      </c>
      <c r="E3162" s="1406" t="s">
        <v>3577</v>
      </c>
      <c r="F3162" s="1406" t="s">
        <v>1351</v>
      </c>
      <c r="G3162" s="1407" t="s">
        <v>3096</v>
      </c>
      <c r="H3162" s="1408">
        <v>0</v>
      </c>
      <c r="I3162" s="1408">
        <v>0</v>
      </c>
      <c r="J3162" s="1408">
        <v>0</v>
      </c>
      <c r="K3162" s="1408">
        <v>0</v>
      </c>
      <c r="L3162" s="1408">
        <v>0</v>
      </c>
      <c r="M3162" s="1408">
        <v>0</v>
      </c>
    </row>
    <row r="3163" spans="2:13" ht="22.5">
      <c r="B3163" s="1406" t="s">
        <v>2785</v>
      </c>
      <c r="C3163" s="1406" t="s">
        <v>4626</v>
      </c>
      <c r="D3163" s="1406" t="s">
        <v>3575</v>
      </c>
      <c r="E3163" s="1406" t="s">
        <v>3577</v>
      </c>
      <c r="F3163" s="1406" t="s">
        <v>3577</v>
      </c>
      <c r="G3163" s="1407" t="s">
        <v>3096</v>
      </c>
      <c r="H3163" s="1408">
        <v>0</v>
      </c>
      <c r="I3163" s="1408">
        <v>0</v>
      </c>
      <c r="J3163" s="1408">
        <v>0</v>
      </c>
      <c r="K3163" s="1408">
        <v>0</v>
      </c>
      <c r="L3163" s="1408">
        <v>0</v>
      </c>
      <c r="M3163" s="1408">
        <v>0</v>
      </c>
    </row>
    <row r="3164" spans="2:13" ht="22.5">
      <c r="B3164" s="1406" t="s">
        <v>2785</v>
      </c>
      <c r="C3164" s="1406" t="s">
        <v>4627</v>
      </c>
      <c r="D3164" s="1406" t="s">
        <v>1351</v>
      </c>
      <c r="E3164" s="1406" t="s">
        <v>1351</v>
      </c>
      <c r="F3164" s="1406" t="s">
        <v>1351</v>
      </c>
      <c r="G3164" s="1407" t="s">
        <v>3098</v>
      </c>
      <c r="H3164" s="1408">
        <v>0</v>
      </c>
      <c r="I3164" s="1408">
        <v>0</v>
      </c>
      <c r="J3164" s="1408">
        <v>0</v>
      </c>
      <c r="K3164" s="1408">
        <v>0</v>
      </c>
      <c r="L3164" s="1408">
        <v>0</v>
      </c>
      <c r="M3164" s="1408">
        <v>0</v>
      </c>
    </row>
    <row r="3165" spans="2:13" ht="22.5">
      <c r="B3165" s="1406" t="s">
        <v>2785</v>
      </c>
      <c r="C3165" s="1406" t="s">
        <v>4627</v>
      </c>
      <c r="D3165" s="1406" t="s">
        <v>3575</v>
      </c>
      <c r="E3165" s="1406" t="s">
        <v>1351</v>
      </c>
      <c r="F3165" s="1406" t="s">
        <v>1351</v>
      </c>
      <c r="G3165" s="1407" t="s">
        <v>3098</v>
      </c>
      <c r="H3165" s="1408">
        <v>0</v>
      </c>
      <c r="I3165" s="1408">
        <v>0</v>
      </c>
      <c r="J3165" s="1408">
        <v>0</v>
      </c>
      <c r="K3165" s="1408">
        <v>0</v>
      </c>
      <c r="L3165" s="1408">
        <v>0</v>
      </c>
      <c r="M3165" s="1408">
        <v>0</v>
      </c>
    </row>
    <row r="3166" spans="2:13" ht="22.5">
      <c r="B3166" s="1406" t="s">
        <v>2785</v>
      </c>
      <c r="C3166" s="1406" t="s">
        <v>4627</v>
      </c>
      <c r="D3166" s="1406" t="s">
        <v>3575</v>
      </c>
      <c r="E3166" s="1406" t="s">
        <v>3577</v>
      </c>
      <c r="F3166" s="1406" t="s">
        <v>1351</v>
      </c>
      <c r="G3166" s="1407" t="s">
        <v>3098</v>
      </c>
      <c r="H3166" s="1408">
        <v>0</v>
      </c>
      <c r="I3166" s="1408">
        <v>0</v>
      </c>
      <c r="J3166" s="1408">
        <v>0</v>
      </c>
      <c r="K3166" s="1408">
        <v>0</v>
      </c>
      <c r="L3166" s="1408">
        <v>0</v>
      </c>
      <c r="M3166" s="1408">
        <v>0</v>
      </c>
    </row>
    <row r="3167" spans="2:13" ht="22.5">
      <c r="B3167" s="1406" t="s">
        <v>2785</v>
      </c>
      <c r="C3167" s="1406" t="s">
        <v>4627</v>
      </c>
      <c r="D3167" s="1406" t="s">
        <v>3575</v>
      </c>
      <c r="E3167" s="1406" t="s">
        <v>3577</v>
      </c>
      <c r="F3167" s="1406" t="s">
        <v>3577</v>
      </c>
      <c r="G3167" s="1407" t="s">
        <v>3098</v>
      </c>
      <c r="H3167" s="1408">
        <v>0</v>
      </c>
      <c r="I3167" s="1408">
        <v>0</v>
      </c>
      <c r="J3167" s="1408">
        <v>0</v>
      </c>
      <c r="K3167" s="1408">
        <v>0</v>
      </c>
      <c r="L3167" s="1408">
        <v>0</v>
      </c>
      <c r="M3167" s="1408">
        <v>0</v>
      </c>
    </row>
    <row r="3168" spans="2:13" ht="22.5">
      <c r="B3168" s="1406" t="s">
        <v>2785</v>
      </c>
      <c r="C3168" s="1406" t="s">
        <v>4628</v>
      </c>
      <c r="D3168" s="1406" t="s">
        <v>1351</v>
      </c>
      <c r="E3168" s="1406" t="s">
        <v>1351</v>
      </c>
      <c r="F3168" s="1406" t="s">
        <v>1351</v>
      </c>
      <c r="G3168" s="1407" t="s">
        <v>3100</v>
      </c>
      <c r="H3168" s="1408">
        <v>0</v>
      </c>
      <c r="I3168" s="1408">
        <v>0</v>
      </c>
      <c r="J3168" s="1408">
        <v>0</v>
      </c>
      <c r="K3168" s="1408">
        <v>0</v>
      </c>
      <c r="L3168" s="1408">
        <v>0</v>
      </c>
      <c r="M3168" s="1408">
        <v>0</v>
      </c>
    </row>
    <row r="3169" spans="2:13" ht="22.5">
      <c r="B3169" s="1406" t="s">
        <v>2785</v>
      </c>
      <c r="C3169" s="1406" t="s">
        <v>4628</v>
      </c>
      <c r="D3169" s="1406" t="s">
        <v>3575</v>
      </c>
      <c r="E3169" s="1406" t="s">
        <v>1351</v>
      </c>
      <c r="F3169" s="1406" t="s">
        <v>1351</v>
      </c>
      <c r="G3169" s="1407" t="s">
        <v>3100</v>
      </c>
      <c r="H3169" s="1408">
        <v>0</v>
      </c>
      <c r="I3169" s="1408">
        <v>0</v>
      </c>
      <c r="J3169" s="1408">
        <v>0</v>
      </c>
      <c r="K3169" s="1408">
        <v>0</v>
      </c>
      <c r="L3169" s="1408">
        <v>0</v>
      </c>
      <c r="M3169" s="1408">
        <v>0</v>
      </c>
    </row>
    <row r="3170" spans="2:13" ht="22.5">
      <c r="B3170" s="1406" t="s">
        <v>2785</v>
      </c>
      <c r="C3170" s="1406" t="s">
        <v>4628</v>
      </c>
      <c r="D3170" s="1406" t="s">
        <v>3575</v>
      </c>
      <c r="E3170" s="1406" t="s">
        <v>3577</v>
      </c>
      <c r="F3170" s="1406" t="s">
        <v>1351</v>
      </c>
      <c r="G3170" s="1407" t="s">
        <v>3100</v>
      </c>
      <c r="H3170" s="1408">
        <v>0</v>
      </c>
      <c r="I3170" s="1408">
        <v>0</v>
      </c>
      <c r="J3170" s="1408">
        <v>0</v>
      </c>
      <c r="K3170" s="1408">
        <v>0</v>
      </c>
      <c r="L3170" s="1408">
        <v>0</v>
      </c>
      <c r="M3170" s="1408">
        <v>0</v>
      </c>
    </row>
    <row r="3171" spans="2:13" ht="22.5">
      <c r="B3171" s="1406" t="s">
        <v>2785</v>
      </c>
      <c r="C3171" s="1406" t="s">
        <v>4628</v>
      </c>
      <c r="D3171" s="1406" t="s">
        <v>3575</v>
      </c>
      <c r="E3171" s="1406" t="s">
        <v>3577</v>
      </c>
      <c r="F3171" s="1406" t="s">
        <v>3577</v>
      </c>
      <c r="G3171" s="1407" t="s">
        <v>3100</v>
      </c>
      <c r="H3171" s="1408">
        <v>0</v>
      </c>
      <c r="I3171" s="1408">
        <v>0</v>
      </c>
      <c r="J3171" s="1408">
        <v>0</v>
      </c>
      <c r="K3171" s="1408">
        <v>0</v>
      </c>
      <c r="L3171" s="1408">
        <v>0</v>
      </c>
      <c r="M3171" s="1408">
        <v>0</v>
      </c>
    </row>
    <row r="3172" spans="2:13" ht="22.5">
      <c r="B3172" s="1406" t="s">
        <v>2785</v>
      </c>
      <c r="C3172" s="1406" t="s">
        <v>4629</v>
      </c>
      <c r="D3172" s="1406" t="s">
        <v>1351</v>
      </c>
      <c r="E3172" s="1406" t="s">
        <v>1351</v>
      </c>
      <c r="F3172" s="1406" t="s">
        <v>1351</v>
      </c>
      <c r="G3172" s="1407" t="s">
        <v>3102</v>
      </c>
      <c r="H3172" s="1408">
        <v>0</v>
      </c>
      <c r="I3172" s="1408">
        <v>0</v>
      </c>
      <c r="J3172" s="1408">
        <v>0</v>
      </c>
      <c r="K3172" s="1408">
        <v>0</v>
      </c>
      <c r="L3172" s="1408">
        <v>0</v>
      </c>
      <c r="M3172" s="1408">
        <v>0</v>
      </c>
    </row>
    <row r="3173" spans="2:13" ht="22.5">
      <c r="B3173" s="1406" t="s">
        <v>2785</v>
      </c>
      <c r="C3173" s="1406" t="s">
        <v>4629</v>
      </c>
      <c r="D3173" s="1406" t="s">
        <v>3575</v>
      </c>
      <c r="E3173" s="1406" t="s">
        <v>1351</v>
      </c>
      <c r="F3173" s="1406" t="s">
        <v>1351</v>
      </c>
      <c r="G3173" s="1407" t="s">
        <v>3102</v>
      </c>
      <c r="H3173" s="1408">
        <v>0</v>
      </c>
      <c r="I3173" s="1408">
        <v>0</v>
      </c>
      <c r="J3173" s="1408">
        <v>0</v>
      </c>
      <c r="K3173" s="1408">
        <v>0</v>
      </c>
      <c r="L3173" s="1408">
        <v>0</v>
      </c>
      <c r="M3173" s="1408">
        <v>0</v>
      </c>
    </row>
    <row r="3174" spans="2:13" ht="22.5">
      <c r="B3174" s="1406" t="s">
        <v>2785</v>
      </c>
      <c r="C3174" s="1406" t="s">
        <v>4629</v>
      </c>
      <c r="D3174" s="1406" t="s">
        <v>3575</v>
      </c>
      <c r="E3174" s="1406" t="s">
        <v>3577</v>
      </c>
      <c r="F3174" s="1406" t="s">
        <v>1351</v>
      </c>
      <c r="G3174" s="1407" t="s">
        <v>3102</v>
      </c>
      <c r="H3174" s="1408">
        <v>0</v>
      </c>
      <c r="I3174" s="1408">
        <v>0</v>
      </c>
      <c r="J3174" s="1408">
        <v>0</v>
      </c>
      <c r="K3174" s="1408">
        <v>0</v>
      </c>
      <c r="L3174" s="1408">
        <v>0</v>
      </c>
      <c r="M3174" s="1408">
        <v>0</v>
      </c>
    </row>
    <row r="3175" spans="2:13" ht="22.5">
      <c r="B3175" s="1406" t="s">
        <v>2785</v>
      </c>
      <c r="C3175" s="1406" t="s">
        <v>4629</v>
      </c>
      <c r="D3175" s="1406" t="s">
        <v>3575</v>
      </c>
      <c r="E3175" s="1406" t="s">
        <v>3577</v>
      </c>
      <c r="F3175" s="1406" t="s">
        <v>3577</v>
      </c>
      <c r="G3175" s="1407" t="s">
        <v>3102</v>
      </c>
      <c r="H3175" s="1408">
        <v>0</v>
      </c>
      <c r="I3175" s="1408">
        <v>0</v>
      </c>
      <c r="J3175" s="1408">
        <v>0</v>
      </c>
      <c r="K3175" s="1408">
        <v>0</v>
      </c>
      <c r="L3175" s="1408">
        <v>0</v>
      </c>
      <c r="M3175" s="1408">
        <v>0</v>
      </c>
    </row>
    <row r="3176" spans="2:13" ht="22.5">
      <c r="B3176" s="1406" t="s">
        <v>2785</v>
      </c>
      <c r="C3176" s="1406" t="s">
        <v>4630</v>
      </c>
      <c r="D3176" s="1406" t="s">
        <v>1351</v>
      </c>
      <c r="E3176" s="1406" t="s">
        <v>1351</v>
      </c>
      <c r="F3176" s="1406" t="s">
        <v>1351</v>
      </c>
      <c r="G3176" s="1407" t="s">
        <v>3104</v>
      </c>
      <c r="H3176" s="1408">
        <v>0</v>
      </c>
      <c r="I3176" s="1408">
        <v>0</v>
      </c>
      <c r="J3176" s="1408">
        <v>0</v>
      </c>
      <c r="K3176" s="1408">
        <v>0</v>
      </c>
      <c r="L3176" s="1408">
        <v>0</v>
      </c>
      <c r="M3176" s="1408">
        <v>0</v>
      </c>
    </row>
    <row r="3177" spans="2:13" ht="22.5">
      <c r="B3177" s="1406" t="s">
        <v>2785</v>
      </c>
      <c r="C3177" s="1406" t="s">
        <v>4630</v>
      </c>
      <c r="D3177" s="1406" t="s">
        <v>3575</v>
      </c>
      <c r="E3177" s="1406" t="s">
        <v>1351</v>
      </c>
      <c r="F3177" s="1406" t="s">
        <v>1351</v>
      </c>
      <c r="G3177" s="1407" t="s">
        <v>3104</v>
      </c>
      <c r="H3177" s="1408">
        <v>0</v>
      </c>
      <c r="I3177" s="1408">
        <v>0</v>
      </c>
      <c r="J3177" s="1408">
        <v>0</v>
      </c>
      <c r="K3177" s="1408">
        <v>0</v>
      </c>
      <c r="L3177" s="1408">
        <v>0</v>
      </c>
      <c r="M3177" s="1408">
        <v>0</v>
      </c>
    </row>
    <row r="3178" spans="2:13" ht="22.5">
      <c r="B3178" s="1406" t="s">
        <v>2785</v>
      </c>
      <c r="C3178" s="1406" t="s">
        <v>4630</v>
      </c>
      <c r="D3178" s="1406" t="s">
        <v>3575</v>
      </c>
      <c r="E3178" s="1406" t="s">
        <v>3577</v>
      </c>
      <c r="F3178" s="1406" t="s">
        <v>1351</v>
      </c>
      <c r="G3178" s="1407" t="s">
        <v>3104</v>
      </c>
      <c r="H3178" s="1408">
        <v>0</v>
      </c>
      <c r="I3178" s="1408">
        <v>0</v>
      </c>
      <c r="J3178" s="1408">
        <v>0</v>
      </c>
      <c r="K3178" s="1408">
        <v>0</v>
      </c>
      <c r="L3178" s="1408">
        <v>0</v>
      </c>
      <c r="M3178" s="1408">
        <v>0</v>
      </c>
    </row>
    <row r="3179" spans="2:13" ht="22.5">
      <c r="B3179" s="1406" t="s">
        <v>2785</v>
      </c>
      <c r="C3179" s="1406" t="s">
        <v>4630</v>
      </c>
      <c r="D3179" s="1406" t="s">
        <v>3575</v>
      </c>
      <c r="E3179" s="1406" t="s">
        <v>3577</v>
      </c>
      <c r="F3179" s="1406" t="s">
        <v>3577</v>
      </c>
      <c r="G3179" s="1407" t="s">
        <v>3104</v>
      </c>
      <c r="H3179" s="1408">
        <v>0</v>
      </c>
      <c r="I3179" s="1408">
        <v>0</v>
      </c>
      <c r="J3179" s="1408">
        <v>0</v>
      </c>
      <c r="K3179" s="1408">
        <v>0</v>
      </c>
      <c r="L3179" s="1408">
        <v>0</v>
      </c>
      <c r="M3179" s="1408">
        <v>0</v>
      </c>
    </row>
    <row r="3180" spans="2:13" ht="22.5">
      <c r="B3180" s="1406" t="s">
        <v>2785</v>
      </c>
      <c r="C3180" s="1406" t="s">
        <v>4631</v>
      </c>
      <c r="D3180" s="1406" t="s">
        <v>1351</v>
      </c>
      <c r="E3180" s="1406" t="s">
        <v>1351</v>
      </c>
      <c r="F3180" s="1406" t="s">
        <v>1351</v>
      </c>
      <c r="G3180" s="1407" t="s">
        <v>3105</v>
      </c>
      <c r="H3180" s="1408">
        <v>0</v>
      </c>
      <c r="I3180" s="1408">
        <v>0</v>
      </c>
      <c r="J3180" s="1408">
        <v>0</v>
      </c>
      <c r="K3180" s="1408">
        <v>0</v>
      </c>
      <c r="L3180" s="1408">
        <v>0</v>
      </c>
      <c r="M3180" s="1408">
        <v>0</v>
      </c>
    </row>
    <row r="3181" spans="2:13" ht="22.5">
      <c r="B3181" s="1406" t="s">
        <v>2785</v>
      </c>
      <c r="C3181" s="1406" t="s">
        <v>4632</v>
      </c>
      <c r="D3181" s="1406" t="s">
        <v>1351</v>
      </c>
      <c r="E3181" s="1406" t="s">
        <v>1351</v>
      </c>
      <c r="F3181" s="1406" t="s">
        <v>1351</v>
      </c>
      <c r="G3181" s="1407" t="s">
        <v>3106</v>
      </c>
      <c r="H3181" s="1408">
        <v>0</v>
      </c>
      <c r="I3181" s="1408">
        <v>0</v>
      </c>
      <c r="J3181" s="1408">
        <v>0</v>
      </c>
      <c r="K3181" s="1408">
        <v>0</v>
      </c>
      <c r="L3181" s="1408">
        <v>0</v>
      </c>
      <c r="M3181" s="1408">
        <v>0</v>
      </c>
    </row>
    <row r="3182" spans="2:13">
      <c r="B3182" s="1406" t="s">
        <v>2785</v>
      </c>
      <c r="C3182" s="1406" t="s">
        <v>4633</v>
      </c>
      <c r="D3182" s="1406" t="s">
        <v>1351</v>
      </c>
      <c r="E3182" s="1406" t="s">
        <v>1351</v>
      </c>
      <c r="F3182" s="1406" t="s">
        <v>1351</v>
      </c>
      <c r="G3182" s="1407" t="s">
        <v>617</v>
      </c>
      <c r="H3182" s="1408">
        <v>0</v>
      </c>
      <c r="I3182" s="1408">
        <v>0</v>
      </c>
      <c r="J3182" s="1408">
        <v>0</v>
      </c>
      <c r="K3182" s="1408">
        <v>0</v>
      </c>
      <c r="L3182" s="1408">
        <v>0</v>
      </c>
      <c r="M3182" s="1408">
        <v>0</v>
      </c>
    </row>
    <row r="3183" spans="2:13" ht="22.5">
      <c r="B3183" s="1406" t="s">
        <v>2785</v>
      </c>
      <c r="C3183" s="1406" t="s">
        <v>4633</v>
      </c>
      <c r="D3183" s="1406" t="s">
        <v>3575</v>
      </c>
      <c r="E3183" s="1406" t="s">
        <v>1351</v>
      </c>
      <c r="F3183" s="1406" t="s">
        <v>1351</v>
      </c>
      <c r="G3183" s="1407" t="s">
        <v>617</v>
      </c>
      <c r="H3183" s="1408">
        <v>0</v>
      </c>
      <c r="I3183" s="1408">
        <v>0</v>
      </c>
      <c r="J3183" s="1408">
        <v>0</v>
      </c>
      <c r="K3183" s="1408">
        <v>0</v>
      </c>
      <c r="L3183" s="1408">
        <v>0</v>
      </c>
      <c r="M3183" s="1408">
        <v>0</v>
      </c>
    </row>
    <row r="3184" spans="2:13" ht="22.5">
      <c r="B3184" s="1406" t="s">
        <v>2785</v>
      </c>
      <c r="C3184" s="1406" t="s">
        <v>4633</v>
      </c>
      <c r="D3184" s="1406" t="s">
        <v>3575</v>
      </c>
      <c r="E3184" s="1406" t="s">
        <v>3577</v>
      </c>
      <c r="F3184" s="1406" t="s">
        <v>1351</v>
      </c>
      <c r="G3184" s="1407" t="s">
        <v>3107</v>
      </c>
      <c r="H3184" s="1408">
        <v>0</v>
      </c>
      <c r="I3184" s="1408">
        <v>0</v>
      </c>
      <c r="J3184" s="1408">
        <v>0</v>
      </c>
      <c r="K3184" s="1408">
        <v>0</v>
      </c>
      <c r="L3184" s="1408">
        <v>0</v>
      </c>
      <c r="M3184" s="1408">
        <v>0</v>
      </c>
    </row>
    <row r="3185" spans="2:13" ht="22.5">
      <c r="B3185" s="1406" t="s">
        <v>2785</v>
      </c>
      <c r="C3185" s="1406" t="s">
        <v>4633</v>
      </c>
      <c r="D3185" s="1406" t="s">
        <v>3575</v>
      </c>
      <c r="E3185" s="1406" t="s">
        <v>3577</v>
      </c>
      <c r="F3185" s="1406" t="s">
        <v>3577</v>
      </c>
      <c r="G3185" s="1407" t="s">
        <v>3108</v>
      </c>
      <c r="H3185" s="1408">
        <v>0</v>
      </c>
      <c r="I3185" s="1408">
        <v>0</v>
      </c>
      <c r="J3185" s="1408">
        <v>0</v>
      </c>
      <c r="K3185" s="1408">
        <v>0</v>
      </c>
      <c r="L3185" s="1408">
        <v>0</v>
      </c>
      <c r="M3185" s="1408">
        <v>0</v>
      </c>
    </row>
    <row r="3186" spans="2:13" ht="22.5">
      <c r="B3186" s="1406" t="s">
        <v>2785</v>
      </c>
      <c r="C3186" s="1406" t="s">
        <v>4633</v>
      </c>
      <c r="D3186" s="1406" t="s">
        <v>3575</v>
      </c>
      <c r="E3186" s="1406" t="s">
        <v>3577</v>
      </c>
      <c r="F3186" s="1406" t="s">
        <v>3581</v>
      </c>
      <c r="G3186" s="1407" t="s">
        <v>3109</v>
      </c>
      <c r="H3186" s="1408">
        <v>0</v>
      </c>
      <c r="I3186" s="1408">
        <v>0</v>
      </c>
      <c r="J3186" s="1408">
        <v>0</v>
      </c>
      <c r="K3186" s="1408">
        <v>0</v>
      </c>
      <c r="L3186" s="1408">
        <v>0</v>
      </c>
      <c r="M3186" s="1408">
        <v>0</v>
      </c>
    </row>
    <row r="3187" spans="2:13" ht="22.5">
      <c r="B3187" s="1406" t="s">
        <v>2785</v>
      </c>
      <c r="C3187" s="1406" t="s">
        <v>4633</v>
      </c>
      <c r="D3187" s="1406" t="s">
        <v>3575</v>
      </c>
      <c r="E3187" s="1406" t="s">
        <v>3577</v>
      </c>
      <c r="F3187" s="1406" t="s">
        <v>3588</v>
      </c>
      <c r="G3187" s="1407" t="s">
        <v>3110</v>
      </c>
      <c r="H3187" s="1408">
        <v>0</v>
      </c>
      <c r="I3187" s="1408">
        <v>0</v>
      </c>
      <c r="J3187" s="1408">
        <v>0</v>
      </c>
      <c r="K3187" s="1408">
        <v>0</v>
      </c>
      <c r="L3187" s="1408">
        <v>0</v>
      </c>
      <c r="M3187" s="1408">
        <v>0</v>
      </c>
    </row>
    <row r="3188" spans="2:13" ht="22.5">
      <c r="B3188" s="1406" t="s">
        <v>2785</v>
      </c>
      <c r="C3188" s="1406" t="s">
        <v>4633</v>
      </c>
      <c r="D3188" s="1406" t="s">
        <v>3575</v>
      </c>
      <c r="E3188" s="1406" t="s">
        <v>3577</v>
      </c>
      <c r="F3188" s="1406" t="s">
        <v>3590</v>
      </c>
      <c r="G3188" s="1407" t="s">
        <v>3111</v>
      </c>
      <c r="H3188" s="1408">
        <v>0</v>
      </c>
      <c r="I3188" s="1408">
        <v>0</v>
      </c>
      <c r="J3188" s="1408">
        <v>0</v>
      </c>
      <c r="K3188" s="1408">
        <v>0</v>
      </c>
      <c r="L3188" s="1408">
        <v>0</v>
      </c>
      <c r="M3188" s="1408">
        <v>0</v>
      </c>
    </row>
    <row r="3189" spans="2:13" ht="22.5">
      <c r="B3189" s="1406" t="s">
        <v>2785</v>
      </c>
      <c r="C3189" s="1406" t="s">
        <v>4633</v>
      </c>
      <c r="D3189" s="1406" t="s">
        <v>3575</v>
      </c>
      <c r="E3189" s="1406" t="s">
        <v>3577</v>
      </c>
      <c r="F3189" s="1406" t="s">
        <v>3635</v>
      </c>
      <c r="G3189" s="1407" t="s">
        <v>3112</v>
      </c>
      <c r="H3189" s="1408">
        <v>0</v>
      </c>
      <c r="I3189" s="1408">
        <v>0</v>
      </c>
      <c r="J3189" s="1408">
        <v>0</v>
      </c>
      <c r="K3189" s="1408">
        <v>0</v>
      </c>
      <c r="L3189" s="1408">
        <v>0</v>
      </c>
      <c r="M3189" s="1408">
        <v>0</v>
      </c>
    </row>
    <row r="3190" spans="2:13" ht="22.5">
      <c r="B3190" s="1406" t="s">
        <v>2785</v>
      </c>
      <c r="C3190" s="1406" t="s">
        <v>4633</v>
      </c>
      <c r="D3190" s="1406" t="s">
        <v>3575</v>
      </c>
      <c r="E3190" s="1406" t="s">
        <v>3577</v>
      </c>
      <c r="F3190" s="1406" t="s">
        <v>3637</v>
      </c>
      <c r="G3190" s="1407" t="s">
        <v>3113</v>
      </c>
      <c r="H3190" s="1408">
        <v>0</v>
      </c>
      <c r="I3190" s="1408">
        <v>0</v>
      </c>
      <c r="J3190" s="1408">
        <v>0</v>
      </c>
      <c r="K3190" s="1408">
        <v>0</v>
      </c>
      <c r="L3190" s="1408">
        <v>0</v>
      </c>
      <c r="M3190" s="1408">
        <v>0</v>
      </c>
    </row>
    <row r="3191" spans="2:13" ht="22.5">
      <c r="B3191" s="1406" t="s">
        <v>2785</v>
      </c>
      <c r="C3191" s="1406" t="s">
        <v>4633</v>
      </c>
      <c r="D3191" s="1406" t="s">
        <v>3575</v>
      </c>
      <c r="E3191" s="1406" t="s">
        <v>3577</v>
      </c>
      <c r="F3191" s="1406" t="s">
        <v>3680</v>
      </c>
      <c r="G3191" s="1407" t="s">
        <v>3114</v>
      </c>
      <c r="H3191" s="1408">
        <v>0</v>
      </c>
      <c r="I3191" s="1408">
        <v>0</v>
      </c>
      <c r="J3191" s="1408">
        <v>0</v>
      </c>
      <c r="K3191" s="1408">
        <v>0</v>
      </c>
      <c r="L3191" s="1408">
        <v>0</v>
      </c>
      <c r="M3191" s="1408">
        <v>0</v>
      </c>
    </row>
    <row r="3192" spans="2:13" ht="22.5">
      <c r="B3192" s="1406" t="s">
        <v>2785</v>
      </c>
      <c r="C3192" s="1406" t="s">
        <v>4633</v>
      </c>
      <c r="D3192" s="1406" t="s">
        <v>3575</v>
      </c>
      <c r="E3192" s="1406" t="s">
        <v>3577</v>
      </c>
      <c r="F3192" s="1406" t="s">
        <v>3682</v>
      </c>
      <c r="G3192" s="1407" t="s">
        <v>3115</v>
      </c>
      <c r="H3192" s="1408">
        <v>0</v>
      </c>
      <c r="I3192" s="1408">
        <v>0</v>
      </c>
      <c r="J3192" s="1408">
        <v>0</v>
      </c>
      <c r="K3192" s="1408">
        <v>0</v>
      </c>
      <c r="L3192" s="1408">
        <v>0</v>
      </c>
      <c r="M3192" s="1408">
        <v>0</v>
      </c>
    </row>
    <row r="3193" spans="2:13" ht="22.5">
      <c r="B3193" s="1406" t="s">
        <v>2785</v>
      </c>
      <c r="C3193" s="1406" t="s">
        <v>4633</v>
      </c>
      <c r="D3193" s="1406" t="s">
        <v>3575</v>
      </c>
      <c r="E3193" s="1406" t="s">
        <v>3577</v>
      </c>
      <c r="F3193" s="1406" t="s">
        <v>3684</v>
      </c>
      <c r="G3193" s="1407" t="s">
        <v>3116</v>
      </c>
      <c r="H3193" s="1408">
        <v>0</v>
      </c>
      <c r="I3193" s="1408">
        <v>0</v>
      </c>
      <c r="J3193" s="1408">
        <v>0</v>
      </c>
      <c r="K3193" s="1408">
        <v>0</v>
      </c>
      <c r="L3193" s="1408">
        <v>0</v>
      </c>
      <c r="M3193" s="1408">
        <v>0</v>
      </c>
    </row>
    <row r="3194" spans="2:13" ht="22.5">
      <c r="B3194" s="1406" t="s">
        <v>2785</v>
      </c>
      <c r="C3194" s="1406" t="s">
        <v>4633</v>
      </c>
      <c r="D3194" s="1406" t="s">
        <v>3575</v>
      </c>
      <c r="E3194" s="1406" t="s">
        <v>3577</v>
      </c>
      <c r="F3194" s="1406" t="s">
        <v>3686</v>
      </c>
      <c r="G3194" s="1407" t="s">
        <v>4359</v>
      </c>
      <c r="H3194" s="1408">
        <v>0</v>
      </c>
      <c r="I3194" s="1408">
        <v>0</v>
      </c>
      <c r="J3194" s="1408">
        <v>0</v>
      </c>
      <c r="K3194" s="1408">
        <v>0</v>
      </c>
      <c r="L3194" s="1408">
        <v>0</v>
      </c>
      <c r="M3194" s="1408">
        <v>0</v>
      </c>
    </row>
    <row r="3195" spans="2:13" ht="22.5">
      <c r="B3195" s="1406" t="s">
        <v>2785</v>
      </c>
      <c r="C3195" s="1406" t="s">
        <v>4633</v>
      </c>
      <c r="D3195" s="1406" t="s">
        <v>3575</v>
      </c>
      <c r="E3195" s="1406" t="s">
        <v>3577</v>
      </c>
      <c r="F3195" s="1406" t="s">
        <v>3688</v>
      </c>
      <c r="G3195" s="1407" t="s">
        <v>3118</v>
      </c>
      <c r="H3195" s="1408">
        <v>0</v>
      </c>
      <c r="I3195" s="1408">
        <v>0</v>
      </c>
      <c r="J3195" s="1408">
        <v>0</v>
      </c>
      <c r="K3195" s="1408">
        <v>0</v>
      </c>
      <c r="L3195" s="1408">
        <v>0</v>
      </c>
      <c r="M3195" s="1408">
        <v>0</v>
      </c>
    </row>
    <row r="3196" spans="2:13" ht="22.5">
      <c r="B3196" s="1406" t="s">
        <v>2785</v>
      </c>
      <c r="C3196" s="1406" t="s">
        <v>4633</v>
      </c>
      <c r="D3196" s="1406" t="s">
        <v>3575</v>
      </c>
      <c r="E3196" s="1406" t="s">
        <v>3577</v>
      </c>
      <c r="F3196" s="1406" t="s">
        <v>3690</v>
      </c>
      <c r="G3196" s="1407" t="s">
        <v>3119</v>
      </c>
      <c r="H3196" s="1408">
        <v>0</v>
      </c>
      <c r="I3196" s="1408">
        <v>0</v>
      </c>
      <c r="J3196" s="1408">
        <v>0</v>
      </c>
      <c r="K3196" s="1408">
        <v>0</v>
      </c>
      <c r="L3196" s="1408">
        <v>0</v>
      </c>
      <c r="M3196" s="1408">
        <v>0</v>
      </c>
    </row>
    <row r="3197" spans="2:13" ht="22.5">
      <c r="B3197" s="1406" t="s">
        <v>2785</v>
      </c>
      <c r="C3197" s="1406" t="s">
        <v>4633</v>
      </c>
      <c r="D3197" s="1406" t="s">
        <v>3575</v>
      </c>
      <c r="E3197" s="1406" t="s">
        <v>3581</v>
      </c>
      <c r="F3197" s="1406" t="s">
        <v>1351</v>
      </c>
      <c r="G3197" s="1407" t="s">
        <v>3120</v>
      </c>
      <c r="H3197" s="1408">
        <v>0</v>
      </c>
      <c r="I3197" s="1408">
        <v>0</v>
      </c>
      <c r="J3197" s="1408">
        <v>0</v>
      </c>
      <c r="K3197" s="1408">
        <v>0</v>
      </c>
      <c r="L3197" s="1408">
        <v>0</v>
      </c>
      <c r="M3197" s="1408">
        <v>0</v>
      </c>
    </row>
    <row r="3198" spans="2:13" ht="22.5">
      <c r="B3198" s="1406" t="s">
        <v>2785</v>
      </c>
      <c r="C3198" s="1406" t="s">
        <v>4633</v>
      </c>
      <c r="D3198" s="1406" t="s">
        <v>3575</v>
      </c>
      <c r="E3198" s="1406" t="s">
        <v>3581</v>
      </c>
      <c r="F3198" s="1406" t="s">
        <v>3577</v>
      </c>
      <c r="G3198" s="1407" t="s">
        <v>3121</v>
      </c>
      <c r="H3198" s="1408">
        <v>0</v>
      </c>
      <c r="I3198" s="1408">
        <v>0</v>
      </c>
      <c r="J3198" s="1408">
        <v>0</v>
      </c>
      <c r="K3198" s="1408">
        <v>0</v>
      </c>
      <c r="L3198" s="1408">
        <v>0</v>
      </c>
      <c r="M3198" s="1408">
        <v>0</v>
      </c>
    </row>
    <row r="3199" spans="2:13" ht="22.5">
      <c r="B3199" s="1406" t="s">
        <v>2785</v>
      </c>
      <c r="C3199" s="1406" t="s">
        <v>4633</v>
      </c>
      <c r="D3199" s="1406" t="s">
        <v>3575</v>
      </c>
      <c r="E3199" s="1406" t="s">
        <v>3581</v>
      </c>
      <c r="F3199" s="1406" t="s">
        <v>3581</v>
      </c>
      <c r="G3199" s="1407" t="s">
        <v>3122</v>
      </c>
      <c r="H3199" s="1408">
        <v>0</v>
      </c>
      <c r="I3199" s="1408">
        <v>0</v>
      </c>
      <c r="J3199" s="1408">
        <v>0</v>
      </c>
      <c r="K3199" s="1408">
        <v>0</v>
      </c>
      <c r="L3199" s="1408">
        <v>0</v>
      </c>
      <c r="M3199" s="1408">
        <v>0</v>
      </c>
    </row>
    <row r="3200" spans="2:13" ht="22.5">
      <c r="B3200" s="1406" t="s">
        <v>2785</v>
      </c>
      <c r="C3200" s="1406" t="s">
        <v>4633</v>
      </c>
      <c r="D3200" s="1406" t="s">
        <v>3575</v>
      </c>
      <c r="E3200" s="1406" t="s">
        <v>3581</v>
      </c>
      <c r="F3200" s="1406" t="s">
        <v>3588</v>
      </c>
      <c r="G3200" s="1407" t="s">
        <v>3123</v>
      </c>
      <c r="H3200" s="1408">
        <v>0</v>
      </c>
      <c r="I3200" s="1408">
        <v>0</v>
      </c>
      <c r="J3200" s="1408">
        <v>0</v>
      </c>
      <c r="K3200" s="1408">
        <v>0</v>
      </c>
      <c r="L3200" s="1408">
        <v>0</v>
      </c>
      <c r="M3200" s="1408">
        <v>0</v>
      </c>
    </row>
    <row r="3201" spans="2:13" ht="22.5">
      <c r="B3201" s="1406" t="s">
        <v>2785</v>
      </c>
      <c r="C3201" s="1406" t="s">
        <v>4633</v>
      </c>
      <c r="D3201" s="1406" t="s">
        <v>3575</v>
      </c>
      <c r="E3201" s="1406" t="s">
        <v>3581</v>
      </c>
      <c r="F3201" s="1406" t="s">
        <v>3590</v>
      </c>
      <c r="G3201" s="1407" t="s">
        <v>3124</v>
      </c>
      <c r="H3201" s="1408">
        <v>0</v>
      </c>
      <c r="I3201" s="1408">
        <v>0</v>
      </c>
      <c r="J3201" s="1408">
        <v>0</v>
      </c>
      <c r="K3201" s="1408">
        <v>0</v>
      </c>
      <c r="L3201" s="1408">
        <v>0</v>
      </c>
      <c r="M3201" s="1408">
        <v>0</v>
      </c>
    </row>
    <row r="3202" spans="2:13" ht="22.5">
      <c r="B3202" s="1406" t="s">
        <v>2785</v>
      </c>
      <c r="C3202" s="1406" t="s">
        <v>4633</v>
      </c>
      <c r="D3202" s="1406" t="s">
        <v>3575</v>
      </c>
      <c r="E3202" s="1406" t="s">
        <v>3581</v>
      </c>
      <c r="F3202" s="1406" t="s">
        <v>3635</v>
      </c>
      <c r="G3202" s="1407" t="s">
        <v>3125</v>
      </c>
      <c r="H3202" s="1408">
        <v>0</v>
      </c>
      <c r="I3202" s="1408">
        <v>0</v>
      </c>
      <c r="J3202" s="1408">
        <v>0</v>
      </c>
      <c r="K3202" s="1408">
        <v>0</v>
      </c>
      <c r="L3202" s="1408">
        <v>0</v>
      </c>
      <c r="M3202" s="1408">
        <v>0</v>
      </c>
    </row>
    <row r="3203" spans="2:13" ht="22.5">
      <c r="B3203" s="1406" t="s">
        <v>2785</v>
      </c>
      <c r="C3203" s="1406" t="s">
        <v>4633</v>
      </c>
      <c r="D3203" s="1406" t="s">
        <v>3575</v>
      </c>
      <c r="E3203" s="1406" t="s">
        <v>3581</v>
      </c>
      <c r="F3203" s="1406" t="s">
        <v>3637</v>
      </c>
      <c r="G3203" s="1407" t="s">
        <v>3126</v>
      </c>
      <c r="H3203" s="1408">
        <v>0</v>
      </c>
      <c r="I3203" s="1408">
        <v>0</v>
      </c>
      <c r="J3203" s="1408">
        <v>0</v>
      </c>
      <c r="K3203" s="1408">
        <v>0</v>
      </c>
      <c r="L3203" s="1408">
        <v>0</v>
      </c>
      <c r="M3203" s="1408">
        <v>0</v>
      </c>
    </row>
    <row r="3204" spans="2:13" ht="22.5">
      <c r="B3204" s="1406" t="s">
        <v>2785</v>
      </c>
      <c r="C3204" s="1406" t="s">
        <v>4633</v>
      </c>
      <c r="D3204" s="1406" t="s">
        <v>3575</v>
      </c>
      <c r="E3204" s="1406" t="s">
        <v>3581</v>
      </c>
      <c r="F3204" s="1406" t="s">
        <v>3680</v>
      </c>
      <c r="G3204" s="1407" t="s">
        <v>3127</v>
      </c>
      <c r="H3204" s="1408">
        <v>0</v>
      </c>
      <c r="I3204" s="1408">
        <v>0</v>
      </c>
      <c r="J3204" s="1408">
        <v>0</v>
      </c>
      <c r="K3204" s="1408">
        <v>0</v>
      </c>
      <c r="L3204" s="1408">
        <v>0</v>
      </c>
      <c r="M3204" s="1408">
        <v>0</v>
      </c>
    </row>
    <row r="3205" spans="2:13" ht="22.5">
      <c r="B3205" s="1406" t="s">
        <v>2785</v>
      </c>
      <c r="C3205" s="1406" t="s">
        <v>4633</v>
      </c>
      <c r="D3205" s="1406" t="s">
        <v>3575</v>
      </c>
      <c r="E3205" s="1406" t="s">
        <v>3581</v>
      </c>
      <c r="F3205" s="1406" t="s">
        <v>3682</v>
      </c>
      <c r="G3205" s="1407" t="s">
        <v>3128</v>
      </c>
      <c r="H3205" s="1408">
        <v>0</v>
      </c>
      <c r="I3205" s="1408">
        <v>0</v>
      </c>
      <c r="J3205" s="1408">
        <v>0</v>
      </c>
      <c r="K3205" s="1408">
        <v>0</v>
      </c>
      <c r="L3205" s="1408">
        <v>0</v>
      </c>
      <c r="M3205" s="1408">
        <v>0</v>
      </c>
    </row>
    <row r="3206" spans="2:13" ht="22.5">
      <c r="B3206" s="1406" t="s">
        <v>2785</v>
      </c>
      <c r="C3206" s="1406" t="s">
        <v>4633</v>
      </c>
      <c r="D3206" s="1406" t="s">
        <v>3575</v>
      </c>
      <c r="E3206" s="1406" t="s">
        <v>3581</v>
      </c>
      <c r="F3206" s="1406" t="s">
        <v>3684</v>
      </c>
      <c r="G3206" s="1407" t="s">
        <v>3129</v>
      </c>
      <c r="H3206" s="1408">
        <v>0</v>
      </c>
      <c r="I3206" s="1408">
        <v>0</v>
      </c>
      <c r="J3206" s="1408">
        <v>0</v>
      </c>
      <c r="K3206" s="1408">
        <v>0</v>
      </c>
      <c r="L3206" s="1408">
        <v>0</v>
      </c>
      <c r="M3206" s="1408">
        <v>0</v>
      </c>
    </row>
    <row r="3207" spans="2:13" ht="22.5">
      <c r="B3207" s="1406" t="s">
        <v>2785</v>
      </c>
      <c r="C3207" s="1406" t="s">
        <v>4633</v>
      </c>
      <c r="D3207" s="1406" t="s">
        <v>3575</v>
      </c>
      <c r="E3207" s="1406" t="s">
        <v>3581</v>
      </c>
      <c r="F3207" s="1406" t="s">
        <v>3686</v>
      </c>
      <c r="G3207" s="1407" t="s">
        <v>3130</v>
      </c>
      <c r="H3207" s="1408">
        <v>0</v>
      </c>
      <c r="I3207" s="1408">
        <v>0</v>
      </c>
      <c r="J3207" s="1408">
        <v>0</v>
      </c>
      <c r="K3207" s="1408">
        <v>0</v>
      </c>
      <c r="L3207" s="1408">
        <v>0</v>
      </c>
      <c r="M3207" s="1408">
        <v>0</v>
      </c>
    </row>
    <row r="3208" spans="2:13" ht="22.5">
      <c r="B3208" s="1406" t="s">
        <v>2785</v>
      </c>
      <c r="C3208" s="1406" t="s">
        <v>4633</v>
      </c>
      <c r="D3208" s="1406" t="s">
        <v>3575</v>
      </c>
      <c r="E3208" s="1406" t="s">
        <v>3581</v>
      </c>
      <c r="F3208" s="1406" t="s">
        <v>3688</v>
      </c>
      <c r="G3208" s="1407" t="s">
        <v>3131</v>
      </c>
      <c r="H3208" s="1408">
        <v>0</v>
      </c>
      <c r="I3208" s="1408">
        <v>0</v>
      </c>
      <c r="J3208" s="1408">
        <v>0</v>
      </c>
      <c r="K3208" s="1408">
        <v>0</v>
      </c>
      <c r="L3208" s="1408">
        <v>0</v>
      </c>
      <c r="M3208" s="1408">
        <v>0</v>
      </c>
    </row>
    <row r="3209" spans="2:13" ht="22.5">
      <c r="B3209" s="1406" t="s">
        <v>2785</v>
      </c>
      <c r="C3209" s="1406" t="s">
        <v>4633</v>
      </c>
      <c r="D3209" s="1406" t="s">
        <v>3575</v>
      </c>
      <c r="E3209" s="1406" t="s">
        <v>3581</v>
      </c>
      <c r="F3209" s="1406" t="s">
        <v>3690</v>
      </c>
      <c r="G3209" s="1407" t="s">
        <v>3132</v>
      </c>
      <c r="H3209" s="1408">
        <v>0</v>
      </c>
      <c r="I3209" s="1408">
        <v>0</v>
      </c>
      <c r="J3209" s="1408">
        <v>0</v>
      </c>
      <c r="K3209" s="1408">
        <v>0</v>
      </c>
      <c r="L3209" s="1408">
        <v>0</v>
      </c>
      <c r="M3209" s="1408">
        <v>0</v>
      </c>
    </row>
    <row r="3210" spans="2:13" ht="22.5">
      <c r="B3210" s="1406" t="s">
        <v>2785</v>
      </c>
      <c r="C3210" s="1406" t="s">
        <v>4633</v>
      </c>
      <c r="D3210" s="1406" t="s">
        <v>3575</v>
      </c>
      <c r="E3210" s="1406" t="s">
        <v>3581</v>
      </c>
      <c r="F3210" s="1406" t="s">
        <v>3639</v>
      </c>
      <c r="G3210" s="1407" t="s">
        <v>3133</v>
      </c>
      <c r="H3210" s="1408">
        <v>0</v>
      </c>
      <c r="I3210" s="1408">
        <v>0</v>
      </c>
      <c r="J3210" s="1408">
        <v>0</v>
      </c>
      <c r="K3210" s="1408">
        <v>0</v>
      </c>
      <c r="L3210" s="1408">
        <v>0</v>
      </c>
      <c r="M3210" s="1408">
        <v>0</v>
      </c>
    </row>
    <row r="3211" spans="2:13">
      <c r="B3211" s="1406" t="s">
        <v>2785</v>
      </c>
      <c r="C3211" s="1406" t="s">
        <v>4634</v>
      </c>
      <c r="D3211" s="1406" t="s">
        <v>1351</v>
      </c>
      <c r="E3211" s="1406" t="s">
        <v>1351</v>
      </c>
      <c r="F3211" s="1406" t="s">
        <v>1351</v>
      </c>
      <c r="G3211" s="1407" t="s">
        <v>566</v>
      </c>
      <c r="H3211" s="1408">
        <v>0</v>
      </c>
      <c r="I3211" s="1408">
        <v>0</v>
      </c>
      <c r="J3211" s="1408">
        <v>0</v>
      </c>
      <c r="K3211" s="1408">
        <v>0</v>
      </c>
      <c r="L3211" s="1408">
        <v>0</v>
      </c>
      <c r="M3211" s="1408">
        <v>0</v>
      </c>
    </row>
    <row r="3212" spans="2:13" ht="22.5">
      <c r="B3212" s="1406" t="s">
        <v>2785</v>
      </c>
      <c r="C3212" s="1406" t="s">
        <v>4634</v>
      </c>
      <c r="D3212" s="1406" t="s">
        <v>3575</v>
      </c>
      <c r="E3212" s="1406" t="s">
        <v>1351</v>
      </c>
      <c r="F3212" s="1406" t="s">
        <v>1351</v>
      </c>
      <c r="G3212" s="1407" t="s">
        <v>566</v>
      </c>
      <c r="H3212" s="1408">
        <v>0</v>
      </c>
      <c r="I3212" s="1408">
        <v>0</v>
      </c>
      <c r="J3212" s="1408">
        <v>0</v>
      </c>
      <c r="K3212" s="1408">
        <v>0</v>
      </c>
      <c r="L3212" s="1408">
        <v>0</v>
      </c>
      <c r="M3212" s="1408">
        <v>0</v>
      </c>
    </row>
    <row r="3213" spans="2:13" ht="22.5">
      <c r="B3213" s="1406" t="s">
        <v>2785</v>
      </c>
      <c r="C3213" s="1406" t="s">
        <v>4634</v>
      </c>
      <c r="D3213" s="1406" t="s">
        <v>3575</v>
      </c>
      <c r="E3213" s="1406" t="s">
        <v>3577</v>
      </c>
      <c r="F3213" s="1406" t="s">
        <v>1351</v>
      </c>
      <c r="G3213" s="1407" t="s">
        <v>566</v>
      </c>
      <c r="H3213" s="1408">
        <v>0</v>
      </c>
      <c r="I3213" s="1408">
        <v>0</v>
      </c>
      <c r="J3213" s="1408">
        <v>0</v>
      </c>
      <c r="K3213" s="1408">
        <v>0</v>
      </c>
      <c r="L3213" s="1408">
        <v>0</v>
      </c>
      <c r="M3213" s="1408">
        <v>0</v>
      </c>
    </row>
    <row r="3214" spans="2:13" ht="22.5">
      <c r="B3214" s="1406" t="s">
        <v>2785</v>
      </c>
      <c r="C3214" s="1406" t="s">
        <v>4634</v>
      </c>
      <c r="D3214" s="1406" t="s">
        <v>3575</v>
      </c>
      <c r="E3214" s="1406" t="s">
        <v>3577</v>
      </c>
      <c r="F3214" s="1406" t="s">
        <v>3577</v>
      </c>
      <c r="G3214" s="1407" t="s">
        <v>3135</v>
      </c>
      <c r="H3214" s="1408">
        <v>0</v>
      </c>
      <c r="I3214" s="1408">
        <v>0</v>
      </c>
      <c r="J3214" s="1408">
        <v>0</v>
      </c>
      <c r="K3214" s="1408">
        <v>0</v>
      </c>
      <c r="L3214" s="1408">
        <v>0</v>
      </c>
      <c r="M3214" s="1408">
        <v>0</v>
      </c>
    </row>
    <row r="3215" spans="2:13" ht="22.5">
      <c r="B3215" s="1406" t="s">
        <v>2785</v>
      </c>
      <c r="C3215" s="1406" t="s">
        <v>4634</v>
      </c>
      <c r="D3215" s="1406" t="s">
        <v>3575</v>
      </c>
      <c r="E3215" s="1406" t="s">
        <v>3577</v>
      </c>
      <c r="F3215" s="1406" t="s">
        <v>3581</v>
      </c>
      <c r="G3215" s="1407" t="s">
        <v>3136</v>
      </c>
      <c r="H3215" s="1408">
        <v>0</v>
      </c>
      <c r="I3215" s="1408">
        <v>0</v>
      </c>
      <c r="J3215" s="1408">
        <v>0</v>
      </c>
      <c r="K3215" s="1408">
        <v>0</v>
      </c>
      <c r="L3215" s="1408">
        <v>0</v>
      </c>
      <c r="M3215" s="1408">
        <v>0</v>
      </c>
    </row>
    <row r="3216" spans="2:13" ht="22.5">
      <c r="B3216" s="1406" t="s">
        <v>2785</v>
      </c>
      <c r="C3216" s="1406" t="s">
        <v>4634</v>
      </c>
      <c r="D3216" s="1406" t="s">
        <v>3575</v>
      </c>
      <c r="E3216" s="1406" t="s">
        <v>3577</v>
      </c>
      <c r="F3216" s="1406" t="s">
        <v>3588</v>
      </c>
      <c r="G3216" s="1407" t="s">
        <v>3137</v>
      </c>
      <c r="H3216" s="1408">
        <v>0</v>
      </c>
      <c r="I3216" s="1408">
        <v>0</v>
      </c>
      <c r="J3216" s="1408">
        <v>0</v>
      </c>
      <c r="K3216" s="1408">
        <v>0</v>
      </c>
      <c r="L3216" s="1408">
        <v>0</v>
      </c>
      <c r="M3216" s="1408">
        <v>0</v>
      </c>
    </row>
    <row r="3217" spans="2:13" ht="22.5">
      <c r="B3217" s="1406" t="s">
        <v>2785</v>
      </c>
      <c r="C3217" s="1406" t="s">
        <v>4634</v>
      </c>
      <c r="D3217" s="1406" t="s">
        <v>3575</v>
      </c>
      <c r="E3217" s="1406" t="s">
        <v>3577</v>
      </c>
      <c r="F3217" s="1406" t="s">
        <v>3590</v>
      </c>
      <c r="G3217" s="1407" t="s">
        <v>3138</v>
      </c>
      <c r="H3217" s="1408">
        <v>0</v>
      </c>
      <c r="I3217" s="1408">
        <v>0</v>
      </c>
      <c r="J3217" s="1408">
        <v>0</v>
      </c>
      <c r="K3217" s="1408">
        <v>0</v>
      </c>
      <c r="L3217" s="1408">
        <v>0</v>
      </c>
      <c r="M3217" s="1408">
        <v>0</v>
      </c>
    </row>
    <row r="3218" spans="2:13" ht="22.5">
      <c r="B3218" s="1406" t="s">
        <v>2785</v>
      </c>
      <c r="C3218" s="1406" t="s">
        <v>4634</v>
      </c>
      <c r="D3218" s="1406" t="s">
        <v>3575</v>
      </c>
      <c r="E3218" s="1406" t="s">
        <v>3577</v>
      </c>
      <c r="F3218" s="1406" t="s">
        <v>3635</v>
      </c>
      <c r="G3218" s="1407" t="s">
        <v>3139</v>
      </c>
      <c r="H3218" s="1408">
        <v>0</v>
      </c>
      <c r="I3218" s="1408">
        <v>0</v>
      </c>
      <c r="J3218" s="1408">
        <v>0</v>
      </c>
      <c r="K3218" s="1408">
        <v>0</v>
      </c>
      <c r="L3218" s="1408">
        <v>0</v>
      </c>
      <c r="M3218" s="1408">
        <v>0</v>
      </c>
    </row>
    <row r="3219" spans="2:13">
      <c r="B3219" s="1406" t="s">
        <v>2785</v>
      </c>
      <c r="C3219" s="1406" t="s">
        <v>4635</v>
      </c>
      <c r="D3219" s="1406" t="s">
        <v>1351</v>
      </c>
      <c r="E3219" s="1406" t="s">
        <v>1351</v>
      </c>
      <c r="F3219" s="1406" t="s">
        <v>1351</v>
      </c>
      <c r="G3219" s="1407" t="s">
        <v>618</v>
      </c>
      <c r="H3219" s="1408">
        <v>0</v>
      </c>
      <c r="I3219" s="1408">
        <v>0</v>
      </c>
      <c r="J3219" s="1408">
        <v>0</v>
      </c>
      <c r="K3219" s="1408">
        <v>0</v>
      </c>
      <c r="L3219" s="1408">
        <v>0</v>
      </c>
      <c r="M3219" s="1408">
        <v>0</v>
      </c>
    </row>
    <row r="3220" spans="2:13" ht="22.5">
      <c r="B3220" s="1406" t="s">
        <v>2785</v>
      </c>
      <c r="C3220" s="1406" t="s">
        <v>4635</v>
      </c>
      <c r="D3220" s="1406" t="s">
        <v>3575</v>
      </c>
      <c r="E3220" s="1406" t="s">
        <v>1351</v>
      </c>
      <c r="F3220" s="1406" t="s">
        <v>1351</v>
      </c>
      <c r="G3220" s="1407" t="s">
        <v>618</v>
      </c>
      <c r="H3220" s="1408">
        <v>0</v>
      </c>
      <c r="I3220" s="1408">
        <v>0</v>
      </c>
      <c r="J3220" s="1408">
        <v>0</v>
      </c>
      <c r="K3220" s="1408">
        <v>0</v>
      </c>
      <c r="L3220" s="1408">
        <v>0</v>
      </c>
      <c r="M3220" s="1408">
        <v>0</v>
      </c>
    </row>
    <row r="3221" spans="2:13" ht="22.5">
      <c r="B3221" s="1406" t="s">
        <v>2785</v>
      </c>
      <c r="C3221" s="1406" t="s">
        <v>4635</v>
      </c>
      <c r="D3221" s="1406" t="s">
        <v>3575</v>
      </c>
      <c r="E3221" s="1406" t="s">
        <v>3577</v>
      </c>
      <c r="F3221" s="1406" t="s">
        <v>1351</v>
      </c>
      <c r="G3221" s="1407" t="s">
        <v>618</v>
      </c>
      <c r="H3221" s="1408">
        <v>0</v>
      </c>
      <c r="I3221" s="1408">
        <v>0</v>
      </c>
      <c r="J3221" s="1408">
        <v>0</v>
      </c>
      <c r="K3221" s="1408">
        <v>0</v>
      </c>
      <c r="L3221" s="1408">
        <v>0</v>
      </c>
      <c r="M3221" s="1408">
        <v>0</v>
      </c>
    </row>
    <row r="3222" spans="2:13" ht="22.5">
      <c r="B3222" s="1406" t="s">
        <v>2785</v>
      </c>
      <c r="C3222" s="1406" t="s">
        <v>4635</v>
      </c>
      <c r="D3222" s="1406" t="s">
        <v>3575</v>
      </c>
      <c r="E3222" s="1406" t="s">
        <v>3577</v>
      </c>
      <c r="F3222" s="1406" t="s">
        <v>3577</v>
      </c>
      <c r="G3222" s="1407" t="s">
        <v>618</v>
      </c>
      <c r="H3222" s="1408">
        <v>0</v>
      </c>
      <c r="I3222" s="1408">
        <v>0</v>
      </c>
      <c r="J3222" s="1408">
        <v>0</v>
      </c>
      <c r="K3222" s="1408">
        <v>0</v>
      </c>
      <c r="L3222" s="1408">
        <v>0</v>
      </c>
      <c r="M3222" s="1408">
        <v>0</v>
      </c>
    </row>
    <row r="3223" spans="2:13">
      <c r="B3223" s="1406" t="s">
        <v>2785</v>
      </c>
      <c r="C3223" s="1406" t="s">
        <v>4636</v>
      </c>
      <c r="D3223" s="1406" t="s">
        <v>1351</v>
      </c>
      <c r="E3223" s="1406" t="s">
        <v>1351</v>
      </c>
      <c r="F3223" s="1406" t="s">
        <v>1351</v>
      </c>
      <c r="G3223" s="1407" t="s">
        <v>3142</v>
      </c>
      <c r="H3223" s="1408">
        <v>0</v>
      </c>
      <c r="I3223" s="1408">
        <v>0</v>
      </c>
      <c r="J3223" s="1408">
        <v>0</v>
      </c>
      <c r="K3223" s="1408">
        <v>0</v>
      </c>
      <c r="L3223" s="1408">
        <v>0</v>
      </c>
      <c r="M3223" s="1408">
        <v>0</v>
      </c>
    </row>
    <row r="3224" spans="2:13" ht="22.5">
      <c r="B3224" s="1406" t="s">
        <v>2785</v>
      </c>
      <c r="C3224" s="1406" t="s">
        <v>4636</v>
      </c>
      <c r="D3224" s="1406" t="s">
        <v>3575</v>
      </c>
      <c r="E3224" s="1406" t="s">
        <v>1351</v>
      </c>
      <c r="F3224" s="1406" t="s">
        <v>1351</v>
      </c>
      <c r="G3224" s="1407" t="s">
        <v>3142</v>
      </c>
      <c r="H3224" s="1408">
        <v>0</v>
      </c>
      <c r="I3224" s="1408">
        <v>0</v>
      </c>
      <c r="J3224" s="1408">
        <v>0</v>
      </c>
      <c r="K3224" s="1408">
        <v>0</v>
      </c>
      <c r="L3224" s="1408">
        <v>0</v>
      </c>
      <c r="M3224" s="1408">
        <v>0</v>
      </c>
    </row>
    <row r="3225" spans="2:13" ht="22.5">
      <c r="B3225" s="1406" t="s">
        <v>2785</v>
      </c>
      <c r="C3225" s="1406" t="s">
        <v>4636</v>
      </c>
      <c r="D3225" s="1406" t="s">
        <v>3575</v>
      </c>
      <c r="E3225" s="1406" t="s">
        <v>3577</v>
      </c>
      <c r="F3225" s="1406" t="s">
        <v>1351</v>
      </c>
      <c r="G3225" s="1407" t="s">
        <v>3142</v>
      </c>
      <c r="H3225" s="1408">
        <v>0</v>
      </c>
      <c r="I3225" s="1408">
        <v>0</v>
      </c>
      <c r="J3225" s="1408">
        <v>0</v>
      </c>
      <c r="K3225" s="1408">
        <v>0</v>
      </c>
      <c r="L3225" s="1408">
        <v>0</v>
      </c>
      <c r="M3225" s="1408">
        <v>0</v>
      </c>
    </row>
    <row r="3226" spans="2:13" ht="22.5">
      <c r="B3226" s="1406" t="s">
        <v>2785</v>
      </c>
      <c r="C3226" s="1406" t="s">
        <v>4636</v>
      </c>
      <c r="D3226" s="1406" t="s">
        <v>3575</v>
      </c>
      <c r="E3226" s="1406" t="s">
        <v>3577</v>
      </c>
      <c r="F3226" s="1406" t="s">
        <v>3577</v>
      </c>
      <c r="G3226" s="1407" t="s">
        <v>3143</v>
      </c>
      <c r="H3226" s="1408">
        <v>0</v>
      </c>
      <c r="I3226" s="1408">
        <v>0</v>
      </c>
      <c r="J3226" s="1408">
        <v>0</v>
      </c>
      <c r="K3226" s="1408">
        <v>0</v>
      </c>
      <c r="L3226" s="1408">
        <v>0</v>
      </c>
      <c r="M3226" s="1408">
        <v>0</v>
      </c>
    </row>
    <row r="3227" spans="2:13" ht="22.5">
      <c r="B3227" s="1406" t="s">
        <v>2785</v>
      </c>
      <c r="C3227" s="1406" t="s">
        <v>4636</v>
      </c>
      <c r="D3227" s="1406" t="s">
        <v>3575</v>
      </c>
      <c r="E3227" s="1406" t="s">
        <v>3577</v>
      </c>
      <c r="F3227" s="1406" t="s">
        <v>3581</v>
      </c>
      <c r="G3227" s="1407" t="s">
        <v>3144</v>
      </c>
      <c r="H3227" s="1408">
        <v>0</v>
      </c>
      <c r="I3227" s="1408">
        <v>0</v>
      </c>
      <c r="J3227" s="1408">
        <v>0</v>
      </c>
      <c r="K3227" s="1408">
        <v>0</v>
      </c>
      <c r="L3227" s="1408">
        <v>0</v>
      </c>
      <c r="M3227" s="1408">
        <v>0</v>
      </c>
    </row>
    <row r="3228" spans="2:13">
      <c r="B3228" s="1406" t="s">
        <v>2785</v>
      </c>
      <c r="C3228" s="1406" t="s">
        <v>4637</v>
      </c>
      <c r="D3228" s="1406" t="s">
        <v>1351</v>
      </c>
      <c r="E3228" s="1406" t="s">
        <v>1351</v>
      </c>
      <c r="F3228" s="1406" t="s">
        <v>1351</v>
      </c>
      <c r="G3228" s="1407" t="s">
        <v>3146</v>
      </c>
      <c r="H3228" s="1408">
        <v>0</v>
      </c>
      <c r="I3228" s="1408">
        <v>0</v>
      </c>
      <c r="J3228" s="1408">
        <v>0</v>
      </c>
      <c r="K3228" s="1408">
        <v>0</v>
      </c>
      <c r="L3228" s="1408">
        <v>0</v>
      </c>
      <c r="M3228" s="1408">
        <v>0</v>
      </c>
    </row>
    <row r="3229" spans="2:13" ht="22.5">
      <c r="B3229" s="1406" t="s">
        <v>2785</v>
      </c>
      <c r="C3229" s="1406" t="s">
        <v>4637</v>
      </c>
      <c r="D3229" s="1406" t="s">
        <v>3575</v>
      </c>
      <c r="E3229" s="1406" t="s">
        <v>1351</v>
      </c>
      <c r="F3229" s="1406" t="s">
        <v>1351</v>
      </c>
      <c r="G3229" s="1407" t="s">
        <v>3146</v>
      </c>
      <c r="H3229" s="1408">
        <v>0</v>
      </c>
      <c r="I3229" s="1408">
        <v>0</v>
      </c>
      <c r="J3229" s="1408">
        <v>0</v>
      </c>
      <c r="K3229" s="1408">
        <v>0</v>
      </c>
      <c r="L3229" s="1408">
        <v>0</v>
      </c>
      <c r="M3229" s="1408">
        <v>0</v>
      </c>
    </row>
    <row r="3230" spans="2:13" ht="22.5">
      <c r="B3230" s="1406" t="s">
        <v>2785</v>
      </c>
      <c r="C3230" s="1406" t="s">
        <v>4637</v>
      </c>
      <c r="D3230" s="1406" t="s">
        <v>3575</v>
      </c>
      <c r="E3230" s="1406" t="s">
        <v>3577</v>
      </c>
      <c r="F3230" s="1406" t="s">
        <v>1351</v>
      </c>
      <c r="G3230" s="1407" t="s">
        <v>3146</v>
      </c>
      <c r="H3230" s="1408">
        <v>0</v>
      </c>
      <c r="I3230" s="1408">
        <v>0</v>
      </c>
      <c r="J3230" s="1408">
        <v>0</v>
      </c>
      <c r="K3230" s="1408">
        <v>0</v>
      </c>
      <c r="L3230" s="1408">
        <v>0</v>
      </c>
      <c r="M3230" s="1408">
        <v>0</v>
      </c>
    </row>
    <row r="3231" spans="2:13" ht="22.5">
      <c r="B3231" s="1406" t="s">
        <v>2785</v>
      </c>
      <c r="C3231" s="1406" t="s">
        <v>4637</v>
      </c>
      <c r="D3231" s="1406" t="s">
        <v>3575</v>
      </c>
      <c r="E3231" s="1406" t="s">
        <v>3577</v>
      </c>
      <c r="F3231" s="1406" t="s">
        <v>3577</v>
      </c>
      <c r="G3231" s="1407" t="s">
        <v>3147</v>
      </c>
      <c r="H3231" s="1408">
        <v>0</v>
      </c>
      <c r="I3231" s="1408">
        <v>0</v>
      </c>
      <c r="J3231" s="1408">
        <v>0</v>
      </c>
      <c r="K3231" s="1408">
        <v>0</v>
      </c>
      <c r="L3231" s="1408">
        <v>0</v>
      </c>
      <c r="M3231" s="1408">
        <v>0</v>
      </c>
    </row>
    <row r="3232" spans="2:13" ht="22.5">
      <c r="B3232" s="1406" t="s">
        <v>2785</v>
      </c>
      <c r="C3232" s="1406" t="s">
        <v>4637</v>
      </c>
      <c r="D3232" s="1406" t="s">
        <v>3575</v>
      </c>
      <c r="E3232" s="1406" t="s">
        <v>3577</v>
      </c>
      <c r="F3232" s="1406" t="s">
        <v>3581</v>
      </c>
      <c r="G3232" s="1407" t="s">
        <v>3148</v>
      </c>
      <c r="H3232" s="1408">
        <v>0</v>
      </c>
      <c r="I3232" s="1408">
        <v>0</v>
      </c>
      <c r="J3232" s="1408">
        <v>0</v>
      </c>
      <c r="K3232" s="1408">
        <v>0</v>
      </c>
      <c r="L3232" s="1408">
        <v>0</v>
      </c>
      <c r="M3232" s="1408">
        <v>0</v>
      </c>
    </row>
    <row r="3233" spans="2:13" ht="22.5">
      <c r="B3233" s="1406" t="s">
        <v>2785</v>
      </c>
      <c r="C3233" s="1406" t="s">
        <v>4637</v>
      </c>
      <c r="D3233" s="1406" t="s">
        <v>3575</v>
      </c>
      <c r="E3233" s="1406" t="s">
        <v>3577</v>
      </c>
      <c r="F3233" s="1406" t="s">
        <v>3588</v>
      </c>
      <c r="G3233" s="1407" t="s">
        <v>3149</v>
      </c>
      <c r="H3233" s="1408">
        <v>0</v>
      </c>
      <c r="I3233" s="1408">
        <v>0</v>
      </c>
      <c r="J3233" s="1408">
        <v>0</v>
      </c>
      <c r="K3233" s="1408">
        <v>0</v>
      </c>
      <c r="L3233" s="1408">
        <v>0</v>
      </c>
      <c r="M3233" s="1408">
        <v>0</v>
      </c>
    </row>
    <row r="3234" spans="2:13" ht="22.5">
      <c r="B3234" s="1406" t="s">
        <v>2785</v>
      </c>
      <c r="C3234" s="1406" t="s">
        <v>4637</v>
      </c>
      <c r="D3234" s="1406" t="s">
        <v>3575</v>
      </c>
      <c r="E3234" s="1406" t="s">
        <v>3577</v>
      </c>
      <c r="F3234" s="1406" t="s">
        <v>3590</v>
      </c>
      <c r="G3234" s="1407" t="s">
        <v>3150</v>
      </c>
      <c r="H3234" s="1408">
        <v>0</v>
      </c>
      <c r="I3234" s="1408">
        <v>0</v>
      </c>
      <c r="J3234" s="1408">
        <v>0</v>
      </c>
      <c r="K3234" s="1408">
        <v>0</v>
      </c>
      <c r="L3234" s="1408">
        <v>0</v>
      </c>
      <c r="M3234" s="1408">
        <v>0</v>
      </c>
    </row>
    <row r="3235" spans="2:13" ht="22.5">
      <c r="B3235" s="1406" t="s">
        <v>2785</v>
      </c>
      <c r="C3235" s="1406" t="s">
        <v>4637</v>
      </c>
      <c r="D3235" s="1406" t="s">
        <v>3575</v>
      </c>
      <c r="E3235" s="1406" t="s">
        <v>3577</v>
      </c>
      <c r="F3235" s="1406" t="s">
        <v>3635</v>
      </c>
      <c r="G3235" s="1407" t="s">
        <v>3151</v>
      </c>
      <c r="H3235" s="1408">
        <v>0</v>
      </c>
      <c r="I3235" s="1408">
        <v>0</v>
      </c>
      <c r="J3235" s="1408">
        <v>0</v>
      </c>
      <c r="K3235" s="1408">
        <v>0</v>
      </c>
      <c r="L3235" s="1408">
        <v>0</v>
      </c>
      <c r="M3235" s="1408">
        <v>0</v>
      </c>
    </row>
    <row r="3236" spans="2:13" ht="22.5">
      <c r="B3236" s="1406" t="s">
        <v>2785</v>
      </c>
      <c r="C3236" s="1406" t="s">
        <v>4637</v>
      </c>
      <c r="D3236" s="1406" t="s">
        <v>3575</v>
      </c>
      <c r="E3236" s="1406" t="s">
        <v>3577</v>
      </c>
      <c r="F3236" s="1406" t="s">
        <v>3637</v>
      </c>
      <c r="G3236" s="1407" t="s">
        <v>3152</v>
      </c>
      <c r="H3236" s="1408">
        <v>0</v>
      </c>
      <c r="I3236" s="1408">
        <v>0</v>
      </c>
      <c r="J3236" s="1408">
        <v>0</v>
      </c>
      <c r="K3236" s="1408">
        <v>0</v>
      </c>
      <c r="L3236" s="1408">
        <v>0</v>
      </c>
      <c r="M3236" s="1408">
        <v>0</v>
      </c>
    </row>
    <row r="3237" spans="2:13" ht="22.5">
      <c r="B3237" s="1406" t="s">
        <v>2785</v>
      </c>
      <c r="C3237" s="1406" t="s">
        <v>4637</v>
      </c>
      <c r="D3237" s="1406" t="s">
        <v>3575</v>
      </c>
      <c r="E3237" s="1406" t="s">
        <v>3577</v>
      </c>
      <c r="F3237" s="1406" t="s">
        <v>3680</v>
      </c>
      <c r="G3237" s="1407" t="s">
        <v>3153</v>
      </c>
      <c r="H3237" s="1408">
        <v>0</v>
      </c>
      <c r="I3237" s="1408">
        <v>0</v>
      </c>
      <c r="J3237" s="1408">
        <v>0</v>
      </c>
      <c r="K3237" s="1408">
        <v>0</v>
      </c>
      <c r="L3237" s="1408">
        <v>0</v>
      </c>
      <c r="M3237" s="1408">
        <v>0</v>
      </c>
    </row>
    <row r="3238" spans="2:13" ht="22.5">
      <c r="B3238" s="1406" t="s">
        <v>2785</v>
      </c>
      <c r="C3238" s="1406" t="s">
        <v>4637</v>
      </c>
      <c r="D3238" s="1406" t="s">
        <v>3575</v>
      </c>
      <c r="E3238" s="1406" t="s">
        <v>3577</v>
      </c>
      <c r="F3238" s="1406" t="s">
        <v>3682</v>
      </c>
      <c r="G3238" s="1407" t="s">
        <v>3154</v>
      </c>
      <c r="H3238" s="1408">
        <v>0</v>
      </c>
      <c r="I3238" s="1408">
        <v>0</v>
      </c>
      <c r="J3238" s="1408">
        <v>0</v>
      </c>
      <c r="K3238" s="1408">
        <v>0</v>
      </c>
      <c r="L3238" s="1408">
        <v>0</v>
      </c>
      <c r="M3238" s="1408">
        <v>0</v>
      </c>
    </row>
    <row r="3239" spans="2:13" ht="22.5">
      <c r="B3239" s="1406" t="s">
        <v>2785</v>
      </c>
      <c r="C3239" s="1406" t="s">
        <v>4637</v>
      </c>
      <c r="D3239" s="1406" t="s">
        <v>3575</v>
      </c>
      <c r="E3239" s="1406" t="s">
        <v>3577</v>
      </c>
      <c r="F3239" s="1406" t="s">
        <v>3684</v>
      </c>
      <c r="G3239" s="1407" t="s">
        <v>3155</v>
      </c>
      <c r="H3239" s="1408">
        <v>0</v>
      </c>
      <c r="I3239" s="1408">
        <v>0</v>
      </c>
      <c r="J3239" s="1408">
        <v>0</v>
      </c>
      <c r="K3239" s="1408">
        <v>0</v>
      </c>
      <c r="L3239" s="1408">
        <v>0</v>
      </c>
      <c r="M3239" s="1408">
        <v>0</v>
      </c>
    </row>
    <row r="3240" spans="2:13" ht="22.5">
      <c r="B3240" s="1406" t="s">
        <v>2785</v>
      </c>
      <c r="C3240" s="1406" t="s">
        <v>4637</v>
      </c>
      <c r="D3240" s="1406" t="s">
        <v>3575</v>
      </c>
      <c r="E3240" s="1406" t="s">
        <v>3577</v>
      </c>
      <c r="F3240" s="1406" t="s">
        <v>3686</v>
      </c>
      <c r="G3240" s="1407" t="s">
        <v>3156</v>
      </c>
      <c r="H3240" s="1408">
        <v>0</v>
      </c>
      <c r="I3240" s="1408">
        <v>0</v>
      </c>
      <c r="J3240" s="1408">
        <v>0</v>
      </c>
      <c r="K3240" s="1408">
        <v>0</v>
      </c>
      <c r="L3240" s="1408">
        <v>0</v>
      </c>
      <c r="M3240" s="1408">
        <v>0</v>
      </c>
    </row>
    <row r="3241" spans="2:13" ht="22.5">
      <c r="B3241" s="1406" t="s">
        <v>2785</v>
      </c>
      <c r="C3241" s="1406" t="s">
        <v>4637</v>
      </c>
      <c r="D3241" s="1406" t="s">
        <v>3575</v>
      </c>
      <c r="E3241" s="1406" t="s">
        <v>3577</v>
      </c>
      <c r="F3241" s="1406" t="s">
        <v>3688</v>
      </c>
      <c r="G3241" s="1407" t="s">
        <v>3157</v>
      </c>
      <c r="H3241" s="1408">
        <v>0</v>
      </c>
      <c r="I3241" s="1408">
        <v>0</v>
      </c>
      <c r="J3241" s="1408">
        <v>0</v>
      </c>
      <c r="K3241" s="1408">
        <v>0</v>
      </c>
      <c r="L3241" s="1408">
        <v>0</v>
      </c>
      <c r="M3241" s="1408">
        <v>0</v>
      </c>
    </row>
    <row r="3242" spans="2:13" ht="22.5">
      <c r="B3242" s="1406" t="s">
        <v>2785</v>
      </c>
      <c r="C3242" s="1406" t="s">
        <v>4637</v>
      </c>
      <c r="D3242" s="1406" t="s">
        <v>3575</v>
      </c>
      <c r="E3242" s="1406" t="s">
        <v>3577</v>
      </c>
      <c r="F3242" s="1406" t="s">
        <v>3690</v>
      </c>
      <c r="G3242" s="1407" t="s">
        <v>3158</v>
      </c>
      <c r="H3242" s="1408">
        <v>0</v>
      </c>
      <c r="I3242" s="1408">
        <v>0</v>
      </c>
      <c r="J3242" s="1408">
        <v>0</v>
      </c>
      <c r="K3242" s="1408">
        <v>0</v>
      </c>
      <c r="L3242" s="1408">
        <v>0</v>
      </c>
      <c r="M3242" s="1408">
        <v>0</v>
      </c>
    </row>
    <row r="3243" spans="2:13" ht="22.5">
      <c r="B3243" s="1406" t="s">
        <v>2785</v>
      </c>
      <c r="C3243" s="1406" t="s">
        <v>4637</v>
      </c>
      <c r="D3243" s="1406" t="s">
        <v>3575</v>
      </c>
      <c r="E3243" s="1406" t="s">
        <v>3577</v>
      </c>
      <c r="F3243" s="1406" t="s">
        <v>3639</v>
      </c>
      <c r="G3243" s="1407" t="s">
        <v>3159</v>
      </c>
      <c r="H3243" s="1408">
        <v>0</v>
      </c>
      <c r="I3243" s="1408">
        <v>0</v>
      </c>
      <c r="J3243" s="1408">
        <v>0</v>
      </c>
      <c r="K3243" s="1408">
        <v>0</v>
      </c>
      <c r="L3243" s="1408">
        <v>0</v>
      </c>
      <c r="M3243" s="1408">
        <v>0</v>
      </c>
    </row>
    <row r="3244" spans="2:13" ht="22.5">
      <c r="B3244" s="1406" t="s">
        <v>2785</v>
      </c>
      <c r="C3244" s="1406" t="s">
        <v>4637</v>
      </c>
      <c r="D3244" s="1406" t="s">
        <v>3575</v>
      </c>
      <c r="E3244" s="1406" t="s">
        <v>3577</v>
      </c>
      <c r="F3244" s="1406" t="s">
        <v>3641</v>
      </c>
      <c r="G3244" s="1407" t="s">
        <v>3160</v>
      </c>
      <c r="H3244" s="1408">
        <v>0</v>
      </c>
      <c r="I3244" s="1408">
        <v>0</v>
      </c>
      <c r="J3244" s="1408">
        <v>0</v>
      </c>
      <c r="K3244" s="1408">
        <v>0</v>
      </c>
      <c r="L3244" s="1408">
        <v>0</v>
      </c>
      <c r="M3244" s="1408">
        <v>0</v>
      </c>
    </row>
    <row r="3245" spans="2:13" ht="22.5">
      <c r="B3245" s="1406" t="s">
        <v>2785</v>
      </c>
      <c r="C3245" s="1406" t="s">
        <v>4637</v>
      </c>
      <c r="D3245" s="1406" t="s">
        <v>3575</v>
      </c>
      <c r="E3245" s="1406" t="s">
        <v>3577</v>
      </c>
      <c r="F3245" s="1406" t="s">
        <v>3643</v>
      </c>
      <c r="G3245" s="1407" t="s">
        <v>3161</v>
      </c>
      <c r="H3245" s="1408">
        <v>0</v>
      </c>
      <c r="I3245" s="1408">
        <v>0</v>
      </c>
      <c r="J3245" s="1408">
        <v>0</v>
      </c>
      <c r="K3245" s="1408">
        <v>0</v>
      </c>
      <c r="L3245" s="1408">
        <v>0</v>
      </c>
      <c r="M3245" s="1408">
        <v>0</v>
      </c>
    </row>
    <row r="3246" spans="2:13" ht="22.5">
      <c r="B3246" s="1406" t="s">
        <v>2785</v>
      </c>
      <c r="C3246" s="1406" t="s">
        <v>4637</v>
      </c>
      <c r="D3246" s="1406" t="s">
        <v>3575</v>
      </c>
      <c r="E3246" s="1406" t="s">
        <v>3577</v>
      </c>
      <c r="F3246" s="1406" t="s">
        <v>3645</v>
      </c>
      <c r="G3246" s="1407" t="s">
        <v>3162</v>
      </c>
      <c r="H3246" s="1408">
        <v>0</v>
      </c>
      <c r="I3246" s="1408">
        <v>0</v>
      </c>
      <c r="J3246" s="1408">
        <v>0</v>
      </c>
      <c r="K3246" s="1408">
        <v>0</v>
      </c>
      <c r="L3246" s="1408">
        <v>0</v>
      </c>
      <c r="M3246" s="1408">
        <v>0</v>
      </c>
    </row>
    <row r="3247" spans="2:13" ht="22.5">
      <c r="B3247" s="1406" t="s">
        <v>2785</v>
      </c>
      <c r="C3247" s="1406" t="s">
        <v>4637</v>
      </c>
      <c r="D3247" s="1406" t="s">
        <v>3575</v>
      </c>
      <c r="E3247" s="1406" t="s">
        <v>3577</v>
      </c>
      <c r="F3247" s="1406" t="s">
        <v>3647</v>
      </c>
      <c r="G3247" s="1407" t="s">
        <v>3163</v>
      </c>
      <c r="H3247" s="1408">
        <v>0</v>
      </c>
      <c r="I3247" s="1408">
        <v>0</v>
      </c>
      <c r="J3247" s="1408">
        <v>0</v>
      </c>
      <c r="K3247" s="1408">
        <v>0</v>
      </c>
      <c r="L3247" s="1408">
        <v>0</v>
      </c>
      <c r="M3247" s="1408">
        <v>0</v>
      </c>
    </row>
    <row r="3248" spans="2:13" ht="22.5">
      <c r="B3248" s="1406" t="s">
        <v>2785</v>
      </c>
      <c r="C3248" s="1406" t="s">
        <v>4637</v>
      </c>
      <c r="D3248" s="1406" t="s">
        <v>3575</v>
      </c>
      <c r="E3248" s="1406" t="s">
        <v>3577</v>
      </c>
      <c r="F3248" s="1406" t="s">
        <v>3649</v>
      </c>
      <c r="G3248" s="1407" t="s">
        <v>3164</v>
      </c>
      <c r="H3248" s="1408">
        <v>0</v>
      </c>
      <c r="I3248" s="1408">
        <v>0</v>
      </c>
      <c r="J3248" s="1408">
        <v>0</v>
      </c>
      <c r="K3248" s="1408">
        <v>0</v>
      </c>
      <c r="L3248" s="1408">
        <v>0</v>
      </c>
      <c r="M3248" s="1408">
        <v>0</v>
      </c>
    </row>
    <row r="3249" spans="2:13" ht="22.5">
      <c r="B3249" s="1406" t="s">
        <v>2785</v>
      </c>
      <c r="C3249" s="1406" t="s">
        <v>4637</v>
      </c>
      <c r="D3249" s="1406" t="s">
        <v>3575</v>
      </c>
      <c r="E3249" s="1406" t="s">
        <v>3577</v>
      </c>
      <c r="F3249" s="1406" t="s">
        <v>3651</v>
      </c>
      <c r="G3249" s="1407" t="s">
        <v>3165</v>
      </c>
      <c r="H3249" s="1408">
        <v>0</v>
      </c>
      <c r="I3249" s="1408">
        <v>0</v>
      </c>
      <c r="J3249" s="1408">
        <v>0</v>
      </c>
      <c r="K3249" s="1408">
        <v>0</v>
      </c>
      <c r="L3249" s="1408">
        <v>0</v>
      </c>
      <c r="M3249" s="1408">
        <v>0</v>
      </c>
    </row>
    <row r="3250" spans="2:13" ht="22.5">
      <c r="B3250" s="1406" t="s">
        <v>2785</v>
      </c>
      <c r="C3250" s="1406" t="s">
        <v>4637</v>
      </c>
      <c r="D3250" s="1406" t="s">
        <v>3575</v>
      </c>
      <c r="E3250" s="1406" t="s">
        <v>3577</v>
      </c>
      <c r="F3250" s="1406" t="s">
        <v>3653</v>
      </c>
      <c r="G3250" s="1407" t="s">
        <v>3166</v>
      </c>
      <c r="H3250" s="1408">
        <v>0</v>
      </c>
      <c r="I3250" s="1408">
        <v>0</v>
      </c>
      <c r="J3250" s="1408">
        <v>0</v>
      </c>
      <c r="K3250" s="1408">
        <v>0</v>
      </c>
      <c r="L3250" s="1408">
        <v>0</v>
      </c>
      <c r="M3250" s="1408">
        <v>0</v>
      </c>
    </row>
    <row r="3251" spans="2:13" ht="22.5">
      <c r="B3251" s="1406" t="s">
        <v>2785</v>
      </c>
      <c r="C3251" s="1406" t="s">
        <v>4637</v>
      </c>
      <c r="D3251" s="1406" t="s">
        <v>3575</v>
      </c>
      <c r="E3251" s="1406" t="s">
        <v>3577</v>
      </c>
      <c r="F3251" s="1406" t="s">
        <v>3655</v>
      </c>
      <c r="G3251" s="1407" t="s">
        <v>4360</v>
      </c>
      <c r="H3251" s="1408">
        <v>0</v>
      </c>
      <c r="I3251" s="1408">
        <v>0</v>
      </c>
      <c r="J3251" s="1408">
        <v>0</v>
      </c>
      <c r="K3251" s="1408">
        <v>0</v>
      </c>
      <c r="L3251" s="1408">
        <v>0</v>
      </c>
      <c r="M3251" s="1408">
        <v>0</v>
      </c>
    </row>
    <row r="3252" spans="2:13" ht="22.5">
      <c r="B3252" s="1406" t="s">
        <v>2785</v>
      </c>
      <c r="C3252" s="1406" t="s">
        <v>4637</v>
      </c>
      <c r="D3252" s="1406" t="s">
        <v>3575</v>
      </c>
      <c r="E3252" s="1406" t="s">
        <v>3577</v>
      </c>
      <c r="F3252" s="1406" t="s">
        <v>3701</v>
      </c>
      <c r="G3252" s="1407" t="s">
        <v>3168</v>
      </c>
      <c r="H3252" s="1408">
        <v>0</v>
      </c>
      <c r="I3252" s="1408">
        <v>0</v>
      </c>
      <c r="J3252" s="1408">
        <v>0</v>
      </c>
      <c r="K3252" s="1408">
        <v>0</v>
      </c>
      <c r="L3252" s="1408">
        <v>0</v>
      </c>
      <c r="M3252" s="1408">
        <v>0</v>
      </c>
    </row>
    <row r="3253" spans="2:13">
      <c r="B3253" s="1406" t="s">
        <v>2785</v>
      </c>
      <c r="C3253" s="1406" t="s">
        <v>4638</v>
      </c>
      <c r="D3253" s="1406" t="s">
        <v>1351</v>
      </c>
      <c r="E3253" s="1406" t="s">
        <v>1351</v>
      </c>
      <c r="F3253" s="1406" t="s">
        <v>1351</v>
      </c>
      <c r="G3253" s="1407" t="s">
        <v>3169</v>
      </c>
      <c r="H3253" s="1408">
        <v>0</v>
      </c>
      <c r="I3253" s="1408">
        <v>0</v>
      </c>
      <c r="J3253" s="1408">
        <v>0</v>
      </c>
      <c r="K3253" s="1408">
        <v>0</v>
      </c>
      <c r="L3253" s="1408">
        <v>0</v>
      </c>
      <c r="M3253" s="1408">
        <v>0</v>
      </c>
    </row>
    <row r="3254" spans="2:13">
      <c r="B3254" s="1406" t="s">
        <v>2785</v>
      </c>
      <c r="C3254" s="1406" t="s">
        <v>4639</v>
      </c>
      <c r="D3254" s="1406" t="s">
        <v>1351</v>
      </c>
      <c r="E3254" s="1406" t="s">
        <v>1351</v>
      </c>
      <c r="F3254" s="1406" t="s">
        <v>1351</v>
      </c>
      <c r="G3254" s="1407" t="s">
        <v>3170</v>
      </c>
      <c r="H3254" s="1408">
        <v>0</v>
      </c>
      <c r="I3254" s="1408">
        <v>0</v>
      </c>
      <c r="J3254" s="1408">
        <v>0</v>
      </c>
      <c r="K3254" s="1408">
        <v>0</v>
      </c>
      <c r="L3254" s="1408">
        <v>0</v>
      </c>
      <c r="M3254" s="1408">
        <v>0</v>
      </c>
    </row>
    <row r="3255" spans="2:13" ht="22.5">
      <c r="B3255" s="1406" t="s">
        <v>2785</v>
      </c>
      <c r="C3255" s="1406" t="s">
        <v>4639</v>
      </c>
      <c r="D3255" s="1406" t="s">
        <v>3575</v>
      </c>
      <c r="E3255" s="1406" t="s">
        <v>1351</v>
      </c>
      <c r="F3255" s="1406" t="s">
        <v>1351</v>
      </c>
      <c r="G3255" s="1407" t="s">
        <v>3170</v>
      </c>
      <c r="H3255" s="1408">
        <v>0</v>
      </c>
      <c r="I3255" s="1408">
        <v>0</v>
      </c>
      <c r="J3255" s="1408">
        <v>0</v>
      </c>
      <c r="K3255" s="1408">
        <v>0</v>
      </c>
      <c r="L3255" s="1408">
        <v>0</v>
      </c>
      <c r="M3255" s="1408">
        <v>0</v>
      </c>
    </row>
    <row r="3256" spans="2:13" ht="22.5">
      <c r="B3256" s="1406" t="s">
        <v>2785</v>
      </c>
      <c r="C3256" s="1406" t="s">
        <v>4639</v>
      </c>
      <c r="D3256" s="1406" t="s">
        <v>3575</v>
      </c>
      <c r="E3256" s="1406" t="s">
        <v>3577</v>
      </c>
      <c r="F3256" s="1406" t="s">
        <v>1351</v>
      </c>
      <c r="G3256" s="1407" t="s">
        <v>3170</v>
      </c>
      <c r="H3256" s="1408">
        <v>0</v>
      </c>
      <c r="I3256" s="1408">
        <v>0</v>
      </c>
      <c r="J3256" s="1408">
        <v>0</v>
      </c>
      <c r="K3256" s="1408">
        <v>0</v>
      </c>
      <c r="L3256" s="1408">
        <v>0</v>
      </c>
      <c r="M3256" s="1408">
        <v>0</v>
      </c>
    </row>
    <row r="3257" spans="2:13">
      <c r="B3257" s="1406" t="s">
        <v>2785</v>
      </c>
      <c r="C3257" s="1406" t="s">
        <v>4640</v>
      </c>
      <c r="D3257" s="1406" t="s">
        <v>1351</v>
      </c>
      <c r="E3257" s="1406" t="s">
        <v>1351</v>
      </c>
      <c r="F3257" s="1406" t="s">
        <v>1351</v>
      </c>
      <c r="G3257" s="1407" t="s">
        <v>610</v>
      </c>
      <c r="H3257" s="1408">
        <v>0</v>
      </c>
      <c r="I3257" s="1408">
        <v>0</v>
      </c>
      <c r="J3257" s="1408">
        <v>0</v>
      </c>
      <c r="K3257" s="1408">
        <v>35178689.880000003</v>
      </c>
      <c r="L3257" s="1408">
        <v>0</v>
      </c>
      <c r="M3257" s="1408">
        <v>35178689.880000003</v>
      </c>
    </row>
    <row r="3258" spans="2:13" ht="22.5">
      <c r="B3258" s="1406" t="s">
        <v>2785</v>
      </c>
      <c r="C3258" s="1406" t="s">
        <v>4640</v>
      </c>
      <c r="D3258" s="1406" t="s">
        <v>3575</v>
      </c>
      <c r="E3258" s="1406" t="s">
        <v>1351</v>
      </c>
      <c r="F3258" s="1406" t="s">
        <v>1351</v>
      </c>
      <c r="G3258" s="1407" t="s">
        <v>610</v>
      </c>
      <c r="H3258" s="1408">
        <v>0</v>
      </c>
      <c r="I3258" s="1408">
        <v>0</v>
      </c>
      <c r="J3258" s="1408">
        <v>0</v>
      </c>
      <c r="K3258" s="1408">
        <v>35178689.880000003</v>
      </c>
      <c r="L3258" s="1408">
        <v>0</v>
      </c>
      <c r="M3258" s="1408">
        <v>35178689.880000003</v>
      </c>
    </row>
    <row r="3259" spans="2:13" ht="22.5">
      <c r="B3259" s="1406" t="s">
        <v>2785</v>
      </c>
      <c r="C3259" s="1406" t="s">
        <v>4640</v>
      </c>
      <c r="D3259" s="1406" t="s">
        <v>3575</v>
      </c>
      <c r="E3259" s="1406" t="s">
        <v>3577</v>
      </c>
      <c r="F3259" s="1406" t="s">
        <v>1351</v>
      </c>
      <c r="G3259" s="1407" t="s">
        <v>610</v>
      </c>
      <c r="H3259" s="1408">
        <v>0</v>
      </c>
      <c r="I3259" s="1408">
        <v>0</v>
      </c>
      <c r="J3259" s="1408">
        <v>0</v>
      </c>
      <c r="K3259" s="1408">
        <v>35178689.880000003</v>
      </c>
      <c r="L3259" s="1408">
        <v>0</v>
      </c>
      <c r="M3259" s="1408">
        <v>35178689.880000003</v>
      </c>
    </row>
    <row r="3260" spans="2:13" ht="22.5">
      <c r="B3260" s="1406" t="s">
        <v>2785</v>
      </c>
      <c r="C3260" s="1406" t="s">
        <v>4640</v>
      </c>
      <c r="D3260" s="1406" t="s">
        <v>3575</v>
      </c>
      <c r="E3260" s="1406" t="s">
        <v>3577</v>
      </c>
      <c r="F3260" s="1406" t="s">
        <v>3577</v>
      </c>
      <c r="G3260" s="1407" t="s">
        <v>610</v>
      </c>
      <c r="H3260" s="1408">
        <v>0</v>
      </c>
      <c r="I3260" s="1408">
        <v>0</v>
      </c>
      <c r="J3260" s="1408">
        <v>0</v>
      </c>
      <c r="K3260" s="1408">
        <v>0</v>
      </c>
      <c r="L3260" s="1408">
        <v>0</v>
      </c>
      <c r="M3260" s="1408">
        <v>0</v>
      </c>
    </row>
    <row r="3261" spans="2:13" ht="22.5">
      <c r="B3261" s="1406" t="s">
        <v>2785</v>
      </c>
      <c r="C3261" s="1406" t="s">
        <v>4640</v>
      </c>
      <c r="D3261" s="1406" t="s">
        <v>3575</v>
      </c>
      <c r="E3261" s="1406" t="s">
        <v>3577</v>
      </c>
      <c r="F3261" s="1406" t="s">
        <v>3581</v>
      </c>
      <c r="G3261" s="1407" t="s">
        <v>3172</v>
      </c>
      <c r="H3261" s="1408">
        <v>0</v>
      </c>
      <c r="I3261" s="1408">
        <v>0</v>
      </c>
      <c r="J3261" s="1408">
        <v>0</v>
      </c>
      <c r="K3261" s="1408">
        <v>35178689.880000003</v>
      </c>
      <c r="L3261" s="1408">
        <v>0</v>
      </c>
      <c r="M3261" s="1408">
        <v>35178689.880000003</v>
      </c>
    </row>
    <row r="3262" spans="2:13">
      <c r="B3262" s="1406" t="s">
        <v>2785</v>
      </c>
      <c r="C3262" s="1406" t="s">
        <v>4641</v>
      </c>
      <c r="D3262" s="1406" t="s">
        <v>1351</v>
      </c>
      <c r="E3262" s="1406" t="s">
        <v>1351</v>
      </c>
      <c r="F3262" s="1406" t="s">
        <v>1351</v>
      </c>
      <c r="G3262" s="1407" t="s">
        <v>612</v>
      </c>
      <c r="H3262" s="1408">
        <v>0</v>
      </c>
      <c r="I3262" s="1408">
        <v>0</v>
      </c>
      <c r="J3262" s="1408">
        <v>0</v>
      </c>
      <c r="K3262" s="1408">
        <v>0</v>
      </c>
      <c r="L3262" s="1408">
        <v>0</v>
      </c>
      <c r="M3262" s="1408">
        <v>0</v>
      </c>
    </row>
    <row r="3263" spans="2:13" ht="22.5">
      <c r="B3263" s="1406" t="s">
        <v>2785</v>
      </c>
      <c r="C3263" s="1406" t="s">
        <v>4641</v>
      </c>
      <c r="D3263" s="1406" t="s">
        <v>3575</v>
      </c>
      <c r="E3263" s="1406" t="s">
        <v>1351</v>
      </c>
      <c r="F3263" s="1406" t="s">
        <v>1351</v>
      </c>
      <c r="G3263" s="1407" t="s">
        <v>612</v>
      </c>
      <c r="H3263" s="1408">
        <v>0</v>
      </c>
      <c r="I3263" s="1408">
        <v>0</v>
      </c>
      <c r="J3263" s="1408">
        <v>0</v>
      </c>
      <c r="K3263" s="1408">
        <v>0</v>
      </c>
      <c r="L3263" s="1408">
        <v>0</v>
      </c>
      <c r="M3263" s="1408">
        <v>0</v>
      </c>
    </row>
    <row r="3264" spans="2:13" ht="22.5">
      <c r="B3264" s="1406" t="s">
        <v>2785</v>
      </c>
      <c r="C3264" s="1406" t="s">
        <v>4641</v>
      </c>
      <c r="D3264" s="1406" t="s">
        <v>3575</v>
      </c>
      <c r="E3264" s="1406" t="s">
        <v>3577</v>
      </c>
      <c r="F3264" s="1406" t="s">
        <v>1351</v>
      </c>
      <c r="G3264" s="1407" t="s">
        <v>612</v>
      </c>
      <c r="H3264" s="1408">
        <v>0</v>
      </c>
      <c r="I3264" s="1408">
        <v>0</v>
      </c>
      <c r="J3264" s="1408">
        <v>0</v>
      </c>
      <c r="K3264" s="1408">
        <v>0</v>
      </c>
      <c r="L3264" s="1408">
        <v>0</v>
      </c>
      <c r="M3264" s="1408">
        <v>0</v>
      </c>
    </row>
    <row r="3265" spans="2:13" ht="22.5">
      <c r="B3265" s="1406" t="s">
        <v>2785</v>
      </c>
      <c r="C3265" s="1406" t="s">
        <v>4641</v>
      </c>
      <c r="D3265" s="1406" t="s">
        <v>3575</v>
      </c>
      <c r="E3265" s="1406" t="s">
        <v>3577</v>
      </c>
      <c r="F3265" s="1406" t="s">
        <v>3577</v>
      </c>
      <c r="G3265" s="1407" t="s">
        <v>612</v>
      </c>
      <c r="H3265" s="1408">
        <v>0</v>
      </c>
      <c r="I3265" s="1408">
        <v>0</v>
      </c>
      <c r="J3265" s="1408">
        <v>0</v>
      </c>
      <c r="K3265" s="1408">
        <v>0</v>
      </c>
      <c r="L3265" s="1408">
        <v>0</v>
      </c>
      <c r="M3265" s="1408">
        <v>0</v>
      </c>
    </row>
    <row r="3266" spans="2:13">
      <c r="B3266" s="1406" t="s">
        <v>2785</v>
      </c>
      <c r="C3266" s="1406" t="s">
        <v>4642</v>
      </c>
      <c r="D3266" s="1406" t="s">
        <v>1351</v>
      </c>
      <c r="E3266" s="1406" t="s">
        <v>1351</v>
      </c>
      <c r="F3266" s="1406" t="s">
        <v>1351</v>
      </c>
      <c r="G3266" s="1407" t="s">
        <v>3175</v>
      </c>
      <c r="H3266" s="1408">
        <v>0</v>
      </c>
      <c r="I3266" s="1408">
        <v>0</v>
      </c>
      <c r="J3266" s="1408">
        <v>0</v>
      </c>
      <c r="K3266" s="1408">
        <v>0</v>
      </c>
      <c r="L3266" s="1408">
        <v>0</v>
      </c>
      <c r="M3266" s="1408">
        <v>0</v>
      </c>
    </row>
    <row r="3267" spans="2:13" ht="22.5">
      <c r="B3267" s="1406" t="s">
        <v>2785</v>
      </c>
      <c r="C3267" s="1406" t="s">
        <v>4642</v>
      </c>
      <c r="D3267" s="1406" t="s">
        <v>3575</v>
      </c>
      <c r="E3267" s="1406" t="s">
        <v>1351</v>
      </c>
      <c r="F3267" s="1406" t="s">
        <v>1351</v>
      </c>
      <c r="G3267" s="1407" t="s">
        <v>3175</v>
      </c>
      <c r="H3267" s="1408">
        <v>0</v>
      </c>
      <c r="I3267" s="1408">
        <v>0</v>
      </c>
      <c r="J3267" s="1408">
        <v>0</v>
      </c>
      <c r="K3267" s="1408">
        <v>0</v>
      </c>
      <c r="L3267" s="1408">
        <v>0</v>
      </c>
      <c r="M3267" s="1408">
        <v>0</v>
      </c>
    </row>
    <row r="3268" spans="2:13" ht="22.5">
      <c r="B3268" s="1406" t="s">
        <v>2785</v>
      </c>
      <c r="C3268" s="1406" t="s">
        <v>4642</v>
      </c>
      <c r="D3268" s="1406" t="s">
        <v>3575</v>
      </c>
      <c r="E3268" s="1406" t="s">
        <v>3577</v>
      </c>
      <c r="F3268" s="1406" t="s">
        <v>1351</v>
      </c>
      <c r="G3268" s="1407" t="s">
        <v>3175</v>
      </c>
      <c r="H3268" s="1408">
        <v>0</v>
      </c>
      <c r="I3268" s="1408">
        <v>0</v>
      </c>
      <c r="J3268" s="1408">
        <v>0</v>
      </c>
      <c r="K3268" s="1408">
        <v>0</v>
      </c>
      <c r="L3268" s="1408">
        <v>0</v>
      </c>
      <c r="M3268" s="1408">
        <v>0</v>
      </c>
    </row>
    <row r="3269" spans="2:13" ht="22.5">
      <c r="B3269" s="1406" t="s">
        <v>2785</v>
      </c>
      <c r="C3269" s="1406" t="s">
        <v>4642</v>
      </c>
      <c r="D3269" s="1406" t="s">
        <v>3575</v>
      </c>
      <c r="E3269" s="1406" t="s">
        <v>3577</v>
      </c>
      <c r="F3269" s="1406" t="s">
        <v>3577</v>
      </c>
      <c r="G3269" s="1407" t="s">
        <v>3175</v>
      </c>
      <c r="H3269" s="1408">
        <v>0</v>
      </c>
      <c r="I3269" s="1408">
        <v>0</v>
      </c>
      <c r="J3269" s="1408">
        <v>0</v>
      </c>
      <c r="K3269" s="1408">
        <v>0</v>
      </c>
      <c r="L3269" s="1408">
        <v>0</v>
      </c>
      <c r="M3269" s="1408">
        <v>0</v>
      </c>
    </row>
    <row r="3270" spans="2:13">
      <c r="B3270" s="1406" t="s">
        <v>2785</v>
      </c>
      <c r="C3270" s="1406" t="s">
        <v>4643</v>
      </c>
      <c r="D3270" s="1406" t="s">
        <v>1351</v>
      </c>
      <c r="E3270" s="1406" t="s">
        <v>1351</v>
      </c>
      <c r="F3270" s="1406" t="s">
        <v>1351</v>
      </c>
      <c r="G3270" s="1407" t="s">
        <v>3176</v>
      </c>
      <c r="H3270" s="1408">
        <v>0</v>
      </c>
      <c r="I3270" s="1408">
        <v>0</v>
      </c>
      <c r="J3270" s="1408">
        <v>0</v>
      </c>
      <c r="K3270" s="1408">
        <v>0</v>
      </c>
      <c r="L3270" s="1408">
        <v>0</v>
      </c>
      <c r="M3270" s="1408">
        <v>0</v>
      </c>
    </row>
    <row r="3271" spans="2:13">
      <c r="B3271" s="1406" t="s">
        <v>2785</v>
      </c>
      <c r="C3271" s="1406" t="s">
        <v>4644</v>
      </c>
      <c r="D3271" s="1406" t="s">
        <v>1351</v>
      </c>
      <c r="E3271" s="1406" t="s">
        <v>1351</v>
      </c>
      <c r="F3271" s="1406" t="s">
        <v>1351</v>
      </c>
      <c r="G3271" s="1407" t="s">
        <v>3177</v>
      </c>
      <c r="H3271" s="1408">
        <v>0</v>
      </c>
      <c r="I3271" s="1408">
        <v>0</v>
      </c>
      <c r="J3271" s="1408">
        <v>0</v>
      </c>
      <c r="K3271" s="1408">
        <v>0</v>
      </c>
      <c r="L3271" s="1408">
        <v>0</v>
      </c>
      <c r="M3271" s="1408">
        <v>0</v>
      </c>
    </row>
    <row r="3272" spans="2:13">
      <c r="B3272" s="1406" t="s">
        <v>2785</v>
      </c>
      <c r="C3272" s="1406" t="s">
        <v>4645</v>
      </c>
      <c r="D3272" s="1406" t="s">
        <v>1351</v>
      </c>
      <c r="E3272" s="1406" t="s">
        <v>1351</v>
      </c>
      <c r="F3272" s="1406" t="s">
        <v>1351</v>
      </c>
      <c r="G3272" s="1407" t="s">
        <v>3178</v>
      </c>
      <c r="H3272" s="1408">
        <v>0</v>
      </c>
      <c r="I3272" s="1408">
        <v>0</v>
      </c>
      <c r="J3272" s="1408">
        <v>0</v>
      </c>
      <c r="K3272" s="1408">
        <v>0</v>
      </c>
      <c r="L3272" s="1408">
        <v>0</v>
      </c>
      <c r="M3272" s="1408">
        <v>0</v>
      </c>
    </row>
    <row r="3273" spans="2:13" ht="22.5">
      <c r="B3273" s="1406" t="s">
        <v>2785</v>
      </c>
      <c r="C3273" s="1406" t="s">
        <v>4645</v>
      </c>
      <c r="D3273" s="1406" t="s">
        <v>3575</v>
      </c>
      <c r="E3273" s="1406" t="s">
        <v>1351</v>
      </c>
      <c r="F3273" s="1406" t="s">
        <v>1351</v>
      </c>
      <c r="G3273" s="1407" t="s">
        <v>3178</v>
      </c>
      <c r="H3273" s="1408">
        <v>0</v>
      </c>
      <c r="I3273" s="1408">
        <v>0</v>
      </c>
      <c r="J3273" s="1408">
        <v>0</v>
      </c>
      <c r="K3273" s="1408">
        <v>0</v>
      </c>
      <c r="L3273" s="1408">
        <v>0</v>
      </c>
      <c r="M3273" s="1408">
        <v>0</v>
      </c>
    </row>
    <row r="3274" spans="2:13" ht="22.5">
      <c r="B3274" s="1406" t="s">
        <v>2785</v>
      </c>
      <c r="C3274" s="1406" t="s">
        <v>4645</v>
      </c>
      <c r="D3274" s="1406" t="s">
        <v>3575</v>
      </c>
      <c r="E3274" s="1406" t="s">
        <v>3577</v>
      </c>
      <c r="F3274" s="1406" t="s">
        <v>1351</v>
      </c>
      <c r="G3274" s="1407" t="s">
        <v>3179</v>
      </c>
      <c r="H3274" s="1408">
        <v>0</v>
      </c>
      <c r="I3274" s="1408">
        <v>0</v>
      </c>
      <c r="J3274" s="1408">
        <v>0</v>
      </c>
      <c r="K3274" s="1408">
        <v>0</v>
      </c>
      <c r="L3274" s="1408">
        <v>0</v>
      </c>
      <c r="M3274" s="1408">
        <v>0</v>
      </c>
    </row>
    <row r="3275" spans="2:13" ht="22.5">
      <c r="B3275" s="1406" t="s">
        <v>2785</v>
      </c>
      <c r="C3275" s="1406" t="s">
        <v>4645</v>
      </c>
      <c r="D3275" s="1406" t="s">
        <v>3575</v>
      </c>
      <c r="E3275" s="1406" t="s">
        <v>3577</v>
      </c>
      <c r="F3275" s="1406" t="s">
        <v>3577</v>
      </c>
      <c r="G3275" s="1407" t="s">
        <v>3179</v>
      </c>
      <c r="H3275" s="1408">
        <v>0</v>
      </c>
      <c r="I3275" s="1408">
        <v>0</v>
      </c>
      <c r="J3275" s="1408">
        <v>0</v>
      </c>
      <c r="K3275" s="1408">
        <v>0</v>
      </c>
      <c r="L3275" s="1408">
        <v>0</v>
      </c>
      <c r="M3275" s="1408">
        <v>0</v>
      </c>
    </row>
    <row r="3276" spans="2:13">
      <c r="B3276" s="1406" t="s">
        <v>2785</v>
      </c>
      <c r="C3276" s="1406" t="s">
        <v>4646</v>
      </c>
      <c r="D3276" s="1406" t="s">
        <v>1351</v>
      </c>
      <c r="E3276" s="1406" t="s">
        <v>1351</v>
      </c>
      <c r="F3276" s="1406" t="s">
        <v>1351</v>
      </c>
      <c r="G3276" s="1407" t="s">
        <v>3181</v>
      </c>
      <c r="H3276" s="1408">
        <v>0</v>
      </c>
      <c r="I3276" s="1408">
        <v>0</v>
      </c>
      <c r="J3276" s="1408">
        <v>0</v>
      </c>
      <c r="K3276" s="1408">
        <v>0</v>
      </c>
      <c r="L3276" s="1408">
        <v>0</v>
      </c>
      <c r="M3276" s="1408">
        <v>0</v>
      </c>
    </row>
    <row r="3277" spans="2:13" ht="22.5">
      <c r="B3277" s="1406" t="s">
        <v>2785</v>
      </c>
      <c r="C3277" s="1406" t="s">
        <v>4646</v>
      </c>
      <c r="D3277" s="1406" t="s">
        <v>3575</v>
      </c>
      <c r="E3277" s="1406" t="s">
        <v>1351</v>
      </c>
      <c r="F3277" s="1406" t="s">
        <v>1351</v>
      </c>
      <c r="G3277" s="1407" t="s">
        <v>3181</v>
      </c>
      <c r="H3277" s="1408">
        <v>0</v>
      </c>
      <c r="I3277" s="1408">
        <v>0</v>
      </c>
      <c r="J3277" s="1408">
        <v>0</v>
      </c>
      <c r="K3277" s="1408">
        <v>0</v>
      </c>
      <c r="L3277" s="1408">
        <v>0</v>
      </c>
      <c r="M3277" s="1408">
        <v>0</v>
      </c>
    </row>
    <row r="3278" spans="2:13" ht="22.5">
      <c r="B3278" s="1406" t="s">
        <v>2785</v>
      </c>
      <c r="C3278" s="1406" t="s">
        <v>4646</v>
      </c>
      <c r="D3278" s="1406" t="s">
        <v>3575</v>
      </c>
      <c r="E3278" s="1406" t="s">
        <v>3577</v>
      </c>
      <c r="F3278" s="1406" t="s">
        <v>1351</v>
      </c>
      <c r="G3278" s="1407" t="s">
        <v>3181</v>
      </c>
      <c r="H3278" s="1408">
        <v>0</v>
      </c>
      <c r="I3278" s="1408">
        <v>0</v>
      </c>
      <c r="J3278" s="1408">
        <v>0</v>
      </c>
      <c r="K3278" s="1408">
        <v>0</v>
      </c>
      <c r="L3278" s="1408">
        <v>0</v>
      </c>
      <c r="M3278" s="1408">
        <v>0</v>
      </c>
    </row>
    <row r="3279" spans="2:13" ht="22.5">
      <c r="B3279" s="1406" t="s">
        <v>2785</v>
      </c>
      <c r="C3279" s="1406" t="s">
        <v>4646</v>
      </c>
      <c r="D3279" s="1406" t="s">
        <v>3575</v>
      </c>
      <c r="E3279" s="1406" t="s">
        <v>3577</v>
      </c>
      <c r="F3279" s="1406" t="s">
        <v>3577</v>
      </c>
      <c r="G3279" s="1407" t="s">
        <v>3181</v>
      </c>
      <c r="H3279" s="1408">
        <v>0</v>
      </c>
      <c r="I3279" s="1408">
        <v>0</v>
      </c>
      <c r="J3279" s="1408">
        <v>0</v>
      </c>
      <c r="K3279" s="1408">
        <v>0</v>
      </c>
      <c r="L3279" s="1408">
        <v>0</v>
      </c>
      <c r="M3279" s="1408">
        <v>0</v>
      </c>
    </row>
    <row r="3280" spans="2:13">
      <c r="B3280" s="1406" t="s">
        <v>2785</v>
      </c>
      <c r="C3280" s="1406" t="s">
        <v>4647</v>
      </c>
      <c r="D3280" s="1406" t="s">
        <v>1351</v>
      </c>
      <c r="E3280" s="1406" t="s">
        <v>1351</v>
      </c>
      <c r="F3280" s="1406" t="s">
        <v>1351</v>
      </c>
      <c r="G3280" s="1407" t="s">
        <v>3182</v>
      </c>
      <c r="H3280" s="1408">
        <v>0</v>
      </c>
      <c r="I3280" s="1408">
        <v>0</v>
      </c>
      <c r="J3280" s="1408">
        <v>0</v>
      </c>
      <c r="K3280" s="1408">
        <v>0</v>
      </c>
      <c r="L3280" s="1408">
        <v>0</v>
      </c>
      <c r="M3280" s="1408">
        <v>0</v>
      </c>
    </row>
    <row r="3281" spans="2:13">
      <c r="B3281" s="1406" t="s">
        <v>2785</v>
      </c>
      <c r="C3281" s="1406" t="s">
        <v>4648</v>
      </c>
      <c r="D3281" s="1406" t="s">
        <v>1351</v>
      </c>
      <c r="E3281" s="1406" t="s">
        <v>1351</v>
      </c>
      <c r="F3281" s="1406" t="s">
        <v>1351</v>
      </c>
      <c r="G3281" s="1407" t="s">
        <v>3183</v>
      </c>
      <c r="H3281" s="1408">
        <v>0</v>
      </c>
      <c r="I3281" s="1408">
        <v>0</v>
      </c>
      <c r="J3281" s="1408">
        <v>0</v>
      </c>
      <c r="K3281" s="1408">
        <v>0</v>
      </c>
      <c r="L3281" s="1408">
        <v>0</v>
      </c>
      <c r="M3281" s="1408">
        <v>0</v>
      </c>
    </row>
    <row r="3282" spans="2:13" ht="22.5">
      <c r="B3282" s="1406" t="s">
        <v>2785</v>
      </c>
      <c r="C3282" s="1406" t="s">
        <v>4648</v>
      </c>
      <c r="D3282" s="1406" t="s">
        <v>3575</v>
      </c>
      <c r="E3282" s="1406" t="s">
        <v>1351</v>
      </c>
      <c r="F3282" s="1406" t="s">
        <v>1351</v>
      </c>
      <c r="G3282" s="1407" t="s">
        <v>3183</v>
      </c>
      <c r="H3282" s="1408">
        <v>0</v>
      </c>
      <c r="I3282" s="1408">
        <v>0</v>
      </c>
      <c r="J3282" s="1408">
        <v>0</v>
      </c>
      <c r="K3282" s="1408">
        <v>0</v>
      </c>
      <c r="L3282" s="1408">
        <v>0</v>
      </c>
      <c r="M3282" s="1408">
        <v>0</v>
      </c>
    </row>
    <row r="3283" spans="2:13" ht="22.5">
      <c r="B3283" s="1406" t="s">
        <v>2785</v>
      </c>
      <c r="C3283" s="1406" t="s">
        <v>4648</v>
      </c>
      <c r="D3283" s="1406" t="s">
        <v>3575</v>
      </c>
      <c r="E3283" s="1406" t="s">
        <v>3577</v>
      </c>
      <c r="F3283" s="1406" t="s">
        <v>1351</v>
      </c>
      <c r="G3283" s="1407" t="s">
        <v>3183</v>
      </c>
      <c r="H3283" s="1408">
        <v>0</v>
      </c>
      <c r="I3283" s="1408">
        <v>0</v>
      </c>
      <c r="J3283" s="1408">
        <v>0</v>
      </c>
      <c r="K3283" s="1408">
        <v>0</v>
      </c>
      <c r="L3283" s="1408">
        <v>0</v>
      </c>
      <c r="M3283" s="1408">
        <v>0</v>
      </c>
    </row>
    <row r="3284" spans="2:13" ht="22.5">
      <c r="B3284" s="1406" t="s">
        <v>2785</v>
      </c>
      <c r="C3284" s="1406" t="s">
        <v>4648</v>
      </c>
      <c r="D3284" s="1406" t="s">
        <v>3575</v>
      </c>
      <c r="E3284" s="1406" t="s">
        <v>3577</v>
      </c>
      <c r="F3284" s="1406" t="s">
        <v>3577</v>
      </c>
      <c r="G3284" s="1407" t="s">
        <v>3183</v>
      </c>
      <c r="H3284" s="1408">
        <v>0</v>
      </c>
      <c r="I3284" s="1408">
        <v>0</v>
      </c>
      <c r="J3284" s="1408">
        <v>0</v>
      </c>
      <c r="K3284" s="1408">
        <v>0</v>
      </c>
      <c r="L3284" s="1408">
        <v>0</v>
      </c>
      <c r="M3284" s="1408">
        <v>0</v>
      </c>
    </row>
    <row r="3285" spans="2:13">
      <c r="B3285" s="1406" t="s">
        <v>2785</v>
      </c>
      <c r="C3285" s="1406" t="s">
        <v>4649</v>
      </c>
      <c r="D3285" s="1406" t="s">
        <v>1351</v>
      </c>
      <c r="E3285" s="1406" t="s">
        <v>1351</v>
      </c>
      <c r="F3285" s="1406" t="s">
        <v>1351</v>
      </c>
      <c r="G3285" s="1407" t="s">
        <v>3185</v>
      </c>
      <c r="H3285" s="1408">
        <v>0</v>
      </c>
      <c r="I3285" s="1408">
        <v>0</v>
      </c>
      <c r="J3285" s="1408">
        <v>0</v>
      </c>
      <c r="K3285" s="1408">
        <v>0</v>
      </c>
      <c r="L3285" s="1408">
        <v>0</v>
      </c>
      <c r="M3285" s="1408">
        <v>0</v>
      </c>
    </row>
    <row r="3286" spans="2:13" ht="22.5">
      <c r="B3286" s="1406" t="s">
        <v>2785</v>
      </c>
      <c r="C3286" s="1406" t="s">
        <v>4649</v>
      </c>
      <c r="D3286" s="1406" t="s">
        <v>3575</v>
      </c>
      <c r="E3286" s="1406" t="s">
        <v>1351</v>
      </c>
      <c r="F3286" s="1406" t="s">
        <v>1351</v>
      </c>
      <c r="G3286" s="1407" t="s">
        <v>3185</v>
      </c>
      <c r="H3286" s="1408">
        <v>0</v>
      </c>
      <c r="I3286" s="1408">
        <v>0</v>
      </c>
      <c r="J3286" s="1408">
        <v>0</v>
      </c>
      <c r="K3286" s="1408">
        <v>0</v>
      </c>
      <c r="L3286" s="1408">
        <v>0</v>
      </c>
      <c r="M3286" s="1408">
        <v>0</v>
      </c>
    </row>
    <row r="3287" spans="2:13" ht="22.5">
      <c r="B3287" s="1406" t="s">
        <v>2785</v>
      </c>
      <c r="C3287" s="1406" t="s">
        <v>4649</v>
      </c>
      <c r="D3287" s="1406" t="s">
        <v>3575</v>
      </c>
      <c r="E3287" s="1406" t="s">
        <v>3577</v>
      </c>
      <c r="F3287" s="1406" t="s">
        <v>1351</v>
      </c>
      <c r="G3287" s="1407" t="s">
        <v>3185</v>
      </c>
      <c r="H3287" s="1408">
        <v>0</v>
      </c>
      <c r="I3287" s="1408">
        <v>0</v>
      </c>
      <c r="J3287" s="1408">
        <v>0</v>
      </c>
      <c r="K3287" s="1408">
        <v>0</v>
      </c>
      <c r="L3287" s="1408">
        <v>0</v>
      </c>
      <c r="M3287" s="1408">
        <v>0</v>
      </c>
    </row>
    <row r="3288" spans="2:13" ht="22.5">
      <c r="B3288" s="1406" t="s">
        <v>2785</v>
      </c>
      <c r="C3288" s="1406" t="s">
        <v>4649</v>
      </c>
      <c r="D3288" s="1406" t="s">
        <v>3575</v>
      </c>
      <c r="E3288" s="1406" t="s">
        <v>3577</v>
      </c>
      <c r="F3288" s="1406" t="s">
        <v>3577</v>
      </c>
      <c r="G3288" s="1407" t="s">
        <v>3185</v>
      </c>
      <c r="H3288" s="1408">
        <v>0</v>
      </c>
      <c r="I3288" s="1408">
        <v>0</v>
      </c>
      <c r="J3288" s="1408">
        <v>0</v>
      </c>
      <c r="K3288" s="1408">
        <v>0</v>
      </c>
      <c r="L3288" s="1408">
        <v>0</v>
      </c>
      <c r="M3288" s="1408">
        <v>0</v>
      </c>
    </row>
    <row r="3289" spans="2:13">
      <c r="B3289" s="1406" t="s">
        <v>2785</v>
      </c>
      <c r="C3289" s="1406" t="s">
        <v>4650</v>
      </c>
      <c r="D3289" s="1406" t="s">
        <v>1351</v>
      </c>
      <c r="E3289" s="1406" t="s">
        <v>1351</v>
      </c>
      <c r="F3289" s="1406" t="s">
        <v>1351</v>
      </c>
      <c r="G3289" s="1407" t="s">
        <v>3187</v>
      </c>
      <c r="H3289" s="1408">
        <v>0</v>
      </c>
      <c r="I3289" s="1408">
        <v>0</v>
      </c>
      <c r="J3289" s="1408">
        <v>0</v>
      </c>
      <c r="K3289" s="1408">
        <v>0</v>
      </c>
      <c r="L3289" s="1408">
        <v>0</v>
      </c>
      <c r="M3289" s="1408">
        <v>0</v>
      </c>
    </row>
    <row r="3290" spans="2:13" ht="22.5">
      <c r="B3290" s="1406" t="s">
        <v>2785</v>
      </c>
      <c r="C3290" s="1406" t="s">
        <v>4650</v>
      </c>
      <c r="D3290" s="1406" t="s">
        <v>3575</v>
      </c>
      <c r="E3290" s="1406" t="s">
        <v>1351</v>
      </c>
      <c r="F3290" s="1406" t="s">
        <v>1351</v>
      </c>
      <c r="G3290" s="1407" t="s">
        <v>3187</v>
      </c>
      <c r="H3290" s="1408">
        <v>0</v>
      </c>
      <c r="I3290" s="1408">
        <v>0</v>
      </c>
      <c r="J3290" s="1408">
        <v>0</v>
      </c>
      <c r="K3290" s="1408">
        <v>0</v>
      </c>
      <c r="L3290" s="1408">
        <v>0</v>
      </c>
      <c r="M3290" s="1408">
        <v>0</v>
      </c>
    </row>
    <row r="3291" spans="2:13" ht="22.5">
      <c r="B3291" s="1406" t="s">
        <v>2785</v>
      </c>
      <c r="C3291" s="1406" t="s">
        <v>4650</v>
      </c>
      <c r="D3291" s="1406" t="s">
        <v>3575</v>
      </c>
      <c r="E3291" s="1406" t="s">
        <v>3577</v>
      </c>
      <c r="F3291" s="1406" t="s">
        <v>1351</v>
      </c>
      <c r="G3291" s="1407" t="s">
        <v>3187</v>
      </c>
      <c r="H3291" s="1408">
        <v>0</v>
      </c>
      <c r="I3291" s="1408">
        <v>0</v>
      </c>
      <c r="J3291" s="1408">
        <v>0</v>
      </c>
      <c r="K3291" s="1408">
        <v>0</v>
      </c>
      <c r="L3291" s="1408">
        <v>0</v>
      </c>
      <c r="M3291" s="1408">
        <v>0</v>
      </c>
    </row>
    <row r="3292" spans="2:13" ht="22.5">
      <c r="B3292" s="1406" t="s">
        <v>2785</v>
      </c>
      <c r="C3292" s="1406" t="s">
        <v>4650</v>
      </c>
      <c r="D3292" s="1406" t="s">
        <v>3575</v>
      </c>
      <c r="E3292" s="1406" t="s">
        <v>3577</v>
      </c>
      <c r="F3292" s="1406" t="s">
        <v>3577</v>
      </c>
      <c r="G3292" s="1407" t="s">
        <v>3187</v>
      </c>
      <c r="H3292" s="1408">
        <v>0</v>
      </c>
      <c r="I3292" s="1408">
        <v>0</v>
      </c>
      <c r="J3292" s="1408">
        <v>0</v>
      </c>
      <c r="K3292" s="1408">
        <v>0</v>
      </c>
      <c r="L3292" s="1408">
        <v>0</v>
      </c>
      <c r="M3292" s="1408">
        <v>0</v>
      </c>
    </row>
    <row r="3293" spans="2:13" ht="22.5">
      <c r="B3293" s="1406" t="s">
        <v>2785</v>
      </c>
      <c r="C3293" s="1406" t="s">
        <v>4651</v>
      </c>
      <c r="D3293" s="1406" t="s">
        <v>1351</v>
      </c>
      <c r="E3293" s="1406" t="s">
        <v>1351</v>
      </c>
      <c r="F3293" s="1406" t="s">
        <v>1351</v>
      </c>
      <c r="G3293" s="1407" t="s">
        <v>3189</v>
      </c>
      <c r="H3293" s="1408">
        <v>0</v>
      </c>
      <c r="I3293" s="1408">
        <v>0</v>
      </c>
      <c r="J3293" s="1408">
        <v>0</v>
      </c>
      <c r="K3293" s="1408">
        <v>0</v>
      </c>
      <c r="L3293" s="1408">
        <v>0</v>
      </c>
      <c r="M3293" s="1408">
        <v>0</v>
      </c>
    </row>
    <row r="3294" spans="2:13" ht="22.5">
      <c r="B3294" s="1406" t="s">
        <v>2785</v>
      </c>
      <c r="C3294" s="1406" t="s">
        <v>4651</v>
      </c>
      <c r="D3294" s="1406" t="s">
        <v>3575</v>
      </c>
      <c r="E3294" s="1406" t="s">
        <v>1351</v>
      </c>
      <c r="F3294" s="1406" t="s">
        <v>1351</v>
      </c>
      <c r="G3294" s="1407" t="s">
        <v>3189</v>
      </c>
      <c r="H3294" s="1408">
        <v>0</v>
      </c>
      <c r="I3294" s="1408">
        <v>0</v>
      </c>
      <c r="J3294" s="1408">
        <v>0</v>
      </c>
      <c r="K3294" s="1408">
        <v>0</v>
      </c>
      <c r="L3294" s="1408">
        <v>0</v>
      </c>
      <c r="M3294" s="1408">
        <v>0</v>
      </c>
    </row>
    <row r="3295" spans="2:13" ht="22.5">
      <c r="B3295" s="1406" t="s">
        <v>2785</v>
      </c>
      <c r="C3295" s="1406" t="s">
        <v>4651</v>
      </c>
      <c r="D3295" s="1406" t="s">
        <v>3575</v>
      </c>
      <c r="E3295" s="1406" t="s">
        <v>3577</v>
      </c>
      <c r="F3295" s="1406" t="s">
        <v>1351</v>
      </c>
      <c r="G3295" s="1407" t="s">
        <v>3189</v>
      </c>
      <c r="H3295" s="1408">
        <v>0</v>
      </c>
      <c r="I3295" s="1408">
        <v>0</v>
      </c>
      <c r="J3295" s="1408">
        <v>0</v>
      </c>
      <c r="K3295" s="1408">
        <v>0</v>
      </c>
      <c r="L3295" s="1408">
        <v>0</v>
      </c>
      <c r="M3295" s="1408">
        <v>0</v>
      </c>
    </row>
    <row r="3296" spans="2:13" ht="22.5">
      <c r="B3296" s="1406" t="s">
        <v>2785</v>
      </c>
      <c r="C3296" s="1406" t="s">
        <v>4651</v>
      </c>
      <c r="D3296" s="1406" t="s">
        <v>3575</v>
      </c>
      <c r="E3296" s="1406" t="s">
        <v>3577</v>
      </c>
      <c r="F3296" s="1406" t="s">
        <v>3577</v>
      </c>
      <c r="G3296" s="1407" t="s">
        <v>3189</v>
      </c>
      <c r="H3296" s="1408">
        <v>0</v>
      </c>
      <c r="I3296" s="1408">
        <v>0</v>
      </c>
      <c r="J3296" s="1408">
        <v>0</v>
      </c>
      <c r="K3296" s="1408">
        <v>0</v>
      </c>
      <c r="L3296" s="1408">
        <v>0</v>
      </c>
      <c r="M3296" s="1408">
        <v>0</v>
      </c>
    </row>
    <row r="3297" spans="2:13">
      <c r="B3297" s="1406" t="s">
        <v>2785</v>
      </c>
      <c r="C3297" s="1406" t="s">
        <v>4652</v>
      </c>
      <c r="D3297" s="1406" t="s">
        <v>1351</v>
      </c>
      <c r="E3297" s="1406" t="s">
        <v>1351</v>
      </c>
      <c r="F3297" s="1406" t="s">
        <v>1351</v>
      </c>
      <c r="G3297" s="1407" t="s">
        <v>3191</v>
      </c>
      <c r="H3297" s="1408">
        <v>0</v>
      </c>
      <c r="I3297" s="1408">
        <v>0</v>
      </c>
      <c r="J3297" s="1408">
        <v>0</v>
      </c>
      <c r="K3297" s="1408">
        <v>0</v>
      </c>
      <c r="L3297" s="1408">
        <v>0</v>
      </c>
      <c r="M3297" s="1408">
        <v>0</v>
      </c>
    </row>
    <row r="3298" spans="2:13" ht="22.5">
      <c r="B3298" s="1406" t="s">
        <v>2785</v>
      </c>
      <c r="C3298" s="1406" t="s">
        <v>4652</v>
      </c>
      <c r="D3298" s="1406" t="s">
        <v>3575</v>
      </c>
      <c r="E3298" s="1406" t="s">
        <v>1351</v>
      </c>
      <c r="F3298" s="1406" t="s">
        <v>1351</v>
      </c>
      <c r="G3298" s="1407" t="s">
        <v>3191</v>
      </c>
      <c r="H3298" s="1408">
        <v>0</v>
      </c>
      <c r="I3298" s="1408">
        <v>0</v>
      </c>
      <c r="J3298" s="1408">
        <v>0</v>
      </c>
      <c r="K3298" s="1408">
        <v>0</v>
      </c>
      <c r="L3298" s="1408">
        <v>0</v>
      </c>
      <c r="M3298" s="1408">
        <v>0</v>
      </c>
    </row>
    <row r="3299" spans="2:13" ht="22.5">
      <c r="B3299" s="1406" t="s">
        <v>2785</v>
      </c>
      <c r="C3299" s="1406" t="s">
        <v>4652</v>
      </c>
      <c r="D3299" s="1406" t="s">
        <v>3575</v>
      </c>
      <c r="E3299" s="1406" t="s">
        <v>3577</v>
      </c>
      <c r="F3299" s="1406" t="s">
        <v>1351</v>
      </c>
      <c r="G3299" s="1407" t="s">
        <v>3191</v>
      </c>
      <c r="H3299" s="1408">
        <v>0</v>
      </c>
      <c r="I3299" s="1408">
        <v>0</v>
      </c>
      <c r="J3299" s="1408">
        <v>0</v>
      </c>
      <c r="K3299" s="1408">
        <v>0</v>
      </c>
      <c r="L3299" s="1408">
        <v>0</v>
      </c>
      <c r="M3299" s="1408">
        <v>0</v>
      </c>
    </row>
    <row r="3300" spans="2:13" ht="22.5">
      <c r="B3300" s="1406" t="s">
        <v>2785</v>
      </c>
      <c r="C3300" s="1406" t="s">
        <v>4652</v>
      </c>
      <c r="D3300" s="1406" t="s">
        <v>3575</v>
      </c>
      <c r="E3300" s="1406" t="s">
        <v>3577</v>
      </c>
      <c r="F3300" s="1406" t="s">
        <v>3577</v>
      </c>
      <c r="G3300" s="1407" t="s">
        <v>3191</v>
      </c>
      <c r="H3300" s="1408">
        <v>0</v>
      </c>
      <c r="I3300" s="1408">
        <v>0</v>
      </c>
      <c r="J3300" s="1408">
        <v>0</v>
      </c>
      <c r="K3300" s="1408">
        <v>0</v>
      </c>
      <c r="L3300" s="1408">
        <v>0</v>
      </c>
      <c r="M3300" s="1408">
        <v>0</v>
      </c>
    </row>
    <row r="3301" spans="2:13">
      <c r="B3301" s="1406" t="s">
        <v>2785</v>
      </c>
      <c r="C3301" s="1406" t="s">
        <v>4653</v>
      </c>
      <c r="D3301" s="1406" t="s">
        <v>1351</v>
      </c>
      <c r="E3301" s="1406" t="s">
        <v>1351</v>
      </c>
      <c r="F3301" s="1406" t="s">
        <v>1351</v>
      </c>
      <c r="G3301" s="1407" t="s">
        <v>3192</v>
      </c>
      <c r="H3301" s="1408">
        <v>0</v>
      </c>
      <c r="I3301" s="1408">
        <v>0</v>
      </c>
      <c r="J3301" s="1408">
        <v>0</v>
      </c>
      <c r="K3301" s="1408">
        <v>0</v>
      </c>
      <c r="L3301" s="1408">
        <v>0</v>
      </c>
      <c r="M3301" s="1408">
        <v>0</v>
      </c>
    </row>
    <row r="3302" spans="2:13">
      <c r="B3302" s="1406" t="s">
        <v>2785</v>
      </c>
      <c r="C3302" s="1406" t="s">
        <v>4654</v>
      </c>
      <c r="D3302" s="1406" t="s">
        <v>1351</v>
      </c>
      <c r="E3302" s="1406" t="s">
        <v>1351</v>
      </c>
      <c r="F3302" s="1406" t="s">
        <v>1351</v>
      </c>
      <c r="G3302" s="1407" t="s">
        <v>3192</v>
      </c>
      <c r="H3302" s="1408">
        <v>0</v>
      </c>
      <c r="I3302" s="1408">
        <v>0</v>
      </c>
      <c r="J3302" s="1408">
        <v>0</v>
      </c>
      <c r="K3302" s="1408">
        <v>0</v>
      </c>
      <c r="L3302" s="1408">
        <v>0</v>
      </c>
      <c r="M3302" s="1408">
        <v>0</v>
      </c>
    </row>
    <row r="3303" spans="2:13" ht="22.5">
      <c r="B3303" s="1406" t="s">
        <v>2785</v>
      </c>
      <c r="C3303" s="1406" t="s">
        <v>4654</v>
      </c>
      <c r="D3303" s="1406" t="s">
        <v>3575</v>
      </c>
      <c r="E3303" s="1406" t="s">
        <v>1351</v>
      </c>
      <c r="F3303" s="1406" t="s">
        <v>1351</v>
      </c>
      <c r="G3303" s="1407" t="s">
        <v>3192</v>
      </c>
      <c r="H3303" s="1408">
        <v>0</v>
      </c>
      <c r="I3303" s="1408">
        <v>0</v>
      </c>
      <c r="J3303" s="1408">
        <v>0</v>
      </c>
      <c r="K3303" s="1408">
        <v>0</v>
      </c>
      <c r="L3303" s="1408">
        <v>0</v>
      </c>
      <c r="M3303" s="1408">
        <v>0</v>
      </c>
    </row>
    <row r="3304" spans="2:13" ht="22.5">
      <c r="B3304" s="1406" t="s">
        <v>2785</v>
      </c>
      <c r="C3304" s="1406" t="s">
        <v>4654</v>
      </c>
      <c r="D3304" s="1406" t="s">
        <v>3575</v>
      </c>
      <c r="E3304" s="1406" t="s">
        <v>3577</v>
      </c>
      <c r="F3304" s="1406" t="s">
        <v>1351</v>
      </c>
      <c r="G3304" s="1407" t="s">
        <v>3192</v>
      </c>
      <c r="H3304" s="1408">
        <v>0</v>
      </c>
      <c r="I3304" s="1408">
        <v>0</v>
      </c>
      <c r="J3304" s="1408">
        <v>0</v>
      </c>
      <c r="K3304" s="1408">
        <v>0</v>
      </c>
      <c r="L3304" s="1408">
        <v>0</v>
      </c>
      <c r="M3304" s="1408">
        <v>0</v>
      </c>
    </row>
    <row r="3305" spans="2:13" ht="22.5">
      <c r="B3305" s="1406" t="s">
        <v>2785</v>
      </c>
      <c r="C3305" s="1406" t="s">
        <v>4654</v>
      </c>
      <c r="D3305" s="1406" t="s">
        <v>3575</v>
      </c>
      <c r="E3305" s="1406" t="s">
        <v>3577</v>
      </c>
      <c r="F3305" s="1406" t="s">
        <v>3577</v>
      </c>
      <c r="G3305" s="1407" t="s">
        <v>3192</v>
      </c>
      <c r="H3305" s="1408">
        <v>0</v>
      </c>
      <c r="I3305" s="1408">
        <v>0</v>
      </c>
      <c r="J3305" s="1408">
        <v>0</v>
      </c>
      <c r="K3305" s="1408">
        <v>0</v>
      </c>
      <c r="L3305" s="1408">
        <v>0</v>
      </c>
      <c r="M3305" s="1408">
        <v>0</v>
      </c>
    </row>
    <row r="3306" spans="2:13">
      <c r="B3306" s="1406" t="s">
        <v>2785</v>
      </c>
      <c r="C3306" s="1406" t="s">
        <v>4655</v>
      </c>
      <c r="D3306" s="1406" t="s">
        <v>1351</v>
      </c>
      <c r="E3306" s="1406" t="s">
        <v>1351</v>
      </c>
      <c r="F3306" s="1406" t="s">
        <v>1351</v>
      </c>
      <c r="G3306" s="1407" t="s">
        <v>3193</v>
      </c>
      <c r="H3306" s="1408">
        <v>0</v>
      </c>
      <c r="I3306" s="1408">
        <v>0</v>
      </c>
      <c r="J3306" s="1408">
        <v>0</v>
      </c>
      <c r="K3306" s="1408">
        <v>0</v>
      </c>
      <c r="L3306" s="1408">
        <v>0</v>
      </c>
      <c r="M3306" s="1408">
        <v>0</v>
      </c>
    </row>
    <row r="3307" spans="2:13">
      <c r="B3307" s="1406" t="s">
        <v>2785</v>
      </c>
      <c r="C3307" s="1406" t="s">
        <v>4656</v>
      </c>
      <c r="D3307" s="1406" t="s">
        <v>1351</v>
      </c>
      <c r="E3307" s="1406" t="s">
        <v>1351</v>
      </c>
      <c r="F3307" s="1406" t="s">
        <v>1351</v>
      </c>
      <c r="G3307" s="1407" t="s">
        <v>3193</v>
      </c>
      <c r="H3307" s="1408">
        <v>0</v>
      </c>
      <c r="I3307" s="1408">
        <v>0</v>
      </c>
      <c r="J3307" s="1408">
        <v>0</v>
      </c>
      <c r="K3307" s="1408">
        <v>0</v>
      </c>
      <c r="L3307" s="1408">
        <v>0</v>
      </c>
      <c r="M3307" s="1408">
        <v>0</v>
      </c>
    </row>
    <row r="3308" spans="2:13" ht="22.5">
      <c r="B3308" s="1406" t="s">
        <v>2785</v>
      </c>
      <c r="C3308" s="1406" t="s">
        <v>4656</v>
      </c>
      <c r="D3308" s="1406" t="s">
        <v>3575</v>
      </c>
      <c r="E3308" s="1406" t="s">
        <v>1351</v>
      </c>
      <c r="F3308" s="1406" t="s">
        <v>1351</v>
      </c>
      <c r="G3308" s="1407" t="s">
        <v>3193</v>
      </c>
      <c r="H3308" s="1408">
        <v>0</v>
      </c>
      <c r="I3308" s="1408">
        <v>0</v>
      </c>
      <c r="J3308" s="1408">
        <v>0</v>
      </c>
      <c r="K3308" s="1408">
        <v>0</v>
      </c>
      <c r="L3308" s="1408">
        <v>0</v>
      </c>
      <c r="M3308" s="1408">
        <v>0</v>
      </c>
    </row>
    <row r="3309" spans="2:13" ht="22.5">
      <c r="B3309" s="1406" t="s">
        <v>2785</v>
      </c>
      <c r="C3309" s="1406" t="s">
        <v>4656</v>
      </c>
      <c r="D3309" s="1406" t="s">
        <v>3575</v>
      </c>
      <c r="E3309" s="1406" t="s">
        <v>3577</v>
      </c>
      <c r="F3309" s="1406" t="s">
        <v>1351</v>
      </c>
      <c r="G3309" s="1407" t="s">
        <v>3193</v>
      </c>
      <c r="H3309" s="1408">
        <v>0</v>
      </c>
      <c r="I3309" s="1408">
        <v>0</v>
      </c>
      <c r="J3309" s="1408">
        <v>0</v>
      </c>
      <c r="K3309" s="1408">
        <v>0</v>
      </c>
      <c r="L3309" s="1408">
        <v>0</v>
      </c>
      <c r="M3309" s="1408">
        <v>0</v>
      </c>
    </row>
    <row r="3310" spans="2:13" ht="22.5">
      <c r="B3310" s="1406" t="s">
        <v>2785</v>
      </c>
      <c r="C3310" s="1406" t="s">
        <v>4656</v>
      </c>
      <c r="D3310" s="1406" t="s">
        <v>3575</v>
      </c>
      <c r="E3310" s="1406" t="s">
        <v>3577</v>
      </c>
      <c r="F3310" s="1406" t="s">
        <v>3577</v>
      </c>
      <c r="G3310" s="1407" t="s">
        <v>3193</v>
      </c>
      <c r="H3310" s="1408">
        <v>0</v>
      </c>
      <c r="I3310" s="1408">
        <v>0</v>
      </c>
      <c r="J3310" s="1408">
        <v>0</v>
      </c>
      <c r="K3310" s="1408">
        <v>0</v>
      </c>
      <c r="L3310" s="1408">
        <v>0</v>
      </c>
      <c r="M3310" s="1408">
        <v>0</v>
      </c>
    </row>
    <row r="3311" spans="2:13">
      <c r="B3311" s="1406" t="s">
        <v>2785</v>
      </c>
      <c r="C3311" s="1406" t="s">
        <v>4657</v>
      </c>
      <c r="D3311" s="1406" t="s">
        <v>1351</v>
      </c>
      <c r="E3311" s="1406" t="s">
        <v>1351</v>
      </c>
      <c r="F3311" s="1406" t="s">
        <v>1351</v>
      </c>
      <c r="G3311" s="1407" t="s">
        <v>3194</v>
      </c>
      <c r="H3311" s="1408">
        <v>0</v>
      </c>
      <c r="I3311" s="1408">
        <v>0</v>
      </c>
      <c r="J3311" s="1408">
        <v>0</v>
      </c>
      <c r="K3311" s="1408">
        <v>0</v>
      </c>
      <c r="L3311" s="1408">
        <v>0</v>
      </c>
      <c r="M3311" s="1408">
        <v>0</v>
      </c>
    </row>
    <row r="3312" spans="2:13">
      <c r="B3312" s="1406" t="s">
        <v>2785</v>
      </c>
      <c r="C3312" s="1406" t="s">
        <v>4658</v>
      </c>
      <c r="D3312" s="1406" t="s">
        <v>1351</v>
      </c>
      <c r="E3312" s="1406" t="s">
        <v>1351</v>
      </c>
      <c r="F3312" s="1406" t="s">
        <v>1351</v>
      </c>
      <c r="G3312" s="1407" t="s">
        <v>3194</v>
      </c>
      <c r="H3312" s="1408">
        <v>0</v>
      </c>
      <c r="I3312" s="1408">
        <v>0</v>
      </c>
      <c r="J3312" s="1408">
        <v>0</v>
      </c>
      <c r="K3312" s="1408">
        <v>0</v>
      </c>
      <c r="L3312" s="1408">
        <v>0</v>
      </c>
      <c r="M3312" s="1408">
        <v>0</v>
      </c>
    </row>
    <row r="3313" spans="2:13" ht="22.5">
      <c r="B3313" s="1406" t="s">
        <v>2785</v>
      </c>
      <c r="C3313" s="1406" t="s">
        <v>4658</v>
      </c>
      <c r="D3313" s="1406" t="s">
        <v>3575</v>
      </c>
      <c r="E3313" s="1406" t="s">
        <v>1351</v>
      </c>
      <c r="F3313" s="1406" t="s">
        <v>1351</v>
      </c>
      <c r="G3313" s="1407" t="s">
        <v>3194</v>
      </c>
      <c r="H3313" s="1408">
        <v>0</v>
      </c>
      <c r="I3313" s="1408">
        <v>0</v>
      </c>
      <c r="J3313" s="1408">
        <v>0</v>
      </c>
      <c r="K3313" s="1408">
        <v>0</v>
      </c>
      <c r="L3313" s="1408">
        <v>0</v>
      </c>
      <c r="M3313" s="1408">
        <v>0</v>
      </c>
    </row>
    <row r="3314" spans="2:13" ht="22.5">
      <c r="B3314" s="1406" t="s">
        <v>2785</v>
      </c>
      <c r="C3314" s="1406" t="s">
        <v>4658</v>
      </c>
      <c r="D3314" s="1406" t="s">
        <v>3575</v>
      </c>
      <c r="E3314" s="1406" t="s">
        <v>3577</v>
      </c>
      <c r="F3314" s="1406" t="s">
        <v>1351</v>
      </c>
      <c r="G3314" s="1407" t="s">
        <v>3194</v>
      </c>
      <c r="H3314" s="1408">
        <v>0</v>
      </c>
      <c r="I3314" s="1408">
        <v>0</v>
      </c>
      <c r="J3314" s="1408">
        <v>0</v>
      </c>
      <c r="K3314" s="1408">
        <v>0</v>
      </c>
      <c r="L3314" s="1408">
        <v>0</v>
      </c>
      <c r="M3314" s="1408">
        <v>0</v>
      </c>
    </row>
    <row r="3315" spans="2:13" ht="22.5">
      <c r="B3315" s="1406" t="s">
        <v>2785</v>
      </c>
      <c r="C3315" s="1406" t="s">
        <v>4658</v>
      </c>
      <c r="D3315" s="1406" t="s">
        <v>3575</v>
      </c>
      <c r="E3315" s="1406" t="s">
        <v>3577</v>
      </c>
      <c r="F3315" s="1406" t="s">
        <v>3577</v>
      </c>
      <c r="G3315" s="1407" t="s">
        <v>3195</v>
      </c>
      <c r="H3315" s="1408">
        <v>0</v>
      </c>
      <c r="I3315" s="1408">
        <v>0</v>
      </c>
      <c r="J3315" s="1408">
        <v>0</v>
      </c>
      <c r="K3315" s="1408">
        <v>0</v>
      </c>
      <c r="L3315" s="1408">
        <v>0</v>
      </c>
      <c r="M3315" s="1408">
        <v>0</v>
      </c>
    </row>
    <row r="3316" spans="2:13" ht="22.5">
      <c r="B3316" s="1406" t="s">
        <v>2785</v>
      </c>
      <c r="C3316" s="1406" t="s">
        <v>4658</v>
      </c>
      <c r="D3316" s="1406" t="s">
        <v>3575</v>
      </c>
      <c r="E3316" s="1406" t="s">
        <v>3577</v>
      </c>
      <c r="F3316" s="1406" t="s">
        <v>3581</v>
      </c>
      <c r="G3316" s="1407" t="s">
        <v>3196</v>
      </c>
      <c r="H3316" s="1408">
        <v>0</v>
      </c>
      <c r="I3316" s="1408">
        <v>0</v>
      </c>
      <c r="J3316" s="1408">
        <v>0</v>
      </c>
      <c r="K3316" s="1408">
        <v>0</v>
      </c>
      <c r="L3316" s="1408">
        <v>0</v>
      </c>
      <c r="M3316" s="1408">
        <v>0</v>
      </c>
    </row>
    <row r="3317" spans="2:13" ht="22.5">
      <c r="B3317" s="1406" t="s">
        <v>2785</v>
      </c>
      <c r="C3317" s="1406" t="s">
        <v>4658</v>
      </c>
      <c r="D3317" s="1406" t="s">
        <v>3575</v>
      </c>
      <c r="E3317" s="1406" t="s">
        <v>3577</v>
      </c>
      <c r="F3317" s="1406" t="s">
        <v>3588</v>
      </c>
      <c r="G3317" s="1407" t="s">
        <v>3197</v>
      </c>
      <c r="H3317" s="1408">
        <v>0</v>
      </c>
      <c r="I3317" s="1408">
        <v>0</v>
      </c>
      <c r="J3317" s="1408">
        <v>0</v>
      </c>
      <c r="K3317" s="1408">
        <v>0</v>
      </c>
      <c r="L3317" s="1408">
        <v>0</v>
      </c>
      <c r="M3317" s="1408">
        <v>0</v>
      </c>
    </row>
    <row r="3318" spans="2:13" ht="22.5">
      <c r="B3318" s="1406" t="s">
        <v>2785</v>
      </c>
      <c r="C3318" s="1406" t="s">
        <v>4658</v>
      </c>
      <c r="D3318" s="1406" t="s">
        <v>3575</v>
      </c>
      <c r="E3318" s="1406" t="s">
        <v>3577</v>
      </c>
      <c r="F3318" s="1406" t="s">
        <v>3590</v>
      </c>
      <c r="G3318" s="1407" t="s">
        <v>3198</v>
      </c>
      <c r="H3318" s="1408">
        <v>0</v>
      </c>
      <c r="I3318" s="1408">
        <v>0</v>
      </c>
      <c r="J3318" s="1408">
        <v>0</v>
      </c>
      <c r="K3318" s="1408">
        <v>0</v>
      </c>
      <c r="L3318" s="1408">
        <v>0</v>
      </c>
      <c r="M3318" s="1408">
        <v>0</v>
      </c>
    </row>
    <row r="3319" spans="2:13" ht="22.5">
      <c r="B3319" s="1406" t="s">
        <v>2785</v>
      </c>
      <c r="C3319" s="1406" t="s">
        <v>4658</v>
      </c>
      <c r="D3319" s="1406" t="s">
        <v>3575</v>
      </c>
      <c r="E3319" s="1406" t="s">
        <v>3577</v>
      </c>
      <c r="F3319" s="1406" t="s">
        <v>3635</v>
      </c>
      <c r="G3319" s="1407" t="s">
        <v>3199</v>
      </c>
      <c r="H3319" s="1408">
        <v>0</v>
      </c>
      <c r="I3319" s="1408">
        <v>0</v>
      </c>
      <c r="J3319" s="1408">
        <v>0</v>
      </c>
      <c r="K3319" s="1408">
        <v>0</v>
      </c>
      <c r="L3319" s="1408">
        <v>0</v>
      </c>
      <c r="M3319" s="1408">
        <v>0</v>
      </c>
    </row>
    <row r="3320" spans="2:13" ht="22.5">
      <c r="B3320" s="1406" t="s">
        <v>2785</v>
      </c>
      <c r="C3320" s="1406" t="s">
        <v>4658</v>
      </c>
      <c r="D3320" s="1406" t="s">
        <v>3575</v>
      </c>
      <c r="E3320" s="1406" t="s">
        <v>3577</v>
      </c>
      <c r="F3320" s="1406" t="s">
        <v>3637</v>
      </c>
      <c r="G3320" s="1407" t="s">
        <v>3200</v>
      </c>
      <c r="H3320" s="1408">
        <v>0</v>
      </c>
      <c r="I3320" s="1408">
        <v>0</v>
      </c>
      <c r="J3320" s="1408">
        <v>0</v>
      </c>
      <c r="K3320" s="1408">
        <v>0</v>
      </c>
      <c r="L3320" s="1408">
        <v>0</v>
      </c>
      <c r="M3320" s="1408">
        <v>0</v>
      </c>
    </row>
    <row r="3321" spans="2:13">
      <c r="B3321" s="1406" t="s">
        <v>2785</v>
      </c>
      <c r="C3321" s="1406" t="s">
        <v>4659</v>
      </c>
      <c r="D3321" s="1406" t="s">
        <v>1351</v>
      </c>
      <c r="E3321" s="1406" t="s">
        <v>1351</v>
      </c>
      <c r="F3321" s="1406" t="s">
        <v>1351</v>
      </c>
      <c r="G3321" s="1407" t="s">
        <v>3201</v>
      </c>
      <c r="H3321" s="1408">
        <v>0</v>
      </c>
      <c r="I3321" s="1408">
        <v>0</v>
      </c>
      <c r="J3321" s="1408">
        <v>0</v>
      </c>
      <c r="K3321" s="1408">
        <v>0</v>
      </c>
      <c r="L3321" s="1408">
        <v>0</v>
      </c>
      <c r="M3321" s="1408">
        <v>0</v>
      </c>
    </row>
    <row r="3322" spans="2:13">
      <c r="B3322" s="1406" t="s">
        <v>2785</v>
      </c>
      <c r="C3322" s="1406" t="s">
        <v>4660</v>
      </c>
      <c r="D3322" s="1406" t="s">
        <v>1351</v>
      </c>
      <c r="E3322" s="1406" t="s">
        <v>1351</v>
      </c>
      <c r="F3322" s="1406" t="s">
        <v>1351</v>
      </c>
      <c r="G3322" s="1407" t="s">
        <v>3202</v>
      </c>
      <c r="H3322" s="1408">
        <v>0</v>
      </c>
      <c r="I3322" s="1408">
        <v>0</v>
      </c>
      <c r="J3322" s="1408">
        <v>0</v>
      </c>
      <c r="K3322" s="1408">
        <v>0</v>
      </c>
      <c r="L3322" s="1408">
        <v>0</v>
      </c>
      <c r="M3322" s="1408">
        <v>0</v>
      </c>
    </row>
    <row r="3323" spans="2:13" ht="22.5">
      <c r="B3323" s="1406" t="s">
        <v>2785</v>
      </c>
      <c r="C3323" s="1406" t="s">
        <v>4660</v>
      </c>
      <c r="D3323" s="1406" t="s">
        <v>3575</v>
      </c>
      <c r="E3323" s="1406" t="s">
        <v>1351</v>
      </c>
      <c r="F3323" s="1406" t="s">
        <v>1351</v>
      </c>
      <c r="G3323" s="1407" t="s">
        <v>3202</v>
      </c>
      <c r="H3323" s="1408">
        <v>0</v>
      </c>
      <c r="I3323" s="1408">
        <v>0</v>
      </c>
      <c r="J3323" s="1408">
        <v>0</v>
      </c>
      <c r="K3323" s="1408">
        <v>0</v>
      </c>
      <c r="L3323" s="1408">
        <v>0</v>
      </c>
      <c r="M3323" s="1408">
        <v>0</v>
      </c>
    </row>
    <row r="3324" spans="2:13" ht="22.5">
      <c r="B3324" s="1406" t="s">
        <v>2785</v>
      </c>
      <c r="C3324" s="1406" t="s">
        <v>4660</v>
      </c>
      <c r="D3324" s="1406" t="s">
        <v>3575</v>
      </c>
      <c r="E3324" s="1406" t="s">
        <v>3577</v>
      </c>
      <c r="F3324" s="1406" t="s">
        <v>1351</v>
      </c>
      <c r="G3324" s="1407" t="s">
        <v>3202</v>
      </c>
      <c r="H3324" s="1408">
        <v>0</v>
      </c>
      <c r="I3324" s="1408">
        <v>0</v>
      </c>
      <c r="J3324" s="1408">
        <v>0</v>
      </c>
      <c r="K3324" s="1408">
        <v>0</v>
      </c>
      <c r="L3324" s="1408">
        <v>0</v>
      </c>
      <c r="M3324" s="1408">
        <v>0</v>
      </c>
    </row>
    <row r="3325" spans="2:13" ht="22.5">
      <c r="B3325" s="1406" t="s">
        <v>2785</v>
      </c>
      <c r="C3325" s="1406" t="s">
        <v>4660</v>
      </c>
      <c r="D3325" s="1406" t="s">
        <v>3575</v>
      </c>
      <c r="E3325" s="1406" t="s">
        <v>3577</v>
      </c>
      <c r="F3325" s="1406" t="s">
        <v>3577</v>
      </c>
      <c r="G3325" s="1407" t="s">
        <v>3202</v>
      </c>
      <c r="H3325" s="1408">
        <v>0</v>
      </c>
      <c r="I3325" s="1408">
        <v>0</v>
      </c>
      <c r="J3325" s="1408">
        <v>0</v>
      </c>
      <c r="K3325" s="1408">
        <v>0</v>
      </c>
      <c r="L3325" s="1408">
        <v>0</v>
      </c>
      <c r="M3325" s="1408">
        <v>0</v>
      </c>
    </row>
    <row r="3326" spans="2:13">
      <c r="B3326" s="1406" t="s">
        <v>2785</v>
      </c>
      <c r="C3326" s="1406" t="s">
        <v>4661</v>
      </c>
      <c r="D3326" s="1406" t="s">
        <v>1351</v>
      </c>
      <c r="E3326" s="1406" t="s">
        <v>1351</v>
      </c>
      <c r="F3326" s="1406" t="s">
        <v>1351</v>
      </c>
      <c r="G3326" s="1407" t="s">
        <v>3203</v>
      </c>
      <c r="H3326" s="1408">
        <v>0</v>
      </c>
      <c r="I3326" s="1408">
        <v>0</v>
      </c>
      <c r="J3326" s="1408">
        <v>0</v>
      </c>
      <c r="K3326" s="1408">
        <v>0</v>
      </c>
      <c r="L3326" s="1408">
        <v>0</v>
      </c>
      <c r="M3326" s="1408">
        <v>0</v>
      </c>
    </row>
    <row r="3327" spans="2:13" ht="22.5">
      <c r="B3327" s="1406" t="s">
        <v>2785</v>
      </c>
      <c r="C3327" s="1406" t="s">
        <v>4661</v>
      </c>
      <c r="D3327" s="1406" t="s">
        <v>3575</v>
      </c>
      <c r="E3327" s="1406" t="s">
        <v>1351</v>
      </c>
      <c r="F3327" s="1406" t="s">
        <v>1351</v>
      </c>
      <c r="G3327" s="1407" t="s">
        <v>3203</v>
      </c>
      <c r="H3327" s="1408">
        <v>0</v>
      </c>
      <c r="I3327" s="1408">
        <v>0</v>
      </c>
      <c r="J3327" s="1408">
        <v>0</v>
      </c>
      <c r="K3327" s="1408">
        <v>0</v>
      </c>
      <c r="L3327" s="1408">
        <v>0</v>
      </c>
      <c r="M3327" s="1408">
        <v>0</v>
      </c>
    </row>
    <row r="3328" spans="2:13" ht="22.5">
      <c r="B3328" s="1406" t="s">
        <v>2785</v>
      </c>
      <c r="C3328" s="1406" t="s">
        <v>4661</v>
      </c>
      <c r="D3328" s="1406" t="s">
        <v>3575</v>
      </c>
      <c r="E3328" s="1406" t="s">
        <v>3577</v>
      </c>
      <c r="F3328" s="1406" t="s">
        <v>1351</v>
      </c>
      <c r="G3328" s="1407" t="s">
        <v>3203</v>
      </c>
      <c r="H3328" s="1408">
        <v>0</v>
      </c>
      <c r="I3328" s="1408">
        <v>0</v>
      </c>
      <c r="J3328" s="1408">
        <v>0</v>
      </c>
      <c r="K3328" s="1408">
        <v>0</v>
      </c>
      <c r="L3328" s="1408">
        <v>0</v>
      </c>
      <c r="M3328" s="1408">
        <v>0</v>
      </c>
    </row>
    <row r="3329" spans="2:13" ht="22.5">
      <c r="B3329" s="1406" t="s">
        <v>2785</v>
      </c>
      <c r="C3329" s="1406" t="s">
        <v>4661</v>
      </c>
      <c r="D3329" s="1406" t="s">
        <v>3575</v>
      </c>
      <c r="E3329" s="1406" t="s">
        <v>3577</v>
      </c>
      <c r="F3329" s="1406" t="s">
        <v>3577</v>
      </c>
      <c r="G3329" s="1407" t="s">
        <v>3204</v>
      </c>
      <c r="H3329" s="1408">
        <v>0</v>
      </c>
      <c r="I3329" s="1408">
        <v>0</v>
      </c>
      <c r="J3329" s="1408">
        <v>0</v>
      </c>
      <c r="K3329" s="1408">
        <v>0</v>
      </c>
      <c r="L3329" s="1408">
        <v>0</v>
      </c>
      <c r="M3329" s="1408">
        <v>0</v>
      </c>
    </row>
    <row r="3330" spans="2:13">
      <c r="B3330" s="1406" t="s">
        <v>2785</v>
      </c>
      <c r="C3330" s="1406" t="s">
        <v>4662</v>
      </c>
      <c r="D3330" s="1406" t="s">
        <v>1351</v>
      </c>
      <c r="E3330" s="1406" t="s">
        <v>1351</v>
      </c>
      <c r="F3330" s="1406" t="s">
        <v>1351</v>
      </c>
      <c r="G3330" s="1407" t="s">
        <v>3205</v>
      </c>
      <c r="H3330" s="1408">
        <v>0</v>
      </c>
      <c r="I3330" s="1408">
        <v>0</v>
      </c>
      <c r="J3330" s="1408">
        <v>0</v>
      </c>
      <c r="K3330" s="1408">
        <v>0</v>
      </c>
      <c r="L3330" s="1408">
        <v>0</v>
      </c>
      <c r="M3330" s="1408">
        <v>0</v>
      </c>
    </row>
    <row r="3331" spans="2:13" ht="22.5">
      <c r="B3331" s="1406" t="s">
        <v>2785</v>
      </c>
      <c r="C3331" s="1406" t="s">
        <v>4662</v>
      </c>
      <c r="D3331" s="1406" t="s">
        <v>3575</v>
      </c>
      <c r="E3331" s="1406" t="s">
        <v>1351</v>
      </c>
      <c r="F3331" s="1406" t="s">
        <v>1351</v>
      </c>
      <c r="G3331" s="1407" t="s">
        <v>3205</v>
      </c>
      <c r="H3331" s="1408">
        <v>0</v>
      </c>
      <c r="I3331" s="1408">
        <v>0</v>
      </c>
      <c r="J3331" s="1408">
        <v>0</v>
      </c>
      <c r="K3331" s="1408">
        <v>0</v>
      </c>
      <c r="L3331" s="1408">
        <v>0</v>
      </c>
      <c r="M3331" s="1408">
        <v>0</v>
      </c>
    </row>
    <row r="3332" spans="2:13" ht="22.5">
      <c r="B3332" s="1406" t="s">
        <v>2785</v>
      </c>
      <c r="C3332" s="1406" t="s">
        <v>4662</v>
      </c>
      <c r="D3332" s="1406" t="s">
        <v>3575</v>
      </c>
      <c r="E3332" s="1406" t="s">
        <v>3577</v>
      </c>
      <c r="F3332" s="1406" t="s">
        <v>1351</v>
      </c>
      <c r="G3332" s="1407" t="s">
        <v>3205</v>
      </c>
      <c r="H3332" s="1408">
        <v>0</v>
      </c>
      <c r="I3332" s="1408">
        <v>0</v>
      </c>
      <c r="J3332" s="1408">
        <v>0</v>
      </c>
      <c r="K3332" s="1408">
        <v>0</v>
      </c>
      <c r="L3332" s="1408">
        <v>0</v>
      </c>
      <c r="M3332" s="1408">
        <v>0</v>
      </c>
    </row>
    <row r="3333" spans="2:13" ht="22.5">
      <c r="B3333" s="1406" t="s">
        <v>2785</v>
      </c>
      <c r="C3333" s="1406" t="s">
        <v>4662</v>
      </c>
      <c r="D3333" s="1406" t="s">
        <v>3575</v>
      </c>
      <c r="E3333" s="1406" t="s">
        <v>3577</v>
      </c>
      <c r="F3333" s="1406" t="s">
        <v>3577</v>
      </c>
      <c r="G3333" s="1407" t="s">
        <v>3205</v>
      </c>
      <c r="H3333" s="1408">
        <v>0</v>
      </c>
      <c r="I3333" s="1408">
        <v>0</v>
      </c>
      <c r="J3333" s="1408">
        <v>0</v>
      </c>
      <c r="K3333" s="1408">
        <v>0</v>
      </c>
      <c r="L3333" s="1408">
        <v>0</v>
      </c>
      <c r="M3333" s="1408">
        <v>0</v>
      </c>
    </row>
    <row r="3334" spans="2:13">
      <c r="B3334" s="1406" t="s">
        <v>2785</v>
      </c>
      <c r="C3334" s="1406" t="s">
        <v>4663</v>
      </c>
      <c r="D3334" s="1406" t="s">
        <v>1351</v>
      </c>
      <c r="E3334" s="1406" t="s">
        <v>1351</v>
      </c>
      <c r="F3334" s="1406" t="s">
        <v>1351</v>
      </c>
      <c r="G3334" s="1407" t="s">
        <v>586</v>
      </c>
      <c r="H3334" s="1408">
        <v>0</v>
      </c>
      <c r="I3334" s="1408">
        <v>0</v>
      </c>
      <c r="J3334" s="1408">
        <v>0</v>
      </c>
      <c r="K3334" s="1408">
        <v>0</v>
      </c>
      <c r="L3334" s="1408">
        <v>0</v>
      </c>
      <c r="M3334" s="1408">
        <v>0</v>
      </c>
    </row>
    <row r="3335" spans="2:13" ht="22.5">
      <c r="B3335" s="1406" t="s">
        <v>2785</v>
      </c>
      <c r="C3335" s="1406" t="s">
        <v>4663</v>
      </c>
      <c r="D3335" s="1406" t="s">
        <v>3575</v>
      </c>
      <c r="E3335" s="1406" t="s">
        <v>1351</v>
      </c>
      <c r="F3335" s="1406" t="s">
        <v>1351</v>
      </c>
      <c r="G3335" s="1407" t="s">
        <v>586</v>
      </c>
      <c r="H3335" s="1408">
        <v>0</v>
      </c>
      <c r="I3335" s="1408">
        <v>0</v>
      </c>
      <c r="J3335" s="1408">
        <v>0</v>
      </c>
      <c r="K3335" s="1408">
        <v>0</v>
      </c>
      <c r="L3335" s="1408">
        <v>0</v>
      </c>
      <c r="M3335" s="1408">
        <v>0</v>
      </c>
    </row>
    <row r="3336" spans="2:13" ht="22.5">
      <c r="B3336" s="1406" t="s">
        <v>2785</v>
      </c>
      <c r="C3336" s="1406" t="s">
        <v>4663</v>
      </c>
      <c r="D3336" s="1406" t="s">
        <v>3575</v>
      </c>
      <c r="E3336" s="1406" t="s">
        <v>3577</v>
      </c>
      <c r="F3336" s="1406" t="s">
        <v>1351</v>
      </c>
      <c r="G3336" s="1407" t="s">
        <v>586</v>
      </c>
      <c r="H3336" s="1408">
        <v>0</v>
      </c>
      <c r="I3336" s="1408">
        <v>0</v>
      </c>
      <c r="J3336" s="1408">
        <v>0</v>
      </c>
      <c r="K3336" s="1408">
        <v>0</v>
      </c>
      <c r="L3336" s="1408">
        <v>0</v>
      </c>
      <c r="M3336" s="1408">
        <v>0</v>
      </c>
    </row>
    <row r="3337" spans="2:13" ht="22.5">
      <c r="B3337" s="1406" t="s">
        <v>2785</v>
      </c>
      <c r="C3337" s="1406" t="s">
        <v>4663</v>
      </c>
      <c r="D3337" s="1406" t="s">
        <v>3575</v>
      </c>
      <c r="E3337" s="1406" t="s">
        <v>3577</v>
      </c>
      <c r="F3337" s="1406" t="s">
        <v>3577</v>
      </c>
      <c r="G3337" s="1407" t="s">
        <v>586</v>
      </c>
      <c r="H3337" s="1408">
        <v>0</v>
      </c>
      <c r="I3337" s="1408">
        <v>0</v>
      </c>
      <c r="J3337" s="1408">
        <v>0</v>
      </c>
      <c r="K3337" s="1408">
        <v>0</v>
      </c>
      <c r="L3337" s="1408">
        <v>0</v>
      </c>
      <c r="M3337" s="1408">
        <v>0</v>
      </c>
    </row>
    <row r="3338" spans="2:13">
      <c r="B3338" s="1406" t="s">
        <v>2785</v>
      </c>
      <c r="C3338" s="1406" t="s">
        <v>4664</v>
      </c>
      <c r="D3338" s="1406" t="s">
        <v>1351</v>
      </c>
      <c r="E3338" s="1406" t="s">
        <v>1351</v>
      </c>
      <c r="F3338" s="1406" t="s">
        <v>1351</v>
      </c>
      <c r="G3338" s="1407" t="s">
        <v>3208</v>
      </c>
      <c r="H3338" s="1408">
        <v>0</v>
      </c>
      <c r="I3338" s="1408">
        <v>0</v>
      </c>
      <c r="J3338" s="1408">
        <v>0</v>
      </c>
      <c r="K3338" s="1408">
        <v>0</v>
      </c>
      <c r="L3338" s="1408">
        <v>0</v>
      </c>
      <c r="M3338" s="1408">
        <v>0</v>
      </c>
    </row>
    <row r="3339" spans="2:13" ht="22.5">
      <c r="B3339" s="1406" t="s">
        <v>2785</v>
      </c>
      <c r="C3339" s="1406" t="s">
        <v>4664</v>
      </c>
      <c r="D3339" s="1406" t="s">
        <v>3575</v>
      </c>
      <c r="E3339" s="1406" t="s">
        <v>1351</v>
      </c>
      <c r="F3339" s="1406" t="s">
        <v>1351</v>
      </c>
      <c r="G3339" s="1407" t="s">
        <v>3208</v>
      </c>
      <c r="H3339" s="1408">
        <v>0</v>
      </c>
      <c r="I3339" s="1408">
        <v>0</v>
      </c>
      <c r="J3339" s="1408">
        <v>0</v>
      </c>
      <c r="K3339" s="1408">
        <v>0</v>
      </c>
      <c r="L3339" s="1408">
        <v>0</v>
      </c>
      <c r="M3339" s="1408">
        <v>0</v>
      </c>
    </row>
    <row r="3340" spans="2:13" ht="22.5">
      <c r="B3340" s="1406" t="s">
        <v>2785</v>
      </c>
      <c r="C3340" s="1406" t="s">
        <v>4664</v>
      </c>
      <c r="D3340" s="1406" t="s">
        <v>3575</v>
      </c>
      <c r="E3340" s="1406" t="s">
        <v>3577</v>
      </c>
      <c r="F3340" s="1406" t="s">
        <v>1351</v>
      </c>
      <c r="G3340" s="1407" t="s">
        <v>3208</v>
      </c>
      <c r="H3340" s="1408">
        <v>0</v>
      </c>
      <c r="I3340" s="1408">
        <v>0</v>
      </c>
      <c r="J3340" s="1408">
        <v>0</v>
      </c>
      <c r="K3340" s="1408">
        <v>0</v>
      </c>
      <c r="L3340" s="1408">
        <v>0</v>
      </c>
      <c r="M3340" s="1408">
        <v>0</v>
      </c>
    </row>
    <row r="3341" spans="2:13" ht="22.5">
      <c r="B3341" s="1406" t="s">
        <v>2785</v>
      </c>
      <c r="C3341" s="1406" t="s">
        <v>4664</v>
      </c>
      <c r="D3341" s="1406" t="s">
        <v>3575</v>
      </c>
      <c r="E3341" s="1406" t="s">
        <v>3577</v>
      </c>
      <c r="F3341" s="1406" t="s">
        <v>3577</v>
      </c>
      <c r="G3341" s="1407" t="s">
        <v>3208</v>
      </c>
      <c r="H3341" s="1408">
        <v>0</v>
      </c>
      <c r="I3341" s="1408">
        <v>0</v>
      </c>
      <c r="J3341" s="1408">
        <v>0</v>
      </c>
      <c r="K3341" s="1408">
        <v>0</v>
      </c>
      <c r="L3341" s="1408">
        <v>0</v>
      </c>
      <c r="M3341" s="1408">
        <v>0</v>
      </c>
    </row>
    <row r="3342" spans="2:13">
      <c r="B3342" s="1406" t="s">
        <v>2785</v>
      </c>
      <c r="C3342" s="1406" t="s">
        <v>4665</v>
      </c>
      <c r="D3342" s="1406" t="s">
        <v>1351</v>
      </c>
      <c r="E3342" s="1406" t="s">
        <v>1351</v>
      </c>
      <c r="F3342" s="1406" t="s">
        <v>1351</v>
      </c>
      <c r="G3342" s="1407" t="s">
        <v>3210</v>
      </c>
      <c r="H3342" s="1408">
        <v>0</v>
      </c>
      <c r="I3342" s="1408">
        <v>0</v>
      </c>
      <c r="J3342" s="1408">
        <v>0</v>
      </c>
      <c r="K3342" s="1408">
        <v>0</v>
      </c>
      <c r="L3342" s="1408">
        <v>0</v>
      </c>
      <c r="M3342" s="1408">
        <v>0</v>
      </c>
    </row>
    <row r="3343" spans="2:13" ht="22.5">
      <c r="B3343" s="1406" t="s">
        <v>2785</v>
      </c>
      <c r="C3343" s="1406" t="s">
        <v>4665</v>
      </c>
      <c r="D3343" s="1406" t="s">
        <v>3575</v>
      </c>
      <c r="E3343" s="1406" t="s">
        <v>1351</v>
      </c>
      <c r="F3343" s="1406" t="s">
        <v>1351</v>
      </c>
      <c r="G3343" s="1407" t="s">
        <v>3210</v>
      </c>
      <c r="H3343" s="1408">
        <v>0</v>
      </c>
      <c r="I3343" s="1408">
        <v>0</v>
      </c>
      <c r="J3343" s="1408">
        <v>0</v>
      </c>
      <c r="K3343" s="1408">
        <v>0</v>
      </c>
      <c r="L3343" s="1408">
        <v>0</v>
      </c>
      <c r="M3343" s="1408">
        <v>0</v>
      </c>
    </row>
    <row r="3344" spans="2:13" ht="22.5">
      <c r="B3344" s="1406" t="s">
        <v>2785</v>
      </c>
      <c r="C3344" s="1406" t="s">
        <v>4665</v>
      </c>
      <c r="D3344" s="1406" t="s">
        <v>3575</v>
      </c>
      <c r="E3344" s="1406" t="s">
        <v>3577</v>
      </c>
      <c r="F3344" s="1406" t="s">
        <v>1351</v>
      </c>
      <c r="G3344" s="1407" t="s">
        <v>3210</v>
      </c>
      <c r="H3344" s="1408">
        <v>0</v>
      </c>
      <c r="I3344" s="1408">
        <v>0</v>
      </c>
      <c r="J3344" s="1408">
        <v>0</v>
      </c>
      <c r="K3344" s="1408">
        <v>0</v>
      </c>
      <c r="L3344" s="1408">
        <v>0</v>
      </c>
      <c r="M3344" s="1408">
        <v>0</v>
      </c>
    </row>
    <row r="3345" spans="2:13" ht="22.5">
      <c r="B3345" s="1406" t="s">
        <v>2785</v>
      </c>
      <c r="C3345" s="1406" t="s">
        <v>4665</v>
      </c>
      <c r="D3345" s="1406" t="s">
        <v>3575</v>
      </c>
      <c r="E3345" s="1406" t="s">
        <v>3577</v>
      </c>
      <c r="F3345" s="1406" t="s">
        <v>3577</v>
      </c>
      <c r="G3345" s="1407" t="s">
        <v>3210</v>
      </c>
      <c r="H3345" s="1408">
        <v>0</v>
      </c>
      <c r="I3345" s="1408">
        <v>0</v>
      </c>
      <c r="J3345" s="1408">
        <v>0</v>
      </c>
      <c r="K3345" s="1408">
        <v>0</v>
      </c>
      <c r="L3345" s="1408">
        <v>0</v>
      </c>
      <c r="M3345" s="1408">
        <v>0</v>
      </c>
    </row>
    <row r="3346" spans="2:13">
      <c r="B3346" s="1406" t="s">
        <v>2785</v>
      </c>
      <c r="C3346" s="1406" t="s">
        <v>4666</v>
      </c>
      <c r="D3346" s="1406" t="s">
        <v>1351</v>
      </c>
      <c r="E3346" s="1406" t="s">
        <v>1351</v>
      </c>
      <c r="F3346" s="1406" t="s">
        <v>1351</v>
      </c>
      <c r="G3346" s="1407" t="s">
        <v>3201</v>
      </c>
      <c r="H3346" s="1408">
        <v>0</v>
      </c>
      <c r="I3346" s="1408">
        <v>0</v>
      </c>
      <c r="J3346" s="1408">
        <v>0</v>
      </c>
      <c r="K3346" s="1408">
        <v>0</v>
      </c>
      <c r="L3346" s="1408">
        <v>0</v>
      </c>
      <c r="M3346" s="1408">
        <v>0</v>
      </c>
    </row>
    <row r="3347" spans="2:13" ht="22.5">
      <c r="B3347" s="1406" t="s">
        <v>2785</v>
      </c>
      <c r="C3347" s="1406" t="s">
        <v>4666</v>
      </c>
      <c r="D3347" s="1406" t="s">
        <v>3575</v>
      </c>
      <c r="E3347" s="1406" t="s">
        <v>1351</v>
      </c>
      <c r="F3347" s="1406" t="s">
        <v>1351</v>
      </c>
      <c r="G3347" s="1407" t="s">
        <v>3201</v>
      </c>
      <c r="H3347" s="1408">
        <v>0</v>
      </c>
      <c r="I3347" s="1408">
        <v>0</v>
      </c>
      <c r="J3347" s="1408">
        <v>0</v>
      </c>
      <c r="K3347" s="1408">
        <v>0</v>
      </c>
      <c r="L3347" s="1408">
        <v>0</v>
      </c>
      <c r="M3347" s="1408">
        <v>0</v>
      </c>
    </row>
    <row r="3348" spans="2:13" ht="22.5">
      <c r="B3348" s="1406" t="s">
        <v>2785</v>
      </c>
      <c r="C3348" s="1406" t="s">
        <v>4666</v>
      </c>
      <c r="D3348" s="1406" t="s">
        <v>3575</v>
      </c>
      <c r="E3348" s="1406" t="s">
        <v>3577</v>
      </c>
      <c r="F3348" s="1406" t="s">
        <v>1351</v>
      </c>
      <c r="G3348" s="1407" t="s">
        <v>3201</v>
      </c>
      <c r="H3348" s="1408">
        <v>0</v>
      </c>
      <c r="I3348" s="1408">
        <v>0</v>
      </c>
      <c r="J3348" s="1408">
        <v>0</v>
      </c>
      <c r="K3348" s="1408">
        <v>0</v>
      </c>
      <c r="L3348" s="1408">
        <v>0</v>
      </c>
      <c r="M3348" s="1408">
        <v>0</v>
      </c>
    </row>
    <row r="3349" spans="2:13" ht="22.5">
      <c r="B3349" s="1406" t="s">
        <v>2785</v>
      </c>
      <c r="C3349" s="1406" t="s">
        <v>4666</v>
      </c>
      <c r="D3349" s="1406" t="s">
        <v>3575</v>
      </c>
      <c r="E3349" s="1406" t="s">
        <v>3577</v>
      </c>
      <c r="F3349" s="1406" t="s">
        <v>3577</v>
      </c>
      <c r="G3349" s="1407" t="s">
        <v>3212</v>
      </c>
      <c r="H3349" s="1408">
        <v>0</v>
      </c>
      <c r="I3349" s="1408">
        <v>0</v>
      </c>
      <c r="J3349" s="1408">
        <v>0</v>
      </c>
      <c r="K3349" s="1408">
        <v>0</v>
      </c>
      <c r="L3349" s="1408">
        <v>0</v>
      </c>
      <c r="M3349" s="1408">
        <v>0</v>
      </c>
    </row>
    <row r="3350" spans="2:13" ht="22.5">
      <c r="B3350" s="1406" t="s">
        <v>2785</v>
      </c>
      <c r="C3350" s="1406" t="s">
        <v>4666</v>
      </c>
      <c r="D3350" s="1406" t="s">
        <v>3575</v>
      </c>
      <c r="E3350" s="1406" t="s">
        <v>3577</v>
      </c>
      <c r="F3350" s="1406" t="s">
        <v>3581</v>
      </c>
      <c r="G3350" s="1407" t="s">
        <v>3213</v>
      </c>
      <c r="H3350" s="1408">
        <v>0</v>
      </c>
      <c r="I3350" s="1408">
        <v>0</v>
      </c>
      <c r="J3350" s="1408">
        <v>0</v>
      </c>
      <c r="K3350" s="1408">
        <v>0</v>
      </c>
      <c r="L3350" s="1408">
        <v>0</v>
      </c>
      <c r="M3350" s="1408">
        <v>0</v>
      </c>
    </row>
    <row r="3351" spans="2:13" ht="22.5">
      <c r="B3351" s="1406" t="s">
        <v>2785</v>
      </c>
      <c r="C3351" s="1406" t="s">
        <v>4666</v>
      </c>
      <c r="D3351" s="1406" t="s">
        <v>3575</v>
      </c>
      <c r="E3351" s="1406" t="s">
        <v>3577</v>
      </c>
      <c r="F3351" s="1406" t="s">
        <v>3588</v>
      </c>
      <c r="G3351" s="1407" t="s">
        <v>3214</v>
      </c>
      <c r="H3351" s="1408">
        <v>0</v>
      </c>
      <c r="I3351" s="1408">
        <v>0</v>
      </c>
      <c r="J3351" s="1408">
        <v>0</v>
      </c>
      <c r="K3351" s="1408">
        <v>0</v>
      </c>
      <c r="L3351" s="1408">
        <v>0</v>
      </c>
      <c r="M3351" s="1408">
        <v>0</v>
      </c>
    </row>
    <row r="3352" spans="2:13" ht="22.5">
      <c r="B3352" s="1406" t="s">
        <v>2785</v>
      </c>
      <c r="C3352" s="1406" t="s">
        <v>4666</v>
      </c>
      <c r="D3352" s="1406" t="s">
        <v>3575</v>
      </c>
      <c r="E3352" s="1406" t="s">
        <v>3577</v>
      </c>
      <c r="F3352" s="1406" t="s">
        <v>3590</v>
      </c>
      <c r="G3352" s="1407" t="s">
        <v>3215</v>
      </c>
      <c r="H3352" s="1408">
        <v>0</v>
      </c>
      <c r="I3352" s="1408">
        <v>0</v>
      </c>
      <c r="J3352" s="1408">
        <v>0</v>
      </c>
      <c r="K3352" s="1408">
        <v>0</v>
      </c>
      <c r="L3352" s="1408">
        <v>0</v>
      </c>
      <c r="M3352" s="1408">
        <v>0</v>
      </c>
    </row>
    <row r="3353" spans="2:13" ht="22.5">
      <c r="B3353" s="1406" t="s">
        <v>2785</v>
      </c>
      <c r="C3353" s="1406" t="s">
        <v>4666</v>
      </c>
      <c r="D3353" s="1406" t="s">
        <v>3575</v>
      </c>
      <c r="E3353" s="1406" t="s">
        <v>3577</v>
      </c>
      <c r="F3353" s="1406" t="s">
        <v>3635</v>
      </c>
      <c r="G3353" s="1407" t="s">
        <v>3216</v>
      </c>
      <c r="H3353" s="1408">
        <v>0</v>
      </c>
      <c r="I3353" s="1408">
        <v>0</v>
      </c>
      <c r="J3353" s="1408">
        <v>0</v>
      </c>
      <c r="K3353" s="1408">
        <v>0</v>
      </c>
      <c r="L3353" s="1408">
        <v>0</v>
      </c>
      <c r="M3353" s="1408">
        <v>0</v>
      </c>
    </row>
    <row r="3354" spans="2:13" ht="22.5">
      <c r="B3354" s="1406" t="s">
        <v>2785</v>
      </c>
      <c r="C3354" s="1406" t="s">
        <v>4666</v>
      </c>
      <c r="D3354" s="1406" t="s">
        <v>3575</v>
      </c>
      <c r="E3354" s="1406" t="s">
        <v>3577</v>
      </c>
      <c r="F3354" s="1406" t="s">
        <v>3637</v>
      </c>
      <c r="G3354" s="1407" t="s">
        <v>3217</v>
      </c>
      <c r="H3354" s="1408">
        <v>0</v>
      </c>
      <c r="I3354" s="1408">
        <v>0</v>
      </c>
      <c r="J3354" s="1408">
        <v>0</v>
      </c>
      <c r="K3354" s="1408">
        <v>0</v>
      </c>
      <c r="L3354" s="1408">
        <v>0</v>
      </c>
      <c r="M3354" s="1408">
        <v>0</v>
      </c>
    </row>
    <row r="3355" spans="2:13" ht="22.5">
      <c r="B3355" s="1406" t="s">
        <v>2785</v>
      </c>
      <c r="C3355" s="1406" t="s">
        <v>4666</v>
      </c>
      <c r="D3355" s="1406" t="s">
        <v>3575</v>
      </c>
      <c r="E3355" s="1406" t="s">
        <v>3577</v>
      </c>
      <c r="F3355" s="1406" t="s">
        <v>3680</v>
      </c>
      <c r="G3355" s="1407" t="s">
        <v>3218</v>
      </c>
      <c r="H3355" s="1408">
        <v>0</v>
      </c>
      <c r="I3355" s="1408">
        <v>0</v>
      </c>
      <c r="J3355" s="1408">
        <v>0</v>
      </c>
      <c r="K3355" s="1408">
        <v>0</v>
      </c>
      <c r="L3355" s="1408">
        <v>0</v>
      </c>
      <c r="M3355" s="1408">
        <v>0</v>
      </c>
    </row>
    <row r="3356" spans="2:13" ht="22.5">
      <c r="B3356" s="1406" t="s">
        <v>2785</v>
      </c>
      <c r="C3356" s="1406" t="s">
        <v>4666</v>
      </c>
      <c r="D3356" s="1406" t="s">
        <v>3575</v>
      </c>
      <c r="E3356" s="1406" t="s">
        <v>3577</v>
      </c>
      <c r="F3356" s="1406" t="s">
        <v>3682</v>
      </c>
      <c r="G3356" s="1407" t="s">
        <v>3219</v>
      </c>
      <c r="H3356" s="1408">
        <v>0</v>
      </c>
      <c r="I3356" s="1408">
        <v>0</v>
      </c>
      <c r="J3356" s="1408">
        <v>0</v>
      </c>
      <c r="K3356" s="1408">
        <v>0</v>
      </c>
      <c r="L3356" s="1408">
        <v>0</v>
      </c>
      <c r="M3356" s="1408">
        <v>0</v>
      </c>
    </row>
    <row r="3357" spans="2:13">
      <c r="B3357" s="1403" t="s">
        <v>3546</v>
      </c>
      <c r="C3357" s="1403" t="s">
        <v>1351</v>
      </c>
      <c r="D3357" s="1403" t="s">
        <v>1351</v>
      </c>
      <c r="E3357" s="1403" t="s">
        <v>1351</v>
      </c>
      <c r="F3357" s="1403" t="s">
        <v>1351</v>
      </c>
      <c r="G3357" s="1404" t="s">
        <v>3547</v>
      </c>
      <c r="H3357" s="1405">
        <v>0</v>
      </c>
      <c r="I3357" s="1405">
        <v>23662828.690000001</v>
      </c>
      <c r="J3357" s="1405">
        <v>3080000</v>
      </c>
      <c r="K3357" s="1405">
        <v>3430000</v>
      </c>
      <c r="L3357" s="1405">
        <v>0</v>
      </c>
      <c r="M3357" s="1405">
        <v>24012828.690000001</v>
      </c>
    </row>
    <row r="3358" spans="2:13">
      <c r="B3358" s="1406" t="s">
        <v>3546</v>
      </c>
      <c r="C3358" s="1406" t="s">
        <v>4362</v>
      </c>
      <c r="D3358" s="1406" t="s">
        <v>1351</v>
      </c>
      <c r="E3358" s="1406" t="s">
        <v>1351</v>
      </c>
      <c r="F3358" s="1406" t="s">
        <v>1351</v>
      </c>
      <c r="G3358" s="1407" t="s">
        <v>4363</v>
      </c>
      <c r="H3358" s="1408">
        <v>0</v>
      </c>
      <c r="I3358" s="1408">
        <v>214310</v>
      </c>
      <c r="J3358" s="1408">
        <v>0</v>
      </c>
      <c r="K3358" s="1408">
        <v>50000</v>
      </c>
      <c r="L3358" s="1408">
        <v>0</v>
      </c>
      <c r="M3358" s="1408">
        <v>264310</v>
      </c>
    </row>
    <row r="3359" spans="2:13" ht="22.5">
      <c r="B3359" s="1406" t="s">
        <v>3546</v>
      </c>
      <c r="C3359" s="1406" t="s">
        <v>4362</v>
      </c>
      <c r="D3359" s="1406" t="s">
        <v>4364</v>
      </c>
      <c r="E3359" s="1406" t="s">
        <v>1351</v>
      </c>
      <c r="F3359" s="1406" t="s">
        <v>1351</v>
      </c>
      <c r="G3359" s="1407" t="s">
        <v>4365</v>
      </c>
      <c r="H3359" s="1408">
        <v>0</v>
      </c>
      <c r="I3359" s="1408">
        <v>214310</v>
      </c>
      <c r="J3359" s="1408">
        <v>0</v>
      </c>
      <c r="K3359" s="1408">
        <v>50000</v>
      </c>
      <c r="L3359" s="1408">
        <v>0</v>
      </c>
      <c r="M3359" s="1408">
        <v>264310</v>
      </c>
    </row>
    <row r="3360" spans="2:13" ht="22.5">
      <c r="B3360" s="1406" t="s">
        <v>3546</v>
      </c>
      <c r="C3360" s="1406" t="s">
        <v>4362</v>
      </c>
      <c r="D3360" s="1406" t="s">
        <v>4364</v>
      </c>
      <c r="E3360" s="1406" t="s">
        <v>1378</v>
      </c>
      <c r="F3360" s="1406" t="s">
        <v>1351</v>
      </c>
      <c r="G3360" s="1407" t="s">
        <v>1379</v>
      </c>
      <c r="H3360" s="1408">
        <v>0</v>
      </c>
      <c r="I3360" s="1408">
        <v>126000</v>
      </c>
      <c r="J3360" s="1408">
        <v>0</v>
      </c>
      <c r="K3360" s="1408">
        <v>0</v>
      </c>
      <c r="L3360" s="1408">
        <v>0</v>
      </c>
      <c r="M3360" s="1408">
        <v>126000</v>
      </c>
    </row>
    <row r="3361" spans="2:13" ht="22.5">
      <c r="B3361" s="1406" t="s">
        <v>3546</v>
      </c>
      <c r="C3361" s="1406" t="s">
        <v>4362</v>
      </c>
      <c r="D3361" s="1406" t="s">
        <v>4364</v>
      </c>
      <c r="E3361" s="1406" t="s">
        <v>1419</v>
      </c>
      <c r="F3361" s="1406" t="s">
        <v>1351</v>
      </c>
      <c r="G3361" s="1407" t="s">
        <v>1420</v>
      </c>
      <c r="H3361" s="1408">
        <v>0</v>
      </c>
      <c r="I3361" s="1408">
        <v>9800</v>
      </c>
      <c r="J3361" s="1408">
        <v>0</v>
      </c>
      <c r="K3361" s="1408">
        <v>0</v>
      </c>
      <c r="L3361" s="1408">
        <v>0</v>
      </c>
      <c r="M3361" s="1408">
        <v>9800</v>
      </c>
    </row>
    <row r="3362" spans="2:13" ht="22.5">
      <c r="B3362" s="1406" t="s">
        <v>3546</v>
      </c>
      <c r="C3362" s="1406" t="s">
        <v>4362</v>
      </c>
      <c r="D3362" s="1406" t="s">
        <v>4364</v>
      </c>
      <c r="E3362" s="1406" t="s">
        <v>1421</v>
      </c>
      <c r="F3362" s="1406" t="s">
        <v>1351</v>
      </c>
      <c r="G3362" s="1407" t="s">
        <v>1422</v>
      </c>
      <c r="H3362" s="1408">
        <v>0</v>
      </c>
      <c r="I3362" s="1408">
        <v>24500</v>
      </c>
      <c r="J3362" s="1408">
        <v>0</v>
      </c>
      <c r="K3362" s="1408">
        <v>0</v>
      </c>
      <c r="L3362" s="1408">
        <v>0</v>
      </c>
      <c r="M3362" s="1408">
        <v>24500</v>
      </c>
    </row>
    <row r="3363" spans="2:13" ht="22.5">
      <c r="B3363" s="1406" t="s">
        <v>3546</v>
      </c>
      <c r="C3363" s="1406" t="s">
        <v>4362</v>
      </c>
      <c r="D3363" s="1406" t="s">
        <v>4364</v>
      </c>
      <c r="E3363" s="1406" t="s">
        <v>1442</v>
      </c>
      <c r="F3363" s="1406" t="s">
        <v>1351</v>
      </c>
      <c r="G3363" s="1407" t="s">
        <v>1443</v>
      </c>
      <c r="H3363" s="1408">
        <v>0</v>
      </c>
      <c r="I3363" s="1408">
        <v>33910</v>
      </c>
      <c r="J3363" s="1408">
        <v>0</v>
      </c>
      <c r="K3363" s="1408">
        <v>50000</v>
      </c>
      <c r="L3363" s="1408">
        <v>0</v>
      </c>
      <c r="M3363" s="1408">
        <v>83910</v>
      </c>
    </row>
    <row r="3364" spans="2:13" ht="22.5">
      <c r="B3364" s="1406" t="s">
        <v>3546</v>
      </c>
      <c r="C3364" s="1406" t="s">
        <v>4362</v>
      </c>
      <c r="D3364" s="1406" t="s">
        <v>4364</v>
      </c>
      <c r="E3364" s="1406" t="s">
        <v>1566</v>
      </c>
      <c r="F3364" s="1406" t="s">
        <v>1351</v>
      </c>
      <c r="G3364" s="1407" t="s">
        <v>1567</v>
      </c>
      <c r="H3364" s="1408">
        <v>0</v>
      </c>
      <c r="I3364" s="1408">
        <v>17500</v>
      </c>
      <c r="J3364" s="1408">
        <v>0</v>
      </c>
      <c r="K3364" s="1408">
        <v>0</v>
      </c>
      <c r="L3364" s="1408">
        <v>0</v>
      </c>
      <c r="M3364" s="1408">
        <v>17500</v>
      </c>
    </row>
    <row r="3365" spans="2:13" ht="22.5">
      <c r="B3365" s="1406" t="s">
        <v>3546</v>
      </c>
      <c r="C3365" s="1406" t="s">
        <v>4362</v>
      </c>
      <c r="D3365" s="1406" t="s">
        <v>4364</v>
      </c>
      <c r="E3365" s="1406" t="s">
        <v>1578</v>
      </c>
      <c r="F3365" s="1406" t="s">
        <v>1351</v>
      </c>
      <c r="G3365" s="1407" t="s">
        <v>1579</v>
      </c>
      <c r="H3365" s="1408">
        <v>0</v>
      </c>
      <c r="I3365" s="1408">
        <v>2600</v>
      </c>
      <c r="J3365" s="1408">
        <v>0</v>
      </c>
      <c r="K3365" s="1408">
        <v>0</v>
      </c>
      <c r="L3365" s="1408">
        <v>0</v>
      </c>
      <c r="M3365" s="1408">
        <v>2600</v>
      </c>
    </row>
    <row r="3366" spans="2:13">
      <c r="B3366" s="1406" t="s">
        <v>3546</v>
      </c>
      <c r="C3366" s="1406" t="s">
        <v>4366</v>
      </c>
      <c r="D3366" s="1406" t="s">
        <v>1351</v>
      </c>
      <c r="E3366" s="1406" t="s">
        <v>1351</v>
      </c>
      <c r="F3366" s="1406" t="s">
        <v>1351</v>
      </c>
      <c r="G3366" s="1407" t="s">
        <v>4367</v>
      </c>
      <c r="H3366" s="1408">
        <v>0</v>
      </c>
      <c r="I3366" s="1408">
        <v>2714951.91</v>
      </c>
      <c r="J3366" s="1408">
        <v>800000</v>
      </c>
      <c r="K3366" s="1408">
        <v>0</v>
      </c>
      <c r="L3366" s="1408">
        <v>0</v>
      </c>
      <c r="M3366" s="1408">
        <v>1914951.91</v>
      </c>
    </row>
    <row r="3367" spans="2:13" ht="22.5">
      <c r="B3367" s="1406" t="s">
        <v>3546</v>
      </c>
      <c r="C3367" s="1406" t="s">
        <v>4366</v>
      </c>
      <c r="D3367" s="1406" t="s">
        <v>4368</v>
      </c>
      <c r="E3367" s="1406" t="s">
        <v>1351</v>
      </c>
      <c r="F3367" s="1406" t="s">
        <v>1351</v>
      </c>
      <c r="G3367" s="1407" t="s">
        <v>4369</v>
      </c>
      <c r="H3367" s="1408">
        <v>0</v>
      </c>
      <c r="I3367" s="1408">
        <v>2714951.91</v>
      </c>
      <c r="J3367" s="1408">
        <v>800000</v>
      </c>
      <c r="K3367" s="1408">
        <v>0</v>
      </c>
      <c r="L3367" s="1408">
        <v>0</v>
      </c>
      <c r="M3367" s="1408">
        <v>1914951.91</v>
      </c>
    </row>
    <row r="3368" spans="2:13" ht="22.5">
      <c r="B3368" s="1406" t="s">
        <v>3546</v>
      </c>
      <c r="C3368" s="1406" t="s">
        <v>4366</v>
      </c>
      <c r="D3368" s="1406" t="s">
        <v>4368</v>
      </c>
      <c r="E3368" s="1406" t="s">
        <v>1378</v>
      </c>
      <c r="F3368" s="1406" t="s">
        <v>1351</v>
      </c>
      <c r="G3368" s="1407" t="s">
        <v>1379</v>
      </c>
      <c r="H3368" s="1408">
        <v>0</v>
      </c>
      <c r="I3368" s="1408">
        <v>862800</v>
      </c>
      <c r="J3368" s="1408">
        <v>300000</v>
      </c>
      <c r="K3368" s="1408">
        <v>0</v>
      </c>
      <c r="L3368" s="1408">
        <v>0</v>
      </c>
      <c r="M3368" s="1408">
        <v>562800</v>
      </c>
    </row>
    <row r="3369" spans="2:13" ht="22.5">
      <c r="B3369" s="1406" t="s">
        <v>3546</v>
      </c>
      <c r="C3369" s="1406" t="s">
        <v>4366</v>
      </c>
      <c r="D3369" s="1406" t="s">
        <v>4368</v>
      </c>
      <c r="E3369" s="1406" t="s">
        <v>1419</v>
      </c>
      <c r="F3369" s="1406" t="s">
        <v>1351</v>
      </c>
      <c r="G3369" s="1407" t="s">
        <v>1420</v>
      </c>
      <c r="H3369" s="1408">
        <v>0</v>
      </c>
      <c r="I3369" s="1408">
        <v>67100</v>
      </c>
      <c r="J3369" s="1408">
        <v>0</v>
      </c>
      <c r="K3369" s="1408">
        <v>0</v>
      </c>
      <c r="L3369" s="1408">
        <v>0</v>
      </c>
      <c r="M3369" s="1408">
        <v>67100</v>
      </c>
    </row>
    <row r="3370" spans="2:13" ht="22.5">
      <c r="B3370" s="1406" t="s">
        <v>3546</v>
      </c>
      <c r="C3370" s="1406" t="s">
        <v>4366</v>
      </c>
      <c r="D3370" s="1406" t="s">
        <v>4368</v>
      </c>
      <c r="E3370" s="1406" t="s">
        <v>1421</v>
      </c>
      <c r="F3370" s="1406" t="s">
        <v>1351</v>
      </c>
      <c r="G3370" s="1407" t="s">
        <v>1422</v>
      </c>
      <c r="H3370" s="1408">
        <v>0</v>
      </c>
      <c r="I3370" s="1408">
        <v>167750</v>
      </c>
      <c r="J3370" s="1408">
        <v>0</v>
      </c>
      <c r="K3370" s="1408">
        <v>0</v>
      </c>
      <c r="L3370" s="1408">
        <v>0</v>
      </c>
      <c r="M3370" s="1408">
        <v>167750</v>
      </c>
    </row>
    <row r="3371" spans="2:13" ht="22.5">
      <c r="B3371" s="1406" t="s">
        <v>3546</v>
      </c>
      <c r="C3371" s="1406" t="s">
        <v>4366</v>
      </c>
      <c r="D3371" s="1406" t="s">
        <v>4368</v>
      </c>
      <c r="E3371" s="1406" t="s">
        <v>1442</v>
      </c>
      <c r="F3371" s="1406" t="s">
        <v>1351</v>
      </c>
      <c r="G3371" s="1407" t="s">
        <v>1443</v>
      </c>
      <c r="H3371" s="1408">
        <v>0</v>
      </c>
      <c r="I3371" s="1408">
        <v>212450</v>
      </c>
      <c r="J3371" s="1408">
        <v>80000</v>
      </c>
      <c r="K3371" s="1408">
        <v>0</v>
      </c>
      <c r="L3371" s="1408">
        <v>0</v>
      </c>
      <c r="M3371" s="1408">
        <v>132450</v>
      </c>
    </row>
    <row r="3372" spans="2:13" ht="22.5">
      <c r="B3372" s="1406" t="s">
        <v>3546</v>
      </c>
      <c r="C3372" s="1406" t="s">
        <v>4366</v>
      </c>
      <c r="D3372" s="1406" t="s">
        <v>4368</v>
      </c>
      <c r="E3372" s="1406" t="s">
        <v>1566</v>
      </c>
      <c r="F3372" s="1406" t="s">
        <v>1351</v>
      </c>
      <c r="G3372" s="1407" t="s">
        <v>1567</v>
      </c>
      <c r="H3372" s="1408">
        <v>0</v>
      </c>
      <c r="I3372" s="1408">
        <v>16000</v>
      </c>
      <c r="J3372" s="1408">
        <v>0</v>
      </c>
      <c r="K3372" s="1408">
        <v>0</v>
      </c>
      <c r="L3372" s="1408">
        <v>0</v>
      </c>
      <c r="M3372" s="1408">
        <v>16000</v>
      </c>
    </row>
    <row r="3373" spans="2:13" ht="22.5">
      <c r="B3373" s="1406" t="s">
        <v>3546</v>
      </c>
      <c r="C3373" s="1406" t="s">
        <v>4366</v>
      </c>
      <c r="D3373" s="1406" t="s">
        <v>4368</v>
      </c>
      <c r="E3373" s="1406" t="s">
        <v>1578</v>
      </c>
      <c r="F3373" s="1406" t="s">
        <v>1351</v>
      </c>
      <c r="G3373" s="1407" t="s">
        <v>1579</v>
      </c>
      <c r="H3373" s="1408">
        <v>0</v>
      </c>
      <c r="I3373" s="1408">
        <v>7500</v>
      </c>
      <c r="J3373" s="1408">
        <v>0</v>
      </c>
      <c r="K3373" s="1408">
        <v>0</v>
      </c>
      <c r="L3373" s="1408">
        <v>0</v>
      </c>
      <c r="M3373" s="1408">
        <v>7500</v>
      </c>
    </row>
    <row r="3374" spans="2:13" ht="22.5">
      <c r="B3374" s="1406" t="s">
        <v>3546</v>
      </c>
      <c r="C3374" s="1406" t="s">
        <v>4366</v>
      </c>
      <c r="D3374" s="1406" t="s">
        <v>4368</v>
      </c>
      <c r="E3374" s="1406" t="s">
        <v>1787</v>
      </c>
      <c r="F3374" s="1406" t="s">
        <v>1351</v>
      </c>
      <c r="G3374" s="1407" t="s">
        <v>1788</v>
      </c>
      <c r="H3374" s="1408">
        <v>0</v>
      </c>
      <c r="I3374" s="1408">
        <v>65921.91</v>
      </c>
      <c r="J3374" s="1408">
        <v>0</v>
      </c>
      <c r="K3374" s="1408">
        <v>0</v>
      </c>
      <c r="L3374" s="1408">
        <v>0</v>
      </c>
      <c r="M3374" s="1408">
        <v>65921.91</v>
      </c>
    </row>
    <row r="3375" spans="2:13" ht="22.5">
      <c r="B3375" s="1406" t="s">
        <v>3546</v>
      </c>
      <c r="C3375" s="1406" t="s">
        <v>4366</v>
      </c>
      <c r="D3375" s="1406" t="s">
        <v>4368</v>
      </c>
      <c r="E3375" s="1406" t="s">
        <v>2029</v>
      </c>
      <c r="F3375" s="1406" t="s">
        <v>1351</v>
      </c>
      <c r="G3375" s="1407" t="s">
        <v>2030</v>
      </c>
      <c r="H3375" s="1408">
        <v>0</v>
      </c>
      <c r="I3375" s="1408">
        <v>1315430</v>
      </c>
      <c r="J3375" s="1408">
        <v>420000</v>
      </c>
      <c r="K3375" s="1408">
        <v>0</v>
      </c>
      <c r="L3375" s="1408">
        <v>0</v>
      </c>
      <c r="M3375" s="1408">
        <v>895430</v>
      </c>
    </row>
    <row r="3376" spans="2:13">
      <c r="B3376" s="1406" t="s">
        <v>3546</v>
      </c>
      <c r="C3376" s="1406" t="s">
        <v>4370</v>
      </c>
      <c r="D3376" s="1406" t="s">
        <v>1351</v>
      </c>
      <c r="E3376" s="1406" t="s">
        <v>1351</v>
      </c>
      <c r="F3376" s="1406" t="s">
        <v>1351</v>
      </c>
      <c r="G3376" s="1407" t="s">
        <v>4371</v>
      </c>
      <c r="H3376" s="1408">
        <v>0</v>
      </c>
      <c r="I3376" s="1408">
        <v>1130619.18</v>
      </c>
      <c r="J3376" s="1408">
        <v>0</v>
      </c>
      <c r="K3376" s="1408">
        <v>150000</v>
      </c>
      <c r="L3376" s="1408">
        <v>0</v>
      </c>
      <c r="M3376" s="1408">
        <v>1280619.18</v>
      </c>
    </row>
    <row r="3377" spans="2:13" ht="22.5">
      <c r="B3377" s="1406" t="s">
        <v>3546</v>
      </c>
      <c r="C3377" s="1406" t="s">
        <v>4370</v>
      </c>
      <c r="D3377" s="1406" t="s">
        <v>4372</v>
      </c>
      <c r="E3377" s="1406" t="s">
        <v>1351</v>
      </c>
      <c r="F3377" s="1406" t="s">
        <v>1351</v>
      </c>
      <c r="G3377" s="1407" t="s">
        <v>4373</v>
      </c>
      <c r="H3377" s="1408">
        <v>0</v>
      </c>
      <c r="I3377" s="1408">
        <v>209860</v>
      </c>
      <c r="J3377" s="1408">
        <v>0</v>
      </c>
      <c r="K3377" s="1408">
        <v>50000</v>
      </c>
      <c r="L3377" s="1408">
        <v>0</v>
      </c>
      <c r="M3377" s="1408">
        <v>259860</v>
      </c>
    </row>
    <row r="3378" spans="2:13" ht="22.5">
      <c r="B3378" s="1406" t="s">
        <v>3546</v>
      </c>
      <c r="C3378" s="1406" t="s">
        <v>4370</v>
      </c>
      <c r="D3378" s="1406" t="s">
        <v>4372</v>
      </c>
      <c r="E3378" s="1406" t="s">
        <v>1378</v>
      </c>
      <c r="F3378" s="1406" t="s">
        <v>1351</v>
      </c>
      <c r="G3378" s="1407" t="s">
        <v>1379</v>
      </c>
      <c r="H3378" s="1408">
        <v>0</v>
      </c>
      <c r="I3378" s="1408">
        <v>126000</v>
      </c>
      <c r="J3378" s="1408">
        <v>0</v>
      </c>
      <c r="K3378" s="1408">
        <v>0</v>
      </c>
      <c r="L3378" s="1408">
        <v>0</v>
      </c>
      <c r="M3378" s="1408">
        <v>126000</v>
      </c>
    </row>
    <row r="3379" spans="2:13" ht="22.5">
      <c r="B3379" s="1406" t="s">
        <v>3546</v>
      </c>
      <c r="C3379" s="1406" t="s">
        <v>4370</v>
      </c>
      <c r="D3379" s="1406" t="s">
        <v>4372</v>
      </c>
      <c r="E3379" s="1406" t="s">
        <v>1419</v>
      </c>
      <c r="F3379" s="1406" t="s">
        <v>1351</v>
      </c>
      <c r="G3379" s="1407" t="s">
        <v>1420</v>
      </c>
      <c r="H3379" s="1408">
        <v>0</v>
      </c>
      <c r="I3379" s="1408">
        <v>9800</v>
      </c>
      <c r="J3379" s="1408">
        <v>0</v>
      </c>
      <c r="K3379" s="1408">
        <v>0</v>
      </c>
      <c r="L3379" s="1408">
        <v>0</v>
      </c>
      <c r="M3379" s="1408">
        <v>9800</v>
      </c>
    </row>
    <row r="3380" spans="2:13" ht="22.5">
      <c r="B3380" s="1406" t="s">
        <v>3546</v>
      </c>
      <c r="C3380" s="1406" t="s">
        <v>4370</v>
      </c>
      <c r="D3380" s="1406" t="s">
        <v>4372</v>
      </c>
      <c r="E3380" s="1406" t="s">
        <v>1421</v>
      </c>
      <c r="F3380" s="1406" t="s">
        <v>1351</v>
      </c>
      <c r="G3380" s="1407" t="s">
        <v>1422</v>
      </c>
      <c r="H3380" s="1408">
        <v>0</v>
      </c>
      <c r="I3380" s="1408">
        <v>24500</v>
      </c>
      <c r="J3380" s="1408">
        <v>0</v>
      </c>
      <c r="K3380" s="1408">
        <v>50000</v>
      </c>
      <c r="L3380" s="1408">
        <v>0</v>
      </c>
      <c r="M3380" s="1408">
        <v>74500</v>
      </c>
    </row>
    <row r="3381" spans="2:13" ht="22.5">
      <c r="B3381" s="1406" t="s">
        <v>3546</v>
      </c>
      <c r="C3381" s="1406" t="s">
        <v>4370</v>
      </c>
      <c r="D3381" s="1406" t="s">
        <v>4372</v>
      </c>
      <c r="E3381" s="1406" t="s">
        <v>1442</v>
      </c>
      <c r="F3381" s="1406" t="s">
        <v>1351</v>
      </c>
      <c r="G3381" s="1407" t="s">
        <v>1443</v>
      </c>
      <c r="H3381" s="1408">
        <v>0</v>
      </c>
      <c r="I3381" s="1408">
        <v>42060</v>
      </c>
      <c r="J3381" s="1408">
        <v>0</v>
      </c>
      <c r="K3381" s="1408">
        <v>0</v>
      </c>
      <c r="L3381" s="1408">
        <v>0</v>
      </c>
      <c r="M3381" s="1408">
        <v>42060</v>
      </c>
    </row>
    <row r="3382" spans="2:13" ht="22.5">
      <c r="B3382" s="1406" t="s">
        <v>3546</v>
      </c>
      <c r="C3382" s="1406" t="s">
        <v>4370</v>
      </c>
      <c r="D3382" s="1406" t="s">
        <v>4372</v>
      </c>
      <c r="E3382" s="1406" t="s">
        <v>1566</v>
      </c>
      <c r="F3382" s="1406" t="s">
        <v>1351</v>
      </c>
      <c r="G3382" s="1407" t="s">
        <v>1567</v>
      </c>
      <c r="H3382" s="1408">
        <v>0</v>
      </c>
      <c r="I3382" s="1408">
        <v>7500</v>
      </c>
      <c r="J3382" s="1408">
        <v>0</v>
      </c>
      <c r="K3382" s="1408">
        <v>0</v>
      </c>
      <c r="L3382" s="1408">
        <v>0</v>
      </c>
      <c r="M3382" s="1408">
        <v>7500</v>
      </c>
    </row>
    <row r="3383" spans="2:13" ht="22.5">
      <c r="B3383" s="1406" t="s">
        <v>3546</v>
      </c>
      <c r="C3383" s="1406" t="s">
        <v>4370</v>
      </c>
      <c r="D3383" s="1406" t="s">
        <v>4374</v>
      </c>
      <c r="E3383" s="1406" t="s">
        <v>1351</v>
      </c>
      <c r="F3383" s="1406" t="s">
        <v>1351</v>
      </c>
      <c r="G3383" s="1407" t="s">
        <v>4375</v>
      </c>
      <c r="H3383" s="1408">
        <v>0</v>
      </c>
      <c r="I3383" s="1408">
        <v>200300</v>
      </c>
      <c r="J3383" s="1408">
        <v>0</v>
      </c>
      <c r="K3383" s="1408">
        <v>50000</v>
      </c>
      <c r="L3383" s="1408">
        <v>0</v>
      </c>
      <c r="M3383" s="1408">
        <v>250300</v>
      </c>
    </row>
    <row r="3384" spans="2:13" ht="22.5">
      <c r="B3384" s="1406" t="s">
        <v>3546</v>
      </c>
      <c r="C3384" s="1406" t="s">
        <v>4370</v>
      </c>
      <c r="D3384" s="1406" t="s">
        <v>4374</v>
      </c>
      <c r="E3384" s="1406" t="s">
        <v>1378</v>
      </c>
      <c r="F3384" s="1406" t="s">
        <v>1351</v>
      </c>
      <c r="G3384" s="1407" t="s">
        <v>1379</v>
      </c>
      <c r="H3384" s="1408">
        <v>0</v>
      </c>
      <c r="I3384" s="1408">
        <v>112800</v>
      </c>
      <c r="J3384" s="1408">
        <v>0</v>
      </c>
      <c r="K3384" s="1408">
        <v>0</v>
      </c>
      <c r="L3384" s="1408">
        <v>0</v>
      </c>
      <c r="M3384" s="1408">
        <v>112800</v>
      </c>
    </row>
    <row r="3385" spans="2:13" ht="22.5">
      <c r="B3385" s="1406" t="s">
        <v>3546</v>
      </c>
      <c r="C3385" s="1406" t="s">
        <v>4370</v>
      </c>
      <c r="D3385" s="1406" t="s">
        <v>4374</v>
      </c>
      <c r="E3385" s="1406" t="s">
        <v>1419</v>
      </c>
      <c r="F3385" s="1406" t="s">
        <v>1351</v>
      </c>
      <c r="G3385" s="1407" t="s">
        <v>1420</v>
      </c>
      <c r="H3385" s="1408">
        <v>0</v>
      </c>
      <c r="I3385" s="1408">
        <v>8700</v>
      </c>
      <c r="J3385" s="1408">
        <v>0</v>
      </c>
      <c r="K3385" s="1408">
        <v>0</v>
      </c>
      <c r="L3385" s="1408">
        <v>0</v>
      </c>
      <c r="M3385" s="1408">
        <v>8700</v>
      </c>
    </row>
    <row r="3386" spans="2:13" ht="22.5">
      <c r="B3386" s="1406" t="s">
        <v>3546</v>
      </c>
      <c r="C3386" s="1406" t="s">
        <v>4370</v>
      </c>
      <c r="D3386" s="1406" t="s">
        <v>4374</v>
      </c>
      <c r="E3386" s="1406" t="s">
        <v>1421</v>
      </c>
      <c r="F3386" s="1406" t="s">
        <v>1351</v>
      </c>
      <c r="G3386" s="1407" t="s">
        <v>1422</v>
      </c>
      <c r="H3386" s="1408">
        <v>0</v>
      </c>
      <c r="I3386" s="1408">
        <v>19500</v>
      </c>
      <c r="J3386" s="1408">
        <v>0</v>
      </c>
      <c r="K3386" s="1408">
        <v>50000</v>
      </c>
      <c r="L3386" s="1408">
        <v>0</v>
      </c>
      <c r="M3386" s="1408">
        <v>69500</v>
      </c>
    </row>
    <row r="3387" spans="2:13" ht="22.5">
      <c r="B3387" s="1406" t="s">
        <v>3546</v>
      </c>
      <c r="C3387" s="1406" t="s">
        <v>4370</v>
      </c>
      <c r="D3387" s="1406" t="s">
        <v>4374</v>
      </c>
      <c r="E3387" s="1406" t="s">
        <v>1442</v>
      </c>
      <c r="F3387" s="1406" t="s">
        <v>1351</v>
      </c>
      <c r="G3387" s="1407" t="s">
        <v>1443</v>
      </c>
      <c r="H3387" s="1408">
        <v>0</v>
      </c>
      <c r="I3387" s="1408">
        <v>37800</v>
      </c>
      <c r="J3387" s="1408">
        <v>0</v>
      </c>
      <c r="K3387" s="1408">
        <v>0</v>
      </c>
      <c r="L3387" s="1408">
        <v>0</v>
      </c>
      <c r="M3387" s="1408">
        <v>37800</v>
      </c>
    </row>
    <row r="3388" spans="2:13" ht="22.5">
      <c r="B3388" s="1406" t="s">
        <v>3546</v>
      </c>
      <c r="C3388" s="1406" t="s">
        <v>4370</v>
      </c>
      <c r="D3388" s="1406" t="s">
        <v>4374</v>
      </c>
      <c r="E3388" s="1406" t="s">
        <v>1566</v>
      </c>
      <c r="F3388" s="1406" t="s">
        <v>1351</v>
      </c>
      <c r="G3388" s="1407" t="s">
        <v>1567</v>
      </c>
      <c r="H3388" s="1408">
        <v>0</v>
      </c>
      <c r="I3388" s="1408">
        <v>6000</v>
      </c>
      <c r="J3388" s="1408">
        <v>0</v>
      </c>
      <c r="K3388" s="1408">
        <v>0</v>
      </c>
      <c r="L3388" s="1408">
        <v>0</v>
      </c>
      <c r="M3388" s="1408">
        <v>6000</v>
      </c>
    </row>
    <row r="3389" spans="2:13" ht="22.5">
      <c r="B3389" s="1406" t="s">
        <v>3546</v>
      </c>
      <c r="C3389" s="1406" t="s">
        <v>4370</v>
      </c>
      <c r="D3389" s="1406" t="s">
        <v>4374</v>
      </c>
      <c r="E3389" s="1406" t="s">
        <v>1578</v>
      </c>
      <c r="F3389" s="1406" t="s">
        <v>1351</v>
      </c>
      <c r="G3389" s="1407" t="s">
        <v>1579</v>
      </c>
      <c r="H3389" s="1408">
        <v>0</v>
      </c>
      <c r="I3389" s="1408">
        <v>5500</v>
      </c>
      <c r="J3389" s="1408">
        <v>0</v>
      </c>
      <c r="K3389" s="1408">
        <v>0</v>
      </c>
      <c r="L3389" s="1408">
        <v>0</v>
      </c>
      <c r="M3389" s="1408">
        <v>5500</v>
      </c>
    </row>
    <row r="3390" spans="2:13" ht="22.5">
      <c r="B3390" s="1406" t="s">
        <v>3546</v>
      </c>
      <c r="C3390" s="1406" t="s">
        <v>4370</v>
      </c>
      <c r="D3390" s="1406" t="s">
        <v>4374</v>
      </c>
      <c r="E3390" s="1406" t="s">
        <v>1606</v>
      </c>
      <c r="F3390" s="1406" t="s">
        <v>1351</v>
      </c>
      <c r="G3390" s="1407" t="s">
        <v>1607</v>
      </c>
      <c r="H3390" s="1408">
        <v>0</v>
      </c>
      <c r="I3390" s="1408">
        <v>10000</v>
      </c>
      <c r="J3390" s="1408">
        <v>0</v>
      </c>
      <c r="K3390" s="1408">
        <v>0</v>
      </c>
      <c r="L3390" s="1408">
        <v>0</v>
      </c>
      <c r="M3390" s="1408">
        <v>10000</v>
      </c>
    </row>
    <row r="3391" spans="2:13" ht="22.5">
      <c r="B3391" s="1406" t="s">
        <v>3546</v>
      </c>
      <c r="C3391" s="1406" t="s">
        <v>4370</v>
      </c>
      <c r="D3391" s="1406" t="s">
        <v>4376</v>
      </c>
      <c r="E3391" s="1406" t="s">
        <v>1351</v>
      </c>
      <c r="F3391" s="1406" t="s">
        <v>1351</v>
      </c>
      <c r="G3391" s="1407" t="s">
        <v>4377</v>
      </c>
      <c r="H3391" s="1408">
        <v>0</v>
      </c>
      <c r="I3391" s="1408">
        <v>525970</v>
      </c>
      <c r="J3391" s="1408">
        <v>0</v>
      </c>
      <c r="K3391" s="1408">
        <v>0</v>
      </c>
      <c r="L3391" s="1408">
        <v>0</v>
      </c>
      <c r="M3391" s="1408">
        <v>525970</v>
      </c>
    </row>
    <row r="3392" spans="2:13" ht="22.5">
      <c r="B3392" s="1406" t="s">
        <v>3546</v>
      </c>
      <c r="C3392" s="1406" t="s">
        <v>4370</v>
      </c>
      <c r="D3392" s="1406" t="s">
        <v>4376</v>
      </c>
      <c r="E3392" s="1406" t="s">
        <v>1378</v>
      </c>
      <c r="F3392" s="1406" t="s">
        <v>1351</v>
      </c>
      <c r="G3392" s="1407" t="s">
        <v>1379</v>
      </c>
      <c r="H3392" s="1408">
        <v>0</v>
      </c>
      <c r="I3392" s="1408">
        <v>342000</v>
      </c>
      <c r="J3392" s="1408">
        <v>0</v>
      </c>
      <c r="K3392" s="1408">
        <v>0</v>
      </c>
      <c r="L3392" s="1408">
        <v>0</v>
      </c>
      <c r="M3392" s="1408">
        <v>342000</v>
      </c>
    </row>
    <row r="3393" spans="2:13" ht="22.5">
      <c r="B3393" s="1406" t="s">
        <v>3546</v>
      </c>
      <c r="C3393" s="1406" t="s">
        <v>4370</v>
      </c>
      <c r="D3393" s="1406" t="s">
        <v>4376</v>
      </c>
      <c r="E3393" s="1406" t="s">
        <v>1419</v>
      </c>
      <c r="F3393" s="1406" t="s">
        <v>1351</v>
      </c>
      <c r="G3393" s="1407" t="s">
        <v>1420</v>
      </c>
      <c r="H3393" s="1408">
        <v>0</v>
      </c>
      <c r="I3393" s="1408">
        <v>26600</v>
      </c>
      <c r="J3393" s="1408">
        <v>0</v>
      </c>
      <c r="K3393" s="1408">
        <v>0</v>
      </c>
      <c r="L3393" s="1408">
        <v>0</v>
      </c>
      <c r="M3393" s="1408">
        <v>26600</v>
      </c>
    </row>
    <row r="3394" spans="2:13" ht="22.5">
      <c r="B3394" s="1406" t="s">
        <v>3546</v>
      </c>
      <c r="C3394" s="1406" t="s">
        <v>4370</v>
      </c>
      <c r="D3394" s="1406" t="s">
        <v>4376</v>
      </c>
      <c r="E3394" s="1406" t="s">
        <v>1421</v>
      </c>
      <c r="F3394" s="1406" t="s">
        <v>1351</v>
      </c>
      <c r="G3394" s="1407" t="s">
        <v>1422</v>
      </c>
      <c r="H3394" s="1408">
        <v>0</v>
      </c>
      <c r="I3394" s="1408">
        <v>66500</v>
      </c>
      <c r="J3394" s="1408">
        <v>0</v>
      </c>
      <c r="K3394" s="1408">
        <v>0</v>
      </c>
      <c r="L3394" s="1408">
        <v>0</v>
      </c>
      <c r="M3394" s="1408">
        <v>66500</v>
      </c>
    </row>
    <row r="3395" spans="2:13" ht="22.5">
      <c r="B3395" s="1406" t="s">
        <v>3546</v>
      </c>
      <c r="C3395" s="1406" t="s">
        <v>4370</v>
      </c>
      <c r="D3395" s="1406" t="s">
        <v>4376</v>
      </c>
      <c r="E3395" s="1406" t="s">
        <v>1442</v>
      </c>
      <c r="F3395" s="1406" t="s">
        <v>1351</v>
      </c>
      <c r="G3395" s="1407" t="s">
        <v>1443</v>
      </c>
      <c r="H3395" s="1408">
        <v>0</v>
      </c>
      <c r="I3395" s="1408">
        <v>76600</v>
      </c>
      <c r="J3395" s="1408">
        <v>0</v>
      </c>
      <c r="K3395" s="1408">
        <v>0</v>
      </c>
      <c r="L3395" s="1408">
        <v>0</v>
      </c>
      <c r="M3395" s="1408">
        <v>76600</v>
      </c>
    </row>
    <row r="3396" spans="2:13" ht="22.5">
      <c r="B3396" s="1406" t="s">
        <v>3546</v>
      </c>
      <c r="C3396" s="1406" t="s">
        <v>4370</v>
      </c>
      <c r="D3396" s="1406" t="s">
        <v>4376</v>
      </c>
      <c r="E3396" s="1406" t="s">
        <v>1566</v>
      </c>
      <c r="F3396" s="1406" t="s">
        <v>1351</v>
      </c>
      <c r="G3396" s="1407" t="s">
        <v>1567</v>
      </c>
      <c r="H3396" s="1408">
        <v>0</v>
      </c>
      <c r="I3396" s="1408">
        <v>6570</v>
      </c>
      <c r="J3396" s="1408">
        <v>0</v>
      </c>
      <c r="K3396" s="1408">
        <v>0</v>
      </c>
      <c r="L3396" s="1408">
        <v>0</v>
      </c>
      <c r="M3396" s="1408">
        <v>6570</v>
      </c>
    </row>
    <row r="3397" spans="2:13" ht="22.5">
      <c r="B3397" s="1406" t="s">
        <v>3546</v>
      </c>
      <c r="C3397" s="1406" t="s">
        <v>4370</v>
      </c>
      <c r="D3397" s="1406" t="s">
        <v>4376</v>
      </c>
      <c r="E3397" s="1406" t="s">
        <v>1578</v>
      </c>
      <c r="F3397" s="1406" t="s">
        <v>1351</v>
      </c>
      <c r="G3397" s="1407" t="s">
        <v>1579</v>
      </c>
      <c r="H3397" s="1408">
        <v>0</v>
      </c>
      <c r="I3397" s="1408">
        <v>4000</v>
      </c>
      <c r="J3397" s="1408">
        <v>0</v>
      </c>
      <c r="K3397" s="1408">
        <v>0</v>
      </c>
      <c r="L3397" s="1408">
        <v>0</v>
      </c>
      <c r="M3397" s="1408">
        <v>4000</v>
      </c>
    </row>
    <row r="3398" spans="2:13" ht="22.5">
      <c r="B3398" s="1406" t="s">
        <v>3546</v>
      </c>
      <c r="C3398" s="1406" t="s">
        <v>4370</v>
      </c>
      <c r="D3398" s="1406" t="s">
        <v>4376</v>
      </c>
      <c r="E3398" s="1406" t="s">
        <v>1989</v>
      </c>
      <c r="F3398" s="1406" t="s">
        <v>1351</v>
      </c>
      <c r="G3398" s="1407" t="s">
        <v>1990</v>
      </c>
      <c r="H3398" s="1408">
        <v>0</v>
      </c>
      <c r="I3398" s="1408">
        <v>3700</v>
      </c>
      <c r="J3398" s="1408">
        <v>0</v>
      </c>
      <c r="K3398" s="1408">
        <v>0</v>
      </c>
      <c r="L3398" s="1408">
        <v>0</v>
      </c>
      <c r="M3398" s="1408">
        <v>3700</v>
      </c>
    </row>
    <row r="3399" spans="2:13" ht="22.5">
      <c r="B3399" s="1406" t="s">
        <v>3546</v>
      </c>
      <c r="C3399" s="1406" t="s">
        <v>4370</v>
      </c>
      <c r="D3399" s="1406" t="s">
        <v>4378</v>
      </c>
      <c r="E3399" s="1406" t="s">
        <v>1351</v>
      </c>
      <c r="F3399" s="1406" t="s">
        <v>1351</v>
      </c>
      <c r="G3399" s="1407" t="s">
        <v>4379</v>
      </c>
      <c r="H3399" s="1408">
        <v>0</v>
      </c>
      <c r="I3399" s="1408">
        <v>194489.18</v>
      </c>
      <c r="J3399" s="1408">
        <v>0</v>
      </c>
      <c r="K3399" s="1408">
        <v>50000</v>
      </c>
      <c r="L3399" s="1408">
        <v>0</v>
      </c>
      <c r="M3399" s="1408">
        <v>244489.18</v>
      </c>
    </row>
    <row r="3400" spans="2:13" ht="22.5">
      <c r="B3400" s="1406" t="s">
        <v>3546</v>
      </c>
      <c r="C3400" s="1406" t="s">
        <v>4370</v>
      </c>
      <c r="D3400" s="1406" t="s">
        <v>4378</v>
      </c>
      <c r="E3400" s="1406" t="s">
        <v>1378</v>
      </c>
      <c r="F3400" s="1406" t="s">
        <v>1351</v>
      </c>
      <c r="G3400" s="1407" t="s">
        <v>1379</v>
      </c>
      <c r="H3400" s="1408">
        <v>0</v>
      </c>
      <c r="I3400" s="1408">
        <v>100800</v>
      </c>
      <c r="J3400" s="1408">
        <v>0</v>
      </c>
      <c r="K3400" s="1408">
        <v>0</v>
      </c>
      <c r="L3400" s="1408">
        <v>0</v>
      </c>
      <c r="M3400" s="1408">
        <v>100800</v>
      </c>
    </row>
    <row r="3401" spans="2:13" ht="22.5">
      <c r="B3401" s="1406" t="s">
        <v>3546</v>
      </c>
      <c r="C3401" s="1406" t="s">
        <v>4370</v>
      </c>
      <c r="D3401" s="1406" t="s">
        <v>4378</v>
      </c>
      <c r="E3401" s="1406" t="s">
        <v>1419</v>
      </c>
      <c r="F3401" s="1406" t="s">
        <v>1351</v>
      </c>
      <c r="G3401" s="1407" t="s">
        <v>1420</v>
      </c>
      <c r="H3401" s="1408">
        <v>0</v>
      </c>
      <c r="I3401" s="1408">
        <v>7850</v>
      </c>
      <c r="J3401" s="1408">
        <v>0</v>
      </c>
      <c r="K3401" s="1408">
        <v>0</v>
      </c>
      <c r="L3401" s="1408">
        <v>0</v>
      </c>
      <c r="M3401" s="1408">
        <v>7850</v>
      </c>
    </row>
    <row r="3402" spans="2:13" ht="22.5">
      <c r="B3402" s="1406" t="s">
        <v>3546</v>
      </c>
      <c r="C3402" s="1406" t="s">
        <v>4370</v>
      </c>
      <c r="D3402" s="1406" t="s">
        <v>4378</v>
      </c>
      <c r="E3402" s="1406" t="s">
        <v>1421</v>
      </c>
      <c r="F3402" s="1406" t="s">
        <v>1351</v>
      </c>
      <c r="G3402" s="1407" t="s">
        <v>1422</v>
      </c>
      <c r="H3402" s="1408">
        <v>0</v>
      </c>
      <c r="I3402" s="1408">
        <v>19600</v>
      </c>
      <c r="J3402" s="1408">
        <v>0</v>
      </c>
      <c r="K3402" s="1408">
        <v>50000</v>
      </c>
      <c r="L3402" s="1408">
        <v>0</v>
      </c>
      <c r="M3402" s="1408">
        <v>69600</v>
      </c>
    </row>
    <row r="3403" spans="2:13" ht="22.5">
      <c r="B3403" s="1406" t="s">
        <v>3546</v>
      </c>
      <c r="C3403" s="1406" t="s">
        <v>4370</v>
      </c>
      <c r="D3403" s="1406" t="s">
        <v>4378</v>
      </c>
      <c r="E3403" s="1406" t="s">
        <v>1442</v>
      </c>
      <c r="F3403" s="1406" t="s">
        <v>1351</v>
      </c>
      <c r="G3403" s="1407" t="s">
        <v>1443</v>
      </c>
      <c r="H3403" s="1408">
        <v>0</v>
      </c>
      <c r="I3403" s="1408">
        <v>35300</v>
      </c>
      <c r="J3403" s="1408">
        <v>0</v>
      </c>
      <c r="K3403" s="1408">
        <v>0</v>
      </c>
      <c r="L3403" s="1408">
        <v>0</v>
      </c>
      <c r="M3403" s="1408">
        <v>35300</v>
      </c>
    </row>
    <row r="3404" spans="2:13" ht="22.5">
      <c r="B3404" s="1406" t="s">
        <v>3546</v>
      </c>
      <c r="C3404" s="1406" t="s">
        <v>4370</v>
      </c>
      <c r="D3404" s="1406" t="s">
        <v>4378</v>
      </c>
      <c r="E3404" s="1406" t="s">
        <v>1566</v>
      </c>
      <c r="F3404" s="1406" t="s">
        <v>1351</v>
      </c>
      <c r="G3404" s="1407" t="s">
        <v>1567</v>
      </c>
      <c r="H3404" s="1408">
        <v>0</v>
      </c>
      <c r="I3404" s="1408">
        <v>14500</v>
      </c>
      <c r="J3404" s="1408">
        <v>0</v>
      </c>
      <c r="K3404" s="1408">
        <v>0</v>
      </c>
      <c r="L3404" s="1408">
        <v>0</v>
      </c>
      <c r="M3404" s="1408">
        <v>14500</v>
      </c>
    </row>
    <row r="3405" spans="2:13" ht="22.5">
      <c r="B3405" s="1406" t="s">
        <v>3546</v>
      </c>
      <c r="C3405" s="1406" t="s">
        <v>4370</v>
      </c>
      <c r="D3405" s="1406" t="s">
        <v>4378</v>
      </c>
      <c r="E3405" s="1406" t="s">
        <v>1578</v>
      </c>
      <c r="F3405" s="1406" t="s">
        <v>1351</v>
      </c>
      <c r="G3405" s="1407" t="s">
        <v>1579</v>
      </c>
      <c r="H3405" s="1408">
        <v>0</v>
      </c>
      <c r="I3405" s="1408">
        <v>5939.18</v>
      </c>
      <c r="J3405" s="1408">
        <v>0</v>
      </c>
      <c r="K3405" s="1408">
        <v>0</v>
      </c>
      <c r="L3405" s="1408">
        <v>0</v>
      </c>
      <c r="M3405" s="1408">
        <v>5939.18</v>
      </c>
    </row>
    <row r="3406" spans="2:13" ht="22.5">
      <c r="B3406" s="1406" t="s">
        <v>3546</v>
      </c>
      <c r="C3406" s="1406" t="s">
        <v>4370</v>
      </c>
      <c r="D3406" s="1406" t="s">
        <v>4378</v>
      </c>
      <c r="E3406" s="1406" t="s">
        <v>1606</v>
      </c>
      <c r="F3406" s="1406" t="s">
        <v>1351</v>
      </c>
      <c r="G3406" s="1407" t="s">
        <v>1607</v>
      </c>
      <c r="H3406" s="1408">
        <v>0</v>
      </c>
      <c r="I3406" s="1408">
        <v>10500</v>
      </c>
      <c r="J3406" s="1408">
        <v>0</v>
      </c>
      <c r="K3406" s="1408">
        <v>0</v>
      </c>
      <c r="L3406" s="1408">
        <v>0</v>
      </c>
      <c r="M3406" s="1408">
        <v>10500</v>
      </c>
    </row>
    <row r="3407" spans="2:13">
      <c r="B3407" s="1406" t="s">
        <v>3546</v>
      </c>
      <c r="C3407" s="1406" t="s">
        <v>4380</v>
      </c>
      <c r="D3407" s="1406" t="s">
        <v>1351</v>
      </c>
      <c r="E3407" s="1406" t="s">
        <v>1351</v>
      </c>
      <c r="F3407" s="1406" t="s">
        <v>1351</v>
      </c>
      <c r="G3407" s="1407" t="s">
        <v>4381</v>
      </c>
      <c r="H3407" s="1408">
        <v>0</v>
      </c>
      <c r="I3407" s="1408">
        <v>3041830.17</v>
      </c>
      <c r="J3407" s="1408">
        <v>0</v>
      </c>
      <c r="K3407" s="1408">
        <v>490000</v>
      </c>
      <c r="L3407" s="1408">
        <v>0</v>
      </c>
      <c r="M3407" s="1408">
        <v>3531830.17</v>
      </c>
    </row>
    <row r="3408" spans="2:13" ht="22.5">
      <c r="B3408" s="1406" t="s">
        <v>3546</v>
      </c>
      <c r="C3408" s="1406" t="s">
        <v>4380</v>
      </c>
      <c r="D3408" s="1406" t="s">
        <v>4368</v>
      </c>
      <c r="E3408" s="1406" t="s">
        <v>1351</v>
      </c>
      <c r="F3408" s="1406" t="s">
        <v>1351</v>
      </c>
      <c r="G3408" s="1407" t="s">
        <v>4369</v>
      </c>
      <c r="H3408" s="1408">
        <v>0</v>
      </c>
      <c r="I3408" s="1408">
        <v>3041830.17</v>
      </c>
      <c r="J3408" s="1408">
        <v>0</v>
      </c>
      <c r="K3408" s="1408">
        <v>490000</v>
      </c>
      <c r="L3408" s="1408">
        <v>0</v>
      </c>
      <c r="M3408" s="1408">
        <v>3531830.17</v>
      </c>
    </row>
    <row r="3409" spans="2:13" ht="22.5">
      <c r="B3409" s="1406" t="s">
        <v>3546</v>
      </c>
      <c r="C3409" s="1406" t="s">
        <v>4380</v>
      </c>
      <c r="D3409" s="1406" t="s">
        <v>4368</v>
      </c>
      <c r="E3409" s="1406" t="s">
        <v>1378</v>
      </c>
      <c r="F3409" s="1406" t="s">
        <v>1351</v>
      </c>
      <c r="G3409" s="1407" t="s">
        <v>1379</v>
      </c>
      <c r="H3409" s="1408">
        <v>0</v>
      </c>
      <c r="I3409" s="1408">
        <v>1532400</v>
      </c>
      <c r="J3409" s="1408">
        <v>0</v>
      </c>
      <c r="K3409" s="1408">
        <v>200000</v>
      </c>
      <c r="L3409" s="1408">
        <v>0</v>
      </c>
      <c r="M3409" s="1408">
        <v>1732400</v>
      </c>
    </row>
    <row r="3410" spans="2:13" ht="22.5">
      <c r="B3410" s="1406" t="s">
        <v>3546</v>
      </c>
      <c r="C3410" s="1406" t="s">
        <v>4380</v>
      </c>
      <c r="D3410" s="1406" t="s">
        <v>4368</v>
      </c>
      <c r="E3410" s="1406" t="s">
        <v>1419</v>
      </c>
      <c r="F3410" s="1406" t="s">
        <v>1351</v>
      </c>
      <c r="G3410" s="1407" t="s">
        <v>1420</v>
      </c>
      <c r="H3410" s="1408">
        <v>0</v>
      </c>
      <c r="I3410" s="1408">
        <v>119185</v>
      </c>
      <c r="J3410" s="1408">
        <v>0</v>
      </c>
      <c r="K3410" s="1408">
        <v>0</v>
      </c>
      <c r="L3410" s="1408">
        <v>0</v>
      </c>
      <c r="M3410" s="1408">
        <v>119185</v>
      </c>
    </row>
    <row r="3411" spans="2:13" ht="22.5">
      <c r="B3411" s="1406" t="s">
        <v>3546</v>
      </c>
      <c r="C3411" s="1406" t="s">
        <v>4380</v>
      </c>
      <c r="D3411" s="1406" t="s">
        <v>4368</v>
      </c>
      <c r="E3411" s="1406" t="s">
        <v>1421</v>
      </c>
      <c r="F3411" s="1406" t="s">
        <v>1351</v>
      </c>
      <c r="G3411" s="1407" t="s">
        <v>1422</v>
      </c>
      <c r="H3411" s="1408">
        <v>0</v>
      </c>
      <c r="I3411" s="1408">
        <v>297950</v>
      </c>
      <c r="J3411" s="1408">
        <v>0</v>
      </c>
      <c r="K3411" s="1408">
        <v>120000</v>
      </c>
      <c r="L3411" s="1408">
        <v>0</v>
      </c>
      <c r="M3411" s="1408">
        <v>417950</v>
      </c>
    </row>
    <row r="3412" spans="2:13" ht="22.5">
      <c r="B3412" s="1406" t="s">
        <v>3546</v>
      </c>
      <c r="C3412" s="1406" t="s">
        <v>4380</v>
      </c>
      <c r="D3412" s="1406" t="s">
        <v>4368</v>
      </c>
      <c r="E3412" s="1406" t="s">
        <v>1442</v>
      </c>
      <c r="F3412" s="1406" t="s">
        <v>1351</v>
      </c>
      <c r="G3412" s="1407" t="s">
        <v>1443</v>
      </c>
      <c r="H3412" s="1408">
        <v>0</v>
      </c>
      <c r="I3412" s="1408">
        <v>406386</v>
      </c>
      <c r="J3412" s="1408">
        <v>0</v>
      </c>
      <c r="K3412" s="1408">
        <v>0</v>
      </c>
      <c r="L3412" s="1408">
        <v>0</v>
      </c>
      <c r="M3412" s="1408">
        <v>406386</v>
      </c>
    </row>
    <row r="3413" spans="2:13" ht="22.5">
      <c r="B3413" s="1406" t="s">
        <v>3546</v>
      </c>
      <c r="C3413" s="1406" t="s">
        <v>4380</v>
      </c>
      <c r="D3413" s="1406" t="s">
        <v>4368</v>
      </c>
      <c r="E3413" s="1406" t="s">
        <v>1566</v>
      </c>
      <c r="F3413" s="1406" t="s">
        <v>1351</v>
      </c>
      <c r="G3413" s="1407" t="s">
        <v>1567</v>
      </c>
      <c r="H3413" s="1408">
        <v>0</v>
      </c>
      <c r="I3413" s="1408">
        <v>36000</v>
      </c>
      <c r="J3413" s="1408">
        <v>0</v>
      </c>
      <c r="K3413" s="1408">
        <v>0</v>
      </c>
      <c r="L3413" s="1408">
        <v>0</v>
      </c>
      <c r="M3413" s="1408">
        <v>36000</v>
      </c>
    </row>
    <row r="3414" spans="2:13" ht="22.5">
      <c r="B3414" s="1406" t="s">
        <v>3546</v>
      </c>
      <c r="C3414" s="1406" t="s">
        <v>4380</v>
      </c>
      <c r="D3414" s="1406" t="s">
        <v>4368</v>
      </c>
      <c r="E3414" s="1406" t="s">
        <v>1571</v>
      </c>
      <c r="F3414" s="1406" t="s">
        <v>1351</v>
      </c>
      <c r="G3414" s="1407" t="s">
        <v>1572</v>
      </c>
      <c r="H3414" s="1408">
        <v>0</v>
      </c>
      <c r="I3414" s="1408">
        <v>80000</v>
      </c>
      <c r="J3414" s="1408">
        <v>0</v>
      </c>
      <c r="K3414" s="1408">
        <v>0</v>
      </c>
      <c r="L3414" s="1408">
        <v>0</v>
      </c>
      <c r="M3414" s="1408">
        <v>80000</v>
      </c>
    </row>
    <row r="3415" spans="2:13" ht="22.5">
      <c r="B3415" s="1406" t="s">
        <v>3546</v>
      </c>
      <c r="C3415" s="1406" t="s">
        <v>4380</v>
      </c>
      <c r="D3415" s="1406" t="s">
        <v>4368</v>
      </c>
      <c r="E3415" s="1406" t="s">
        <v>1578</v>
      </c>
      <c r="F3415" s="1406" t="s">
        <v>1351</v>
      </c>
      <c r="G3415" s="1407" t="s">
        <v>1579</v>
      </c>
      <c r="H3415" s="1408">
        <v>0</v>
      </c>
      <c r="I3415" s="1408">
        <v>31500</v>
      </c>
      <c r="J3415" s="1408">
        <v>0</v>
      </c>
      <c r="K3415" s="1408">
        <v>0</v>
      </c>
      <c r="L3415" s="1408">
        <v>0</v>
      </c>
      <c r="M3415" s="1408">
        <v>31500</v>
      </c>
    </row>
    <row r="3416" spans="2:13" ht="22.5">
      <c r="B3416" s="1406" t="s">
        <v>3546</v>
      </c>
      <c r="C3416" s="1406" t="s">
        <v>4380</v>
      </c>
      <c r="D3416" s="1406" t="s">
        <v>4368</v>
      </c>
      <c r="E3416" s="1406" t="s">
        <v>1581</v>
      </c>
      <c r="F3416" s="1406" t="s">
        <v>1351</v>
      </c>
      <c r="G3416" s="1407" t="s">
        <v>1582</v>
      </c>
      <c r="H3416" s="1408">
        <v>0</v>
      </c>
      <c r="I3416" s="1408">
        <v>17581.29</v>
      </c>
      <c r="J3416" s="1408">
        <v>0</v>
      </c>
      <c r="K3416" s="1408">
        <v>0</v>
      </c>
      <c r="L3416" s="1408">
        <v>0</v>
      </c>
      <c r="M3416" s="1408">
        <v>17581.29</v>
      </c>
    </row>
    <row r="3417" spans="2:13" ht="22.5">
      <c r="B3417" s="1406" t="s">
        <v>3546</v>
      </c>
      <c r="C3417" s="1406" t="s">
        <v>4380</v>
      </c>
      <c r="D3417" s="1406" t="s">
        <v>4368</v>
      </c>
      <c r="E3417" s="1406" t="s">
        <v>1584</v>
      </c>
      <c r="F3417" s="1406" t="s">
        <v>1351</v>
      </c>
      <c r="G3417" s="1407" t="s">
        <v>1585</v>
      </c>
      <c r="H3417" s="1408">
        <v>0</v>
      </c>
      <c r="I3417" s="1408">
        <v>37000</v>
      </c>
      <c r="J3417" s="1408">
        <v>0</v>
      </c>
      <c r="K3417" s="1408">
        <v>0</v>
      </c>
      <c r="L3417" s="1408">
        <v>0</v>
      </c>
      <c r="M3417" s="1408">
        <v>37000</v>
      </c>
    </row>
    <row r="3418" spans="2:13" ht="22.5">
      <c r="B3418" s="1406" t="s">
        <v>3546</v>
      </c>
      <c r="C3418" s="1406" t="s">
        <v>4380</v>
      </c>
      <c r="D3418" s="1406" t="s">
        <v>4368</v>
      </c>
      <c r="E3418" s="1406" t="s">
        <v>1587</v>
      </c>
      <c r="F3418" s="1406" t="s">
        <v>1351</v>
      </c>
      <c r="G3418" s="1407" t="s">
        <v>1588</v>
      </c>
      <c r="H3418" s="1408">
        <v>0</v>
      </c>
      <c r="I3418" s="1408">
        <v>10000</v>
      </c>
      <c r="J3418" s="1408">
        <v>0</v>
      </c>
      <c r="K3418" s="1408">
        <v>0</v>
      </c>
      <c r="L3418" s="1408">
        <v>0</v>
      </c>
      <c r="M3418" s="1408">
        <v>10000</v>
      </c>
    </row>
    <row r="3419" spans="2:13" ht="22.5">
      <c r="B3419" s="1406" t="s">
        <v>3546</v>
      </c>
      <c r="C3419" s="1406" t="s">
        <v>4380</v>
      </c>
      <c r="D3419" s="1406" t="s">
        <v>4368</v>
      </c>
      <c r="E3419" s="1406" t="s">
        <v>1591</v>
      </c>
      <c r="F3419" s="1406" t="s">
        <v>1351</v>
      </c>
      <c r="G3419" s="1407" t="s">
        <v>1592</v>
      </c>
      <c r="H3419" s="1408">
        <v>0</v>
      </c>
      <c r="I3419" s="1408">
        <v>10000</v>
      </c>
      <c r="J3419" s="1408">
        <v>0</v>
      </c>
      <c r="K3419" s="1408">
        <v>0</v>
      </c>
      <c r="L3419" s="1408">
        <v>0</v>
      </c>
      <c r="M3419" s="1408">
        <v>10000</v>
      </c>
    </row>
    <row r="3420" spans="2:13" ht="22.5">
      <c r="B3420" s="1406" t="s">
        <v>3546</v>
      </c>
      <c r="C3420" s="1406" t="s">
        <v>4380</v>
      </c>
      <c r="D3420" s="1406" t="s">
        <v>4368</v>
      </c>
      <c r="E3420" s="1406" t="s">
        <v>1595</v>
      </c>
      <c r="F3420" s="1406" t="s">
        <v>1351</v>
      </c>
      <c r="G3420" s="1407" t="s">
        <v>1594</v>
      </c>
      <c r="H3420" s="1408">
        <v>0</v>
      </c>
      <c r="I3420" s="1408">
        <v>75000</v>
      </c>
      <c r="J3420" s="1408">
        <v>0</v>
      </c>
      <c r="K3420" s="1408">
        <v>0</v>
      </c>
      <c r="L3420" s="1408">
        <v>0</v>
      </c>
      <c r="M3420" s="1408">
        <v>75000</v>
      </c>
    </row>
    <row r="3421" spans="2:13" ht="22.5">
      <c r="B3421" s="1406" t="s">
        <v>3546</v>
      </c>
      <c r="C3421" s="1406" t="s">
        <v>4380</v>
      </c>
      <c r="D3421" s="1406" t="s">
        <v>4368</v>
      </c>
      <c r="E3421" s="1406" t="s">
        <v>1653</v>
      </c>
      <c r="F3421" s="1406" t="s">
        <v>1351</v>
      </c>
      <c r="G3421" s="1407" t="s">
        <v>1652</v>
      </c>
      <c r="H3421" s="1408">
        <v>0</v>
      </c>
      <c r="I3421" s="1408">
        <v>8000</v>
      </c>
      <c r="J3421" s="1408">
        <v>0</v>
      </c>
      <c r="K3421" s="1408">
        <v>0</v>
      </c>
      <c r="L3421" s="1408">
        <v>0</v>
      </c>
      <c r="M3421" s="1408">
        <v>8000</v>
      </c>
    </row>
    <row r="3422" spans="2:13" ht="22.5">
      <c r="B3422" s="1406" t="s">
        <v>3546</v>
      </c>
      <c r="C3422" s="1406" t="s">
        <v>4380</v>
      </c>
      <c r="D3422" s="1406" t="s">
        <v>4368</v>
      </c>
      <c r="E3422" s="1406" t="s">
        <v>1660</v>
      </c>
      <c r="F3422" s="1406" t="s">
        <v>1351</v>
      </c>
      <c r="G3422" s="1407" t="s">
        <v>1661</v>
      </c>
      <c r="H3422" s="1408">
        <v>0</v>
      </c>
      <c r="I3422" s="1408">
        <v>46500</v>
      </c>
      <c r="J3422" s="1408">
        <v>0</v>
      </c>
      <c r="K3422" s="1408">
        <v>0</v>
      </c>
      <c r="L3422" s="1408">
        <v>0</v>
      </c>
      <c r="M3422" s="1408">
        <v>46500</v>
      </c>
    </row>
    <row r="3423" spans="2:13" ht="22.5">
      <c r="B3423" s="1406" t="s">
        <v>3546</v>
      </c>
      <c r="C3423" s="1406" t="s">
        <v>4380</v>
      </c>
      <c r="D3423" s="1406" t="s">
        <v>4368</v>
      </c>
      <c r="E3423" s="1406" t="s">
        <v>1699</v>
      </c>
      <c r="F3423" s="1406" t="s">
        <v>1351</v>
      </c>
      <c r="G3423" s="1407" t="s">
        <v>1698</v>
      </c>
      <c r="H3423" s="1408">
        <v>0</v>
      </c>
      <c r="I3423" s="1408">
        <v>26127.88</v>
      </c>
      <c r="J3423" s="1408">
        <v>0</v>
      </c>
      <c r="K3423" s="1408">
        <v>0</v>
      </c>
      <c r="L3423" s="1408">
        <v>0</v>
      </c>
      <c r="M3423" s="1408">
        <v>26127.88</v>
      </c>
    </row>
    <row r="3424" spans="2:13" ht="22.5">
      <c r="B3424" s="1406" t="s">
        <v>3546</v>
      </c>
      <c r="C3424" s="1406" t="s">
        <v>4380</v>
      </c>
      <c r="D3424" s="1406" t="s">
        <v>4368</v>
      </c>
      <c r="E3424" s="1406" t="s">
        <v>1748</v>
      </c>
      <c r="F3424" s="1406" t="s">
        <v>1351</v>
      </c>
      <c r="G3424" s="1407" t="s">
        <v>1749</v>
      </c>
      <c r="H3424" s="1408">
        <v>0</v>
      </c>
      <c r="I3424" s="1408">
        <v>20000</v>
      </c>
      <c r="J3424" s="1408">
        <v>0</v>
      </c>
      <c r="K3424" s="1408">
        <v>120000</v>
      </c>
      <c r="L3424" s="1408">
        <v>0</v>
      </c>
      <c r="M3424" s="1408">
        <v>140000</v>
      </c>
    </row>
    <row r="3425" spans="2:13" ht="22.5">
      <c r="B3425" s="1406" t="s">
        <v>3546</v>
      </c>
      <c r="C3425" s="1406" t="s">
        <v>4380</v>
      </c>
      <c r="D3425" s="1406" t="s">
        <v>4368</v>
      </c>
      <c r="E3425" s="1406" t="s">
        <v>1779</v>
      </c>
      <c r="F3425" s="1406" t="s">
        <v>1351</v>
      </c>
      <c r="G3425" s="1407" t="s">
        <v>1778</v>
      </c>
      <c r="H3425" s="1408">
        <v>0</v>
      </c>
      <c r="I3425" s="1408">
        <v>7500</v>
      </c>
      <c r="J3425" s="1408">
        <v>0</v>
      </c>
      <c r="K3425" s="1408">
        <v>0</v>
      </c>
      <c r="L3425" s="1408">
        <v>0</v>
      </c>
      <c r="M3425" s="1408">
        <v>7500</v>
      </c>
    </row>
    <row r="3426" spans="2:13" ht="22.5">
      <c r="B3426" s="1406" t="s">
        <v>3546</v>
      </c>
      <c r="C3426" s="1406" t="s">
        <v>4380</v>
      </c>
      <c r="D3426" s="1406" t="s">
        <v>4368</v>
      </c>
      <c r="E3426" s="1406" t="s">
        <v>1863</v>
      </c>
      <c r="F3426" s="1406" t="s">
        <v>1351</v>
      </c>
      <c r="G3426" s="1407" t="s">
        <v>4669</v>
      </c>
      <c r="H3426" s="1408">
        <v>0</v>
      </c>
      <c r="I3426" s="1408">
        <v>31000</v>
      </c>
      <c r="J3426" s="1408">
        <v>0</v>
      </c>
      <c r="K3426" s="1408">
        <v>0</v>
      </c>
      <c r="L3426" s="1408">
        <v>0</v>
      </c>
      <c r="M3426" s="1408">
        <v>31000</v>
      </c>
    </row>
    <row r="3427" spans="2:13" ht="22.5">
      <c r="B3427" s="1406" t="s">
        <v>3546</v>
      </c>
      <c r="C3427" s="1406" t="s">
        <v>4380</v>
      </c>
      <c r="D3427" s="1406" t="s">
        <v>4368</v>
      </c>
      <c r="E3427" s="1406" t="s">
        <v>1923</v>
      </c>
      <c r="F3427" s="1406" t="s">
        <v>1351</v>
      </c>
      <c r="G3427" s="1407" t="s">
        <v>1924</v>
      </c>
      <c r="H3427" s="1408">
        <v>0</v>
      </c>
      <c r="I3427" s="1408">
        <v>52500</v>
      </c>
      <c r="J3427" s="1408">
        <v>0</v>
      </c>
      <c r="K3427" s="1408">
        <v>0</v>
      </c>
      <c r="L3427" s="1408">
        <v>0</v>
      </c>
      <c r="M3427" s="1408">
        <v>52500</v>
      </c>
    </row>
    <row r="3428" spans="2:13" ht="22.5">
      <c r="B3428" s="1406" t="s">
        <v>3546</v>
      </c>
      <c r="C3428" s="1406" t="s">
        <v>4380</v>
      </c>
      <c r="D3428" s="1406" t="s">
        <v>4368</v>
      </c>
      <c r="E3428" s="1406" t="s">
        <v>1933</v>
      </c>
      <c r="F3428" s="1406" t="s">
        <v>1351</v>
      </c>
      <c r="G3428" s="1407" t="s">
        <v>1934</v>
      </c>
      <c r="H3428" s="1408">
        <v>0</v>
      </c>
      <c r="I3428" s="1408">
        <v>146200</v>
      </c>
      <c r="J3428" s="1408">
        <v>0</v>
      </c>
      <c r="K3428" s="1408">
        <v>0</v>
      </c>
      <c r="L3428" s="1408">
        <v>0</v>
      </c>
      <c r="M3428" s="1408">
        <v>146200</v>
      </c>
    </row>
    <row r="3429" spans="2:13" ht="22.5">
      <c r="B3429" s="1406" t="s">
        <v>3546</v>
      </c>
      <c r="C3429" s="1406" t="s">
        <v>4380</v>
      </c>
      <c r="D3429" s="1406" t="s">
        <v>4368</v>
      </c>
      <c r="E3429" s="1406" t="s">
        <v>1957</v>
      </c>
      <c r="F3429" s="1406" t="s">
        <v>1351</v>
      </c>
      <c r="G3429" s="1407" t="s">
        <v>1958</v>
      </c>
      <c r="H3429" s="1408">
        <v>0</v>
      </c>
      <c r="I3429" s="1408">
        <v>40000</v>
      </c>
      <c r="J3429" s="1408">
        <v>0</v>
      </c>
      <c r="K3429" s="1408">
        <v>0</v>
      </c>
      <c r="L3429" s="1408">
        <v>0</v>
      </c>
      <c r="M3429" s="1408">
        <v>40000</v>
      </c>
    </row>
    <row r="3430" spans="2:13" ht="22.5">
      <c r="B3430" s="1406" t="s">
        <v>3546</v>
      </c>
      <c r="C3430" s="1406" t="s">
        <v>4380</v>
      </c>
      <c r="D3430" s="1406" t="s">
        <v>4368</v>
      </c>
      <c r="E3430" s="1406" t="s">
        <v>1989</v>
      </c>
      <c r="F3430" s="1406" t="s">
        <v>1351</v>
      </c>
      <c r="G3430" s="1407" t="s">
        <v>1990</v>
      </c>
      <c r="H3430" s="1408">
        <v>0</v>
      </c>
      <c r="I3430" s="1408">
        <v>11000</v>
      </c>
      <c r="J3430" s="1408">
        <v>0</v>
      </c>
      <c r="K3430" s="1408">
        <v>50000</v>
      </c>
      <c r="L3430" s="1408">
        <v>0</v>
      </c>
      <c r="M3430" s="1408">
        <v>61000</v>
      </c>
    </row>
    <row r="3431" spans="2:13">
      <c r="B3431" s="1406" t="s">
        <v>3546</v>
      </c>
      <c r="C3431" s="1406" t="s">
        <v>4382</v>
      </c>
      <c r="D3431" s="1406" t="s">
        <v>1351</v>
      </c>
      <c r="E3431" s="1406" t="s">
        <v>1351</v>
      </c>
      <c r="F3431" s="1406" t="s">
        <v>1351</v>
      </c>
      <c r="G3431" s="1407" t="s">
        <v>4383</v>
      </c>
      <c r="H3431" s="1408">
        <v>0</v>
      </c>
      <c r="I3431" s="1408">
        <v>1260666.3400000001</v>
      </c>
      <c r="J3431" s="1408">
        <v>0</v>
      </c>
      <c r="K3431" s="1408">
        <v>110000</v>
      </c>
      <c r="L3431" s="1408">
        <v>0</v>
      </c>
      <c r="M3431" s="1408">
        <v>1370666.34</v>
      </c>
    </row>
    <row r="3432" spans="2:13" ht="22.5">
      <c r="B3432" s="1406" t="s">
        <v>3546</v>
      </c>
      <c r="C3432" s="1406" t="s">
        <v>4382</v>
      </c>
      <c r="D3432" s="1406" t="s">
        <v>4384</v>
      </c>
      <c r="E3432" s="1406" t="s">
        <v>1351</v>
      </c>
      <c r="F3432" s="1406" t="s">
        <v>1351</v>
      </c>
      <c r="G3432" s="1407" t="s">
        <v>4385</v>
      </c>
      <c r="H3432" s="1408">
        <v>0</v>
      </c>
      <c r="I3432" s="1408">
        <v>178900.34</v>
      </c>
      <c r="J3432" s="1408">
        <v>0</v>
      </c>
      <c r="K3432" s="1408">
        <v>60000</v>
      </c>
      <c r="L3432" s="1408">
        <v>0</v>
      </c>
      <c r="M3432" s="1408">
        <v>238900.34</v>
      </c>
    </row>
    <row r="3433" spans="2:13" ht="22.5">
      <c r="B3433" s="1406" t="s">
        <v>3546</v>
      </c>
      <c r="C3433" s="1406" t="s">
        <v>4382</v>
      </c>
      <c r="D3433" s="1406" t="s">
        <v>4384</v>
      </c>
      <c r="E3433" s="1406" t="s">
        <v>1378</v>
      </c>
      <c r="F3433" s="1406" t="s">
        <v>1351</v>
      </c>
      <c r="G3433" s="1407" t="s">
        <v>1379</v>
      </c>
      <c r="H3433" s="1408">
        <v>0</v>
      </c>
      <c r="I3433" s="1408">
        <v>108000</v>
      </c>
      <c r="J3433" s="1408">
        <v>0</v>
      </c>
      <c r="K3433" s="1408">
        <v>0</v>
      </c>
      <c r="L3433" s="1408">
        <v>0</v>
      </c>
      <c r="M3433" s="1408">
        <v>108000</v>
      </c>
    </row>
    <row r="3434" spans="2:13" ht="22.5">
      <c r="B3434" s="1406" t="s">
        <v>3546</v>
      </c>
      <c r="C3434" s="1406" t="s">
        <v>4382</v>
      </c>
      <c r="D3434" s="1406" t="s">
        <v>4384</v>
      </c>
      <c r="E3434" s="1406" t="s">
        <v>1419</v>
      </c>
      <c r="F3434" s="1406" t="s">
        <v>1351</v>
      </c>
      <c r="G3434" s="1407" t="s">
        <v>1420</v>
      </c>
      <c r="H3434" s="1408">
        <v>0</v>
      </c>
      <c r="I3434" s="1408">
        <v>7000</v>
      </c>
      <c r="J3434" s="1408">
        <v>0</v>
      </c>
      <c r="K3434" s="1408">
        <v>0</v>
      </c>
      <c r="L3434" s="1408">
        <v>0</v>
      </c>
      <c r="M3434" s="1408">
        <v>7000</v>
      </c>
    </row>
    <row r="3435" spans="2:13" ht="22.5">
      <c r="B3435" s="1406" t="s">
        <v>3546</v>
      </c>
      <c r="C3435" s="1406" t="s">
        <v>4382</v>
      </c>
      <c r="D3435" s="1406" t="s">
        <v>4384</v>
      </c>
      <c r="E3435" s="1406" t="s">
        <v>1421</v>
      </c>
      <c r="F3435" s="1406" t="s">
        <v>1351</v>
      </c>
      <c r="G3435" s="1407" t="s">
        <v>1422</v>
      </c>
      <c r="H3435" s="1408">
        <v>0</v>
      </c>
      <c r="I3435" s="1408">
        <v>16500</v>
      </c>
      <c r="J3435" s="1408">
        <v>0</v>
      </c>
      <c r="K3435" s="1408">
        <v>60000</v>
      </c>
      <c r="L3435" s="1408">
        <v>0</v>
      </c>
      <c r="M3435" s="1408">
        <v>76500</v>
      </c>
    </row>
    <row r="3436" spans="2:13" ht="22.5">
      <c r="B3436" s="1406" t="s">
        <v>3546</v>
      </c>
      <c r="C3436" s="1406" t="s">
        <v>4382</v>
      </c>
      <c r="D3436" s="1406" t="s">
        <v>4384</v>
      </c>
      <c r="E3436" s="1406" t="s">
        <v>1442</v>
      </c>
      <c r="F3436" s="1406" t="s">
        <v>1351</v>
      </c>
      <c r="G3436" s="1407" t="s">
        <v>1443</v>
      </c>
      <c r="H3436" s="1408">
        <v>0</v>
      </c>
      <c r="I3436" s="1408">
        <v>36250</v>
      </c>
      <c r="J3436" s="1408">
        <v>0</v>
      </c>
      <c r="K3436" s="1408">
        <v>0</v>
      </c>
      <c r="L3436" s="1408">
        <v>0</v>
      </c>
      <c r="M3436" s="1408">
        <v>36250</v>
      </c>
    </row>
    <row r="3437" spans="2:13" ht="22.5">
      <c r="B3437" s="1406" t="s">
        <v>3546</v>
      </c>
      <c r="C3437" s="1406" t="s">
        <v>4382</v>
      </c>
      <c r="D3437" s="1406" t="s">
        <v>4384</v>
      </c>
      <c r="E3437" s="1406" t="s">
        <v>1566</v>
      </c>
      <c r="F3437" s="1406" t="s">
        <v>1351</v>
      </c>
      <c r="G3437" s="1407" t="s">
        <v>1567</v>
      </c>
      <c r="H3437" s="1408">
        <v>0</v>
      </c>
      <c r="I3437" s="1408">
        <v>9050.34</v>
      </c>
      <c r="J3437" s="1408">
        <v>0</v>
      </c>
      <c r="K3437" s="1408">
        <v>0</v>
      </c>
      <c r="L3437" s="1408">
        <v>0</v>
      </c>
      <c r="M3437" s="1408">
        <v>9050.34</v>
      </c>
    </row>
    <row r="3438" spans="2:13" ht="22.5">
      <c r="B3438" s="1406" t="s">
        <v>3546</v>
      </c>
      <c r="C3438" s="1406" t="s">
        <v>4382</v>
      </c>
      <c r="D3438" s="1406" t="s">
        <v>4384</v>
      </c>
      <c r="E3438" s="1406" t="s">
        <v>1989</v>
      </c>
      <c r="F3438" s="1406" t="s">
        <v>1351</v>
      </c>
      <c r="G3438" s="1407" t="s">
        <v>1990</v>
      </c>
      <c r="H3438" s="1408">
        <v>0</v>
      </c>
      <c r="I3438" s="1408">
        <v>2100</v>
      </c>
      <c r="J3438" s="1408">
        <v>0</v>
      </c>
      <c r="K3438" s="1408">
        <v>0</v>
      </c>
      <c r="L3438" s="1408">
        <v>0</v>
      </c>
      <c r="M3438" s="1408">
        <v>2100</v>
      </c>
    </row>
    <row r="3439" spans="2:13" ht="22.5">
      <c r="B3439" s="1406" t="s">
        <v>3546</v>
      </c>
      <c r="C3439" s="1406" t="s">
        <v>4382</v>
      </c>
      <c r="D3439" s="1406" t="s">
        <v>4386</v>
      </c>
      <c r="E3439" s="1406" t="s">
        <v>1351</v>
      </c>
      <c r="F3439" s="1406" t="s">
        <v>1351</v>
      </c>
      <c r="G3439" s="1407" t="s">
        <v>4387</v>
      </c>
      <c r="H3439" s="1408">
        <v>0</v>
      </c>
      <c r="I3439" s="1408">
        <v>512750</v>
      </c>
      <c r="J3439" s="1408">
        <v>0</v>
      </c>
      <c r="K3439" s="1408">
        <v>0</v>
      </c>
      <c r="L3439" s="1408">
        <v>0</v>
      </c>
      <c r="M3439" s="1408">
        <v>512750</v>
      </c>
    </row>
    <row r="3440" spans="2:13" ht="22.5">
      <c r="B3440" s="1406" t="s">
        <v>3546</v>
      </c>
      <c r="C3440" s="1406" t="s">
        <v>4382</v>
      </c>
      <c r="D3440" s="1406" t="s">
        <v>4386</v>
      </c>
      <c r="E3440" s="1406" t="s">
        <v>1378</v>
      </c>
      <c r="F3440" s="1406" t="s">
        <v>1351</v>
      </c>
      <c r="G3440" s="1407" t="s">
        <v>1379</v>
      </c>
      <c r="H3440" s="1408">
        <v>0</v>
      </c>
      <c r="I3440" s="1408">
        <v>320400</v>
      </c>
      <c r="J3440" s="1408">
        <v>0</v>
      </c>
      <c r="K3440" s="1408">
        <v>0</v>
      </c>
      <c r="L3440" s="1408">
        <v>0</v>
      </c>
      <c r="M3440" s="1408">
        <v>320400</v>
      </c>
    </row>
    <row r="3441" spans="2:13" ht="22.5">
      <c r="B3441" s="1406" t="s">
        <v>3546</v>
      </c>
      <c r="C3441" s="1406" t="s">
        <v>4382</v>
      </c>
      <c r="D3441" s="1406" t="s">
        <v>4386</v>
      </c>
      <c r="E3441" s="1406" t="s">
        <v>1419</v>
      </c>
      <c r="F3441" s="1406" t="s">
        <v>1351</v>
      </c>
      <c r="G3441" s="1407" t="s">
        <v>1420</v>
      </c>
      <c r="H3441" s="1408">
        <v>0</v>
      </c>
      <c r="I3441" s="1408">
        <v>24920</v>
      </c>
      <c r="J3441" s="1408">
        <v>0</v>
      </c>
      <c r="K3441" s="1408">
        <v>0</v>
      </c>
      <c r="L3441" s="1408">
        <v>0</v>
      </c>
      <c r="M3441" s="1408">
        <v>24920</v>
      </c>
    </row>
    <row r="3442" spans="2:13" ht="22.5">
      <c r="B3442" s="1406" t="s">
        <v>3546</v>
      </c>
      <c r="C3442" s="1406" t="s">
        <v>4382</v>
      </c>
      <c r="D3442" s="1406" t="s">
        <v>4386</v>
      </c>
      <c r="E3442" s="1406" t="s">
        <v>1421</v>
      </c>
      <c r="F3442" s="1406" t="s">
        <v>1351</v>
      </c>
      <c r="G3442" s="1407" t="s">
        <v>1422</v>
      </c>
      <c r="H3442" s="1408">
        <v>0</v>
      </c>
      <c r="I3442" s="1408">
        <v>62300</v>
      </c>
      <c r="J3442" s="1408">
        <v>0</v>
      </c>
      <c r="K3442" s="1408">
        <v>0</v>
      </c>
      <c r="L3442" s="1408">
        <v>0</v>
      </c>
      <c r="M3442" s="1408">
        <v>62300</v>
      </c>
    </row>
    <row r="3443" spans="2:13" ht="22.5">
      <c r="B3443" s="1406" t="s">
        <v>3546</v>
      </c>
      <c r="C3443" s="1406" t="s">
        <v>4382</v>
      </c>
      <c r="D3443" s="1406" t="s">
        <v>4386</v>
      </c>
      <c r="E3443" s="1406" t="s">
        <v>1442</v>
      </c>
      <c r="F3443" s="1406" t="s">
        <v>1351</v>
      </c>
      <c r="G3443" s="1407" t="s">
        <v>1443</v>
      </c>
      <c r="H3443" s="1408">
        <v>0</v>
      </c>
      <c r="I3443" s="1408">
        <v>76480</v>
      </c>
      <c r="J3443" s="1408">
        <v>0</v>
      </c>
      <c r="K3443" s="1408">
        <v>0</v>
      </c>
      <c r="L3443" s="1408">
        <v>0</v>
      </c>
      <c r="M3443" s="1408">
        <v>76480</v>
      </c>
    </row>
    <row r="3444" spans="2:13" ht="22.5">
      <c r="B3444" s="1406" t="s">
        <v>3546</v>
      </c>
      <c r="C3444" s="1406" t="s">
        <v>4382</v>
      </c>
      <c r="D3444" s="1406" t="s">
        <v>4386</v>
      </c>
      <c r="E3444" s="1406" t="s">
        <v>1566</v>
      </c>
      <c r="F3444" s="1406" t="s">
        <v>1351</v>
      </c>
      <c r="G3444" s="1407" t="s">
        <v>1567</v>
      </c>
      <c r="H3444" s="1408">
        <v>0</v>
      </c>
      <c r="I3444" s="1408">
        <v>21000</v>
      </c>
      <c r="J3444" s="1408">
        <v>0</v>
      </c>
      <c r="K3444" s="1408">
        <v>0</v>
      </c>
      <c r="L3444" s="1408">
        <v>0</v>
      </c>
      <c r="M3444" s="1408">
        <v>21000</v>
      </c>
    </row>
    <row r="3445" spans="2:13" ht="22.5">
      <c r="B3445" s="1406" t="s">
        <v>3546</v>
      </c>
      <c r="C3445" s="1406" t="s">
        <v>4382</v>
      </c>
      <c r="D3445" s="1406" t="s">
        <v>4386</v>
      </c>
      <c r="E3445" s="1406" t="s">
        <v>1578</v>
      </c>
      <c r="F3445" s="1406" t="s">
        <v>1351</v>
      </c>
      <c r="G3445" s="1407" t="s">
        <v>1579</v>
      </c>
      <c r="H3445" s="1408">
        <v>0</v>
      </c>
      <c r="I3445" s="1408">
        <v>4000</v>
      </c>
      <c r="J3445" s="1408">
        <v>0</v>
      </c>
      <c r="K3445" s="1408">
        <v>0</v>
      </c>
      <c r="L3445" s="1408">
        <v>0</v>
      </c>
      <c r="M3445" s="1408">
        <v>4000</v>
      </c>
    </row>
    <row r="3446" spans="2:13" ht="22.5">
      <c r="B3446" s="1406" t="s">
        <v>3546</v>
      </c>
      <c r="C3446" s="1406" t="s">
        <v>4382</v>
      </c>
      <c r="D3446" s="1406" t="s">
        <v>4386</v>
      </c>
      <c r="E3446" s="1406" t="s">
        <v>1989</v>
      </c>
      <c r="F3446" s="1406" t="s">
        <v>1351</v>
      </c>
      <c r="G3446" s="1407" t="s">
        <v>1990</v>
      </c>
      <c r="H3446" s="1408">
        <v>0</v>
      </c>
      <c r="I3446" s="1408">
        <v>3650</v>
      </c>
      <c r="J3446" s="1408">
        <v>0</v>
      </c>
      <c r="K3446" s="1408">
        <v>0</v>
      </c>
      <c r="L3446" s="1408">
        <v>0</v>
      </c>
      <c r="M3446" s="1408">
        <v>3650</v>
      </c>
    </row>
    <row r="3447" spans="2:13" ht="22.5">
      <c r="B3447" s="1406" t="s">
        <v>3546</v>
      </c>
      <c r="C3447" s="1406" t="s">
        <v>4382</v>
      </c>
      <c r="D3447" s="1406" t="s">
        <v>4388</v>
      </c>
      <c r="E3447" s="1406" t="s">
        <v>1351</v>
      </c>
      <c r="F3447" s="1406" t="s">
        <v>1351</v>
      </c>
      <c r="G3447" s="1407" t="s">
        <v>4389</v>
      </c>
      <c r="H3447" s="1408">
        <v>0</v>
      </c>
      <c r="I3447" s="1408">
        <v>353076</v>
      </c>
      <c r="J3447" s="1408">
        <v>0</v>
      </c>
      <c r="K3447" s="1408">
        <v>0</v>
      </c>
      <c r="L3447" s="1408">
        <v>0</v>
      </c>
      <c r="M3447" s="1408">
        <v>353076</v>
      </c>
    </row>
    <row r="3448" spans="2:13" ht="22.5">
      <c r="B3448" s="1406" t="s">
        <v>3546</v>
      </c>
      <c r="C3448" s="1406" t="s">
        <v>4382</v>
      </c>
      <c r="D3448" s="1406" t="s">
        <v>4388</v>
      </c>
      <c r="E3448" s="1406" t="s">
        <v>1378</v>
      </c>
      <c r="F3448" s="1406" t="s">
        <v>1351</v>
      </c>
      <c r="G3448" s="1407" t="s">
        <v>1379</v>
      </c>
      <c r="H3448" s="1408">
        <v>0</v>
      </c>
      <c r="I3448" s="1408">
        <v>214560</v>
      </c>
      <c r="J3448" s="1408">
        <v>0</v>
      </c>
      <c r="K3448" s="1408">
        <v>0</v>
      </c>
      <c r="L3448" s="1408">
        <v>0</v>
      </c>
      <c r="M3448" s="1408">
        <v>214560</v>
      </c>
    </row>
    <row r="3449" spans="2:13" ht="22.5">
      <c r="B3449" s="1406" t="s">
        <v>3546</v>
      </c>
      <c r="C3449" s="1406" t="s">
        <v>4382</v>
      </c>
      <c r="D3449" s="1406" t="s">
        <v>4388</v>
      </c>
      <c r="E3449" s="1406" t="s">
        <v>1419</v>
      </c>
      <c r="F3449" s="1406" t="s">
        <v>1351</v>
      </c>
      <c r="G3449" s="1407" t="s">
        <v>1420</v>
      </c>
      <c r="H3449" s="1408">
        <v>0</v>
      </c>
      <c r="I3449" s="1408">
        <v>16688</v>
      </c>
      <c r="J3449" s="1408">
        <v>0</v>
      </c>
      <c r="K3449" s="1408">
        <v>0</v>
      </c>
      <c r="L3449" s="1408">
        <v>0</v>
      </c>
      <c r="M3449" s="1408">
        <v>16688</v>
      </c>
    </row>
    <row r="3450" spans="2:13" ht="22.5">
      <c r="B3450" s="1406" t="s">
        <v>3546</v>
      </c>
      <c r="C3450" s="1406" t="s">
        <v>4382</v>
      </c>
      <c r="D3450" s="1406" t="s">
        <v>4388</v>
      </c>
      <c r="E3450" s="1406" t="s">
        <v>1421</v>
      </c>
      <c r="F3450" s="1406" t="s">
        <v>1351</v>
      </c>
      <c r="G3450" s="1407" t="s">
        <v>1422</v>
      </c>
      <c r="H3450" s="1408">
        <v>0</v>
      </c>
      <c r="I3450" s="1408">
        <v>41720</v>
      </c>
      <c r="J3450" s="1408">
        <v>0</v>
      </c>
      <c r="K3450" s="1408">
        <v>0</v>
      </c>
      <c r="L3450" s="1408">
        <v>0</v>
      </c>
      <c r="M3450" s="1408">
        <v>41720</v>
      </c>
    </row>
    <row r="3451" spans="2:13" ht="22.5">
      <c r="B3451" s="1406" t="s">
        <v>3546</v>
      </c>
      <c r="C3451" s="1406" t="s">
        <v>4382</v>
      </c>
      <c r="D3451" s="1406" t="s">
        <v>4388</v>
      </c>
      <c r="E3451" s="1406" t="s">
        <v>1442</v>
      </c>
      <c r="F3451" s="1406" t="s">
        <v>1351</v>
      </c>
      <c r="G3451" s="1407" t="s">
        <v>1443</v>
      </c>
      <c r="H3451" s="1408">
        <v>0</v>
      </c>
      <c r="I3451" s="1408">
        <v>57508</v>
      </c>
      <c r="J3451" s="1408">
        <v>0</v>
      </c>
      <c r="K3451" s="1408">
        <v>0</v>
      </c>
      <c r="L3451" s="1408">
        <v>0</v>
      </c>
      <c r="M3451" s="1408">
        <v>57508</v>
      </c>
    </row>
    <row r="3452" spans="2:13" ht="22.5">
      <c r="B3452" s="1406" t="s">
        <v>3546</v>
      </c>
      <c r="C3452" s="1406" t="s">
        <v>4382</v>
      </c>
      <c r="D3452" s="1406" t="s">
        <v>4388</v>
      </c>
      <c r="E3452" s="1406" t="s">
        <v>1566</v>
      </c>
      <c r="F3452" s="1406" t="s">
        <v>1351</v>
      </c>
      <c r="G3452" s="1407" t="s">
        <v>1567</v>
      </c>
      <c r="H3452" s="1408">
        <v>0</v>
      </c>
      <c r="I3452" s="1408">
        <v>17000</v>
      </c>
      <c r="J3452" s="1408">
        <v>0</v>
      </c>
      <c r="K3452" s="1408">
        <v>0</v>
      </c>
      <c r="L3452" s="1408">
        <v>0</v>
      </c>
      <c r="M3452" s="1408">
        <v>17000</v>
      </c>
    </row>
    <row r="3453" spans="2:13" ht="22.5">
      <c r="B3453" s="1406" t="s">
        <v>3546</v>
      </c>
      <c r="C3453" s="1406" t="s">
        <v>4382</v>
      </c>
      <c r="D3453" s="1406" t="s">
        <v>4388</v>
      </c>
      <c r="E3453" s="1406" t="s">
        <v>1578</v>
      </c>
      <c r="F3453" s="1406" t="s">
        <v>1351</v>
      </c>
      <c r="G3453" s="1407" t="s">
        <v>1579</v>
      </c>
      <c r="H3453" s="1408">
        <v>0</v>
      </c>
      <c r="I3453" s="1408">
        <v>4000</v>
      </c>
      <c r="J3453" s="1408">
        <v>0</v>
      </c>
      <c r="K3453" s="1408">
        <v>0</v>
      </c>
      <c r="L3453" s="1408">
        <v>0</v>
      </c>
      <c r="M3453" s="1408">
        <v>4000</v>
      </c>
    </row>
    <row r="3454" spans="2:13" ht="22.5">
      <c r="B3454" s="1406" t="s">
        <v>3546</v>
      </c>
      <c r="C3454" s="1406" t="s">
        <v>4382</v>
      </c>
      <c r="D3454" s="1406" t="s">
        <v>4388</v>
      </c>
      <c r="E3454" s="1406" t="s">
        <v>1989</v>
      </c>
      <c r="F3454" s="1406" t="s">
        <v>1351</v>
      </c>
      <c r="G3454" s="1407" t="s">
        <v>1990</v>
      </c>
      <c r="H3454" s="1408">
        <v>0</v>
      </c>
      <c r="I3454" s="1408">
        <v>1600</v>
      </c>
      <c r="J3454" s="1408">
        <v>0</v>
      </c>
      <c r="K3454" s="1408">
        <v>0</v>
      </c>
      <c r="L3454" s="1408">
        <v>0</v>
      </c>
      <c r="M3454" s="1408">
        <v>1600</v>
      </c>
    </row>
    <row r="3455" spans="2:13" ht="22.5">
      <c r="B3455" s="1406" t="s">
        <v>3546</v>
      </c>
      <c r="C3455" s="1406" t="s">
        <v>4382</v>
      </c>
      <c r="D3455" s="1406" t="s">
        <v>4390</v>
      </c>
      <c r="E3455" s="1406" t="s">
        <v>1351</v>
      </c>
      <c r="F3455" s="1406" t="s">
        <v>1351</v>
      </c>
      <c r="G3455" s="1407" t="s">
        <v>4391</v>
      </c>
      <c r="H3455" s="1408">
        <v>0</v>
      </c>
      <c r="I3455" s="1408">
        <v>215940</v>
      </c>
      <c r="J3455" s="1408">
        <v>0</v>
      </c>
      <c r="K3455" s="1408">
        <v>50000</v>
      </c>
      <c r="L3455" s="1408">
        <v>0</v>
      </c>
      <c r="M3455" s="1408">
        <v>265940</v>
      </c>
    </row>
    <row r="3456" spans="2:13" ht="22.5">
      <c r="B3456" s="1406" t="s">
        <v>3546</v>
      </c>
      <c r="C3456" s="1406" t="s">
        <v>4382</v>
      </c>
      <c r="D3456" s="1406" t="s">
        <v>4390</v>
      </c>
      <c r="E3456" s="1406" t="s">
        <v>1378</v>
      </c>
      <c r="F3456" s="1406" t="s">
        <v>1351</v>
      </c>
      <c r="G3456" s="1407" t="s">
        <v>1379</v>
      </c>
      <c r="H3456" s="1408">
        <v>0</v>
      </c>
      <c r="I3456" s="1408">
        <v>120000</v>
      </c>
      <c r="J3456" s="1408">
        <v>0</v>
      </c>
      <c r="K3456" s="1408">
        <v>0</v>
      </c>
      <c r="L3456" s="1408">
        <v>0</v>
      </c>
      <c r="M3456" s="1408">
        <v>120000</v>
      </c>
    </row>
    <row r="3457" spans="2:13" ht="22.5">
      <c r="B3457" s="1406" t="s">
        <v>3546</v>
      </c>
      <c r="C3457" s="1406" t="s">
        <v>4382</v>
      </c>
      <c r="D3457" s="1406" t="s">
        <v>4390</v>
      </c>
      <c r="E3457" s="1406" t="s">
        <v>1419</v>
      </c>
      <c r="F3457" s="1406" t="s">
        <v>1351</v>
      </c>
      <c r="G3457" s="1407" t="s">
        <v>1420</v>
      </c>
      <c r="H3457" s="1408">
        <v>0</v>
      </c>
      <c r="I3457" s="1408">
        <v>9350</v>
      </c>
      <c r="J3457" s="1408">
        <v>0</v>
      </c>
      <c r="K3457" s="1408">
        <v>0</v>
      </c>
      <c r="L3457" s="1408">
        <v>0</v>
      </c>
      <c r="M3457" s="1408">
        <v>9350</v>
      </c>
    </row>
    <row r="3458" spans="2:13" ht="22.5">
      <c r="B3458" s="1406" t="s">
        <v>3546</v>
      </c>
      <c r="C3458" s="1406" t="s">
        <v>4382</v>
      </c>
      <c r="D3458" s="1406" t="s">
        <v>4390</v>
      </c>
      <c r="E3458" s="1406" t="s">
        <v>1421</v>
      </c>
      <c r="F3458" s="1406" t="s">
        <v>1351</v>
      </c>
      <c r="G3458" s="1407" t="s">
        <v>1422</v>
      </c>
      <c r="H3458" s="1408">
        <v>0</v>
      </c>
      <c r="I3458" s="1408">
        <v>23350</v>
      </c>
      <c r="J3458" s="1408">
        <v>0</v>
      </c>
      <c r="K3458" s="1408">
        <v>50000</v>
      </c>
      <c r="L3458" s="1408">
        <v>0</v>
      </c>
      <c r="M3458" s="1408">
        <v>73350</v>
      </c>
    </row>
    <row r="3459" spans="2:13" ht="22.5">
      <c r="B3459" s="1406" t="s">
        <v>3546</v>
      </c>
      <c r="C3459" s="1406" t="s">
        <v>4382</v>
      </c>
      <c r="D3459" s="1406" t="s">
        <v>4390</v>
      </c>
      <c r="E3459" s="1406" t="s">
        <v>1442</v>
      </c>
      <c r="F3459" s="1406" t="s">
        <v>1351</v>
      </c>
      <c r="G3459" s="1407" t="s">
        <v>1443</v>
      </c>
      <c r="H3459" s="1408">
        <v>0</v>
      </c>
      <c r="I3459" s="1408">
        <v>49640</v>
      </c>
      <c r="J3459" s="1408">
        <v>0</v>
      </c>
      <c r="K3459" s="1408">
        <v>0</v>
      </c>
      <c r="L3459" s="1408">
        <v>0</v>
      </c>
      <c r="M3459" s="1408">
        <v>49640</v>
      </c>
    </row>
    <row r="3460" spans="2:13" ht="22.5">
      <c r="B3460" s="1406" t="s">
        <v>3546</v>
      </c>
      <c r="C3460" s="1406" t="s">
        <v>4382</v>
      </c>
      <c r="D3460" s="1406" t="s">
        <v>4390</v>
      </c>
      <c r="E3460" s="1406" t="s">
        <v>1566</v>
      </c>
      <c r="F3460" s="1406" t="s">
        <v>1351</v>
      </c>
      <c r="G3460" s="1407" t="s">
        <v>1567</v>
      </c>
      <c r="H3460" s="1408">
        <v>0</v>
      </c>
      <c r="I3460" s="1408">
        <v>10000</v>
      </c>
      <c r="J3460" s="1408">
        <v>0</v>
      </c>
      <c r="K3460" s="1408">
        <v>0</v>
      </c>
      <c r="L3460" s="1408">
        <v>0</v>
      </c>
      <c r="M3460" s="1408">
        <v>10000</v>
      </c>
    </row>
    <row r="3461" spans="2:13" ht="22.5">
      <c r="B3461" s="1406" t="s">
        <v>3546</v>
      </c>
      <c r="C3461" s="1406" t="s">
        <v>4382</v>
      </c>
      <c r="D3461" s="1406" t="s">
        <v>4390</v>
      </c>
      <c r="E3461" s="1406" t="s">
        <v>1578</v>
      </c>
      <c r="F3461" s="1406" t="s">
        <v>1351</v>
      </c>
      <c r="G3461" s="1407" t="s">
        <v>1579</v>
      </c>
      <c r="H3461" s="1408">
        <v>0</v>
      </c>
      <c r="I3461" s="1408">
        <v>2000</v>
      </c>
      <c r="J3461" s="1408">
        <v>0</v>
      </c>
      <c r="K3461" s="1408">
        <v>0</v>
      </c>
      <c r="L3461" s="1408">
        <v>0</v>
      </c>
      <c r="M3461" s="1408">
        <v>2000</v>
      </c>
    </row>
    <row r="3462" spans="2:13" ht="22.5">
      <c r="B3462" s="1406" t="s">
        <v>3546</v>
      </c>
      <c r="C3462" s="1406" t="s">
        <v>4382</v>
      </c>
      <c r="D3462" s="1406" t="s">
        <v>4390</v>
      </c>
      <c r="E3462" s="1406" t="s">
        <v>1989</v>
      </c>
      <c r="F3462" s="1406" t="s">
        <v>1351</v>
      </c>
      <c r="G3462" s="1407" t="s">
        <v>1990</v>
      </c>
      <c r="H3462" s="1408">
        <v>0</v>
      </c>
      <c r="I3462" s="1408">
        <v>1600</v>
      </c>
      <c r="J3462" s="1408">
        <v>0</v>
      </c>
      <c r="K3462" s="1408">
        <v>0</v>
      </c>
      <c r="L3462" s="1408">
        <v>0</v>
      </c>
      <c r="M3462" s="1408">
        <v>1600</v>
      </c>
    </row>
    <row r="3463" spans="2:13">
      <c r="B3463" s="1406" t="s">
        <v>3546</v>
      </c>
      <c r="C3463" s="1406" t="s">
        <v>4392</v>
      </c>
      <c r="D3463" s="1406" t="s">
        <v>1351</v>
      </c>
      <c r="E3463" s="1406" t="s">
        <v>1351</v>
      </c>
      <c r="F3463" s="1406" t="s">
        <v>1351</v>
      </c>
      <c r="G3463" s="1407" t="s">
        <v>4393</v>
      </c>
      <c r="H3463" s="1408">
        <v>0</v>
      </c>
      <c r="I3463" s="1408">
        <v>2012602</v>
      </c>
      <c r="J3463" s="1408">
        <v>300000</v>
      </c>
      <c r="K3463" s="1408">
        <v>60000</v>
      </c>
      <c r="L3463" s="1408">
        <v>0</v>
      </c>
      <c r="M3463" s="1408">
        <v>1772602</v>
      </c>
    </row>
    <row r="3464" spans="2:13" ht="22.5">
      <c r="B3464" s="1406" t="s">
        <v>3546</v>
      </c>
      <c r="C3464" s="1406" t="s">
        <v>4392</v>
      </c>
      <c r="D3464" s="1406" t="s">
        <v>4394</v>
      </c>
      <c r="E3464" s="1406" t="s">
        <v>1351</v>
      </c>
      <c r="F3464" s="1406" t="s">
        <v>1351</v>
      </c>
      <c r="G3464" s="1407" t="s">
        <v>4395</v>
      </c>
      <c r="H3464" s="1408">
        <v>0</v>
      </c>
      <c r="I3464" s="1408">
        <v>2012602</v>
      </c>
      <c r="J3464" s="1408">
        <v>300000</v>
      </c>
      <c r="K3464" s="1408">
        <v>60000</v>
      </c>
      <c r="L3464" s="1408">
        <v>0</v>
      </c>
      <c r="M3464" s="1408">
        <v>1772602</v>
      </c>
    </row>
    <row r="3465" spans="2:13" ht="22.5">
      <c r="B3465" s="1406" t="s">
        <v>3546</v>
      </c>
      <c r="C3465" s="1406" t="s">
        <v>4392</v>
      </c>
      <c r="D3465" s="1406" t="s">
        <v>4394</v>
      </c>
      <c r="E3465" s="1406" t="s">
        <v>1378</v>
      </c>
      <c r="F3465" s="1406" t="s">
        <v>1351</v>
      </c>
      <c r="G3465" s="1407" t="s">
        <v>1379</v>
      </c>
      <c r="H3465" s="1408">
        <v>0</v>
      </c>
      <c r="I3465" s="1408">
        <v>1251600</v>
      </c>
      <c r="J3465" s="1408">
        <v>300000</v>
      </c>
      <c r="K3465" s="1408">
        <v>0</v>
      </c>
      <c r="L3465" s="1408">
        <v>0</v>
      </c>
      <c r="M3465" s="1408">
        <v>951600</v>
      </c>
    </row>
    <row r="3466" spans="2:13" ht="22.5">
      <c r="B3466" s="1406" t="s">
        <v>3546</v>
      </c>
      <c r="C3466" s="1406" t="s">
        <v>4392</v>
      </c>
      <c r="D3466" s="1406" t="s">
        <v>4394</v>
      </c>
      <c r="E3466" s="1406" t="s">
        <v>1419</v>
      </c>
      <c r="F3466" s="1406" t="s">
        <v>1351</v>
      </c>
      <c r="G3466" s="1407" t="s">
        <v>1420</v>
      </c>
      <c r="H3466" s="1408">
        <v>0</v>
      </c>
      <c r="I3466" s="1408">
        <v>97450</v>
      </c>
      <c r="J3466" s="1408">
        <v>0</v>
      </c>
      <c r="K3466" s="1408">
        <v>0</v>
      </c>
      <c r="L3466" s="1408">
        <v>0</v>
      </c>
      <c r="M3466" s="1408">
        <v>97450</v>
      </c>
    </row>
    <row r="3467" spans="2:13" ht="22.5">
      <c r="B3467" s="1406" t="s">
        <v>3546</v>
      </c>
      <c r="C3467" s="1406" t="s">
        <v>4392</v>
      </c>
      <c r="D3467" s="1406" t="s">
        <v>4394</v>
      </c>
      <c r="E3467" s="1406" t="s">
        <v>1421</v>
      </c>
      <c r="F3467" s="1406" t="s">
        <v>1351</v>
      </c>
      <c r="G3467" s="1407" t="s">
        <v>1422</v>
      </c>
      <c r="H3467" s="1408">
        <v>0</v>
      </c>
      <c r="I3467" s="1408">
        <v>255640</v>
      </c>
      <c r="J3467" s="1408">
        <v>0</v>
      </c>
      <c r="K3467" s="1408">
        <v>0</v>
      </c>
      <c r="L3467" s="1408">
        <v>0</v>
      </c>
      <c r="M3467" s="1408">
        <v>255640</v>
      </c>
    </row>
    <row r="3468" spans="2:13" ht="22.5">
      <c r="B3468" s="1406" t="s">
        <v>3546</v>
      </c>
      <c r="C3468" s="1406" t="s">
        <v>4392</v>
      </c>
      <c r="D3468" s="1406" t="s">
        <v>4394</v>
      </c>
      <c r="E3468" s="1406" t="s">
        <v>1442</v>
      </c>
      <c r="F3468" s="1406" t="s">
        <v>1351</v>
      </c>
      <c r="G3468" s="1407" t="s">
        <v>1443</v>
      </c>
      <c r="H3468" s="1408">
        <v>0</v>
      </c>
      <c r="I3468" s="1408">
        <v>293312</v>
      </c>
      <c r="J3468" s="1408">
        <v>0</v>
      </c>
      <c r="K3468" s="1408">
        <v>0</v>
      </c>
      <c r="L3468" s="1408">
        <v>0</v>
      </c>
      <c r="M3468" s="1408">
        <v>293312</v>
      </c>
    </row>
    <row r="3469" spans="2:13" ht="22.5">
      <c r="B3469" s="1406" t="s">
        <v>3546</v>
      </c>
      <c r="C3469" s="1406" t="s">
        <v>4392</v>
      </c>
      <c r="D3469" s="1406" t="s">
        <v>4394</v>
      </c>
      <c r="E3469" s="1406" t="s">
        <v>1566</v>
      </c>
      <c r="F3469" s="1406" t="s">
        <v>1351</v>
      </c>
      <c r="G3469" s="1407" t="s">
        <v>1567</v>
      </c>
      <c r="H3469" s="1408">
        <v>0</v>
      </c>
      <c r="I3469" s="1408">
        <v>22000</v>
      </c>
      <c r="J3469" s="1408">
        <v>0</v>
      </c>
      <c r="K3469" s="1408">
        <v>0</v>
      </c>
      <c r="L3469" s="1408">
        <v>0</v>
      </c>
      <c r="M3469" s="1408">
        <v>22000</v>
      </c>
    </row>
    <row r="3470" spans="2:13" ht="22.5">
      <c r="B3470" s="1406" t="s">
        <v>3546</v>
      </c>
      <c r="C3470" s="1406" t="s">
        <v>4392</v>
      </c>
      <c r="D3470" s="1406" t="s">
        <v>4394</v>
      </c>
      <c r="E3470" s="1406" t="s">
        <v>1578</v>
      </c>
      <c r="F3470" s="1406" t="s">
        <v>1351</v>
      </c>
      <c r="G3470" s="1407" t="s">
        <v>1579</v>
      </c>
      <c r="H3470" s="1408">
        <v>0</v>
      </c>
      <c r="I3470" s="1408">
        <v>12500</v>
      </c>
      <c r="J3470" s="1408">
        <v>0</v>
      </c>
      <c r="K3470" s="1408">
        <v>0</v>
      </c>
      <c r="L3470" s="1408">
        <v>0</v>
      </c>
      <c r="M3470" s="1408">
        <v>12500</v>
      </c>
    </row>
    <row r="3471" spans="2:13" ht="22.5">
      <c r="B3471" s="1406" t="s">
        <v>3546</v>
      </c>
      <c r="C3471" s="1406" t="s">
        <v>4392</v>
      </c>
      <c r="D3471" s="1406" t="s">
        <v>4394</v>
      </c>
      <c r="E3471" s="1406" t="s">
        <v>1653</v>
      </c>
      <c r="F3471" s="1406" t="s">
        <v>1351</v>
      </c>
      <c r="G3471" s="1407" t="s">
        <v>1652</v>
      </c>
      <c r="H3471" s="1408">
        <v>0</v>
      </c>
      <c r="I3471" s="1408">
        <v>8000</v>
      </c>
      <c r="J3471" s="1408">
        <v>0</v>
      </c>
      <c r="K3471" s="1408">
        <v>0</v>
      </c>
      <c r="L3471" s="1408">
        <v>0</v>
      </c>
      <c r="M3471" s="1408">
        <v>8000</v>
      </c>
    </row>
    <row r="3472" spans="2:13" ht="22.5">
      <c r="B3472" s="1406" t="s">
        <v>3546</v>
      </c>
      <c r="C3472" s="1406" t="s">
        <v>4392</v>
      </c>
      <c r="D3472" s="1406" t="s">
        <v>4394</v>
      </c>
      <c r="E3472" s="1406" t="s">
        <v>1682</v>
      </c>
      <c r="F3472" s="1406" t="s">
        <v>1351</v>
      </c>
      <c r="G3472" s="1407" t="s">
        <v>1681</v>
      </c>
      <c r="H3472" s="1408">
        <v>0</v>
      </c>
      <c r="I3472" s="1408">
        <v>7500</v>
      </c>
      <c r="J3472" s="1408">
        <v>0</v>
      </c>
      <c r="K3472" s="1408">
        <v>0</v>
      </c>
      <c r="L3472" s="1408">
        <v>0</v>
      </c>
      <c r="M3472" s="1408">
        <v>7500</v>
      </c>
    </row>
    <row r="3473" spans="2:13" ht="22.5">
      <c r="B3473" s="1406" t="s">
        <v>3546</v>
      </c>
      <c r="C3473" s="1406" t="s">
        <v>4392</v>
      </c>
      <c r="D3473" s="1406" t="s">
        <v>4394</v>
      </c>
      <c r="E3473" s="1406" t="s">
        <v>1685</v>
      </c>
      <c r="F3473" s="1406" t="s">
        <v>1351</v>
      </c>
      <c r="G3473" s="1407" t="s">
        <v>1684</v>
      </c>
      <c r="H3473" s="1408">
        <v>0</v>
      </c>
      <c r="I3473" s="1408">
        <v>58500</v>
      </c>
      <c r="J3473" s="1408">
        <v>0</v>
      </c>
      <c r="K3473" s="1408">
        <v>60000</v>
      </c>
      <c r="L3473" s="1408">
        <v>0</v>
      </c>
      <c r="M3473" s="1408">
        <v>118500</v>
      </c>
    </row>
    <row r="3474" spans="2:13" ht="22.5">
      <c r="B3474" s="1406" t="s">
        <v>3546</v>
      </c>
      <c r="C3474" s="1406" t="s">
        <v>4392</v>
      </c>
      <c r="D3474" s="1406" t="s">
        <v>4394</v>
      </c>
      <c r="E3474" s="1406" t="s">
        <v>1699</v>
      </c>
      <c r="F3474" s="1406" t="s">
        <v>1351</v>
      </c>
      <c r="G3474" s="1407" t="s">
        <v>1698</v>
      </c>
      <c r="H3474" s="1408">
        <v>0</v>
      </c>
      <c r="I3474" s="1408">
        <v>4000</v>
      </c>
      <c r="J3474" s="1408">
        <v>0</v>
      </c>
      <c r="K3474" s="1408">
        <v>0</v>
      </c>
      <c r="L3474" s="1408">
        <v>0</v>
      </c>
      <c r="M3474" s="1408">
        <v>4000</v>
      </c>
    </row>
    <row r="3475" spans="2:13" ht="22.5">
      <c r="B3475" s="1406" t="s">
        <v>3546</v>
      </c>
      <c r="C3475" s="1406" t="s">
        <v>4392</v>
      </c>
      <c r="D3475" s="1406" t="s">
        <v>4394</v>
      </c>
      <c r="E3475" s="1406" t="s">
        <v>1989</v>
      </c>
      <c r="F3475" s="1406" t="s">
        <v>1351</v>
      </c>
      <c r="G3475" s="1407" t="s">
        <v>1990</v>
      </c>
      <c r="H3475" s="1408">
        <v>0</v>
      </c>
      <c r="I3475" s="1408">
        <v>2100</v>
      </c>
      <c r="J3475" s="1408">
        <v>0</v>
      </c>
      <c r="K3475" s="1408">
        <v>0</v>
      </c>
      <c r="L3475" s="1408">
        <v>0</v>
      </c>
      <c r="M3475" s="1408">
        <v>2100</v>
      </c>
    </row>
    <row r="3476" spans="2:13">
      <c r="B3476" s="1406" t="s">
        <v>3546</v>
      </c>
      <c r="C3476" s="1406" t="s">
        <v>4396</v>
      </c>
      <c r="D3476" s="1406" t="s">
        <v>1351</v>
      </c>
      <c r="E3476" s="1406" t="s">
        <v>1351</v>
      </c>
      <c r="F3476" s="1406" t="s">
        <v>1351</v>
      </c>
      <c r="G3476" s="1407" t="s">
        <v>4397</v>
      </c>
      <c r="H3476" s="1408">
        <v>0</v>
      </c>
      <c r="I3476" s="1408">
        <v>1721810</v>
      </c>
      <c r="J3476" s="1408">
        <v>0</v>
      </c>
      <c r="K3476" s="1408">
        <v>320000</v>
      </c>
      <c r="L3476" s="1408">
        <v>0</v>
      </c>
      <c r="M3476" s="1408">
        <v>2041810</v>
      </c>
    </row>
    <row r="3477" spans="2:13" ht="22.5">
      <c r="B3477" s="1406" t="s">
        <v>3546</v>
      </c>
      <c r="C3477" s="1406" t="s">
        <v>4396</v>
      </c>
      <c r="D3477" s="1406" t="s">
        <v>4398</v>
      </c>
      <c r="E3477" s="1406" t="s">
        <v>1351</v>
      </c>
      <c r="F3477" s="1406" t="s">
        <v>1351</v>
      </c>
      <c r="G3477" s="1407" t="s">
        <v>4399</v>
      </c>
      <c r="H3477" s="1408">
        <v>0</v>
      </c>
      <c r="I3477" s="1408">
        <v>1422584</v>
      </c>
      <c r="J3477" s="1408">
        <v>0</v>
      </c>
      <c r="K3477" s="1408">
        <v>260000</v>
      </c>
      <c r="L3477" s="1408">
        <v>0</v>
      </c>
      <c r="M3477" s="1408">
        <v>1682584</v>
      </c>
    </row>
    <row r="3478" spans="2:13" ht="22.5">
      <c r="B3478" s="1406" t="s">
        <v>3546</v>
      </c>
      <c r="C3478" s="1406" t="s">
        <v>4396</v>
      </c>
      <c r="D3478" s="1406" t="s">
        <v>4398</v>
      </c>
      <c r="E3478" s="1406" t="s">
        <v>1378</v>
      </c>
      <c r="F3478" s="1406" t="s">
        <v>1351</v>
      </c>
      <c r="G3478" s="1407" t="s">
        <v>1379</v>
      </c>
      <c r="H3478" s="1408">
        <v>0</v>
      </c>
      <c r="I3478" s="1408">
        <v>458400</v>
      </c>
      <c r="J3478" s="1408">
        <v>0</v>
      </c>
      <c r="K3478" s="1408">
        <v>120000</v>
      </c>
      <c r="L3478" s="1408">
        <v>0</v>
      </c>
      <c r="M3478" s="1408">
        <v>578400</v>
      </c>
    </row>
    <row r="3479" spans="2:13" ht="22.5">
      <c r="B3479" s="1406" t="s">
        <v>3546</v>
      </c>
      <c r="C3479" s="1406" t="s">
        <v>4396</v>
      </c>
      <c r="D3479" s="1406" t="s">
        <v>4398</v>
      </c>
      <c r="E3479" s="1406" t="s">
        <v>1419</v>
      </c>
      <c r="F3479" s="1406" t="s">
        <v>1351</v>
      </c>
      <c r="G3479" s="1407" t="s">
        <v>1420</v>
      </c>
      <c r="H3479" s="1408">
        <v>0</v>
      </c>
      <c r="I3479" s="1408">
        <v>35670</v>
      </c>
      <c r="J3479" s="1408">
        <v>0</v>
      </c>
      <c r="K3479" s="1408">
        <v>80000</v>
      </c>
      <c r="L3479" s="1408">
        <v>0</v>
      </c>
      <c r="M3479" s="1408">
        <v>115670</v>
      </c>
    </row>
    <row r="3480" spans="2:13" ht="22.5">
      <c r="B3480" s="1406" t="s">
        <v>3546</v>
      </c>
      <c r="C3480" s="1406" t="s">
        <v>4396</v>
      </c>
      <c r="D3480" s="1406" t="s">
        <v>4398</v>
      </c>
      <c r="E3480" s="1406" t="s">
        <v>1421</v>
      </c>
      <c r="F3480" s="1406" t="s">
        <v>1351</v>
      </c>
      <c r="G3480" s="1407" t="s">
        <v>1422</v>
      </c>
      <c r="H3480" s="1408">
        <v>0</v>
      </c>
      <c r="I3480" s="1408">
        <v>89150</v>
      </c>
      <c r="J3480" s="1408">
        <v>0</v>
      </c>
      <c r="K3480" s="1408">
        <v>60000</v>
      </c>
      <c r="L3480" s="1408">
        <v>0</v>
      </c>
      <c r="M3480" s="1408">
        <v>149150</v>
      </c>
    </row>
    <row r="3481" spans="2:13" ht="22.5">
      <c r="B3481" s="1406" t="s">
        <v>3546</v>
      </c>
      <c r="C3481" s="1406" t="s">
        <v>4396</v>
      </c>
      <c r="D3481" s="1406" t="s">
        <v>4398</v>
      </c>
      <c r="E3481" s="1406" t="s">
        <v>1442</v>
      </c>
      <c r="F3481" s="1406" t="s">
        <v>1351</v>
      </c>
      <c r="G3481" s="1407" t="s">
        <v>1443</v>
      </c>
      <c r="H3481" s="1408">
        <v>0</v>
      </c>
      <c r="I3481" s="1408">
        <v>140164</v>
      </c>
      <c r="J3481" s="1408">
        <v>0</v>
      </c>
      <c r="K3481" s="1408">
        <v>0</v>
      </c>
      <c r="L3481" s="1408">
        <v>0</v>
      </c>
      <c r="M3481" s="1408">
        <v>140164</v>
      </c>
    </row>
    <row r="3482" spans="2:13" ht="22.5">
      <c r="B3482" s="1406" t="s">
        <v>3546</v>
      </c>
      <c r="C3482" s="1406" t="s">
        <v>4396</v>
      </c>
      <c r="D3482" s="1406" t="s">
        <v>4398</v>
      </c>
      <c r="E3482" s="1406" t="s">
        <v>1595</v>
      </c>
      <c r="F3482" s="1406" t="s">
        <v>1351</v>
      </c>
      <c r="G3482" s="1407" t="s">
        <v>1594</v>
      </c>
      <c r="H3482" s="1408">
        <v>0</v>
      </c>
      <c r="I3482" s="1408">
        <v>699200</v>
      </c>
      <c r="J3482" s="1408">
        <v>0</v>
      </c>
      <c r="K3482" s="1408">
        <v>0</v>
      </c>
      <c r="L3482" s="1408">
        <v>0</v>
      </c>
      <c r="M3482" s="1408">
        <v>699200</v>
      </c>
    </row>
    <row r="3483" spans="2:13" ht="22.5">
      <c r="B3483" s="1406" t="s">
        <v>3546</v>
      </c>
      <c r="C3483" s="1406" t="s">
        <v>4396</v>
      </c>
      <c r="D3483" s="1406" t="s">
        <v>4400</v>
      </c>
      <c r="E3483" s="1406" t="s">
        <v>1351</v>
      </c>
      <c r="F3483" s="1406" t="s">
        <v>1351</v>
      </c>
      <c r="G3483" s="1407" t="s">
        <v>4401</v>
      </c>
      <c r="H3483" s="1408">
        <v>0</v>
      </c>
      <c r="I3483" s="1408">
        <v>299226</v>
      </c>
      <c r="J3483" s="1408">
        <v>0</v>
      </c>
      <c r="K3483" s="1408">
        <v>60000</v>
      </c>
      <c r="L3483" s="1408">
        <v>0</v>
      </c>
      <c r="M3483" s="1408">
        <v>359226</v>
      </c>
    </row>
    <row r="3484" spans="2:13" ht="22.5">
      <c r="B3484" s="1406" t="s">
        <v>3546</v>
      </c>
      <c r="C3484" s="1406" t="s">
        <v>4396</v>
      </c>
      <c r="D3484" s="1406" t="s">
        <v>4400</v>
      </c>
      <c r="E3484" s="1406" t="s">
        <v>1378</v>
      </c>
      <c r="F3484" s="1406" t="s">
        <v>1351</v>
      </c>
      <c r="G3484" s="1407" t="s">
        <v>1379</v>
      </c>
      <c r="H3484" s="1408">
        <v>0</v>
      </c>
      <c r="I3484" s="1408">
        <v>153672</v>
      </c>
      <c r="J3484" s="1408">
        <v>0</v>
      </c>
      <c r="K3484" s="1408">
        <v>0</v>
      </c>
      <c r="L3484" s="1408">
        <v>0</v>
      </c>
      <c r="M3484" s="1408">
        <v>153672</v>
      </c>
    </row>
    <row r="3485" spans="2:13" ht="22.5">
      <c r="B3485" s="1406" t="s">
        <v>3546</v>
      </c>
      <c r="C3485" s="1406" t="s">
        <v>4396</v>
      </c>
      <c r="D3485" s="1406" t="s">
        <v>4400</v>
      </c>
      <c r="E3485" s="1406" t="s">
        <v>1419</v>
      </c>
      <c r="F3485" s="1406" t="s">
        <v>1351</v>
      </c>
      <c r="G3485" s="1407" t="s">
        <v>1420</v>
      </c>
      <c r="H3485" s="1408">
        <v>0</v>
      </c>
      <c r="I3485" s="1408">
        <v>11950</v>
      </c>
      <c r="J3485" s="1408">
        <v>0</v>
      </c>
      <c r="K3485" s="1408">
        <v>0</v>
      </c>
      <c r="L3485" s="1408">
        <v>0</v>
      </c>
      <c r="M3485" s="1408">
        <v>11950</v>
      </c>
    </row>
    <row r="3486" spans="2:13" ht="22.5">
      <c r="B3486" s="1406" t="s">
        <v>3546</v>
      </c>
      <c r="C3486" s="1406" t="s">
        <v>4396</v>
      </c>
      <c r="D3486" s="1406" t="s">
        <v>4400</v>
      </c>
      <c r="E3486" s="1406" t="s">
        <v>1421</v>
      </c>
      <c r="F3486" s="1406" t="s">
        <v>1351</v>
      </c>
      <c r="G3486" s="1407" t="s">
        <v>1422</v>
      </c>
      <c r="H3486" s="1408">
        <v>0</v>
      </c>
      <c r="I3486" s="1408">
        <v>29850</v>
      </c>
      <c r="J3486" s="1408">
        <v>0</v>
      </c>
      <c r="K3486" s="1408">
        <v>60000</v>
      </c>
      <c r="L3486" s="1408">
        <v>0</v>
      </c>
      <c r="M3486" s="1408">
        <v>89850</v>
      </c>
    </row>
    <row r="3487" spans="2:13" ht="22.5">
      <c r="B3487" s="1406" t="s">
        <v>3546</v>
      </c>
      <c r="C3487" s="1406" t="s">
        <v>4396</v>
      </c>
      <c r="D3487" s="1406" t="s">
        <v>4400</v>
      </c>
      <c r="E3487" s="1406" t="s">
        <v>1442</v>
      </c>
      <c r="F3487" s="1406" t="s">
        <v>1351</v>
      </c>
      <c r="G3487" s="1407" t="s">
        <v>1443</v>
      </c>
      <c r="H3487" s="1408">
        <v>0</v>
      </c>
      <c r="I3487" s="1408">
        <v>72254</v>
      </c>
      <c r="J3487" s="1408">
        <v>0</v>
      </c>
      <c r="K3487" s="1408">
        <v>0</v>
      </c>
      <c r="L3487" s="1408">
        <v>0</v>
      </c>
      <c r="M3487" s="1408">
        <v>72254</v>
      </c>
    </row>
    <row r="3488" spans="2:13" ht="22.5">
      <c r="B3488" s="1406" t="s">
        <v>3546</v>
      </c>
      <c r="C3488" s="1406" t="s">
        <v>4396</v>
      </c>
      <c r="D3488" s="1406" t="s">
        <v>4400</v>
      </c>
      <c r="E3488" s="1406" t="s">
        <v>1566</v>
      </c>
      <c r="F3488" s="1406" t="s">
        <v>1351</v>
      </c>
      <c r="G3488" s="1407" t="s">
        <v>1567</v>
      </c>
      <c r="H3488" s="1408">
        <v>0</v>
      </c>
      <c r="I3488" s="1408">
        <v>26000</v>
      </c>
      <c r="J3488" s="1408">
        <v>0</v>
      </c>
      <c r="K3488" s="1408">
        <v>0</v>
      </c>
      <c r="L3488" s="1408">
        <v>0</v>
      </c>
      <c r="M3488" s="1408">
        <v>26000</v>
      </c>
    </row>
    <row r="3489" spans="2:13" ht="22.5">
      <c r="B3489" s="1406" t="s">
        <v>3546</v>
      </c>
      <c r="C3489" s="1406" t="s">
        <v>4396</v>
      </c>
      <c r="D3489" s="1406" t="s">
        <v>4400</v>
      </c>
      <c r="E3489" s="1406" t="s">
        <v>1578</v>
      </c>
      <c r="F3489" s="1406" t="s">
        <v>1351</v>
      </c>
      <c r="G3489" s="1407" t="s">
        <v>1579</v>
      </c>
      <c r="H3489" s="1408">
        <v>0</v>
      </c>
      <c r="I3489" s="1408">
        <v>5500</v>
      </c>
      <c r="J3489" s="1408">
        <v>0</v>
      </c>
      <c r="K3489" s="1408">
        <v>0</v>
      </c>
      <c r="L3489" s="1408">
        <v>0</v>
      </c>
      <c r="M3489" s="1408">
        <v>5500</v>
      </c>
    </row>
    <row r="3490" spans="2:13">
      <c r="B3490" s="1406" t="s">
        <v>3546</v>
      </c>
      <c r="C3490" s="1406" t="s">
        <v>4402</v>
      </c>
      <c r="D3490" s="1406" t="s">
        <v>1351</v>
      </c>
      <c r="E3490" s="1406" t="s">
        <v>1351</v>
      </c>
      <c r="F3490" s="1406" t="s">
        <v>1351</v>
      </c>
      <c r="G3490" s="1407" t="s">
        <v>4403</v>
      </c>
      <c r="H3490" s="1408">
        <v>0</v>
      </c>
      <c r="I3490" s="1408">
        <v>1448230</v>
      </c>
      <c r="J3490" s="1408">
        <v>0</v>
      </c>
      <c r="K3490" s="1408">
        <v>370000</v>
      </c>
      <c r="L3490" s="1408">
        <v>0</v>
      </c>
      <c r="M3490" s="1408">
        <v>1818230</v>
      </c>
    </row>
    <row r="3491" spans="2:13" ht="22.5">
      <c r="B3491" s="1406" t="s">
        <v>3546</v>
      </c>
      <c r="C3491" s="1406" t="s">
        <v>4402</v>
      </c>
      <c r="D3491" s="1406" t="s">
        <v>4404</v>
      </c>
      <c r="E3491" s="1406" t="s">
        <v>1351</v>
      </c>
      <c r="F3491" s="1406" t="s">
        <v>1351</v>
      </c>
      <c r="G3491" s="1407" t="s">
        <v>4405</v>
      </c>
      <c r="H3491" s="1408">
        <v>0</v>
      </c>
      <c r="I3491" s="1408">
        <v>1448230</v>
      </c>
      <c r="J3491" s="1408">
        <v>0</v>
      </c>
      <c r="K3491" s="1408">
        <v>370000</v>
      </c>
      <c r="L3491" s="1408">
        <v>0</v>
      </c>
      <c r="M3491" s="1408">
        <v>1818230</v>
      </c>
    </row>
    <row r="3492" spans="2:13" ht="22.5">
      <c r="B3492" s="1406" t="s">
        <v>3546</v>
      </c>
      <c r="C3492" s="1406" t="s">
        <v>4402</v>
      </c>
      <c r="D3492" s="1406" t="s">
        <v>4404</v>
      </c>
      <c r="E3492" s="1406" t="s">
        <v>1378</v>
      </c>
      <c r="F3492" s="1406" t="s">
        <v>1351</v>
      </c>
      <c r="G3492" s="1407" t="s">
        <v>1379</v>
      </c>
      <c r="H3492" s="1408">
        <v>0</v>
      </c>
      <c r="I3492" s="1408">
        <v>879600</v>
      </c>
      <c r="J3492" s="1408">
        <v>0</v>
      </c>
      <c r="K3492" s="1408">
        <v>200000</v>
      </c>
      <c r="L3492" s="1408">
        <v>0</v>
      </c>
      <c r="M3492" s="1408">
        <v>1079600</v>
      </c>
    </row>
    <row r="3493" spans="2:13" ht="22.5">
      <c r="B3493" s="1406" t="s">
        <v>3546</v>
      </c>
      <c r="C3493" s="1406" t="s">
        <v>4402</v>
      </c>
      <c r="D3493" s="1406" t="s">
        <v>4404</v>
      </c>
      <c r="E3493" s="1406" t="s">
        <v>1419</v>
      </c>
      <c r="F3493" s="1406" t="s">
        <v>1351</v>
      </c>
      <c r="G3493" s="1407" t="s">
        <v>1420</v>
      </c>
      <c r="H3493" s="1408">
        <v>0</v>
      </c>
      <c r="I3493" s="1408">
        <v>68450</v>
      </c>
      <c r="J3493" s="1408">
        <v>0</v>
      </c>
      <c r="K3493" s="1408">
        <v>0</v>
      </c>
      <c r="L3493" s="1408">
        <v>0</v>
      </c>
      <c r="M3493" s="1408">
        <v>68450</v>
      </c>
    </row>
    <row r="3494" spans="2:13" ht="22.5">
      <c r="B3494" s="1406" t="s">
        <v>3546</v>
      </c>
      <c r="C3494" s="1406" t="s">
        <v>4402</v>
      </c>
      <c r="D3494" s="1406" t="s">
        <v>4404</v>
      </c>
      <c r="E3494" s="1406" t="s">
        <v>1421</v>
      </c>
      <c r="F3494" s="1406" t="s">
        <v>1351</v>
      </c>
      <c r="G3494" s="1407" t="s">
        <v>1422</v>
      </c>
      <c r="H3494" s="1408">
        <v>0</v>
      </c>
      <c r="I3494" s="1408">
        <v>171000</v>
      </c>
      <c r="J3494" s="1408">
        <v>0</v>
      </c>
      <c r="K3494" s="1408">
        <v>120000</v>
      </c>
      <c r="L3494" s="1408">
        <v>0</v>
      </c>
      <c r="M3494" s="1408">
        <v>291000</v>
      </c>
    </row>
    <row r="3495" spans="2:13" ht="22.5">
      <c r="B3495" s="1406" t="s">
        <v>3546</v>
      </c>
      <c r="C3495" s="1406" t="s">
        <v>4402</v>
      </c>
      <c r="D3495" s="1406" t="s">
        <v>4404</v>
      </c>
      <c r="E3495" s="1406" t="s">
        <v>1442</v>
      </c>
      <c r="F3495" s="1406" t="s">
        <v>1351</v>
      </c>
      <c r="G3495" s="1407" t="s">
        <v>1443</v>
      </c>
      <c r="H3495" s="1408">
        <v>0</v>
      </c>
      <c r="I3495" s="1408">
        <v>244580</v>
      </c>
      <c r="J3495" s="1408">
        <v>0</v>
      </c>
      <c r="K3495" s="1408">
        <v>50000</v>
      </c>
      <c r="L3495" s="1408">
        <v>0</v>
      </c>
      <c r="M3495" s="1408">
        <v>294580</v>
      </c>
    </row>
    <row r="3496" spans="2:13" ht="22.5">
      <c r="B3496" s="1406" t="s">
        <v>3546</v>
      </c>
      <c r="C3496" s="1406" t="s">
        <v>4402</v>
      </c>
      <c r="D3496" s="1406" t="s">
        <v>4404</v>
      </c>
      <c r="E3496" s="1406" t="s">
        <v>1566</v>
      </c>
      <c r="F3496" s="1406" t="s">
        <v>1351</v>
      </c>
      <c r="G3496" s="1407" t="s">
        <v>1567</v>
      </c>
      <c r="H3496" s="1408">
        <v>0</v>
      </c>
      <c r="I3496" s="1408">
        <v>27500</v>
      </c>
      <c r="J3496" s="1408">
        <v>0</v>
      </c>
      <c r="K3496" s="1408">
        <v>0</v>
      </c>
      <c r="L3496" s="1408">
        <v>0</v>
      </c>
      <c r="M3496" s="1408">
        <v>27500</v>
      </c>
    </row>
    <row r="3497" spans="2:13" ht="22.5">
      <c r="B3497" s="1406" t="s">
        <v>3546</v>
      </c>
      <c r="C3497" s="1406" t="s">
        <v>4402</v>
      </c>
      <c r="D3497" s="1406" t="s">
        <v>4404</v>
      </c>
      <c r="E3497" s="1406" t="s">
        <v>1578</v>
      </c>
      <c r="F3497" s="1406" t="s">
        <v>1351</v>
      </c>
      <c r="G3497" s="1407" t="s">
        <v>1579</v>
      </c>
      <c r="H3497" s="1408">
        <v>0</v>
      </c>
      <c r="I3497" s="1408">
        <v>6000</v>
      </c>
      <c r="J3497" s="1408">
        <v>0</v>
      </c>
      <c r="K3497" s="1408">
        <v>0</v>
      </c>
      <c r="L3497" s="1408">
        <v>0</v>
      </c>
      <c r="M3497" s="1408">
        <v>6000</v>
      </c>
    </row>
    <row r="3498" spans="2:13" ht="22.5">
      <c r="B3498" s="1406" t="s">
        <v>3546</v>
      </c>
      <c r="C3498" s="1406" t="s">
        <v>4402</v>
      </c>
      <c r="D3498" s="1406" t="s">
        <v>4404</v>
      </c>
      <c r="E3498" s="1406" t="s">
        <v>1685</v>
      </c>
      <c r="F3498" s="1406" t="s">
        <v>1351</v>
      </c>
      <c r="G3498" s="1407" t="s">
        <v>1684</v>
      </c>
      <c r="H3498" s="1408">
        <v>0</v>
      </c>
      <c r="I3498" s="1408">
        <v>21500</v>
      </c>
      <c r="J3498" s="1408">
        <v>0</v>
      </c>
      <c r="K3498" s="1408">
        <v>0</v>
      </c>
      <c r="L3498" s="1408">
        <v>0</v>
      </c>
      <c r="M3498" s="1408">
        <v>21500</v>
      </c>
    </row>
    <row r="3499" spans="2:13" ht="22.5">
      <c r="B3499" s="1406" t="s">
        <v>3546</v>
      </c>
      <c r="C3499" s="1406" t="s">
        <v>4402</v>
      </c>
      <c r="D3499" s="1406" t="s">
        <v>4404</v>
      </c>
      <c r="E3499" s="1406" t="s">
        <v>1929</v>
      </c>
      <c r="F3499" s="1406" t="s">
        <v>1351</v>
      </c>
      <c r="G3499" s="1407" t="s">
        <v>1930</v>
      </c>
      <c r="H3499" s="1408">
        <v>0</v>
      </c>
      <c r="I3499" s="1408">
        <v>27500</v>
      </c>
      <c r="J3499" s="1408">
        <v>0</v>
      </c>
      <c r="K3499" s="1408">
        <v>0</v>
      </c>
      <c r="L3499" s="1408">
        <v>0</v>
      </c>
      <c r="M3499" s="1408">
        <v>27500</v>
      </c>
    </row>
    <row r="3500" spans="2:13" ht="22.5">
      <c r="B3500" s="1406" t="s">
        <v>3546</v>
      </c>
      <c r="C3500" s="1406" t="s">
        <v>4402</v>
      </c>
      <c r="D3500" s="1406" t="s">
        <v>4404</v>
      </c>
      <c r="E3500" s="1406" t="s">
        <v>1989</v>
      </c>
      <c r="F3500" s="1406" t="s">
        <v>1351</v>
      </c>
      <c r="G3500" s="1407" t="s">
        <v>1990</v>
      </c>
      <c r="H3500" s="1408">
        <v>0</v>
      </c>
      <c r="I3500" s="1408">
        <v>2100</v>
      </c>
      <c r="J3500" s="1408">
        <v>0</v>
      </c>
      <c r="K3500" s="1408">
        <v>0</v>
      </c>
      <c r="L3500" s="1408">
        <v>0</v>
      </c>
      <c r="M3500" s="1408">
        <v>2100</v>
      </c>
    </row>
    <row r="3501" spans="2:13">
      <c r="B3501" s="1406" t="s">
        <v>3546</v>
      </c>
      <c r="C3501" s="1406" t="s">
        <v>4406</v>
      </c>
      <c r="D3501" s="1406" t="s">
        <v>1351</v>
      </c>
      <c r="E3501" s="1406" t="s">
        <v>1351</v>
      </c>
      <c r="F3501" s="1406" t="s">
        <v>1351</v>
      </c>
      <c r="G3501" s="1407" t="s">
        <v>4407</v>
      </c>
      <c r="H3501" s="1408">
        <v>0</v>
      </c>
      <c r="I3501" s="1408">
        <v>9317899.0899999999</v>
      </c>
      <c r="J3501" s="1408">
        <v>1980000</v>
      </c>
      <c r="K3501" s="1408">
        <v>1680000</v>
      </c>
      <c r="L3501" s="1408">
        <v>0</v>
      </c>
      <c r="M3501" s="1408">
        <v>9017899.0899999999</v>
      </c>
    </row>
    <row r="3502" spans="2:13" ht="22.5">
      <c r="B3502" s="1406" t="s">
        <v>3546</v>
      </c>
      <c r="C3502" s="1406" t="s">
        <v>4406</v>
      </c>
      <c r="D3502" s="1406" t="s">
        <v>4408</v>
      </c>
      <c r="E3502" s="1406" t="s">
        <v>1351</v>
      </c>
      <c r="F3502" s="1406" t="s">
        <v>1351</v>
      </c>
      <c r="G3502" s="1407" t="s">
        <v>4409</v>
      </c>
      <c r="H3502" s="1408">
        <v>0</v>
      </c>
      <c r="I3502" s="1408">
        <v>9317899.0899999999</v>
      </c>
      <c r="J3502" s="1408">
        <v>1980000</v>
      </c>
      <c r="K3502" s="1408">
        <v>1680000</v>
      </c>
      <c r="L3502" s="1408">
        <v>0</v>
      </c>
      <c r="M3502" s="1408">
        <v>9017899.0899999999</v>
      </c>
    </row>
    <row r="3503" spans="2:13" ht="22.5">
      <c r="B3503" s="1406" t="s">
        <v>3546</v>
      </c>
      <c r="C3503" s="1406" t="s">
        <v>4406</v>
      </c>
      <c r="D3503" s="1406" t="s">
        <v>4408</v>
      </c>
      <c r="E3503" s="1406" t="s">
        <v>1378</v>
      </c>
      <c r="F3503" s="1406" t="s">
        <v>1351</v>
      </c>
      <c r="G3503" s="1407" t="s">
        <v>1379</v>
      </c>
      <c r="H3503" s="1408">
        <v>0</v>
      </c>
      <c r="I3503" s="1408">
        <v>2065008</v>
      </c>
      <c r="J3503" s="1408">
        <v>400000</v>
      </c>
      <c r="K3503" s="1408">
        <v>0</v>
      </c>
      <c r="L3503" s="1408">
        <v>0</v>
      </c>
      <c r="M3503" s="1408">
        <v>1665008</v>
      </c>
    </row>
    <row r="3504" spans="2:13" ht="22.5">
      <c r="B3504" s="1406" t="s">
        <v>3546</v>
      </c>
      <c r="C3504" s="1406" t="s">
        <v>4406</v>
      </c>
      <c r="D3504" s="1406" t="s">
        <v>4408</v>
      </c>
      <c r="E3504" s="1406" t="s">
        <v>1419</v>
      </c>
      <c r="F3504" s="1406" t="s">
        <v>1351</v>
      </c>
      <c r="G3504" s="1407" t="s">
        <v>1420</v>
      </c>
      <c r="H3504" s="1408">
        <v>0</v>
      </c>
      <c r="I3504" s="1408">
        <v>165000</v>
      </c>
      <c r="J3504" s="1408">
        <v>0</v>
      </c>
      <c r="K3504" s="1408">
        <v>0</v>
      </c>
      <c r="L3504" s="1408">
        <v>0</v>
      </c>
      <c r="M3504" s="1408">
        <v>165000</v>
      </c>
    </row>
    <row r="3505" spans="2:13" ht="22.5">
      <c r="B3505" s="1406" t="s">
        <v>3546</v>
      </c>
      <c r="C3505" s="1406" t="s">
        <v>4406</v>
      </c>
      <c r="D3505" s="1406" t="s">
        <v>4408</v>
      </c>
      <c r="E3505" s="1406" t="s">
        <v>1421</v>
      </c>
      <c r="F3505" s="1406" t="s">
        <v>1351</v>
      </c>
      <c r="G3505" s="1407" t="s">
        <v>1422</v>
      </c>
      <c r="H3505" s="1408">
        <v>0</v>
      </c>
      <c r="I3505" s="1408">
        <v>407590</v>
      </c>
      <c r="J3505" s="1408">
        <v>0</v>
      </c>
      <c r="K3505" s="1408">
        <v>0</v>
      </c>
      <c r="L3505" s="1408">
        <v>0</v>
      </c>
      <c r="M3505" s="1408">
        <v>407590</v>
      </c>
    </row>
    <row r="3506" spans="2:13" ht="22.5">
      <c r="B3506" s="1406" t="s">
        <v>3546</v>
      </c>
      <c r="C3506" s="1406" t="s">
        <v>4406</v>
      </c>
      <c r="D3506" s="1406" t="s">
        <v>4408</v>
      </c>
      <c r="E3506" s="1406" t="s">
        <v>1442</v>
      </c>
      <c r="F3506" s="1406" t="s">
        <v>1351</v>
      </c>
      <c r="G3506" s="1407" t="s">
        <v>1443</v>
      </c>
      <c r="H3506" s="1408">
        <v>0</v>
      </c>
      <c r="I3506" s="1408">
        <v>520647.4</v>
      </c>
      <c r="J3506" s="1408">
        <v>250000</v>
      </c>
      <c r="K3506" s="1408">
        <v>0</v>
      </c>
      <c r="L3506" s="1408">
        <v>0</v>
      </c>
      <c r="M3506" s="1408">
        <v>270647.40000000002</v>
      </c>
    </row>
    <row r="3507" spans="2:13" ht="22.5">
      <c r="B3507" s="1406" t="s">
        <v>3546</v>
      </c>
      <c r="C3507" s="1406" t="s">
        <v>4406</v>
      </c>
      <c r="D3507" s="1406" t="s">
        <v>4408</v>
      </c>
      <c r="E3507" s="1406" t="s">
        <v>1470</v>
      </c>
      <c r="F3507" s="1406" t="s">
        <v>1351</v>
      </c>
      <c r="G3507" s="1407" t="s">
        <v>1471</v>
      </c>
      <c r="H3507" s="1408">
        <v>0</v>
      </c>
      <c r="I3507" s="1408">
        <v>1217338.8</v>
      </c>
      <c r="J3507" s="1408">
        <v>250000</v>
      </c>
      <c r="K3507" s="1408">
        <v>0</v>
      </c>
      <c r="L3507" s="1408">
        <v>0</v>
      </c>
      <c r="M3507" s="1408">
        <v>967338.8</v>
      </c>
    </row>
    <row r="3508" spans="2:13" ht="22.5">
      <c r="B3508" s="1406" t="s">
        <v>3546</v>
      </c>
      <c r="C3508" s="1406" t="s">
        <v>4406</v>
      </c>
      <c r="D3508" s="1406" t="s">
        <v>4408</v>
      </c>
      <c r="E3508" s="1406" t="s">
        <v>1472</v>
      </c>
      <c r="F3508" s="1406" t="s">
        <v>1351</v>
      </c>
      <c r="G3508" s="1407" t="s">
        <v>1473</v>
      </c>
      <c r="H3508" s="1408">
        <v>0</v>
      </c>
      <c r="I3508" s="1408">
        <v>883754.98</v>
      </c>
      <c r="J3508" s="1408">
        <v>180000</v>
      </c>
      <c r="K3508" s="1408">
        <v>0</v>
      </c>
      <c r="L3508" s="1408">
        <v>0</v>
      </c>
      <c r="M3508" s="1408">
        <v>703754.98</v>
      </c>
    </row>
    <row r="3509" spans="2:13" ht="22.5">
      <c r="B3509" s="1406" t="s">
        <v>3546</v>
      </c>
      <c r="C3509" s="1406" t="s">
        <v>4406</v>
      </c>
      <c r="D3509" s="1406" t="s">
        <v>4408</v>
      </c>
      <c r="E3509" s="1406" t="s">
        <v>1474</v>
      </c>
      <c r="F3509" s="1406" t="s">
        <v>1351</v>
      </c>
      <c r="G3509" s="1407" t="s">
        <v>1475</v>
      </c>
      <c r="H3509" s="1408">
        <v>0</v>
      </c>
      <c r="I3509" s="1408">
        <v>210987.88</v>
      </c>
      <c r="J3509" s="1408">
        <v>0</v>
      </c>
      <c r="K3509" s="1408">
        <v>0</v>
      </c>
      <c r="L3509" s="1408">
        <v>0</v>
      </c>
      <c r="M3509" s="1408">
        <v>210987.88</v>
      </c>
    </row>
    <row r="3510" spans="2:13" ht="22.5">
      <c r="B3510" s="1406" t="s">
        <v>3546</v>
      </c>
      <c r="C3510" s="1406" t="s">
        <v>4406</v>
      </c>
      <c r="D3510" s="1406" t="s">
        <v>4408</v>
      </c>
      <c r="E3510" s="1406" t="s">
        <v>1476</v>
      </c>
      <c r="F3510" s="1406" t="s">
        <v>1351</v>
      </c>
      <c r="G3510" s="1407" t="s">
        <v>1477</v>
      </c>
      <c r="H3510" s="1408">
        <v>0</v>
      </c>
      <c r="I3510" s="1408">
        <v>266068.65000000002</v>
      </c>
      <c r="J3510" s="1408">
        <v>0</v>
      </c>
      <c r="K3510" s="1408">
        <v>0</v>
      </c>
      <c r="L3510" s="1408">
        <v>0</v>
      </c>
      <c r="M3510" s="1408">
        <v>266068.65000000002</v>
      </c>
    </row>
    <row r="3511" spans="2:13" ht="22.5">
      <c r="B3511" s="1406" t="s">
        <v>3546</v>
      </c>
      <c r="C3511" s="1406" t="s">
        <v>4406</v>
      </c>
      <c r="D3511" s="1406" t="s">
        <v>4408</v>
      </c>
      <c r="E3511" s="1406" t="s">
        <v>1478</v>
      </c>
      <c r="F3511" s="1406" t="s">
        <v>1351</v>
      </c>
      <c r="G3511" s="1407" t="s">
        <v>1479</v>
      </c>
      <c r="H3511" s="1408">
        <v>0</v>
      </c>
      <c r="I3511" s="1408">
        <v>11365.29</v>
      </c>
      <c r="J3511" s="1408">
        <v>0</v>
      </c>
      <c r="K3511" s="1408">
        <v>400000</v>
      </c>
      <c r="L3511" s="1408">
        <v>0</v>
      </c>
      <c r="M3511" s="1408">
        <v>411365.29</v>
      </c>
    </row>
    <row r="3512" spans="2:13" ht="22.5">
      <c r="B3512" s="1406" t="s">
        <v>3546</v>
      </c>
      <c r="C3512" s="1406" t="s">
        <v>4406</v>
      </c>
      <c r="D3512" s="1406" t="s">
        <v>4408</v>
      </c>
      <c r="E3512" s="1406" t="s">
        <v>1506</v>
      </c>
      <c r="F3512" s="1406" t="s">
        <v>1351</v>
      </c>
      <c r="G3512" s="1407" t="s">
        <v>1507</v>
      </c>
      <c r="H3512" s="1408">
        <v>0</v>
      </c>
      <c r="I3512" s="1408">
        <v>680000</v>
      </c>
      <c r="J3512" s="1408">
        <v>0</v>
      </c>
      <c r="K3512" s="1408">
        <v>0</v>
      </c>
      <c r="L3512" s="1408">
        <v>0</v>
      </c>
      <c r="M3512" s="1408">
        <v>680000</v>
      </c>
    </row>
    <row r="3513" spans="2:13" ht="22.5">
      <c r="B3513" s="1406" t="s">
        <v>3546</v>
      </c>
      <c r="C3513" s="1406" t="s">
        <v>4406</v>
      </c>
      <c r="D3513" s="1406" t="s">
        <v>4408</v>
      </c>
      <c r="E3513" s="1406" t="s">
        <v>1566</v>
      </c>
      <c r="F3513" s="1406" t="s">
        <v>1351</v>
      </c>
      <c r="G3513" s="1407" t="s">
        <v>1567</v>
      </c>
      <c r="H3513" s="1408">
        <v>0</v>
      </c>
      <c r="I3513" s="1408">
        <v>127800</v>
      </c>
      <c r="J3513" s="1408">
        <v>0</v>
      </c>
      <c r="K3513" s="1408">
        <v>60000</v>
      </c>
      <c r="L3513" s="1408">
        <v>0</v>
      </c>
      <c r="M3513" s="1408">
        <v>187800</v>
      </c>
    </row>
    <row r="3514" spans="2:13" ht="22.5">
      <c r="B3514" s="1406" t="s">
        <v>3546</v>
      </c>
      <c r="C3514" s="1406" t="s">
        <v>4406</v>
      </c>
      <c r="D3514" s="1406" t="s">
        <v>4408</v>
      </c>
      <c r="E3514" s="1406" t="s">
        <v>1568</v>
      </c>
      <c r="F3514" s="1406" t="s">
        <v>1351</v>
      </c>
      <c r="G3514" s="1407" t="s">
        <v>1569</v>
      </c>
      <c r="H3514" s="1408">
        <v>0</v>
      </c>
      <c r="I3514" s="1408">
        <v>20914</v>
      </c>
      <c r="J3514" s="1408">
        <v>0</v>
      </c>
      <c r="K3514" s="1408">
        <v>0</v>
      </c>
      <c r="L3514" s="1408">
        <v>0</v>
      </c>
      <c r="M3514" s="1408">
        <v>20914</v>
      </c>
    </row>
    <row r="3515" spans="2:13" ht="22.5">
      <c r="B3515" s="1406" t="s">
        <v>3546</v>
      </c>
      <c r="C3515" s="1406" t="s">
        <v>4406</v>
      </c>
      <c r="D3515" s="1406" t="s">
        <v>4408</v>
      </c>
      <c r="E3515" s="1406" t="s">
        <v>1571</v>
      </c>
      <c r="F3515" s="1406" t="s">
        <v>1351</v>
      </c>
      <c r="G3515" s="1407" t="s">
        <v>1572</v>
      </c>
      <c r="H3515" s="1408">
        <v>0</v>
      </c>
      <c r="I3515" s="1408">
        <v>90000</v>
      </c>
      <c r="J3515" s="1408">
        <v>0</v>
      </c>
      <c r="K3515" s="1408">
        <v>0</v>
      </c>
      <c r="L3515" s="1408">
        <v>0</v>
      </c>
      <c r="M3515" s="1408">
        <v>90000</v>
      </c>
    </row>
    <row r="3516" spans="2:13" ht="22.5">
      <c r="B3516" s="1406" t="s">
        <v>3546</v>
      </c>
      <c r="C3516" s="1406" t="s">
        <v>4406</v>
      </c>
      <c r="D3516" s="1406" t="s">
        <v>4408</v>
      </c>
      <c r="E3516" s="1406" t="s">
        <v>1578</v>
      </c>
      <c r="F3516" s="1406" t="s">
        <v>1351</v>
      </c>
      <c r="G3516" s="1407" t="s">
        <v>1579</v>
      </c>
      <c r="H3516" s="1408">
        <v>0</v>
      </c>
      <c r="I3516" s="1408">
        <v>132500</v>
      </c>
      <c r="J3516" s="1408">
        <v>0</v>
      </c>
      <c r="K3516" s="1408">
        <v>0</v>
      </c>
      <c r="L3516" s="1408">
        <v>0</v>
      </c>
      <c r="M3516" s="1408">
        <v>132500</v>
      </c>
    </row>
    <row r="3517" spans="2:13" ht="22.5">
      <c r="B3517" s="1406" t="s">
        <v>3546</v>
      </c>
      <c r="C3517" s="1406" t="s">
        <v>4406</v>
      </c>
      <c r="D3517" s="1406" t="s">
        <v>4408</v>
      </c>
      <c r="E3517" s="1406" t="s">
        <v>1581</v>
      </c>
      <c r="F3517" s="1406" t="s">
        <v>1351</v>
      </c>
      <c r="G3517" s="1407" t="s">
        <v>1582</v>
      </c>
      <c r="H3517" s="1408">
        <v>0</v>
      </c>
      <c r="I3517" s="1408">
        <v>12000</v>
      </c>
      <c r="J3517" s="1408">
        <v>0</v>
      </c>
      <c r="K3517" s="1408">
        <v>0</v>
      </c>
      <c r="L3517" s="1408">
        <v>0</v>
      </c>
      <c r="M3517" s="1408">
        <v>12000</v>
      </c>
    </row>
    <row r="3518" spans="2:13" ht="22.5">
      <c r="B3518" s="1406" t="s">
        <v>3546</v>
      </c>
      <c r="C3518" s="1406" t="s">
        <v>4406</v>
      </c>
      <c r="D3518" s="1406" t="s">
        <v>4408</v>
      </c>
      <c r="E3518" s="1406" t="s">
        <v>1584</v>
      </c>
      <c r="F3518" s="1406" t="s">
        <v>1351</v>
      </c>
      <c r="G3518" s="1407" t="s">
        <v>1585</v>
      </c>
      <c r="H3518" s="1408">
        <v>0</v>
      </c>
      <c r="I3518" s="1408">
        <v>201000</v>
      </c>
      <c r="J3518" s="1408">
        <v>0</v>
      </c>
      <c r="K3518" s="1408">
        <v>0</v>
      </c>
      <c r="L3518" s="1408">
        <v>0</v>
      </c>
      <c r="M3518" s="1408">
        <v>201000</v>
      </c>
    </row>
    <row r="3519" spans="2:13" ht="22.5">
      <c r="B3519" s="1406" t="s">
        <v>3546</v>
      </c>
      <c r="C3519" s="1406" t="s">
        <v>4406</v>
      </c>
      <c r="D3519" s="1406" t="s">
        <v>4408</v>
      </c>
      <c r="E3519" s="1406" t="s">
        <v>1595</v>
      </c>
      <c r="F3519" s="1406" t="s">
        <v>1351</v>
      </c>
      <c r="G3519" s="1407" t="s">
        <v>1594</v>
      </c>
      <c r="H3519" s="1408">
        <v>0</v>
      </c>
      <c r="I3519" s="1408">
        <v>20500</v>
      </c>
      <c r="J3519" s="1408">
        <v>0</v>
      </c>
      <c r="K3519" s="1408">
        <v>100000</v>
      </c>
      <c r="L3519" s="1408">
        <v>0</v>
      </c>
      <c r="M3519" s="1408">
        <v>120500</v>
      </c>
    </row>
    <row r="3520" spans="2:13" ht="22.5">
      <c r="B3520" s="1406" t="s">
        <v>3546</v>
      </c>
      <c r="C3520" s="1406" t="s">
        <v>4406</v>
      </c>
      <c r="D3520" s="1406" t="s">
        <v>4408</v>
      </c>
      <c r="E3520" s="1406" t="s">
        <v>1653</v>
      </c>
      <c r="F3520" s="1406" t="s">
        <v>1351</v>
      </c>
      <c r="G3520" s="1407" t="s">
        <v>1652</v>
      </c>
      <c r="H3520" s="1408">
        <v>0</v>
      </c>
      <c r="I3520" s="1408">
        <v>12000</v>
      </c>
      <c r="J3520" s="1408">
        <v>0</v>
      </c>
      <c r="K3520" s="1408">
        <v>0</v>
      </c>
      <c r="L3520" s="1408">
        <v>0</v>
      </c>
      <c r="M3520" s="1408">
        <v>12000</v>
      </c>
    </row>
    <row r="3521" spans="2:13" ht="22.5">
      <c r="B3521" s="1406" t="s">
        <v>3546</v>
      </c>
      <c r="C3521" s="1406" t="s">
        <v>4406</v>
      </c>
      <c r="D3521" s="1406" t="s">
        <v>4408</v>
      </c>
      <c r="E3521" s="1406" t="s">
        <v>1659</v>
      </c>
      <c r="F3521" s="1406" t="s">
        <v>1351</v>
      </c>
      <c r="G3521" s="1407" t="s">
        <v>1658</v>
      </c>
      <c r="H3521" s="1408">
        <v>0</v>
      </c>
      <c r="I3521" s="1408">
        <v>7500</v>
      </c>
      <c r="J3521" s="1408">
        <v>0</v>
      </c>
      <c r="K3521" s="1408">
        <v>0</v>
      </c>
      <c r="L3521" s="1408">
        <v>0</v>
      </c>
      <c r="M3521" s="1408">
        <v>7500</v>
      </c>
    </row>
    <row r="3522" spans="2:13" ht="22.5">
      <c r="B3522" s="1406" t="s">
        <v>3546</v>
      </c>
      <c r="C3522" s="1406" t="s">
        <v>4406</v>
      </c>
      <c r="D3522" s="1406" t="s">
        <v>4408</v>
      </c>
      <c r="E3522" s="1406" t="s">
        <v>1666</v>
      </c>
      <c r="F3522" s="1406" t="s">
        <v>1351</v>
      </c>
      <c r="G3522" s="1407" t="s">
        <v>1667</v>
      </c>
      <c r="H3522" s="1408">
        <v>0</v>
      </c>
      <c r="I3522" s="1408">
        <v>14000</v>
      </c>
      <c r="J3522" s="1408">
        <v>0</v>
      </c>
      <c r="K3522" s="1408">
        <v>0</v>
      </c>
      <c r="L3522" s="1408">
        <v>0</v>
      </c>
      <c r="M3522" s="1408">
        <v>14000</v>
      </c>
    </row>
    <row r="3523" spans="2:13" ht="22.5">
      <c r="B3523" s="1406" t="s">
        <v>3546</v>
      </c>
      <c r="C3523" s="1406" t="s">
        <v>4406</v>
      </c>
      <c r="D3523" s="1406" t="s">
        <v>4408</v>
      </c>
      <c r="E3523" s="1406" t="s">
        <v>1668</v>
      </c>
      <c r="F3523" s="1406" t="s">
        <v>1351</v>
      </c>
      <c r="G3523" s="1407" t="s">
        <v>1669</v>
      </c>
      <c r="H3523" s="1408">
        <v>0</v>
      </c>
      <c r="I3523" s="1408">
        <v>19332</v>
      </c>
      <c r="J3523" s="1408">
        <v>0</v>
      </c>
      <c r="K3523" s="1408">
        <v>60000</v>
      </c>
      <c r="L3523" s="1408">
        <v>0</v>
      </c>
      <c r="M3523" s="1408">
        <v>79332</v>
      </c>
    </row>
    <row r="3524" spans="2:13" ht="22.5">
      <c r="B3524" s="1406" t="s">
        <v>3546</v>
      </c>
      <c r="C3524" s="1406" t="s">
        <v>4406</v>
      </c>
      <c r="D3524" s="1406" t="s">
        <v>4408</v>
      </c>
      <c r="E3524" s="1406" t="s">
        <v>1678</v>
      </c>
      <c r="F3524" s="1406" t="s">
        <v>1351</v>
      </c>
      <c r="G3524" s="1407" t="s">
        <v>1679</v>
      </c>
      <c r="H3524" s="1408">
        <v>0</v>
      </c>
      <c r="I3524" s="1408">
        <v>7000</v>
      </c>
      <c r="J3524" s="1408">
        <v>0</v>
      </c>
      <c r="K3524" s="1408">
        <v>0</v>
      </c>
      <c r="L3524" s="1408">
        <v>0</v>
      </c>
      <c r="M3524" s="1408">
        <v>7000</v>
      </c>
    </row>
    <row r="3525" spans="2:13" ht="22.5">
      <c r="B3525" s="1406" t="s">
        <v>3546</v>
      </c>
      <c r="C3525" s="1406" t="s">
        <v>4406</v>
      </c>
      <c r="D3525" s="1406" t="s">
        <v>4408</v>
      </c>
      <c r="E3525" s="1406" t="s">
        <v>1691</v>
      </c>
      <c r="F3525" s="1406" t="s">
        <v>1351</v>
      </c>
      <c r="G3525" s="1407" t="s">
        <v>1690</v>
      </c>
      <c r="H3525" s="1408">
        <v>0</v>
      </c>
      <c r="I3525" s="1408">
        <v>7000</v>
      </c>
      <c r="J3525" s="1408">
        <v>0</v>
      </c>
      <c r="K3525" s="1408">
        <v>0</v>
      </c>
      <c r="L3525" s="1408">
        <v>0</v>
      </c>
      <c r="M3525" s="1408">
        <v>7000</v>
      </c>
    </row>
    <row r="3526" spans="2:13" ht="22.5">
      <c r="B3526" s="1406" t="s">
        <v>3546</v>
      </c>
      <c r="C3526" s="1406" t="s">
        <v>4406</v>
      </c>
      <c r="D3526" s="1406" t="s">
        <v>4408</v>
      </c>
      <c r="E3526" s="1406" t="s">
        <v>1699</v>
      </c>
      <c r="F3526" s="1406" t="s">
        <v>1351</v>
      </c>
      <c r="G3526" s="1407" t="s">
        <v>1698</v>
      </c>
      <c r="H3526" s="1408">
        <v>0</v>
      </c>
      <c r="I3526" s="1408">
        <v>89500</v>
      </c>
      <c r="J3526" s="1408">
        <v>0</v>
      </c>
      <c r="K3526" s="1408">
        <v>120000</v>
      </c>
      <c r="L3526" s="1408">
        <v>0</v>
      </c>
      <c r="M3526" s="1408">
        <v>209500</v>
      </c>
    </row>
    <row r="3527" spans="2:13" ht="22.5">
      <c r="B3527" s="1406" t="s">
        <v>3546</v>
      </c>
      <c r="C3527" s="1406" t="s">
        <v>4406</v>
      </c>
      <c r="D3527" s="1406" t="s">
        <v>4408</v>
      </c>
      <c r="E3527" s="1406" t="s">
        <v>1707</v>
      </c>
      <c r="F3527" s="1406" t="s">
        <v>1351</v>
      </c>
      <c r="G3527" s="1407" t="s">
        <v>1706</v>
      </c>
      <c r="H3527" s="1408">
        <v>0</v>
      </c>
      <c r="I3527" s="1408">
        <v>12000</v>
      </c>
      <c r="J3527" s="1408">
        <v>0</v>
      </c>
      <c r="K3527" s="1408">
        <v>60000</v>
      </c>
      <c r="L3527" s="1408">
        <v>0</v>
      </c>
      <c r="M3527" s="1408">
        <v>72000</v>
      </c>
    </row>
    <row r="3528" spans="2:13" ht="22.5">
      <c r="B3528" s="1406" t="s">
        <v>3546</v>
      </c>
      <c r="C3528" s="1406" t="s">
        <v>4406</v>
      </c>
      <c r="D3528" s="1406" t="s">
        <v>4408</v>
      </c>
      <c r="E3528" s="1406" t="s">
        <v>1738</v>
      </c>
      <c r="F3528" s="1406" t="s">
        <v>1351</v>
      </c>
      <c r="G3528" s="1407" t="s">
        <v>1739</v>
      </c>
      <c r="H3528" s="1408">
        <v>0</v>
      </c>
      <c r="I3528" s="1408">
        <v>27924</v>
      </c>
      <c r="J3528" s="1408">
        <v>0</v>
      </c>
      <c r="K3528" s="1408">
        <v>0</v>
      </c>
      <c r="L3528" s="1408">
        <v>0</v>
      </c>
      <c r="M3528" s="1408">
        <v>27924</v>
      </c>
    </row>
    <row r="3529" spans="2:13" ht="22.5">
      <c r="B3529" s="1406" t="s">
        <v>3546</v>
      </c>
      <c r="C3529" s="1406" t="s">
        <v>4406</v>
      </c>
      <c r="D3529" s="1406" t="s">
        <v>4408</v>
      </c>
      <c r="E3529" s="1406" t="s">
        <v>1742</v>
      </c>
      <c r="F3529" s="1406" t="s">
        <v>1351</v>
      </c>
      <c r="G3529" s="1407" t="s">
        <v>1741</v>
      </c>
      <c r="H3529" s="1408">
        <v>0</v>
      </c>
      <c r="I3529" s="1408">
        <v>32220</v>
      </c>
      <c r="J3529" s="1408">
        <v>0</v>
      </c>
      <c r="K3529" s="1408">
        <v>0</v>
      </c>
      <c r="L3529" s="1408">
        <v>0</v>
      </c>
      <c r="M3529" s="1408">
        <v>32220</v>
      </c>
    </row>
    <row r="3530" spans="2:13" ht="22.5">
      <c r="B3530" s="1406" t="s">
        <v>3546</v>
      </c>
      <c r="C3530" s="1406" t="s">
        <v>4406</v>
      </c>
      <c r="D3530" s="1406" t="s">
        <v>4408</v>
      </c>
      <c r="E3530" s="1406" t="s">
        <v>1758</v>
      </c>
      <c r="F3530" s="1406" t="s">
        <v>1351</v>
      </c>
      <c r="G3530" s="1407" t="s">
        <v>1759</v>
      </c>
      <c r="H3530" s="1408">
        <v>0</v>
      </c>
      <c r="I3530" s="1408">
        <v>7500</v>
      </c>
      <c r="J3530" s="1408">
        <v>0</v>
      </c>
      <c r="K3530" s="1408">
        <v>0</v>
      </c>
      <c r="L3530" s="1408">
        <v>0</v>
      </c>
      <c r="M3530" s="1408">
        <v>7500</v>
      </c>
    </row>
    <row r="3531" spans="2:13" ht="22.5">
      <c r="B3531" s="1406" t="s">
        <v>3546</v>
      </c>
      <c r="C3531" s="1406" t="s">
        <v>4406</v>
      </c>
      <c r="D3531" s="1406" t="s">
        <v>4408</v>
      </c>
      <c r="E3531" s="1406" t="s">
        <v>1769</v>
      </c>
      <c r="F3531" s="1406" t="s">
        <v>1351</v>
      </c>
      <c r="G3531" s="1407" t="s">
        <v>1770</v>
      </c>
      <c r="H3531" s="1408">
        <v>0</v>
      </c>
      <c r="I3531" s="1408">
        <v>10300</v>
      </c>
      <c r="J3531" s="1408">
        <v>0</v>
      </c>
      <c r="K3531" s="1408">
        <v>0</v>
      </c>
      <c r="L3531" s="1408">
        <v>0</v>
      </c>
      <c r="M3531" s="1408">
        <v>10300</v>
      </c>
    </row>
    <row r="3532" spans="2:13" ht="22.5">
      <c r="B3532" s="1406" t="s">
        <v>3546</v>
      </c>
      <c r="C3532" s="1406" t="s">
        <v>4406</v>
      </c>
      <c r="D3532" s="1406" t="s">
        <v>4408</v>
      </c>
      <c r="E3532" s="1406" t="s">
        <v>1774</v>
      </c>
      <c r="F3532" s="1406" t="s">
        <v>1351</v>
      </c>
      <c r="G3532" s="1407" t="s">
        <v>1775</v>
      </c>
      <c r="H3532" s="1408">
        <v>0</v>
      </c>
      <c r="I3532" s="1408">
        <v>97500</v>
      </c>
      <c r="J3532" s="1408">
        <v>0</v>
      </c>
      <c r="K3532" s="1408">
        <v>50000</v>
      </c>
      <c r="L3532" s="1408">
        <v>0</v>
      </c>
      <c r="M3532" s="1408">
        <v>147500</v>
      </c>
    </row>
    <row r="3533" spans="2:13" ht="22.5">
      <c r="B3533" s="1406" t="s">
        <v>3546</v>
      </c>
      <c r="C3533" s="1406" t="s">
        <v>4406</v>
      </c>
      <c r="D3533" s="1406" t="s">
        <v>4408</v>
      </c>
      <c r="E3533" s="1406" t="s">
        <v>1795</v>
      </c>
      <c r="F3533" s="1406" t="s">
        <v>1351</v>
      </c>
      <c r="G3533" s="1407" t="s">
        <v>1796</v>
      </c>
      <c r="H3533" s="1408">
        <v>0</v>
      </c>
      <c r="I3533" s="1408">
        <v>65000</v>
      </c>
      <c r="J3533" s="1408">
        <v>0</v>
      </c>
      <c r="K3533" s="1408">
        <v>90000</v>
      </c>
      <c r="L3533" s="1408">
        <v>0</v>
      </c>
      <c r="M3533" s="1408">
        <v>155000</v>
      </c>
    </row>
    <row r="3534" spans="2:13" ht="22.5">
      <c r="B3534" s="1406" t="s">
        <v>3546</v>
      </c>
      <c r="C3534" s="1406" t="s">
        <v>4406</v>
      </c>
      <c r="D3534" s="1406" t="s">
        <v>4408</v>
      </c>
      <c r="E3534" s="1406" t="s">
        <v>1801</v>
      </c>
      <c r="F3534" s="1406" t="s">
        <v>1351</v>
      </c>
      <c r="G3534" s="1407" t="s">
        <v>1802</v>
      </c>
      <c r="H3534" s="1408">
        <v>0</v>
      </c>
      <c r="I3534" s="1408">
        <v>21500</v>
      </c>
      <c r="J3534" s="1408">
        <v>0</v>
      </c>
      <c r="K3534" s="1408">
        <v>0</v>
      </c>
      <c r="L3534" s="1408">
        <v>0</v>
      </c>
      <c r="M3534" s="1408">
        <v>21500</v>
      </c>
    </row>
    <row r="3535" spans="2:13" ht="22.5">
      <c r="B3535" s="1406" t="s">
        <v>3546</v>
      </c>
      <c r="C3535" s="1406" t="s">
        <v>4406</v>
      </c>
      <c r="D3535" s="1406" t="s">
        <v>4408</v>
      </c>
      <c r="E3535" s="1406" t="s">
        <v>1817</v>
      </c>
      <c r="F3535" s="1406" t="s">
        <v>1351</v>
      </c>
      <c r="G3535" s="1407" t="s">
        <v>1818</v>
      </c>
      <c r="H3535" s="1408">
        <v>0</v>
      </c>
      <c r="I3535" s="1408">
        <v>0</v>
      </c>
      <c r="J3535" s="1408">
        <v>0</v>
      </c>
      <c r="K3535" s="1408">
        <v>100000</v>
      </c>
      <c r="L3535" s="1408">
        <v>0</v>
      </c>
      <c r="M3535" s="1408">
        <v>100000</v>
      </c>
    </row>
    <row r="3536" spans="2:13" ht="22.5">
      <c r="B3536" s="1406" t="s">
        <v>3546</v>
      </c>
      <c r="C3536" s="1406" t="s">
        <v>4406</v>
      </c>
      <c r="D3536" s="1406" t="s">
        <v>4408</v>
      </c>
      <c r="E3536" s="1406" t="s">
        <v>1825</v>
      </c>
      <c r="F3536" s="1406" t="s">
        <v>1351</v>
      </c>
      <c r="G3536" s="1407" t="s">
        <v>1826</v>
      </c>
      <c r="H3536" s="1408">
        <v>0</v>
      </c>
      <c r="I3536" s="1408">
        <v>0</v>
      </c>
      <c r="J3536" s="1408">
        <v>0</v>
      </c>
      <c r="K3536" s="1408">
        <v>400000</v>
      </c>
      <c r="L3536" s="1408">
        <v>0</v>
      </c>
      <c r="M3536" s="1408">
        <v>400000</v>
      </c>
    </row>
    <row r="3537" spans="2:13" ht="22.5">
      <c r="B3537" s="1406" t="s">
        <v>3546</v>
      </c>
      <c r="C3537" s="1406" t="s">
        <v>4406</v>
      </c>
      <c r="D3537" s="1406" t="s">
        <v>4408</v>
      </c>
      <c r="E3537" s="1406" t="s">
        <v>1843</v>
      </c>
      <c r="F3537" s="1406" t="s">
        <v>1351</v>
      </c>
      <c r="G3537" s="1407" t="s">
        <v>1844</v>
      </c>
      <c r="H3537" s="1408">
        <v>0</v>
      </c>
      <c r="I3537" s="1408">
        <v>48330</v>
      </c>
      <c r="J3537" s="1408">
        <v>0</v>
      </c>
      <c r="K3537" s="1408">
        <v>80000</v>
      </c>
      <c r="L3537" s="1408">
        <v>0</v>
      </c>
      <c r="M3537" s="1408">
        <v>128330</v>
      </c>
    </row>
    <row r="3538" spans="2:13" ht="22.5">
      <c r="B3538" s="1406" t="s">
        <v>3546</v>
      </c>
      <c r="C3538" s="1406" t="s">
        <v>4406</v>
      </c>
      <c r="D3538" s="1406" t="s">
        <v>4408</v>
      </c>
      <c r="E3538" s="1406" t="s">
        <v>1850</v>
      </c>
      <c r="F3538" s="1406" t="s">
        <v>1351</v>
      </c>
      <c r="G3538" s="1407" t="s">
        <v>1851</v>
      </c>
      <c r="H3538" s="1408">
        <v>0</v>
      </c>
      <c r="I3538" s="1408">
        <v>106000</v>
      </c>
      <c r="J3538" s="1408">
        <v>0</v>
      </c>
      <c r="K3538" s="1408">
        <v>0</v>
      </c>
      <c r="L3538" s="1408">
        <v>0</v>
      </c>
      <c r="M3538" s="1408">
        <v>106000</v>
      </c>
    </row>
    <row r="3539" spans="2:13" ht="22.5">
      <c r="B3539" s="1406" t="s">
        <v>3546</v>
      </c>
      <c r="C3539" s="1406" t="s">
        <v>4406</v>
      </c>
      <c r="D3539" s="1406" t="s">
        <v>4408</v>
      </c>
      <c r="E3539" s="1406" t="s">
        <v>1861</v>
      </c>
      <c r="F3539" s="1406" t="s">
        <v>1351</v>
      </c>
      <c r="G3539" s="1407" t="s">
        <v>1862</v>
      </c>
      <c r="H3539" s="1408">
        <v>0</v>
      </c>
      <c r="I3539" s="1408">
        <v>57750</v>
      </c>
      <c r="J3539" s="1408">
        <v>0</v>
      </c>
      <c r="K3539" s="1408">
        <v>0</v>
      </c>
      <c r="L3539" s="1408">
        <v>0</v>
      </c>
      <c r="M3539" s="1408">
        <v>57750</v>
      </c>
    </row>
    <row r="3540" spans="2:13" ht="22.5">
      <c r="B3540" s="1406" t="s">
        <v>3546</v>
      </c>
      <c r="C3540" s="1406" t="s">
        <v>4406</v>
      </c>
      <c r="D3540" s="1406" t="s">
        <v>4408</v>
      </c>
      <c r="E3540" s="1406" t="s">
        <v>1881</v>
      </c>
      <c r="F3540" s="1406" t="s">
        <v>1351</v>
      </c>
      <c r="G3540" s="1407" t="s">
        <v>1882</v>
      </c>
      <c r="H3540" s="1408">
        <v>0</v>
      </c>
      <c r="I3540" s="1408">
        <v>15340</v>
      </c>
      <c r="J3540" s="1408">
        <v>0</v>
      </c>
      <c r="K3540" s="1408">
        <v>0</v>
      </c>
      <c r="L3540" s="1408">
        <v>0</v>
      </c>
      <c r="M3540" s="1408">
        <v>15340</v>
      </c>
    </row>
    <row r="3541" spans="2:13" ht="22.5">
      <c r="B3541" s="1406" t="s">
        <v>3546</v>
      </c>
      <c r="C3541" s="1406" t="s">
        <v>4406</v>
      </c>
      <c r="D3541" s="1406" t="s">
        <v>4408</v>
      </c>
      <c r="E3541" s="1406" t="s">
        <v>1895</v>
      </c>
      <c r="F3541" s="1406" t="s">
        <v>1351</v>
      </c>
      <c r="G3541" s="1407" t="s">
        <v>1493</v>
      </c>
      <c r="H3541" s="1408">
        <v>0</v>
      </c>
      <c r="I3541" s="1408">
        <v>73834.37</v>
      </c>
      <c r="J3541" s="1408">
        <v>0</v>
      </c>
      <c r="K3541" s="1408">
        <v>60000</v>
      </c>
      <c r="L3541" s="1408">
        <v>0</v>
      </c>
      <c r="M3541" s="1408">
        <v>133834.37</v>
      </c>
    </row>
    <row r="3542" spans="2:13" ht="22.5">
      <c r="B3542" s="1406" t="s">
        <v>3546</v>
      </c>
      <c r="C3542" s="1406" t="s">
        <v>4406</v>
      </c>
      <c r="D3542" s="1406" t="s">
        <v>4408</v>
      </c>
      <c r="E3542" s="1406" t="s">
        <v>1913</v>
      </c>
      <c r="F3542" s="1406" t="s">
        <v>1351</v>
      </c>
      <c r="G3542" s="1407" t="s">
        <v>1914</v>
      </c>
      <c r="H3542" s="1408">
        <v>0</v>
      </c>
      <c r="I3542" s="1408">
        <v>965353.72</v>
      </c>
      <c r="J3542" s="1408">
        <v>900000</v>
      </c>
      <c r="K3542" s="1408">
        <v>0</v>
      </c>
      <c r="L3542" s="1408">
        <v>0</v>
      </c>
      <c r="M3542" s="1408">
        <v>65353.72</v>
      </c>
    </row>
    <row r="3543" spans="2:13" ht="22.5">
      <c r="B3543" s="1406" t="s">
        <v>3546</v>
      </c>
      <c r="C3543" s="1406" t="s">
        <v>4406</v>
      </c>
      <c r="D3543" s="1406" t="s">
        <v>4408</v>
      </c>
      <c r="E3543" s="1406" t="s">
        <v>1919</v>
      </c>
      <c r="F3543" s="1406" t="s">
        <v>1351</v>
      </c>
      <c r="G3543" s="1407" t="s">
        <v>1920</v>
      </c>
      <c r="H3543" s="1408">
        <v>0</v>
      </c>
      <c r="I3543" s="1408">
        <v>11000</v>
      </c>
      <c r="J3543" s="1408">
        <v>0</v>
      </c>
      <c r="K3543" s="1408">
        <v>0</v>
      </c>
      <c r="L3543" s="1408">
        <v>0</v>
      </c>
      <c r="M3543" s="1408">
        <v>11000</v>
      </c>
    </row>
    <row r="3544" spans="2:13" ht="22.5">
      <c r="B3544" s="1406" t="s">
        <v>3546</v>
      </c>
      <c r="C3544" s="1406" t="s">
        <v>4406</v>
      </c>
      <c r="D3544" s="1406" t="s">
        <v>4408</v>
      </c>
      <c r="E3544" s="1406" t="s">
        <v>1933</v>
      </c>
      <c r="F3544" s="1406" t="s">
        <v>1351</v>
      </c>
      <c r="G3544" s="1407" t="s">
        <v>1934</v>
      </c>
      <c r="H3544" s="1408">
        <v>0</v>
      </c>
      <c r="I3544" s="1408">
        <v>45500</v>
      </c>
      <c r="J3544" s="1408">
        <v>0</v>
      </c>
      <c r="K3544" s="1408">
        <v>0</v>
      </c>
      <c r="L3544" s="1408">
        <v>0</v>
      </c>
      <c r="M3544" s="1408">
        <v>45500</v>
      </c>
    </row>
    <row r="3545" spans="2:13" ht="22.5">
      <c r="B3545" s="1406" t="s">
        <v>3546</v>
      </c>
      <c r="C3545" s="1406" t="s">
        <v>4406</v>
      </c>
      <c r="D3545" s="1406" t="s">
        <v>4408</v>
      </c>
      <c r="E3545" s="1406" t="s">
        <v>1945</v>
      </c>
      <c r="F3545" s="1406" t="s">
        <v>1351</v>
      </c>
      <c r="G3545" s="1407" t="s">
        <v>1946</v>
      </c>
      <c r="H3545" s="1408">
        <v>0</v>
      </c>
      <c r="I3545" s="1408">
        <v>3000</v>
      </c>
      <c r="J3545" s="1408">
        <v>0</v>
      </c>
      <c r="K3545" s="1408">
        <v>50000</v>
      </c>
      <c r="L3545" s="1408">
        <v>0</v>
      </c>
      <c r="M3545" s="1408">
        <v>53000</v>
      </c>
    </row>
    <row r="3546" spans="2:13" ht="22.5">
      <c r="B3546" s="1406" t="s">
        <v>3546</v>
      </c>
      <c r="C3546" s="1406" t="s">
        <v>4406</v>
      </c>
      <c r="D3546" s="1406" t="s">
        <v>4408</v>
      </c>
      <c r="E3546" s="1406" t="s">
        <v>1949</v>
      </c>
      <c r="F3546" s="1406" t="s">
        <v>1351</v>
      </c>
      <c r="G3546" s="1407" t="s">
        <v>1950</v>
      </c>
      <c r="H3546" s="1408">
        <v>0</v>
      </c>
      <c r="I3546" s="1408">
        <v>7000</v>
      </c>
      <c r="J3546" s="1408">
        <v>0</v>
      </c>
      <c r="K3546" s="1408">
        <v>0</v>
      </c>
      <c r="L3546" s="1408">
        <v>0</v>
      </c>
      <c r="M3546" s="1408">
        <v>7000</v>
      </c>
    </row>
    <row r="3547" spans="2:13" ht="22.5">
      <c r="B3547" s="1406" t="s">
        <v>3546</v>
      </c>
      <c r="C3547" s="1406" t="s">
        <v>4406</v>
      </c>
      <c r="D3547" s="1406" t="s">
        <v>4408</v>
      </c>
      <c r="E3547" s="1406" t="s">
        <v>1989</v>
      </c>
      <c r="F3547" s="1406" t="s">
        <v>1351</v>
      </c>
      <c r="G3547" s="1407" t="s">
        <v>1990</v>
      </c>
      <c r="H3547" s="1408">
        <v>0</v>
      </c>
      <c r="I3547" s="1408">
        <v>8000</v>
      </c>
      <c r="J3547" s="1408">
        <v>0</v>
      </c>
      <c r="K3547" s="1408">
        <v>0</v>
      </c>
      <c r="L3547" s="1408">
        <v>0</v>
      </c>
      <c r="M3547" s="1408">
        <v>8000</v>
      </c>
    </row>
    <row r="3548" spans="2:13" ht="22.5">
      <c r="B3548" s="1406" t="s">
        <v>3546</v>
      </c>
      <c r="C3548" s="1406" t="s">
        <v>4406</v>
      </c>
      <c r="D3548" s="1406" t="s">
        <v>4408</v>
      </c>
      <c r="E3548" s="1406" t="s">
        <v>2029</v>
      </c>
      <c r="F3548" s="1406" t="s">
        <v>1351</v>
      </c>
      <c r="G3548" s="1407" t="s">
        <v>2030</v>
      </c>
      <c r="H3548" s="1408">
        <v>0</v>
      </c>
      <c r="I3548" s="1408">
        <v>35000</v>
      </c>
      <c r="J3548" s="1408">
        <v>0</v>
      </c>
      <c r="K3548" s="1408">
        <v>0</v>
      </c>
      <c r="L3548" s="1408">
        <v>0</v>
      </c>
      <c r="M3548" s="1408">
        <v>35000</v>
      </c>
    </row>
    <row r="3549" spans="2:13" ht="22.5">
      <c r="B3549" s="1406" t="s">
        <v>3546</v>
      </c>
      <c r="C3549" s="1406" t="s">
        <v>4406</v>
      </c>
      <c r="D3549" s="1406" t="s">
        <v>4408</v>
      </c>
      <c r="E3549" s="1406" t="s">
        <v>2052</v>
      </c>
      <c r="F3549" s="1406" t="s">
        <v>1351</v>
      </c>
      <c r="G3549" s="1407" t="s">
        <v>2053</v>
      </c>
      <c r="H3549" s="1408">
        <v>0</v>
      </c>
      <c r="I3549" s="1408">
        <v>8000</v>
      </c>
      <c r="J3549" s="1408">
        <v>0</v>
      </c>
      <c r="K3549" s="1408">
        <v>50000</v>
      </c>
      <c r="L3549" s="1408">
        <v>0</v>
      </c>
      <c r="M3549" s="1408">
        <v>58000</v>
      </c>
    </row>
    <row r="3550" spans="2:13" ht="22.5">
      <c r="B3550" s="1406" t="s">
        <v>3546</v>
      </c>
      <c r="C3550" s="1406" t="s">
        <v>4406</v>
      </c>
      <c r="D3550" s="1406" t="s">
        <v>4408</v>
      </c>
      <c r="E3550" s="1406" t="s">
        <v>2076</v>
      </c>
      <c r="F3550" s="1406" t="s">
        <v>1351</v>
      </c>
      <c r="G3550" s="1407" t="s">
        <v>2077</v>
      </c>
      <c r="H3550" s="1408">
        <v>0</v>
      </c>
      <c r="I3550" s="1408">
        <v>452840</v>
      </c>
      <c r="J3550" s="1408">
        <v>0</v>
      </c>
      <c r="K3550" s="1408">
        <v>0</v>
      </c>
      <c r="L3550" s="1408">
        <v>0</v>
      </c>
      <c r="M3550" s="1408">
        <v>452840</v>
      </c>
    </row>
    <row r="3551" spans="2:13" ht="22.5">
      <c r="B3551" s="1406" t="s">
        <v>3546</v>
      </c>
      <c r="C3551" s="1406" t="s">
        <v>4406</v>
      </c>
      <c r="D3551" s="1406" t="s">
        <v>4408</v>
      </c>
      <c r="E3551" s="1406" t="s">
        <v>2083</v>
      </c>
      <c r="F3551" s="1406" t="s">
        <v>1351</v>
      </c>
      <c r="G3551" s="1407" t="s">
        <v>2084</v>
      </c>
      <c r="H3551" s="1408">
        <v>0</v>
      </c>
      <c r="I3551" s="1408">
        <v>18200</v>
      </c>
      <c r="J3551" s="1408">
        <v>0</v>
      </c>
      <c r="K3551" s="1408">
        <v>0</v>
      </c>
      <c r="L3551" s="1408">
        <v>0</v>
      </c>
      <c r="M3551" s="1408">
        <v>18200</v>
      </c>
    </row>
    <row r="3552" spans="2:13">
      <c r="B3552" s="1406" t="s">
        <v>3546</v>
      </c>
      <c r="C3552" s="1406" t="s">
        <v>4410</v>
      </c>
      <c r="D3552" s="1406" t="s">
        <v>1351</v>
      </c>
      <c r="E3552" s="1406" t="s">
        <v>1351</v>
      </c>
      <c r="F3552" s="1406" t="s">
        <v>1351</v>
      </c>
      <c r="G3552" s="1407" t="s">
        <v>4411</v>
      </c>
      <c r="H3552" s="1408">
        <v>0</v>
      </c>
      <c r="I3552" s="1408">
        <v>546900</v>
      </c>
      <c r="J3552" s="1408">
        <v>0</v>
      </c>
      <c r="K3552" s="1408">
        <v>100000</v>
      </c>
      <c r="L3552" s="1408">
        <v>0</v>
      </c>
      <c r="M3552" s="1408">
        <v>646900</v>
      </c>
    </row>
    <row r="3553" spans="2:13" ht="22.5">
      <c r="B3553" s="1406" t="s">
        <v>3546</v>
      </c>
      <c r="C3553" s="1406" t="s">
        <v>4410</v>
      </c>
      <c r="D3553" s="1406" t="s">
        <v>4394</v>
      </c>
      <c r="E3553" s="1406" t="s">
        <v>1351</v>
      </c>
      <c r="F3553" s="1406" t="s">
        <v>1351</v>
      </c>
      <c r="G3553" s="1407" t="s">
        <v>4395</v>
      </c>
      <c r="H3553" s="1408">
        <v>0</v>
      </c>
      <c r="I3553" s="1408">
        <v>546900</v>
      </c>
      <c r="J3553" s="1408">
        <v>0</v>
      </c>
      <c r="K3553" s="1408">
        <v>100000</v>
      </c>
      <c r="L3553" s="1408">
        <v>0</v>
      </c>
      <c r="M3553" s="1408">
        <v>646900</v>
      </c>
    </row>
    <row r="3554" spans="2:13" ht="22.5">
      <c r="B3554" s="1406" t="s">
        <v>3546</v>
      </c>
      <c r="C3554" s="1406" t="s">
        <v>4410</v>
      </c>
      <c r="D3554" s="1406" t="s">
        <v>4394</v>
      </c>
      <c r="E3554" s="1406" t="s">
        <v>1378</v>
      </c>
      <c r="F3554" s="1406" t="s">
        <v>1351</v>
      </c>
      <c r="G3554" s="1407" t="s">
        <v>1379</v>
      </c>
      <c r="H3554" s="1408">
        <v>0</v>
      </c>
      <c r="I3554" s="1408">
        <v>348000</v>
      </c>
      <c r="J3554" s="1408">
        <v>0</v>
      </c>
      <c r="K3554" s="1408">
        <v>0</v>
      </c>
      <c r="L3554" s="1408">
        <v>0</v>
      </c>
      <c r="M3554" s="1408">
        <v>348000</v>
      </c>
    </row>
    <row r="3555" spans="2:13" ht="22.5">
      <c r="B3555" s="1406" t="s">
        <v>3546</v>
      </c>
      <c r="C3555" s="1406" t="s">
        <v>4410</v>
      </c>
      <c r="D3555" s="1406" t="s">
        <v>4394</v>
      </c>
      <c r="E3555" s="1406" t="s">
        <v>1419</v>
      </c>
      <c r="F3555" s="1406" t="s">
        <v>1351</v>
      </c>
      <c r="G3555" s="1407" t="s">
        <v>1420</v>
      </c>
      <c r="H3555" s="1408">
        <v>0</v>
      </c>
      <c r="I3555" s="1408">
        <v>27100</v>
      </c>
      <c r="J3555" s="1408">
        <v>0</v>
      </c>
      <c r="K3555" s="1408">
        <v>0</v>
      </c>
      <c r="L3555" s="1408">
        <v>0</v>
      </c>
      <c r="M3555" s="1408">
        <v>27100</v>
      </c>
    </row>
    <row r="3556" spans="2:13" ht="22.5">
      <c r="B3556" s="1406" t="s">
        <v>3546</v>
      </c>
      <c r="C3556" s="1406" t="s">
        <v>4410</v>
      </c>
      <c r="D3556" s="1406" t="s">
        <v>4394</v>
      </c>
      <c r="E3556" s="1406" t="s">
        <v>1421</v>
      </c>
      <c r="F3556" s="1406" t="s">
        <v>1351</v>
      </c>
      <c r="G3556" s="1407" t="s">
        <v>1422</v>
      </c>
      <c r="H3556" s="1408">
        <v>0</v>
      </c>
      <c r="I3556" s="1408">
        <v>68000</v>
      </c>
      <c r="J3556" s="1408">
        <v>0</v>
      </c>
      <c r="K3556" s="1408">
        <v>0</v>
      </c>
      <c r="L3556" s="1408">
        <v>0</v>
      </c>
      <c r="M3556" s="1408">
        <v>68000</v>
      </c>
    </row>
    <row r="3557" spans="2:13" ht="22.5">
      <c r="B3557" s="1406" t="s">
        <v>3546</v>
      </c>
      <c r="C3557" s="1406" t="s">
        <v>4410</v>
      </c>
      <c r="D3557" s="1406" t="s">
        <v>4394</v>
      </c>
      <c r="E3557" s="1406" t="s">
        <v>1442</v>
      </c>
      <c r="F3557" s="1406" t="s">
        <v>1351</v>
      </c>
      <c r="G3557" s="1407" t="s">
        <v>1443</v>
      </c>
      <c r="H3557" s="1408">
        <v>0</v>
      </c>
      <c r="I3557" s="1408">
        <v>72600</v>
      </c>
      <c r="J3557" s="1408">
        <v>0</v>
      </c>
      <c r="K3557" s="1408">
        <v>100000</v>
      </c>
      <c r="L3557" s="1408">
        <v>0</v>
      </c>
      <c r="M3557" s="1408">
        <v>172600</v>
      </c>
    </row>
    <row r="3558" spans="2:13" ht="22.5">
      <c r="B3558" s="1406" t="s">
        <v>3546</v>
      </c>
      <c r="C3558" s="1406" t="s">
        <v>4410</v>
      </c>
      <c r="D3558" s="1406" t="s">
        <v>4394</v>
      </c>
      <c r="E3558" s="1406" t="s">
        <v>1566</v>
      </c>
      <c r="F3558" s="1406" t="s">
        <v>1351</v>
      </c>
      <c r="G3558" s="1407" t="s">
        <v>1567</v>
      </c>
      <c r="H3558" s="1408">
        <v>0</v>
      </c>
      <c r="I3558" s="1408">
        <v>5000</v>
      </c>
      <c r="J3558" s="1408">
        <v>0</v>
      </c>
      <c r="K3558" s="1408">
        <v>0</v>
      </c>
      <c r="L3558" s="1408">
        <v>0</v>
      </c>
      <c r="M3558" s="1408">
        <v>5000</v>
      </c>
    </row>
    <row r="3559" spans="2:13" ht="22.5">
      <c r="B3559" s="1406" t="s">
        <v>3546</v>
      </c>
      <c r="C3559" s="1406" t="s">
        <v>4410</v>
      </c>
      <c r="D3559" s="1406" t="s">
        <v>4394</v>
      </c>
      <c r="E3559" s="1406" t="s">
        <v>1685</v>
      </c>
      <c r="F3559" s="1406" t="s">
        <v>1351</v>
      </c>
      <c r="G3559" s="1407" t="s">
        <v>1684</v>
      </c>
      <c r="H3559" s="1408">
        <v>0</v>
      </c>
      <c r="I3559" s="1408">
        <v>25000</v>
      </c>
      <c r="J3559" s="1408">
        <v>0</v>
      </c>
      <c r="K3559" s="1408">
        <v>0</v>
      </c>
      <c r="L3559" s="1408">
        <v>0</v>
      </c>
      <c r="M3559" s="1408">
        <v>25000</v>
      </c>
    </row>
    <row r="3560" spans="2:13" ht="22.5">
      <c r="B3560" s="1406" t="s">
        <v>3546</v>
      </c>
      <c r="C3560" s="1406" t="s">
        <v>4410</v>
      </c>
      <c r="D3560" s="1406" t="s">
        <v>4394</v>
      </c>
      <c r="E3560" s="1406" t="s">
        <v>1989</v>
      </c>
      <c r="F3560" s="1406" t="s">
        <v>1351</v>
      </c>
      <c r="G3560" s="1407" t="s">
        <v>1990</v>
      </c>
      <c r="H3560" s="1408">
        <v>0</v>
      </c>
      <c r="I3560" s="1408">
        <v>1200</v>
      </c>
      <c r="J3560" s="1408">
        <v>0</v>
      </c>
      <c r="K3560" s="1408">
        <v>0</v>
      </c>
      <c r="L3560" s="1408">
        <v>0</v>
      </c>
      <c r="M3560" s="1408">
        <v>1200</v>
      </c>
    </row>
    <row r="3561" spans="2:13">
      <c r="B3561" s="1406" t="s">
        <v>3546</v>
      </c>
      <c r="C3561" s="1406" t="s">
        <v>4412</v>
      </c>
      <c r="D3561" s="1406" t="s">
        <v>1351</v>
      </c>
      <c r="E3561" s="1406" t="s">
        <v>1351</v>
      </c>
      <c r="F3561" s="1406" t="s">
        <v>1351</v>
      </c>
      <c r="G3561" s="1407" t="s">
        <v>4413</v>
      </c>
      <c r="H3561" s="1408">
        <v>0</v>
      </c>
      <c r="I3561" s="1408">
        <v>253010</v>
      </c>
      <c r="J3561" s="1408">
        <v>0</v>
      </c>
      <c r="K3561" s="1408">
        <v>100000</v>
      </c>
      <c r="L3561" s="1408">
        <v>0</v>
      </c>
      <c r="M3561" s="1408">
        <v>353010</v>
      </c>
    </row>
    <row r="3562" spans="2:13" ht="22.5">
      <c r="B3562" s="1406" t="s">
        <v>3546</v>
      </c>
      <c r="C3562" s="1406" t="s">
        <v>4412</v>
      </c>
      <c r="D3562" s="1406" t="s">
        <v>4414</v>
      </c>
      <c r="E3562" s="1406" t="s">
        <v>1351</v>
      </c>
      <c r="F3562" s="1406" t="s">
        <v>1351</v>
      </c>
      <c r="G3562" s="1407" t="s">
        <v>4415</v>
      </c>
      <c r="H3562" s="1408">
        <v>0</v>
      </c>
      <c r="I3562" s="1408">
        <v>253010</v>
      </c>
      <c r="J3562" s="1408">
        <v>0</v>
      </c>
      <c r="K3562" s="1408">
        <v>100000</v>
      </c>
      <c r="L3562" s="1408">
        <v>0</v>
      </c>
      <c r="M3562" s="1408">
        <v>353010</v>
      </c>
    </row>
    <row r="3563" spans="2:13" ht="22.5">
      <c r="B3563" s="1406" t="s">
        <v>3546</v>
      </c>
      <c r="C3563" s="1406" t="s">
        <v>4412</v>
      </c>
      <c r="D3563" s="1406" t="s">
        <v>4414</v>
      </c>
      <c r="E3563" s="1406" t="s">
        <v>1378</v>
      </c>
      <c r="F3563" s="1406" t="s">
        <v>1351</v>
      </c>
      <c r="G3563" s="1407" t="s">
        <v>1379</v>
      </c>
      <c r="H3563" s="1408">
        <v>0</v>
      </c>
      <c r="I3563" s="1408">
        <v>141000</v>
      </c>
      <c r="J3563" s="1408">
        <v>0</v>
      </c>
      <c r="K3563" s="1408">
        <v>100000</v>
      </c>
      <c r="L3563" s="1408">
        <v>0</v>
      </c>
      <c r="M3563" s="1408">
        <v>241000</v>
      </c>
    </row>
    <row r="3564" spans="2:13" ht="22.5">
      <c r="B3564" s="1406" t="s">
        <v>3546</v>
      </c>
      <c r="C3564" s="1406" t="s">
        <v>4412</v>
      </c>
      <c r="D3564" s="1406" t="s">
        <v>4414</v>
      </c>
      <c r="E3564" s="1406" t="s">
        <v>1419</v>
      </c>
      <c r="F3564" s="1406" t="s">
        <v>1351</v>
      </c>
      <c r="G3564" s="1407" t="s">
        <v>1420</v>
      </c>
      <c r="H3564" s="1408">
        <v>0</v>
      </c>
      <c r="I3564" s="1408">
        <v>10400</v>
      </c>
      <c r="J3564" s="1408">
        <v>0</v>
      </c>
      <c r="K3564" s="1408">
        <v>0</v>
      </c>
      <c r="L3564" s="1408">
        <v>0</v>
      </c>
      <c r="M3564" s="1408">
        <v>10400</v>
      </c>
    </row>
    <row r="3565" spans="2:13" ht="22.5">
      <c r="B3565" s="1406" t="s">
        <v>3546</v>
      </c>
      <c r="C3565" s="1406" t="s">
        <v>4412</v>
      </c>
      <c r="D3565" s="1406" t="s">
        <v>4414</v>
      </c>
      <c r="E3565" s="1406" t="s">
        <v>1421</v>
      </c>
      <c r="F3565" s="1406" t="s">
        <v>1351</v>
      </c>
      <c r="G3565" s="1407" t="s">
        <v>1422</v>
      </c>
      <c r="H3565" s="1408">
        <v>0</v>
      </c>
      <c r="I3565" s="1408">
        <v>28500</v>
      </c>
      <c r="J3565" s="1408">
        <v>0</v>
      </c>
      <c r="K3565" s="1408">
        <v>0</v>
      </c>
      <c r="L3565" s="1408">
        <v>0</v>
      </c>
      <c r="M3565" s="1408">
        <v>28500</v>
      </c>
    </row>
    <row r="3566" spans="2:13" ht="22.5">
      <c r="B3566" s="1406" t="s">
        <v>3546</v>
      </c>
      <c r="C3566" s="1406" t="s">
        <v>4412</v>
      </c>
      <c r="D3566" s="1406" t="s">
        <v>4414</v>
      </c>
      <c r="E3566" s="1406" t="s">
        <v>1442</v>
      </c>
      <c r="F3566" s="1406" t="s">
        <v>1351</v>
      </c>
      <c r="G3566" s="1407" t="s">
        <v>1443</v>
      </c>
      <c r="H3566" s="1408">
        <v>0</v>
      </c>
      <c r="I3566" s="1408">
        <v>48010</v>
      </c>
      <c r="J3566" s="1408">
        <v>0</v>
      </c>
      <c r="K3566" s="1408">
        <v>0</v>
      </c>
      <c r="L3566" s="1408">
        <v>0</v>
      </c>
      <c r="M3566" s="1408">
        <v>48010</v>
      </c>
    </row>
    <row r="3567" spans="2:13" ht="22.5">
      <c r="B3567" s="1406" t="s">
        <v>3546</v>
      </c>
      <c r="C3567" s="1406" t="s">
        <v>4412</v>
      </c>
      <c r="D3567" s="1406" t="s">
        <v>4414</v>
      </c>
      <c r="E3567" s="1406" t="s">
        <v>1566</v>
      </c>
      <c r="F3567" s="1406" t="s">
        <v>1351</v>
      </c>
      <c r="G3567" s="1407" t="s">
        <v>1567</v>
      </c>
      <c r="H3567" s="1408">
        <v>0</v>
      </c>
      <c r="I3567" s="1408">
        <v>17900</v>
      </c>
      <c r="J3567" s="1408">
        <v>0</v>
      </c>
      <c r="K3567" s="1408">
        <v>0</v>
      </c>
      <c r="L3567" s="1408">
        <v>0</v>
      </c>
      <c r="M3567" s="1408">
        <v>17900</v>
      </c>
    </row>
    <row r="3568" spans="2:13" ht="22.5">
      <c r="B3568" s="1406" t="s">
        <v>3546</v>
      </c>
      <c r="C3568" s="1406" t="s">
        <v>4412</v>
      </c>
      <c r="D3568" s="1406" t="s">
        <v>4414</v>
      </c>
      <c r="E3568" s="1406" t="s">
        <v>1578</v>
      </c>
      <c r="F3568" s="1406" t="s">
        <v>1351</v>
      </c>
      <c r="G3568" s="1407" t="s">
        <v>1579</v>
      </c>
      <c r="H3568" s="1408">
        <v>0</v>
      </c>
      <c r="I3568" s="1408">
        <v>5000</v>
      </c>
      <c r="J3568" s="1408">
        <v>0</v>
      </c>
      <c r="K3568" s="1408">
        <v>0</v>
      </c>
      <c r="L3568" s="1408">
        <v>0</v>
      </c>
      <c r="M3568" s="1408">
        <v>5000</v>
      </c>
    </row>
    <row r="3569" spans="2:13" ht="22.5">
      <c r="B3569" s="1406" t="s">
        <v>3546</v>
      </c>
      <c r="C3569" s="1406" t="s">
        <v>4412</v>
      </c>
      <c r="D3569" s="1406" t="s">
        <v>4414</v>
      </c>
      <c r="E3569" s="1406" t="s">
        <v>1699</v>
      </c>
      <c r="F3569" s="1406" t="s">
        <v>1351</v>
      </c>
      <c r="G3569" s="1407" t="s">
        <v>1698</v>
      </c>
      <c r="H3569" s="1408">
        <v>0</v>
      </c>
      <c r="I3569" s="1408">
        <v>1000</v>
      </c>
      <c r="J3569" s="1408">
        <v>0</v>
      </c>
      <c r="K3569" s="1408">
        <v>0</v>
      </c>
      <c r="L3569" s="1408">
        <v>0</v>
      </c>
      <c r="M3569" s="1408">
        <v>1000</v>
      </c>
    </row>
    <row r="3570" spans="2:13" ht="22.5">
      <c r="B3570" s="1406" t="s">
        <v>3546</v>
      </c>
      <c r="C3570" s="1406" t="s">
        <v>4412</v>
      </c>
      <c r="D3570" s="1406" t="s">
        <v>4414</v>
      </c>
      <c r="E3570" s="1406" t="s">
        <v>1989</v>
      </c>
      <c r="F3570" s="1406" t="s">
        <v>1351</v>
      </c>
      <c r="G3570" s="1407" t="s">
        <v>1990</v>
      </c>
      <c r="H3570" s="1408">
        <v>0</v>
      </c>
      <c r="I3570" s="1408">
        <v>1200</v>
      </c>
      <c r="J3570" s="1408">
        <v>0</v>
      </c>
      <c r="K3570" s="1408">
        <v>0</v>
      </c>
      <c r="L3570" s="1408">
        <v>0</v>
      </c>
      <c r="M3570" s="1408">
        <v>1200</v>
      </c>
    </row>
    <row r="3571" spans="2:13" ht="22.5">
      <c r="B3571" s="1403" t="s">
        <v>3548</v>
      </c>
      <c r="C3571" s="1403" t="s">
        <v>1351</v>
      </c>
      <c r="D3571" s="1403" t="s">
        <v>1351</v>
      </c>
      <c r="E3571" s="1403" t="s">
        <v>1351</v>
      </c>
      <c r="F3571" s="1403" t="s">
        <v>1351</v>
      </c>
      <c r="G3571" s="1404" t="s">
        <v>3549</v>
      </c>
      <c r="H3571" s="1405">
        <v>0</v>
      </c>
      <c r="I3571" s="1405">
        <v>12125345</v>
      </c>
      <c r="J3571" s="1405">
        <v>0</v>
      </c>
      <c r="K3571" s="1405">
        <v>0</v>
      </c>
      <c r="L3571" s="1405">
        <v>0</v>
      </c>
      <c r="M3571" s="1405">
        <v>12125345</v>
      </c>
    </row>
    <row r="3572" spans="2:13">
      <c r="B3572" s="1406" t="s">
        <v>3548</v>
      </c>
      <c r="C3572" s="1406" t="s">
        <v>4366</v>
      </c>
      <c r="D3572" s="1406" t="s">
        <v>1351</v>
      </c>
      <c r="E3572" s="1406" t="s">
        <v>1351</v>
      </c>
      <c r="F3572" s="1406" t="s">
        <v>1351</v>
      </c>
      <c r="G3572" s="1407" t="s">
        <v>4367</v>
      </c>
      <c r="H3572" s="1408">
        <v>0</v>
      </c>
      <c r="I3572" s="1408">
        <v>12125345</v>
      </c>
      <c r="J3572" s="1408">
        <v>0</v>
      </c>
      <c r="K3572" s="1408">
        <v>0</v>
      </c>
      <c r="L3572" s="1408">
        <v>0</v>
      </c>
      <c r="M3572" s="1408">
        <v>12125345</v>
      </c>
    </row>
    <row r="3573" spans="2:13" ht="22.5">
      <c r="B3573" s="1406" t="s">
        <v>3548</v>
      </c>
      <c r="C3573" s="1406" t="s">
        <v>4366</v>
      </c>
      <c r="D3573" s="1406" t="s">
        <v>4368</v>
      </c>
      <c r="E3573" s="1406" t="s">
        <v>1351</v>
      </c>
      <c r="F3573" s="1406" t="s">
        <v>1351</v>
      </c>
      <c r="G3573" s="1407" t="s">
        <v>4369</v>
      </c>
      <c r="H3573" s="1408">
        <v>0</v>
      </c>
      <c r="I3573" s="1408">
        <v>12125345</v>
      </c>
      <c r="J3573" s="1408">
        <v>0</v>
      </c>
      <c r="K3573" s="1408">
        <v>0</v>
      </c>
      <c r="L3573" s="1408">
        <v>0</v>
      </c>
      <c r="M3573" s="1408">
        <v>12125345</v>
      </c>
    </row>
    <row r="3574" spans="2:13" ht="22.5">
      <c r="B3574" s="1406" t="s">
        <v>3548</v>
      </c>
      <c r="C3574" s="1406" t="s">
        <v>4366</v>
      </c>
      <c r="D3574" s="1406" t="s">
        <v>4368</v>
      </c>
      <c r="E3574" s="1406" t="s">
        <v>2195</v>
      </c>
      <c r="F3574" s="1406" t="s">
        <v>1351</v>
      </c>
      <c r="G3574" s="1407" t="s">
        <v>2196</v>
      </c>
      <c r="H3574" s="1408">
        <v>0</v>
      </c>
      <c r="I3574" s="1408">
        <v>1625345</v>
      </c>
      <c r="J3574" s="1408">
        <v>0</v>
      </c>
      <c r="K3574" s="1408">
        <v>0</v>
      </c>
      <c r="L3574" s="1408">
        <v>0</v>
      </c>
      <c r="M3574" s="1408">
        <v>1625345</v>
      </c>
    </row>
    <row r="3575" spans="2:13" ht="22.5">
      <c r="B3575" s="1406" t="s">
        <v>3548</v>
      </c>
      <c r="C3575" s="1406" t="s">
        <v>4366</v>
      </c>
      <c r="D3575" s="1406" t="s">
        <v>4368</v>
      </c>
      <c r="E3575" s="1406" t="s">
        <v>2197</v>
      </c>
      <c r="F3575" s="1406" t="s">
        <v>1351</v>
      </c>
      <c r="G3575" s="1407" t="s">
        <v>2198</v>
      </c>
      <c r="H3575" s="1408">
        <v>0</v>
      </c>
      <c r="I3575" s="1408">
        <v>10500000</v>
      </c>
      <c r="J3575" s="1408">
        <v>0</v>
      </c>
      <c r="K3575" s="1408">
        <v>0</v>
      </c>
      <c r="L3575" s="1408">
        <v>0</v>
      </c>
      <c r="M3575" s="1408">
        <v>10500000</v>
      </c>
    </row>
    <row r="3576" spans="2:13">
      <c r="B3576" s="1403" t="s">
        <v>3550</v>
      </c>
      <c r="C3576" s="1403" t="s">
        <v>1351</v>
      </c>
      <c r="D3576" s="1403" t="s">
        <v>1351</v>
      </c>
      <c r="E3576" s="1403" t="s">
        <v>1351</v>
      </c>
      <c r="F3576" s="1403" t="s">
        <v>1351</v>
      </c>
      <c r="G3576" s="1404" t="s">
        <v>3551</v>
      </c>
      <c r="H3576" s="1405">
        <v>0</v>
      </c>
      <c r="I3576" s="1405">
        <v>2917863.25</v>
      </c>
      <c r="J3576" s="1405">
        <v>400000</v>
      </c>
      <c r="K3576" s="1405">
        <v>50000</v>
      </c>
      <c r="L3576" s="1405">
        <v>0</v>
      </c>
      <c r="M3576" s="1405">
        <v>2567863.25</v>
      </c>
    </row>
    <row r="3577" spans="2:13">
      <c r="B3577" s="1406" t="s">
        <v>3550</v>
      </c>
      <c r="C3577" s="1406" t="s">
        <v>4362</v>
      </c>
      <c r="D3577" s="1406" t="s">
        <v>1351</v>
      </c>
      <c r="E3577" s="1406" t="s">
        <v>1351</v>
      </c>
      <c r="F3577" s="1406" t="s">
        <v>1351</v>
      </c>
      <c r="G3577" s="1407" t="s">
        <v>4363</v>
      </c>
      <c r="H3577" s="1408">
        <v>0</v>
      </c>
      <c r="I3577" s="1408">
        <v>19000</v>
      </c>
      <c r="J3577" s="1408">
        <v>0</v>
      </c>
      <c r="K3577" s="1408">
        <v>0</v>
      </c>
      <c r="L3577" s="1408">
        <v>0</v>
      </c>
      <c r="M3577" s="1408">
        <v>19000</v>
      </c>
    </row>
    <row r="3578" spans="2:13" ht="22.5">
      <c r="B3578" s="1406" t="s">
        <v>3550</v>
      </c>
      <c r="C3578" s="1406" t="s">
        <v>4362</v>
      </c>
      <c r="D3578" s="1406" t="s">
        <v>4364</v>
      </c>
      <c r="E3578" s="1406" t="s">
        <v>1351</v>
      </c>
      <c r="F3578" s="1406" t="s">
        <v>1351</v>
      </c>
      <c r="G3578" s="1407" t="s">
        <v>4365</v>
      </c>
      <c r="H3578" s="1408">
        <v>0</v>
      </c>
      <c r="I3578" s="1408">
        <v>19000</v>
      </c>
      <c r="J3578" s="1408">
        <v>0</v>
      </c>
      <c r="K3578" s="1408">
        <v>0</v>
      </c>
      <c r="L3578" s="1408">
        <v>0</v>
      </c>
      <c r="M3578" s="1408">
        <v>19000</v>
      </c>
    </row>
    <row r="3579" spans="2:13" ht="22.5">
      <c r="B3579" s="1406" t="s">
        <v>3550</v>
      </c>
      <c r="C3579" s="1406" t="s">
        <v>4362</v>
      </c>
      <c r="D3579" s="1406" t="s">
        <v>4364</v>
      </c>
      <c r="E3579" s="1406" t="s">
        <v>2340</v>
      </c>
      <c r="F3579" s="1406" t="s">
        <v>1351</v>
      </c>
      <c r="G3579" s="1407" t="s">
        <v>2341</v>
      </c>
      <c r="H3579" s="1408">
        <v>0</v>
      </c>
      <c r="I3579" s="1408">
        <v>19000</v>
      </c>
      <c r="J3579" s="1408">
        <v>0</v>
      </c>
      <c r="K3579" s="1408">
        <v>0</v>
      </c>
      <c r="L3579" s="1408">
        <v>0</v>
      </c>
      <c r="M3579" s="1408">
        <v>19000</v>
      </c>
    </row>
    <row r="3580" spans="2:13">
      <c r="B3580" s="1406" t="s">
        <v>3550</v>
      </c>
      <c r="C3580" s="1406" t="s">
        <v>4366</v>
      </c>
      <c r="D3580" s="1406" t="s">
        <v>1351</v>
      </c>
      <c r="E3580" s="1406" t="s">
        <v>1351</v>
      </c>
      <c r="F3580" s="1406" t="s">
        <v>1351</v>
      </c>
      <c r="G3580" s="1407" t="s">
        <v>4367</v>
      </c>
      <c r="H3580" s="1408">
        <v>0</v>
      </c>
      <c r="I3580" s="1408">
        <v>19000</v>
      </c>
      <c r="J3580" s="1408">
        <v>0</v>
      </c>
      <c r="K3580" s="1408">
        <v>0</v>
      </c>
      <c r="L3580" s="1408">
        <v>0</v>
      </c>
      <c r="M3580" s="1408">
        <v>19000</v>
      </c>
    </row>
    <row r="3581" spans="2:13" ht="22.5">
      <c r="B3581" s="1406" t="s">
        <v>3550</v>
      </c>
      <c r="C3581" s="1406" t="s">
        <v>4366</v>
      </c>
      <c r="D3581" s="1406" t="s">
        <v>4368</v>
      </c>
      <c r="E3581" s="1406" t="s">
        <v>1351</v>
      </c>
      <c r="F3581" s="1406" t="s">
        <v>1351</v>
      </c>
      <c r="G3581" s="1407" t="s">
        <v>4369</v>
      </c>
      <c r="H3581" s="1408">
        <v>0</v>
      </c>
      <c r="I3581" s="1408">
        <v>19000</v>
      </c>
      <c r="J3581" s="1408">
        <v>0</v>
      </c>
      <c r="K3581" s="1408">
        <v>0</v>
      </c>
      <c r="L3581" s="1408">
        <v>0</v>
      </c>
      <c r="M3581" s="1408">
        <v>19000</v>
      </c>
    </row>
    <row r="3582" spans="2:13" ht="22.5">
      <c r="B3582" s="1406" t="s">
        <v>3550</v>
      </c>
      <c r="C3582" s="1406" t="s">
        <v>4366</v>
      </c>
      <c r="D3582" s="1406" t="s">
        <v>4368</v>
      </c>
      <c r="E3582" s="1406" t="s">
        <v>2340</v>
      </c>
      <c r="F3582" s="1406" t="s">
        <v>1351</v>
      </c>
      <c r="G3582" s="1407" t="s">
        <v>2341</v>
      </c>
      <c r="H3582" s="1408">
        <v>0</v>
      </c>
      <c r="I3582" s="1408">
        <v>19000</v>
      </c>
      <c r="J3582" s="1408">
        <v>0</v>
      </c>
      <c r="K3582" s="1408">
        <v>0</v>
      </c>
      <c r="L3582" s="1408">
        <v>0</v>
      </c>
      <c r="M3582" s="1408">
        <v>19000</v>
      </c>
    </row>
    <row r="3583" spans="2:13">
      <c r="B3583" s="1406" t="s">
        <v>3550</v>
      </c>
      <c r="C3583" s="1406" t="s">
        <v>4370</v>
      </c>
      <c r="D3583" s="1406" t="s">
        <v>1351</v>
      </c>
      <c r="E3583" s="1406" t="s">
        <v>1351</v>
      </c>
      <c r="F3583" s="1406" t="s">
        <v>1351</v>
      </c>
      <c r="G3583" s="1407" t="s">
        <v>4371</v>
      </c>
      <c r="H3583" s="1408">
        <v>0</v>
      </c>
      <c r="I3583" s="1408">
        <v>19500</v>
      </c>
      <c r="J3583" s="1408">
        <v>0</v>
      </c>
      <c r="K3583" s="1408">
        <v>0</v>
      </c>
      <c r="L3583" s="1408">
        <v>0</v>
      </c>
      <c r="M3583" s="1408">
        <v>19500</v>
      </c>
    </row>
    <row r="3584" spans="2:13" ht="22.5">
      <c r="B3584" s="1406" t="s">
        <v>3550</v>
      </c>
      <c r="C3584" s="1406" t="s">
        <v>4370</v>
      </c>
      <c r="D3584" s="1406" t="s">
        <v>4376</v>
      </c>
      <c r="E3584" s="1406" t="s">
        <v>1351</v>
      </c>
      <c r="F3584" s="1406" t="s">
        <v>1351</v>
      </c>
      <c r="G3584" s="1407" t="s">
        <v>4377</v>
      </c>
      <c r="H3584" s="1408">
        <v>0</v>
      </c>
      <c r="I3584" s="1408">
        <v>19500</v>
      </c>
      <c r="J3584" s="1408">
        <v>0</v>
      </c>
      <c r="K3584" s="1408">
        <v>0</v>
      </c>
      <c r="L3584" s="1408">
        <v>0</v>
      </c>
      <c r="M3584" s="1408">
        <v>19500</v>
      </c>
    </row>
    <row r="3585" spans="2:13" ht="22.5">
      <c r="B3585" s="1406" t="s">
        <v>3550</v>
      </c>
      <c r="C3585" s="1406" t="s">
        <v>4370</v>
      </c>
      <c r="D3585" s="1406" t="s">
        <v>4376</v>
      </c>
      <c r="E3585" s="1406" t="s">
        <v>2340</v>
      </c>
      <c r="F3585" s="1406" t="s">
        <v>1351</v>
      </c>
      <c r="G3585" s="1407" t="s">
        <v>2341</v>
      </c>
      <c r="H3585" s="1408">
        <v>0</v>
      </c>
      <c r="I3585" s="1408">
        <v>19500</v>
      </c>
      <c r="J3585" s="1408">
        <v>0</v>
      </c>
      <c r="K3585" s="1408">
        <v>0</v>
      </c>
      <c r="L3585" s="1408">
        <v>0</v>
      </c>
      <c r="M3585" s="1408">
        <v>19500</v>
      </c>
    </row>
    <row r="3586" spans="2:13">
      <c r="B3586" s="1406" t="s">
        <v>3550</v>
      </c>
      <c r="C3586" s="1406" t="s">
        <v>4380</v>
      </c>
      <c r="D3586" s="1406" t="s">
        <v>1351</v>
      </c>
      <c r="E3586" s="1406" t="s">
        <v>1351</v>
      </c>
      <c r="F3586" s="1406" t="s">
        <v>1351</v>
      </c>
      <c r="G3586" s="1407" t="s">
        <v>4381</v>
      </c>
      <c r="H3586" s="1408">
        <v>0</v>
      </c>
      <c r="I3586" s="1408">
        <v>2697963.25</v>
      </c>
      <c r="J3586" s="1408">
        <v>400000</v>
      </c>
      <c r="K3586" s="1408">
        <v>50000</v>
      </c>
      <c r="L3586" s="1408">
        <v>0</v>
      </c>
      <c r="M3586" s="1408">
        <v>2347963.25</v>
      </c>
    </row>
    <row r="3587" spans="2:13" ht="22.5">
      <c r="B3587" s="1406" t="s">
        <v>3550</v>
      </c>
      <c r="C3587" s="1406" t="s">
        <v>4380</v>
      </c>
      <c r="D3587" s="1406" t="s">
        <v>4368</v>
      </c>
      <c r="E3587" s="1406" t="s">
        <v>1351</v>
      </c>
      <c r="F3587" s="1406" t="s">
        <v>1351</v>
      </c>
      <c r="G3587" s="1407" t="s">
        <v>4369</v>
      </c>
      <c r="H3587" s="1408">
        <v>0</v>
      </c>
      <c r="I3587" s="1408">
        <v>2697963.25</v>
      </c>
      <c r="J3587" s="1408">
        <v>400000</v>
      </c>
      <c r="K3587" s="1408">
        <v>50000</v>
      </c>
      <c r="L3587" s="1408">
        <v>0</v>
      </c>
      <c r="M3587" s="1408">
        <v>2347963.25</v>
      </c>
    </row>
    <row r="3588" spans="2:13" ht="22.5">
      <c r="B3588" s="1406" t="s">
        <v>3550</v>
      </c>
      <c r="C3588" s="1406" t="s">
        <v>4380</v>
      </c>
      <c r="D3588" s="1406" t="s">
        <v>4368</v>
      </c>
      <c r="E3588" s="1406" t="s">
        <v>2320</v>
      </c>
      <c r="F3588" s="1406" t="s">
        <v>1351</v>
      </c>
      <c r="G3588" s="1407" t="s">
        <v>2321</v>
      </c>
      <c r="H3588" s="1408">
        <v>0</v>
      </c>
      <c r="I3588" s="1408">
        <v>52963.25</v>
      </c>
      <c r="J3588" s="1408">
        <v>0</v>
      </c>
      <c r="K3588" s="1408">
        <v>0</v>
      </c>
      <c r="L3588" s="1408">
        <v>0</v>
      </c>
      <c r="M3588" s="1408">
        <v>52963.25</v>
      </c>
    </row>
    <row r="3589" spans="2:13" ht="22.5">
      <c r="B3589" s="1406" t="s">
        <v>3550</v>
      </c>
      <c r="C3589" s="1406" t="s">
        <v>4380</v>
      </c>
      <c r="D3589" s="1406" t="s">
        <v>4368</v>
      </c>
      <c r="E3589" s="1406" t="s">
        <v>2340</v>
      </c>
      <c r="F3589" s="1406" t="s">
        <v>1351</v>
      </c>
      <c r="G3589" s="1407" t="s">
        <v>2341</v>
      </c>
      <c r="H3589" s="1408">
        <v>0</v>
      </c>
      <c r="I3589" s="1408">
        <v>58000</v>
      </c>
      <c r="J3589" s="1408">
        <v>0</v>
      </c>
      <c r="K3589" s="1408">
        <v>0</v>
      </c>
      <c r="L3589" s="1408">
        <v>0</v>
      </c>
      <c r="M3589" s="1408">
        <v>58000</v>
      </c>
    </row>
    <row r="3590" spans="2:13" ht="22.5">
      <c r="B3590" s="1406" t="s">
        <v>3550</v>
      </c>
      <c r="C3590" s="1406" t="s">
        <v>4380</v>
      </c>
      <c r="D3590" s="1406" t="s">
        <v>4368</v>
      </c>
      <c r="E3590" s="1406" t="s">
        <v>2344</v>
      </c>
      <c r="F3590" s="1406" t="s">
        <v>1351</v>
      </c>
      <c r="G3590" s="1407" t="s">
        <v>2345</v>
      </c>
      <c r="H3590" s="1408">
        <v>0</v>
      </c>
      <c r="I3590" s="1408">
        <v>5000</v>
      </c>
      <c r="J3590" s="1408">
        <v>0</v>
      </c>
      <c r="K3590" s="1408">
        <v>50000</v>
      </c>
      <c r="L3590" s="1408">
        <v>0</v>
      </c>
      <c r="M3590" s="1408">
        <v>55000</v>
      </c>
    </row>
    <row r="3591" spans="2:13" ht="22.5">
      <c r="B3591" s="1406" t="s">
        <v>3550</v>
      </c>
      <c r="C3591" s="1406" t="s">
        <v>4380</v>
      </c>
      <c r="D3591" s="1406" t="s">
        <v>4368</v>
      </c>
      <c r="E3591" s="1406" t="s">
        <v>2346</v>
      </c>
      <c r="F3591" s="1406" t="s">
        <v>1351</v>
      </c>
      <c r="G3591" s="1407" t="s">
        <v>2347</v>
      </c>
      <c r="H3591" s="1408">
        <v>0</v>
      </c>
      <c r="I3591" s="1408">
        <v>50800</v>
      </c>
      <c r="J3591" s="1408">
        <v>0</v>
      </c>
      <c r="K3591" s="1408">
        <v>0</v>
      </c>
      <c r="L3591" s="1408">
        <v>0</v>
      </c>
      <c r="M3591" s="1408">
        <v>50800</v>
      </c>
    </row>
    <row r="3592" spans="2:13" ht="22.5">
      <c r="B3592" s="1406" t="s">
        <v>3550</v>
      </c>
      <c r="C3592" s="1406" t="s">
        <v>4380</v>
      </c>
      <c r="D3592" s="1406" t="s">
        <v>4368</v>
      </c>
      <c r="E3592" s="1406" t="s">
        <v>2369</v>
      </c>
      <c r="F3592" s="1406" t="s">
        <v>1351</v>
      </c>
      <c r="G3592" s="1407" t="s">
        <v>2368</v>
      </c>
      <c r="H3592" s="1408">
        <v>0</v>
      </c>
      <c r="I3592" s="1408">
        <v>81200</v>
      </c>
      <c r="J3592" s="1408">
        <v>0</v>
      </c>
      <c r="K3592" s="1408">
        <v>0</v>
      </c>
      <c r="L3592" s="1408">
        <v>0</v>
      </c>
      <c r="M3592" s="1408">
        <v>81200</v>
      </c>
    </row>
    <row r="3593" spans="2:13" ht="22.5">
      <c r="B3593" s="1406" t="s">
        <v>3550</v>
      </c>
      <c r="C3593" s="1406" t="s">
        <v>4380</v>
      </c>
      <c r="D3593" s="1406" t="s">
        <v>4368</v>
      </c>
      <c r="E3593" s="1406" t="s">
        <v>2377</v>
      </c>
      <c r="F3593" s="1406" t="s">
        <v>1351</v>
      </c>
      <c r="G3593" s="1407" t="s">
        <v>2378</v>
      </c>
      <c r="H3593" s="1408">
        <v>0</v>
      </c>
      <c r="I3593" s="1408">
        <v>2450000</v>
      </c>
      <c r="J3593" s="1408">
        <v>400000</v>
      </c>
      <c r="K3593" s="1408">
        <v>0</v>
      </c>
      <c r="L3593" s="1408">
        <v>0</v>
      </c>
      <c r="M3593" s="1408">
        <v>2050000</v>
      </c>
    </row>
    <row r="3594" spans="2:13">
      <c r="B3594" s="1406" t="s">
        <v>3550</v>
      </c>
      <c r="C3594" s="1406" t="s">
        <v>4382</v>
      </c>
      <c r="D3594" s="1406" t="s">
        <v>1351</v>
      </c>
      <c r="E3594" s="1406" t="s">
        <v>1351</v>
      </c>
      <c r="F3594" s="1406" t="s">
        <v>1351</v>
      </c>
      <c r="G3594" s="1407" t="s">
        <v>4383</v>
      </c>
      <c r="H3594" s="1408">
        <v>0</v>
      </c>
      <c r="I3594" s="1408">
        <v>19500</v>
      </c>
      <c r="J3594" s="1408">
        <v>0</v>
      </c>
      <c r="K3594" s="1408">
        <v>0</v>
      </c>
      <c r="L3594" s="1408">
        <v>0</v>
      </c>
      <c r="M3594" s="1408">
        <v>19500</v>
      </c>
    </row>
    <row r="3595" spans="2:13" ht="22.5">
      <c r="B3595" s="1406" t="s">
        <v>3550</v>
      </c>
      <c r="C3595" s="1406" t="s">
        <v>4382</v>
      </c>
      <c r="D3595" s="1406" t="s">
        <v>4386</v>
      </c>
      <c r="E3595" s="1406" t="s">
        <v>1351</v>
      </c>
      <c r="F3595" s="1406" t="s">
        <v>1351</v>
      </c>
      <c r="G3595" s="1407" t="s">
        <v>4387</v>
      </c>
      <c r="H3595" s="1408">
        <v>0</v>
      </c>
      <c r="I3595" s="1408">
        <v>19500</v>
      </c>
      <c r="J3595" s="1408">
        <v>0</v>
      </c>
      <c r="K3595" s="1408">
        <v>0</v>
      </c>
      <c r="L3595" s="1408">
        <v>0</v>
      </c>
      <c r="M3595" s="1408">
        <v>19500</v>
      </c>
    </row>
    <row r="3596" spans="2:13" ht="22.5">
      <c r="B3596" s="1406" t="s">
        <v>3550</v>
      </c>
      <c r="C3596" s="1406" t="s">
        <v>4382</v>
      </c>
      <c r="D3596" s="1406" t="s">
        <v>4386</v>
      </c>
      <c r="E3596" s="1406" t="s">
        <v>2340</v>
      </c>
      <c r="F3596" s="1406" t="s">
        <v>1351</v>
      </c>
      <c r="G3596" s="1407" t="s">
        <v>2341</v>
      </c>
      <c r="H3596" s="1408">
        <v>0</v>
      </c>
      <c r="I3596" s="1408">
        <v>19500</v>
      </c>
      <c r="J3596" s="1408">
        <v>0</v>
      </c>
      <c r="K3596" s="1408">
        <v>0</v>
      </c>
      <c r="L3596" s="1408">
        <v>0</v>
      </c>
      <c r="M3596" s="1408">
        <v>19500</v>
      </c>
    </row>
    <row r="3597" spans="2:13">
      <c r="B3597" s="1406" t="s">
        <v>3550</v>
      </c>
      <c r="C3597" s="1406" t="s">
        <v>4392</v>
      </c>
      <c r="D3597" s="1406" t="s">
        <v>1351</v>
      </c>
      <c r="E3597" s="1406" t="s">
        <v>1351</v>
      </c>
      <c r="F3597" s="1406" t="s">
        <v>1351</v>
      </c>
      <c r="G3597" s="1407" t="s">
        <v>4393</v>
      </c>
      <c r="H3597" s="1408">
        <v>0</v>
      </c>
      <c r="I3597" s="1408">
        <v>19500</v>
      </c>
      <c r="J3597" s="1408">
        <v>0</v>
      </c>
      <c r="K3597" s="1408">
        <v>0</v>
      </c>
      <c r="L3597" s="1408">
        <v>0</v>
      </c>
      <c r="M3597" s="1408">
        <v>19500</v>
      </c>
    </row>
    <row r="3598" spans="2:13" ht="22.5">
      <c r="B3598" s="1406" t="s">
        <v>3550</v>
      </c>
      <c r="C3598" s="1406" t="s">
        <v>4392</v>
      </c>
      <c r="D3598" s="1406" t="s">
        <v>4394</v>
      </c>
      <c r="E3598" s="1406" t="s">
        <v>1351</v>
      </c>
      <c r="F3598" s="1406" t="s">
        <v>1351</v>
      </c>
      <c r="G3598" s="1407" t="s">
        <v>4395</v>
      </c>
      <c r="H3598" s="1408">
        <v>0</v>
      </c>
      <c r="I3598" s="1408">
        <v>19500</v>
      </c>
      <c r="J3598" s="1408">
        <v>0</v>
      </c>
      <c r="K3598" s="1408">
        <v>0</v>
      </c>
      <c r="L3598" s="1408">
        <v>0</v>
      </c>
      <c r="M3598" s="1408">
        <v>19500</v>
      </c>
    </row>
    <row r="3599" spans="2:13" ht="22.5">
      <c r="B3599" s="1406" t="s">
        <v>3550</v>
      </c>
      <c r="C3599" s="1406" t="s">
        <v>4392</v>
      </c>
      <c r="D3599" s="1406" t="s">
        <v>4394</v>
      </c>
      <c r="E3599" s="1406" t="s">
        <v>2340</v>
      </c>
      <c r="F3599" s="1406" t="s">
        <v>1351</v>
      </c>
      <c r="G3599" s="1407" t="s">
        <v>2341</v>
      </c>
      <c r="H3599" s="1408">
        <v>0</v>
      </c>
      <c r="I3599" s="1408">
        <v>19500</v>
      </c>
      <c r="J3599" s="1408">
        <v>0</v>
      </c>
      <c r="K3599" s="1408">
        <v>0</v>
      </c>
      <c r="L3599" s="1408">
        <v>0</v>
      </c>
      <c r="M3599" s="1408">
        <v>19500</v>
      </c>
    </row>
    <row r="3600" spans="2:13">
      <c r="B3600" s="1406" t="s">
        <v>3550</v>
      </c>
      <c r="C3600" s="1406" t="s">
        <v>4396</v>
      </c>
      <c r="D3600" s="1406" t="s">
        <v>1351</v>
      </c>
      <c r="E3600" s="1406" t="s">
        <v>1351</v>
      </c>
      <c r="F3600" s="1406" t="s">
        <v>1351</v>
      </c>
      <c r="G3600" s="1407" t="s">
        <v>4397</v>
      </c>
      <c r="H3600" s="1408">
        <v>0</v>
      </c>
      <c r="I3600" s="1408">
        <v>38500</v>
      </c>
      <c r="J3600" s="1408">
        <v>0</v>
      </c>
      <c r="K3600" s="1408">
        <v>0</v>
      </c>
      <c r="L3600" s="1408">
        <v>0</v>
      </c>
      <c r="M3600" s="1408">
        <v>38500</v>
      </c>
    </row>
    <row r="3601" spans="2:13" ht="22.5">
      <c r="B3601" s="1406" t="s">
        <v>3550</v>
      </c>
      <c r="C3601" s="1406" t="s">
        <v>4396</v>
      </c>
      <c r="D3601" s="1406" t="s">
        <v>4398</v>
      </c>
      <c r="E3601" s="1406" t="s">
        <v>1351</v>
      </c>
      <c r="F3601" s="1406" t="s">
        <v>1351</v>
      </c>
      <c r="G3601" s="1407" t="s">
        <v>4399</v>
      </c>
      <c r="H3601" s="1408">
        <v>0</v>
      </c>
      <c r="I3601" s="1408">
        <v>38500</v>
      </c>
      <c r="J3601" s="1408">
        <v>0</v>
      </c>
      <c r="K3601" s="1408">
        <v>0</v>
      </c>
      <c r="L3601" s="1408">
        <v>0</v>
      </c>
      <c r="M3601" s="1408">
        <v>38500</v>
      </c>
    </row>
    <row r="3602" spans="2:13" ht="22.5">
      <c r="B3602" s="1406" t="s">
        <v>3550</v>
      </c>
      <c r="C3602" s="1406" t="s">
        <v>4396</v>
      </c>
      <c r="D3602" s="1406" t="s">
        <v>4398</v>
      </c>
      <c r="E3602" s="1406" t="s">
        <v>2340</v>
      </c>
      <c r="F3602" s="1406" t="s">
        <v>1351</v>
      </c>
      <c r="G3602" s="1407" t="s">
        <v>2341</v>
      </c>
      <c r="H3602" s="1408">
        <v>0</v>
      </c>
      <c r="I3602" s="1408">
        <v>38500</v>
      </c>
      <c r="J3602" s="1408">
        <v>0</v>
      </c>
      <c r="K3602" s="1408">
        <v>0</v>
      </c>
      <c r="L3602" s="1408">
        <v>0</v>
      </c>
      <c r="M3602" s="1408">
        <v>38500</v>
      </c>
    </row>
    <row r="3603" spans="2:13">
      <c r="B3603" s="1406" t="s">
        <v>3550</v>
      </c>
      <c r="C3603" s="1406" t="s">
        <v>4402</v>
      </c>
      <c r="D3603" s="1406" t="s">
        <v>1351</v>
      </c>
      <c r="E3603" s="1406" t="s">
        <v>1351</v>
      </c>
      <c r="F3603" s="1406" t="s">
        <v>1351</v>
      </c>
      <c r="G3603" s="1407" t="s">
        <v>4403</v>
      </c>
      <c r="H3603" s="1408">
        <v>0</v>
      </c>
      <c r="I3603" s="1408">
        <v>27400</v>
      </c>
      <c r="J3603" s="1408">
        <v>0</v>
      </c>
      <c r="K3603" s="1408">
        <v>0</v>
      </c>
      <c r="L3603" s="1408">
        <v>0</v>
      </c>
      <c r="M3603" s="1408">
        <v>27400</v>
      </c>
    </row>
    <row r="3604" spans="2:13" ht="22.5">
      <c r="B3604" s="1406" t="s">
        <v>3550</v>
      </c>
      <c r="C3604" s="1406" t="s">
        <v>4402</v>
      </c>
      <c r="D3604" s="1406" t="s">
        <v>4404</v>
      </c>
      <c r="E3604" s="1406" t="s">
        <v>1351</v>
      </c>
      <c r="F3604" s="1406" t="s">
        <v>1351</v>
      </c>
      <c r="G3604" s="1407" t="s">
        <v>4405</v>
      </c>
      <c r="H3604" s="1408">
        <v>0</v>
      </c>
      <c r="I3604" s="1408">
        <v>27400</v>
      </c>
      <c r="J3604" s="1408">
        <v>0</v>
      </c>
      <c r="K3604" s="1408">
        <v>0</v>
      </c>
      <c r="L3604" s="1408">
        <v>0</v>
      </c>
      <c r="M3604" s="1408">
        <v>27400</v>
      </c>
    </row>
    <row r="3605" spans="2:13" ht="22.5">
      <c r="B3605" s="1406" t="s">
        <v>3550</v>
      </c>
      <c r="C3605" s="1406" t="s">
        <v>4402</v>
      </c>
      <c r="D3605" s="1406" t="s">
        <v>4404</v>
      </c>
      <c r="E3605" s="1406" t="s">
        <v>2340</v>
      </c>
      <c r="F3605" s="1406" t="s">
        <v>1351</v>
      </c>
      <c r="G3605" s="1407" t="s">
        <v>2341</v>
      </c>
      <c r="H3605" s="1408">
        <v>0</v>
      </c>
      <c r="I3605" s="1408">
        <v>19000</v>
      </c>
      <c r="J3605" s="1408">
        <v>0</v>
      </c>
      <c r="K3605" s="1408">
        <v>0</v>
      </c>
      <c r="L3605" s="1408">
        <v>0</v>
      </c>
      <c r="M3605" s="1408">
        <v>19000</v>
      </c>
    </row>
    <row r="3606" spans="2:13" ht="22.5">
      <c r="B3606" s="1406" t="s">
        <v>3550</v>
      </c>
      <c r="C3606" s="1406" t="s">
        <v>4402</v>
      </c>
      <c r="D3606" s="1406" t="s">
        <v>4404</v>
      </c>
      <c r="E3606" s="1406" t="s">
        <v>2369</v>
      </c>
      <c r="F3606" s="1406" t="s">
        <v>1351</v>
      </c>
      <c r="G3606" s="1407" t="s">
        <v>2368</v>
      </c>
      <c r="H3606" s="1408">
        <v>0</v>
      </c>
      <c r="I3606" s="1408">
        <v>8400</v>
      </c>
      <c r="J3606" s="1408">
        <v>0</v>
      </c>
      <c r="K3606" s="1408">
        <v>0</v>
      </c>
      <c r="L3606" s="1408">
        <v>0</v>
      </c>
      <c r="M3606" s="1408">
        <v>8400</v>
      </c>
    </row>
    <row r="3607" spans="2:13">
      <c r="B3607" s="1406" t="s">
        <v>3550</v>
      </c>
      <c r="C3607" s="1406" t="s">
        <v>4406</v>
      </c>
      <c r="D3607" s="1406" t="s">
        <v>1351</v>
      </c>
      <c r="E3607" s="1406" t="s">
        <v>1351</v>
      </c>
      <c r="F3607" s="1406" t="s">
        <v>1351</v>
      </c>
      <c r="G3607" s="1407" t="s">
        <v>4407</v>
      </c>
      <c r="H3607" s="1408">
        <v>0</v>
      </c>
      <c r="I3607" s="1408">
        <v>38500</v>
      </c>
      <c r="J3607" s="1408">
        <v>0</v>
      </c>
      <c r="K3607" s="1408">
        <v>0</v>
      </c>
      <c r="L3607" s="1408">
        <v>0</v>
      </c>
      <c r="M3607" s="1408">
        <v>38500</v>
      </c>
    </row>
    <row r="3608" spans="2:13" ht="22.5">
      <c r="B3608" s="1406" t="s">
        <v>3550</v>
      </c>
      <c r="C3608" s="1406" t="s">
        <v>4406</v>
      </c>
      <c r="D3608" s="1406" t="s">
        <v>4408</v>
      </c>
      <c r="E3608" s="1406" t="s">
        <v>1351</v>
      </c>
      <c r="F3608" s="1406" t="s">
        <v>1351</v>
      </c>
      <c r="G3608" s="1407" t="s">
        <v>4409</v>
      </c>
      <c r="H3608" s="1408">
        <v>0</v>
      </c>
      <c r="I3608" s="1408">
        <v>38500</v>
      </c>
      <c r="J3608" s="1408">
        <v>0</v>
      </c>
      <c r="K3608" s="1408">
        <v>0</v>
      </c>
      <c r="L3608" s="1408">
        <v>0</v>
      </c>
      <c r="M3608" s="1408">
        <v>38500</v>
      </c>
    </row>
    <row r="3609" spans="2:13" ht="22.5">
      <c r="B3609" s="1406" t="s">
        <v>3550</v>
      </c>
      <c r="C3609" s="1406" t="s">
        <v>4406</v>
      </c>
      <c r="D3609" s="1406" t="s">
        <v>4408</v>
      </c>
      <c r="E3609" s="1406" t="s">
        <v>2340</v>
      </c>
      <c r="F3609" s="1406" t="s">
        <v>1351</v>
      </c>
      <c r="G3609" s="1407" t="s">
        <v>2341</v>
      </c>
      <c r="H3609" s="1408">
        <v>0</v>
      </c>
      <c r="I3609" s="1408">
        <v>38500</v>
      </c>
      <c r="J3609" s="1408">
        <v>0</v>
      </c>
      <c r="K3609" s="1408">
        <v>0</v>
      </c>
      <c r="L3609" s="1408">
        <v>0</v>
      </c>
      <c r="M3609" s="1408">
        <v>38500</v>
      </c>
    </row>
    <row r="3610" spans="2:13">
      <c r="B3610" s="1406" t="s">
        <v>3550</v>
      </c>
      <c r="C3610" s="1406" t="s">
        <v>4410</v>
      </c>
      <c r="D3610" s="1406" t="s">
        <v>1351</v>
      </c>
      <c r="E3610" s="1406" t="s">
        <v>1351</v>
      </c>
      <c r="F3610" s="1406" t="s">
        <v>1351</v>
      </c>
      <c r="G3610" s="1407" t="s">
        <v>4411</v>
      </c>
      <c r="H3610" s="1408">
        <v>0</v>
      </c>
      <c r="I3610" s="1408">
        <v>19000</v>
      </c>
      <c r="J3610" s="1408">
        <v>0</v>
      </c>
      <c r="K3610" s="1408">
        <v>0</v>
      </c>
      <c r="L3610" s="1408">
        <v>0</v>
      </c>
      <c r="M3610" s="1408">
        <v>19000</v>
      </c>
    </row>
    <row r="3611" spans="2:13" ht="22.5">
      <c r="B3611" s="1406" t="s">
        <v>3550</v>
      </c>
      <c r="C3611" s="1406" t="s">
        <v>4410</v>
      </c>
      <c r="D3611" s="1406" t="s">
        <v>4394</v>
      </c>
      <c r="E3611" s="1406" t="s">
        <v>1351</v>
      </c>
      <c r="F3611" s="1406" t="s">
        <v>1351</v>
      </c>
      <c r="G3611" s="1407" t="s">
        <v>4395</v>
      </c>
      <c r="H3611" s="1408">
        <v>0</v>
      </c>
      <c r="I3611" s="1408">
        <v>19000</v>
      </c>
      <c r="J3611" s="1408">
        <v>0</v>
      </c>
      <c r="K3611" s="1408">
        <v>0</v>
      </c>
      <c r="L3611" s="1408">
        <v>0</v>
      </c>
      <c r="M3611" s="1408">
        <v>19000</v>
      </c>
    </row>
    <row r="3612" spans="2:13" ht="22.5">
      <c r="B3612" s="1406" t="s">
        <v>3550</v>
      </c>
      <c r="C3612" s="1406" t="s">
        <v>4410</v>
      </c>
      <c r="D3612" s="1406" t="s">
        <v>4394</v>
      </c>
      <c r="E3612" s="1406" t="s">
        <v>2340</v>
      </c>
      <c r="F3612" s="1406" t="s">
        <v>1351</v>
      </c>
      <c r="G3612" s="1407" t="s">
        <v>2341</v>
      </c>
      <c r="H3612" s="1408">
        <v>0</v>
      </c>
      <c r="I3612" s="1408">
        <v>19000</v>
      </c>
      <c r="J3612" s="1408">
        <v>0</v>
      </c>
      <c r="K3612" s="1408">
        <v>0</v>
      </c>
      <c r="L3612" s="1408">
        <v>0</v>
      </c>
      <c r="M3612" s="1408">
        <v>19000</v>
      </c>
    </row>
    <row r="3613" spans="2:13">
      <c r="B3613" s="1403" t="s">
        <v>3554</v>
      </c>
      <c r="C3613" s="1403" t="s">
        <v>1351</v>
      </c>
      <c r="D3613" s="1403" t="s">
        <v>1351</v>
      </c>
      <c r="E3613" s="1403" t="s">
        <v>1351</v>
      </c>
      <c r="F3613" s="1403" t="s">
        <v>1351</v>
      </c>
      <c r="G3613" s="1404" t="s">
        <v>3555</v>
      </c>
      <c r="H3613" s="1405">
        <v>23662828.690000001</v>
      </c>
      <c r="I3613" s="1405">
        <v>0</v>
      </c>
      <c r="J3613" s="1405">
        <v>3430000</v>
      </c>
      <c r="K3613" s="1405">
        <v>20077826.609999999</v>
      </c>
      <c r="L3613" s="1405">
        <v>7015002.0800000001</v>
      </c>
      <c r="M3613" s="1405">
        <v>0</v>
      </c>
    </row>
    <row r="3614" spans="2:13">
      <c r="B3614" s="1406" t="s">
        <v>3554</v>
      </c>
      <c r="C3614" s="1406" t="s">
        <v>4362</v>
      </c>
      <c r="D3614" s="1406" t="s">
        <v>1351</v>
      </c>
      <c r="E3614" s="1406" t="s">
        <v>1351</v>
      </c>
      <c r="F3614" s="1406" t="s">
        <v>1351</v>
      </c>
      <c r="G3614" s="1407" t="s">
        <v>4363</v>
      </c>
      <c r="H3614" s="1408">
        <v>214310</v>
      </c>
      <c r="I3614" s="1408">
        <v>0</v>
      </c>
      <c r="J3614" s="1408">
        <v>50000</v>
      </c>
      <c r="K3614" s="1408">
        <v>137963.21</v>
      </c>
      <c r="L3614" s="1408">
        <v>126346.79</v>
      </c>
      <c r="M3614" s="1408">
        <v>0</v>
      </c>
    </row>
    <row r="3615" spans="2:13" ht="22.5">
      <c r="B3615" s="1406" t="s">
        <v>3554</v>
      </c>
      <c r="C3615" s="1406" t="s">
        <v>4362</v>
      </c>
      <c r="D3615" s="1406" t="s">
        <v>4364</v>
      </c>
      <c r="E3615" s="1406" t="s">
        <v>1351</v>
      </c>
      <c r="F3615" s="1406" t="s">
        <v>1351</v>
      </c>
      <c r="G3615" s="1407" t="s">
        <v>4365</v>
      </c>
      <c r="H3615" s="1408">
        <v>214310</v>
      </c>
      <c r="I3615" s="1408">
        <v>0</v>
      </c>
      <c r="J3615" s="1408">
        <v>50000</v>
      </c>
      <c r="K3615" s="1408">
        <v>137963.21</v>
      </c>
      <c r="L3615" s="1408">
        <v>126346.79</v>
      </c>
      <c r="M3615" s="1408">
        <v>0</v>
      </c>
    </row>
    <row r="3616" spans="2:13" ht="22.5">
      <c r="B3616" s="1406" t="s">
        <v>3554</v>
      </c>
      <c r="C3616" s="1406" t="s">
        <v>4362</v>
      </c>
      <c r="D3616" s="1406" t="s">
        <v>4364</v>
      </c>
      <c r="E3616" s="1406" t="s">
        <v>1378</v>
      </c>
      <c r="F3616" s="1406" t="s">
        <v>1351</v>
      </c>
      <c r="G3616" s="1407" t="s">
        <v>1379</v>
      </c>
      <c r="H3616" s="1408">
        <v>126000</v>
      </c>
      <c r="I3616" s="1408">
        <v>0</v>
      </c>
      <c r="J3616" s="1408">
        <v>0</v>
      </c>
      <c r="K3616" s="1408">
        <v>76000</v>
      </c>
      <c r="L3616" s="1408">
        <v>50000</v>
      </c>
      <c r="M3616" s="1408">
        <v>0</v>
      </c>
    </row>
    <row r="3617" spans="2:13" ht="22.5">
      <c r="B3617" s="1406" t="s">
        <v>3554</v>
      </c>
      <c r="C3617" s="1406" t="s">
        <v>4362</v>
      </c>
      <c r="D3617" s="1406" t="s">
        <v>4364</v>
      </c>
      <c r="E3617" s="1406" t="s">
        <v>1419</v>
      </c>
      <c r="F3617" s="1406" t="s">
        <v>1351</v>
      </c>
      <c r="G3617" s="1407" t="s">
        <v>1420</v>
      </c>
      <c r="H3617" s="1408">
        <v>9800</v>
      </c>
      <c r="I3617" s="1408">
        <v>0</v>
      </c>
      <c r="J3617" s="1408">
        <v>0</v>
      </c>
      <c r="K3617" s="1408">
        <v>4210.72</v>
      </c>
      <c r="L3617" s="1408">
        <v>5589.28</v>
      </c>
      <c r="M3617" s="1408">
        <v>0</v>
      </c>
    </row>
    <row r="3618" spans="2:13" ht="22.5">
      <c r="B3618" s="1406" t="s">
        <v>3554</v>
      </c>
      <c r="C3618" s="1406" t="s">
        <v>4362</v>
      </c>
      <c r="D3618" s="1406" t="s">
        <v>4364</v>
      </c>
      <c r="E3618" s="1406" t="s">
        <v>1421</v>
      </c>
      <c r="F3618" s="1406" t="s">
        <v>1351</v>
      </c>
      <c r="G3618" s="1407" t="s">
        <v>1422</v>
      </c>
      <c r="H3618" s="1408">
        <v>24500</v>
      </c>
      <c r="I3618" s="1408">
        <v>0</v>
      </c>
      <c r="J3618" s="1408">
        <v>0</v>
      </c>
      <c r="K3618" s="1408">
        <v>14613.21</v>
      </c>
      <c r="L3618" s="1408">
        <v>9886.7900000000009</v>
      </c>
      <c r="M3618" s="1408">
        <v>0</v>
      </c>
    </row>
    <row r="3619" spans="2:13" ht="22.5">
      <c r="B3619" s="1406" t="s">
        <v>3554</v>
      </c>
      <c r="C3619" s="1406" t="s">
        <v>4362</v>
      </c>
      <c r="D3619" s="1406" t="s">
        <v>4364</v>
      </c>
      <c r="E3619" s="1406" t="s">
        <v>1442</v>
      </c>
      <c r="F3619" s="1406" t="s">
        <v>1351</v>
      </c>
      <c r="G3619" s="1407" t="s">
        <v>1443</v>
      </c>
      <c r="H3619" s="1408">
        <v>33910</v>
      </c>
      <c r="I3619" s="1408">
        <v>0</v>
      </c>
      <c r="J3619" s="1408">
        <v>50000</v>
      </c>
      <c r="K3619" s="1408">
        <v>43139.28</v>
      </c>
      <c r="L3619" s="1408">
        <v>40770.720000000001</v>
      </c>
      <c r="M3619" s="1408">
        <v>0</v>
      </c>
    </row>
    <row r="3620" spans="2:13" ht="22.5">
      <c r="B3620" s="1406" t="s">
        <v>3554</v>
      </c>
      <c r="C3620" s="1406" t="s">
        <v>4362</v>
      </c>
      <c r="D3620" s="1406" t="s">
        <v>4364</v>
      </c>
      <c r="E3620" s="1406" t="s">
        <v>1566</v>
      </c>
      <c r="F3620" s="1406" t="s">
        <v>1351</v>
      </c>
      <c r="G3620" s="1407" t="s">
        <v>1567</v>
      </c>
      <c r="H3620" s="1408">
        <v>17500</v>
      </c>
      <c r="I3620" s="1408">
        <v>0</v>
      </c>
      <c r="J3620" s="1408">
        <v>0</v>
      </c>
      <c r="K3620" s="1408">
        <v>0</v>
      </c>
      <c r="L3620" s="1408">
        <v>17500</v>
      </c>
      <c r="M3620" s="1408">
        <v>0</v>
      </c>
    </row>
    <row r="3621" spans="2:13" ht="22.5">
      <c r="B3621" s="1406" t="s">
        <v>3554</v>
      </c>
      <c r="C3621" s="1406" t="s">
        <v>4362</v>
      </c>
      <c r="D3621" s="1406" t="s">
        <v>4364</v>
      </c>
      <c r="E3621" s="1406" t="s">
        <v>1578</v>
      </c>
      <c r="F3621" s="1406" t="s">
        <v>1351</v>
      </c>
      <c r="G3621" s="1407" t="s">
        <v>1579</v>
      </c>
      <c r="H3621" s="1408">
        <v>2600</v>
      </c>
      <c r="I3621" s="1408">
        <v>0</v>
      </c>
      <c r="J3621" s="1408">
        <v>0</v>
      </c>
      <c r="K3621" s="1408">
        <v>0</v>
      </c>
      <c r="L3621" s="1408">
        <v>2600</v>
      </c>
      <c r="M3621" s="1408">
        <v>0</v>
      </c>
    </row>
    <row r="3622" spans="2:13">
      <c r="B3622" s="1406" t="s">
        <v>3554</v>
      </c>
      <c r="C3622" s="1406" t="s">
        <v>4366</v>
      </c>
      <c r="D3622" s="1406" t="s">
        <v>1351</v>
      </c>
      <c r="E3622" s="1406" t="s">
        <v>1351</v>
      </c>
      <c r="F3622" s="1406" t="s">
        <v>1351</v>
      </c>
      <c r="G3622" s="1407" t="s">
        <v>4367</v>
      </c>
      <c r="H3622" s="1408">
        <v>2714951.91</v>
      </c>
      <c r="I3622" s="1408">
        <v>0</v>
      </c>
      <c r="J3622" s="1408">
        <v>0</v>
      </c>
      <c r="K3622" s="1408">
        <v>1737747.88</v>
      </c>
      <c r="L3622" s="1408">
        <v>977204.03</v>
      </c>
      <c r="M3622" s="1408">
        <v>0</v>
      </c>
    </row>
    <row r="3623" spans="2:13" ht="22.5">
      <c r="B3623" s="1406" t="s">
        <v>3554</v>
      </c>
      <c r="C3623" s="1406" t="s">
        <v>4366</v>
      </c>
      <c r="D3623" s="1406" t="s">
        <v>4368</v>
      </c>
      <c r="E3623" s="1406" t="s">
        <v>1351</v>
      </c>
      <c r="F3623" s="1406" t="s">
        <v>1351</v>
      </c>
      <c r="G3623" s="1407" t="s">
        <v>4369</v>
      </c>
      <c r="H3623" s="1408">
        <v>2714951.91</v>
      </c>
      <c r="I3623" s="1408">
        <v>0</v>
      </c>
      <c r="J3623" s="1408">
        <v>0</v>
      </c>
      <c r="K3623" s="1408">
        <v>1737747.88</v>
      </c>
      <c r="L3623" s="1408">
        <v>977204.03</v>
      </c>
      <c r="M3623" s="1408">
        <v>0</v>
      </c>
    </row>
    <row r="3624" spans="2:13" ht="22.5">
      <c r="B3624" s="1406" t="s">
        <v>3554</v>
      </c>
      <c r="C3624" s="1406" t="s">
        <v>4366</v>
      </c>
      <c r="D3624" s="1406" t="s">
        <v>4368</v>
      </c>
      <c r="E3624" s="1406" t="s">
        <v>1378</v>
      </c>
      <c r="F3624" s="1406" t="s">
        <v>1351</v>
      </c>
      <c r="G3624" s="1407" t="s">
        <v>1379</v>
      </c>
      <c r="H3624" s="1408">
        <v>862800</v>
      </c>
      <c r="I3624" s="1408">
        <v>0</v>
      </c>
      <c r="J3624" s="1408">
        <v>0</v>
      </c>
      <c r="K3624" s="1408">
        <v>784868.45</v>
      </c>
      <c r="L3624" s="1408">
        <v>77931.55</v>
      </c>
      <c r="M3624" s="1408">
        <v>0</v>
      </c>
    </row>
    <row r="3625" spans="2:13" ht="22.5">
      <c r="B3625" s="1406" t="s">
        <v>3554</v>
      </c>
      <c r="C3625" s="1406" t="s">
        <v>4366</v>
      </c>
      <c r="D3625" s="1406" t="s">
        <v>4368</v>
      </c>
      <c r="E3625" s="1406" t="s">
        <v>1419</v>
      </c>
      <c r="F3625" s="1406" t="s">
        <v>1351</v>
      </c>
      <c r="G3625" s="1407" t="s">
        <v>1420</v>
      </c>
      <c r="H3625" s="1408">
        <v>67100</v>
      </c>
      <c r="I3625" s="1408">
        <v>0</v>
      </c>
      <c r="J3625" s="1408">
        <v>0</v>
      </c>
      <c r="K3625" s="1408">
        <v>29915.35</v>
      </c>
      <c r="L3625" s="1408">
        <v>37184.65</v>
      </c>
      <c r="M3625" s="1408">
        <v>0</v>
      </c>
    </row>
    <row r="3626" spans="2:13" ht="22.5">
      <c r="B3626" s="1406" t="s">
        <v>3554</v>
      </c>
      <c r="C3626" s="1406" t="s">
        <v>4366</v>
      </c>
      <c r="D3626" s="1406" t="s">
        <v>4368</v>
      </c>
      <c r="E3626" s="1406" t="s">
        <v>1421</v>
      </c>
      <c r="F3626" s="1406" t="s">
        <v>1351</v>
      </c>
      <c r="G3626" s="1407" t="s">
        <v>1422</v>
      </c>
      <c r="H3626" s="1408">
        <v>167750</v>
      </c>
      <c r="I3626" s="1408">
        <v>0</v>
      </c>
      <c r="J3626" s="1408">
        <v>0</v>
      </c>
      <c r="K3626" s="1408">
        <v>112872.08</v>
      </c>
      <c r="L3626" s="1408">
        <v>54877.919999999998</v>
      </c>
      <c r="M3626" s="1408">
        <v>0</v>
      </c>
    </row>
    <row r="3627" spans="2:13" ht="22.5">
      <c r="B3627" s="1406" t="s">
        <v>3554</v>
      </c>
      <c r="C3627" s="1406" t="s">
        <v>4366</v>
      </c>
      <c r="D3627" s="1406" t="s">
        <v>4368</v>
      </c>
      <c r="E3627" s="1406" t="s">
        <v>1442</v>
      </c>
      <c r="F3627" s="1406" t="s">
        <v>1351</v>
      </c>
      <c r="G3627" s="1407" t="s">
        <v>1443</v>
      </c>
      <c r="H3627" s="1408">
        <v>212450</v>
      </c>
      <c r="I3627" s="1408">
        <v>0</v>
      </c>
      <c r="J3627" s="1408">
        <v>0</v>
      </c>
      <c r="K3627" s="1408">
        <v>182599.5</v>
      </c>
      <c r="L3627" s="1408">
        <v>29850.5</v>
      </c>
      <c r="M3627" s="1408">
        <v>0</v>
      </c>
    </row>
    <row r="3628" spans="2:13" ht="22.5">
      <c r="B3628" s="1406" t="s">
        <v>3554</v>
      </c>
      <c r="C3628" s="1406" t="s">
        <v>4366</v>
      </c>
      <c r="D3628" s="1406" t="s">
        <v>4368</v>
      </c>
      <c r="E3628" s="1406" t="s">
        <v>1566</v>
      </c>
      <c r="F3628" s="1406" t="s">
        <v>1351</v>
      </c>
      <c r="G3628" s="1407" t="s">
        <v>1567</v>
      </c>
      <c r="H3628" s="1408">
        <v>16000</v>
      </c>
      <c r="I3628" s="1408">
        <v>0</v>
      </c>
      <c r="J3628" s="1408">
        <v>0</v>
      </c>
      <c r="K3628" s="1408">
        <v>0</v>
      </c>
      <c r="L3628" s="1408">
        <v>16000</v>
      </c>
      <c r="M3628" s="1408">
        <v>0</v>
      </c>
    </row>
    <row r="3629" spans="2:13" ht="22.5">
      <c r="B3629" s="1406" t="s">
        <v>3554</v>
      </c>
      <c r="C3629" s="1406" t="s">
        <v>4366</v>
      </c>
      <c r="D3629" s="1406" t="s">
        <v>4368</v>
      </c>
      <c r="E3629" s="1406" t="s">
        <v>1578</v>
      </c>
      <c r="F3629" s="1406" t="s">
        <v>1351</v>
      </c>
      <c r="G3629" s="1407" t="s">
        <v>1579</v>
      </c>
      <c r="H3629" s="1408">
        <v>7500</v>
      </c>
      <c r="I3629" s="1408">
        <v>0</v>
      </c>
      <c r="J3629" s="1408">
        <v>0</v>
      </c>
      <c r="K3629" s="1408">
        <v>0</v>
      </c>
      <c r="L3629" s="1408">
        <v>7500</v>
      </c>
      <c r="M3629" s="1408">
        <v>0</v>
      </c>
    </row>
    <row r="3630" spans="2:13" ht="22.5">
      <c r="B3630" s="1406" t="s">
        <v>3554</v>
      </c>
      <c r="C3630" s="1406" t="s">
        <v>4366</v>
      </c>
      <c r="D3630" s="1406" t="s">
        <v>4368</v>
      </c>
      <c r="E3630" s="1406" t="s">
        <v>1787</v>
      </c>
      <c r="F3630" s="1406" t="s">
        <v>1351</v>
      </c>
      <c r="G3630" s="1407" t="s">
        <v>1788</v>
      </c>
      <c r="H3630" s="1408">
        <v>65921.91</v>
      </c>
      <c r="I3630" s="1408">
        <v>0</v>
      </c>
      <c r="J3630" s="1408">
        <v>0</v>
      </c>
      <c r="K3630" s="1408">
        <v>27880</v>
      </c>
      <c r="L3630" s="1408">
        <v>38041.910000000003</v>
      </c>
      <c r="M3630" s="1408">
        <v>0</v>
      </c>
    </row>
    <row r="3631" spans="2:13" ht="22.5">
      <c r="B3631" s="1406" t="s">
        <v>3554</v>
      </c>
      <c r="C3631" s="1406" t="s">
        <v>4366</v>
      </c>
      <c r="D3631" s="1406" t="s">
        <v>4368</v>
      </c>
      <c r="E3631" s="1406" t="s">
        <v>2029</v>
      </c>
      <c r="F3631" s="1406" t="s">
        <v>1351</v>
      </c>
      <c r="G3631" s="1407" t="s">
        <v>2030</v>
      </c>
      <c r="H3631" s="1408">
        <v>1315430</v>
      </c>
      <c r="I3631" s="1408">
        <v>0</v>
      </c>
      <c r="J3631" s="1408">
        <v>0</v>
      </c>
      <c r="K3631" s="1408">
        <v>599612.5</v>
      </c>
      <c r="L3631" s="1408">
        <v>715817.5</v>
      </c>
      <c r="M3631" s="1408">
        <v>0</v>
      </c>
    </row>
    <row r="3632" spans="2:13">
      <c r="B3632" s="1406" t="s">
        <v>3554</v>
      </c>
      <c r="C3632" s="1406" t="s">
        <v>4370</v>
      </c>
      <c r="D3632" s="1406" t="s">
        <v>1351</v>
      </c>
      <c r="E3632" s="1406" t="s">
        <v>1351</v>
      </c>
      <c r="F3632" s="1406" t="s">
        <v>1351</v>
      </c>
      <c r="G3632" s="1407" t="s">
        <v>4371</v>
      </c>
      <c r="H3632" s="1408">
        <v>1130619.18</v>
      </c>
      <c r="I3632" s="1408">
        <v>0</v>
      </c>
      <c r="J3632" s="1408">
        <v>150000</v>
      </c>
      <c r="K3632" s="1408">
        <v>809959.46</v>
      </c>
      <c r="L3632" s="1408">
        <v>470659.72</v>
      </c>
      <c r="M3632" s="1408">
        <v>0</v>
      </c>
    </row>
    <row r="3633" spans="2:13" ht="22.5">
      <c r="B3633" s="1406" t="s">
        <v>3554</v>
      </c>
      <c r="C3633" s="1406" t="s">
        <v>4370</v>
      </c>
      <c r="D3633" s="1406" t="s">
        <v>4372</v>
      </c>
      <c r="E3633" s="1406" t="s">
        <v>1351</v>
      </c>
      <c r="F3633" s="1406" t="s">
        <v>1351</v>
      </c>
      <c r="G3633" s="1407" t="s">
        <v>4373</v>
      </c>
      <c r="H3633" s="1408">
        <v>209860</v>
      </c>
      <c r="I3633" s="1408">
        <v>0</v>
      </c>
      <c r="J3633" s="1408">
        <v>50000</v>
      </c>
      <c r="K3633" s="1408">
        <v>175997.88</v>
      </c>
      <c r="L3633" s="1408">
        <v>83862.12</v>
      </c>
      <c r="M3633" s="1408">
        <v>0</v>
      </c>
    </row>
    <row r="3634" spans="2:13" ht="22.5">
      <c r="B3634" s="1406" t="s">
        <v>3554</v>
      </c>
      <c r="C3634" s="1406" t="s">
        <v>4370</v>
      </c>
      <c r="D3634" s="1406" t="s">
        <v>4372</v>
      </c>
      <c r="E3634" s="1406" t="s">
        <v>1378</v>
      </c>
      <c r="F3634" s="1406" t="s">
        <v>1351</v>
      </c>
      <c r="G3634" s="1407" t="s">
        <v>1379</v>
      </c>
      <c r="H3634" s="1408">
        <v>126000</v>
      </c>
      <c r="I3634" s="1408">
        <v>0</v>
      </c>
      <c r="J3634" s="1408">
        <v>0</v>
      </c>
      <c r="K3634" s="1408">
        <v>115500</v>
      </c>
      <c r="L3634" s="1408">
        <v>10500</v>
      </c>
      <c r="M3634" s="1408">
        <v>0</v>
      </c>
    </row>
    <row r="3635" spans="2:13" ht="22.5">
      <c r="B3635" s="1406" t="s">
        <v>3554</v>
      </c>
      <c r="C3635" s="1406" t="s">
        <v>4370</v>
      </c>
      <c r="D3635" s="1406" t="s">
        <v>4372</v>
      </c>
      <c r="E3635" s="1406" t="s">
        <v>1419</v>
      </c>
      <c r="F3635" s="1406" t="s">
        <v>1351</v>
      </c>
      <c r="G3635" s="1407" t="s">
        <v>1420</v>
      </c>
      <c r="H3635" s="1408">
        <v>9800</v>
      </c>
      <c r="I3635" s="1408">
        <v>0</v>
      </c>
      <c r="J3635" s="1408">
        <v>0</v>
      </c>
      <c r="K3635" s="1408">
        <v>8375.2000000000007</v>
      </c>
      <c r="L3635" s="1408">
        <v>1424.8</v>
      </c>
      <c r="M3635" s="1408">
        <v>0</v>
      </c>
    </row>
    <row r="3636" spans="2:13" ht="22.5">
      <c r="B3636" s="1406" t="s">
        <v>3554</v>
      </c>
      <c r="C3636" s="1406" t="s">
        <v>4370</v>
      </c>
      <c r="D3636" s="1406" t="s">
        <v>4372</v>
      </c>
      <c r="E3636" s="1406" t="s">
        <v>1421</v>
      </c>
      <c r="F3636" s="1406" t="s">
        <v>1351</v>
      </c>
      <c r="G3636" s="1407" t="s">
        <v>1422</v>
      </c>
      <c r="H3636" s="1408">
        <v>24500</v>
      </c>
      <c r="I3636" s="1408">
        <v>0</v>
      </c>
      <c r="J3636" s="1408">
        <v>50000</v>
      </c>
      <c r="K3636" s="1408">
        <v>29016.38</v>
      </c>
      <c r="L3636" s="1408">
        <v>45483.62</v>
      </c>
      <c r="M3636" s="1408">
        <v>0</v>
      </c>
    </row>
    <row r="3637" spans="2:13" ht="22.5">
      <c r="B3637" s="1406" t="s">
        <v>3554</v>
      </c>
      <c r="C3637" s="1406" t="s">
        <v>4370</v>
      </c>
      <c r="D3637" s="1406" t="s">
        <v>4372</v>
      </c>
      <c r="E3637" s="1406" t="s">
        <v>1442</v>
      </c>
      <c r="F3637" s="1406" t="s">
        <v>1351</v>
      </c>
      <c r="G3637" s="1407" t="s">
        <v>1443</v>
      </c>
      <c r="H3637" s="1408">
        <v>42060</v>
      </c>
      <c r="I3637" s="1408">
        <v>0</v>
      </c>
      <c r="J3637" s="1408">
        <v>0</v>
      </c>
      <c r="K3637" s="1408">
        <v>23106.3</v>
      </c>
      <c r="L3637" s="1408">
        <v>18953.7</v>
      </c>
      <c r="M3637" s="1408">
        <v>0</v>
      </c>
    </row>
    <row r="3638" spans="2:13" ht="22.5">
      <c r="B3638" s="1406" t="s">
        <v>3554</v>
      </c>
      <c r="C3638" s="1406" t="s">
        <v>4370</v>
      </c>
      <c r="D3638" s="1406" t="s">
        <v>4372</v>
      </c>
      <c r="E3638" s="1406" t="s">
        <v>1566</v>
      </c>
      <c r="F3638" s="1406" t="s">
        <v>1351</v>
      </c>
      <c r="G3638" s="1407" t="s">
        <v>1567</v>
      </c>
      <c r="H3638" s="1408">
        <v>7500</v>
      </c>
      <c r="I3638" s="1408">
        <v>0</v>
      </c>
      <c r="J3638" s="1408">
        <v>0</v>
      </c>
      <c r="K3638" s="1408">
        <v>0</v>
      </c>
      <c r="L3638" s="1408">
        <v>7500</v>
      </c>
      <c r="M3638" s="1408">
        <v>0</v>
      </c>
    </row>
    <row r="3639" spans="2:13" ht="22.5">
      <c r="B3639" s="1406" t="s">
        <v>3554</v>
      </c>
      <c r="C3639" s="1406" t="s">
        <v>4370</v>
      </c>
      <c r="D3639" s="1406" t="s">
        <v>4374</v>
      </c>
      <c r="E3639" s="1406" t="s">
        <v>1351</v>
      </c>
      <c r="F3639" s="1406" t="s">
        <v>1351</v>
      </c>
      <c r="G3639" s="1407" t="s">
        <v>4375</v>
      </c>
      <c r="H3639" s="1408">
        <v>200300</v>
      </c>
      <c r="I3639" s="1408">
        <v>0</v>
      </c>
      <c r="J3639" s="1408">
        <v>50000</v>
      </c>
      <c r="K3639" s="1408">
        <v>138619.14000000001</v>
      </c>
      <c r="L3639" s="1408">
        <v>111680.86</v>
      </c>
      <c r="M3639" s="1408">
        <v>0</v>
      </c>
    </row>
    <row r="3640" spans="2:13" ht="22.5">
      <c r="B3640" s="1406" t="s">
        <v>3554</v>
      </c>
      <c r="C3640" s="1406" t="s">
        <v>4370</v>
      </c>
      <c r="D3640" s="1406" t="s">
        <v>4374</v>
      </c>
      <c r="E3640" s="1406" t="s">
        <v>1378</v>
      </c>
      <c r="F3640" s="1406" t="s">
        <v>1351</v>
      </c>
      <c r="G3640" s="1407" t="s">
        <v>1379</v>
      </c>
      <c r="H3640" s="1408">
        <v>112800</v>
      </c>
      <c r="I3640" s="1408">
        <v>0</v>
      </c>
      <c r="J3640" s="1408">
        <v>0</v>
      </c>
      <c r="K3640" s="1408">
        <v>85000</v>
      </c>
      <c r="L3640" s="1408">
        <v>27800</v>
      </c>
      <c r="M3640" s="1408">
        <v>0</v>
      </c>
    </row>
    <row r="3641" spans="2:13" ht="22.5">
      <c r="B3641" s="1406" t="s">
        <v>3554</v>
      </c>
      <c r="C3641" s="1406" t="s">
        <v>4370</v>
      </c>
      <c r="D3641" s="1406" t="s">
        <v>4374</v>
      </c>
      <c r="E3641" s="1406" t="s">
        <v>1419</v>
      </c>
      <c r="F3641" s="1406" t="s">
        <v>1351</v>
      </c>
      <c r="G3641" s="1407" t="s">
        <v>1420</v>
      </c>
      <c r="H3641" s="1408">
        <v>8700</v>
      </c>
      <c r="I3641" s="1408">
        <v>0</v>
      </c>
      <c r="J3641" s="1408">
        <v>0</v>
      </c>
      <c r="K3641" s="1408">
        <v>6163.13</v>
      </c>
      <c r="L3641" s="1408">
        <v>2536.87</v>
      </c>
      <c r="M3641" s="1408">
        <v>0</v>
      </c>
    </row>
    <row r="3642" spans="2:13" ht="22.5">
      <c r="B3642" s="1406" t="s">
        <v>3554</v>
      </c>
      <c r="C3642" s="1406" t="s">
        <v>4370</v>
      </c>
      <c r="D3642" s="1406" t="s">
        <v>4374</v>
      </c>
      <c r="E3642" s="1406" t="s">
        <v>1421</v>
      </c>
      <c r="F3642" s="1406" t="s">
        <v>1351</v>
      </c>
      <c r="G3642" s="1407" t="s">
        <v>1422</v>
      </c>
      <c r="H3642" s="1408">
        <v>19500</v>
      </c>
      <c r="I3642" s="1408">
        <v>0</v>
      </c>
      <c r="J3642" s="1408">
        <v>50000</v>
      </c>
      <c r="K3642" s="1408">
        <v>21434.95</v>
      </c>
      <c r="L3642" s="1408">
        <v>48065.05</v>
      </c>
      <c r="M3642" s="1408">
        <v>0</v>
      </c>
    </row>
    <row r="3643" spans="2:13" ht="22.5">
      <c r="B3643" s="1406" t="s">
        <v>3554</v>
      </c>
      <c r="C3643" s="1406" t="s">
        <v>4370</v>
      </c>
      <c r="D3643" s="1406" t="s">
        <v>4374</v>
      </c>
      <c r="E3643" s="1406" t="s">
        <v>1442</v>
      </c>
      <c r="F3643" s="1406" t="s">
        <v>1351</v>
      </c>
      <c r="G3643" s="1407" t="s">
        <v>1443</v>
      </c>
      <c r="H3643" s="1408">
        <v>37800</v>
      </c>
      <c r="I3643" s="1408">
        <v>0</v>
      </c>
      <c r="J3643" s="1408">
        <v>0</v>
      </c>
      <c r="K3643" s="1408">
        <v>26021.06</v>
      </c>
      <c r="L3643" s="1408">
        <v>11778.94</v>
      </c>
      <c r="M3643" s="1408">
        <v>0</v>
      </c>
    </row>
    <row r="3644" spans="2:13" ht="22.5">
      <c r="B3644" s="1406" t="s">
        <v>3554</v>
      </c>
      <c r="C3644" s="1406" t="s">
        <v>4370</v>
      </c>
      <c r="D3644" s="1406" t="s">
        <v>4374</v>
      </c>
      <c r="E3644" s="1406" t="s">
        <v>1566</v>
      </c>
      <c r="F3644" s="1406" t="s">
        <v>1351</v>
      </c>
      <c r="G3644" s="1407" t="s">
        <v>1567</v>
      </c>
      <c r="H3644" s="1408">
        <v>6000</v>
      </c>
      <c r="I3644" s="1408">
        <v>0</v>
      </c>
      <c r="J3644" s="1408">
        <v>0</v>
      </c>
      <c r="K3644" s="1408">
        <v>0</v>
      </c>
      <c r="L3644" s="1408">
        <v>6000</v>
      </c>
      <c r="M3644" s="1408">
        <v>0</v>
      </c>
    </row>
    <row r="3645" spans="2:13" ht="22.5">
      <c r="B3645" s="1406" t="s">
        <v>3554</v>
      </c>
      <c r="C3645" s="1406" t="s">
        <v>4370</v>
      </c>
      <c r="D3645" s="1406" t="s">
        <v>4374</v>
      </c>
      <c r="E3645" s="1406" t="s">
        <v>1578</v>
      </c>
      <c r="F3645" s="1406" t="s">
        <v>1351</v>
      </c>
      <c r="G3645" s="1407" t="s">
        <v>1579</v>
      </c>
      <c r="H3645" s="1408">
        <v>5500</v>
      </c>
      <c r="I3645" s="1408">
        <v>0</v>
      </c>
      <c r="J3645" s="1408">
        <v>0</v>
      </c>
      <c r="K3645" s="1408">
        <v>0</v>
      </c>
      <c r="L3645" s="1408">
        <v>5500</v>
      </c>
      <c r="M3645" s="1408">
        <v>0</v>
      </c>
    </row>
    <row r="3646" spans="2:13" ht="22.5">
      <c r="B3646" s="1406" t="s">
        <v>3554</v>
      </c>
      <c r="C3646" s="1406" t="s">
        <v>4370</v>
      </c>
      <c r="D3646" s="1406" t="s">
        <v>4374</v>
      </c>
      <c r="E3646" s="1406" t="s">
        <v>1606</v>
      </c>
      <c r="F3646" s="1406" t="s">
        <v>1351</v>
      </c>
      <c r="G3646" s="1407" t="s">
        <v>1607</v>
      </c>
      <c r="H3646" s="1408">
        <v>10000</v>
      </c>
      <c r="I3646" s="1408">
        <v>0</v>
      </c>
      <c r="J3646" s="1408">
        <v>0</v>
      </c>
      <c r="K3646" s="1408">
        <v>0</v>
      </c>
      <c r="L3646" s="1408">
        <v>10000</v>
      </c>
      <c r="M3646" s="1408">
        <v>0</v>
      </c>
    </row>
    <row r="3647" spans="2:13" ht="22.5">
      <c r="B3647" s="1406" t="s">
        <v>3554</v>
      </c>
      <c r="C3647" s="1406" t="s">
        <v>4370</v>
      </c>
      <c r="D3647" s="1406" t="s">
        <v>4376</v>
      </c>
      <c r="E3647" s="1406" t="s">
        <v>1351</v>
      </c>
      <c r="F3647" s="1406" t="s">
        <v>1351</v>
      </c>
      <c r="G3647" s="1407" t="s">
        <v>4377</v>
      </c>
      <c r="H3647" s="1408">
        <v>525970</v>
      </c>
      <c r="I3647" s="1408">
        <v>0</v>
      </c>
      <c r="J3647" s="1408">
        <v>0</v>
      </c>
      <c r="K3647" s="1408">
        <v>340780.55</v>
      </c>
      <c r="L3647" s="1408">
        <v>185189.45</v>
      </c>
      <c r="M3647" s="1408">
        <v>0</v>
      </c>
    </row>
    <row r="3648" spans="2:13" ht="22.5">
      <c r="B3648" s="1406" t="s">
        <v>3554</v>
      </c>
      <c r="C3648" s="1406" t="s">
        <v>4370</v>
      </c>
      <c r="D3648" s="1406" t="s">
        <v>4376</v>
      </c>
      <c r="E3648" s="1406" t="s">
        <v>1378</v>
      </c>
      <c r="F3648" s="1406" t="s">
        <v>1351</v>
      </c>
      <c r="G3648" s="1407" t="s">
        <v>1379</v>
      </c>
      <c r="H3648" s="1408">
        <v>342000</v>
      </c>
      <c r="I3648" s="1408">
        <v>0</v>
      </c>
      <c r="J3648" s="1408">
        <v>0</v>
      </c>
      <c r="K3648" s="1408">
        <v>248500</v>
      </c>
      <c r="L3648" s="1408">
        <v>93500</v>
      </c>
      <c r="M3648" s="1408">
        <v>0</v>
      </c>
    </row>
    <row r="3649" spans="2:13" ht="22.5">
      <c r="B3649" s="1406" t="s">
        <v>3554</v>
      </c>
      <c r="C3649" s="1406" t="s">
        <v>4370</v>
      </c>
      <c r="D3649" s="1406" t="s">
        <v>4376</v>
      </c>
      <c r="E3649" s="1406" t="s">
        <v>1419</v>
      </c>
      <c r="F3649" s="1406" t="s">
        <v>1351</v>
      </c>
      <c r="G3649" s="1407" t="s">
        <v>1420</v>
      </c>
      <c r="H3649" s="1408">
        <v>26600</v>
      </c>
      <c r="I3649" s="1408">
        <v>0</v>
      </c>
      <c r="J3649" s="1408">
        <v>0</v>
      </c>
      <c r="K3649" s="1408">
        <v>14339.39</v>
      </c>
      <c r="L3649" s="1408">
        <v>12260.61</v>
      </c>
      <c r="M3649" s="1408">
        <v>0</v>
      </c>
    </row>
    <row r="3650" spans="2:13" ht="22.5">
      <c r="B3650" s="1406" t="s">
        <v>3554</v>
      </c>
      <c r="C3650" s="1406" t="s">
        <v>4370</v>
      </c>
      <c r="D3650" s="1406" t="s">
        <v>4376</v>
      </c>
      <c r="E3650" s="1406" t="s">
        <v>1421</v>
      </c>
      <c r="F3650" s="1406" t="s">
        <v>1351</v>
      </c>
      <c r="G3650" s="1407" t="s">
        <v>1422</v>
      </c>
      <c r="H3650" s="1408">
        <v>66500</v>
      </c>
      <c r="I3650" s="1408">
        <v>0</v>
      </c>
      <c r="J3650" s="1408">
        <v>0</v>
      </c>
      <c r="K3650" s="1408">
        <v>49625.760000000002</v>
      </c>
      <c r="L3650" s="1408">
        <v>16874.240000000002</v>
      </c>
      <c r="M3650" s="1408">
        <v>0</v>
      </c>
    </row>
    <row r="3651" spans="2:13" ht="22.5">
      <c r="B3651" s="1406" t="s">
        <v>3554</v>
      </c>
      <c r="C3651" s="1406" t="s">
        <v>4370</v>
      </c>
      <c r="D3651" s="1406" t="s">
        <v>4376</v>
      </c>
      <c r="E3651" s="1406" t="s">
        <v>1442</v>
      </c>
      <c r="F3651" s="1406" t="s">
        <v>1351</v>
      </c>
      <c r="G3651" s="1407" t="s">
        <v>1443</v>
      </c>
      <c r="H3651" s="1408">
        <v>76600</v>
      </c>
      <c r="I3651" s="1408">
        <v>0</v>
      </c>
      <c r="J3651" s="1408">
        <v>0</v>
      </c>
      <c r="K3651" s="1408">
        <v>28315.4</v>
      </c>
      <c r="L3651" s="1408">
        <v>48284.6</v>
      </c>
      <c r="M3651" s="1408">
        <v>0</v>
      </c>
    </row>
    <row r="3652" spans="2:13" ht="22.5">
      <c r="B3652" s="1406" t="s">
        <v>3554</v>
      </c>
      <c r="C3652" s="1406" t="s">
        <v>4370</v>
      </c>
      <c r="D3652" s="1406" t="s">
        <v>4376</v>
      </c>
      <c r="E3652" s="1406" t="s">
        <v>1566</v>
      </c>
      <c r="F3652" s="1406" t="s">
        <v>1351</v>
      </c>
      <c r="G3652" s="1407" t="s">
        <v>1567</v>
      </c>
      <c r="H3652" s="1408">
        <v>6570</v>
      </c>
      <c r="I3652" s="1408">
        <v>0</v>
      </c>
      <c r="J3652" s="1408">
        <v>0</v>
      </c>
      <c r="K3652" s="1408">
        <v>0</v>
      </c>
      <c r="L3652" s="1408">
        <v>6570</v>
      </c>
      <c r="M3652" s="1408">
        <v>0</v>
      </c>
    </row>
    <row r="3653" spans="2:13" ht="22.5">
      <c r="B3653" s="1406" t="s">
        <v>3554</v>
      </c>
      <c r="C3653" s="1406" t="s">
        <v>4370</v>
      </c>
      <c r="D3653" s="1406" t="s">
        <v>4376</v>
      </c>
      <c r="E3653" s="1406" t="s">
        <v>1578</v>
      </c>
      <c r="F3653" s="1406" t="s">
        <v>1351</v>
      </c>
      <c r="G3653" s="1407" t="s">
        <v>1579</v>
      </c>
      <c r="H3653" s="1408">
        <v>4000</v>
      </c>
      <c r="I3653" s="1408">
        <v>0</v>
      </c>
      <c r="J3653" s="1408">
        <v>0</v>
      </c>
      <c r="K3653" s="1408">
        <v>0</v>
      </c>
      <c r="L3653" s="1408">
        <v>4000</v>
      </c>
      <c r="M3653" s="1408">
        <v>0</v>
      </c>
    </row>
    <row r="3654" spans="2:13" ht="22.5">
      <c r="B3654" s="1406" t="s">
        <v>3554</v>
      </c>
      <c r="C3654" s="1406" t="s">
        <v>4370</v>
      </c>
      <c r="D3654" s="1406" t="s">
        <v>4376</v>
      </c>
      <c r="E3654" s="1406" t="s">
        <v>1989</v>
      </c>
      <c r="F3654" s="1406" t="s">
        <v>1351</v>
      </c>
      <c r="G3654" s="1407" t="s">
        <v>1990</v>
      </c>
      <c r="H3654" s="1408">
        <v>3700</v>
      </c>
      <c r="I3654" s="1408">
        <v>0</v>
      </c>
      <c r="J3654" s="1408">
        <v>0</v>
      </c>
      <c r="K3654" s="1408">
        <v>0</v>
      </c>
      <c r="L3654" s="1408">
        <v>3700</v>
      </c>
      <c r="M3654" s="1408">
        <v>0</v>
      </c>
    </row>
    <row r="3655" spans="2:13" ht="22.5">
      <c r="B3655" s="1406" t="s">
        <v>3554</v>
      </c>
      <c r="C3655" s="1406" t="s">
        <v>4370</v>
      </c>
      <c r="D3655" s="1406" t="s">
        <v>4378</v>
      </c>
      <c r="E3655" s="1406" t="s">
        <v>1351</v>
      </c>
      <c r="F3655" s="1406" t="s">
        <v>1351</v>
      </c>
      <c r="G3655" s="1407" t="s">
        <v>4379</v>
      </c>
      <c r="H3655" s="1408">
        <v>194489.18</v>
      </c>
      <c r="I3655" s="1408">
        <v>0</v>
      </c>
      <c r="J3655" s="1408">
        <v>50000</v>
      </c>
      <c r="K3655" s="1408">
        <v>154561.89000000001</v>
      </c>
      <c r="L3655" s="1408">
        <v>89927.29</v>
      </c>
      <c r="M3655" s="1408">
        <v>0</v>
      </c>
    </row>
    <row r="3656" spans="2:13" ht="22.5">
      <c r="B3656" s="1406" t="s">
        <v>3554</v>
      </c>
      <c r="C3656" s="1406" t="s">
        <v>4370</v>
      </c>
      <c r="D3656" s="1406" t="s">
        <v>4378</v>
      </c>
      <c r="E3656" s="1406" t="s">
        <v>1378</v>
      </c>
      <c r="F3656" s="1406" t="s">
        <v>1351</v>
      </c>
      <c r="G3656" s="1407" t="s">
        <v>1379</v>
      </c>
      <c r="H3656" s="1408">
        <v>100800</v>
      </c>
      <c r="I3656" s="1408">
        <v>0</v>
      </c>
      <c r="J3656" s="1408">
        <v>0</v>
      </c>
      <c r="K3656" s="1408">
        <v>90480</v>
      </c>
      <c r="L3656" s="1408">
        <v>10320</v>
      </c>
      <c r="M3656" s="1408">
        <v>0</v>
      </c>
    </row>
    <row r="3657" spans="2:13" ht="22.5">
      <c r="B3657" s="1406" t="s">
        <v>3554</v>
      </c>
      <c r="C3657" s="1406" t="s">
        <v>4370</v>
      </c>
      <c r="D3657" s="1406" t="s">
        <v>4378</v>
      </c>
      <c r="E3657" s="1406" t="s">
        <v>1419</v>
      </c>
      <c r="F3657" s="1406" t="s">
        <v>1351</v>
      </c>
      <c r="G3657" s="1407" t="s">
        <v>1420</v>
      </c>
      <c r="H3657" s="1408">
        <v>7850</v>
      </c>
      <c r="I3657" s="1408">
        <v>0</v>
      </c>
      <c r="J3657" s="1408">
        <v>0</v>
      </c>
      <c r="K3657" s="1408">
        <v>6388.85</v>
      </c>
      <c r="L3657" s="1408">
        <v>1461.15</v>
      </c>
      <c r="M3657" s="1408">
        <v>0</v>
      </c>
    </row>
    <row r="3658" spans="2:13" ht="22.5">
      <c r="B3658" s="1406" t="s">
        <v>3554</v>
      </c>
      <c r="C3658" s="1406" t="s">
        <v>4370</v>
      </c>
      <c r="D3658" s="1406" t="s">
        <v>4378</v>
      </c>
      <c r="E3658" s="1406" t="s">
        <v>1421</v>
      </c>
      <c r="F3658" s="1406" t="s">
        <v>1351</v>
      </c>
      <c r="G3658" s="1407" t="s">
        <v>1422</v>
      </c>
      <c r="H3658" s="1408">
        <v>19600</v>
      </c>
      <c r="I3658" s="1408">
        <v>0</v>
      </c>
      <c r="J3658" s="1408">
        <v>50000</v>
      </c>
      <c r="K3658" s="1408">
        <v>23284.91</v>
      </c>
      <c r="L3658" s="1408">
        <v>46315.09</v>
      </c>
      <c r="M3658" s="1408">
        <v>0</v>
      </c>
    </row>
    <row r="3659" spans="2:13" ht="22.5">
      <c r="B3659" s="1406" t="s">
        <v>3554</v>
      </c>
      <c r="C3659" s="1406" t="s">
        <v>4370</v>
      </c>
      <c r="D3659" s="1406" t="s">
        <v>4378</v>
      </c>
      <c r="E3659" s="1406" t="s">
        <v>1442</v>
      </c>
      <c r="F3659" s="1406" t="s">
        <v>1351</v>
      </c>
      <c r="G3659" s="1407" t="s">
        <v>1443</v>
      </c>
      <c r="H3659" s="1408">
        <v>35300</v>
      </c>
      <c r="I3659" s="1408">
        <v>0</v>
      </c>
      <c r="J3659" s="1408">
        <v>0</v>
      </c>
      <c r="K3659" s="1408">
        <v>19908.13</v>
      </c>
      <c r="L3659" s="1408">
        <v>15391.87</v>
      </c>
      <c r="M3659" s="1408">
        <v>0</v>
      </c>
    </row>
    <row r="3660" spans="2:13" ht="22.5">
      <c r="B3660" s="1406" t="s">
        <v>3554</v>
      </c>
      <c r="C3660" s="1406" t="s">
        <v>4370</v>
      </c>
      <c r="D3660" s="1406" t="s">
        <v>4378</v>
      </c>
      <c r="E3660" s="1406" t="s">
        <v>1566</v>
      </c>
      <c r="F3660" s="1406" t="s">
        <v>1351</v>
      </c>
      <c r="G3660" s="1407" t="s">
        <v>1567</v>
      </c>
      <c r="H3660" s="1408">
        <v>14500</v>
      </c>
      <c r="I3660" s="1408">
        <v>0</v>
      </c>
      <c r="J3660" s="1408">
        <v>0</v>
      </c>
      <c r="K3660" s="1408">
        <v>14500</v>
      </c>
      <c r="L3660" s="1408">
        <v>0</v>
      </c>
      <c r="M3660" s="1408">
        <v>0</v>
      </c>
    </row>
    <row r="3661" spans="2:13" ht="22.5">
      <c r="B3661" s="1406" t="s">
        <v>3554</v>
      </c>
      <c r="C3661" s="1406" t="s">
        <v>4370</v>
      </c>
      <c r="D3661" s="1406" t="s">
        <v>4378</v>
      </c>
      <c r="E3661" s="1406" t="s">
        <v>1578</v>
      </c>
      <c r="F3661" s="1406" t="s">
        <v>1351</v>
      </c>
      <c r="G3661" s="1407" t="s">
        <v>1579</v>
      </c>
      <c r="H3661" s="1408">
        <v>5939.18</v>
      </c>
      <c r="I3661" s="1408">
        <v>0</v>
      </c>
      <c r="J3661" s="1408">
        <v>0</v>
      </c>
      <c r="K3661" s="1408">
        <v>0</v>
      </c>
      <c r="L3661" s="1408">
        <v>5939.18</v>
      </c>
      <c r="M3661" s="1408">
        <v>0</v>
      </c>
    </row>
    <row r="3662" spans="2:13" ht="22.5">
      <c r="B3662" s="1406" t="s">
        <v>3554</v>
      </c>
      <c r="C3662" s="1406" t="s">
        <v>4370</v>
      </c>
      <c r="D3662" s="1406" t="s">
        <v>4378</v>
      </c>
      <c r="E3662" s="1406" t="s">
        <v>1606</v>
      </c>
      <c r="F3662" s="1406" t="s">
        <v>1351</v>
      </c>
      <c r="G3662" s="1407" t="s">
        <v>1607</v>
      </c>
      <c r="H3662" s="1408">
        <v>10500</v>
      </c>
      <c r="I3662" s="1408">
        <v>0</v>
      </c>
      <c r="J3662" s="1408">
        <v>0</v>
      </c>
      <c r="K3662" s="1408">
        <v>0</v>
      </c>
      <c r="L3662" s="1408">
        <v>10500</v>
      </c>
      <c r="M3662" s="1408">
        <v>0</v>
      </c>
    </row>
    <row r="3663" spans="2:13">
      <c r="B3663" s="1406" t="s">
        <v>3554</v>
      </c>
      <c r="C3663" s="1406" t="s">
        <v>4380</v>
      </c>
      <c r="D3663" s="1406" t="s">
        <v>1351</v>
      </c>
      <c r="E3663" s="1406" t="s">
        <v>1351</v>
      </c>
      <c r="F3663" s="1406" t="s">
        <v>1351</v>
      </c>
      <c r="G3663" s="1407" t="s">
        <v>4381</v>
      </c>
      <c r="H3663" s="1408">
        <v>3041830.17</v>
      </c>
      <c r="I3663" s="1408">
        <v>0</v>
      </c>
      <c r="J3663" s="1408">
        <v>490000</v>
      </c>
      <c r="K3663" s="1408">
        <v>2819322.16</v>
      </c>
      <c r="L3663" s="1408">
        <v>712508.01</v>
      </c>
      <c r="M3663" s="1408">
        <v>0</v>
      </c>
    </row>
    <row r="3664" spans="2:13" ht="22.5">
      <c r="B3664" s="1406" t="s">
        <v>3554</v>
      </c>
      <c r="C3664" s="1406" t="s">
        <v>4380</v>
      </c>
      <c r="D3664" s="1406" t="s">
        <v>4368</v>
      </c>
      <c r="E3664" s="1406" t="s">
        <v>1351</v>
      </c>
      <c r="F3664" s="1406" t="s">
        <v>1351</v>
      </c>
      <c r="G3664" s="1407" t="s">
        <v>4369</v>
      </c>
      <c r="H3664" s="1408">
        <v>3041830.17</v>
      </c>
      <c r="I3664" s="1408">
        <v>0</v>
      </c>
      <c r="J3664" s="1408">
        <v>490000</v>
      </c>
      <c r="K3664" s="1408">
        <v>2819322.16</v>
      </c>
      <c r="L3664" s="1408">
        <v>712508.01</v>
      </c>
      <c r="M3664" s="1408">
        <v>0</v>
      </c>
    </row>
    <row r="3665" spans="2:13" ht="22.5">
      <c r="B3665" s="1406" t="s">
        <v>3554</v>
      </c>
      <c r="C3665" s="1406" t="s">
        <v>4380</v>
      </c>
      <c r="D3665" s="1406" t="s">
        <v>4368</v>
      </c>
      <c r="E3665" s="1406" t="s">
        <v>1378</v>
      </c>
      <c r="F3665" s="1406" t="s">
        <v>1351</v>
      </c>
      <c r="G3665" s="1407" t="s">
        <v>1379</v>
      </c>
      <c r="H3665" s="1408">
        <v>1532400</v>
      </c>
      <c r="I3665" s="1408">
        <v>0</v>
      </c>
      <c r="J3665" s="1408">
        <v>200000</v>
      </c>
      <c r="K3665" s="1408">
        <v>1713801.77</v>
      </c>
      <c r="L3665" s="1408">
        <v>18598.23</v>
      </c>
      <c r="M3665" s="1408">
        <v>0</v>
      </c>
    </row>
    <row r="3666" spans="2:13" ht="22.5">
      <c r="B3666" s="1406" t="s">
        <v>3554</v>
      </c>
      <c r="C3666" s="1406" t="s">
        <v>4380</v>
      </c>
      <c r="D3666" s="1406" t="s">
        <v>4368</v>
      </c>
      <c r="E3666" s="1406" t="s">
        <v>1419</v>
      </c>
      <c r="F3666" s="1406" t="s">
        <v>1351</v>
      </c>
      <c r="G3666" s="1407" t="s">
        <v>1420</v>
      </c>
      <c r="H3666" s="1408">
        <v>119185</v>
      </c>
      <c r="I3666" s="1408">
        <v>0</v>
      </c>
      <c r="J3666" s="1408">
        <v>0</v>
      </c>
      <c r="K3666" s="1408">
        <v>105961.74</v>
      </c>
      <c r="L3666" s="1408">
        <v>13223.26</v>
      </c>
      <c r="M3666" s="1408">
        <v>0</v>
      </c>
    </row>
    <row r="3667" spans="2:13" ht="22.5">
      <c r="B3667" s="1406" t="s">
        <v>3554</v>
      </c>
      <c r="C3667" s="1406" t="s">
        <v>4380</v>
      </c>
      <c r="D3667" s="1406" t="s">
        <v>4368</v>
      </c>
      <c r="E3667" s="1406" t="s">
        <v>1421</v>
      </c>
      <c r="F3667" s="1406" t="s">
        <v>1351</v>
      </c>
      <c r="G3667" s="1407" t="s">
        <v>1422</v>
      </c>
      <c r="H3667" s="1408">
        <v>297950</v>
      </c>
      <c r="I3667" s="1408">
        <v>0</v>
      </c>
      <c r="J3667" s="1408">
        <v>120000</v>
      </c>
      <c r="K3667" s="1408">
        <v>370501.88</v>
      </c>
      <c r="L3667" s="1408">
        <v>47448.12</v>
      </c>
      <c r="M3667" s="1408">
        <v>0</v>
      </c>
    </row>
    <row r="3668" spans="2:13" ht="22.5">
      <c r="B3668" s="1406" t="s">
        <v>3554</v>
      </c>
      <c r="C3668" s="1406" t="s">
        <v>4380</v>
      </c>
      <c r="D3668" s="1406" t="s">
        <v>4368</v>
      </c>
      <c r="E3668" s="1406" t="s">
        <v>1442</v>
      </c>
      <c r="F3668" s="1406" t="s">
        <v>1351</v>
      </c>
      <c r="G3668" s="1407" t="s">
        <v>1443</v>
      </c>
      <c r="H3668" s="1408">
        <v>406386</v>
      </c>
      <c r="I3668" s="1408">
        <v>0</v>
      </c>
      <c r="J3668" s="1408">
        <v>0</v>
      </c>
      <c r="K3668" s="1408">
        <v>326836.27</v>
      </c>
      <c r="L3668" s="1408">
        <v>79549.73</v>
      </c>
      <c r="M3668" s="1408">
        <v>0</v>
      </c>
    </row>
    <row r="3669" spans="2:13" ht="22.5">
      <c r="B3669" s="1406" t="s">
        <v>3554</v>
      </c>
      <c r="C3669" s="1406" t="s">
        <v>4380</v>
      </c>
      <c r="D3669" s="1406" t="s">
        <v>4368</v>
      </c>
      <c r="E3669" s="1406" t="s">
        <v>1566</v>
      </c>
      <c r="F3669" s="1406" t="s">
        <v>1351</v>
      </c>
      <c r="G3669" s="1407" t="s">
        <v>1567</v>
      </c>
      <c r="H3669" s="1408">
        <v>36000</v>
      </c>
      <c r="I3669" s="1408">
        <v>0</v>
      </c>
      <c r="J3669" s="1408">
        <v>0</v>
      </c>
      <c r="K3669" s="1408">
        <v>36000</v>
      </c>
      <c r="L3669" s="1408">
        <v>0</v>
      </c>
      <c r="M3669" s="1408">
        <v>0</v>
      </c>
    </row>
    <row r="3670" spans="2:13" ht="22.5">
      <c r="B3670" s="1406" t="s">
        <v>3554</v>
      </c>
      <c r="C3670" s="1406" t="s">
        <v>4380</v>
      </c>
      <c r="D3670" s="1406" t="s">
        <v>4368</v>
      </c>
      <c r="E3670" s="1406" t="s">
        <v>1571</v>
      </c>
      <c r="F3670" s="1406" t="s">
        <v>1351</v>
      </c>
      <c r="G3670" s="1407" t="s">
        <v>1572</v>
      </c>
      <c r="H3670" s="1408">
        <v>80000</v>
      </c>
      <c r="I3670" s="1408">
        <v>0</v>
      </c>
      <c r="J3670" s="1408">
        <v>0</v>
      </c>
      <c r="K3670" s="1408">
        <v>25157.5</v>
      </c>
      <c r="L3670" s="1408">
        <v>54842.5</v>
      </c>
      <c r="M3670" s="1408">
        <v>0</v>
      </c>
    </row>
    <row r="3671" spans="2:13" ht="22.5">
      <c r="B3671" s="1406" t="s">
        <v>3554</v>
      </c>
      <c r="C3671" s="1406" t="s">
        <v>4380</v>
      </c>
      <c r="D3671" s="1406" t="s">
        <v>4368</v>
      </c>
      <c r="E3671" s="1406" t="s">
        <v>1578</v>
      </c>
      <c r="F3671" s="1406" t="s">
        <v>1351</v>
      </c>
      <c r="G3671" s="1407" t="s">
        <v>1579</v>
      </c>
      <c r="H3671" s="1408">
        <v>31500</v>
      </c>
      <c r="I3671" s="1408">
        <v>0</v>
      </c>
      <c r="J3671" s="1408">
        <v>0</v>
      </c>
      <c r="K3671" s="1408">
        <v>160.08000000000001</v>
      </c>
      <c r="L3671" s="1408">
        <v>31339.919999999998</v>
      </c>
      <c r="M3671" s="1408">
        <v>0</v>
      </c>
    </row>
    <row r="3672" spans="2:13" ht="22.5">
      <c r="B3672" s="1406" t="s">
        <v>3554</v>
      </c>
      <c r="C3672" s="1406" t="s">
        <v>4380</v>
      </c>
      <c r="D3672" s="1406" t="s">
        <v>4368</v>
      </c>
      <c r="E3672" s="1406" t="s">
        <v>1581</v>
      </c>
      <c r="F3672" s="1406" t="s">
        <v>1351</v>
      </c>
      <c r="G3672" s="1407" t="s">
        <v>1582</v>
      </c>
      <c r="H3672" s="1408">
        <v>17581.29</v>
      </c>
      <c r="I3672" s="1408">
        <v>0</v>
      </c>
      <c r="J3672" s="1408">
        <v>0</v>
      </c>
      <c r="K3672" s="1408">
        <v>0</v>
      </c>
      <c r="L3672" s="1408">
        <v>17581.29</v>
      </c>
      <c r="M3672" s="1408">
        <v>0</v>
      </c>
    </row>
    <row r="3673" spans="2:13" ht="22.5">
      <c r="B3673" s="1406" t="s">
        <v>3554</v>
      </c>
      <c r="C3673" s="1406" t="s">
        <v>4380</v>
      </c>
      <c r="D3673" s="1406" t="s">
        <v>4368</v>
      </c>
      <c r="E3673" s="1406" t="s">
        <v>1584</v>
      </c>
      <c r="F3673" s="1406" t="s">
        <v>1351</v>
      </c>
      <c r="G3673" s="1407" t="s">
        <v>1585</v>
      </c>
      <c r="H3673" s="1408">
        <v>37000</v>
      </c>
      <c r="I3673" s="1408">
        <v>0</v>
      </c>
      <c r="J3673" s="1408">
        <v>0</v>
      </c>
      <c r="K3673" s="1408">
        <v>0</v>
      </c>
      <c r="L3673" s="1408">
        <v>37000</v>
      </c>
      <c r="M3673" s="1408">
        <v>0</v>
      </c>
    </row>
    <row r="3674" spans="2:13" ht="22.5">
      <c r="B3674" s="1406" t="s">
        <v>3554</v>
      </c>
      <c r="C3674" s="1406" t="s">
        <v>4380</v>
      </c>
      <c r="D3674" s="1406" t="s">
        <v>4368</v>
      </c>
      <c r="E3674" s="1406" t="s">
        <v>1587</v>
      </c>
      <c r="F3674" s="1406" t="s">
        <v>1351</v>
      </c>
      <c r="G3674" s="1407" t="s">
        <v>1588</v>
      </c>
      <c r="H3674" s="1408">
        <v>10000</v>
      </c>
      <c r="I3674" s="1408">
        <v>0</v>
      </c>
      <c r="J3674" s="1408">
        <v>0</v>
      </c>
      <c r="K3674" s="1408">
        <v>0</v>
      </c>
      <c r="L3674" s="1408">
        <v>10000</v>
      </c>
      <c r="M3674" s="1408">
        <v>0</v>
      </c>
    </row>
    <row r="3675" spans="2:13" ht="22.5">
      <c r="B3675" s="1406" t="s">
        <v>3554</v>
      </c>
      <c r="C3675" s="1406" t="s">
        <v>4380</v>
      </c>
      <c r="D3675" s="1406" t="s">
        <v>4368</v>
      </c>
      <c r="E3675" s="1406" t="s">
        <v>1591</v>
      </c>
      <c r="F3675" s="1406" t="s">
        <v>1351</v>
      </c>
      <c r="G3675" s="1407" t="s">
        <v>1592</v>
      </c>
      <c r="H3675" s="1408">
        <v>10000</v>
      </c>
      <c r="I3675" s="1408">
        <v>0</v>
      </c>
      <c r="J3675" s="1408">
        <v>0</v>
      </c>
      <c r="K3675" s="1408">
        <v>0</v>
      </c>
      <c r="L3675" s="1408">
        <v>10000</v>
      </c>
      <c r="M3675" s="1408">
        <v>0</v>
      </c>
    </row>
    <row r="3676" spans="2:13" ht="22.5">
      <c r="B3676" s="1406" t="s">
        <v>3554</v>
      </c>
      <c r="C3676" s="1406" t="s">
        <v>4380</v>
      </c>
      <c r="D3676" s="1406" t="s">
        <v>4368</v>
      </c>
      <c r="E3676" s="1406" t="s">
        <v>1595</v>
      </c>
      <c r="F3676" s="1406" t="s">
        <v>1351</v>
      </c>
      <c r="G3676" s="1407" t="s">
        <v>1594</v>
      </c>
      <c r="H3676" s="1408">
        <v>75000</v>
      </c>
      <c r="I3676" s="1408">
        <v>0</v>
      </c>
      <c r="J3676" s="1408">
        <v>0</v>
      </c>
      <c r="K3676" s="1408">
        <v>14399.12</v>
      </c>
      <c r="L3676" s="1408">
        <v>60600.88</v>
      </c>
      <c r="M3676" s="1408">
        <v>0</v>
      </c>
    </row>
    <row r="3677" spans="2:13" ht="22.5">
      <c r="B3677" s="1406" t="s">
        <v>3554</v>
      </c>
      <c r="C3677" s="1406" t="s">
        <v>4380</v>
      </c>
      <c r="D3677" s="1406" t="s">
        <v>4368</v>
      </c>
      <c r="E3677" s="1406" t="s">
        <v>1601</v>
      </c>
      <c r="F3677" s="1406" t="s">
        <v>1351</v>
      </c>
      <c r="G3677" s="1407" t="s">
        <v>1600</v>
      </c>
      <c r="H3677" s="1408">
        <v>0</v>
      </c>
      <c r="I3677" s="1408">
        <v>0</v>
      </c>
      <c r="J3677" s="1408">
        <v>0</v>
      </c>
      <c r="K3677" s="1408">
        <v>1699</v>
      </c>
      <c r="L3677" s="1408">
        <v>-1699</v>
      </c>
      <c r="M3677" s="1408">
        <v>0</v>
      </c>
    </row>
    <row r="3678" spans="2:13" ht="22.5">
      <c r="B3678" s="1406" t="s">
        <v>3554</v>
      </c>
      <c r="C3678" s="1406" t="s">
        <v>4380</v>
      </c>
      <c r="D3678" s="1406" t="s">
        <v>4368</v>
      </c>
      <c r="E3678" s="1406" t="s">
        <v>1653</v>
      </c>
      <c r="F3678" s="1406" t="s">
        <v>1351</v>
      </c>
      <c r="G3678" s="1407" t="s">
        <v>1652</v>
      </c>
      <c r="H3678" s="1408">
        <v>8000</v>
      </c>
      <c r="I3678" s="1408">
        <v>0</v>
      </c>
      <c r="J3678" s="1408">
        <v>0</v>
      </c>
      <c r="K3678" s="1408">
        <v>1420.18</v>
      </c>
      <c r="L3678" s="1408">
        <v>6579.82</v>
      </c>
      <c r="M3678" s="1408">
        <v>0</v>
      </c>
    </row>
    <row r="3679" spans="2:13" ht="22.5">
      <c r="B3679" s="1406" t="s">
        <v>3554</v>
      </c>
      <c r="C3679" s="1406" t="s">
        <v>4380</v>
      </c>
      <c r="D3679" s="1406" t="s">
        <v>4368</v>
      </c>
      <c r="E3679" s="1406" t="s">
        <v>1660</v>
      </c>
      <c r="F3679" s="1406" t="s">
        <v>1351</v>
      </c>
      <c r="G3679" s="1407" t="s">
        <v>1661</v>
      </c>
      <c r="H3679" s="1408">
        <v>46500</v>
      </c>
      <c r="I3679" s="1408">
        <v>0</v>
      </c>
      <c r="J3679" s="1408">
        <v>0</v>
      </c>
      <c r="K3679" s="1408">
        <v>0</v>
      </c>
      <c r="L3679" s="1408">
        <v>46500</v>
      </c>
      <c r="M3679" s="1408">
        <v>0</v>
      </c>
    </row>
    <row r="3680" spans="2:13" ht="22.5">
      <c r="B3680" s="1406" t="s">
        <v>3554</v>
      </c>
      <c r="C3680" s="1406" t="s">
        <v>4380</v>
      </c>
      <c r="D3680" s="1406" t="s">
        <v>4368</v>
      </c>
      <c r="E3680" s="1406" t="s">
        <v>1699</v>
      </c>
      <c r="F3680" s="1406" t="s">
        <v>1351</v>
      </c>
      <c r="G3680" s="1407" t="s">
        <v>1698</v>
      </c>
      <c r="H3680" s="1408">
        <v>26127.88</v>
      </c>
      <c r="I3680" s="1408">
        <v>0</v>
      </c>
      <c r="J3680" s="1408">
        <v>0</v>
      </c>
      <c r="K3680" s="1408">
        <v>4506.09</v>
      </c>
      <c r="L3680" s="1408">
        <v>21621.79</v>
      </c>
      <c r="M3680" s="1408">
        <v>0</v>
      </c>
    </row>
    <row r="3681" spans="2:13" ht="22.5">
      <c r="B3681" s="1406" t="s">
        <v>3554</v>
      </c>
      <c r="C3681" s="1406" t="s">
        <v>4380</v>
      </c>
      <c r="D3681" s="1406" t="s">
        <v>4368</v>
      </c>
      <c r="E3681" s="1406" t="s">
        <v>1748</v>
      </c>
      <c r="F3681" s="1406" t="s">
        <v>1351</v>
      </c>
      <c r="G3681" s="1407" t="s">
        <v>1749</v>
      </c>
      <c r="H3681" s="1408">
        <v>20000</v>
      </c>
      <c r="I3681" s="1408">
        <v>0</v>
      </c>
      <c r="J3681" s="1408">
        <v>120000</v>
      </c>
      <c r="K3681" s="1408">
        <v>83456.14</v>
      </c>
      <c r="L3681" s="1408">
        <v>56543.86</v>
      </c>
      <c r="M3681" s="1408">
        <v>0</v>
      </c>
    </row>
    <row r="3682" spans="2:13" ht="22.5">
      <c r="B3682" s="1406" t="s">
        <v>3554</v>
      </c>
      <c r="C3682" s="1406" t="s">
        <v>4380</v>
      </c>
      <c r="D3682" s="1406" t="s">
        <v>4368</v>
      </c>
      <c r="E3682" s="1406" t="s">
        <v>1779</v>
      </c>
      <c r="F3682" s="1406" t="s">
        <v>1351</v>
      </c>
      <c r="G3682" s="1407" t="s">
        <v>1778</v>
      </c>
      <c r="H3682" s="1408">
        <v>7500</v>
      </c>
      <c r="I3682" s="1408">
        <v>0</v>
      </c>
      <c r="J3682" s="1408">
        <v>0</v>
      </c>
      <c r="K3682" s="1408">
        <v>0</v>
      </c>
      <c r="L3682" s="1408">
        <v>7500</v>
      </c>
      <c r="M3682" s="1408">
        <v>0</v>
      </c>
    </row>
    <row r="3683" spans="2:13" ht="22.5">
      <c r="B3683" s="1406" t="s">
        <v>3554</v>
      </c>
      <c r="C3683" s="1406" t="s">
        <v>4380</v>
      </c>
      <c r="D3683" s="1406" t="s">
        <v>4368</v>
      </c>
      <c r="E3683" s="1406" t="s">
        <v>1863</v>
      </c>
      <c r="F3683" s="1406" t="s">
        <v>1351</v>
      </c>
      <c r="G3683" s="1407" t="s">
        <v>4669</v>
      </c>
      <c r="H3683" s="1408">
        <v>31000</v>
      </c>
      <c r="I3683" s="1408">
        <v>0</v>
      </c>
      <c r="J3683" s="1408">
        <v>0</v>
      </c>
      <c r="K3683" s="1408">
        <v>0</v>
      </c>
      <c r="L3683" s="1408">
        <v>31000</v>
      </c>
      <c r="M3683" s="1408">
        <v>0</v>
      </c>
    </row>
    <row r="3684" spans="2:13" ht="22.5">
      <c r="B3684" s="1406" t="s">
        <v>3554</v>
      </c>
      <c r="C3684" s="1406" t="s">
        <v>4380</v>
      </c>
      <c r="D3684" s="1406" t="s">
        <v>4368</v>
      </c>
      <c r="E3684" s="1406" t="s">
        <v>1923</v>
      </c>
      <c r="F3684" s="1406" t="s">
        <v>1351</v>
      </c>
      <c r="G3684" s="1407" t="s">
        <v>1924</v>
      </c>
      <c r="H3684" s="1408">
        <v>52500</v>
      </c>
      <c r="I3684" s="1408">
        <v>0</v>
      </c>
      <c r="J3684" s="1408">
        <v>0</v>
      </c>
      <c r="K3684" s="1408">
        <v>49694.400000000001</v>
      </c>
      <c r="L3684" s="1408">
        <v>2805.6</v>
      </c>
      <c r="M3684" s="1408">
        <v>0</v>
      </c>
    </row>
    <row r="3685" spans="2:13" ht="22.5">
      <c r="B3685" s="1406" t="s">
        <v>3554</v>
      </c>
      <c r="C3685" s="1406" t="s">
        <v>4380</v>
      </c>
      <c r="D3685" s="1406" t="s">
        <v>4368</v>
      </c>
      <c r="E3685" s="1406" t="s">
        <v>1933</v>
      </c>
      <c r="F3685" s="1406" t="s">
        <v>1351</v>
      </c>
      <c r="G3685" s="1407" t="s">
        <v>1934</v>
      </c>
      <c r="H3685" s="1408">
        <v>146200</v>
      </c>
      <c r="I3685" s="1408">
        <v>0</v>
      </c>
      <c r="J3685" s="1408">
        <v>0</v>
      </c>
      <c r="K3685" s="1408">
        <v>52319.99</v>
      </c>
      <c r="L3685" s="1408">
        <v>93880.01</v>
      </c>
      <c r="M3685" s="1408">
        <v>0</v>
      </c>
    </row>
    <row r="3686" spans="2:13" ht="22.5">
      <c r="B3686" s="1406" t="s">
        <v>3554</v>
      </c>
      <c r="C3686" s="1406" t="s">
        <v>4380</v>
      </c>
      <c r="D3686" s="1406" t="s">
        <v>4368</v>
      </c>
      <c r="E3686" s="1406" t="s">
        <v>1957</v>
      </c>
      <c r="F3686" s="1406" t="s">
        <v>1351</v>
      </c>
      <c r="G3686" s="1407" t="s">
        <v>1958</v>
      </c>
      <c r="H3686" s="1408">
        <v>40000</v>
      </c>
      <c r="I3686" s="1408">
        <v>0</v>
      </c>
      <c r="J3686" s="1408">
        <v>0</v>
      </c>
      <c r="K3686" s="1408">
        <v>0</v>
      </c>
      <c r="L3686" s="1408">
        <v>40000</v>
      </c>
      <c r="M3686" s="1408">
        <v>0</v>
      </c>
    </row>
    <row r="3687" spans="2:13" ht="22.5">
      <c r="B3687" s="1406" t="s">
        <v>3554</v>
      </c>
      <c r="C3687" s="1406" t="s">
        <v>4380</v>
      </c>
      <c r="D3687" s="1406" t="s">
        <v>4368</v>
      </c>
      <c r="E3687" s="1406" t="s">
        <v>1989</v>
      </c>
      <c r="F3687" s="1406" t="s">
        <v>1351</v>
      </c>
      <c r="G3687" s="1407" t="s">
        <v>1990</v>
      </c>
      <c r="H3687" s="1408">
        <v>11000</v>
      </c>
      <c r="I3687" s="1408">
        <v>0</v>
      </c>
      <c r="J3687" s="1408">
        <v>50000</v>
      </c>
      <c r="K3687" s="1408">
        <v>33408</v>
      </c>
      <c r="L3687" s="1408">
        <v>27592</v>
      </c>
      <c r="M3687" s="1408">
        <v>0</v>
      </c>
    </row>
    <row r="3688" spans="2:13">
      <c r="B3688" s="1406" t="s">
        <v>3554</v>
      </c>
      <c r="C3688" s="1406" t="s">
        <v>4382</v>
      </c>
      <c r="D3688" s="1406" t="s">
        <v>1351</v>
      </c>
      <c r="E3688" s="1406" t="s">
        <v>1351</v>
      </c>
      <c r="F3688" s="1406" t="s">
        <v>1351</v>
      </c>
      <c r="G3688" s="1407" t="s">
        <v>4383</v>
      </c>
      <c r="H3688" s="1408">
        <v>1260666.3400000001</v>
      </c>
      <c r="I3688" s="1408">
        <v>0</v>
      </c>
      <c r="J3688" s="1408">
        <v>110000</v>
      </c>
      <c r="K3688" s="1408">
        <v>876302.54</v>
      </c>
      <c r="L3688" s="1408">
        <v>494363.8</v>
      </c>
      <c r="M3688" s="1408">
        <v>0</v>
      </c>
    </row>
    <row r="3689" spans="2:13" ht="22.5">
      <c r="B3689" s="1406" t="s">
        <v>3554</v>
      </c>
      <c r="C3689" s="1406" t="s">
        <v>4382</v>
      </c>
      <c r="D3689" s="1406" t="s">
        <v>4384</v>
      </c>
      <c r="E3689" s="1406" t="s">
        <v>1351</v>
      </c>
      <c r="F3689" s="1406" t="s">
        <v>1351</v>
      </c>
      <c r="G3689" s="1407" t="s">
        <v>4385</v>
      </c>
      <c r="H3689" s="1408">
        <v>178900.34</v>
      </c>
      <c r="I3689" s="1408">
        <v>0</v>
      </c>
      <c r="J3689" s="1408">
        <v>60000</v>
      </c>
      <c r="K3689" s="1408">
        <v>153312.76999999999</v>
      </c>
      <c r="L3689" s="1408">
        <v>85587.57</v>
      </c>
      <c r="M3689" s="1408">
        <v>0</v>
      </c>
    </row>
    <row r="3690" spans="2:13" ht="22.5">
      <c r="B3690" s="1406" t="s">
        <v>3554</v>
      </c>
      <c r="C3690" s="1406" t="s">
        <v>4382</v>
      </c>
      <c r="D3690" s="1406" t="s">
        <v>4384</v>
      </c>
      <c r="E3690" s="1406" t="s">
        <v>1378</v>
      </c>
      <c r="F3690" s="1406" t="s">
        <v>1351</v>
      </c>
      <c r="G3690" s="1407" t="s">
        <v>1379</v>
      </c>
      <c r="H3690" s="1408">
        <v>108000</v>
      </c>
      <c r="I3690" s="1408">
        <v>0</v>
      </c>
      <c r="J3690" s="1408">
        <v>0</v>
      </c>
      <c r="K3690" s="1408">
        <v>93204</v>
      </c>
      <c r="L3690" s="1408">
        <v>14796</v>
      </c>
      <c r="M3690" s="1408">
        <v>0</v>
      </c>
    </row>
    <row r="3691" spans="2:13" ht="22.5">
      <c r="B3691" s="1406" t="s">
        <v>3554</v>
      </c>
      <c r="C3691" s="1406" t="s">
        <v>4382</v>
      </c>
      <c r="D3691" s="1406" t="s">
        <v>4384</v>
      </c>
      <c r="E3691" s="1406" t="s">
        <v>1419</v>
      </c>
      <c r="F3691" s="1406" t="s">
        <v>1351</v>
      </c>
      <c r="G3691" s="1407" t="s">
        <v>1420</v>
      </c>
      <c r="H3691" s="1408">
        <v>7000</v>
      </c>
      <c r="I3691" s="1408">
        <v>0</v>
      </c>
      <c r="J3691" s="1408">
        <v>0</v>
      </c>
      <c r="K3691" s="1408">
        <v>5006.2299999999996</v>
      </c>
      <c r="L3691" s="1408">
        <v>1993.77</v>
      </c>
      <c r="M3691" s="1408">
        <v>0</v>
      </c>
    </row>
    <row r="3692" spans="2:13" ht="22.5">
      <c r="B3692" s="1406" t="s">
        <v>3554</v>
      </c>
      <c r="C3692" s="1406" t="s">
        <v>4382</v>
      </c>
      <c r="D3692" s="1406" t="s">
        <v>4384</v>
      </c>
      <c r="E3692" s="1406" t="s">
        <v>1421</v>
      </c>
      <c r="F3692" s="1406" t="s">
        <v>1351</v>
      </c>
      <c r="G3692" s="1407" t="s">
        <v>1422</v>
      </c>
      <c r="H3692" s="1408">
        <v>16500</v>
      </c>
      <c r="I3692" s="1408">
        <v>0</v>
      </c>
      <c r="J3692" s="1408">
        <v>60000</v>
      </c>
      <c r="K3692" s="1408">
        <v>30265.84</v>
      </c>
      <c r="L3692" s="1408">
        <v>46234.16</v>
      </c>
      <c r="M3692" s="1408">
        <v>0</v>
      </c>
    </row>
    <row r="3693" spans="2:13" ht="22.5">
      <c r="B3693" s="1406" t="s">
        <v>3554</v>
      </c>
      <c r="C3693" s="1406" t="s">
        <v>4382</v>
      </c>
      <c r="D3693" s="1406" t="s">
        <v>4384</v>
      </c>
      <c r="E3693" s="1406" t="s">
        <v>1442</v>
      </c>
      <c r="F3693" s="1406" t="s">
        <v>1351</v>
      </c>
      <c r="G3693" s="1407" t="s">
        <v>1443</v>
      </c>
      <c r="H3693" s="1408">
        <v>36250</v>
      </c>
      <c r="I3693" s="1408">
        <v>0</v>
      </c>
      <c r="J3693" s="1408">
        <v>0</v>
      </c>
      <c r="K3693" s="1408">
        <v>24836.7</v>
      </c>
      <c r="L3693" s="1408">
        <v>11413.3</v>
      </c>
      <c r="M3693" s="1408">
        <v>0</v>
      </c>
    </row>
    <row r="3694" spans="2:13" ht="22.5">
      <c r="B3694" s="1406" t="s">
        <v>3554</v>
      </c>
      <c r="C3694" s="1406" t="s">
        <v>4382</v>
      </c>
      <c r="D3694" s="1406" t="s">
        <v>4384</v>
      </c>
      <c r="E3694" s="1406" t="s">
        <v>1566</v>
      </c>
      <c r="F3694" s="1406" t="s">
        <v>1351</v>
      </c>
      <c r="G3694" s="1407" t="s">
        <v>1567</v>
      </c>
      <c r="H3694" s="1408">
        <v>9050.34</v>
      </c>
      <c r="I3694" s="1408">
        <v>0</v>
      </c>
      <c r="J3694" s="1408">
        <v>0</v>
      </c>
      <c r="K3694" s="1408">
        <v>0</v>
      </c>
      <c r="L3694" s="1408">
        <v>9050.34</v>
      </c>
      <c r="M3694" s="1408">
        <v>0</v>
      </c>
    </row>
    <row r="3695" spans="2:13" ht="22.5">
      <c r="B3695" s="1406" t="s">
        <v>3554</v>
      </c>
      <c r="C3695" s="1406" t="s">
        <v>4382</v>
      </c>
      <c r="D3695" s="1406" t="s">
        <v>4384</v>
      </c>
      <c r="E3695" s="1406" t="s">
        <v>1989</v>
      </c>
      <c r="F3695" s="1406" t="s">
        <v>1351</v>
      </c>
      <c r="G3695" s="1407" t="s">
        <v>1990</v>
      </c>
      <c r="H3695" s="1408">
        <v>2100</v>
      </c>
      <c r="I3695" s="1408">
        <v>0</v>
      </c>
      <c r="J3695" s="1408">
        <v>0</v>
      </c>
      <c r="K3695" s="1408">
        <v>0</v>
      </c>
      <c r="L3695" s="1408">
        <v>2100</v>
      </c>
      <c r="M3695" s="1408">
        <v>0</v>
      </c>
    </row>
    <row r="3696" spans="2:13" ht="22.5">
      <c r="B3696" s="1406" t="s">
        <v>3554</v>
      </c>
      <c r="C3696" s="1406" t="s">
        <v>4382</v>
      </c>
      <c r="D3696" s="1406" t="s">
        <v>4386</v>
      </c>
      <c r="E3696" s="1406" t="s">
        <v>1351</v>
      </c>
      <c r="F3696" s="1406" t="s">
        <v>1351</v>
      </c>
      <c r="G3696" s="1407" t="s">
        <v>4387</v>
      </c>
      <c r="H3696" s="1408">
        <v>512750</v>
      </c>
      <c r="I3696" s="1408">
        <v>0</v>
      </c>
      <c r="J3696" s="1408">
        <v>0</v>
      </c>
      <c r="K3696" s="1408">
        <v>390728.07</v>
      </c>
      <c r="L3696" s="1408">
        <v>122021.93</v>
      </c>
      <c r="M3696" s="1408">
        <v>0</v>
      </c>
    </row>
    <row r="3697" spans="2:13" ht="22.5">
      <c r="B3697" s="1406" t="s">
        <v>3554</v>
      </c>
      <c r="C3697" s="1406" t="s">
        <v>4382</v>
      </c>
      <c r="D3697" s="1406" t="s">
        <v>4386</v>
      </c>
      <c r="E3697" s="1406" t="s">
        <v>1378</v>
      </c>
      <c r="F3697" s="1406" t="s">
        <v>1351</v>
      </c>
      <c r="G3697" s="1407" t="s">
        <v>1379</v>
      </c>
      <c r="H3697" s="1408">
        <v>320400</v>
      </c>
      <c r="I3697" s="1408">
        <v>0</v>
      </c>
      <c r="J3697" s="1408">
        <v>0</v>
      </c>
      <c r="K3697" s="1408">
        <v>278015.2</v>
      </c>
      <c r="L3697" s="1408">
        <v>42384.800000000003</v>
      </c>
      <c r="M3697" s="1408">
        <v>0</v>
      </c>
    </row>
    <row r="3698" spans="2:13" ht="22.5">
      <c r="B3698" s="1406" t="s">
        <v>3554</v>
      </c>
      <c r="C3698" s="1406" t="s">
        <v>4382</v>
      </c>
      <c r="D3698" s="1406" t="s">
        <v>4386</v>
      </c>
      <c r="E3698" s="1406" t="s">
        <v>1419</v>
      </c>
      <c r="F3698" s="1406" t="s">
        <v>1351</v>
      </c>
      <c r="G3698" s="1407" t="s">
        <v>1420</v>
      </c>
      <c r="H3698" s="1408">
        <v>24920</v>
      </c>
      <c r="I3698" s="1408">
        <v>0</v>
      </c>
      <c r="J3698" s="1408">
        <v>0</v>
      </c>
      <c r="K3698" s="1408">
        <v>14902.23</v>
      </c>
      <c r="L3698" s="1408">
        <v>10017.77</v>
      </c>
      <c r="M3698" s="1408">
        <v>0</v>
      </c>
    </row>
    <row r="3699" spans="2:13" ht="22.5">
      <c r="B3699" s="1406" t="s">
        <v>3554</v>
      </c>
      <c r="C3699" s="1406" t="s">
        <v>4382</v>
      </c>
      <c r="D3699" s="1406" t="s">
        <v>4386</v>
      </c>
      <c r="E3699" s="1406" t="s">
        <v>1421</v>
      </c>
      <c r="F3699" s="1406" t="s">
        <v>1351</v>
      </c>
      <c r="G3699" s="1407" t="s">
        <v>1422</v>
      </c>
      <c r="H3699" s="1408">
        <v>62300</v>
      </c>
      <c r="I3699" s="1408">
        <v>0</v>
      </c>
      <c r="J3699" s="1408">
        <v>0</v>
      </c>
      <c r="K3699" s="1408">
        <v>50387.31</v>
      </c>
      <c r="L3699" s="1408">
        <v>11912.69</v>
      </c>
      <c r="M3699" s="1408">
        <v>0</v>
      </c>
    </row>
    <row r="3700" spans="2:13" ht="22.5">
      <c r="B3700" s="1406" t="s">
        <v>3554</v>
      </c>
      <c r="C3700" s="1406" t="s">
        <v>4382</v>
      </c>
      <c r="D3700" s="1406" t="s">
        <v>4386</v>
      </c>
      <c r="E3700" s="1406" t="s">
        <v>1442</v>
      </c>
      <c r="F3700" s="1406" t="s">
        <v>1351</v>
      </c>
      <c r="G3700" s="1407" t="s">
        <v>1443</v>
      </c>
      <c r="H3700" s="1408">
        <v>76480</v>
      </c>
      <c r="I3700" s="1408">
        <v>0</v>
      </c>
      <c r="J3700" s="1408">
        <v>0</v>
      </c>
      <c r="K3700" s="1408">
        <v>46193.33</v>
      </c>
      <c r="L3700" s="1408">
        <v>30286.67</v>
      </c>
      <c r="M3700" s="1408">
        <v>0</v>
      </c>
    </row>
    <row r="3701" spans="2:13" ht="22.5">
      <c r="B3701" s="1406" t="s">
        <v>3554</v>
      </c>
      <c r="C3701" s="1406" t="s">
        <v>4382</v>
      </c>
      <c r="D3701" s="1406" t="s">
        <v>4386</v>
      </c>
      <c r="E3701" s="1406" t="s">
        <v>1566</v>
      </c>
      <c r="F3701" s="1406" t="s">
        <v>1351</v>
      </c>
      <c r="G3701" s="1407" t="s">
        <v>1567</v>
      </c>
      <c r="H3701" s="1408">
        <v>21000</v>
      </c>
      <c r="I3701" s="1408">
        <v>0</v>
      </c>
      <c r="J3701" s="1408">
        <v>0</v>
      </c>
      <c r="K3701" s="1408">
        <v>0</v>
      </c>
      <c r="L3701" s="1408">
        <v>21000</v>
      </c>
      <c r="M3701" s="1408">
        <v>0</v>
      </c>
    </row>
    <row r="3702" spans="2:13" ht="22.5">
      <c r="B3702" s="1406" t="s">
        <v>3554</v>
      </c>
      <c r="C3702" s="1406" t="s">
        <v>4382</v>
      </c>
      <c r="D3702" s="1406" t="s">
        <v>4386</v>
      </c>
      <c r="E3702" s="1406" t="s">
        <v>1578</v>
      </c>
      <c r="F3702" s="1406" t="s">
        <v>1351</v>
      </c>
      <c r="G3702" s="1407" t="s">
        <v>1579</v>
      </c>
      <c r="H3702" s="1408">
        <v>4000</v>
      </c>
      <c r="I3702" s="1408">
        <v>0</v>
      </c>
      <c r="J3702" s="1408">
        <v>0</v>
      </c>
      <c r="K3702" s="1408">
        <v>0</v>
      </c>
      <c r="L3702" s="1408">
        <v>4000</v>
      </c>
      <c r="M3702" s="1408">
        <v>0</v>
      </c>
    </row>
    <row r="3703" spans="2:13" ht="22.5">
      <c r="B3703" s="1406" t="s">
        <v>3554</v>
      </c>
      <c r="C3703" s="1406" t="s">
        <v>4382</v>
      </c>
      <c r="D3703" s="1406" t="s">
        <v>4386</v>
      </c>
      <c r="E3703" s="1406" t="s">
        <v>1989</v>
      </c>
      <c r="F3703" s="1406" t="s">
        <v>1351</v>
      </c>
      <c r="G3703" s="1407" t="s">
        <v>1990</v>
      </c>
      <c r="H3703" s="1408">
        <v>3650</v>
      </c>
      <c r="I3703" s="1408">
        <v>0</v>
      </c>
      <c r="J3703" s="1408">
        <v>0</v>
      </c>
      <c r="K3703" s="1408">
        <v>1230</v>
      </c>
      <c r="L3703" s="1408">
        <v>2420</v>
      </c>
      <c r="M3703" s="1408">
        <v>0</v>
      </c>
    </row>
    <row r="3704" spans="2:13" ht="22.5">
      <c r="B3704" s="1406" t="s">
        <v>3554</v>
      </c>
      <c r="C3704" s="1406" t="s">
        <v>4382</v>
      </c>
      <c r="D3704" s="1406" t="s">
        <v>4388</v>
      </c>
      <c r="E3704" s="1406" t="s">
        <v>1351</v>
      </c>
      <c r="F3704" s="1406" t="s">
        <v>1351</v>
      </c>
      <c r="G3704" s="1407" t="s">
        <v>4389</v>
      </c>
      <c r="H3704" s="1408">
        <v>353076</v>
      </c>
      <c r="I3704" s="1408">
        <v>0</v>
      </c>
      <c r="J3704" s="1408">
        <v>0</v>
      </c>
      <c r="K3704" s="1408">
        <v>170719.93</v>
      </c>
      <c r="L3704" s="1408">
        <v>182356.07</v>
      </c>
      <c r="M3704" s="1408">
        <v>0</v>
      </c>
    </row>
    <row r="3705" spans="2:13" ht="22.5">
      <c r="B3705" s="1406" t="s">
        <v>3554</v>
      </c>
      <c r="C3705" s="1406" t="s">
        <v>4382</v>
      </c>
      <c r="D3705" s="1406" t="s">
        <v>4388</v>
      </c>
      <c r="E3705" s="1406" t="s">
        <v>1378</v>
      </c>
      <c r="F3705" s="1406" t="s">
        <v>1351</v>
      </c>
      <c r="G3705" s="1407" t="s">
        <v>1379</v>
      </c>
      <c r="H3705" s="1408">
        <v>214560</v>
      </c>
      <c r="I3705" s="1408">
        <v>0</v>
      </c>
      <c r="J3705" s="1408">
        <v>0</v>
      </c>
      <c r="K3705" s="1408">
        <v>119280</v>
      </c>
      <c r="L3705" s="1408">
        <v>95280</v>
      </c>
      <c r="M3705" s="1408">
        <v>0</v>
      </c>
    </row>
    <row r="3706" spans="2:13" ht="22.5">
      <c r="B3706" s="1406" t="s">
        <v>3554</v>
      </c>
      <c r="C3706" s="1406" t="s">
        <v>4382</v>
      </c>
      <c r="D3706" s="1406" t="s">
        <v>4388</v>
      </c>
      <c r="E3706" s="1406" t="s">
        <v>1419</v>
      </c>
      <c r="F3706" s="1406" t="s">
        <v>1351</v>
      </c>
      <c r="G3706" s="1407" t="s">
        <v>1420</v>
      </c>
      <c r="H3706" s="1408">
        <v>16688</v>
      </c>
      <c r="I3706" s="1408">
        <v>0</v>
      </c>
      <c r="J3706" s="1408">
        <v>0</v>
      </c>
      <c r="K3706" s="1408">
        <v>5034.4399999999996</v>
      </c>
      <c r="L3706" s="1408">
        <v>11653.56</v>
      </c>
      <c r="M3706" s="1408">
        <v>0</v>
      </c>
    </row>
    <row r="3707" spans="2:13" ht="22.5">
      <c r="B3707" s="1406" t="s">
        <v>3554</v>
      </c>
      <c r="C3707" s="1406" t="s">
        <v>4382</v>
      </c>
      <c r="D3707" s="1406" t="s">
        <v>4388</v>
      </c>
      <c r="E3707" s="1406" t="s">
        <v>1421</v>
      </c>
      <c r="F3707" s="1406" t="s">
        <v>1351</v>
      </c>
      <c r="G3707" s="1407" t="s">
        <v>1422</v>
      </c>
      <c r="H3707" s="1408">
        <v>41720</v>
      </c>
      <c r="I3707" s="1408">
        <v>0</v>
      </c>
      <c r="J3707" s="1408">
        <v>0</v>
      </c>
      <c r="K3707" s="1408">
        <v>23369.49</v>
      </c>
      <c r="L3707" s="1408">
        <v>18350.509999999998</v>
      </c>
      <c r="M3707" s="1408">
        <v>0</v>
      </c>
    </row>
    <row r="3708" spans="2:13" ht="22.5">
      <c r="B3708" s="1406" t="s">
        <v>3554</v>
      </c>
      <c r="C3708" s="1406" t="s">
        <v>4382</v>
      </c>
      <c r="D3708" s="1406" t="s">
        <v>4388</v>
      </c>
      <c r="E3708" s="1406" t="s">
        <v>1442</v>
      </c>
      <c r="F3708" s="1406" t="s">
        <v>1351</v>
      </c>
      <c r="G3708" s="1407" t="s">
        <v>1443</v>
      </c>
      <c r="H3708" s="1408">
        <v>57508</v>
      </c>
      <c r="I3708" s="1408">
        <v>0</v>
      </c>
      <c r="J3708" s="1408">
        <v>0</v>
      </c>
      <c r="K3708" s="1408">
        <v>23036</v>
      </c>
      <c r="L3708" s="1408">
        <v>34472</v>
      </c>
      <c r="M3708" s="1408">
        <v>0</v>
      </c>
    </row>
    <row r="3709" spans="2:13" ht="22.5">
      <c r="B3709" s="1406" t="s">
        <v>3554</v>
      </c>
      <c r="C3709" s="1406" t="s">
        <v>4382</v>
      </c>
      <c r="D3709" s="1406" t="s">
        <v>4388</v>
      </c>
      <c r="E3709" s="1406" t="s">
        <v>1566</v>
      </c>
      <c r="F3709" s="1406" t="s">
        <v>1351</v>
      </c>
      <c r="G3709" s="1407" t="s">
        <v>1567</v>
      </c>
      <c r="H3709" s="1408">
        <v>17000</v>
      </c>
      <c r="I3709" s="1408">
        <v>0</v>
      </c>
      <c r="J3709" s="1408">
        <v>0</v>
      </c>
      <c r="K3709" s="1408">
        <v>0</v>
      </c>
      <c r="L3709" s="1408">
        <v>17000</v>
      </c>
      <c r="M3709" s="1408">
        <v>0</v>
      </c>
    </row>
    <row r="3710" spans="2:13" ht="22.5">
      <c r="B3710" s="1406" t="s">
        <v>3554</v>
      </c>
      <c r="C3710" s="1406" t="s">
        <v>4382</v>
      </c>
      <c r="D3710" s="1406" t="s">
        <v>4388</v>
      </c>
      <c r="E3710" s="1406" t="s">
        <v>1578</v>
      </c>
      <c r="F3710" s="1406" t="s">
        <v>1351</v>
      </c>
      <c r="G3710" s="1407" t="s">
        <v>1579</v>
      </c>
      <c r="H3710" s="1408">
        <v>4000</v>
      </c>
      <c r="I3710" s="1408">
        <v>0</v>
      </c>
      <c r="J3710" s="1408">
        <v>0</v>
      </c>
      <c r="K3710" s="1408">
        <v>0</v>
      </c>
      <c r="L3710" s="1408">
        <v>4000</v>
      </c>
      <c r="M3710" s="1408">
        <v>0</v>
      </c>
    </row>
    <row r="3711" spans="2:13" ht="22.5">
      <c r="B3711" s="1406" t="s">
        <v>3554</v>
      </c>
      <c r="C3711" s="1406" t="s">
        <v>4382</v>
      </c>
      <c r="D3711" s="1406" t="s">
        <v>4388</v>
      </c>
      <c r="E3711" s="1406" t="s">
        <v>1989</v>
      </c>
      <c r="F3711" s="1406" t="s">
        <v>1351</v>
      </c>
      <c r="G3711" s="1407" t="s">
        <v>1990</v>
      </c>
      <c r="H3711" s="1408">
        <v>1600</v>
      </c>
      <c r="I3711" s="1408">
        <v>0</v>
      </c>
      <c r="J3711" s="1408">
        <v>0</v>
      </c>
      <c r="K3711" s="1408">
        <v>0</v>
      </c>
      <c r="L3711" s="1408">
        <v>1600</v>
      </c>
      <c r="M3711" s="1408">
        <v>0</v>
      </c>
    </row>
    <row r="3712" spans="2:13" ht="22.5">
      <c r="B3712" s="1406" t="s">
        <v>3554</v>
      </c>
      <c r="C3712" s="1406" t="s">
        <v>4382</v>
      </c>
      <c r="D3712" s="1406" t="s">
        <v>4390</v>
      </c>
      <c r="E3712" s="1406" t="s">
        <v>1351</v>
      </c>
      <c r="F3712" s="1406" t="s">
        <v>1351</v>
      </c>
      <c r="G3712" s="1407" t="s">
        <v>4391</v>
      </c>
      <c r="H3712" s="1408">
        <v>215940</v>
      </c>
      <c r="I3712" s="1408">
        <v>0</v>
      </c>
      <c r="J3712" s="1408">
        <v>50000</v>
      </c>
      <c r="K3712" s="1408">
        <v>161541.76999999999</v>
      </c>
      <c r="L3712" s="1408">
        <v>104398.23</v>
      </c>
      <c r="M3712" s="1408">
        <v>0</v>
      </c>
    </row>
    <row r="3713" spans="2:13" ht="22.5">
      <c r="B3713" s="1406" t="s">
        <v>3554</v>
      </c>
      <c r="C3713" s="1406" t="s">
        <v>4382</v>
      </c>
      <c r="D3713" s="1406" t="s">
        <v>4390</v>
      </c>
      <c r="E3713" s="1406" t="s">
        <v>1378</v>
      </c>
      <c r="F3713" s="1406" t="s">
        <v>1351</v>
      </c>
      <c r="G3713" s="1407" t="s">
        <v>1379</v>
      </c>
      <c r="H3713" s="1408">
        <v>120000</v>
      </c>
      <c r="I3713" s="1408">
        <v>0</v>
      </c>
      <c r="J3713" s="1408">
        <v>0</v>
      </c>
      <c r="K3713" s="1408">
        <v>115320</v>
      </c>
      <c r="L3713" s="1408">
        <v>4680</v>
      </c>
      <c r="M3713" s="1408">
        <v>0</v>
      </c>
    </row>
    <row r="3714" spans="2:13" ht="22.5">
      <c r="B3714" s="1406" t="s">
        <v>3554</v>
      </c>
      <c r="C3714" s="1406" t="s">
        <v>4382</v>
      </c>
      <c r="D3714" s="1406" t="s">
        <v>4390</v>
      </c>
      <c r="E3714" s="1406" t="s">
        <v>1419</v>
      </c>
      <c r="F3714" s="1406" t="s">
        <v>1351</v>
      </c>
      <c r="G3714" s="1407" t="s">
        <v>1420</v>
      </c>
      <c r="H3714" s="1408">
        <v>9350</v>
      </c>
      <c r="I3714" s="1408">
        <v>0</v>
      </c>
      <c r="J3714" s="1408">
        <v>0</v>
      </c>
      <c r="K3714" s="1408">
        <v>5882.9</v>
      </c>
      <c r="L3714" s="1408">
        <v>3467.1</v>
      </c>
      <c r="M3714" s="1408">
        <v>0</v>
      </c>
    </row>
    <row r="3715" spans="2:13" ht="22.5">
      <c r="B3715" s="1406" t="s">
        <v>3554</v>
      </c>
      <c r="C3715" s="1406" t="s">
        <v>4382</v>
      </c>
      <c r="D3715" s="1406" t="s">
        <v>4390</v>
      </c>
      <c r="E3715" s="1406" t="s">
        <v>1421</v>
      </c>
      <c r="F3715" s="1406" t="s">
        <v>1351</v>
      </c>
      <c r="G3715" s="1407" t="s">
        <v>1422</v>
      </c>
      <c r="H3715" s="1408">
        <v>23350</v>
      </c>
      <c r="I3715" s="1408">
        <v>0</v>
      </c>
      <c r="J3715" s="1408">
        <v>50000</v>
      </c>
      <c r="K3715" s="1408">
        <v>23662.97</v>
      </c>
      <c r="L3715" s="1408">
        <v>49687.03</v>
      </c>
      <c r="M3715" s="1408">
        <v>0</v>
      </c>
    </row>
    <row r="3716" spans="2:13" ht="22.5">
      <c r="B3716" s="1406" t="s">
        <v>3554</v>
      </c>
      <c r="C3716" s="1406" t="s">
        <v>4382</v>
      </c>
      <c r="D3716" s="1406" t="s">
        <v>4390</v>
      </c>
      <c r="E3716" s="1406" t="s">
        <v>1442</v>
      </c>
      <c r="F3716" s="1406" t="s">
        <v>1351</v>
      </c>
      <c r="G3716" s="1407" t="s">
        <v>1443</v>
      </c>
      <c r="H3716" s="1408">
        <v>49640</v>
      </c>
      <c r="I3716" s="1408">
        <v>0</v>
      </c>
      <c r="J3716" s="1408">
        <v>0</v>
      </c>
      <c r="K3716" s="1408">
        <v>16675.900000000001</v>
      </c>
      <c r="L3716" s="1408">
        <v>32964.1</v>
      </c>
      <c r="M3716" s="1408">
        <v>0</v>
      </c>
    </row>
    <row r="3717" spans="2:13" ht="22.5">
      <c r="B3717" s="1406" t="s">
        <v>3554</v>
      </c>
      <c r="C3717" s="1406" t="s">
        <v>4382</v>
      </c>
      <c r="D3717" s="1406" t="s">
        <v>4390</v>
      </c>
      <c r="E3717" s="1406" t="s">
        <v>1566</v>
      </c>
      <c r="F3717" s="1406" t="s">
        <v>1351</v>
      </c>
      <c r="G3717" s="1407" t="s">
        <v>1567</v>
      </c>
      <c r="H3717" s="1408">
        <v>10000</v>
      </c>
      <c r="I3717" s="1408">
        <v>0</v>
      </c>
      <c r="J3717" s="1408">
        <v>0</v>
      </c>
      <c r="K3717" s="1408">
        <v>0</v>
      </c>
      <c r="L3717" s="1408">
        <v>10000</v>
      </c>
      <c r="M3717" s="1408">
        <v>0</v>
      </c>
    </row>
    <row r="3718" spans="2:13" ht="22.5">
      <c r="B3718" s="1406" t="s">
        <v>3554</v>
      </c>
      <c r="C3718" s="1406" t="s">
        <v>4382</v>
      </c>
      <c r="D3718" s="1406" t="s">
        <v>4390</v>
      </c>
      <c r="E3718" s="1406" t="s">
        <v>1578</v>
      </c>
      <c r="F3718" s="1406" t="s">
        <v>1351</v>
      </c>
      <c r="G3718" s="1407" t="s">
        <v>1579</v>
      </c>
      <c r="H3718" s="1408">
        <v>2000</v>
      </c>
      <c r="I3718" s="1408">
        <v>0</v>
      </c>
      <c r="J3718" s="1408">
        <v>0</v>
      </c>
      <c r="K3718" s="1408">
        <v>0</v>
      </c>
      <c r="L3718" s="1408">
        <v>2000</v>
      </c>
      <c r="M3718" s="1408">
        <v>0</v>
      </c>
    </row>
    <row r="3719" spans="2:13" ht="22.5">
      <c r="B3719" s="1406" t="s">
        <v>3554</v>
      </c>
      <c r="C3719" s="1406" t="s">
        <v>4382</v>
      </c>
      <c r="D3719" s="1406" t="s">
        <v>4390</v>
      </c>
      <c r="E3719" s="1406" t="s">
        <v>1989</v>
      </c>
      <c r="F3719" s="1406" t="s">
        <v>1351</v>
      </c>
      <c r="G3719" s="1407" t="s">
        <v>1990</v>
      </c>
      <c r="H3719" s="1408">
        <v>1600</v>
      </c>
      <c r="I3719" s="1408">
        <v>0</v>
      </c>
      <c r="J3719" s="1408">
        <v>0</v>
      </c>
      <c r="K3719" s="1408">
        <v>0</v>
      </c>
      <c r="L3719" s="1408">
        <v>1600</v>
      </c>
      <c r="M3719" s="1408">
        <v>0</v>
      </c>
    </row>
    <row r="3720" spans="2:13">
      <c r="B3720" s="1406" t="s">
        <v>3554</v>
      </c>
      <c r="C3720" s="1406" t="s">
        <v>4392</v>
      </c>
      <c r="D3720" s="1406" t="s">
        <v>1351</v>
      </c>
      <c r="E3720" s="1406" t="s">
        <v>1351</v>
      </c>
      <c r="F3720" s="1406" t="s">
        <v>1351</v>
      </c>
      <c r="G3720" s="1407" t="s">
        <v>4393</v>
      </c>
      <c r="H3720" s="1408">
        <v>2012602</v>
      </c>
      <c r="I3720" s="1408">
        <v>0</v>
      </c>
      <c r="J3720" s="1408">
        <v>60000</v>
      </c>
      <c r="K3720" s="1408">
        <v>1623378.75</v>
      </c>
      <c r="L3720" s="1408">
        <v>449223.25</v>
      </c>
      <c r="M3720" s="1408">
        <v>0</v>
      </c>
    </row>
    <row r="3721" spans="2:13" ht="22.5">
      <c r="B3721" s="1406" t="s">
        <v>3554</v>
      </c>
      <c r="C3721" s="1406" t="s">
        <v>4392</v>
      </c>
      <c r="D3721" s="1406" t="s">
        <v>4394</v>
      </c>
      <c r="E3721" s="1406" t="s">
        <v>1351</v>
      </c>
      <c r="F3721" s="1406" t="s">
        <v>1351</v>
      </c>
      <c r="G3721" s="1407" t="s">
        <v>4395</v>
      </c>
      <c r="H3721" s="1408">
        <v>2012602</v>
      </c>
      <c r="I3721" s="1408">
        <v>0</v>
      </c>
      <c r="J3721" s="1408">
        <v>60000</v>
      </c>
      <c r="K3721" s="1408">
        <v>1623378.75</v>
      </c>
      <c r="L3721" s="1408">
        <v>449223.25</v>
      </c>
      <c r="M3721" s="1408">
        <v>0</v>
      </c>
    </row>
    <row r="3722" spans="2:13" ht="22.5">
      <c r="B3722" s="1406" t="s">
        <v>3554</v>
      </c>
      <c r="C3722" s="1406" t="s">
        <v>4392</v>
      </c>
      <c r="D3722" s="1406" t="s">
        <v>4394</v>
      </c>
      <c r="E3722" s="1406" t="s">
        <v>1378</v>
      </c>
      <c r="F3722" s="1406" t="s">
        <v>1351</v>
      </c>
      <c r="G3722" s="1407" t="s">
        <v>1379</v>
      </c>
      <c r="H3722" s="1408">
        <v>1251600</v>
      </c>
      <c r="I3722" s="1408">
        <v>0</v>
      </c>
      <c r="J3722" s="1408">
        <v>0</v>
      </c>
      <c r="K3722" s="1408">
        <v>944273.56</v>
      </c>
      <c r="L3722" s="1408">
        <v>307326.44</v>
      </c>
      <c r="M3722" s="1408">
        <v>0</v>
      </c>
    </row>
    <row r="3723" spans="2:13" ht="22.5">
      <c r="B3723" s="1406" t="s">
        <v>3554</v>
      </c>
      <c r="C3723" s="1406" t="s">
        <v>4392</v>
      </c>
      <c r="D3723" s="1406" t="s">
        <v>4394</v>
      </c>
      <c r="E3723" s="1406" t="s">
        <v>1419</v>
      </c>
      <c r="F3723" s="1406" t="s">
        <v>1351</v>
      </c>
      <c r="G3723" s="1407" t="s">
        <v>1420</v>
      </c>
      <c r="H3723" s="1408">
        <v>97450</v>
      </c>
      <c r="I3723" s="1408">
        <v>0</v>
      </c>
      <c r="J3723" s="1408">
        <v>0</v>
      </c>
      <c r="K3723" s="1408">
        <v>62575.9</v>
      </c>
      <c r="L3723" s="1408">
        <v>34874.1</v>
      </c>
      <c r="M3723" s="1408">
        <v>0</v>
      </c>
    </row>
    <row r="3724" spans="2:13" ht="22.5">
      <c r="B3724" s="1406" t="s">
        <v>3554</v>
      </c>
      <c r="C3724" s="1406" t="s">
        <v>4392</v>
      </c>
      <c r="D3724" s="1406" t="s">
        <v>4394</v>
      </c>
      <c r="E3724" s="1406" t="s">
        <v>1421</v>
      </c>
      <c r="F3724" s="1406" t="s">
        <v>1351</v>
      </c>
      <c r="G3724" s="1407" t="s">
        <v>1422</v>
      </c>
      <c r="H3724" s="1408">
        <v>255640</v>
      </c>
      <c r="I3724" s="1408">
        <v>0</v>
      </c>
      <c r="J3724" s="1408">
        <v>0</v>
      </c>
      <c r="K3724" s="1408">
        <v>246920.19</v>
      </c>
      <c r="L3724" s="1408">
        <v>8719.81</v>
      </c>
      <c r="M3724" s="1408">
        <v>0</v>
      </c>
    </row>
    <row r="3725" spans="2:13" ht="22.5">
      <c r="B3725" s="1406" t="s">
        <v>3554</v>
      </c>
      <c r="C3725" s="1406" t="s">
        <v>4392</v>
      </c>
      <c r="D3725" s="1406" t="s">
        <v>4394</v>
      </c>
      <c r="E3725" s="1406" t="s">
        <v>1442</v>
      </c>
      <c r="F3725" s="1406" t="s">
        <v>1351</v>
      </c>
      <c r="G3725" s="1407" t="s">
        <v>1443</v>
      </c>
      <c r="H3725" s="1408">
        <v>293312</v>
      </c>
      <c r="I3725" s="1408">
        <v>0</v>
      </c>
      <c r="J3725" s="1408">
        <v>0</v>
      </c>
      <c r="K3725" s="1408">
        <v>262432.86</v>
      </c>
      <c r="L3725" s="1408">
        <v>30879.14</v>
      </c>
      <c r="M3725" s="1408">
        <v>0</v>
      </c>
    </row>
    <row r="3726" spans="2:13" ht="22.5">
      <c r="B3726" s="1406" t="s">
        <v>3554</v>
      </c>
      <c r="C3726" s="1406" t="s">
        <v>4392</v>
      </c>
      <c r="D3726" s="1406" t="s">
        <v>4394</v>
      </c>
      <c r="E3726" s="1406" t="s">
        <v>1566</v>
      </c>
      <c r="F3726" s="1406" t="s">
        <v>1351</v>
      </c>
      <c r="G3726" s="1407" t="s">
        <v>1567</v>
      </c>
      <c r="H3726" s="1408">
        <v>22000</v>
      </c>
      <c r="I3726" s="1408">
        <v>0</v>
      </c>
      <c r="J3726" s="1408">
        <v>0</v>
      </c>
      <c r="K3726" s="1408">
        <v>22000</v>
      </c>
      <c r="L3726" s="1408">
        <v>0</v>
      </c>
      <c r="M3726" s="1408">
        <v>0</v>
      </c>
    </row>
    <row r="3727" spans="2:13" ht="22.5">
      <c r="B3727" s="1406" t="s">
        <v>3554</v>
      </c>
      <c r="C3727" s="1406" t="s">
        <v>4392</v>
      </c>
      <c r="D3727" s="1406" t="s">
        <v>4394</v>
      </c>
      <c r="E3727" s="1406" t="s">
        <v>1578</v>
      </c>
      <c r="F3727" s="1406" t="s">
        <v>1351</v>
      </c>
      <c r="G3727" s="1407" t="s">
        <v>1579</v>
      </c>
      <c r="H3727" s="1408">
        <v>12500</v>
      </c>
      <c r="I3727" s="1408">
        <v>0</v>
      </c>
      <c r="J3727" s="1408">
        <v>0</v>
      </c>
      <c r="K3727" s="1408">
        <v>0</v>
      </c>
      <c r="L3727" s="1408">
        <v>12500</v>
      </c>
      <c r="M3727" s="1408">
        <v>0</v>
      </c>
    </row>
    <row r="3728" spans="2:13" ht="22.5">
      <c r="B3728" s="1406" t="s">
        <v>3554</v>
      </c>
      <c r="C3728" s="1406" t="s">
        <v>4392</v>
      </c>
      <c r="D3728" s="1406" t="s">
        <v>4394</v>
      </c>
      <c r="E3728" s="1406" t="s">
        <v>1653</v>
      </c>
      <c r="F3728" s="1406" t="s">
        <v>1351</v>
      </c>
      <c r="G3728" s="1407" t="s">
        <v>1652</v>
      </c>
      <c r="H3728" s="1408">
        <v>8000</v>
      </c>
      <c r="I3728" s="1408">
        <v>0</v>
      </c>
      <c r="J3728" s="1408">
        <v>0</v>
      </c>
      <c r="K3728" s="1408">
        <v>887.8</v>
      </c>
      <c r="L3728" s="1408">
        <v>7112.2</v>
      </c>
      <c r="M3728" s="1408">
        <v>0</v>
      </c>
    </row>
    <row r="3729" spans="2:13" ht="22.5">
      <c r="B3729" s="1406" t="s">
        <v>3554</v>
      </c>
      <c r="C3729" s="1406" t="s">
        <v>4392</v>
      </c>
      <c r="D3729" s="1406" t="s">
        <v>4394</v>
      </c>
      <c r="E3729" s="1406" t="s">
        <v>1682</v>
      </c>
      <c r="F3729" s="1406" t="s">
        <v>1351</v>
      </c>
      <c r="G3729" s="1407" t="s">
        <v>1681</v>
      </c>
      <c r="H3729" s="1408">
        <v>7500</v>
      </c>
      <c r="I3729" s="1408">
        <v>0</v>
      </c>
      <c r="J3729" s="1408">
        <v>0</v>
      </c>
      <c r="K3729" s="1408">
        <v>3745.76</v>
      </c>
      <c r="L3729" s="1408">
        <v>3754.24</v>
      </c>
      <c r="M3729" s="1408">
        <v>0</v>
      </c>
    </row>
    <row r="3730" spans="2:13" ht="22.5">
      <c r="B3730" s="1406" t="s">
        <v>3554</v>
      </c>
      <c r="C3730" s="1406" t="s">
        <v>4392</v>
      </c>
      <c r="D3730" s="1406" t="s">
        <v>4394</v>
      </c>
      <c r="E3730" s="1406" t="s">
        <v>1685</v>
      </c>
      <c r="F3730" s="1406" t="s">
        <v>1351</v>
      </c>
      <c r="G3730" s="1407" t="s">
        <v>1684</v>
      </c>
      <c r="H3730" s="1408">
        <v>58500</v>
      </c>
      <c r="I3730" s="1408">
        <v>0</v>
      </c>
      <c r="J3730" s="1408">
        <v>60000</v>
      </c>
      <c r="K3730" s="1408">
        <v>76779.179999999993</v>
      </c>
      <c r="L3730" s="1408">
        <v>41720.82</v>
      </c>
      <c r="M3730" s="1408">
        <v>0</v>
      </c>
    </row>
    <row r="3731" spans="2:13" ht="22.5">
      <c r="B3731" s="1406" t="s">
        <v>3554</v>
      </c>
      <c r="C3731" s="1406" t="s">
        <v>4392</v>
      </c>
      <c r="D3731" s="1406" t="s">
        <v>4394</v>
      </c>
      <c r="E3731" s="1406" t="s">
        <v>1699</v>
      </c>
      <c r="F3731" s="1406" t="s">
        <v>1351</v>
      </c>
      <c r="G3731" s="1407" t="s">
        <v>1698</v>
      </c>
      <c r="H3731" s="1408">
        <v>4000</v>
      </c>
      <c r="I3731" s="1408">
        <v>0</v>
      </c>
      <c r="J3731" s="1408">
        <v>0</v>
      </c>
      <c r="K3731" s="1408">
        <v>3763.5</v>
      </c>
      <c r="L3731" s="1408">
        <v>236.5</v>
      </c>
      <c r="M3731" s="1408">
        <v>0</v>
      </c>
    </row>
    <row r="3732" spans="2:13" ht="22.5">
      <c r="B3732" s="1406" t="s">
        <v>3554</v>
      </c>
      <c r="C3732" s="1406" t="s">
        <v>4392</v>
      </c>
      <c r="D3732" s="1406" t="s">
        <v>4394</v>
      </c>
      <c r="E3732" s="1406" t="s">
        <v>1989</v>
      </c>
      <c r="F3732" s="1406" t="s">
        <v>1351</v>
      </c>
      <c r="G3732" s="1407" t="s">
        <v>1990</v>
      </c>
      <c r="H3732" s="1408">
        <v>2100</v>
      </c>
      <c r="I3732" s="1408">
        <v>0</v>
      </c>
      <c r="J3732" s="1408">
        <v>0</v>
      </c>
      <c r="K3732" s="1408">
        <v>0</v>
      </c>
      <c r="L3732" s="1408">
        <v>2100</v>
      </c>
      <c r="M3732" s="1408">
        <v>0</v>
      </c>
    </row>
    <row r="3733" spans="2:13">
      <c r="B3733" s="1406" t="s">
        <v>3554</v>
      </c>
      <c r="C3733" s="1406" t="s">
        <v>4396</v>
      </c>
      <c r="D3733" s="1406" t="s">
        <v>1351</v>
      </c>
      <c r="E3733" s="1406" t="s">
        <v>1351</v>
      </c>
      <c r="F3733" s="1406" t="s">
        <v>1351</v>
      </c>
      <c r="G3733" s="1407" t="s">
        <v>4397</v>
      </c>
      <c r="H3733" s="1408">
        <v>1721810</v>
      </c>
      <c r="I3733" s="1408">
        <v>0</v>
      </c>
      <c r="J3733" s="1408">
        <v>320000</v>
      </c>
      <c r="K3733" s="1408">
        <v>1083377.08</v>
      </c>
      <c r="L3733" s="1408">
        <v>958432.92</v>
      </c>
      <c r="M3733" s="1408">
        <v>0</v>
      </c>
    </row>
    <row r="3734" spans="2:13" ht="22.5">
      <c r="B3734" s="1406" t="s">
        <v>3554</v>
      </c>
      <c r="C3734" s="1406" t="s">
        <v>4396</v>
      </c>
      <c r="D3734" s="1406" t="s">
        <v>4398</v>
      </c>
      <c r="E3734" s="1406" t="s">
        <v>1351</v>
      </c>
      <c r="F3734" s="1406" t="s">
        <v>1351</v>
      </c>
      <c r="G3734" s="1407" t="s">
        <v>4399</v>
      </c>
      <c r="H3734" s="1408">
        <v>1422584</v>
      </c>
      <c r="I3734" s="1408">
        <v>0</v>
      </c>
      <c r="J3734" s="1408">
        <v>260000</v>
      </c>
      <c r="K3734" s="1408">
        <v>831446.42</v>
      </c>
      <c r="L3734" s="1408">
        <v>851137.58</v>
      </c>
      <c r="M3734" s="1408">
        <v>0</v>
      </c>
    </row>
    <row r="3735" spans="2:13" ht="22.5">
      <c r="B3735" s="1406" t="s">
        <v>3554</v>
      </c>
      <c r="C3735" s="1406" t="s">
        <v>4396</v>
      </c>
      <c r="D3735" s="1406" t="s">
        <v>4398</v>
      </c>
      <c r="E3735" s="1406" t="s">
        <v>1378</v>
      </c>
      <c r="F3735" s="1406" t="s">
        <v>1351</v>
      </c>
      <c r="G3735" s="1407" t="s">
        <v>1379</v>
      </c>
      <c r="H3735" s="1408">
        <v>458400</v>
      </c>
      <c r="I3735" s="1408">
        <v>0</v>
      </c>
      <c r="J3735" s="1408">
        <v>120000</v>
      </c>
      <c r="K3735" s="1408">
        <v>514372.75</v>
      </c>
      <c r="L3735" s="1408">
        <v>64027.25</v>
      </c>
      <c r="M3735" s="1408">
        <v>0</v>
      </c>
    </row>
    <row r="3736" spans="2:13" ht="22.5">
      <c r="B3736" s="1406" t="s">
        <v>3554</v>
      </c>
      <c r="C3736" s="1406" t="s">
        <v>4396</v>
      </c>
      <c r="D3736" s="1406" t="s">
        <v>4398</v>
      </c>
      <c r="E3736" s="1406" t="s">
        <v>1419</v>
      </c>
      <c r="F3736" s="1406" t="s">
        <v>1351</v>
      </c>
      <c r="G3736" s="1407" t="s">
        <v>1420</v>
      </c>
      <c r="H3736" s="1408">
        <v>35670</v>
      </c>
      <c r="I3736" s="1408">
        <v>0</v>
      </c>
      <c r="J3736" s="1408">
        <v>80000</v>
      </c>
      <c r="K3736" s="1408">
        <v>41115.910000000003</v>
      </c>
      <c r="L3736" s="1408">
        <v>74554.09</v>
      </c>
      <c r="M3736" s="1408">
        <v>0</v>
      </c>
    </row>
    <row r="3737" spans="2:13" ht="22.5">
      <c r="B3737" s="1406" t="s">
        <v>3554</v>
      </c>
      <c r="C3737" s="1406" t="s">
        <v>4396</v>
      </c>
      <c r="D3737" s="1406" t="s">
        <v>4398</v>
      </c>
      <c r="E3737" s="1406" t="s">
        <v>1421</v>
      </c>
      <c r="F3737" s="1406" t="s">
        <v>1351</v>
      </c>
      <c r="G3737" s="1407" t="s">
        <v>1422</v>
      </c>
      <c r="H3737" s="1408">
        <v>89150</v>
      </c>
      <c r="I3737" s="1408">
        <v>0</v>
      </c>
      <c r="J3737" s="1408">
        <v>60000</v>
      </c>
      <c r="K3737" s="1408">
        <v>116488.28</v>
      </c>
      <c r="L3737" s="1408">
        <v>32661.72</v>
      </c>
      <c r="M3737" s="1408">
        <v>0</v>
      </c>
    </row>
    <row r="3738" spans="2:13" ht="22.5">
      <c r="B3738" s="1406" t="s">
        <v>3554</v>
      </c>
      <c r="C3738" s="1406" t="s">
        <v>4396</v>
      </c>
      <c r="D3738" s="1406" t="s">
        <v>4398</v>
      </c>
      <c r="E3738" s="1406" t="s">
        <v>1442</v>
      </c>
      <c r="F3738" s="1406" t="s">
        <v>1351</v>
      </c>
      <c r="G3738" s="1407" t="s">
        <v>1443</v>
      </c>
      <c r="H3738" s="1408">
        <v>140164</v>
      </c>
      <c r="I3738" s="1408">
        <v>0</v>
      </c>
      <c r="J3738" s="1408">
        <v>0</v>
      </c>
      <c r="K3738" s="1408">
        <v>112645.48</v>
      </c>
      <c r="L3738" s="1408">
        <v>27518.52</v>
      </c>
      <c r="M3738" s="1408">
        <v>0</v>
      </c>
    </row>
    <row r="3739" spans="2:13" ht="22.5">
      <c r="B3739" s="1406" t="s">
        <v>3554</v>
      </c>
      <c r="C3739" s="1406" t="s">
        <v>4396</v>
      </c>
      <c r="D3739" s="1406" t="s">
        <v>4398</v>
      </c>
      <c r="E3739" s="1406" t="s">
        <v>1595</v>
      </c>
      <c r="F3739" s="1406" t="s">
        <v>1351</v>
      </c>
      <c r="G3739" s="1407" t="s">
        <v>1594</v>
      </c>
      <c r="H3739" s="1408">
        <v>699200</v>
      </c>
      <c r="I3739" s="1408">
        <v>0</v>
      </c>
      <c r="J3739" s="1408">
        <v>0</v>
      </c>
      <c r="K3739" s="1408">
        <v>46824</v>
      </c>
      <c r="L3739" s="1408">
        <v>652376</v>
      </c>
      <c r="M3739" s="1408">
        <v>0</v>
      </c>
    </row>
    <row r="3740" spans="2:13" ht="22.5">
      <c r="B3740" s="1406" t="s">
        <v>3554</v>
      </c>
      <c r="C3740" s="1406" t="s">
        <v>4396</v>
      </c>
      <c r="D3740" s="1406" t="s">
        <v>4400</v>
      </c>
      <c r="E3740" s="1406" t="s">
        <v>1351</v>
      </c>
      <c r="F3740" s="1406" t="s">
        <v>1351</v>
      </c>
      <c r="G3740" s="1407" t="s">
        <v>4401</v>
      </c>
      <c r="H3740" s="1408">
        <v>299226</v>
      </c>
      <c r="I3740" s="1408">
        <v>0</v>
      </c>
      <c r="J3740" s="1408">
        <v>60000</v>
      </c>
      <c r="K3740" s="1408">
        <v>251930.66</v>
      </c>
      <c r="L3740" s="1408">
        <v>107295.34</v>
      </c>
      <c r="M3740" s="1408">
        <v>0</v>
      </c>
    </row>
    <row r="3741" spans="2:13" ht="22.5">
      <c r="B3741" s="1406" t="s">
        <v>3554</v>
      </c>
      <c r="C3741" s="1406" t="s">
        <v>4396</v>
      </c>
      <c r="D3741" s="1406" t="s">
        <v>4400</v>
      </c>
      <c r="E3741" s="1406" t="s">
        <v>1378</v>
      </c>
      <c r="F3741" s="1406" t="s">
        <v>1351</v>
      </c>
      <c r="G3741" s="1407" t="s">
        <v>1379</v>
      </c>
      <c r="H3741" s="1408">
        <v>153672</v>
      </c>
      <c r="I3741" s="1408">
        <v>0</v>
      </c>
      <c r="J3741" s="1408">
        <v>0</v>
      </c>
      <c r="K3741" s="1408">
        <v>146797.25</v>
      </c>
      <c r="L3741" s="1408">
        <v>6874.75</v>
      </c>
      <c r="M3741" s="1408">
        <v>0</v>
      </c>
    </row>
    <row r="3742" spans="2:13" ht="22.5">
      <c r="B3742" s="1406" t="s">
        <v>3554</v>
      </c>
      <c r="C3742" s="1406" t="s">
        <v>4396</v>
      </c>
      <c r="D3742" s="1406" t="s">
        <v>4400</v>
      </c>
      <c r="E3742" s="1406" t="s">
        <v>1419</v>
      </c>
      <c r="F3742" s="1406" t="s">
        <v>1351</v>
      </c>
      <c r="G3742" s="1407" t="s">
        <v>1420</v>
      </c>
      <c r="H3742" s="1408">
        <v>11950</v>
      </c>
      <c r="I3742" s="1408">
        <v>0</v>
      </c>
      <c r="J3742" s="1408">
        <v>0</v>
      </c>
      <c r="K3742" s="1408">
        <v>4493.34</v>
      </c>
      <c r="L3742" s="1408">
        <v>7456.66</v>
      </c>
      <c r="M3742" s="1408">
        <v>0</v>
      </c>
    </row>
    <row r="3743" spans="2:13" ht="22.5">
      <c r="B3743" s="1406" t="s">
        <v>3554</v>
      </c>
      <c r="C3743" s="1406" t="s">
        <v>4396</v>
      </c>
      <c r="D3743" s="1406" t="s">
        <v>4400</v>
      </c>
      <c r="E3743" s="1406" t="s">
        <v>1421</v>
      </c>
      <c r="F3743" s="1406" t="s">
        <v>1351</v>
      </c>
      <c r="G3743" s="1407" t="s">
        <v>1422</v>
      </c>
      <c r="H3743" s="1408">
        <v>29850</v>
      </c>
      <c r="I3743" s="1408">
        <v>0</v>
      </c>
      <c r="J3743" s="1408">
        <v>60000</v>
      </c>
      <c r="K3743" s="1408">
        <v>41263.040000000001</v>
      </c>
      <c r="L3743" s="1408">
        <v>48586.96</v>
      </c>
      <c r="M3743" s="1408">
        <v>0</v>
      </c>
    </row>
    <row r="3744" spans="2:13" ht="22.5">
      <c r="B3744" s="1406" t="s">
        <v>3554</v>
      </c>
      <c r="C3744" s="1406" t="s">
        <v>4396</v>
      </c>
      <c r="D3744" s="1406" t="s">
        <v>4400</v>
      </c>
      <c r="E3744" s="1406" t="s">
        <v>1442</v>
      </c>
      <c r="F3744" s="1406" t="s">
        <v>1351</v>
      </c>
      <c r="G3744" s="1407" t="s">
        <v>1443</v>
      </c>
      <c r="H3744" s="1408">
        <v>72254</v>
      </c>
      <c r="I3744" s="1408">
        <v>0</v>
      </c>
      <c r="J3744" s="1408">
        <v>0</v>
      </c>
      <c r="K3744" s="1408">
        <v>59377.03</v>
      </c>
      <c r="L3744" s="1408">
        <v>12876.97</v>
      </c>
      <c r="M3744" s="1408">
        <v>0</v>
      </c>
    </row>
    <row r="3745" spans="2:13" ht="22.5">
      <c r="B3745" s="1406" t="s">
        <v>3554</v>
      </c>
      <c r="C3745" s="1406" t="s">
        <v>4396</v>
      </c>
      <c r="D3745" s="1406" t="s">
        <v>4400</v>
      </c>
      <c r="E3745" s="1406" t="s">
        <v>1566</v>
      </c>
      <c r="F3745" s="1406" t="s">
        <v>1351</v>
      </c>
      <c r="G3745" s="1407" t="s">
        <v>1567</v>
      </c>
      <c r="H3745" s="1408">
        <v>26000</v>
      </c>
      <c r="I3745" s="1408">
        <v>0</v>
      </c>
      <c r="J3745" s="1408">
        <v>0</v>
      </c>
      <c r="K3745" s="1408">
        <v>0</v>
      </c>
      <c r="L3745" s="1408">
        <v>26000</v>
      </c>
      <c r="M3745" s="1408">
        <v>0</v>
      </c>
    </row>
    <row r="3746" spans="2:13" ht="22.5">
      <c r="B3746" s="1406" t="s">
        <v>3554</v>
      </c>
      <c r="C3746" s="1406" t="s">
        <v>4396</v>
      </c>
      <c r="D3746" s="1406" t="s">
        <v>4400</v>
      </c>
      <c r="E3746" s="1406" t="s">
        <v>1578</v>
      </c>
      <c r="F3746" s="1406" t="s">
        <v>1351</v>
      </c>
      <c r="G3746" s="1407" t="s">
        <v>1579</v>
      </c>
      <c r="H3746" s="1408">
        <v>5500</v>
      </c>
      <c r="I3746" s="1408">
        <v>0</v>
      </c>
      <c r="J3746" s="1408">
        <v>0</v>
      </c>
      <c r="K3746" s="1408">
        <v>0</v>
      </c>
      <c r="L3746" s="1408">
        <v>5500</v>
      </c>
      <c r="M3746" s="1408">
        <v>0</v>
      </c>
    </row>
    <row r="3747" spans="2:13">
      <c r="B3747" s="1406" t="s">
        <v>3554</v>
      </c>
      <c r="C3747" s="1406" t="s">
        <v>4402</v>
      </c>
      <c r="D3747" s="1406" t="s">
        <v>1351</v>
      </c>
      <c r="E3747" s="1406" t="s">
        <v>1351</v>
      </c>
      <c r="F3747" s="1406" t="s">
        <v>1351</v>
      </c>
      <c r="G3747" s="1407" t="s">
        <v>4403</v>
      </c>
      <c r="H3747" s="1408">
        <v>1448230</v>
      </c>
      <c r="I3747" s="1408">
        <v>0</v>
      </c>
      <c r="J3747" s="1408">
        <v>370000</v>
      </c>
      <c r="K3747" s="1408">
        <v>1676314.74</v>
      </c>
      <c r="L3747" s="1408">
        <v>141915.26</v>
      </c>
      <c r="M3747" s="1408">
        <v>0</v>
      </c>
    </row>
    <row r="3748" spans="2:13" ht="22.5">
      <c r="B3748" s="1406" t="s">
        <v>3554</v>
      </c>
      <c r="C3748" s="1406" t="s">
        <v>4402</v>
      </c>
      <c r="D3748" s="1406" t="s">
        <v>4404</v>
      </c>
      <c r="E3748" s="1406" t="s">
        <v>1351</v>
      </c>
      <c r="F3748" s="1406" t="s">
        <v>1351</v>
      </c>
      <c r="G3748" s="1407" t="s">
        <v>4405</v>
      </c>
      <c r="H3748" s="1408">
        <v>1448230</v>
      </c>
      <c r="I3748" s="1408">
        <v>0</v>
      </c>
      <c r="J3748" s="1408">
        <v>370000</v>
      </c>
      <c r="K3748" s="1408">
        <v>1676314.74</v>
      </c>
      <c r="L3748" s="1408">
        <v>141915.26</v>
      </c>
      <c r="M3748" s="1408">
        <v>0</v>
      </c>
    </row>
    <row r="3749" spans="2:13" ht="22.5">
      <c r="B3749" s="1406" t="s">
        <v>3554</v>
      </c>
      <c r="C3749" s="1406" t="s">
        <v>4402</v>
      </c>
      <c r="D3749" s="1406" t="s">
        <v>4404</v>
      </c>
      <c r="E3749" s="1406" t="s">
        <v>1378</v>
      </c>
      <c r="F3749" s="1406" t="s">
        <v>1351</v>
      </c>
      <c r="G3749" s="1407" t="s">
        <v>1379</v>
      </c>
      <c r="H3749" s="1408">
        <v>879600</v>
      </c>
      <c r="I3749" s="1408">
        <v>0</v>
      </c>
      <c r="J3749" s="1408">
        <v>200000</v>
      </c>
      <c r="K3749" s="1408">
        <v>1067280</v>
      </c>
      <c r="L3749" s="1408">
        <v>12320</v>
      </c>
      <c r="M3749" s="1408">
        <v>0</v>
      </c>
    </row>
    <row r="3750" spans="2:13" ht="22.5">
      <c r="B3750" s="1406" t="s">
        <v>3554</v>
      </c>
      <c r="C3750" s="1406" t="s">
        <v>4402</v>
      </c>
      <c r="D3750" s="1406" t="s">
        <v>4404</v>
      </c>
      <c r="E3750" s="1406" t="s">
        <v>1419</v>
      </c>
      <c r="F3750" s="1406" t="s">
        <v>1351</v>
      </c>
      <c r="G3750" s="1407" t="s">
        <v>1420</v>
      </c>
      <c r="H3750" s="1408">
        <v>68450</v>
      </c>
      <c r="I3750" s="1408">
        <v>0</v>
      </c>
      <c r="J3750" s="1408">
        <v>0</v>
      </c>
      <c r="K3750" s="1408">
        <v>65040.56</v>
      </c>
      <c r="L3750" s="1408">
        <v>3409.44</v>
      </c>
      <c r="M3750" s="1408">
        <v>0</v>
      </c>
    </row>
    <row r="3751" spans="2:13" ht="22.5">
      <c r="B3751" s="1406" t="s">
        <v>3554</v>
      </c>
      <c r="C3751" s="1406" t="s">
        <v>4402</v>
      </c>
      <c r="D3751" s="1406" t="s">
        <v>4404</v>
      </c>
      <c r="E3751" s="1406" t="s">
        <v>1421</v>
      </c>
      <c r="F3751" s="1406" t="s">
        <v>1351</v>
      </c>
      <c r="G3751" s="1407" t="s">
        <v>1422</v>
      </c>
      <c r="H3751" s="1408">
        <v>171000</v>
      </c>
      <c r="I3751" s="1408">
        <v>0</v>
      </c>
      <c r="J3751" s="1408">
        <v>120000</v>
      </c>
      <c r="K3751" s="1408">
        <v>258619.22</v>
      </c>
      <c r="L3751" s="1408">
        <v>32380.78</v>
      </c>
      <c r="M3751" s="1408">
        <v>0</v>
      </c>
    </row>
    <row r="3752" spans="2:13" ht="22.5">
      <c r="B3752" s="1406" t="s">
        <v>3554</v>
      </c>
      <c r="C3752" s="1406" t="s">
        <v>4402</v>
      </c>
      <c r="D3752" s="1406" t="s">
        <v>4404</v>
      </c>
      <c r="E3752" s="1406" t="s">
        <v>1442</v>
      </c>
      <c r="F3752" s="1406" t="s">
        <v>1351</v>
      </c>
      <c r="G3752" s="1407" t="s">
        <v>1443</v>
      </c>
      <c r="H3752" s="1408">
        <v>244580</v>
      </c>
      <c r="I3752" s="1408">
        <v>0</v>
      </c>
      <c r="J3752" s="1408">
        <v>50000</v>
      </c>
      <c r="K3752" s="1408">
        <v>253727.76</v>
      </c>
      <c r="L3752" s="1408">
        <v>40852.239999999998</v>
      </c>
      <c r="M3752" s="1408">
        <v>0</v>
      </c>
    </row>
    <row r="3753" spans="2:13" ht="22.5">
      <c r="B3753" s="1406" t="s">
        <v>3554</v>
      </c>
      <c r="C3753" s="1406" t="s">
        <v>4402</v>
      </c>
      <c r="D3753" s="1406" t="s">
        <v>4404</v>
      </c>
      <c r="E3753" s="1406" t="s">
        <v>1566</v>
      </c>
      <c r="F3753" s="1406" t="s">
        <v>1351</v>
      </c>
      <c r="G3753" s="1407" t="s">
        <v>1567</v>
      </c>
      <c r="H3753" s="1408">
        <v>27500</v>
      </c>
      <c r="I3753" s="1408">
        <v>0</v>
      </c>
      <c r="J3753" s="1408">
        <v>0</v>
      </c>
      <c r="K3753" s="1408">
        <v>0</v>
      </c>
      <c r="L3753" s="1408">
        <v>27500</v>
      </c>
      <c r="M3753" s="1408">
        <v>0</v>
      </c>
    </row>
    <row r="3754" spans="2:13" ht="22.5">
      <c r="B3754" s="1406" t="s">
        <v>3554</v>
      </c>
      <c r="C3754" s="1406" t="s">
        <v>4402</v>
      </c>
      <c r="D3754" s="1406" t="s">
        <v>4404</v>
      </c>
      <c r="E3754" s="1406" t="s">
        <v>1578</v>
      </c>
      <c r="F3754" s="1406" t="s">
        <v>1351</v>
      </c>
      <c r="G3754" s="1407" t="s">
        <v>1579</v>
      </c>
      <c r="H3754" s="1408">
        <v>6000</v>
      </c>
      <c r="I3754" s="1408">
        <v>0</v>
      </c>
      <c r="J3754" s="1408">
        <v>0</v>
      </c>
      <c r="K3754" s="1408">
        <v>2392</v>
      </c>
      <c r="L3754" s="1408">
        <v>3608</v>
      </c>
      <c r="M3754" s="1408">
        <v>0</v>
      </c>
    </row>
    <row r="3755" spans="2:13" ht="22.5">
      <c r="B3755" s="1406" t="s">
        <v>3554</v>
      </c>
      <c r="C3755" s="1406" t="s">
        <v>4402</v>
      </c>
      <c r="D3755" s="1406" t="s">
        <v>4404</v>
      </c>
      <c r="E3755" s="1406" t="s">
        <v>1685</v>
      </c>
      <c r="F3755" s="1406" t="s">
        <v>1351</v>
      </c>
      <c r="G3755" s="1407" t="s">
        <v>1684</v>
      </c>
      <c r="H3755" s="1408">
        <v>21500</v>
      </c>
      <c r="I3755" s="1408">
        <v>0</v>
      </c>
      <c r="J3755" s="1408">
        <v>0</v>
      </c>
      <c r="K3755" s="1408">
        <v>12435.2</v>
      </c>
      <c r="L3755" s="1408">
        <v>9064.7999999999993</v>
      </c>
      <c r="M3755" s="1408">
        <v>0</v>
      </c>
    </row>
    <row r="3756" spans="2:13" ht="22.5">
      <c r="B3756" s="1406" t="s">
        <v>3554</v>
      </c>
      <c r="C3756" s="1406" t="s">
        <v>4402</v>
      </c>
      <c r="D3756" s="1406" t="s">
        <v>4404</v>
      </c>
      <c r="E3756" s="1406" t="s">
        <v>1929</v>
      </c>
      <c r="F3756" s="1406" t="s">
        <v>1351</v>
      </c>
      <c r="G3756" s="1407" t="s">
        <v>1930</v>
      </c>
      <c r="H3756" s="1408">
        <v>27500</v>
      </c>
      <c r="I3756" s="1408">
        <v>0</v>
      </c>
      <c r="J3756" s="1408">
        <v>0</v>
      </c>
      <c r="K3756" s="1408">
        <v>16820</v>
      </c>
      <c r="L3756" s="1408">
        <v>10680</v>
      </c>
      <c r="M3756" s="1408">
        <v>0</v>
      </c>
    </row>
    <row r="3757" spans="2:13" ht="22.5">
      <c r="B3757" s="1406" t="s">
        <v>3554</v>
      </c>
      <c r="C3757" s="1406" t="s">
        <v>4402</v>
      </c>
      <c r="D3757" s="1406" t="s">
        <v>4404</v>
      </c>
      <c r="E3757" s="1406" t="s">
        <v>1989</v>
      </c>
      <c r="F3757" s="1406" t="s">
        <v>1351</v>
      </c>
      <c r="G3757" s="1407" t="s">
        <v>1990</v>
      </c>
      <c r="H3757" s="1408">
        <v>2100</v>
      </c>
      <c r="I3757" s="1408">
        <v>0</v>
      </c>
      <c r="J3757" s="1408">
        <v>0</v>
      </c>
      <c r="K3757" s="1408">
        <v>0</v>
      </c>
      <c r="L3757" s="1408">
        <v>2100</v>
      </c>
      <c r="M3757" s="1408">
        <v>0</v>
      </c>
    </row>
    <row r="3758" spans="2:13">
      <c r="B3758" s="1406" t="s">
        <v>3554</v>
      </c>
      <c r="C3758" s="1406" t="s">
        <v>4406</v>
      </c>
      <c r="D3758" s="1406" t="s">
        <v>1351</v>
      </c>
      <c r="E3758" s="1406" t="s">
        <v>1351</v>
      </c>
      <c r="F3758" s="1406" t="s">
        <v>1351</v>
      </c>
      <c r="G3758" s="1407" t="s">
        <v>4407</v>
      </c>
      <c r="H3758" s="1408">
        <v>9317899.0899999999</v>
      </c>
      <c r="I3758" s="1408">
        <v>0</v>
      </c>
      <c r="J3758" s="1408">
        <v>1680000</v>
      </c>
      <c r="K3758" s="1408">
        <v>8711220.5700000003</v>
      </c>
      <c r="L3758" s="1408">
        <v>2286678.52</v>
      </c>
      <c r="M3758" s="1408">
        <v>0</v>
      </c>
    </row>
    <row r="3759" spans="2:13" ht="22.5">
      <c r="B3759" s="1406" t="s">
        <v>3554</v>
      </c>
      <c r="C3759" s="1406" t="s">
        <v>4406</v>
      </c>
      <c r="D3759" s="1406" t="s">
        <v>4408</v>
      </c>
      <c r="E3759" s="1406" t="s">
        <v>1351</v>
      </c>
      <c r="F3759" s="1406" t="s">
        <v>1351</v>
      </c>
      <c r="G3759" s="1407" t="s">
        <v>4409</v>
      </c>
      <c r="H3759" s="1408">
        <v>9317899.0899999999</v>
      </c>
      <c r="I3759" s="1408">
        <v>0</v>
      </c>
      <c r="J3759" s="1408">
        <v>1680000</v>
      </c>
      <c r="K3759" s="1408">
        <v>8711220.5700000003</v>
      </c>
      <c r="L3759" s="1408">
        <v>2286678.52</v>
      </c>
      <c r="M3759" s="1408">
        <v>0</v>
      </c>
    </row>
    <row r="3760" spans="2:13" ht="22.5">
      <c r="B3760" s="1406" t="s">
        <v>3554</v>
      </c>
      <c r="C3760" s="1406" t="s">
        <v>4406</v>
      </c>
      <c r="D3760" s="1406" t="s">
        <v>4408</v>
      </c>
      <c r="E3760" s="1406" t="s">
        <v>1378</v>
      </c>
      <c r="F3760" s="1406" t="s">
        <v>1351</v>
      </c>
      <c r="G3760" s="1407" t="s">
        <v>1379</v>
      </c>
      <c r="H3760" s="1408">
        <v>2065008</v>
      </c>
      <c r="I3760" s="1408">
        <v>0</v>
      </c>
      <c r="J3760" s="1408">
        <v>0</v>
      </c>
      <c r="K3760" s="1408">
        <v>2271727.66</v>
      </c>
      <c r="L3760" s="1408">
        <v>-206719.66</v>
      </c>
      <c r="M3760" s="1408">
        <v>0</v>
      </c>
    </row>
    <row r="3761" spans="2:13" ht="22.5">
      <c r="B3761" s="1406" t="s">
        <v>3554</v>
      </c>
      <c r="C3761" s="1406" t="s">
        <v>4406</v>
      </c>
      <c r="D3761" s="1406" t="s">
        <v>4408</v>
      </c>
      <c r="E3761" s="1406" t="s">
        <v>1419</v>
      </c>
      <c r="F3761" s="1406" t="s">
        <v>1351</v>
      </c>
      <c r="G3761" s="1407" t="s">
        <v>1420</v>
      </c>
      <c r="H3761" s="1408">
        <v>165000</v>
      </c>
      <c r="I3761" s="1408">
        <v>0</v>
      </c>
      <c r="J3761" s="1408">
        <v>0</v>
      </c>
      <c r="K3761" s="1408">
        <v>101220.67</v>
      </c>
      <c r="L3761" s="1408">
        <v>63779.33</v>
      </c>
      <c r="M3761" s="1408">
        <v>0</v>
      </c>
    </row>
    <row r="3762" spans="2:13" ht="22.5">
      <c r="B3762" s="1406" t="s">
        <v>3554</v>
      </c>
      <c r="C3762" s="1406" t="s">
        <v>4406</v>
      </c>
      <c r="D3762" s="1406" t="s">
        <v>4408</v>
      </c>
      <c r="E3762" s="1406" t="s">
        <v>1421</v>
      </c>
      <c r="F3762" s="1406" t="s">
        <v>1351</v>
      </c>
      <c r="G3762" s="1407" t="s">
        <v>1422</v>
      </c>
      <c r="H3762" s="1408">
        <v>407590</v>
      </c>
      <c r="I3762" s="1408">
        <v>0</v>
      </c>
      <c r="J3762" s="1408">
        <v>0</v>
      </c>
      <c r="K3762" s="1408">
        <v>360907.52000000002</v>
      </c>
      <c r="L3762" s="1408">
        <v>46682.48</v>
      </c>
      <c r="M3762" s="1408">
        <v>0</v>
      </c>
    </row>
    <row r="3763" spans="2:13" ht="22.5">
      <c r="B3763" s="1406" t="s">
        <v>3554</v>
      </c>
      <c r="C3763" s="1406" t="s">
        <v>4406</v>
      </c>
      <c r="D3763" s="1406" t="s">
        <v>4408</v>
      </c>
      <c r="E3763" s="1406" t="s">
        <v>1442</v>
      </c>
      <c r="F3763" s="1406" t="s">
        <v>1351</v>
      </c>
      <c r="G3763" s="1407" t="s">
        <v>1443</v>
      </c>
      <c r="H3763" s="1408">
        <v>520647.4</v>
      </c>
      <c r="I3763" s="1408">
        <v>0</v>
      </c>
      <c r="J3763" s="1408">
        <v>0</v>
      </c>
      <c r="K3763" s="1408">
        <v>511164.68</v>
      </c>
      <c r="L3763" s="1408">
        <v>9482.7199999999993</v>
      </c>
      <c r="M3763" s="1408">
        <v>0</v>
      </c>
    </row>
    <row r="3764" spans="2:13" ht="22.5">
      <c r="B3764" s="1406" t="s">
        <v>3554</v>
      </c>
      <c r="C3764" s="1406" t="s">
        <v>4406</v>
      </c>
      <c r="D3764" s="1406" t="s">
        <v>4408</v>
      </c>
      <c r="E3764" s="1406" t="s">
        <v>1470</v>
      </c>
      <c r="F3764" s="1406" t="s">
        <v>1351</v>
      </c>
      <c r="G3764" s="1407" t="s">
        <v>1471</v>
      </c>
      <c r="H3764" s="1408">
        <v>1217338.8</v>
      </c>
      <c r="I3764" s="1408">
        <v>0</v>
      </c>
      <c r="J3764" s="1408">
        <v>0</v>
      </c>
      <c r="K3764" s="1408">
        <v>1095613.8400000001</v>
      </c>
      <c r="L3764" s="1408">
        <v>121724.96</v>
      </c>
      <c r="M3764" s="1408">
        <v>0</v>
      </c>
    </row>
    <row r="3765" spans="2:13" ht="22.5">
      <c r="B3765" s="1406" t="s">
        <v>3554</v>
      </c>
      <c r="C3765" s="1406" t="s">
        <v>4406</v>
      </c>
      <c r="D3765" s="1406" t="s">
        <v>4408</v>
      </c>
      <c r="E3765" s="1406" t="s">
        <v>1472</v>
      </c>
      <c r="F3765" s="1406" t="s">
        <v>1351</v>
      </c>
      <c r="G3765" s="1407" t="s">
        <v>1473</v>
      </c>
      <c r="H3765" s="1408">
        <v>883754.98</v>
      </c>
      <c r="I3765" s="1408">
        <v>0</v>
      </c>
      <c r="J3765" s="1408">
        <v>0</v>
      </c>
      <c r="K3765" s="1408">
        <v>856184.98</v>
      </c>
      <c r="L3765" s="1408">
        <v>27570</v>
      </c>
      <c r="M3765" s="1408">
        <v>0</v>
      </c>
    </row>
    <row r="3766" spans="2:13" ht="22.5">
      <c r="B3766" s="1406" t="s">
        <v>3554</v>
      </c>
      <c r="C3766" s="1406" t="s">
        <v>4406</v>
      </c>
      <c r="D3766" s="1406" t="s">
        <v>4408</v>
      </c>
      <c r="E3766" s="1406" t="s">
        <v>1474</v>
      </c>
      <c r="F3766" s="1406" t="s">
        <v>1351</v>
      </c>
      <c r="G3766" s="1407" t="s">
        <v>1475</v>
      </c>
      <c r="H3766" s="1408">
        <v>210987.88</v>
      </c>
      <c r="I3766" s="1408">
        <v>0</v>
      </c>
      <c r="J3766" s="1408">
        <v>0</v>
      </c>
      <c r="K3766" s="1408">
        <v>128427.02</v>
      </c>
      <c r="L3766" s="1408">
        <v>82560.86</v>
      </c>
      <c r="M3766" s="1408">
        <v>0</v>
      </c>
    </row>
    <row r="3767" spans="2:13" ht="22.5">
      <c r="B3767" s="1406" t="s">
        <v>3554</v>
      </c>
      <c r="C3767" s="1406" t="s">
        <v>4406</v>
      </c>
      <c r="D3767" s="1406" t="s">
        <v>4408</v>
      </c>
      <c r="E3767" s="1406" t="s">
        <v>1476</v>
      </c>
      <c r="F3767" s="1406" t="s">
        <v>1351</v>
      </c>
      <c r="G3767" s="1407" t="s">
        <v>1477</v>
      </c>
      <c r="H3767" s="1408">
        <v>266068.65000000002</v>
      </c>
      <c r="I3767" s="1408">
        <v>0</v>
      </c>
      <c r="J3767" s="1408">
        <v>0</v>
      </c>
      <c r="K3767" s="1408">
        <v>121851.43</v>
      </c>
      <c r="L3767" s="1408">
        <v>144217.22</v>
      </c>
      <c r="M3767" s="1408">
        <v>0</v>
      </c>
    </row>
    <row r="3768" spans="2:13" ht="22.5">
      <c r="B3768" s="1406" t="s">
        <v>3554</v>
      </c>
      <c r="C3768" s="1406" t="s">
        <v>4406</v>
      </c>
      <c r="D3768" s="1406" t="s">
        <v>4408</v>
      </c>
      <c r="E3768" s="1406" t="s">
        <v>1478</v>
      </c>
      <c r="F3768" s="1406" t="s">
        <v>1351</v>
      </c>
      <c r="G3768" s="1407" t="s">
        <v>1479</v>
      </c>
      <c r="H3768" s="1408">
        <v>11365.29</v>
      </c>
      <c r="I3768" s="1408">
        <v>0</v>
      </c>
      <c r="J3768" s="1408">
        <v>400000</v>
      </c>
      <c r="K3768" s="1408">
        <v>341560.16</v>
      </c>
      <c r="L3768" s="1408">
        <v>69805.13</v>
      </c>
      <c r="M3768" s="1408">
        <v>0</v>
      </c>
    </row>
    <row r="3769" spans="2:13" ht="22.5">
      <c r="B3769" s="1406" t="s">
        <v>3554</v>
      </c>
      <c r="C3769" s="1406" t="s">
        <v>4406</v>
      </c>
      <c r="D3769" s="1406" t="s">
        <v>4408</v>
      </c>
      <c r="E3769" s="1406" t="s">
        <v>1506</v>
      </c>
      <c r="F3769" s="1406" t="s">
        <v>1351</v>
      </c>
      <c r="G3769" s="1407" t="s">
        <v>1507</v>
      </c>
      <c r="H3769" s="1408">
        <v>680000</v>
      </c>
      <c r="I3769" s="1408">
        <v>0</v>
      </c>
      <c r="J3769" s="1408">
        <v>0</v>
      </c>
      <c r="K3769" s="1408">
        <v>50000</v>
      </c>
      <c r="L3769" s="1408">
        <v>630000</v>
      </c>
      <c r="M3769" s="1408">
        <v>0</v>
      </c>
    </row>
    <row r="3770" spans="2:13" ht="22.5">
      <c r="B3770" s="1406" t="s">
        <v>3554</v>
      </c>
      <c r="C3770" s="1406" t="s">
        <v>4406</v>
      </c>
      <c r="D3770" s="1406" t="s">
        <v>4408</v>
      </c>
      <c r="E3770" s="1406" t="s">
        <v>1566</v>
      </c>
      <c r="F3770" s="1406" t="s">
        <v>1351</v>
      </c>
      <c r="G3770" s="1407" t="s">
        <v>1567</v>
      </c>
      <c r="H3770" s="1408">
        <v>127800</v>
      </c>
      <c r="I3770" s="1408">
        <v>0</v>
      </c>
      <c r="J3770" s="1408">
        <v>60000</v>
      </c>
      <c r="K3770" s="1408">
        <v>157352.5</v>
      </c>
      <c r="L3770" s="1408">
        <v>30447.5</v>
      </c>
      <c r="M3770" s="1408">
        <v>0</v>
      </c>
    </row>
    <row r="3771" spans="2:13" ht="22.5">
      <c r="B3771" s="1406" t="s">
        <v>3554</v>
      </c>
      <c r="C3771" s="1406" t="s">
        <v>4406</v>
      </c>
      <c r="D3771" s="1406" t="s">
        <v>4408</v>
      </c>
      <c r="E3771" s="1406" t="s">
        <v>1568</v>
      </c>
      <c r="F3771" s="1406" t="s">
        <v>1351</v>
      </c>
      <c r="G3771" s="1407" t="s">
        <v>1569</v>
      </c>
      <c r="H3771" s="1408">
        <v>20914</v>
      </c>
      <c r="I3771" s="1408">
        <v>0</v>
      </c>
      <c r="J3771" s="1408">
        <v>0</v>
      </c>
      <c r="K3771" s="1408">
        <v>7304</v>
      </c>
      <c r="L3771" s="1408">
        <v>13610</v>
      </c>
      <c r="M3771" s="1408">
        <v>0</v>
      </c>
    </row>
    <row r="3772" spans="2:13" ht="22.5">
      <c r="B3772" s="1406" t="s">
        <v>3554</v>
      </c>
      <c r="C3772" s="1406" t="s">
        <v>4406</v>
      </c>
      <c r="D3772" s="1406" t="s">
        <v>4408</v>
      </c>
      <c r="E3772" s="1406" t="s">
        <v>1571</v>
      </c>
      <c r="F3772" s="1406" t="s">
        <v>1351</v>
      </c>
      <c r="G3772" s="1407" t="s">
        <v>1572</v>
      </c>
      <c r="H3772" s="1408">
        <v>90000</v>
      </c>
      <c r="I3772" s="1408">
        <v>0</v>
      </c>
      <c r="J3772" s="1408">
        <v>0</v>
      </c>
      <c r="K3772" s="1408">
        <v>50606.86</v>
      </c>
      <c r="L3772" s="1408">
        <v>39393.14</v>
      </c>
      <c r="M3772" s="1408">
        <v>0</v>
      </c>
    </row>
    <row r="3773" spans="2:13" ht="22.5">
      <c r="B3773" s="1406" t="s">
        <v>3554</v>
      </c>
      <c r="C3773" s="1406" t="s">
        <v>4406</v>
      </c>
      <c r="D3773" s="1406" t="s">
        <v>4408</v>
      </c>
      <c r="E3773" s="1406" t="s">
        <v>1578</v>
      </c>
      <c r="F3773" s="1406" t="s">
        <v>1351</v>
      </c>
      <c r="G3773" s="1407" t="s">
        <v>1579</v>
      </c>
      <c r="H3773" s="1408">
        <v>132500</v>
      </c>
      <c r="I3773" s="1408">
        <v>0</v>
      </c>
      <c r="J3773" s="1408">
        <v>0</v>
      </c>
      <c r="K3773" s="1408">
        <v>6665.06</v>
      </c>
      <c r="L3773" s="1408">
        <v>125834.94</v>
      </c>
      <c r="M3773" s="1408">
        <v>0</v>
      </c>
    </row>
    <row r="3774" spans="2:13" ht="22.5">
      <c r="B3774" s="1406" t="s">
        <v>3554</v>
      </c>
      <c r="C3774" s="1406" t="s">
        <v>4406</v>
      </c>
      <c r="D3774" s="1406" t="s">
        <v>4408</v>
      </c>
      <c r="E3774" s="1406" t="s">
        <v>1581</v>
      </c>
      <c r="F3774" s="1406" t="s">
        <v>1351</v>
      </c>
      <c r="G3774" s="1407" t="s">
        <v>1582</v>
      </c>
      <c r="H3774" s="1408">
        <v>12000</v>
      </c>
      <c r="I3774" s="1408">
        <v>0</v>
      </c>
      <c r="J3774" s="1408">
        <v>0</v>
      </c>
      <c r="K3774" s="1408">
        <v>0</v>
      </c>
      <c r="L3774" s="1408">
        <v>12000</v>
      </c>
      <c r="M3774" s="1408">
        <v>0</v>
      </c>
    </row>
    <row r="3775" spans="2:13" ht="22.5">
      <c r="B3775" s="1406" t="s">
        <v>3554</v>
      </c>
      <c r="C3775" s="1406" t="s">
        <v>4406</v>
      </c>
      <c r="D3775" s="1406" t="s">
        <v>4408</v>
      </c>
      <c r="E3775" s="1406" t="s">
        <v>1584</v>
      </c>
      <c r="F3775" s="1406" t="s">
        <v>1351</v>
      </c>
      <c r="G3775" s="1407" t="s">
        <v>1585</v>
      </c>
      <c r="H3775" s="1408">
        <v>201000</v>
      </c>
      <c r="I3775" s="1408">
        <v>0</v>
      </c>
      <c r="J3775" s="1408">
        <v>0</v>
      </c>
      <c r="K3775" s="1408">
        <v>100553.78</v>
      </c>
      <c r="L3775" s="1408">
        <v>100446.22</v>
      </c>
      <c r="M3775" s="1408">
        <v>0</v>
      </c>
    </row>
    <row r="3776" spans="2:13" ht="22.5">
      <c r="B3776" s="1406" t="s">
        <v>3554</v>
      </c>
      <c r="C3776" s="1406" t="s">
        <v>4406</v>
      </c>
      <c r="D3776" s="1406" t="s">
        <v>4408</v>
      </c>
      <c r="E3776" s="1406" t="s">
        <v>1595</v>
      </c>
      <c r="F3776" s="1406" t="s">
        <v>1351</v>
      </c>
      <c r="G3776" s="1407" t="s">
        <v>1594</v>
      </c>
      <c r="H3776" s="1408">
        <v>20500</v>
      </c>
      <c r="I3776" s="1408">
        <v>0</v>
      </c>
      <c r="J3776" s="1408">
        <v>100000</v>
      </c>
      <c r="K3776" s="1408">
        <v>87503</v>
      </c>
      <c r="L3776" s="1408">
        <v>32997</v>
      </c>
      <c r="M3776" s="1408">
        <v>0</v>
      </c>
    </row>
    <row r="3777" spans="2:13" ht="22.5">
      <c r="B3777" s="1406" t="s">
        <v>3554</v>
      </c>
      <c r="C3777" s="1406" t="s">
        <v>4406</v>
      </c>
      <c r="D3777" s="1406" t="s">
        <v>4408</v>
      </c>
      <c r="E3777" s="1406" t="s">
        <v>1653</v>
      </c>
      <c r="F3777" s="1406" t="s">
        <v>1351</v>
      </c>
      <c r="G3777" s="1407" t="s">
        <v>1652</v>
      </c>
      <c r="H3777" s="1408">
        <v>12000</v>
      </c>
      <c r="I3777" s="1408">
        <v>0</v>
      </c>
      <c r="J3777" s="1408">
        <v>0</v>
      </c>
      <c r="K3777" s="1408">
        <v>7275.9</v>
      </c>
      <c r="L3777" s="1408">
        <v>4724.1000000000004</v>
      </c>
      <c r="M3777" s="1408">
        <v>0</v>
      </c>
    </row>
    <row r="3778" spans="2:13" ht="22.5">
      <c r="B3778" s="1406" t="s">
        <v>3554</v>
      </c>
      <c r="C3778" s="1406" t="s">
        <v>4406</v>
      </c>
      <c r="D3778" s="1406" t="s">
        <v>4408</v>
      </c>
      <c r="E3778" s="1406" t="s">
        <v>1659</v>
      </c>
      <c r="F3778" s="1406" t="s">
        <v>1351</v>
      </c>
      <c r="G3778" s="1407" t="s">
        <v>1658</v>
      </c>
      <c r="H3778" s="1408">
        <v>7500</v>
      </c>
      <c r="I3778" s="1408">
        <v>0</v>
      </c>
      <c r="J3778" s="1408">
        <v>0</v>
      </c>
      <c r="K3778" s="1408">
        <v>1764.36</v>
      </c>
      <c r="L3778" s="1408">
        <v>5735.64</v>
      </c>
      <c r="M3778" s="1408">
        <v>0</v>
      </c>
    </row>
    <row r="3779" spans="2:13" ht="22.5">
      <c r="B3779" s="1406" t="s">
        <v>3554</v>
      </c>
      <c r="C3779" s="1406" t="s">
        <v>4406</v>
      </c>
      <c r="D3779" s="1406" t="s">
        <v>4408</v>
      </c>
      <c r="E3779" s="1406" t="s">
        <v>1666</v>
      </c>
      <c r="F3779" s="1406" t="s">
        <v>1351</v>
      </c>
      <c r="G3779" s="1407" t="s">
        <v>1667</v>
      </c>
      <c r="H3779" s="1408">
        <v>14000</v>
      </c>
      <c r="I3779" s="1408">
        <v>0</v>
      </c>
      <c r="J3779" s="1408">
        <v>0</v>
      </c>
      <c r="K3779" s="1408">
        <v>12154.8</v>
      </c>
      <c r="L3779" s="1408">
        <v>1845.2</v>
      </c>
      <c r="M3779" s="1408">
        <v>0</v>
      </c>
    </row>
    <row r="3780" spans="2:13" ht="22.5">
      <c r="B3780" s="1406" t="s">
        <v>3554</v>
      </c>
      <c r="C3780" s="1406" t="s">
        <v>4406</v>
      </c>
      <c r="D3780" s="1406" t="s">
        <v>4408</v>
      </c>
      <c r="E3780" s="1406" t="s">
        <v>1668</v>
      </c>
      <c r="F3780" s="1406" t="s">
        <v>1351</v>
      </c>
      <c r="G3780" s="1407" t="s">
        <v>1669</v>
      </c>
      <c r="H3780" s="1408">
        <v>19332</v>
      </c>
      <c r="I3780" s="1408">
        <v>0</v>
      </c>
      <c r="J3780" s="1408">
        <v>60000</v>
      </c>
      <c r="K3780" s="1408">
        <v>38675.769999999997</v>
      </c>
      <c r="L3780" s="1408">
        <v>40656.230000000003</v>
      </c>
      <c r="M3780" s="1408">
        <v>0</v>
      </c>
    </row>
    <row r="3781" spans="2:13" ht="22.5">
      <c r="B3781" s="1406" t="s">
        <v>3554</v>
      </c>
      <c r="C3781" s="1406" t="s">
        <v>4406</v>
      </c>
      <c r="D3781" s="1406" t="s">
        <v>4408</v>
      </c>
      <c r="E3781" s="1406" t="s">
        <v>1678</v>
      </c>
      <c r="F3781" s="1406" t="s">
        <v>1351</v>
      </c>
      <c r="G3781" s="1407" t="s">
        <v>1679</v>
      </c>
      <c r="H3781" s="1408">
        <v>7000</v>
      </c>
      <c r="I3781" s="1408">
        <v>0</v>
      </c>
      <c r="J3781" s="1408">
        <v>0</v>
      </c>
      <c r="K3781" s="1408">
        <v>0</v>
      </c>
      <c r="L3781" s="1408">
        <v>7000</v>
      </c>
      <c r="M3781" s="1408">
        <v>0</v>
      </c>
    </row>
    <row r="3782" spans="2:13" ht="22.5">
      <c r="B3782" s="1406" t="s">
        <v>3554</v>
      </c>
      <c r="C3782" s="1406" t="s">
        <v>4406</v>
      </c>
      <c r="D3782" s="1406" t="s">
        <v>4408</v>
      </c>
      <c r="E3782" s="1406" t="s">
        <v>1691</v>
      </c>
      <c r="F3782" s="1406" t="s">
        <v>1351</v>
      </c>
      <c r="G3782" s="1407" t="s">
        <v>1690</v>
      </c>
      <c r="H3782" s="1408">
        <v>7000</v>
      </c>
      <c r="I3782" s="1408">
        <v>0</v>
      </c>
      <c r="J3782" s="1408">
        <v>0</v>
      </c>
      <c r="K3782" s="1408">
        <v>0</v>
      </c>
      <c r="L3782" s="1408">
        <v>7000</v>
      </c>
      <c r="M3782" s="1408">
        <v>0</v>
      </c>
    </row>
    <row r="3783" spans="2:13" ht="22.5">
      <c r="B3783" s="1406" t="s">
        <v>3554</v>
      </c>
      <c r="C3783" s="1406" t="s">
        <v>4406</v>
      </c>
      <c r="D3783" s="1406" t="s">
        <v>4408</v>
      </c>
      <c r="E3783" s="1406" t="s">
        <v>1699</v>
      </c>
      <c r="F3783" s="1406" t="s">
        <v>1351</v>
      </c>
      <c r="G3783" s="1407" t="s">
        <v>1698</v>
      </c>
      <c r="H3783" s="1408">
        <v>89500</v>
      </c>
      <c r="I3783" s="1408">
        <v>0</v>
      </c>
      <c r="J3783" s="1408">
        <v>120000</v>
      </c>
      <c r="K3783" s="1408">
        <v>169658.52</v>
      </c>
      <c r="L3783" s="1408">
        <v>39841.480000000003</v>
      </c>
      <c r="M3783" s="1408">
        <v>0</v>
      </c>
    </row>
    <row r="3784" spans="2:13" ht="22.5">
      <c r="B3784" s="1406" t="s">
        <v>3554</v>
      </c>
      <c r="C3784" s="1406" t="s">
        <v>4406</v>
      </c>
      <c r="D3784" s="1406" t="s">
        <v>4408</v>
      </c>
      <c r="E3784" s="1406" t="s">
        <v>1707</v>
      </c>
      <c r="F3784" s="1406" t="s">
        <v>1351</v>
      </c>
      <c r="G3784" s="1407" t="s">
        <v>1706</v>
      </c>
      <c r="H3784" s="1408">
        <v>12000</v>
      </c>
      <c r="I3784" s="1408">
        <v>0</v>
      </c>
      <c r="J3784" s="1408">
        <v>60000</v>
      </c>
      <c r="K3784" s="1408">
        <v>38348.26</v>
      </c>
      <c r="L3784" s="1408">
        <v>33651.74</v>
      </c>
      <c r="M3784" s="1408">
        <v>0</v>
      </c>
    </row>
    <row r="3785" spans="2:13" ht="22.5">
      <c r="B3785" s="1406" t="s">
        <v>3554</v>
      </c>
      <c r="C3785" s="1406" t="s">
        <v>4406</v>
      </c>
      <c r="D3785" s="1406" t="s">
        <v>4408</v>
      </c>
      <c r="E3785" s="1406" t="s">
        <v>1738</v>
      </c>
      <c r="F3785" s="1406" t="s">
        <v>1351</v>
      </c>
      <c r="G3785" s="1407" t="s">
        <v>1739</v>
      </c>
      <c r="H3785" s="1408">
        <v>27924</v>
      </c>
      <c r="I3785" s="1408">
        <v>0</v>
      </c>
      <c r="J3785" s="1408">
        <v>0</v>
      </c>
      <c r="K3785" s="1408">
        <v>22911.34</v>
      </c>
      <c r="L3785" s="1408">
        <v>5012.66</v>
      </c>
      <c r="M3785" s="1408">
        <v>0</v>
      </c>
    </row>
    <row r="3786" spans="2:13" ht="22.5">
      <c r="B3786" s="1406" t="s">
        <v>3554</v>
      </c>
      <c r="C3786" s="1406" t="s">
        <v>4406</v>
      </c>
      <c r="D3786" s="1406" t="s">
        <v>4408</v>
      </c>
      <c r="E3786" s="1406" t="s">
        <v>1742</v>
      </c>
      <c r="F3786" s="1406" t="s">
        <v>1351</v>
      </c>
      <c r="G3786" s="1407" t="s">
        <v>1741</v>
      </c>
      <c r="H3786" s="1408">
        <v>32220</v>
      </c>
      <c r="I3786" s="1408">
        <v>0</v>
      </c>
      <c r="J3786" s="1408">
        <v>0</v>
      </c>
      <c r="K3786" s="1408">
        <v>10617.93</v>
      </c>
      <c r="L3786" s="1408">
        <v>21602.07</v>
      </c>
      <c r="M3786" s="1408">
        <v>0</v>
      </c>
    </row>
    <row r="3787" spans="2:13" ht="22.5">
      <c r="B3787" s="1406" t="s">
        <v>3554</v>
      </c>
      <c r="C3787" s="1406" t="s">
        <v>4406</v>
      </c>
      <c r="D3787" s="1406" t="s">
        <v>4408</v>
      </c>
      <c r="E3787" s="1406" t="s">
        <v>1758</v>
      </c>
      <c r="F3787" s="1406" t="s">
        <v>1351</v>
      </c>
      <c r="G3787" s="1407" t="s">
        <v>1759</v>
      </c>
      <c r="H3787" s="1408">
        <v>7500</v>
      </c>
      <c r="I3787" s="1408">
        <v>0</v>
      </c>
      <c r="J3787" s="1408">
        <v>0</v>
      </c>
      <c r="K3787" s="1408">
        <v>3451</v>
      </c>
      <c r="L3787" s="1408">
        <v>4049</v>
      </c>
      <c r="M3787" s="1408">
        <v>0</v>
      </c>
    </row>
    <row r="3788" spans="2:13" ht="22.5">
      <c r="B3788" s="1406" t="s">
        <v>3554</v>
      </c>
      <c r="C3788" s="1406" t="s">
        <v>4406</v>
      </c>
      <c r="D3788" s="1406" t="s">
        <v>4408</v>
      </c>
      <c r="E3788" s="1406" t="s">
        <v>1769</v>
      </c>
      <c r="F3788" s="1406" t="s">
        <v>1351</v>
      </c>
      <c r="G3788" s="1407" t="s">
        <v>1770</v>
      </c>
      <c r="H3788" s="1408">
        <v>10300</v>
      </c>
      <c r="I3788" s="1408">
        <v>0</v>
      </c>
      <c r="J3788" s="1408">
        <v>0</v>
      </c>
      <c r="K3788" s="1408">
        <v>7067</v>
      </c>
      <c r="L3788" s="1408">
        <v>3233</v>
      </c>
      <c r="M3788" s="1408">
        <v>0</v>
      </c>
    </row>
    <row r="3789" spans="2:13" ht="22.5">
      <c r="B3789" s="1406" t="s">
        <v>3554</v>
      </c>
      <c r="C3789" s="1406" t="s">
        <v>4406</v>
      </c>
      <c r="D3789" s="1406" t="s">
        <v>4408</v>
      </c>
      <c r="E3789" s="1406" t="s">
        <v>1774</v>
      </c>
      <c r="F3789" s="1406" t="s">
        <v>1351</v>
      </c>
      <c r="G3789" s="1407" t="s">
        <v>1775</v>
      </c>
      <c r="H3789" s="1408">
        <v>97500</v>
      </c>
      <c r="I3789" s="1408">
        <v>0</v>
      </c>
      <c r="J3789" s="1408">
        <v>50000</v>
      </c>
      <c r="K3789" s="1408">
        <v>105554</v>
      </c>
      <c r="L3789" s="1408">
        <v>41946</v>
      </c>
      <c r="M3789" s="1408">
        <v>0</v>
      </c>
    </row>
    <row r="3790" spans="2:13" ht="22.5">
      <c r="B3790" s="1406" t="s">
        <v>3554</v>
      </c>
      <c r="C3790" s="1406" t="s">
        <v>4406</v>
      </c>
      <c r="D3790" s="1406" t="s">
        <v>4408</v>
      </c>
      <c r="E3790" s="1406" t="s">
        <v>1795</v>
      </c>
      <c r="F3790" s="1406" t="s">
        <v>1351</v>
      </c>
      <c r="G3790" s="1407" t="s">
        <v>1796</v>
      </c>
      <c r="H3790" s="1408">
        <v>65000</v>
      </c>
      <c r="I3790" s="1408">
        <v>0</v>
      </c>
      <c r="J3790" s="1408">
        <v>90000</v>
      </c>
      <c r="K3790" s="1408">
        <v>124961.72</v>
      </c>
      <c r="L3790" s="1408">
        <v>30038.28</v>
      </c>
      <c r="M3790" s="1408">
        <v>0</v>
      </c>
    </row>
    <row r="3791" spans="2:13" ht="22.5">
      <c r="B3791" s="1406" t="s">
        <v>3554</v>
      </c>
      <c r="C3791" s="1406" t="s">
        <v>4406</v>
      </c>
      <c r="D3791" s="1406" t="s">
        <v>4408</v>
      </c>
      <c r="E3791" s="1406" t="s">
        <v>1801</v>
      </c>
      <c r="F3791" s="1406" t="s">
        <v>1351</v>
      </c>
      <c r="G3791" s="1407" t="s">
        <v>1802</v>
      </c>
      <c r="H3791" s="1408">
        <v>21500</v>
      </c>
      <c r="I3791" s="1408">
        <v>0</v>
      </c>
      <c r="J3791" s="1408">
        <v>0</v>
      </c>
      <c r="K3791" s="1408">
        <v>14609.05</v>
      </c>
      <c r="L3791" s="1408">
        <v>6890.95</v>
      </c>
      <c r="M3791" s="1408">
        <v>0</v>
      </c>
    </row>
    <row r="3792" spans="2:13" ht="22.5">
      <c r="B3792" s="1406" t="s">
        <v>3554</v>
      </c>
      <c r="C3792" s="1406" t="s">
        <v>4406</v>
      </c>
      <c r="D3792" s="1406" t="s">
        <v>4408</v>
      </c>
      <c r="E3792" s="1406" t="s">
        <v>1817</v>
      </c>
      <c r="F3792" s="1406" t="s">
        <v>1351</v>
      </c>
      <c r="G3792" s="1407" t="s">
        <v>1818</v>
      </c>
      <c r="H3792" s="1408">
        <v>0</v>
      </c>
      <c r="I3792" s="1408">
        <v>0</v>
      </c>
      <c r="J3792" s="1408">
        <v>100000</v>
      </c>
      <c r="K3792" s="1408">
        <v>53495.64</v>
      </c>
      <c r="L3792" s="1408">
        <v>46504.36</v>
      </c>
      <c r="M3792" s="1408">
        <v>0</v>
      </c>
    </row>
    <row r="3793" spans="2:13" ht="22.5">
      <c r="B3793" s="1406" t="s">
        <v>3554</v>
      </c>
      <c r="C3793" s="1406" t="s">
        <v>4406</v>
      </c>
      <c r="D3793" s="1406" t="s">
        <v>4408</v>
      </c>
      <c r="E3793" s="1406" t="s">
        <v>1825</v>
      </c>
      <c r="F3793" s="1406" t="s">
        <v>1351</v>
      </c>
      <c r="G3793" s="1407" t="s">
        <v>1826</v>
      </c>
      <c r="H3793" s="1408">
        <v>0</v>
      </c>
      <c r="I3793" s="1408">
        <v>0</v>
      </c>
      <c r="J3793" s="1408">
        <v>400000</v>
      </c>
      <c r="K3793" s="1408">
        <v>359720.69</v>
      </c>
      <c r="L3793" s="1408">
        <v>40279.31</v>
      </c>
      <c r="M3793" s="1408">
        <v>0</v>
      </c>
    </row>
    <row r="3794" spans="2:13" ht="22.5">
      <c r="B3794" s="1406" t="s">
        <v>3554</v>
      </c>
      <c r="C3794" s="1406" t="s">
        <v>4406</v>
      </c>
      <c r="D3794" s="1406" t="s">
        <v>4408</v>
      </c>
      <c r="E3794" s="1406" t="s">
        <v>1843</v>
      </c>
      <c r="F3794" s="1406" t="s">
        <v>1351</v>
      </c>
      <c r="G3794" s="1407" t="s">
        <v>1844</v>
      </c>
      <c r="H3794" s="1408">
        <v>48330</v>
      </c>
      <c r="I3794" s="1408">
        <v>0</v>
      </c>
      <c r="J3794" s="1408">
        <v>80000</v>
      </c>
      <c r="K3794" s="1408">
        <v>94250</v>
      </c>
      <c r="L3794" s="1408">
        <v>34080</v>
      </c>
      <c r="M3794" s="1408">
        <v>0</v>
      </c>
    </row>
    <row r="3795" spans="2:13" ht="22.5">
      <c r="B3795" s="1406" t="s">
        <v>3554</v>
      </c>
      <c r="C3795" s="1406" t="s">
        <v>4406</v>
      </c>
      <c r="D3795" s="1406" t="s">
        <v>4408</v>
      </c>
      <c r="E3795" s="1406" t="s">
        <v>1850</v>
      </c>
      <c r="F3795" s="1406" t="s">
        <v>1351</v>
      </c>
      <c r="G3795" s="1407" t="s">
        <v>1851</v>
      </c>
      <c r="H3795" s="1408">
        <v>106000</v>
      </c>
      <c r="I3795" s="1408">
        <v>0</v>
      </c>
      <c r="J3795" s="1408">
        <v>0</v>
      </c>
      <c r="K3795" s="1408">
        <v>46922</v>
      </c>
      <c r="L3795" s="1408">
        <v>59078</v>
      </c>
      <c r="M3795" s="1408">
        <v>0</v>
      </c>
    </row>
    <row r="3796" spans="2:13" ht="22.5">
      <c r="B3796" s="1406" t="s">
        <v>3554</v>
      </c>
      <c r="C3796" s="1406" t="s">
        <v>4406</v>
      </c>
      <c r="D3796" s="1406" t="s">
        <v>4408</v>
      </c>
      <c r="E3796" s="1406" t="s">
        <v>1861</v>
      </c>
      <c r="F3796" s="1406" t="s">
        <v>1351</v>
      </c>
      <c r="G3796" s="1407" t="s">
        <v>1862</v>
      </c>
      <c r="H3796" s="1408">
        <v>57750</v>
      </c>
      <c r="I3796" s="1408">
        <v>0</v>
      </c>
      <c r="J3796" s="1408">
        <v>0</v>
      </c>
      <c r="K3796" s="1408">
        <v>35903.79</v>
      </c>
      <c r="L3796" s="1408">
        <v>21846.21</v>
      </c>
      <c r="M3796" s="1408">
        <v>0</v>
      </c>
    </row>
    <row r="3797" spans="2:13" ht="22.5">
      <c r="B3797" s="1406" t="s">
        <v>3554</v>
      </c>
      <c r="C3797" s="1406" t="s">
        <v>4406</v>
      </c>
      <c r="D3797" s="1406" t="s">
        <v>4408</v>
      </c>
      <c r="E3797" s="1406" t="s">
        <v>1881</v>
      </c>
      <c r="F3797" s="1406" t="s">
        <v>1351</v>
      </c>
      <c r="G3797" s="1407" t="s">
        <v>1882</v>
      </c>
      <c r="H3797" s="1408">
        <v>15340</v>
      </c>
      <c r="I3797" s="1408">
        <v>0</v>
      </c>
      <c r="J3797" s="1408">
        <v>0</v>
      </c>
      <c r="K3797" s="1408">
        <v>3497.32</v>
      </c>
      <c r="L3797" s="1408">
        <v>11842.68</v>
      </c>
      <c r="M3797" s="1408">
        <v>0</v>
      </c>
    </row>
    <row r="3798" spans="2:13" ht="22.5">
      <c r="B3798" s="1406" t="s">
        <v>3554</v>
      </c>
      <c r="C3798" s="1406" t="s">
        <v>4406</v>
      </c>
      <c r="D3798" s="1406" t="s">
        <v>4408</v>
      </c>
      <c r="E3798" s="1406" t="s">
        <v>1895</v>
      </c>
      <c r="F3798" s="1406" t="s">
        <v>1351</v>
      </c>
      <c r="G3798" s="1407" t="s">
        <v>1493</v>
      </c>
      <c r="H3798" s="1408">
        <v>73834.37</v>
      </c>
      <c r="I3798" s="1408">
        <v>0</v>
      </c>
      <c r="J3798" s="1408">
        <v>60000</v>
      </c>
      <c r="K3798" s="1408">
        <v>95441.49</v>
      </c>
      <c r="L3798" s="1408">
        <v>38392.879999999997</v>
      </c>
      <c r="M3798" s="1408">
        <v>0</v>
      </c>
    </row>
    <row r="3799" spans="2:13" ht="22.5">
      <c r="B3799" s="1406" t="s">
        <v>3554</v>
      </c>
      <c r="C3799" s="1406" t="s">
        <v>4406</v>
      </c>
      <c r="D3799" s="1406" t="s">
        <v>4408</v>
      </c>
      <c r="E3799" s="1406" t="s">
        <v>1913</v>
      </c>
      <c r="F3799" s="1406" t="s">
        <v>1351</v>
      </c>
      <c r="G3799" s="1407" t="s">
        <v>1914</v>
      </c>
      <c r="H3799" s="1408">
        <v>965353.72</v>
      </c>
      <c r="I3799" s="1408">
        <v>0</v>
      </c>
      <c r="J3799" s="1408">
        <v>0</v>
      </c>
      <c r="K3799" s="1408">
        <v>909438</v>
      </c>
      <c r="L3799" s="1408">
        <v>55915.72</v>
      </c>
      <c r="M3799" s="1408">
        <v>0</v>
      </c>
    </row>
    <row r="3800" spans="2:13" ht="22.5">
      <c r="B3800" s="1406" t="s">
        <v>3554</v>
      </c>
      <c r="C3800" s="1406" t="s">
        <v>4406</v>
      </c>
      <c r="D3800" s="1406" t="s">
        <v>4408</v>
      </c>
      <c r="E3800" s="1406" t="s">
        <v>1919</v>
      </c>
      <c r="F3800" s="1406" t="s">
        <v>1351</v>
      </c>
      <c r="G3800" s="1407" t="s">
        <v>1920</v>
      </c>
      <c r="H3800" s="1408">
        <v>11000</v>
      </c>
      <c r="I3800" s="1408">
        <v>0</v>
      </c>
      <c r="J3800" s="1408">
        <v>0</v>
      </c>
      <c r="K3800" s="1408">
        <v>0</v>
      </c>
      <c r="L3800" s="1408">
        <v>11000</v>
      </c>
      <c r="M3800" s="1408">
        <v>0</v>
      </c>
    </row>
    <row r="3801" spans="2:13" ht="22.5">
      <c r="B3801" s="1406" t="s">
        <v>3554</v>
      </c>
      <c r="C3801" s="1406" t="s">
        <v>4406</v>
      </c>
      <c r="D3801" s="1406" t="s">
        <v>4408</v>
      </c>
      <c r="E3801" s="1406" t="s">
        <v>1933</v>
      </c>
      <c r="F3801" s="1406" t="s">
        <v>1351</v>
      </c>
      <c r="G3801" s="1407" t="s">
        <v>1934</v>
      </c>
      <c r="H3801" s="1408">
        <v>45500</v>
      </c>
      <c r="I3801" s="1408">
        <v>0</v>
      </c>
      <c r="J3801" s="1408">
        <v>0</v>
      </c>
      <c r="K3801" s="1408">
        <v>14880</v>
      </c>
      <c r="L3801" s="1408">
        <v>30620</v>
      </c>
      <c r="M3801" s="1408">
        <v>0</v>
      </c>
    </row>
    <row r="3802" spans="2:13" ht="22.5">
      <c r="B3802" s="1406" t="s">
        <v>3554</v>
      </c>
      <c r="C3802" s="1406" t="s">
        <v>4406</v>
      </c>
      <c r="D3802" s="1406" t="s">
        <v>4408</v>
      </c>
      <c r="E3802" s="1406" t="s">
        <v>1945</v>
      </c>
      <c r="F3802" s="1406" t="s">
        <v>1351</v>
      </c>
      <c r="G3802" s="1407" t="s">
        <v>1946</v>
      </c>
      <c r="H3802" s="1408">
        <v>3000</v>
      </c>
      <c r="I3802" s="1408">
        <v>0</v>
      </c>
      <c r="J3802" s="1408">
        <v>50000</v>
      </c>
      <c r="K3802" s="1408">
        <v>7326.83</v>
      </c>
      <c r="L3802" s="1408">
        <v>45673.17</v>
      </c>
      <c r="M3802" s="1408">
        <v>0</v>
      </c>
    </row>
    <row r="3803" spans="2:13" ht="22.5">
      <c r="B3803" s="1406" t="s">
        <v>3554</v>
      </c>
      <c r="C3803" s="1406" t="s">
        <v>4406</v>
      </c>
      <c r="D3803" s="1406" t="s">
        <v>4408</v>
      </c>
      <c r="E3803" s="1406" t="s">
        <v>1949</v>
      </c>
      <c r="F3803" s="1406" t="s">
        <v>1351</v>
      </c>
      <c r="G3803" s="1407" t="s">
        <v>1950</v>
      </c>
      <c r="H3803" s="1408">
        <v>7000</v>
      </c>
      <c r="I3803" s="1408">
        <v>0</v>
      </c>
      <c r="J3803" s="1408">
        <v>0</v>
      </c>
      <c r="K3803" s="1408">
        <v>0</v>
      </c>
      <c r="L3803" s="1408">
        <v>7000</v>
      </c>
      <c r="M3803" s="1408">
        <v>0</v>
      </c>
    </row>
    <row r="3804" spans="2:13" ht="22.5">
      <c r="B3804" s="1406" t="s">
        <v>3554</v>
      </c>
      <c r="C3804" s="1406" t="s">
        <v>4406</v>
      </c>
      <c r="D3804" s="1406" t="s">
        <v>4408</v>
      </c>
      <c r="E3804" s="1406" t="s">
        <v>1989</v>
      </c>
      <c r="F3804" s="1406" t="s">
        <v>1351</v>
      </c>
      <c r="G3804" s="1407" t="s">
        <v>1990</v>
      </c>
      <c r="H3804" s="1408">
        <v>8000</v>
      </c>
      <c r="I3804" s="1408">
        <v>0</v>
      </c>
      <c r="J3804" s="1408">
        <v>0</v>
      </c>
      <c r="K3804" s="1408">
        <v>3248</v>
      </c>
      <c r="L3804" s="1408">
        <v>4752</v>
      </c>
      <c r="M3804" s="1408">
        <v>0</v>
      </c>
    </row>
    <row r="3805" spans="2:13" ht="22.5">
      <c r="B3805" s="1406" t="s">
        <v>3554</v>
      </c>
      <c r="C3805" s="1406" t="s">
        <v>4406</v>
      </c>
      <c r="D3805" s="1406" t="s">
        <v>4408</v>
      </c>
      <c r="E3805" s="1406" t="s">
        <v>2029</v>
      </c>
      <c r="F3805" s="1406" t="s">
        <v>1351</v>
      </c>
      <c r="G3805" s="1407" t="s">
        <v>2030</v>
      </c>
      <c r="H3805" s="1408">
        <v>35000</v>
      </c>
      <c r="I3805" s="1408">
        <v>0</v>
      </c>
      <c r="J3805" s="1408">
        <v>0</v>
      </c>
      <c r="K3805" s="1408">
        <v>116</v>
      </c>
      <c r="L3805" s="1408">
        <v>34884</v>
      </c>
      <c r="M3805" s="1408">
        <v>0</v>
      </c>
    </row>
    <row r="3806" spans="2:13" ht="22.5">
      <c r="B3806" s="1406" t="s">
        <v>3554</v>
      </c>
      <c r="C3806" s="1406" t="s">
        <v>4406</v>
      </c>
      <c r="D3806" s="1406" t="s">
        <v>4408</v>
      </c>
      <c r="E3806" s="1406" t="s">
        <v>2052</v>
      </c>
      <c r="F3806" s="1406" t="s">
        <v>1351</v>
      </c>
      <c r="G3806" s="1407" t="s">
        <v>2053</v>
      </c>
      <c r="H3806" s="1408">
        <v>8000</v>
      </c>
      <c r="I3806" s="1408">
        <v>0</v>
      </c>
      <c r="J3806" s="1408">
        <v>50000</v>
      </c>
      <c r="K3806" s="1408">
        <v>10265</v>
      </c>
      <c r="L3806" s="1408">
        <v>47735</v>
      </c>
      <c r="M3806" s="1408">
        <v>0</v>
      </c>
    </row>
    <row r="3807" spans="2:13" ht="22.5">
      <c r="B3807" s="1406" t="s">
        <v>3554</v>
      </c>
      <c r="C3807" s="1406" t="s">
        <v>4406</v>
      </c>
      <c r="D3807" s="1406" t="s">
        <v>4408</v>
      </c>
      <c r="E3807" s="1406" t="s">
        <v>2076</v>
      </c>
      <c r="F3807" s="1406" t="s">
        <v>1351</v>
      </c>
      <c r="G3807" s="1407" t="s">
        <v>2077</v>
      </c>
      <c r="H3807" s="1408">
        <v>452840</v>
      </c>
      <c r="I3807" s="1408">
        <v>0</v>
      </c>
      <c r="J3807" s="1408">
        <v>0</v>
      </c>
      <c r="K3807" s="1408">
        <v>271023</v>
      </c>
      <c r="L3807" s="1408">
        <v>181817</v>
      </c>
      <c r="M3807" s="1408">
        <v>0</v>
      </c>
    </row>
    <row r="3808" spans="2:13" ht="22.5">
      <c r="B3808" s="1406" t="s">
        <v>3554</v>
      </c>
      <c r="C3808" s="1406" t="s">
        <v>4406</v>
      </c>
      <c r="D3808" s="1406" t="s">
        <v>4408</v>
      </c>
      <c r="E3808" s="1406" t="s">
        <v>2083</v>
      </c>
      <c r="F3808" s="1406" t="s">
        <v>1351</v>
      </c>
      <c r="G3808" s="1407" t="s">
        <v>2084</v>
      </c>
      <c r="H3808" s="1408">
        <v>18200</v>
      </c>
      <c r="I3808" s="1408">
        <v>0</v>
      </c>
      <c r="J3808" s="1408">
        <v>0</v>
      </c>
      <c r="K3808" s="1408">
        <v>0</v>
      </c>
      <c r="L3808" s="1408">
        <v>18200</v>
      </c>
      <c r="M3808" s="1408">
        <v>0</v>
      </c>
    </row>
    <row r="3809" spans="2:13">
      <c r="B3809" s="1406" t="s">
        <v>3554</v>
      </c>
      <c r="C3809" s="1406" t="s">
        <v>4410</v>
      </c>
      <c r="D3809" s="1406" t="s">
        <v>1351</v>
      </c>
      <c r="E3809" s="1406" t="s">
        <v>1351</v>
      </c>
      <c r="F3809" s="1406" t="s">
        <v>1351</v>
      </c>
      <c r="G3809" s="1407" t="s">
        <v>4411</v>
      </c>
      <c r="H3809" s="1408">
        <v>546900</v>
      </c>
      <c r="I3809" s="1408">
        <v>0</v>
      </c>
      <c r="J3809" s="1408">
        <v>100000</v>
      </c>
      <c r="K3809" s="1408">
        <v>414874.81</v>
      </c>
      <c r="L3809" s="1408">
        <v>232025.19</v>
      </c>
      <c r="M3809" s="1408">
        <v>0</v>
      </c>
    </row>
    <row r="3810" spans="2:13" ht="22.5">
      <c r="B3810" s="1406" t="s">
        <v>3554</v>
      </c>
      <c r="C3810" s="1406" t="s">
        <v>4410</v>
      </c>
      <c r="D3810" s="1406" t="s">
        <v>4394</v>
      </c>
      <c r="E3810" s="1406" t="s">
        <v>1351</v>
      </c>
      <c r="F3810" s="1406" t="s">
        <v>1351</v>
      </c>
      <c r="G3810" s="1407" t="s">
        <v>4395</v>
      </c>
      <c r="H3810" s="1408">
        <v>546900</v>
      </c>
      <c r="I3810" s="1408">
        <v>0</v>
      </c>
      <c r="J3810" s="1408">
        <v>100000</v>
      </c>
      <c r="K3810" s="1408">
        <v>414874.81</v>
      </c>
      <c r="L3810" s="1408">
        <v>232025.19</v>
      </c>
      <c r="M3810" s="1408">
        <v>0</v>
      </c>
    </row>
    <row r="3811" spans="2:13" ht="22.5">
      <c r="B3811" s="1406" t="s">
        <v>3554</v>
      </c>
      <c r="C3811" s="1406" t="s">
        <v>4410</v>
      </c>
      <c r="D3811" s="1406" t="s">
        <v>4394</v>
      </c>
      <c r="E3811" s="1406" t="s">
        <v>1378</v>
      </c>
      <c r="F3811" s="1406" t="s">
        <v>1351</v>
      </c>
      <c r="G3811" s="1407" t="s">
        <v>1379</v>
      </c>
      <c r="H3811" s="1408">
        <v>348000</v>
      </c>
      <c r="I3811" s="1408">
        <v>0</v>
      </c>
      <c r="J3811" s="1408">
        <v>0</v>
      </c>
      <c r="K3811" s="1408">
        <v>213112</v>
      </c>
      <c r="L3811" s="1408">
        <v>134888</v>
      </c>
      <c r="M3811" s="1408">
        <v>0</v>
      </c>
    </row>
    <row r="3812" spans="2:13" ht="22.5">
      <c r="B3812" s="1406" t="s">
        <v>3554</v>
      </c>
      <c r="C3812" s="1406" t="s">
        <v>4410</v>
      </c>
      <c r="D3812" s="1406" t="s">
        <v>4394</v>
      </c>
      <c r="E3812" s="1406" t="s">
        <v>1419</v>
      </c>
      <c r="F3812" s="1406" t="s">
        <v>1351</v>
      </c>
      <c r="G3812" s="1407" t="s">
        <v>1420</v>
      </c>
      <c r="H3812" s="1408">
        <v>27100</v>
      </c>
      <c r="I3812" s="1408">
        <v>0</v>
      </c>
      <c r="J3812" s="1408">
        <v>0</v>
      </c>
      <c r="K3812" s="1408">
        <v>16651.73</v>
      </c>
      <c r="L3812" s="1408">
        <v>10448.27</v>
      </c>
      <c r="M3812" s="1408">
        <v>0</v>
      </c>
    </row>
    <row r="3813" spans="2:13" ht="22.5">
      <c r="B3813" s="1406" t="s">
        <v>3554</v>
      </c>
      <c r="C3813" s="1406" t="s">
        <v>4410</v>
      </c>
      <c r="D3813" s="1406" t="s">
        <v>4394</v>
      </c>
      <c r="E3813" s="1406" t="s">
        <v>1421</v>
      </c>
      <c r="F3813" s="1406" t="s">
        <v>1351</v>
      </c>
      <c r="G3813" s="1407" t="s">
        <v>1422</v>
      </c>
      <c r="H3813" s="1408">
        <v>68000</v>
      </c>
      <c r="I3813" s="1408">
        <v>0</v>
      </c>
      <c r="J3813" s="1408">
        <v>0</v>
      </c>
      <c r="K3813" s="1408">
        <v>57809.52</v>
      </c>
      <c r="L3813" s="1408">
        <v>10190.48</v>
      </c>
      <c r="M3813" s="1408">
        <v>0</v>
      </c>
    </row>
    <row r="3814" spans="2:13" ht="22.5">
      <c r="B3814" s="1406" t="s">
        <v>3554</v>
      </c>
      <c r="C3814" s="1406" t="s">
        <v>4410</v>
      </c>
      <c r="D3814" s="1406" t="s">
        <v>4394</v>
      </c>
      <c r="E3814" s="1406" t="s">
        <v>1442</v>
      </c>
      <c r="F3814" s="1406" t="s">
        <v>1351</v>
      </c>
      <c r="G3814" s="1407" t="s">
        <v>1443</v>
      </c>
      <c r="H3814" s="1408">
        <v>72600</v>
      </c>
      <c r="I3814" s="1408">
        <v>0</v>
      </c>
      <c r="J3814" s="1408">
        <v>100000</v>
      </c>
      <c r="K3814" s="1408">
        <v>122452.76</v>
      </c>
      <c r="L3814" s="1408">
        <v>50147.24</v>
      </c>
      <c r="M3814" s="1408">
        <v>0</v>
      </c>
    </row>
    <row r="3815" spans="2:13" ht="22.5">
      <c r="B3815" s="1406" t="s">
        <v>3554</v>
      </c>
      <c r="C3815" s="1406" t="s">
        <v>4410</v>
      </c>
      <c r="D3815" s="1406" t="s">
        <v>4394</v>
      </c>
      <c r="E3815" s="1406" t="s">
        <v>1566</v>
      </c>
      <c r="F3815" s="1406" t="s">
        <v>1351</v>
      </c>
      <c r="G3815" s="1407" t="s">
        <v>1567</v>
      </c>
      <c r="H3815" s="1408">
        <v>5000</v>
      </c>
      <c r="I3815" s="1408">
        <v>0</v>
      </c>
      <c r="J3815" s="1408">
        <v>0</v>
      </c>
      <c r="K3815" s="1408">
        <v>4848.8</v>
      </c>
      <c r="L3815" s="1408">
        <v>151.19999999999999</v>
      </c>
      <c r="M3815" s="1408">
        <v>0</v>
      </c>
    </row>
    <row r="3816" spans="2:13" ht="22.5">
      <c r="B3816" s="1406" t="s">
        <v>3554</v>
      </c>
      <c r="C3816" s="1406" t="s">
        <v>4410</v>
      </c>
      <c r="D3816" s="1406" t="s">
        <v>4394</v>
      </c>
      <c r="E3816" s="1406" t="s">
        <v>1685</v>
      </c>
      <c r="F3816" s="1406" t="s">
        <v>1351</v>
      </c>
      <c r="G3816" s="1407" t="s">
        <v>1684</v>
      </c>
      <c r="H3816" s="1408">
        <v>25000</v>
      </c>
      <c r="I3816" s="1408">
        <v>0</v>
      </c>
      <c r="J3816" s="1408">
        <v>0</v>
      </c>
      <c r="K3816" s="1408">
        <v>0</v>
      </c>
      <c r="L3816" s="1408">
        <v>25000</v>
      </c>
      <c r="M3816" s="1408">
        <v>0</v>
      </c>
    </row>
    <row r="3817" spans="2:13" ht="22.5">
      <c r="B3817" s="1406" t="s">
        <v>3554</v>
      </c>
      <c r="C3817" s="1406" t="s">
        <v>4410</v>
      </c>
      <c r="D3817" s="1406" t="s">
        <v>4394</v>
      </c>
      <c r="E3817" s="1406" t="s">
        <v>1989</v>
      </c>
      <c r="F3817" s="1406" t="s">
        <v>1351</v>
      </c>
      <c r="G3817" s="1407" t="s">
        <v>1990</v>
      </c>
      <c r="H3817" s="1408">
        <v>1200</v>
      </c>
      <c r="I3817" s="1408">
        <v>0</v>
      </c>
      <c r="J3817" s="1408">
        <v>0</v>
      </c>
      <c r="K3817" s="1408">
        <v>0</v>
      </c>
      <c r="L3817" s="1408">
        <v>1200</v>
      </c>
      <c r="M3817" s="1408">
        <v>0</v>
      </c>
    </row>
    <row r="3818" spans="2:13">
      <c r="B3818" s="1406" t="s">
        <v>3554</v>
      </c>
      <c r="C3818" s="1406" t="s">
        <v>4412</v>
      </c>
      <c r="D3818" s="1406" t="s">
        <v>1351</v>
      </c>
      <c r="E3818" s="1406" t="s">
        <v>1351</v>
      </c>
      <c r="F3818" s="1406" t="s">
        <v>1351</v>
      </c>
      <c r="G3818" s="1407" t="s">
        <v>4413</v>
      </c>
      <c r="H3818" s="1408">
        <v>253010</v>
      </c>
      <c r="I3818" s="1408">
        <v>0</v>
      </c>
      <c r="J3818" s="1408">
        <v>100000</v>
      </c>
      <c r="K3818" s="1408">
        <v>187365.41</v>
      </c>
      <c r="L3818" s="1408">
        <v>165644.59</v>
      </c>
      <c r="M3818" s="1408">
        <v>0</v>
      </c>
    </row>
    <row r="3819" spans="2:13" ht="22.5">
      <c r="B3819" s="1406" t="s">
        <v>3554</v>
      </c>
      <c r="C3819" s="1406" t="s">
        <v>4412</v>
      </c>
      <c r="D3819" s="1406" t="s">
        <v>4414</v>
      </c>
      <c r="E3819" s="1406" t="s">
        <v>1351</v>
      </c>
      <c r="F3819" s="1406" t="s">
        <v>1351</v>
      </c>
      <c r="G3819" s="1407" t="s">
        <v>4415</v>
      </c>
      <c r="H3819" s="1408">
        <v>253010</v>
      </c>
      <c r="I3819" s="1408">
        <v>0</v>
      </c>
      <c r="J3819" s="1408">
        <v>100000</v>
      </c>
      <c r="K3819" s="1408">
        <v>187365.41</v>
      </c>
      <c r="L3819" s="1408">
        <v>165644.59</v>
      </c>
      <c r="M3819" s="1408">
        <v>0</v>
      </c>
    </row>
    <row r="3820" spans="2:13" ht="22.5">
      <c r="B3820" s="1406" t="s">
        <v>3554</v>
      </c>
      <c r="C3820" s="1406" t="s">
        <v>4412</v>
      </c>
      <c r="D3820" s="1406" t="s">
        <v>4414</v>
      </c>
      <c r="E3820" s="1406" t="s">
        <v>1378</v>
      </c>
      <c r="F3820" s="1406" t="s">
        <v>1351</v>
      </c>
      <c r="G3820" s="1407" t="s">
        <v>1379</v>
      </c>
      <c r="H3820" s="1408">
        <v>141000</v>
      </c>
      <c r="I3820" s="1408">
        <v>0</v>
      </c>
      <c r="J3820" s="1408">
        <v>100000</v>
      </c>
      <c r="K3820" s="1408">
        <v>141856.4</v>
      </c>
      <c r="L3820" s="1408">
        <v>99143.6</v>
      </c>
      <c r="M3820" s="1408">
        <v>0</v>
      </c>
    </row>
    <row r="3821" spans="2:13" ht="22.5">
      <c r="B3821" s="1406" t="s">
        <v>3554</v>
      </c>
      <c r="C3821" s="1406" t="s">
        <v>4412</v>
      </c>
      <c r="D3821" s="1406" t="s">
        <v>4414</v>
      </c>
      <c r="E3821" s="1406" t="s">
        <v>1419</v>
      </c>
      <c r="F3821" s="1406" t="s">
        <v>1351</v>
      </c>
      <c r="G3821" s="1407" t="s">
        <v>1420</v>
      </c>
      <c r="H3821" s="1408">
        <v>10400</v>
      </c>
      <c r="I3821" s="1408">
        <v>0</v>
      </c>
      <c r="J3821" s="1408">
        <v>0</v>
      </c>
      <c r="K3821" s="1408">
        <v>8004.48</v>
      </c>
      <c r="L3821" s="1408">
        <v>2395.52</v>
      </c>
      <c r="M3821" s="1408">
        <v>0</v>
      </c>
    </row>
    <row r="3822" spans="2:13" ht="22.5">
      <c r="B3822" s="1406" t="s">
        <v>3554</v>
      </c>
      <c r="C3822" s="1406" t="s">
        <v>4412</v>
      </c>
      <c r="D3822" s="1406" t="s">
        <v>4414</v>
      </c>
      <c r="E3822" s="1406" t="s">
        <v>1421</v>
      </c>
      <c r="F3822" s="1406" t="s">
        <v>1351</v>
      </c>
      <c r="G3822" s="1407" t="s">
        <v>1422</v>
      </c>
      <c r="H3822" s="1408">
        <v>28500</v>
      </c>
      <c r="I3822" s="1408">
        <v>0</v>
      </c>
      <c r="J3822" s="1408">
        <v>0</v>
      </c>
      <c r="K3822" s="1408">
        <v>13574.47</v>
      </c>
      <c r="L3822" s="1408">
        <v>14925.53</v>
      </c>
      <c r="M3822" s="1408">
        <v>0</v>
      </c>
    </row>
    <row r="3823" spans="2:13" ht="22.5">
      <c r="B3823" s="1406" t="s">
        <v>3554</v>
      </c>
      <c r="C3823" s="1406" t="s">
        <v>4412</v>
      </c>
      <c r="D3823" s="1406" t="s">
        <v>4414</v>
      </c>
      <c r="E3823" s="1406" t="s">
        <v>1442</v>
      </c>
      <c r="F3823" s="1406" t="s">
        <v>1351</v>
      </c>
      <c r="G3823" s="1407" t="s">
        <v>1443</v>
      </c>
      <c r="H3823" s="1408">
        <v>48010</v>
      </c>
      <c r="I3823" s="1408">
        <v>0</v>
      </c>
      <c r="J3823" s="1408">
        <v>0</v>
      </c>
      <c r="K3823" s="1408">
        <v>8965</v>
      </c>
      <c r="L3823" s="1408">
        <v>39045</v>
      </c>
      <c r="M3823" s="1408">
        <v>0</v>
      </c>
    </row>
    <row r="3824" spans="2:13" ht="22.5">
      <c r="B3824" s="1406" t="s">
        <v>3554</v>
      </c>
      <c r="C3824" s="1406" t="s">
        <v>4412</v>
      </c>
      <c r="D3824" s="1406" t="s">
        <v>4414</v>
      </c>
      <c r="E3824" s="1406" t="s">
        <v>1566</v>
      </c>
      <c r="F3824" s="1406" t="s">
        <v>1351</v>
      </c>
      <c r="G3824" s="1407" t="s">
        <v>1567</v>
      </c>
      <c r="H3824" s="1408">
        <v>17900</v>
      </c>
      <c r="I3824" s="1408">
        <v>0</v>
      </c>
      <c r="J3824" s="1408">
        <v>0</v>
      </c>
      <c r="K3824" s="1408">
        <v>14620.06</v>
      </c>
      <c r="L3824" s="1408">
        <v>3279.94</v>
      </c>
      <c r="M3824" s="1408">
        <v>0</v>
      </c>
    </row>
    <row r="3825" spans="2:13" ht="22.5">
      <c r="B3825" s="1406" t="s">
        <v>3554</v>
      </c>
      <c r="C3825" s="1406" t="s">
        <v>4412</v>
      </c>
      <c r="D3825" s="1406" t="s">
        <v>4414</v>
      </c>
      <c r="E3825" s="1406" t="s">
        <v>1578</v>
      </c>
      <c r="F3825" s="1406" t="s">
        <v>1351</v>
      </c>
      <c r="G3825" s="1407" t="s">
        <v>1579</v>
      </c>
      <c r="H3825" s="1408">
        <v>5000</v>
      </c>
      <c r="I3825" s="1408">
        <v>0</v>
      </c>
      <c r="J3825" s="1408">
        <v>0</v>
      </c>
      <c r="K3825" s="1408">
        <v>0</v>
      </c>
      <c r="L3825" s="1408">
        <v>5000</v>
      </c>
      <c r="M3825" s="1408">
        <v>0</v>
      </c>
    </row>
    <row r="3826" spans="2:13" ht="22.5">
      <c r="B3826" s="1406" t="s">
        <v>3554</v>
      </c>
      <c r="C3826" s="1406" t="s">
        <v>4412</v>
      </c>
      <c r="D3826" s="1406" t="s">
        <v>4414</v>
      </c>
      <c r="E3826" s="1406" t="s">
        <v>1699</v>
      </c>
      <c r="F3826" s="1406" t="s">
        <v>1351</v>
      </c>
      <c r="G3826" s="1407" t="s">
        <v>1698</v>
      </c>
      <c r="H3826" s="1408">
        <v>1000</v>
      </c>
      <c r="I3826" s="1408">
        <v>0</v>
      </c>
      <c r="J3826" s="1408">
        <v>0</v>
      </c>
      <c r="K3826" s="1408">
        <v>345</v>
      </c>
      <c r="L3826" s="1408">
        <v>655</v>
      </c>
      <c r="M3826" s="1408">
        <v>0</v>
      </c>
    </row>
    <row r="3827" spans="2:13" ht="22.5">
      <c r="B3827" s="1406" t="s">
        <v>3554</v>
      </c>
      <c r="C3827" s="1406" t="s">
        <v>4412</v>
      </c>
      <c r="D3827" s="1406" t="s">
        <v>4414</v>
      </c>
      <c r="E3827" s="1406" t="s">
        <v>1989</v>
      </c>
      <c r="F3827" s="1406" t="s">
        <v>1351</v>
      </c>
      <c r="G3827" s="1407" t="s">
        <v>1990</v>
      </c>
      <c r="H3827" s="1408">
        <v>1200</v>
      </c>
      <c r="I3827" s="1408">
        <v>0</v>
      </c>
      <c r="J3827" s="1408">
        <v>0</v>
      </c>
      <c r="K3827" s="1408">
        <v>0</v>
      </c>
      <c r="L3827" s="1408">
        <v>1200</v>
      </c>
      <c r="M3827" s="1408">
        <v>0</v>
      </c>
    </row>
    <row r="3828" spans="2:13" ht="22.5">
      <c r="B3828" s="1403" t="s">
        <v>3556</v>
      </c>
      <c r="C3828" s="1403" t="s">
        <v>1351</v>
      </c>
      <c r="D3828" s="1403" t="s">
        <v>1351</v>
      </c>
      <c r="E3828" s="1403" t="s">
        <v>1351</v>
      </c>
      <c r="F3828" s="1403" t="s">
        <v>1351</v>
      </c>
      <c r="G3828" s="1404" t="s">
        <v>3557</v>
      </c>
      <c r="H3828" s="1405">
        <v>12125345</v>
      </c>
      <c r="I3828" s="1405">
        <v>0</v>
      </c>
      <c r="J3828" s="1405">
        <v>0</v>
      </c>
      <c r="K3828" s="1405">
        <v>12018581.52</v>
      </c>
      <c r="L3828" s="1405">
        <v>106763.48</v>
      </c>
      <c r="M3828" s="1405">
        <v>0</v>
      </c>
    </row>
    <row r="3829" spans="2:13">
      <c r="B3829" s="1406" t="s">
        <v>3556</v>
      </c>
      <c r="C3829" s="1406" t="s">
        <v>4366</v>
      </c>
      <c r="D3829" s="1406" t="s">
        <v>1351</v>
      </c>
      <c r="E3829" s="1406" t="s">
        <v>1351</v>
      </c>
      <c r="F3829" s="1406" t="s">
        <v>1351</v>
      </c>
      <c r="G3829" s="1407" t="s">
        <v>4367</v>
      </c>
      <c r="H3829" s="1408">
        <v>12125345</v>
      </c>
      <c r="I3829" s="1408">
        <v>0</v>
      </c>
      <c r="J3829" s="1408">
        <v>0</v>
      </c>
      <c r="K3829" s="1408">
        <v>12018581.52</v>
      </c>
      <c r="L3829" s="1408">
        <v>106763.48</v>
      </c>
      <c r="M3829" s="1408">
        <v>0</v>
      </c>
    </row>
    <row r="3830" spans="2:13" ht="22.5">
      <c r="B3830" s="1406" t="s">
        <v>3556</v>
      </c>
      <c r="C3830" s="1406" t="s">
        <v>4366</v>
      </c>
      <c r="D3830" s="1406" t="s">
        <v>4368</v>
      </c>
      <c r="E3830" s="1406" t="s">
        <v>1351</v>
      </c>
      <c r="F3830" s="1406" t="s">
        <v>1351</v>
      </c>
      <c r="G3830" s="1407" t="s">
        <v>4369</v>
      </c>
      <c r="H3830" s="1408">
        <v>12125345</v>
      </c>
      <c r="I3830" s="1408">
        <v>0</v>
      </c>
      <c r="J3830" s="1408">
        <v>0</v>
      </c>
      <c r="K3830" s="1408">
        <v>12018581.52</v>
      </c>
      <c r="L3830" s="1408">
        <v>106763.48</v>
      </c>
      <c r="M3830" s="1408">
        <v>0</v>
      </c>
    </row>
    <row r="3831" spans="2:13" ht="22.5">
      <c r="B3831" s="1406" t="s">
        <v>3556</v>
      </c>
      <c r="C3831" s="1406" t="s">
        <v>4366</v>
      </c>
      <c r="D3831" s="1406" t="s">
        <v>4368</v>
      </c>
      <c r="E3831" s="1406" t="s">
        <v>2195</v>
      </c>
      <c r="F3831" s="1406" t="s">
        <v>1351</v>
      </c>
      <c r="G3831" s="1407" t="s">
        <v>2196</v>
      </c>
      <c r="H3831" s="1408">
        <v>1625345</v>
      </c>
      <c r="I3831" s="1408">
        <v>0</v>
      </c>
      <c r="J3831" s="1408">
        <v>0</v>
      </c>
      <c r="K3831" s="1408">
        <v>1518581.52</v>
      </c>
      <c r="L3831" s="1408">
        <v>106763.48</v>
      </c>
      <c r="M3831" s="1408">
        <v>0</v>
      </c>
    </row>
    <row r="3832" spans="2:13" ht="22.5">
      <c r="B3832" s="1406" t="s">
        <v>3556</v>
      </c>
      <c r="C3832" s="1406" t="s">
        <v>4366</v>
      </c>
      <c r="D3832" s="1406" t="s">
        <v>4368</v>
      </c>
      <c r="E3832" s="1406" t="s">
        <v>2197</v>
      </c>
      <c r="F3832" s="1406" t="s">
        <v>1351</v>
      </c>
      <c r="G3832" s="1407" t="s">
        <v>2198</v>
      </c>
      <c r="H3832" s="1408">
        <v>10500000</v>
      </c>
      <c r="I3832" s="1408">
        <v>0</v>
      </c>
      <c r="J3832" s="1408">
        <v>0</v>
      </c>
      <c r="K3832" s="1408">
        <v>10500000</v>
      </c>
      <c r="L3832" s="1408">
        <v>0</v>
      </c>
      <c r="M3832" s="1408">
        <v>0</v>
      </c>
    </row>
    <row r="3833" spans="2:13">
      <c r="B3833" s="1403" t="s">
        <v>3558</v>
      </c>
      <c r="C3833" s="1403" t="s">
        <v>1351</v>
      </c>
      <c r="D3833" s="1403" t="s">
        <v>1351</v>
      </c>
      <c r="E3833" s="1403" t="s">
        <v>1351</v>
      </c>
      <c r="F3833" s="1403" t="s">
        <v>1351</v>
      </c>
      <c r="G3833" s="1404" t="s">
        <v>3559</v>
      </c>
      <c r="H3833" s="1405">
        <v>2917863.25</v>
      </c>
      <c r="I3833" s="1405">
        <v>0</v>
      </c>
      <c r="J3833" s="1405">
        <v>50000</v>
      </c>
      <c r="K3833" s="1405">
        <v>1344190.74</v>
      </c>
      <c r="L3833" s="1405">
        <v>1623672.51</v>
      </c>
      <c r="M3833" s="1405">
        <v>0</v>
      </c>
    </row>
    <row r="3834" spans="2:13">
      <c r="B3834" s="1406" t="s">
        <v>3558</v>
      </c>
      <c r="C3834" s="1406" t="s">
        <v>4362</v>
      </c>
      <c r="D3834" s="1406" t="s">
        <v>1351</v>
      </c>
      <c r="E3834" s="1406" t="s">
        <v>1351</v>
      </c>
      <c r="F3834" s="1406" t="s">
        <v>1351</v>
      </c>
      <c r="G3834" s="1407" t="s">
        <v>4363</v>
      </c>
      <c r="H3834" s="1408">
        <v>19000</v>
      </c>
      <c r="I3834" s="1408">
        <v>0</v>
      </c>
      <c r="J3834" s="1408">
        <v>0</v>
      </c>
      <c r="K3834" s="1408">
        <v>0</v>
      </c>
      <c r="L3834" s="1408">
        <v>19000</v>
      </c>
      <c r="M3834" s="1408">
        <v>0</v>
      </c>
    </row>
    <row r="3835" spans="2:13" ht="22.5">
      <c r="B3835" s="1406" t="s">
        <v>3558</v>
      </c>
      <c r="C3835" s="1406" t="s">
        <v>4362</v>
      </c>
      <c r="D3835" s="1406" t="s">
        <v>4364</v>
      </c>
      <c r="E3835" s="1406" t="s">
        <v>1351</v>
      </c>
      <c r="F3835" s="1406" t="s">
        <v>1351</v>
      </c>
      <c r="G3835" s="1407" t="s">
        <v>4365</v>
      </c>
      <c r="H3835" s="1408">
        <v>19000</v>
      </c>
      <c r="I3835" s="1408">
        <v>0</v>
      </c>
      <c r="J3835" s="1408">
        <v>0</v>
      </c>
      <c r="K3835" s="1408">
        <v>0</v>
      </c>
      <c r="L3835" s="1408">
        <v>19000</v>
      </c>
      <c r="M3835" s="1408">
        <v>0</v>
      </c>
    </row>
    <row r="3836" spans="2:13" ht="22.5">
      <c r="B3836" s="1406" t="s">
        <v>3558</v>
      </c>
      <c r="C3836" s="1406" t="s">
        <v>4362</v>
      </c>
      <c r="D3836" s="1406" t="s">
        <v>4364</v>
      </c>
      <c r="E3836" s="1406" t="s">
        <v>2340</v>
      </c>
      <c r="F3836" s="1406" t="s">
        <v>1351</v>
      </c>
      <c r="G3836" s="1407" t="s">
        <v>2341</v>
      </c>
      <c r="H3836" s="1408">
        <v>19000</v>
      </c>
      <c r="I3836" s="1408">
        <v>0</v>
      </c>
      <c r="J3836" s="1408">
        <v>0</v>
      </c>
      <c r="K3836" s="1408">
        <v>0</v>
      </c>
      <c r="L3836" s="1408">
        <v>19000</v>
      </c>
      <c r="M3836" s="1408">
        <v>0</v>
      </c>
    </row>
    <row r="3837" spans="2:13">
      <c r="B3837" s="1406" t="s">
        <v>3558</v>
      </c>
      <c r="C3837" s="1406" t="s">
        <v>4366</v>
      </c>
      <c r="D3837" s="1406" t="s">
        <v>1351</v>
      </c>
      <c r="E3837" s="1406" t="s">
        <v>1351</v>
      </c>
      <c r="F3837" s="1406" t="s">
        <v>1351</v>
      </c>
      <c r="G3837" s="1407" t="s">
        <v>4367</v>
      </c>
      <c r="H3837" s="1408">
        <v>19000</v>
      </c>
      <c r="I3837" s="1408">
        <v>0</v>
      </c>
      <c r="J3837" s="1408">
        <v>0</v>
      </c>
      <c r="K3837" s="1408">
        <v>0</v>
      </c>
      <c r="L3837" s="1408">
        <v>19000</v>
      </c>
      <c r="M3837" s="1408">
        <v>0</v>
      </c>
    </row>
    <row r="3838" spans="2:13" ht="22.5">
      <c r="B3838" s="1406" t="s">
        <v>3558</v>
      </c>
      <c r="C3838" s="1406" t="s">
        <v>4366</v>
      </c>
      <c r="D3838" s="1406" t="s">
        <v>4368</v>
      </c>
      <c r="E3838" s="1406" t="s">
        <v>1351</v>
      </c>
      <c r="F3838" s="1406" t="s">
        <v>1351</v>
      </c>
      <c r="G3838" s="1407" t="s">
        <v>4369</v>
      </c>
      <c r="H3838" s="1408">
        <v>19000</v>
      </c>
      <c r="I3838" s="1408">
        <v>0</v>
      </c>
      <c r="J3838" s="1408">
        <v>0</v>
      </c>
      <c r="K3838" s="1408">
        <v>0</v>
      </c>
      <c r="L3838" s="1408">
        <v>19000</v>
      </c>
      <c r="M3838" s="1408">
        <v>0</v>
      </c>
    </row>
    <row r="3839" spans="2:13" ht="22.5">
      <c r="B3839" s="1406" t="s">
        <v>3558</v>
      </c>
      <c r="C3839" s="1406" t="s">
        <v>4366</v>
      </c>
      <c r="D3839" s="1406" t="s">
        <v>4368</v>
      </c>
      <c r="E3839" s="1406" t="s">
        <v>2340</v>
      </c>
      <c r="F3839" s="1406" t="s">
        <v>1351</v>
      </c>
      <c r="G3839" s="1407" t="s">
        <v>2341</v>
      </c>
      <c r="H3839" s="1408">
        <v>19000</v>
      </c>
      <c r="I3839" s="1408">
        <v>0</v>
      </c>
      <c r="J3839" s="1408">
        <v>0</v>
      </c>
      <c r="K3839" s="1408">
        <v>0</v>
      </c>
      <c r="L3839" s="1408">
        <v>19000</v>
      </c>
      <c r="M3839" s="1408">
        <v>0</v>
      </c>
    </row>
    <row r="3840" spans="2:13">
      <c r="B3840" s="1406" t="s">
        <v>3558</v>
      </c>
      <c r="C3840" s="1406" t="s">
        <v>4370</v>
      </c>
      <c r="D3840" s="1406" t="s">
        <v>1351</v>
      </c>
      <c r="E3840" s="1406" t="s">
        <v>1351</v>
      </c>
      <c r="F3840" s="1406" t="s">
        <v>1351</v>
      </c>
      <c r="G3840" s="1407" t="s">
        <v>4371</v>
      </c>
      <c r="H3840" s="1408">
        <v>19500</v>
      </c>
      <c r="I3840" s="1408">
        <v>0</v>
      </c>
      <c r="J3840" s="1408">
        <v>0</v>
      </c>
      <c r="K3840" s="1408">
        <v>0</v>
      </c>
      <c r="L3840" s="1408">
        <v>19500</v>
      </c>
      <c r="M3840" s="1408">
        <v>0</v>
      </c>
    </row>
    <row r="3841" spans="2:13" ht="22.5">
      <c r="B3841" s="1406" t="s">
        <v>3558</v>
      </c>
      <c r="C3841" s="1406" t="s">
        <v>4370</v>
      </c>
      <c r="D3841" s="1406" t="s">
        <v>4376</v>
      </c>
      <c r="E3841" s="1406" t="s">
        <v>1351</v>
      </c>
      <c r="F3841" s="1406" t="s">
        <v>1351</v>
      </c>
      <c r="G3841" s="1407" t="s">
        <v>4377</v>
      </c>
      <c r="H3841" s="1408">
        <v>19500</v>
      </c>
      <c r="I3841" s="1408">
        <v>0</v>
      </c>
      <c r="J3841" s="1408">
        <v>0</v>
      </c>
      <c r="K3841" s="1408">
        <v>0</v>
      </c>
      <c r="L3841" s="1408">
        <v>19500</v>
      </c>
      <c r="M3841" s="1408">
        <v>0</v>
      </c>
    </row>
    <row r="3842" spans="2:13" ht="22.5">
      <c r="B3842" s="1406" t="s">
        <v>3558</v>
      </c>
      <c r="C3842" s="1406" t="s">
        <v>4370</v>
      </c>
      <c r="D3842" s="1406" t="s">
        <v>4376</v>
      </c>
      <c r="E3842" s="1406" t="s">
        <v>2340</v>
      </c>
      <c r="F3842" s="1406" t="s">
        <v>1351</v>
      </c>
      <c r="G3842" s="1407" t="s">
        <v>2341</v>
      </c>
      <c r="H3842" s="1408">
        <v>19500</v>
      </c>
      <c r="I3842" s="1408">
        <v>0</v>
      </c>
      <c r="J3842" s="1408">
        <v>0</v>
      </c>
      <c r="K3842" s="1408">
        <v>0</v>
      </c>
      <c r="L3842" s="1408">
        <v>19500</v>
      </c>
      <c r="M3842" s="1408">
        <v>0</v>
      </c>
    </row>
    <row r="3843" spans="2:13">
      <c r="B3843" s="1406" t="s">
        <v>3558</v>
      </c>
      <c r="C3843" s="1406" t="s">
        <v>4380</v>
      </c>
      <c r="D3843" s="1406" t="s">
        <v>1351</v>
      </c>
      <c r="E3843" s="1406" t="s">
        <v>1351</v>
      </c>
      <c r="F3843" s="1406" t="s">
        <v>1351</v>
      </c>
      <c r="G3843" s="1407" t="s">
        <v>4381</v>
      </c>
      <c r="H3843" s="1408">
        <v>2697963.25</v>
      </c>
      <c r="I3843" s="1408">
        <v>0</v>
      </c>
      <c r="J3843" s="1408">
        <v>50000</v>
      </c>
      <c r="K3843" s="1408">
        <v>1344190.74</v>
      </c>
      <c r="L3843" s="1408">
        <v>1403772.51</v>
      </c>
      <c r="M3843" s="1408">
        <v>0</v>
      </c>
    </row>
    <row r="3844" spans="2:13" ht="22.5">
      <c r="B3844" s="1406" t="s">
        <v>3558</v>
      </c>
      <c r="C3844" s="1406" t="s">
        <v>4380</v>
      </c>
      <c r="D3844" s="1406" t="s">
        <v>4368</v>
      </c>
      <c r="E3844" s="1406" t="s">
        <v>1351</v>
      </c>
      <c r="F3844" s="1406" t="s">
        <v>1351</v>
      </c>
      <c r="G3844" s="1407" t="s">
        <v>4369</v>
      </c>
      <c r="H3844" s="1408">
        <v>2697963.25</v>
      </c>
      <c r="I3844" s="1408">
        <v>0</v>
      </c>
      <c r="J3844" s="1408">
        <v>50000</v>
      </c>
      <c r="K3844" s="1408">
        <v>1344190.74</v>
      </c>
      <c r="L3844" s="1408">
        <v>1403772.51</v>
      </c>
      <c r="M3844" s="1408">
        <v>0</v>
      </c>
    </row>
    <row r="3845" spans="2:13" ht="22.5">
      <c r="B3845" s="1406" t="s">
        <v>3558</v>
      </c>
      <c r="C3845" s="1406" t="s">
        <v>4380</v>
      </c>
      <c r="D3845" s="1406" t="s">
        <v>4368</v>
      </c>
      <c r="E3845" s="1406" t="s">
        <v>2320</v>
      </c>
      <c r="F3845" s="1406" t="s">
        <v>1351</v>
      </c>
      <c r="G3845" s="1407" t="s">
        <v>2321</v>
      </c>
      <c r="H3845" s="1408">
        <v>52963.25</v>
      </c>
      <c r="I3845" s="1408">
        <v>0</v>
      </c>
      <c r="J3845" s="1408">
        <v>0</v>
      </c>
      <c r="K3845" s="1408">
        <v>0</v>
      </c>
      <c r="L3845" s="1408">
        <v>52963.25</v>
      </c>
      <c r="M3845" s="1408">
        <v>0</v>
      </c>
    </row>
    <row r="3846" spans="2:13" ht="22.5">
      <c r="B3846" s="1406" t="s">
        <v>3558</v>
      </c>
      <c r="C3846" s="1406" t="s">
        <v>4380</v>
      </c>
      <c r="D3846" s="1406" t="s">
        <v>4368</v>
      </c>
      <c r="E3846" s="1406" t="s">
        <v>2340</v>
      </c>
      <c r="F3846" s="1406" t="s">
        <v>1351</v>
      </c>
      <c r="G3846" s="1407" t="s">
        <v>2341</v>
      </c>
      <c r="H3846" s="1408">
        <v>58000</v>
      </c>
      <c r="I3846" s="1408">
        <v>0</v>
      </c>
      <c r="J3846" s="1408">
        <v>0</v>
      </c>
      <c r="K3846" s="1408">
        <v>36658.239999999998</v>
      </c>
      <c r="L3846" s="1408">
        <v>21341.759999999998</v>
      </c>
      <c r="M3846" s="1408">
        <v>0</v>
      </c>
    </row>
    <row r="3847" spans="2:13" ht="22.5">
      <c r="B3847" s="1406" t="s">
        <v>3558</v>
      </c>
      <c r="C3847" s="1406" t="s">
        <v>4380</v>
      </c>
      <c r="D3847" s="1406" t="s">
        <v>4368</v>
      </c>
      <c r="E3847" s="1406" t="s">
        <v>2344</v>
      </c>
      <c r="F3847" s="1406" t="s">
        <v>1351</v>
      </c>
      <c r="G3847" s="1407" t="s">
        <v>2345</v>
      </c>
      <c r="H3847" s="1408">
        <v>5000</v>
      </c>
      <c r="I3847" s="1408">
        <v>0</v>
      </c>
      <c r="J3847" s="1408">
        <v>50000</v>
      </c>
      <c r="K3847" s="1408">
        <v>18752.5</v>
      </c>
      <c r="L3847" s="1408">
        <v>36247.5</v>
      </c>
      <c r="M3847" s="1408">
        <v>0</v>
      </c>
    </row>
    <row r="3848" spans="2:13" ht="22.5">
      <c r="B3848" s="1406" t="s">
        <v>3558</v>
      </c>
      <c r="C3848" s="1406" t="s">
        <v>4380</v>
      </c>
      <c r="D3848" s="1406" t="s">
        <v>4368</v>
      </c>
      <c r="E3848" s="1406" t="s">
        <v>2346</v>
      </c>
      <c r="F3848" s="1406" t="s">
        <v>1351</v>
      </c>
      <c r="G3848" s="1407" t="s">
        <v>2347</v>
      </c>
      <c r="H3848" s="1408">
        <v>50800</v>
      </c>
      <c r="I3848" s="1408">
        <v>0</v>
      </c>
      <c r="J3848" s="1408">
        <v>0</v>
      </c>
      <c r="K3848" s="1408">
        <v>0</v>
      </c>
      <c r="L3848" s="1408">
        <v>50800</v>
      </c>
      <c r="M3848" s="1408">
        <v>0</v>
      </c>
    </row>
    <row r="3849" spans="2:13" ht="22.5">
      <c r="B3849" s="1406" t="s">
        <v>3558</v>
      </c>
      <c r="C3849" s="1406" t="s">
        <v>4380</v>
      </c>
      <c r="D3849" s="1406" t="s">
        <v>4368</v>
      </c>
      <c r="E3849" s="1406" t="s">
        <v>2369</v>
      </c>
      <c r="F3849" s="1406" t="s">
        <v>1351</v>
      </c>
      <c r="G3849" s="1407" t="s">
        <v>2368</v>
      </c>
      <c r="H3849" s="1408">
        <v>81200</v>
      </c>
      <c r="I3849" s="1408">
        <v>0</v>
      </c>
      <c r="J3849" s="1408">
        <v>0</v>
      </c>
      <c r="K3849" s="1408">
        <v>68000</v>
      </c>
      <c r="L3849" s="1408">
        <v>13200</v>
      </c>
      <c r="M3849" s="1408">
        <v>0</v>
      </c>
    </row>
    <row r="3850" spans="2:13" ht="22.5">
      <c r="B3850" s="1406" t="s">
        <v>3558</v>
      </c>
      <c r="C3850" s="1406" t="s">
        <v>4380</v>
      </c>
      <c r="D3850" s="1406" t="s">
        <v>4368</v>
      </c>
      <c r="E3850" s="1406" t="s">
        <v>2377</v>
      </c>
      <c r="F3850" s="1406" t="s">
        <v>1351</v>
      </c>
      <c r="G3850" s="1407" t="s">
        <v>2378</v>
      </c>
      <c r="H3850" s="1408">
        <v>2450000</v>
      </c>
      <c r="I3850" s="1408">
        <v>0</v>
      </c>
      <c r="J3850" s="1408">
        <v>0</v>
      </c>
      <c r="K3850" s="1408">
        <v>1220780</v>
      </c>
      <c r="L3850" s="1408">
        <v>1229220</v>
      </c>
      <c r="M3850" s="1408">
        <v>0</v>
      </c>
    </row>
    <row r="3851" spans="2:13">
      <c r="B3851" s="1406" t="s">
        <v>3558</v>
      </c>
      <c r="C3851" s="1406" t="s">
        <v>4382</v>
      </c>
      <c r="D3851" s="1406" t="s">
        <v>1351</v>
      </c>
      <c r="E3851" s="1406" t="s">
        <v>1351</v>
      </c>
      <c r="F3851" s="1406" t="s">
        <v>1351</v>
      </c>
      <c r="G3851" s="1407" t="s">
        <v>4383</v>
      </c>
      <c r="H3851" s="1408">
        <v>19500</v>
      </c>
      <c r="I3851" s="1408">
        <v>0</v>
      </c>
      <c r="J3851" s="1408">
        <v>0</v>
      </c>
      <c r="K3851" s="1408">
        <v>0</v>
      </c>
      <c r="L3851" s="1408">
        <v>19500</v>
      </c>
      <c r="M3851" s="1408">
        <v>0</v>
      </c>
    </row>
    <row r="3852" spans="2:13" ht="22.5">
      <c r="B3852" s="1406" t="s">
        <v>3558</v>
      </c>
      <c r="C3852" s="1406" t="s">
        <v>4382</v>
      </c>
      <c r="D3852" s="1406" t="s">
        <v>4386</v>
      </c>
      <c r="E3852" s="1406" t="s">
        <v>1351</v>
      </c>
      <c r="F3852" s="1406" t="s">
        <v>1351</v>
      </c>
      <c r="G3852" s="1407" t="s">
        <v>4387</v>
      </c>
      <c r="H3852" s="1408">
        <v>19500</v>
      </c>
      <c r="I3852" s="1408">
        <v>0</v>
      </c>
      <c r="J3852" s="1408">
        <v>0</v>
      </c>
      <c r="K3852" s="1408">
        <v>0</v>
      </c>
      <c r="L3852" s="1408">
        <v>19500</v>
      </c>
      <c r="M3852" s="1408">
        <v>0</v>
      </c>
    </row>
    <row r="3853" spans="2:13" ht="22.5">
      <c r="B3853" s="1406" t="s">
        <v>3558</v>
      </c>
      <c r="C3853" s="1406" t="s">
        <v>4382</v>
      </c>
      <c r="D3853" s="1406" t="s">
        <v>4386</v>
      </c>
      <c r="E3853" s="1406" t="s">
        <v>2340</v>
      </c>
      <c r="F3853" s="1406" t="s">
        <v>1351</v>
      </c>
      <c r="G3853" s="1407" t="s">
        <v>2341</v>
      </c>
      <c r="H3853" s="1408">
        <v>19500</v>
      </c>
      <c r="I3853" s="1408">
        <v>0</v>
      </c>
      <c r="J3853" s="1408">
        <v>0</v>
      </c>
      <c r="K3853" s="1408">
        <v>0</v>
      </c>
      <c r="L3853" s="1408">
        <v>19500</v>
      </c>
      <c r="M3853" s="1408">
        <v>0</v>
      </c>
    </row>
    <row r="3854" spans="2:13">
      <c r="B3854" s="1406" t="s">
        <v>3558</v>
      </c>
      <c r="C3854" s="1406" t="s">
        <v>4392</v>
      </c>
      <c r="D3854" s="1406" t="s">
        <v>1351</v>
      </c>
      <c r="E3854" s="1406" t="s">
        <v>1351</v>
      </c>
      <c r="F3854" s="1406" t="s">
        <v>1351</v>
      </c>
      <c r="G3854" s="1407" t="s">
        <v>4393</v>
      </c>
      <c r="H3854" s="1408">
        <v>19500</v>
      </c>
      <c r="I3854" s="1408">
        <v>0</v>
      </c>
      <c r="J3854" s="1408">
        <v>0</v>
      </c>
      <c r="K3854" s="1408">
        <v>0</v>
      </c>
      <c r="L3854" s="1408">
        <v>19500</v>
      </c>
      <c r="M3854" s="1408">
        <v>0</v>
      </c>
    </row>
    <row r="3855" spans="2:13" ht="22.5">
      <c r="B3855" s="1406" t="s">
        <v>3558</v>
      </c>
      <c r="C3855" s="1406" t="s">
        <v>4392</v>
      </c>
      <c r="D3855" s="1406" t="s">
        <v>4394</v>
      </c>
      <c r="E3855" s="1406" t="s">
        <v>1351</v>
      </c>
      <c r="F3855" s="1406" t="s">
        <v>1351</v>
      </c>
      <c r="G3855" s="1407" t="s">
        <v>4395</v>
      </c>
      <c r="H3855" s="1408">
        <v>19500</v>
      </c>
      <c r="I3855" s="1408">
        <v>0</v>
      </c>
      <c r="J3855" s="1408">
        <v>0</v>
      </c>
      <c r="K3855" s="1408">
        <v>0</v>
      </c>
      <c r="L3855" s="1408">
        <v>19500</v>
      </c>
      <c r="M3855" s="1408">
        <v>0</v>
      </c>
    </row>
    <row r="3856" spans="2:13" ht="22.5">
      <c r="B3856" s="1406" t="s">
        <v>3558</v>
      </c>
      <c r="C3856" s="1406" t="s">
        <v>4392</v>
      </c>
      <c r="D3856" s="1406" t="s">
        <v>4394</v>
      </c>
      <c r="E3856" s="1406" t="s">
        <v>2340</v>
      </c>
      <c r="F3856" s="1406" t="s">
        <v>1351</v>
      </c>
      <c r="G3856" s="1407" t="s">
        <v>2341</v>
      </c>
      <c r="H3856" s="1408">
        <v>19500</v>
      </c>
      <c r="I3856" s="1408">
        <v>0</v>
      </c>
      <c r="J3856" s="1408">
        <v>0</v>
      </c>
      <c r="K3856" s="1408">
        <v>0</v>
      </c>
      <c r="L3856" s="1408">
        <v>19500</v>
      </c>
      <c r="M3856" s="1408">
        <v>0</v>
      </c>
    </row>
    <row r="3857" spans="2:13">
      <c r="B3857" s="1406" t="s">
        <v>3558</v>
      </c>
      <c r="C3857" s="1406" t="s">
        <v>4396</v>
      </c>
      <c r="D3857" s="1406" t="s">
        <v>1351</v>
      </c>
      <c r="E3857" s="1406" t="s">
        <v>1351</v>
      </c>
      <c r="F3857" s="1406" t="s">
        <v>1351</v>
      </c>
      <c r="G3857" s="1407" t="s">
        <v>4397</v>
      </c>
      <c r="H3857" s="1408">
        <v>38500</v>
      </c>
      <c r="I3857" s="1408">
        <v>0</v>
      </c>
      <c r="J3857" s="1408">
        <v>0</v>
      </c>
      <c r="K3857" s="1408">
        <v>0</v>
      </c>
      <c r="L3857" s="1408">
        <v>38500</v>
      </c>
      <c r="M3857" s="1408">
        <v>0</v>
      </c>
    </row>
    <row r="3858" spans="2:13" ht="22.5">
      <c r="B3858" s="1406" t="s">
        <v>3558</v>
      </c>
      <c r="C3858" s="1406" t="s">
        <v>4396</v>
      </c>
      <c r="D3858" s="1406" t="s">
        <v>4398</v>
      </c>
      <c r="E3858" s="1406" t="s">
        <v>1351</v>
      </c>
      <c r="F3858" s="1406" t="s">
        <v>1351</v>
      </c>
      <c r="G3858" s="1407" t="s">
        <v>4399</v>
      </c>
      <c r="H3858" s="1408">
        <v>38500</v>
      </c>
      <c r="I3858" s="1408">
        <v>0</v>
      </c>
      <c r="J3858" s="1408">
        <v>0</v>
      </c>
      <c r="K3858" s="1408">
        <v>0</v>
      </c>
      <c r="L3858" s="1408">
        <v>38500</v>
      </c>
      <c r="M3858" s="1408">
        <v>0</v>
      </c>
    </row>
    <row r="3859" spans="2:13" ht="22.5">
      <c r="B3859" s="1406" t="s">
        <v>3558</v>
      </c>
      <c r="C3859" s="1406" t="s">
        <v>4396</v>
      </c>
      <c r="D3859" s="1406" t="s">
        <v>4398</v>
      </c>
      <c r="E3859" s="1406" t="s">
        <v>2340</v>
      </c>
      <c r="F3859" s="1406" t="s">
        <v>1351</v>
      </c>
      <c r="G3859" s="1407" t="s">
        <v>2341</v>
      </c>
      <c r="H3859" s="1408">
        <v>38500</v>
      </c>
      <c r="I3859" s="1408">
        <v>0</v>
      </c>
      <c r="J3859" s="1408">
        <v>0</v>
      </c>
      <c r="K3859" s="1408">
        <v>0</v>
      </c>
      <c r="L3859" s="1408">
        <v>38500</v>
      </c>
      <c r="M3859" s="1408">
        <v>0</v>
      </c>
    </row>
    <row r="3860" spans="2:13">
      <c r="B3860" s="1406" t="s">
        <v>3558</v>
      </c>
      <c r="C3860" s="1406" t="s">
        <v>4402</v>
      </c>
      <c r="D3860" s="1406" t="s">
        <v>1351</v>
      </c>
      <c r="E3860" s="1406" t="s">
        <v>1351</v>
      </c>
      <c r="F3860" s="1406" t="s">
        <v>1351</v>
      </c>
      <c r="G3860" s="1407" t="s">
        <v>4403</v>
      </c>
      <c r="H3860" s="1408">
        <v>27400</v>
      </c>
      <c r="I3860" s="1408">
        <v>0</v>
      </c>
      <c r="J3860" s="1408">
        <v>0</v>
      </c>
      <c r="K3860" s="1408">
        <v>0</v>
      </c>
      <c r="L3860" s="1408">
        <v>27400</v>
      </c>
      <c r="M3860" s="1408">
        <v>0</v>
      </c>
    </row>
    <row r="3861" spans="2:13" ht="22.5">
      <c r="B3861" s="1406" t="s">
        <v>3558</v>
      </c>
      <c r="C3861" s="1406" t="s">
        <v>4402</v>
      </c>
      <c r="D3861" s="1406" t="s">
        <v>4404</v>
      </c>
      <c r="E3861" s="1406" t="s">
        <v>1351</v>
      </c>
      <c r="F3861" s="1406" t="s">
        <v>1351</v>
      </c>
      <c r="G3861" s="1407" t="s">
        <v>4405</v>
      </c>
      <c r="H3861" s="1408">
        <v>27400</v>
      </c>
      <c r="I3861" s="1408">
        <v>0</v>
      </c>
      <c r="J3861" s="1408">
        <v>0</v>
      </c>
      <c r="K3861" s="1408">
        <v>0</v>
      </c>
      <c r="L3861" s="1408">
        <v>27400</v>
      </c>
      <c r="M3861" s="1408">
        <v>0</v>
      </c>
    </row>
    <row r="3862" spans="2:13" ht="22.5">
      <c r="B3862" s="1406" t="s">
        <v>3558</v>
      </c>
      <c r="C3862" s="1406" t="s">
        <v>4402</v>
      </c>
      <c r="D3862" s="1406" t="s">
        <v>4404</v>
      </c>
      <c r="E3862" s="1406" t="s">
        <v>2340</v>
      </c>
      <c r="F3862" s="1406" t="s">
        <v>1351</v>
      </c>
      <c r="G3862" s="1407" t="s">
        <v>2341</v>
      </c>
      <c r="H3862" s="1408">
        <v>19000</v>
      </c>
      <c r="I3862" s="1408">
        <v>0</v>
      </c>
      <c r="J3862" s="1408">
        <v>0</v>
      </c>
      <c r="K3862" s="1408">
        <v>0</v>
      </c>
      <c r="L3862" s="1408">
        <v>19000</v>
      </c>
      <c r="M3862" s="1408">
        <v>0</v>
      </c>
    </row>
    <row r="3863" spans="2:13" ht="22.5">
      <c r="B3863" s="1406" t="s">
        <v>3558</v>
      </c>
      <c r="C3863" s="1406" t="s">
        <v>4402</v>
      </c>
      <c r="D3863" s="1406" t="s">
        <v>4404</v>
      </c>
      <c r="E3863" s="1406" t="s">
        <v>2369</v>
      </c>
      <c r="F3863" s="1406" t="s">
        <v>1351</v>
      </c>
      <c r="G3863" s="1407" t="s">
        <v>2368</v>
      </c>
      <c r="H3863" s="1408">
        <v>8400</v>
      </c>
      <c r="I3863" s="1408">
        <v>0</v>
      </c>
      <c r="J3863" s="1408">
        <v>0</v>
      </c>
      <c r="K3863" s="1408">
        <v>0</v>
      </c>
      <c r="L3863" s="1408">
        <v>8400</v>
      </c>
      <c r="M3863" s="1408">
        <v>0</v>
      </c>
    </row>
    <row r="3864" spans="2:13">
      <c r="B3864" s="1406" t="s">
        <v>3558</v>
      </c>
      <c r="C3864" s="1406" t="s">
        <v>4406</v>
      </c>
      <c r="D3864" s="1406" t="s">
        <v>1351</v>
      </c>
      <c r="E3864" s="1406" t="s">
        <v>1351</v>
      </c>
      <c r="F3864" s="1406" t="s">
        <v>1351</v>
      </c>
      <c r="G3864" s="1407" t="s">
        <v>4407</v>
      </c>
      <c r="H3864" s="1408">
        <v>38500</v>
      </c>
      <c r="I3864" s="1408">
        <v>0</v>
      </c>
      <c r="J3864" s="1408">
        <v>0</v>
      </c>
      <c r="K3864" s="1408">
        <v>0</v>
      </c>
      <c r="L3864" s="1408">
        <v>38500</v>
      </c>
      <c r="M3864" s="1408">
        <v>0</v>
      </c>
    </row>
    <row r="3865" spans="2:13" ht="22.5">
      <c r="B3865" s="1406" t="s">
        <v>3558</v>
      </c>
      <c r="C3865" s="1406" t="s">
        <v>4406</v>
      </c>
      <c r="D3865" s="1406" t="s">
        <v>4408</v>
      </c>
      <c r="E3865" s="1406" t="s">
        <v>1351</v>
      </c>
      <c r="F3865" s="1406" t="s">
        <v>1351</v>
      </c>
      <c r="G3865" s="1407" t="s">
        <v>4409</v>
      </c>
      <c r="H3865" s="1408">
        <v>38500</v>
      </c>
      <c r="I3865" s="1408">
        <v>0</v>
      </c>
      <c r="J3865" s="1408">
        <v>0</v>
      </c>
      <c r="K3865" s="1408">
        <v>0</v>
      </c>
      <c r="L3865" s="1408">
        <v>38500</v>
      </c>
      <c r="M3865" s="1408">
        <v>0</v>
      </c>
    </row>
    <row r="3866" spans="2:13" ht="22.5">
      <c r="B3866" s="1406" t="s">
        <v>3558</v>
      </c>
      <c r="C3866" s="1406" t="s">
        <v>4406</v>
      </c>
      <c r="D3866" s="1406" t="s">
        <v>4408</v>
      </c>
      <c r="E3866" s="1406" t="s">
        <v>2340</v>
      </c>
      <c r="F3866" s="1406" t="s">
        <v>1351</v>
      </c>
      <c r="G3866" s="1407" t="s">
        <v>2341</v>
      </c>
      <c r="H3866" s="1408">
        <v>38500</v>
      </c>
      <c r="I3866" s="1408">
        <v>0</v>
      </c>
      <c r="J3866" s="1408">
        <v>0</v>
      </c>
      <c r="K3866" s="1408">
        <v>0</v>
      </c>
      <c r="L3866" s="1408">
        <v>38500</v>
      </c>
      <c r="M3866" s="1408">
        <v>0</v>
      </c>
    </row>
    <row r="3867" spans="2:13">
      <c r="B3867" s="1406" t="s">
        <v>3558</v>
      </c>
      <c r="C3867" s="1406" t="s">
        <v>4410</v>
      </c>
      <c r="D3867" s="1406" t="s">
        <v>1351</v>
      </c>
      <c r="E3867" s="1406" t="s">
        <v>1351</v>
      </c>
      <c r="F3867" s="1406" t="s">
        <v>1351</v>
      </c>
      <c r="G3867" s="1407" t="s">
        <v>4411</v>
      </c>
      <c r="H3867" s="1408">
        <v>19000</v>
      </c>
      <c r="I3867" s="1408">
        <v>0</v>
      </c>
      <c r="J3867" s="1408">
        <v>0</v>
      </c>
      <c r="K3867" s="1408">
        <v>0</v>
      </c>
      <c r="L3867" s="1408">
        <v>19000</v>
      </c>
      <c r="M3867" s="1408">
        <v>0</v>
      </c>
    </row>
    <row r="3868" spans="2:13" ht="22.5">
      <c r="B3868" s="1406" t="s">
        <v>3558</v>
      </c>
      <c r="C3868" s="1406" t="s">
        <v>4410</v>
      </c>
      <c r="D3868" s="1406" t="s">
        <v>4394</v>
      </c>
      <c r="E3868" s="1406" t="s">
        <v>1351</v>
      </c>
      <c r="F3868" s="1406" t="s">
        <v>1351</v>
      </c>
      <c r="G3868" s="1407" t="s">
        <v>4395</v>
      </c>
      <c r="H3868" s="1408">
        <v>19000</v>
      </c>
      <c r="I3868" s="1408">
        <v>0</v>
      </c>
      <c r="J3868" s="1408">
        <v>0</v>
      </c>
      <c r="K3868" s="1408">
        <v>0</v>
      </c>
      <c r="L3868" s="1408">
        <v>19000</v>
      </c>
      <c r="M3868" s="1408">
        <v>0</v>
      </c>
    </row>
    <row r="3869" spans="2:13" ht="22.5">
      <c r="B3869" s="1406" t="s">
        <v>3558</v>
      </c>
      <c r="C3869" s="1406" t="s">
        <v>4410</v>
      </c>
      <c r="D3869" s="1406" t="s">
        <v>4394</v>
      </c>
      <c r="E3869" s="1406" t="s">
        <v>2340</v>
      </c>
      <c r="F3869" s="1406" t="s">
        <v>1351</v>
      </c>
      <c r="G3869" s="1407" t="s">
        <v>2341</v>
      </c>
      <c r="H3869" s="1408">
        <v>19000</v>
      </c>
      <c r="I3869" s="1408">
        <v>0</v>
      </c>
      <c r="J3869" s="1408">
        <v>0</v>
      </c>
      <c r="K3869" s="1408">
        <v>0</v>
      </c>
      <c r="L3869" s="1408">
        <v>19000</v>
      </c>
      <c r="M3869" s="1408">
        <v>0</v>
      </c>
    </row>
    <row r="3870" spans="2:13">
      <c r="B3870" s="1403" t="s">
        <v>4670</v>
      </c>
      <c r="C3870" s="1403" t="s">
        <v>1351</v>
      </c>
      <c r="D3870" s="1403" t="s">
        <v>1351</v>
      </c>
      <c r="E3870" s="1403" t="s">
        <v>1351</v>
      </c>
      <c r="F3870" s="1403" t="s">
        <v>1351</v>
      </c>
      <c r="G3870" s="1404" t="s">
        <v>4671</v>
      </c>
      <c r="H3870" s="1405">
        <v>0</v>
      </c>
      <c r="I3870" s="1405">
        <v>0</v>
      </c>
      <c r="J3870" s="1405">
        <v>16997826.609999999</v>
      </c>
      <c r="K3870" s="1405">
        <v>16997826.609999999</v>
      </c>
      <c r="L3870" s="1405">
        <v>0</v>
      </c>
      <c r="M3870" s="1405">
        <v>0</v>
      </c>
    </row>
    <row r="3871" spans="2:13">
      <c r="B3871" s="1406" t="s">
        <v>4670</v>
      </c>
      <c r="C3871" s="1406" t="s">
        <v>4362</v>
      </c>
      <c r="D3871" s="1406" t="s">
        <v>1351</v>
      </c>
      <c r="E3871" s="1406" t="s">
        <v>1351</v>
      </c>
      <c r="F3871" s="1406" t="s">
        <v>1351</v>
      </c>
      <c r="G3871" s="1407" t="s">
        <v>4363</v>
      </c>
      <c r="H3871" s="1408">
        <v>0</v>
      </c>
      <c r="I3871" s="1408">
        <v>0</v>
      </c>
      <c r="J3871" s="1408">
        <v>137963.21</v>
      </c>
      <c r="K3871" s="1408">
        <v>137963.21</v>
      </c>
      <c r="L3871" s="1408">
        <v>0</v>
      </c>
      <c r="M3871" s="1408">
        <v>0</v>
      </c>
    </row>
    <row r="3872" spans="2:13" ht="22.5">
      <c r="B3872" s="1406" t="s">
        <v>4670</v>
      </c>
      <c r="C3872" s="1406" t="s">
        <v>4362</v>
      </c>
      <c r="D3872" s="1406" t="s">
        <v>4364</v>
      </c>
      <c r="E3872" s="1406" t="s">
        <v>1351</v>
      </c>
      <c r="F3872" s="1406" t="s">
        <v>1351</v>
      </c>
      <c r="G3872" s="1407" t="s">
        <v>4365</v>
      </c>
      <c r="H3872" s="1408">
        <v>0</v>
      </c>
      <c r="I3872" s="1408">
        <v>0</v>
      </c>
      <c r="J3872" s="1408">
        <v>137963.21</v>
      </c>
      <c r="K3872" s="1408">
        <v>137963.21</v>
      </c>
      <c r="L3872" s="1408">
        <v>0</v>
      </c>
      <c r="M3872" s="1408">
        <v>0</v>
      </c>
    </row>
    <row r="3873" spans="2:13" ht="22.5">
      <c r="B3873" s="1406" t="s">
        <v>4670</v>
      </c>
      <c r="C3873" s="1406" t="s">
        <v>4362</v>
      </c>
      <c r="D3873" s="1406" t="s">
        <v>4364</v>
      </c>
      <c r="E3873" s="1406" t="s">
        <v>1378</v>
      </c>
      <c r="F3873" s="1406" t="s">
        <v>1351</v>
      </c>
      <c r="G3873" s="1407" t="s">
        <v>1379</v>
      </c>
      <c r="H3873" s="1408">
        <v>0</v>
      </c>
      <c r="I3873" s="1408">
        <v>0</v>
      </c>
      <c r="J3873" s="1408">
        <v>76000</v>
      </c>
      <c r="K3873" s="1408">
        <v>76000</v>
      </c>
      <c r="L3873" s="1408">
        <v>0</v>
      </c>
      <c r="M3873" s="1408">
        <v>0</v>
      </c>
    </row>
    <row r="3874" spans="2:13" ht="22.5">
      <c r="B3874" s="1406" t="s">
        <v>4670</v>
      </c>
      <c r="C3874" s="1406" t="s">
        <v>4362</v>
      </c>
      <c r="D3874" s="1406" t="s">
        <v>4364</v>
      </c>
      <c r="E3874" s="1406" t="s">
        <v>1419</v>
      </c>
      <c r="F3874" s="1406" t="s">
        <v>1351</v>
      </c>
      <c r="G3874" s="1407" t="s">
        <v>1420</v>
      </c>
      <c r="H3874" s="1408">
        <v>0</v>
      </c>
      <c r="I3874" s="1408">
        <v>0</v>
      </c>
      <c r="J3874" s="1408">
        <v>4210.72</v>
      </c>
      <c r="K3874" s="1408">
        <v>4210.72</v>
      </c>
      <c r="L3874" s="1408">
        <v>0</v>
      </c>
      <c r="M3874" s="1408">
        <v>0</v>
      </c>
    </row>
    <row r="3875" spans="2:13" ht="22.5">
      <c r="B3875" s="1406" t="s">
        <v>4670</v>
      </c>
      <c r="C3875" s="1406" t="s">
        <v>4362</v>
      </c>
      <c r="D3875" s="1406" t="s">
        <v>4364</v>
      </c>
      <c r="E3875" s="1406" t="s">
        <v>1421</v>
      </c>
      <c r="F3875" s="1406" t="s">
        <v>1351</v>
      </c>
      <c r="G3875" s="1407" t="s">
        <v>1422</v>
      </c>
      <c r="H3875" s="1408">
        <v>0</v>
      </c>
      <c r="I3875" s="1408">
        <v>0</v>
      </c>
      <c r="J3875" s="1408">
        <v>14613.21</v>
      </c>
      <c r="K3875" s="1408">
        <v>14613.21</v>
      </c>
      <c r="L3875" s="1408">
        <v>0</v>
      </c>
      <c r="M3875" s="1408">
        <v>0</v>
      </c>
    </row>
    <row r="3876" spans="2:13" ht="22.5">
      <c r="B3876" s="1406" t="s">
        <v>4670</v>
      </c>
      <c r="C3876" s="1406" t="s">
        <v>4362</v>
      </c>
      <c r="D3876" s="1406" t="s">
        <v>4364</v>
      </c>
      <c r="E3876" s="1406" t="s">
        <v>1442</v>
      </c>
      <c r="F3876" s="1406" t="s">
        <v>1351</v>
      </c>
      <c r="G3876" s="1407" t="s">
        <v>1443</v>
      </c>
      <c r="H3876" s="1408">
        <v>0</v>
      </c>
      <c r="I3876" s="1408">
        <v>0</v>
      </c>
      <c r="J3876" s="1408">
        <v>43139.28</v>
      </c>
      <c r="K3876" s="1408">
        <v>43139.28</v>
      </c>
      <c r="L3876" s="1408">
        <v>0</v>
      </c>
      <c r="M3876" s="1408">
        <v>0</v>
      </c>
    </row>
    <row r="3877" spans="2:13">
      <c r="B3877" s="1406" t="s">
        <v>4670</v>
      </c>
      <c r="C3877" s="1406" t="s">
        <v>4366</v>
      </c>
      <c r="D3877" s="1406" t="s">
        <v>1351</v>
      </c>
      <c r="E3877" s="1406" t="s">
        <v>1351</v>
      </c>
      <c r="F3877" s="1406" t="s">
        <v>1351</v>
      </c>
      <c r="G3877" s="1407" t="s">
        <v>4367</v>
      </c>
      <c r="H3877" s="1408">
        <v>0</v>
      </c>
      <c r="I3877" s="1408">
        <v>0</v>
      </c>
      <c r="J3877" s="1408">
        <v>937747.88</v>
      </c>
      <c r="K3877" s="1408">
        <v>937747.88</v>
      </c>
      <c r="L3877" s="1408">
        <v>0</v>
      </c>
      <c r="M3877" s="1408">
        <v>0</v>
      </c>
    </row>
    <row r="3878" spans="2:13" ht="22.5">
      <c r="B3878" s="1406" t="s">
        <v>4670</v>
      </c>
      <c r="C3878" s="1406" t="s">
        <v>4366</v>
      </c>
      <c r="D3878" s="1406" t="s">
        <v>4368</v>
      </c>
      <c r="E3878" s="1406" t="s">
        <v>1351</v>
      </c>
      <c r="F3878" s="1406" t="s">
        <v>1351</v>
      </c>
      <c r="G3878" s="1407" t="s">
        <v>4369</v>
      </c>
      <c r="H3878" s="1408">
        <v>0</v>
      </c>
      <c r="I3878" s="1408">
        <v>0</v>
      </c>
      <c r="J3878" s="1408">
        <v>937747.88</v>
      </c>
      <c r="K3878" s="1408">
        <v>937747.88</v>
      </c>
      <c r="L3878" s="1408">
        <v>0</v>
      </c>
      <c r="M3878" s="1408">
        <v>0</v>
      </c>
    </row>
    <row r="3879" spans="2:13" ht="22.5">
      <c r="B3879" s="1406" t="s">
        <v>4670</v>
      </c>
      <c r="C3879" s="1406" t="s">
        <v>4366</v>
      </c>
      <c r="D3879" s="1406" t="s">
        <v>4368</v>
      </c>
      <c r="E3879" s="1406" t="s">
        <v>1378</v>
      </c>
      <c r="F3879" s="1406" t="s">
        <v>1351</v>
      </c>
      <c r="G3879" s="1407" t="s">
        <v>1379</v>
      </c>
      <c r="H3879" s="1408">
        <v>0</v>
      </c>
      <c r="I3879" s="1408">
        <v>0</v>
      </c>
      <c r="J3879" s="1408">
        <v>484868.45</v>
      </c>
      <c r="K3879" s="1408">
        <v>484868.45</v>
      </c>
      <c r="L3879" s="1408">
        <v>0</v>
      </c>
      <c r="M3879" s="1408">
        <v>0</v>
      </c>
    </row>
    <row r="3880" spans="2:13" ht="22.5">
      <c r="B3880" s="1406" t="s">
        <v>4670</v>
      </c>
      <c r="C3880" s="1406" t="s">
        <v>4366</v>
      </c>
      <c r="D3880" s="1406" t="s">
        <v>4368</v>
      </c>
      <c r="E3880" s="1406" t="s">
        <v>1419</v>
      </c>
      <c r="F3880" s="1406" t="s">
        <v>1351</v>
      </c>
      <c r="G3880" s="1407" t="s">
        <v>1420</v>
      </c>
      <c r="H3880" s="1408">
        <v>0</v>
      </c>
      <c r="I3880" s="1408">
        <v>0</v>
      </c>
      <c r="J3880" s="1408">
        <v>29915.35</v>
      </c>
      <c r="K3880" s="1408">
        <v>29915.35</v>
      </c>
      <c r="L3880" s="1408">
        <v>0</v>
      </c>
      <c r="M3880" s="1408">
        <v>0</v>
      </c>
    </row>
    <row r="3881" spans="2:13" ht="22.5">
      <c r="B3881" s="1406" t="s">
        <v>4670</v>
      </c>
      <c r="C3881" s="1406" t="s">
        <v>4366</v>
      </c>
      <c r="D3881" s="1406" t="s">
        <v>4368</v>
      </c>
      <c r="E3881" s="1406" t="s">
        <v>1421</v>
      </c>
      <c r="F3881" s="1406" t="s">
        <v>1351</v>
      </c>
      <c r="G3881" s="1407" t="s">
        <v>1422</v>
      </c>
      <c r="H3881" s="1408">
        <v>0</v>
      </c>
      <c r="I3881" s="1408">
        <v>0</v>
      </c>
      <c r="J3881" s="1408">
        <v>112872.08</v>
      </c>
      <c r="K3881" s="1408">
        <v>112872.08</v>
      </c>
      <c r="L3881" s="1408">
        <v>0</v>
      </c>
      <c r="M3881" s="1408">
        <v>0</v>
      </c>
    </row>
    <row r="3882" spans="2:13" ht="22.5">
      <c r="B3882" s="1406" t="s">
        <v>4670</v>
      </c>
      <c r="C3882" s="1406" t="s">
        <v>4366</v>
      </c>
      <c r="D3882" s="1406" t="s">
        <v>4368</v>
      </c>
      <c r="E3882" s="1406" t="s">
        <v>1442</v>
      </c>
      <c r="F3882" s="1406" t="s">
        <v>1351</v>
      </c>
      <c r="G3882" s="1407" t="s">
        <v>1443</v>
      </c>
      <c r="H3882" s="1408">
        <v>0</v>
      </c>
      <c r="I3882" s="1408">
        <v>0</v>
      </c>
      <c r="J3882" s="1408">
        <v>102599.5</v>
      </c>
      <c r="K3882" s="1408">
        <v>102599.5</v>
      </c>
      <c r="L3882" s="1408">
        <v>0</v>
      </c>
      <c r="M3882" s="1408">
        <v>0</v>
      </c>
    </row>
    <row r="3883" spans="2:13" ht="22.5">
      <c r="B3883" s="1406" t="s">
        <v>4670</v>
      </c>
      <c r="C3883" s="1406" t="s">
        <v>4366</v>
      </c>
      <c r="D3883" s="1406" t="s">
        <v>4368</v>
      </c>
      <c r="E3883" s="1406" t="s">
        <v>1787</v>
      </c>
      <c r="F3883" s="1406" t="s">
        <v>1351</v>
      </c>
      <c r="G3883" s="1407" t="s">
        <v>1788</v>
      </c>
      <c r="H3883" s="1408">
        <v>0</v>
      </c>
      <c r="I3883" s="1408">
        <v>0</v>
      </c>
      <c r="J3883" s="1408">
        <v>27880</v>
      </c>
      <c r="K3883" s="1408">
        <v>27880</v>
      </c>
      <c r="L3883" s="1408">
        <v>0</v>
      </c>
      <c r="M3883" s="1408">
        <v>0</v>
      </c>
    </row>
    <row r="3884" spans="2:13" ht="22.5">
      <c r="B3884" s="1406" t="s">
        <v>4670</v>
      </c>
      <c r="C3884" s="1406" t="s">
        <v>4366</v>
      </c>
      <c r="D3884" s="1406" t="s">
        <v>4368</v>
      </c>
      <c r="E3884" s="1406" t="s">
        <v>2029</v>
      </c>
      <c r="F3884" s="1406" t="s">
        <v>1351</v>
      </c>
      <c r="G3884" s="1407" t="s">
        <v>2030</v>
      </c>
      <c r="H3884" s="1408">
        <v>0</v>
      </c>
      <c r="I3884" s="1408">
        <v>0</v>
      </c>
      <c r="J3884" s="1408">
        <v>179612.5</v>
      </c>
      <c r="K3884" s="1408">
        <v>179612.5</v>
      </c>
      <c r="L3884" s="1408">
        <v>0</v>
      </c>
      <c r="M3884" s="1408">
        <v>0</v>
      </c>
    </row>
    <row r="3885" spans="2:13">
      <c r="B3885" s="1406" t="s">
        <v>4670</v>
      </c>
      <c r="C3885" s="1406" t="s">
        <v>4370</v>
      </c>
      <c r="D3885" s="1406" t="s">
        <v>1351</v>
      </c>
      <c r="E3885" s="1406" t="s">
        <v>1351</v>
      </c>
      <c r="F3885" s="1406" t="s">
        <v>1351</v>
      </c>
      <c r="G3885" s="1407" t="s">
        <v>4371</v>
      </c>
      <c r="H3885" s="1408">
        <v>0</v>
      </c>
      <c r="I3885" s="1408">
        <v>0</v>
      </c>
      <c r="J3885" s="1408">
        <v>809959.46</v>
      </c>
      <c r="K3885" s="1408">
        <v>809959.46</v>
      </c>
      <c r="L3885" s="1408">
        <v>0</v>
      </c>
      <c r="M3885" s="1408">
        <v>0</v>
      </c>
    </row>
    <row r="3886" spans="2:13" ht="22.5">
      <c r="B3886" s="1406" t="s">
        <v>4670</v>
      </c>
      <c r="C3886" s="1406" t="s">
        <v>4370</v>
      </c>
      <c r="D3886" s="1406" t="s">
        <v>4372</v>
      </c>
      <c r="E3886" s="1406" t="s">
        <v>1351</v>
      </c>
      <c r="F3886" s="1406" t="s">
        <v>1351</v>
      </c>
      <c r="G3886" s="1407" t="s">
        <v>4373</v>
      </c>
      <c r="H3886" s="1408">
        <v>0</v>
      </c>
      <c r="I3886" s="1408">
        <v>0</v>
      </c>
      <c r="J3886" s="1408">
        <v>175997.88</v>
      </c>
      <c r="K3886" s="1408">
        <v>175997.88</v>
      </c>
      <c r="L3886" s="1408">
        <v>0</v>
      </c>
      <c r="M3886" s="1408">
        <v>0</v>
      </c>
    </row>
    <row r="3887" spans="2:13" ht="22.5">
      <c r="B3887" s="1406" t="s">
        <v>4670</v>
      </c>
      <c r="C3887" s="1406" t="s">
        <v>4370</v>
      </c>
      <c r="D3887" s="1406" t="s">
        <v>4372</v>
      </c>
      <c r="E3887" s="1406" t="s">
        <v>1378</v>
      </c>
      <c r="F3887" s="1406" t="s">
        <v>1351</v>
      </c>
      <c r="G3887" s="1407" t="s">
        <v>1379</v>
      </c>
      <c r="H3887" s="1408">
        <v>0</v>
      </c>
      <c r="I3887" s="1408">
        <v>0</v>
      </c>
      <c r="J3887" s="1408">
        <v>115500</v>
      </c>
      <c r="K3887" s="1408">
        <v>115500</v>
      </c>
      <c r="L3887" s="1408">
        <v>0</v>
      </c>
      <c r="M3887" s="1408">
        <v>0</v>
      </c>
    </row>
    <row r="3888" spans="2:13" ht="22.5">
      <c r="B3888" s="1406" t="s">
        <v>4670</v>
      </c>
      <c r="C3888" s="1406" t="s">
        <v>4370</v>
      </c>
      <c r="D3888" s="1406" t="s">
        <v>4372</v>
      </c>
      <c r="E3888" s="1406" t="s">
        <v>1419</v>
      </c>
      <c r="F3888" s="1406" t="s">
        <v>1351</v>
      </c>
      <c r="G3888" s="1407" t="s">
        <v>1420</v>
      </c>
      <c r="H3888" s="1408">
        <v>0</v>
      </c>
      <c r="I3888" s="1408">
        <v>0</v>
      </c>
      <c r="J3888" s="1408">
        <v>8375.2000000000007</v>
      </c>
      <c r="K3888" s="1408">
        <v>8375.2000000000007</v>
      </c>
      <c r="L3888" s="1408">
        <v>0</v>
      </c>
      <c r="M3888" s="1408">
        <v>0</v>
      </c>
    </row>
    <row r="3889" spans="2:13" ht="22.5">
      <c r="B3889" s="1406" t="s">
        <v>4670</v>
      </c>
      <c r="C3889" s="1406" t="s">
        <v>4370</v>
      </c>
      <c r="D3889" s="1406" t="s">
        <v>4372</v>
      </c>
      <c r="E3889" s="1406" t="s">
        <v>1421</v>
      </c>
      <c r="F3889" s="1406" t="s">
        <v>1351</v>
      </c>
      <c r="G3889" s="1407" t="s">
        <v>1422</v>
      </c>
      <c r="H3889" s="1408">
        <v>0</v>
      </c>
      <c r="I3889" s="1408">
        <v>0</v>
      </c>
      <c r="J3889" s="1408">
        <v>29016.38</v>
      </c>
      <c r="K3889" s="1408">
        <v>29016.38</v>
      </c>
      <c r="L3889" s="1408">
        <v>0</v>
      </c>
      <c r="M3889" s="1408">
        <v>0</v>
      </c>
    </row>
    <row r="3890" spans="2:13" ht="22.5">
      <c r="B3890" s="1406" t="s">
        <v>4670</v>
      </c>
      <c r="C3890" s="1406" t="s">
        <v>4370</v>
      </c>
      <c r="D3890" s="1406" t="s">
        <v>4372</v>
      </c>
      <c r="E3890" s="1406" t="s">
        <v>1442</v>
      </c>
      <c r="F3890" s="1406" t="s">
        <v>1351</v>
      </c>
      <c r="G3890" s="1407" t="s">
        <v>1443</v>
      </c>
      <c r="H3890" s="1408">
        <v>0</v>
      </c>
      <c r="I3890" s="1408">
        <v>0</v>
      </c>
      <c r="J3890" s="1408">
        <v>23106.3</v>
      </c>
      <c r="K3890" s="1408">
        <v>23106.3</v>
      </c>
      <c r="L3890" s="1408">
        <v>0</v>
      </c>
      <c r="M3890" s="1408">
        <v>0</v>
      </c>
    </row>
    <row r="3891" spans="2:13" ht="22.5">
      <c r="B3891" s="1406" t="s">
        <v>4670</v>
      </c>
      <c r="C3891" s="1406" t="s">
        <v>4370</v>
      </c>
      <c r="D3891" s="1406" t="s">
        <v>4374</v>
      </c>
      <c r="E3891" s="1406" t="s">
        <v>1351</v>
      </c>
      <c r="F3891" s="1406" t="s">
        <v>1351</v>
      </c>
      <c r="G3891" s="1407" t="s">
        <v>4375</v>
      </c>
      <c r="H3891" s="1408">
        <v>0</v>
      </c>
      <c r="I3891" s="1408">
        <v>0</v>
      </c>
      <c r="J3891" s="1408">
        <v>138619.14000000001</v>
      </c>
      <c r="K3891" s="1408">
        <v>138619.14000000001</v>
      </c>
      <c r="L3891" s="1408">
        <v>0</v>
      </c>
      <c r="M3891" s="1408">
        <v>0</v>
      </c>
    </row>
    <row r="3892" spans="2:13" ht="22.5">
      <c r="B3892" s="1406" t="s">
        <v>4670</v>
      </c>
      <c r="C3892" s="1406" t="s">
        <v>4370</v>
      </c>
      <c r="D3892" s="1406" t="s">
        <v>4374</v>
      </c>
      <c r="E3892" s="1406" t="s">
        <v>1378</v>
      </c>
      <c r="F3892" s="1406" t="s">
        <v>1351</v>
      </c>
      <c r="G3892" s="1407" t="s">
        <v>1379</v>
      </c>
      <c r="H3892" s="1408">
        <v>0</v>
      </c>
      <c r="I3892" s="1408">
        <v>0</v>
      </c>
      <c r="J3892" s="1408">
        <v>85000</v>
      </c>
      <c r="K3892" s="1408">
        <v>85000</v>
      </c>
      <c r="L3892" s="1408">
        <v>0</v>
      </c>
      <c r="M3892" s="1408">
        <v>0</v>
      </c>
    </row>
    <row r="3893" spans="2:13" ht="22.5">
      <c r="B3893" s="1406" t="s">
        <v>4670</v>
      </c>
      <c r="C3893" s="1406" t="s">
        <v>4370</v>
      </c>
      <c r="D3893" s="1406" t="s">
        <v>4374</v>
      </c>
      <c r="E3893" s="1406" t="s">
        <v>1419</v>
      </c>
      <c r="F3893" s="1406" t="s">
        <v>1351</v>
      </c>
      <c r="G3893" s="1407" t="s">
        <v>1420</v>
      </c>
      <c r="H3893" s="1408">
        <v>0</v>
      </c>
      <c r="I3893" s="1408">
        <v>0</v>
      </c>
      <c r="J3893" s="1408">
        <v>6163.13</v>
      </c>
      <c r="K3893" s="1408">
        <v>6163.13</v>
      </c>
      <c r="L3893" s="1408">
        <v>0</v>
      </c>
      <c r="M3893" s="1408">
        <v>0</v>
      </c>
    </row>
    <row r="3894" spans="2:13" ht="22.5">
      <c r="B3894" s="1406" t="s">
        <v>4670</v>
      </c>
      <c r="C3894" s="1406" t="s">
        <v>4370</v>
      </c>
      <c r="D3894" s="1406" t="s">
        <v>4374</v>
      </c>
      <c r="E3894" s="1406" t="s">
        <v>1421</v>
      </c>
      <c r="F3894" s="1406" t="s">
        <v>1351</v>
      </c>
      <c r="G3894" s="1407" t="s">
        <v>1422</v>
      </c>
      <c r="H3894" s="1408">
        <v>0</v>
      </c>
      <c r="I3894" s="1408">
        <v>0</v>
      </c>
      <c r="J3894" s="1408">
        <v>21434.95</v>
      </c>
      <c r="K3894" s="1408">
        <v>21434.95</v>
      </c>
      <c r="L3894" s="1408">
        <v>0</v>
      </c>
      <c r="M3894" s="1408">
        <v>0</v>
      </c>
    </row>
    <row r="3895" spans="2:13" ht="22.5">
      <c r="B3895" s="1406" t="s">
        <v>4670</v>
      </c>
      <c r="C3895" s="1406" t="s">
        <v>4370</v>
      </c>
      <c r="D3895" s="1406" t="s">
        <v>4374</v>
      </c>
      <c r="E3895" s="1406" t="s">
        <v>1442</v>
      </c>
      <c r="F3895" s="1406" t="s">
        <v>1351</v>
      </c>
      <c r="G3895" s="1407" t="s">
        <v>1443</v>
      </c>
      <c r="H3895" s="1408">
        <v>0</v>
      </c>
      <c r="I3895" s="1408">
        <v>0</v>
      </c>
      <c r="J3895" s="1408">
        <v>26021.06</v>
      </c>
      <c r="K3895" s="1408">
        <v>26021.06</v>
      </c>
      <c r="L3895" s="1408">
        <v>0</v>
      </c>
      <c r="M3895" s="1408">
        <v>0</v>
      </c>
    </row>
    <row r="3896" spans="2:13" ht="22.5">
      <c r="B3896" s="1406" t="s">
        <v>4670</v>
      </c>
      <c r="C3896" s="1406" t="s">
        <v>4370</v>
      </c>
      <c r="D3896" s="1406" t="s">
        <v>4376</v>
      </c>
      <c r="E3896" s="1406" t="s">
        <v>1351</v>
      </c>
      <c r="F3896" s="1406" t="s">
        <v>1351</v>
      </c>
      <c r="G3896" s="1407" t="s">
        <v>4377</v>
      </c>
      <c r="H3896" s="1408">
        <v>0</v>
      </c>
      <c r="I3896" s="1408">
        <v>0</v>
      </c>
      <c r="J3896" s="1408">
        <v>340780.55</v>
      </c>
      <c r="K3896" s="1408">
        <v>340780.55</v>
      </c>
      <c r="L3896" s="1408">
        <v>0</v>
      </c>
      <c r="M3896" s="1408">
        <v>0</v>
      </c>
    </row>
    <row r="3897" spans="2:13" ht="22.5">
      <c r="B3897" s="1406" t="s">
        <v>4670</v>
      </c>
      <c r="C3897" s="1406" t="s">
        <v>4370</v>
      </c>
      <c r="D3897" s="1406" t="s">
        <v>4376</v>
      </c>
      <c r="E3897" s="1406" t="s">
        <v>1378</v>
      </c>
      <c r="F3897" s="1406" t="s">
        <v>1351</v>
      </c>
      <c r="G3897" s="1407" t="s">
        <v>1379</v>
      </c>
      <c r="H3897" s="1408">
        <v>0</v>
      </c>
      <c r="I3897" s="1408">
        <v>0</v>
      </c>
      <c r="J3897" s="1408">
        <v>248500</v>
      </c>
      <c r="K3897" s="1408">
        <v>248500</v>
      </c>
      <c r="L3897" s="1408">
        <v>0</v>
      </c>
      <c r="M3897" s="1408">
        <v>0</v>
      </c>
    </row>
    <row r="3898" spans="2:13" ht="22.5">
      <c r="B3898" s="1406" t="s">
        <v>4670</v>
      </c>
      <c r="C3898" s="1406" t="s">
        <v>4370</v>
      </c>
      <c r="D3898" s="1406" t="s">
        <v>4376</v>
      </c>
      <c r="E3898" s="1406" t="s">
        <v>1419</v>
      </c>
      <c r="F3898" s="1406" t="s">
        <v>1351</v>
      </c>
      <c r="G3898" s="1407" t="s">
        <v>1420</v>
      </c>
      <c r="H3898" s="1408">
        <v>0</v>
      </c>
      <c r="I3898" s="1408">
        <v>0</v>
      </c>
      <c r="J3898" s="1408">
        <v>14339.39</v>
      </c>
      <c r="K3898" s="1408">
        <v>14339.39</v>
      </c>
      <c r="L3898" s="1408">
        <v>0</v>
      </c>
      <c r="M3898" s="1408">
        <v>0</v>
      </c>
    </row>
    <row r="3899" spans="2:13" ht="22.5">
      <c r="B3899" s="1406" t="s">
        <v>4670</v>
      </c>
      <c r="C3899" s="1406" t="s">
        <v>4370</v>
      </c>
      <c r="D3899" s="1406" t="s">
        <v>4376</v>
      </c>
      <c r="E3899" s="1406" t="s">
        <v>1421</v>
      </c>
      <c r="F3899" s="1406" t="s">
        <v>1351</v>
      </c>
      <c r="G3899" s="1407" t="s">
        <v>1422</v>
      </c>
      <c r="H3899" s="1408">
        <v>0</v>
      </c>
      <c r="I3899" s="1408">
        <v>0</v>
      </c>
      <c r="J3899" s="1408">
        <v>49625.760000000002</v>
      </c>
      <c r="K3899" s="1408">
        <v>49625.760000000002</v>
      </c>
      <c r="L3899" s="1408">
        <v>0</v>
      </c>
      <c r="M3899" s="1408">
        <v>0</v>
      </c>
    </row>
    <row r="3900" spans="2:13" ht="22.5">
      <c r="B3900" s="1406" t="s">
        <v>4670</v>
      </c>
      <c r="C3900" s="1406" t="s">
        <v>4370</v>
      </c>
      <c r="D3900" s="1406" t="s">
        <v>4376</v>
      </c>
      <c r="E3900" s="1406" t="s">
        <v>1442</v>
      </c>
      <c r="F3900" s="1406" t="s">
        <v>1351</v>
      </c>
      <c r="G3900" s="1407" t="s">
        <v>1443</v>
      </c>
      <c r="H3900" s="1408">
        <v>0</v>
      </c>
      <c r="I3900" s="1408">
        <v>0</v>
      </c>
      <c r="J3900" s="1408">
        <v>28315.4</v>
      </c>
      <c r="K3900" s="1408">
        <v>28315.4</v>
      </c>
      <c r="L3900" s="1408">
        <v>0</v>
      </c>
      <c r="M3900" s="1408">
        <v>0</v>
      </c>
    </row>
    <row r="3901" spans="2:13" ht="22.5">
      <c r="B3901" s="1406" t="s">
        <v>4670</v>
      </c>
      <c r="C3901" s="1406" t="s">
        <v>4370</v>
      </c>
      <c r="D3901" s="1406" t="s">
        <v>4378</v>
      </c>
      <c r="E3901" s="1406" t="s">
        <v>1351</v>
      </c>
      <c r="F3901" s="1406" t="s">
        <v>1351</v>
      </c>
      <c r="G3901" s="1407" t="s">
        <v>4379</v>
      </c>
      <c r="H3901" s="1408">
        <v>0</v>
      </c>
      <c r="I3901" s="1408">
        <v>0</v>
      </c>
      <c r="J3901" s="1408">
        <v>154561.89000000001</v>
      </c>
      <c r="K3901" s="1408">
        <v>154561.89000000001</v>
      </c>
      <c r="L3901" s="1408">
        <v>0</v>
      </c>
      <c r="M3901" s="1408">
        <v>0</v>
      </c>
    </row>
    <row r="3902" spans="2:13" ht="22.5">
      <c r="B3902" s="1406" t="s">
        <v>4670</v>
      </c>
      <c r="C3902" s="1406" t="s">
        <v>4370</v>
      </c>
      <c r="D3902" s="1406" t="s">
        <v>4378</v>
      </c>
      <c r="E3902" s="1406" t="s">
        <v>1378</v>
      </c>
      <c r="F3902" s="1406" t="s">
        <v>1351</v>
      </c>
      <c r="G3902" s="1407" t="s">
        <v>1379</v>
      </c>
      <c r="H3902" s="1408">
        <v>0</v>
      </c>
      <c r="I3902" s="1408">
        <v>0</v>
      </c>
      <c r="J3902" s="1408">
        <v>90480</v>
      </c>
      <c r="K3902" s="1408">
        <v>90480</v>
      </c>
      <c r="L3902" s="1408">
        <v>0</v>
      </c>
      <c r="M3902" s="1408">
        <v>0</v>
      </c>
    </row>
    <row r="3903" spans="2:13" ht="22.5">
      <c r="B3903" s="1406" t="s">
        <v>4670</v>
      </c>
      <c r="C3903" s="1406" t="s">
        <v>4370</v>
      </c>
      <c r="D3903" s="1406" t="s">
        <v>4378</v>
      </c>
      <c r="E3903" s="1406" t="s">
        <v>1419</v>
      </c>
      <c r="F3903" s="1406" t="s">
        <v>1351</v>
      </c>
      <c r="G3903" s="1407" t="s">
        <v>1420</v>
      </c>
      <c r="H3903" s="1408">
        <v>0</v>
      </c>
      <c r="I3903" s="1408">
        <v>0</v>
      </c>
      <c r="J3903" s="1408">
        <v>6388.85</v>
      </c>
      <c r="K3903" s="1408">
        <v>6388.85</v>
      </c>
      <c r="L3903" s="1408">
        <v>0</v>
      </c>
      <c r="M3903" s="1408">
        <v>0</v>
      </c>
    </row>
    <row r="3904" spans="2:13" ht="22.5">
      <c r="B3904" s="1406" t="s">
        <v>4670</v>
      </c>
      <c r="C3904" s="1406" t="s">
        <v>4370</v>
      </c>
      <c r="D3904" s="1406" t="s">
        <v>4378</v>
      </c>
      <c r="E3904" s="1406" t="s">
        <v>1421</v>
      </c>
      <c r="F3904" s="1406" t="s">
        <v>1351</v>
      </c>
      <c r="G3904" s="1407" t="s">
        <v>1422</v>
      </c>
      <c r="H3904" s="1408">
        <v>0</v>
      </c>
      <c r="I3904" s="1408">
        <v>0</v>
      </c>
      <c r="J3904" s="1408">
        <v>23284.91</v>
      </c>
      <c r="K3904" s="1408">
        <v>23284.91</v>
      </c>
      <c r="L3904" s="1408">
        <v>0</v>
      </c>
      <c r="M3904" s="1408">
        <v>0</v>
      </c>
    </row>
    <row r="3905" spans="2:13" ht="22.5">
      <c r="B3905" s="1406" t="s">
        <v>4670</v>
      </c>
      <c r="C3905" s="1406" t="s">
        <v>4370</v>
      </c>
      <c r="D3905" s="1406" t="s">
        <v>4378</v>
      </c>
      <c r="E3905" s="1406" t="s">
        <v>1442</v>
      </c>
      <c r="F3905" s="1406" t="s">
        <v>1351</v>
      </c>
      <c r="G3905" s="1407" t="s">
        <v>1443</v>
      </c>
      <c r="H3905" s="1408">
        <v>0</v>
      </c>
      <c r="I3905" s="1408">
        <v>0</v>
      </c>
      <c r="J3905" s="1408">
        <v>19908.13</v>
      </c>
      <c r="K3905" s="1408">
        <v>19908.13</v>
      </c>
      <c r="L3905" s="1408">
        <v>0</v>
      </c>
      <c r="M3905" s="1408">
        <v>0</v>
      </c>
    </row>
    <row r="3906" spans="2:13" ht="22.5">
      <c r="B3906" s="1406" t="s">
        <v>4670</v>
      </c>
      <c r="C3906" s="1406" t="s">
        <v>4370</v>
      </c>
      <c r="D3906" s="1406" t="s">
        <v>4378</v>
      </c>
      <c r="E3906" s="1406" t="s">
        <v>1566</v>
      </c>
      <c r="F3906" s="1406" t="s">
        <v>1351</v>
      </c>
      <c r="G3906" s="1407" t="s">
        <v>1567</v>
      </c>
      <c r="H3906" s="1408">
        <v>0</v>
      </c>
      <c r="I3906" s="1408">
        <v>0</v>
      </c>
      <c r="J3906" s="1408">
        <v>14500</v>
      </c>
      <c r="K3906" s="1408">
        <v>14500</v>
      </c>
      <c r="L3906" s="1408">
        <v>0</v>
      </c>
      <c r="M3906" s="1408">
        <v>0</v>
      </c>
    </row>
    <row r="3907" spans="2:13">
      <c r="B3907" s="1406" t="s">
        <v>4670</v>
      </c>
      <c r="C3907" s="1406" t="s">
        <v>4380</v>
      </c>
      <c r="D3907" s="1406" t="s">
        <v>1351</v>
      </c>
      <c r="E3907" s="1406" t="s">
        <v>1351</v>
      </c>
      <c r="F3907" s="1406" t="s">
        <v>1351</v>
      </c>
      <c r="G3907" s="1407" t="s">
        <v>4381</v>
      </c>
      <c r="H3907" s="1408">
        <v>0</v>
      </c>
      <c r="I3907" s="1408">
        <v>0</v>
      </c>
      <c r="J3907" s="1408">
        <v>2819322.16</v>
      </c>
      <c r="K3907" s="1408">
        <v>2819322.16</v>
      </c>
      <c r="L3907" s="1408">
        <v>0</v>
      </c>
      <c r="M3907" s="1408">
        <v>0</v>
      </c>
    </row>
    <row r="3908" spans="2:13" ht="22.5">
      <c r="B3908" s="1406" t="s">
        <v>4670</v>
      </c>
      <c r="C3908" s="1406" t="s">
        <v>4380</v>
      </c>
      <c r="D3908" s="1406" t="s">
        <v>4368</v>
      </c>
      <c r="E3908" s="1406" t="s">
        <v>1351</v>
      </c>
      <c r="F3908" s="1406" t="s">
        <v>1351</v>
      </c>
      <c r="G3908" s="1407" t="s">
        <v>4369</v>
      </c>
      <c r="H3908" s="1408">
        <v>0</v>
      </c>
      <c r="I3908" s="1408">
        <v>0</v>
      </c>
      <c r="J3908" s="1408">
        <v>2819322.16</v>
      </c>
      <c r="K3908" s="1408">
        <v>2819322.16</v>
      </c>
      <c r="L3908" s="1408">
        <v>0</v>
      </c>
      <c r="M3908" s="1408">
        <v>0</v>
      </c>
    </row>
    <row r="3909" spans="2:13" ht="22.5">
      <c r="B3909" s="1406" t="s">
        <v>4670</v>
      </c>
      <c r="C3909" s="1406" t="s">
        <v>4380</v>
      </c>
      <c r="D3909" s="1406" t="s">
        <v>4368</v>
      </c>
      <c r="E3909" s="1406" t="s">
        <v>1378</v>
      </c>
      <c r="F3909" s="1406" t="s">
        <v>1351</v>
      </c>
      <c r="G3909" s="1407" t="s">
        <v>1379</v>
      </c>
      <c r="H3909" s="1408">
        <v>0</v>
      </c>
      <c r="I3909" s="1408">
        <v>0</v>
      </c>
      <c r="J3909" s="1408">
        <v>1713801.77</v>
      </c>
      <c r="K3909" s="1408">
        <v>1713801.77</v>
      </c>
      <c r="L3909" s="1408">
        <v>0</v>
      </c>
      <c r="M3909" s="1408">
        <v>0</v>
      </c>
    </row>
    <row r="3910" spans="2:13" ht="22.5">
      <c r="B3910" s="1406" t="s">
        <v>4670</v>
      </c>
      <c r="C3910" s="1406" t="s">
        <v>4380</v>
      </c>
      <c r="D3910" s="1406" t="s">
        <v>4368</v>
      </c>
      <c r="E3910" s="1406" t="s">
        <v>1419</v>
      </c>
      <c r="F3910" s="1406" t="s">
        <v>1351</v>
      </c>
      <c r="G3910" s="1407" t="s">
        <v>1420</v>
      </c>
      <c r="H3910" s="1408">
        <v>0</v>
      </c>
      <c r="I3910" s="1408">
        <v>0</v>
      </c>
      <c r="J3910" s="1408">
        <v>105961.74</v>
      </c>
      <c r="K3910" s="1408">
        <v>105961.74</v>
      </c>
      <c r="L3910" s="1408">
        <v>0</v>
      </c>
      <c r="M3910" s="1408">
        <v>0</v>
      </c>
    </row>
    <row r="3911" spans="2:13" ht="22.5">
      <c r="B3911" s="1406" t="s">
        <v>4670</v>
      </c>
      <c r="C3911" s="1406" t="s">
        <v>4380</v>
      </c>
      <c r="D3911" s="1406" t="s">
        <v>4368</v>
      </c>
      <c r="E3911" s="1406" t="s">
        <v>1421</v>
      </c>
      <c r="F3911" s="1406" t="s">
        <v>1351</v>
      </c>
      <c r="G3911" s="1407" t="s">
        <v>1422</v>
      </c>
      <c r="H3911" s="1408">
        <v>0</v>
      </c>
      <c r="I3911" s="1408">
        <v>0</v>
      </c>
      <c r="J3911" s="1408">
        <v>370501.88</v>
      </c>
      <c r="K3911" s="1408">
        <v>370501.88</v>
      </c>
      <c r="L3911" s="1408">
        <v>0</v>
      </c>
      <c r="M3911" s="1408">
        <v>0</v>
      </c>
    </row>
    <row r="3912" spans="2:13" ht="22.5">
      <c r="B3912" s="1406" t="s">
        <v>4670</v>
      </c>
      <c r="C3912" s="1406" t="s">
        <v>4380</v>
      </c>
      <c r="D3912" s="1406" t="s">
        <v>4368</v>
      </c>
      <c r="E3912" s="1406" t="s">
        <v>1442</v>
      </c>
      <c r="F3912" s="1406" t="s">
        <v>1351</v>
      </c>
      <c r="G3912" s="1407" t="s">
        <v>1443</v>
      </c>
      <c r="H3912" s="1408">
        <v>0</v>
      </c>
      <c r="I3912" s="1408">
        <v>0</v>
      </c>
      <c r="J3912" s="1408">
        <v>326836.27</v>
      </c>
      <c r="K3912" s="1408">
        <v>326836.27</v>
      </c>
      <c r="L3912" s="1408">
        <v>0</v>
      </c>
      <c r="M3912" s="1408">
        <v>0</v>
      </c>
    </row>
    <row r="3913" spans="2:13" ht="22.5">
      <c r="B3913" s="1406" t="s">
        <v>4670</v>
      </c>
      <c r="C3913" s="1406" t="s">
        <v>4380</v>
      </c>
      <c r="D3913" s="1406" t="s">
        <v>4368</v>
      </c>
      <c r="E3913" s="1406" t="s">
        <v>1566</v>
      </c>
      <c r="F3913" s="1406" t="s">
        <v>1351</v>
      </c>
      <c r="G3913" s="1407" t="s">
        <v>1567</v>
      </c>
      <c r="H3913" s="1408">
        <v>0</v>
      </c>
      <c r="I3913" s="1408">
        <v>0</v>
      </c>
      <c r="J3913" s="1408">
        <v>36000</v>
      </c>
      <c r="K3913" s="1408">
        <v>36000</v>
      </c>
      <c r="L3913" s="1408">
        <v>0</v>
      </c>
      <c r="M3913" s="1408">
        <v>0</v>
      </c>
    </row>
    <row r="3914" spans="2:13" ht="22.5">
      <c r="B3914" s="1406" t="s">
        <v>4670</v>
      </c>
      <c r="C3914" s="1406" t="s">
        <v>4380</v>
      </c>
      <c r="D3914" s="1406" t="s">
        <v>4368</v>
      </c>
      <c r="E3914" s="1406" t="s">
        <v>1571</v>
      </c>
      <c r="F3914" s="1406" t="s">
        <v>1351</v>
      </c>
      <c r="G3914" s="1407" t="s">
        <v>1572</v>
      </c>
      <c r="H3914" s="1408">
        <v>0</v>
      </c>
      <c r="I3914" s="1408">
        <v>0</v>
      </c>
      <c r="J3914" s="1408">
        <v>25157.5</v>
      </c>
      <c r="K3914" s="1408">
        <v>25157.5</v>
      </c>
      <c r="L3914" s="1408">
        <v>0</v>
      </c>
      <c r="M3914" s="1408">
        <v>0</v>
      </c>
    </row>
    <row r="3915" spans="2:13" ht="22.5">
      <c r="B3915" s="1406" t="s">
        <v>4670</v>
      </c>
      <c r="C3915" s="1406" t="s">
        <v>4380</v>
      </c>
      <c r="D3915" s="1406" t="s">
        <v>4368</v>
      </c>
      <c r="E3915" s="1406" t="s">
        <v>1578</v>
      </c>
      <c r="F3915" s="1406" t="s">
        <v>1351</v>
      </c>
      <c r="G3915" s="1407" t="s">
        <v>1579</v>
      </c>
      <c r="H3915" s="1408">
        <v>0</v>
      </c>
      <c r="I3915" s="1408">
        <v>0</v>
      </c>
      <c r="J3915" s="1408">
        <v>160.08000000000001</v>
      </c>
      <c r="K3915" s="1408">
        <v>160.08000000000001</v>
      </c>
      <c r="L3915" s="1408">
        <v>0</v>
      </c>
      <c r="M3915" s="1408">
        <v>0</v>
      </c>
    </row>
    <row r="3916" spans="2:13" ht="22.5">
      <c r="B3916" s="1406" t="s">
        <v>4670</v>
      </c>
      <c r="C3916" s="1406" t="s">
        <v>4380</v>
      </c>
      <c r="D3916" s="1406" t="s">
        <v>4368</v>
      </c>
      <c r="E3916" s="1406" t="s">
        <v>1595</v>
      </c>
      <c r="F3916" s="1406" t="s">
        <v>1351</v>
      </c>
      <c r="G3916" s="1407" t="s">
        <v>1594</v>
      </c>
      <c r="H3916" s="1408">
        <v>0</v>
      </c>
      <c r="I3916" s="1408">
        <v>0</v>
      </c>
      <c r="J3916" s="1408">
        <v>14399.12</v>
      </c>
      <c r="K3916" s="1408">
        <v>14399.12</v>
      </c>
      <c r="L3916" s="1408">
        <v>0</v>
      </c>
      <c r="M3916" s="1408">
        <v>0</v>
      </c>
    </row>
    <row r="3917" spans="2:13" ht="22.5">
      <c r="B3917" s="1406" t="s">
        <v>4670</v>
      </c>
      <c r="C3917" s="1406" t="s">
        <v>4380</v>
      </c>
      <c r="D3917" s="1406" t="s">
        <v>4368</v>
      </c>
      <c r="E3917" s="1406" t="s">
        <v>1601</v>
      </c>
      <c r="F3917" s="1406" t="s">
        <v>1351</v>
      </c>
      <c r="G3917" s="1407" t="s">
        <v>1600</v>
      </c>
      <c r="H3917" s="1408">
        <v>0</v>
      </c>
      <c r="I3917" s="1408">
        <v>0</v>
      </c>
      <c r="J3917" s="1408">
        <v>1699</v>
      </c>
      <c r="K3917" s="1408">
        <v>1699</v>
      </c>
      <c r="L3917" s="1408">
        <v>0</v>
      </c>
      <c r="M3917" s="1408">
        <v>0</v>
      </c>
    </row>
    <row r="3918" spans="2:13" ht="22.5">
      <c r="B3918" s="1406" t="s">
        <v>4670</v>
      </c>
      <c r="C3918" s="1406" t="s">
        <v>4380</v>
      </c>
      <c r="D3918" s="1406" t="s">
        <v>4368</v>
      </c>
      <c r="E3918" s="1406" t="s">
        <v>1653</v>
      </c>
      <c r="F3918" s="1406" t="s">
        <v>1351</v>
      </c>
      <c r="G3918" s="1407" t="s">
        <v>1652</v>
      </c>
      <c r="H3918" s="1408">
        <v>0</v>
      </c>
      <c r="I3918" s="1408">
        <v>0</v>
      </c>
      <c r="J3918" s="1408">
        <v>1420.18</v>
      </c>
      <c r="K3918" s="1408">
        <v>1420.18</v>
      </c>
      <c r="L3918" s="1408">
        <v>0</v>
      </c>
      <c r="M3918" s="1408">
        <v>0</v>
      </c>
    </row>
    <row r="3919" spans="2:13" ht="22.5">
      <c r="B3919" s="1406" t="s">
        <v>4670</v>
      </c>
      <c r="C3919" s="1406" t="s">
        <v>4380</v>
      </c>
      <c r="D3919" s="1406" t="s">
        <v>4368</v>
      </c>
      <c r="E3919" s="1406" t="s">
        <v>1699</v>
      </c>
      <c r="F3919" s="1406" t="s">
        <v>1351</v>
      </c>
      <c r="G3919" s="1407" t="s">
        <v>1698</v>
      </c>
      <c r="H3919" s="1408">
        <v>0</v>
      </c>
      <c r="I3919" s="1408">
        <v>0</v>
      </c>
      <c r="J3919" s="1408">
        <v>4506.09</v>
      </c>
      <c r="K3919" s="1408">
        <v>4506.09</v>
      </c>
      <c r="L3919" s="1408">
        <v>0</v>
      </c>
      <c r="M3919" s="1408">
        <v>0</v>
      </c>
    </row>
    <row r="3920" spans="2:13" ht="22.5">
      <c r="B3920" s="1406" t="s">
        <v>4670</v>
      </c>
      <c r="C3920" s="1406" t="s">
        <v>4380</v>
      </c>
      <c r="D3920" s="1406" t="s">
        <v>4368</v>
      </c>
      <c r="E3920" s="1406" t="s">
        <v>1748</v>
      </c>
      <c r="F3920" s="1406" t="s">
        <v>1351</v>
      </c>
      <c r="G3920" s="1407" t="s">
        <v>1749</v>
      </c>
      <c r="H3920" s="1408">
        <v>0</v>
      </c>
      <c r="I3920" s="1408">
        <v>0</v>
      </c>
      <c r="J3920" s="1408">
        <v>83456.14</v>
      </c>
      <c r="K3920" s="1408">
        <v>83456.14</v>
      </c>
      <c r="L3920" s="1408">
        <v>0</v>
      </c>
      <c r="M3920" s="1408">
        <v>0</v>
      </c>
    </row>
    <row r="3921" spans="2:13" ht="22.5">
      <c r="B3921" s="1406" t="s">
        <v>4670</v>
      </c>
      <c r="C3921" s="1406" t="s">
        <v>4380</v>
      </c>
      <c r="D3921" s="1406" t="s">
        <v>4368</v>
      </c>
      <c r="E3921" s="1406" t="s">
        <v>1923</v>
      </c>
      <c r="F3921" s="1406" t="s">
        <v>1351</v>
      </c>
      <c r="G3921" s="1407" t="s">
        <v>1924</v>
      </c>
      <c r="H3921" s="1408">
        <v>0</v>
      </c>
      <c r="I3921" s="1408">
        <v>0</v>
      </c>
      <c r="J3921" s="1408">
        <v>49694.400000000001</v>
      </c>
      <c r="K3921" s="1408">
        <v>49694.400000000001</v>
      </c>
      <c r="L3921" s="1408">
        <v>0</v>
      </c>
      <c r="M3921" s="1408">
        <v>0</v>
      </c>
    </row>
    <row r="3922" spans="2:13" ht="22.5">
      <c r="B3922" s="1406" t="s">
        <v>4670</v>
      </c>
      <c r="C3922" s="1406" t="s">
        <v>4380</v>
      </c>
      <c r="D3922" s="1406" t="s">
        <v>4368</v>
      </c>
      <c r="E3922" s="1406" t="s">
        <v>1933</v>
      </c>
      <c r="F3922" s="1406" t="s">
        <v>1351</v>
      </c>
      <c r="G3922" s="1407" t="s">
        <v>1934</v>
      </c>
      <c r="H3922" s="1408">
        <v>0</v>
      </c>
      <c r="I3922" s="1408">
        <v>0</v>
      </c>
      <c r="J3922" s="1408">
        <v>52319.99</v>
      </c>
      <c r="K3922" s="1408">
        <v>52319.99</v>
      </c>
      <c r="L3922" s="1408">
        <v>0</v>
      </c>
      <c r="M3922" s="1408">
        <v>0</v>
      </c>
    </row>
    <row r="3923" spans="2:13" ht="22.5">
      <c r="B3923" s="1406" t="s">
        <v>4670</v>
      </c>
      <c r="C3923" s="1406" t="s">
        <v>4380</v>
      </c>
      <c r="D3923" s="1406" t="s">
        <v>4368</v>
      </c>
      <c r="E3923" s="1406" t="s">
        <v>1989</v>
      </c>
      <c r="F3923" s="1406" t="s">
        <v>1351</v>
      </c>
      <c r="G3923" s="1407" t="s">
        <v>1990</v>
      </c>
      <c r="H3923" s="1408">
        <v>0</v>
      </c>
      <c r="I3923" s="1408">
        <v>0</v>
      </c>
      <c r="J3923" s="1408">
        <v>33408</v>
      </c>
      <c r="K3923" s="1408">
        <v>33408</v>
      </c>
      <c r="L3923" s="1408">
        <v>0</v>
      </c>
      <c r="M3923" s="1408">
        <v>0</v>
      </c>
    </row>
    <row r="3924" spans="2:13">
      <c r="B3924" s="1406" t="s">
        <v>4670</v>
      </c>
      <c r="C3924" s="1406" t="s">
        <v>4382</v>
      </c>
      <c r="D3924" s="1406" t="s">
        <v>1351</v>
      </c>
      <c r="E3924" s="1406" t="s">
        <v>1351</v>
      </c>
      <c r="F3924" s="1406" t="s">
        <v>1351</v>
      </c>
      <c r="G3924" s="1407" t="s">
        <v>4383</v>
      </c>
      <c r="H3924" s="1408">
        <v>0</v>
      </c>
      <c r="I3924" s="1408">
        <v>0</v>
      </c>
      <c r="J3924" s="1408">
        <v>876302.54</v>
      </c>
      <c r="K3924" s="1408">
        <v>876302.54</v>
      </c>
      <c r="L3924" s="1408">
        <v>0</v>
      </c>
      <c r="M3924" s="1408">
        <v>0</v>
      </c>
    </row>
    <row r="3925" spans="2:13" ht="22.5">
      <c r="B3925" s="1406" t="s">
        <v>4670</v>
      </c>
      <c r="C3925" s="1406" t="s">
        <v>4382</v>
      </c>
      <c r="D3925" s="1406" t="s">
        <v>4384</v>
      </c>
      <c r="E3925" s="1406" t="s">
        <v>1351</v>
      </c>
      <c r="F3925" s="1406" t="s">
        <v>1351</v>
      </c>
      <c r="G3925" s="1407" t="s">
        <v>4385</v>
      </c>
      <c r="H3925" s="1408">
        <v>0</v>
      </c>
      <c r="I3925" s="1408">
        <v>0</v>
      </c>
      <c r="J3925" s="1408">
        <v>153312.76999999999</v>
      </c>
      <c r="K3925" s="1408">
        <v>153312.76999999999</v>
      </c>
      <c r="L3925" s="1408">
        <v>0</v>
      </c>
      <c r="M3925" s="1408">
        <v>0</v>
      </c>
    </row>
    <row r="3926" spans="2:13" ht="22.5">
      <c r="B3926" s="1406" t="s">
        <v>4670</v>
      </c>
      <c r="C3926" s="1406" t="s">
        <v>4382</v>
      </c>
      <c r="D3926" s="1406" t="s">
        <v>4384</v>
      </c>
      <c r="E3926" s="1406" t="s">
        <v>1378</v>
      </c>
      <c r="F3926" s="1406" t="s">
        <v>1351</v>
      </c>
      <c r="G3926" s="1407" t="s">
        <v>1379</v>
      </c>
      <c r="H3926" s="1408">
        <v>0</v>
      </c>
      <c r="I3926" s="1408">
        <v>0</v>
      </c>
      <c r="J3926" s="1408">
        <v>93204</v>
      </c>
      <c r="K3926" s="1408">
        <v>93204</v>
      </c>
      <c r="L3926" s="1408">
        <v>0</v>
      </c>
      <c r="M3926" s="1408">
        <v>0</v>
      </c>
    </row>
    <row r="3927" spans="2:13" ht="22.5">
      <c r="B3927" s="1406" t="s">
        <v>4670</v>
      </c>
      <c r="C3927" s="1406" t="s">
        <v>4382</v>
      </c>
      <c r="D3927" s="1406" t="s">
        <v>4384</v>
      </c>
      <c r="E3927" s="1406" t="s">
        <v>1419</v>
      </c>
      <c r="F3927" s="1406" t="s">
        <v>1351</v>
      </c>
      <c r="G3927" s="1407" t="s">
        <v>1420</v>
      </c>
      <c r="H3927" s="1408">
        <v>0</v>
      </c>
      <c r="I3927" s="1408">
        <v>0</v>
      </c>
      <c r="J3927" s="1408">
        <v>5006.2299999999996</v>
      </c>
      <c r="K3927" s="1408">
        <v>5006.2299999999996</v>
      </c>
      <c r="L3927" s="1408">
        <v>0</v>
      </c>
      <c r="M3927" s="1408">
        <v>0</v>
      </c>
    </row>
    <row r="3928" spans="2:13" ht="22.5">
      <c r="B3928" s="1406" t="s">
        <v>4670</v>
      </c>
      <c r="C3928" s="1406" t="s">
        <v>4382</v>
      </c>
      <c r="D3928" s="1406" t="s">
        <v>4384</v>
      </c>
      <c r="E3928" s="1406" t="s">
        <v>1421</v>
      </c>
      <c r="F3928" s="1406" t="s">
        <v>1351</v>
      </c>
      <c r="G3928" s="1407" t="s">
        <v>1422</v>
      </c>
      <c r="H3928" s="1408">
        <v>0</v>
      </c>
      <c r="I3928" s="1408">
        <v>0</v>
      </c>
      <c r="J3928" s="1408">
        <v>30265.84</v>
      </c>
      <c r="K3928" s="1408">
        <v>30265.84</v>
      </c>
      <c r="L3928" s="1408">
        <v>0</v>
      </c>
      <c r="M3928" s="1408">
        <v>0</v>
      </c>
    </row>
    <row r="3929" spans="2:13" ht="22.5">
      <c r="B3929" s="1406" t="s">
        <v>4670</v>
      </c>
      <c r="C3929" s="1406" t="s">
        <v>4382</v>
      </c>
      <c r="D3929" s="1406" t="s">
        <v>4384</v>
      </c>
      <c r="E3929" s="1406" t="s">
        <v>1442</v>
      </c>
      <c r="F3929" s="1406" t="s">
        <v>1351</v>
      </c>
      <c r="G3929" s="1407" t="s">
        <v>1443</v>
      </c>
      <c r="H3929" s="1408">
        <v>0</v>
      </c>
      <c r="I3929" s="1408">
        <v>0</v>
      </c>
      <c r="J3929" s="1408">
        <v>24836.7</v>
      </c>
      <c r="K3929" s="1408">
        <v>24836.7</v>
      </c>
      <c r="L3929" s="1408">
        <v>0</v>
      </c>
      <c r="M3929" s="1408">
        <v>0</v>
      </c>
    </row>
    <row r="3930" spans="2:13" ht="22.5">
      <c r="B3930" s="1406" t="s">
        <v>4670</v>
      </c>
      <c r="C3930" s="1406" t="s">
        <v>4382</v>
      </c>
      <c r="D3930" s="1406" t="s">
        <v>4386</v>
      </c>
      <c r="E3930" s="1406" t="s">
        <v>1351</v>
      </c>
      <c r="F3930" s="1406" t="s">
        <v>1351</v>
      </c>
      <c r="G3930" s="1407" t="s">
        <v>4387</v>
      </c>
      <c r="H3930" s="1408">
        <v>0</v>
      </c>
      <c r="I3930" s="1408">
        <v>0</v>
      </c>
      <c r="J3930" s="1408">
        <v>390728.07</v>
      </c>
      <c r="K3930" s="1408">
        <v>390728.07</v>
      </c>
      <c r="L3930" s="1408">
        <v>0</v>
      </c>
      <c r="M3930" s="1408">
        <v>0</v>
      </c>
    </row>
    <row r="3931" spans="2:13" ht="22.5">
      <c r="B3931" s="1406" t="s">
        <v>4670</v>
      </c>
      <c r="C3931" s="1406" t="s">
        <v>4382</v>
      </c>
      <c r="D3931" s="1406" t="s">
        <v>4386</v>
      </c>
      <c r="E3931" s="1406" t="s">
        <v>1378</v>
      </c>
      <c r="F3931" s="1406" t="s">
        <v>1351</v>
      </c>
      <c r="G3931" s="1407" t="s">
        <v>1379</v>
      </c>
      <c r="H3931" s="1408">
        <v>0</v>
      </c>
      <c r="I3931" s="1408">
        <v>0</v>
      </c>
      <c r="J3931" s="1408">
        <v>278015.2</v>
      </c>
      <c r="K3931" s="1408">
        <v>278015.2</v>
      </c>
      <c r="L3931" s="1408">
        <v>0</v>
      </c>
      <c r="M3931" s="1408">
        <v>0</v>
      </c>
    </row>
    <row r="3932" spans="2:13" ht="22.5">
      <c r="B3932" s="1406" t="s">
        <v>4670</v>
      </c>
      <c r="C3932" s="1406" t="s">
        <v>4382</v>
      </c>
      <c r="D3932" s="1406" t="s">
        <v>4386</v>
      </c>
      <c r="E3932" s="1406" t="s">
        <v>1419</v>
      </c>
      <c r="F3932" s="1406" t="s">
        <v>1351</v>
      </c>
      <c r="G3932" s="1407" t="s">
        <v>1420</v>
      </c>
      <c r="H3932" s="1408">
        <v>0</v>
      </c>
      <c r="I3932" s="1408">
        <v>0</v>
      </c>
      <c r="J3932" s="1408">
        <v>14902.23</v>
      </c>
      <c r="K3932" s="1408">
        <v>14902.23</v>
      </c>
      <c r="L3932" s="1408">
        <v>0</v>
      </c>
      <c r="M3932" s="1408">
        <v>0</v>
      </c>
    </row>
    <row r="3933" spans="2:13" ht="22.5">
      <c r="B3933" s="1406" t="s">
        <v>4670</v>
      </c>
      <c r="C3933" s="1406" t="s">
        <v>4382</v>
      </c>
      <c r="D3933" s="1406" t="s">
        <v>4386</v>
      </c>
      <c r="E3933" s="1406" t="s">
        <v>1421</v>
      </c>
      <c r="F3933" s="1406" t="s">
        <v>1351</v>
      </c>
      <c r="G3933" s="1407" t="s">
        <v>1422</v>
      </c>
      <c r="H3933" s="1408">
        <v>0</v>
      </c>
      <c r="I3933" s="1408">
        <v>0</v>
      </c>
      <c r="J3933" s="1408">
        <v>50387.31</v>
      </c>
      <c r="K3933" s="1408">
        <v>50387.31</v>
      </c>
      <c r="L3933" s="1408">
        <v>0</v>
      </c>
      <c r="M3933" s="1408">
        <v>0</v>
      </c>
    </row>
    <row r="3934" spans="2:13" ht="22.5">
      <c r="B3934" s="1406" t="s">
        <v>4670</v>
      </c>
      <c r="C3934" s="1406" t="s">
        <v>4382</v>
      </c>
      <c r="D3934" s="1406" t="s">
        <v>4386</v>
      </c>
      <c r="E3934" s="1406" t="s">
        <v>1442</v>
      </c>
      <c r="F3934" s="1406" t="s">
        <v>1351</v>
      </c>
      <c r="G3934" s="1407" t="s">
        <v>1443</v>
      </c>
      <c r="H3934" s="1408">
        <v>0</v>
      </c>
      <c r="I3934" s="1408">
        <v>0</v>
      </c>
      <c r="J3934" s="1408">
        <v>46193.33</v>
      </c>
      <c r="K3934" s="1408">
        <v>46193.33</v>
      </c>
      <c r="L3934" s="1408">
        <v>0</v>
      </c>
      <c r="M3934" s="1408">
        <v>0</v>
      </c>
    </row>
    <row r="3935" spans="2:13" ht="22.5">
      <c r="B3935" s="1406" t="s">
        <v>4670</v>
      </c>
      <c r="C3935" s="1406" t="s">
        <v>4382</v>
      </c>
      <c r="D3935" s="1406" t="s">
        <v>4386</v>
      </c>
      <c r="E3935" s="1406" t="s">
        <v>1989</v>
      </c>
      <c r="F3935" s="1406" t="s">
        <v>1351</v>
      </c>
      <c r="G3935" s="1407" t="s">
        <v>1990</v>
      </c>
      <c r="H3935" s="1408">
        <v>0</v>
      </c>
      <c r="I3935" s="1408">
        <v>0</v>
      </c>
      <c r="J3935" s="1408">
        <v>1230</v>
      </c>
      <c r="K3935" s="1408">
        <v>1230</v>
      </c>
      <c r="L3935" s="1408">
        <v>0</v>
      </c>
      <c r="M3935" s="1408">
        <v>0</v>
      </c>
    </row>
    <row r="3936" spans="2:13" ht="22.5">
      <c r="B3936" s="1406" t="s">
        <v>4670</v>
      </c>
      <c r="C3936" s="1406" t="s">
        <v>4382</v>
      </c>
      <c r="D3936" s="1406" t="s">
        <v>4388</v>
      </c>
      <c r="E3936" s="1406" t="s">
        <v>1351</v>
      </c>
      <c r="F3936" s="1406" t="s">
        <v>1351</v>
      </c>
      <c r="G3936" s="1407" t="s">
        <v>4389</v>
      </c>
      <c r="H3936" s="1408">
        <v>0</v>
      </c>
      <c r="I3936" s="1408">
        <v>0</v>
      </c>
      <c r="J3936" s="1408">
        <v>170719.93</v>
      </c>
      <c r="K3936" s="1408">
        <v>170719.93</v>
      </c>
      <c r="L3936" s="1408">
        <v>0</v>
      </c>
      <c r="M3936" s="1408">
        <v>0</v>
      </c>
    </row>
    <row r="3937" spans="2:13" ht="22.5">
      <c r="B3937" s="1406" t="s">
        <v>4670</v>
      </c>
      <c r="C3937" s="1406" t="s">
        <v>4382</v>
      </c>
      <c r="D3937" s="1406" t="s">
        <v>4388</v>
      </c>
      <c r="E3937" s="1406" t="s">
        <v>1378</v>
      </c>
      <c r="F3937" s="1406" t="s">
        <v>1351</v>
      </c>
      <c r="G3937" s="1407" t="s">
        <v>1379</v>
      </c>
      <c r="H3937" s="1408">
        <v>0</v>
      </c>
      <c r="I3937" s="1408">
        <v>0</v>
      </c>
      <c r="J3937" s="1408">
        <v>119280</v>
      </c>
      <c r="K3937" s="1408">
        <v>119280</v>
      </c>
      <c r="L3937" s="1408">
        <v>0</v>
      </c>
      <c r="M3937" s="1408">
        <v>0</v>
      </c>
    </row>
    <row r="3938" spans="2:13" ht="22.5">
      <c r="B3938" s="1406" t="s">
        <v>4670</v>
      </c>
      <c r="C3938" s="1406" t="s">
        <v>4382</v>
      </c>
      <c r="D3938" s="1406" t="s">
        <v>4388</v>
      </c>
      <c r="E3938" s="1406" t="s">
        <v>1419</v>
      </c>
      <c r="F3938" s="1406" t="s">
        <v>1351</v>
      </c>
      <c r="G3938" s="1407" t="s">
        <v>1420</v>
      </c>
      <c r="H3938" s="1408">
        <v>0</v>
      </c>
      <c r="I3938" s="1408">
        <v>0</v>
      </c>
      <c r="J3938" s="1408">
        <v>5034.4399999999996</v>
      </c>
      <c r="K3938" s="1408">
        <v>5034.4399999999996</v>
      </c>
      <c r="L3938" s="1408">
        <v>0</v>
      </c>
      <c r="M3938" s="1408">
        <v>0</v>
      </c>
    </row>
    <row r="3939" spans="2:13" ht="22.5">
      <c r="B3939" s="1406" t="s">
        <v>4670</v>
      </c>
      <c r="C3939" s="1406" t="s">
        <v>4382</v>
      </c>
      <c r="D3939" s="1406" t="s">
        <v>4388</v>
      </c>
      <c r="E3939" s="1406" t="s">
        <v>1421</v>
      </c>
      <c r="F3939" s="1406" t="s">
        <v>1351</v>
      </c>
      <c r="G3939" s="1407" t="s">
        <v>1422</v>
      </c>
      <c r="H3939" s="1408">
        <v>0</v>
      </c>
      <c r="I3939" s="1408">
        <v>0</v>
      </c>
      <c r="J3939" s="1408">
        <v>23369.49</v>
      </c>
      <c r="K3939" s="1408">
        <v>23369.49</v>
      </c>
      <c r="L3939" s="1408">
        <v>0</v>
      </c>
      <c r="M3939" s="1408">
        <v>0</v>
      </c>
    </row>
    <row r="3940" spans="2:13" ht="22.5">
      <c r="B3940" s="1406" t="s">
        <v>4670</v>
      </c>
      <c r="C3940" s="1406" t="s">
        <v>4382</v>
      </c>
      <c r="D3940" s="1406" t="s">
        <v>4388</v>
      </c>
      <c r="E3940" s="1406" t="s">
        <v>1442</v>
      </c>
      <c r="F3940" s="1406" t="s">
        <v>1351</v>
      </c>
      <c r="G3940" s="1407" t="s">
        <v>1443</v>
      </c>
      <c r="H3940" s="1408">
        <v>0</v>
      </c>
      <c r="I3940" s="1408">
        <v>0</v>
      </c>
      <c r="J3940" s="1408">
        <v>23036</v>
      </c>
      <c r="K3940" s="1408">
        <v>23036</v>
      </c>
      <c r="L3940" s="1408">
        <v>0</v>
      </c>
      <c r="M3940" s="1408">
        <v>0</v>
      </c>
    </row>
    <row r="3941" spans="2:13" ht="22.5">
      <c r="B3941" s="1406" t="s">
        <v>4670</v>
      </c>
      <c r="C3941" s="1406" t="s">
        <v>4382</v>
      </c>
      <c r="D3941" s="1406" t="s">
        <v>4390</v>
      </c>
      <c r="E3941" s="1406" t="s">
        <v>1351</v>
      </c>
      <c r="F3941" s="1406" t="s">
        <v>1351</v>
      </c>
      <c r="G3941" s="1407" t="s">
        <v>4391</v>
      </c>
      <c r="H3941" s="1408">
        <v>0</v>
      </c>
      <c r="I3941" s="1408">
        <v>0</v>
      </c>
      <c r="J3941" s="1408">
        <v>161541.76999999999</v>
      </c>
      <c r="K3941" s="1408">
        <v>161541.76999999999</v>
      </c>
      <c r="L3941" s="1408">
        <v>0</v>
      </c>
      <c r="M3941" s="1408">
        <v>0</v>
      </c>
    </row>
    <row r="3942" spans="2:13" ht="22.5">
      <c r="B3942" s="1406" t="s">
        <v>4670</v>
      </c>
      <c r="C3942" s="1406" t="s">
        <v>4382</v>
      </c>
      <c r="D3942" s="1406" t="s">
        <v>4390</v>
      </c>
      <c r="E3942" s="1406" t="s">
        <v>1378</v>
      </c>
      <c r="F3942" s="1406" t="s">
        <v>1351</v>
      </c>
      <c r="G3942" s="1407" t="s">
        <v>1379</v>
      </c>
      <c r="H3942" s="1408">
        <v>0</v>
      </c>
      <c r="I3942" s="1408">
        <v>0</v>
      </c>
      <c r="J3942" s="1408">
        <v>115320</v>
      </c>
      <c r="K3942" s="1408">
        <v>115320</v>
      </c>
      <c r="L3942" s="1408">
        <v>0</v>
      </c>
      <c r="M3942" s="1408">
        <v>0</v>
      </c>
    </row>
    <row r="3943" spans="2:13" ht="22.5">
      <c r="B3943" s="1406" t="s">
        <v>4670</v>
      </c>
      <c r="C3943" s="1406" t="s">
        <v>4382</v>
      </c>
      <c r="D3943" s="1406" t="s">
        <v>4390</v>
      </c>
      <c r="E3943" s="1406" t="s">
        <v>1419</v>
      </c>
      <c r="F3943" s="1406" t="s">
        <v>1351</v>
      </c>
      <c r="G3943" s="1407" t="s">
        <v>1420</v>
      </c>
      <c r="H3943" s="1408">
        <v>0</v>
      </c>
      <c r="I3943" s="1408">
        <v>0</v>
      </c>
      <c r="J3943" s="1408">
        <v>5882.9</v>
      </c>
      <c r="K3943" s="1408">
        <v>5882.9</v>
      </c>
      <c r="L3943" s="1408">
        <v>0</v>
      </c>
      <c r="M3943" s="1408">
        <v>0</v>
      </c>
    </row>
    <row r="3944" spans="2:13" ht="22.5">
      <c r="B3944" s="1406" t="s">
        <v>4670</v>
      </c>
      <c r="C3944" s="1406" t="s">
        <v>4382</v>
      </c>
      <c r="D3944" s="1406" t="s">
        <v>4390</v>
      </c>
      <c r="E3944" s="1406" t="s">
        <v>1421</v>
      </c>
      <c r="F3944" s="1406" t="s">
        <v>1351</v>
      </c>
      <c r="G3944" s="1407" t="s">
        <v>1422</v>
      </c>
      <c r="H3944" s="1408">
        <v>0</v>
      </c>
      <c r="I3944" s="1408">
        <v>0</v>
      </c>
      <c r="J3944" s="1408">
        <v>23662.97</v>
      </c>
      <c r="K3944" s="1408">
        <v>23662.97</v>
      </c>
      <c r="L3944" s="1408">
        <v>0</v>
      </c>
      <c r="M3944" s="1408">
        <v>0</v>
      </c>
    </row>
    <row r="3945" spans="2:13" ht="22.5">
      <c r="B3945" s="1406" t="s">
        <v>4670</v>
      </c>
      <c r="C3945" s="1406" t="s">
        <v>4382</v>
      </c>
      <c r="D3945" s="1406" t="s">
        <v>4390</v>
      </c>
      <c r="E3945" s="1406" t="s">
        <v>1442</v>
      </c>
      <c r="F3945" s="1406" t="s">
        <v>1351</v>
      </c>
      <c r="G3945" s="1407" t="s">
        <v>1443</v>
      </c>
      <c r="H3945" s="1408">
        <v>0</v>
      </c>
      <c r="I3945" s="1408">
        <v>0</v>
      </c>
      <c r="J3945" s="1408">
        <v>16675.900000000001</v>
      </c>
      <c r="K3945" s="1408">
        <v>16675.900000000001</v>
      </c>
      <c r="L3945" s="1408">
        <v>0</v>
      </c>
      <c r="M3945" s="1408">
        <v>0</v>
      </c>
    </row>
    <row r="3946" spans="2:13">
      <c r="B3946" s="1406" t="s">
        <v>4670</v>
      </c>
      <c r="C3946" s="1406" t="s">
        <v>4392</v>
      </c>
      <c r="D3946" s="1406" t="s">
        <v>1351</v>
      </c>
      <c r="E3946" s="1406" t="s">
        <v>1351</v>
      </c>
      <c r="F3946" s="1406" t="s">
        <v>1351</v>
      </c>
      <c r="G3946" s="1407" t="s">
        <v>4393</v>
      </c>
      <c r="H3946" s="1408">
        <v>0</v>
      </c>
      <c r="I3946" s="1408">
        <v>0</v>
      </c>
      <c r="J3946" s="1408">
        <v>1623378.75</v>
      </c>
      <c r="K3946" s="1408">
        <v>1623378.75</v>
      </c>
      <c r="L3946" s="1408">
        <v>0</v>
      </c>
      <c r="M3946" s="1408">
        <v>0</v>
      </c>
    </row>
    <row r="3947" spans="2:13" ht="22.5">
      <c r="B3947" s="1406" t="s">
        <v>4670</v>
      </c>
      <c r="C3947" s="1406" t="s">
        <v>4392</v>
      </c>
      <c r="D3947" s="1406" t="s">
        <v>4394</v>
      </c>
      <c r="E3947" s="1406" t="s">
        <v>1351</v>
      </c>
      <c r="F3947" s="1406" t="s">
        <v>1351</v>
      </c>
      <c r="G3947" s="1407" t="s">
        <v>4395</v>
      </c>
      <c r="H3947" s="1408">
        <v>0</v>
      </c>
      <c r="I3947" s="1408">
        <v>0</v>
      </c>
      <c r="J3947" s="1408">
        <v>1623378.75</v>
      </c>
      <c r="K3947" s="1408">
        <v>1623378.75</v>
      </c>
      <c r="L3947" s="1408">
        <v>0</v>
      </c>
      <c r="M3947" s="1408">
        <v>0</v>
      </c>
    </row>
    <row r="3948" spans="2:13" ht="22.5">
      <c r="B3948" s="1406" t="s">
        <v>4670</v>
      </c>
      <c r="C3948" s="1406" t="s">
        <v>4392</v>
      </c>
      <c r="D3948" s="1406" t="s">
        <v>4394</v>
      </c>
      <c r="E3948" s="1406" t="s">
        <v>1378</v>
      </c>
      <c r="F3948" s="1406" t="s">
        <v>1351</v>
      </c>
      <c r="G3948" s="1407" t="s">
        <v>1379</v>
      </c>
      <c r="H3948" s="1408">
        <v>0</v>
      </c>
      <c r="I3948" s="1408">
        <v>0</v>
      </c>
      <c r="J3948" s="1408">
        <v>944273.56</v>
      </c>
      <c r="K3948" s="1408">
        <v>944273.56</v>
      </c>
      <c r="L3948" s="1408">
        <v>0</v>
      </c>
      <c r="M3948" s="1408">
        <v>0</v>
      </c>
    </row>
    <row r="3949" spans="2:13" ht="22.5">
      <c r="B3949" s="1406" t="s">
        <v>4670</v>
      </c>
      <c r="C3949" s="1406" t="s">
        <v>4392</v>
      </c>
      <c r="D3949" s="1406" t="s">
        <v>4394</v>
      </c>
      <c r="E3949" s="1406" t="s">
        <v>1419</v>
      </c>
      <c r="F3949" s="1406" t="s">
        <v>1351</v>
      </c>
      <c r="G3949" s="1407" t="s">
        <v>1420</v>
      </c>
      <c r="H3949" s="1408">
        <v>0</v>
      </c>
      <c r="I3949" s="1408">
        <v>0</v>
      </c>
      <c r="J3949" s="1408">
        <v>62575.9</v>
      </c>
      <c r="K3949" s="1408">
        <v>62575.9</v>
      </c>
      <c r="L3949" s="1408">
        <v>0</v>
      </c>
      <c r="M3949" s="1408">
        <v>0</v>
      </c>
    </row>
    <row r="3950" spans="2:13" ht="22.5">
      <c r="B3950" s="1406" t="s">
        <v>4670</v>
      </c>
      <c r="C3950" s="1406" t="s">
        <v>4392</v>
      </c>
      <c r="D3950" s="1406" t="s">
        <v>4394</v>
      </c>
      <c r="E3950" s="1406" t="s">
        <v>1421</v>
      </c>
      <c r="F3950" s="1406" t="s">
        <v>1351</v>
      </c>
      <c r="G3950" s="1407" t="s">
        <v>1422</v>
      </c>
      <c r="H3950" s="1408">
        <v>0</v>
      </c>
      <c r="I3950" s="1408">
        <v>0</v>
      </c>
      <c r="J3950" s="1408">
        <v>246920.19</v>
      </c>
      <c r="K3950" s="1408">
        <v>246920.19</v>
      </c>
      <c r="L3950" s="1408">
        <v>0</v>
      </c>
      <c r="M3950" s="1408">
        <v>0</v>
      </c>
    </row>
    <row r="3951" spans="2:13" ht="22.5">
      <c r="B3951" s="1406" t="s">
        <v>4670</v>
      </c>
      <c r="C3951" s="1406" t="s">
        <v>4392</v>
      </c>
      <c r="D3951" s="1406" t="s">
        <v>4394</v>
      </c>
      <c r="E3951" s="1406" t="s">
        <v>1442</v>
      </c>
      <c r="F3951" s="1406" t="s">
        <v>1351</v>
      </c>
      <c r="G3951" s="1407" t="s">
        <v>1443</v>
      </c>
      <c r="H3951" s="1408">
        <v>0</v>
      </c>
      <c r="I3951" s="1408">
        <v>0</v>
      </c>
      <c r="J3951" s="1408">
        <v>262432.86</v>
      </c>
      <c r="K3951" s="1408">
        <v>262432.86</v>
      </c>
      <c r="L3951" s="1408">
        <v>0</v>
      </c>
      <c r="M3951" s="1408">
        <v>0</v>
      </c>
    </row>
    <row r="3952" spans="2:13" ht="22.5">
      <c r="B3952" s="1406" t="s">
        <v>4670</v>
      </c>
      <c r="C3952" s="1406" t="s">
        <v>4392</v>
      </c>
      <c r="D3952" s="1406" t="s">
        <v>4394</v>
      </c>
      <c r="E3952" s="1406" t="s">
        <v>1566</v>
      </c>
      <c r="F3952" s="1406" t="s">
        <v>1351</v>
      </c>
      <c r="G3952" s="1407" t="s">
        <v>1567</v>
      </c>
      <c r="H3952" s="1408">
        <v>0</v>
      </c>
      <c r="I3952" s="1408">
        <v>0</v>
      </c>
      <c r="J3952" s="1408">
        <v>22000</v>
      </c>
      <c r="K3952" s="1408">
        <v>22000</v>
      </c>
      <c r="L3952" s="1408">
        <v>0</v>
      </c>
      <c r="M3952" s="1408">
        <v>0</v>
      </c>
    </row>
    <row r="3953" spans="2:13" ht="22.5">
      <c r="B3953" s="1406" t="s">
        <v>4670</v>
      </c>
      <c r="C3953" s="1406" t="s">
        <v>4392</v>
      </c>
      <c r="D3953" s="1406" t="s">
        <v>4394</v>
      </c>
      <c r="E3953" s="1406" t="s">
        <v>1653</v>
      </c>
      <c r="F3953" s="1406" t="s">
        <v>1351</v>
      </c>
      <c r="G3953" s="1407" t="s">
        <v>1652</v>
      </c>
      <c r="H3953" s="1408">
        <v>0</v>
      </c>
      <c r="I3953" s="1408">
        <v>0</v>
      </c>
      <c r="J3953" s="1408">
        <v>887.8</v>
      </c>
      <c r="K3953" s="1408">
        <v>887.8</v>
      </c>
      <c r="L3953" s="1408">
        <v>0</v>
      </c>
      <c r="M3953" s="1408">
        <v>0</v>
      </c>
    </row>
    <row r="3954" spans="2:13" ht="22.5">
      <c r="B3954" s="1406" t="s">
        <v>4670</v>
      </c>
      <c r="C3954" s="1406" t="s">
        <v>4392</v>
      </c>
      <c r="D3954" s="1406" t="s">
        <v>4394</v>
      </c>
      <c r="E3954" s="1406" t="s">
        <v>1682</v>
      </c>
      <c r="F3954" s="1406" t="s">
        <v>1351</v>
      </c>
      <c r="G3954" s="1407" t="s">
        <v>1681</v>
      </c>
      <c r="H3954" s="1408">
        <v>0</v>
      </c>
      <c r="I3954" s="1408">
        <v>0</v>
      </c>
      <c r="J3954" s="1408">
        <v>3745.76</v>
      </c>
      <c r="K3954" s="1408">
        <v>3745.76</v>
      </c>
      <c r="L3954" s="1408">
        <v>0</v>
      </c>
      <c r="M3954" s="1408">
        <v>0</v>
      </c>
    </row>
    <row r="3955" spans="2:13" ht="22.5">
      <c r="B3955" s="1406" t="s">
        <v>4670</v>
      </c>
      <c r="C3955" s="1406" t="s">
        <v>4392</v>
      </c>
      <c r="D3955" s="1406" t="s">
        <v>4394</v>
      </c>
      <c r="E3955" s="1406" t="s">
        <v>1685</v>
      </c>
      <c r="F3955" s="1406" t="s">
        <v>1351</v>
      </c>
      <c r="G3955" s="1407" t="s">
        <v>1684</v>
      </c>
      <c r="H3955" s="1408">
        <v>0</v>
      </c>
      <c r="I3955" s="1408">
        <v>0</v>
      </c>
      <c r="J3955" s="1408">
        <v>76779.179999999993</v>
      </c>
      <c r="K3955" s="1408">
        <v>76779.179999999993</v>
      </c>
      <c r="L3955" s="1408">
        <v>0</v>
      </c>
      <c r="M3955" s="1408">
        <v>0</v>
      </c>
    </row>
    <row r="3956" spans="2:13" ht="22.5">
      <c r="B3956" s="1406" t="s">
        <v>4670</v>
      </c>
      <c r="C3956" s="1406" t="s">
        <v>4392</v>
      </c>
      <c r="D3956" s="1406" t="s">
        <v>4394</v>
      </c>
      <c r="E3956" s="1406" t="s">
        <v>1699</v>
      </c>
      <c r="F3956" s="1406" t="s">
        <v>1351</v>
      </c>
      <c r="G3956" s="1407" t="s">
        <v>1698</v>
      </c>
      <c r="H3956" s="1408">
        <v>0</v>
      </c>
      <c r="I3956" s="1408">
        <v>0</v>
      </c>
      <c r="J3956" s="1408">
        <v>3763.5</v>
      </c>
      <c r="K3956" s="1408">
        <v>3763.5</v>
      </c>
      <c r="L3956" s="1408">
        <v>0</v>
      </c>
      <c r="M3956" s="1408">
        <v>0</v>
      </c>
    </row>
    <row r="3957" spans="2:13">
      <c r="B3957" s="1406" t="s">
        <v>4670</v>
      </c>
      <c r="C3957" s="1406" t="s">
        <v>4396</v>
      </c>
      <c r="D3957" s="1406" t="s">
        <v>1351</v>
      </c>
      <c r="E3957" s="1406" t="s">
        <v>1351</v>
      </c>
      <c r="F3957" s="1406" t="s">
        <v>1351</v>
      </c>
      <c r="G3957" s="1407" t="s">
        <v>4397</v>
      </c>
      <c r="H3957" s="1408">
        <v>0</v>
      </c>
      <c r="I3957" s="1408">
        <v>0</v>
      </c>
      <c r="J3957" s="1408">
        <v>1083377.08</v>
      </c>
      <c r="K3957" s="1408">
        <v>1083377.08</v>
      </c>
      <c r="L3957" s="1408">
        <v>0</v>
      </c>
      <c r="M3957" s="1408">
        <v>0</v>
      </c>
    </row>
    <row r="3958" spans="2:13" ht="22.5">
      <c r="B3958" s="1406" t="s">
        <v>4670</v>
      </c>
      <c r="C3958" s="1406" t="s">
        <v>4396</v>
      </c>
      <c r="D3958" s="1406" t="s">
        <v>4398</v>
      </c>
      <c r="E3958" s="1406" t="s">
        <v>1351</v>
      </c>
      <c r="F3958" s="1406" t="s">
        <v>1351</v>
      </c>
      <c r="G3958" s="1407" t="s">
        <v>4399</v>
      </c>
      <c r="H3958" s="1408">
        <v>0</v>
      </c>
      <c r="I3958" s="1408">
        <v>0</v>
      </c>
      <c r="J3958" s="1408">
        <v>831446.42</v>
      </c>
      <c r="K3958" s="1408">
        <v>831446.42</v>
      </c>
      <c r="L3958" s="1408">
        <v>0</v>
      </c>
      <c r="M3958" s="1408">
        <v>0</v>
      </c>
    </row>
    <row r="3959" spans="2:13" ht="22.5">
      <c r="B3959" s="1406" t="s">
        <v>4670</v>
      </c>
      <c r="C3959" s="1406" t="s">
        <v>4396</v>
      </c>
      <c r="D3959" s="1406" t="s">
        <v>4398</v>
      </c>
      <c r="E3959" s="1406" t="s">
        <v>1378</v>
      </c>
      <c r="F3959" s="1406" t="s">
        <v>1351</v>
      </c>
      <c r="G3959" s="1407" t="s">
        <v>1379</v>
      </c>
      <c r="H3959" s="1408">
        <v>0</v>
      </c>
      <c r="I3959" s="1408">
        <v>0</v>
      </c>
      <c r="J3959" s="1408">
        <v>514372.75</v>
      </c>
      <c r="K3959" s="1408">
        <v>514372.75</v>
      </c>
      <c r="L3959" s="1408">
        <v>0</v>
      </c>
      <c r="M3959" s="1408">
        <v>0</v>
      </c>
    </row>
    <row r="3960" spans="2:13" ht="22.5">
      <c r="B3960" s="1406" t="s">
        <v>4670</v>
      </c>
      <c r="C3960" s="1406" t="s">
        <v>4396</v>
      </c>
      <c r="D3960" s="1406" t="s">
        <v>4398</v>
      </c>
      <c r="E3960" s="1406" t="s">
        <v>1419</v>
      </c>
      <c r="F3960" s="1406" t="s">
        <v>1351</v>
      </c>
      <c r="G3960" s="1407" t="s">
        <v>1420</v>
      </c>
      <c r="H3960" s="1408">
        <v>0</v>
      </c>
      <c r="I3960" s="1408">
        <v>0</v>
      </c>
      <c r="J3960" s="1408">
        <v>41115.910000000003</v>
      </c>
      <c r="K3960" s="1408">
        <v>41115.910000000003</v>
      </c>
      <c r="L3960" s="1408">
        <v>0</v>
      </c>
      <c r="M3960" s="1408">
        <v>0</v>
      </c>
    </row>
    <row r="3961" spans="2:13" ht="22.5">
      <c r="B3961" s="1406" t="s">
        <v>4670</v>
      </c>
      <c r="C3961" s="1406" t="s">
        <v>4396</v>
      </c>
      <c r="D3961" s="1406" t="s">
        <v>4398</v>
      </c>
      <c r="E3961" s="1406" t="s">
        <v>1421</v>
      </c>
      <c r="F3961" s="1406" t="s">
        <v>1351</v>
      </c>
      <c r="G3961" s="1407" t="s">
        <v>1422</v>
      </c>
      <c r="H3961" s="1408">
        <v>0</v>
      </c>
      <c r="I3961" s="1408">
        <v>0</v>
      </c>
      <c r="J3961" s="1408">
        <v>116488.28</v>
      </c>
      <c r="K3961" s="1408">
        <v>116488.28</v>
      </c>
      <c r="L3961" s="1408">
        <v>0</v>
      </c>
      <c r="M3961" s="1408">
        <v>0</v>
      </c>
    </row>
    <row r="3962" spans="2:13" ht="22.5">
      <c r="B3962" s="1406" t="s">
        <v>4670</v>
      </c>
      <c r="C3962" s="1406" t="s">
        <v>4396</v>
      </c>
      <c r="D3962" s="1406" t="s">
        <v>4398</v>
      </c>
      <c r="E3962" s="1406" t="s">
        <v>1442</v>
      </c>
      <c r="F3962" s="1406" t="s">
        <v>1351</v>
      </c>
      <c r="G3962" s="1407" t="s">
        <v>1443</v>
      </c>
      <c r="H3962" s="1408">
        <v>0</v>
      </c>
      <c r="I3962" s="1408">
        <v>0</v>
      </c>
      <c r="J3962" s="1408">
        <v>112645.48</v>
      </c>
      <c r="K3962" s="1408">
        <v>112645.48</v>
      </c>
      <c r="L3962" s="1408">
        <v>0</v>
      </c>
      <c r="M3962" s="1408">
        <v>0</v>
      </c>
    </row>
    <row r="3963" spans="2:13" ht="22.5">
      <c r="B3963" s="1406" t="s">
        <v>4670</v>
      </c>
      <c r="C3963" s="1406" t="s">
        <v>4396</v>
      </c>
      <c r="D3963" s="1406" t="s">
        <v>4398</v>
      </c>
      <c r="E3963" s="1406" t="s">
        <v>1595</v>
      </c>
      <c r="F3963" s="1406" t="s">
        <v>1351</v>
      </c>
      <c r="G3963" s="1407" t="s">
        <v>1594</v>
      </c>
      <c r="H3963" s="1408">
        <v>0</v>
      </c>
      <c r="I3963" s="1408">
        <v>0</v>
      </c>
      <c r="J3963" s="1408">
        <v>46824</v>
      </c>
      <c r="K3963" s="1408">
        <v>46824</v>
      </c>
      <c r="L3963" s="1408">
        <v>0</v>
      </c>
      <c r="M3963" s="1408">
        <v>0</v>
      </c>
    </row>
    <row r="3964" spans="2:13" ht="22.5">
      <c r="B3964" s="1406" t="s">
        <v>4670</v>
      </c>
      <c r="C3964" s="1406" t="s">
        <v>4396</v>
      </c>
      <c r="D3964" s="1406" t="s">
        <v>4400</v>
      </c>
      <c r="E3964" s="1406" t="s">
        <v>1351</v>
      </c>
      <c r="F3964" s="1406" t="s">
        <v>1351</v>
      </c>
      <c r="G3964" s="1407" t="s">
        <v>4401</v>
      </c>
      <c r="H3964" s="1408">
        <v>0</v>
      </c>
      <c r="I3964" s="1408">
        <v>0</v>
      </c>
      <c r="J3964" s="1408">
        <v>251930.66</v>
      </c>
      <c r="K3964" s="1408">
        <v>251930.66</v>
      </c>
      <c r="L3964" s="1408">
        <v>0</v>
      </c>
      <c r="M3964" s="1408">
        <v>0</v>
      </c>
    </row>
    <row r="3965" spans="2:13" ht="22.5">
      <c r="B3965" s="1406" t="s">
        <v>4670</v>
      </c>
      <c r="C3965" s="1406" t="s">
        <v>4396</v>
      </c>
      <c r="D3965" s="1406" t="s">
        <v>4400</v>
      </c>
      <c r="E3965" s="1406" t="s">
        <v>1378</v>
      </c>
      <c r="F3965" s="1406" t="s">
        <v>1351</v>
      </c>
      <c r="G3965" s="1407" t="s">
        <v>1379</v>
      </c>
      <c r="H3965" s="1408">
        <v>0</v>
      </c>
      <c r="I3965" s="1408">
        <v>0</v>
      </c>
      <c r="J3965" s="1408">
        <v>146797.25</v>
      </c>
      <c r="K3965" s="1408">
        <v>146797.25</v>
      </c>
      <c r="L3965" s="1408">
        <v>0</v>
      </c>
      <c r="M3965" s="1408">
        <v>0</v>
      </c>
    </row>
    <row r="3966" spans="2:13" ht="22.5">
      <c r="B3966" s="1406" t="s">
        <v>4670</v>
      </c>
      <c r="C3966" s="1406" t="s">
        <v>4396</v>
      </c>
      <c r="D3966" s="1406" t="s">
        <v>4400</v>
      </c>
      <c r="E3966" s="1406" t="s">
        <v>1419</v>
      </c>
      <c r="F3966" s="1406" t="s">
        <v>1351</v>
      </c>
      <c r="G3966" s="1407" t="s">
        <v>1420</v>
      </c>
      <c r="H3966" s="1408">
        <v>0</v>
      </c>
      <c r="I3966" s="1408">
        <v>0</v>
      </c>
      <c r="J3966" s="1408">
        <v>4493.34</v>
      </c>
      <c r="K3966" s="1408">
        <v>4493.34</v>
      </c>
      <c r="L3966" s="1408">
        <v>0</v>
      </c>
      <c r="M3966" s="1408">
        <v>0</v>
      </c>
    </row>
    <row r="3967" spans="2:13" ht="22.5">
      <c r="B3967" s="1406" t="s">
        <v>4670</v>
      </c>
      <c r="C3967" s="1406" t="s">
        <v>4396</v>
      </c>
      <c r="D3967" s="1406" t="s">
        <v>4400</v>
      </c>
      <c r="E3967" s="1406" t="s">
        <v>1421</v>
      </c>
      <c r="F3967" s="1406" t="s">
        <v>1351</v>
      </c>
      <c r="G3967" s="1407" t="s">
        <v>1422</v>
      </c>
      <c r="H3967" s="1408">
        <v>0</v>
      </c>
      <c r="I3967" s="1408">
        <v>0</v>
      </c>
      <c r="J3967" s="1408">
        <v>41263.040000000001</v>
      </c>
      <c r="K3967" s="1408">
        <v>41263.040000000001</v>
      </c>
      <c r="L3967" s="1408">
        <v>0</v>
      </c>
      <c r="M3967" s="1408">
        <v>0</v>
      </c>
    </row>
    <row r="3968" spans="2:13" ht="22.5">
      <c r="B3968" s="1406" t="s">
        <v>4670</v>
      </c>
      <c r="C3968" s="1406" t="s">
        <v>4396</v>
      </c>
      <c r="D3968" s="1406" t="s">
        <v>4400</v>
      </c>
      <c r="E3968" s="1406" t="s">
        <v>1442</v>
      </c>
      <c r="F3968" s="1406" t="s">
        <v>1351</v>
      </c>
      <c r="G3968" s="1407" t="s">
        <v>1443</v>
      </c>
      <c r="H3968" s="1408">
        <v>0</v>
      </c>
      <c r="I3968" s="1408">
        <v>0</v>
      </c>
      <c r="J3968" s="1408">
        <v>59377.03</v>
      </c>
      <c r="K3968" s="1408">
        <v>59377.03</v>
      </c>
      <c r="L3968" s="1408">
        <v>0</v>
      </c>
      <c r="M3968" s="1408">
        <v>0</v>
      </c>
    </row>
    <row r="3969" spans="2:13">
      <c r="B3969" s="1406" t="s">
        <v>4670</v>
      </c>
      <c r="C3969" s="1406" t="s">
        <v>4402</v>
      </c>
      <c r="D3969" s="1406" t="s">
        <v>1351</v>
      </c>
      <c r="E3969" s="1406" t="s">
        <v>1351</v>
      </c>
      <c r="F3969" s="1406" t="s">
        <v>1351</v>
      </c>
      <c r="G3969" s="1407" t="s">
        <v>4403</v>
      </c>
      <c r="H3969" s="1408">
        <v>0</v>
      </c>
      <c r="I3969" s="1408">
        <v>0</v>
      </c>
      <c r="J3969" s="1408">
        <v>1676314.74</v>
      </c>
      <c r="K3969" s="1408">
        <v>1676314.74</v>
      </c>
      <c r="L3969" s="1408">
        <v>0</v>
      </c>
      <c r="M3969" s="1408">
        <v>0</v>
      </c>
    </row>
    <row r="3970" spans="2:13" ht="22.5">
      <c r="B3970" s="1406" t="s">
        <v>4670</v>
      </c>
      <c r="C3970" s="1406" t="s">
        <v>4402</v>
      </c>
      <c r="D3970" s="1406" t="s">
        <v>4404</v>
      </c>
      <c r="E3970" s="1406" t="s">
        <v>1351</v>
      </c>
      <c r="F3970" s="1406" t="s">
        <v>1351</v>
      </c>
      <c r="G3970" s="1407" t="s">
        <v>4405</v>
      </c>
      <c r="H3970" s="1408">
        <v>0</v>
      </c>
      <c r="I3970" s="1408">
        <v>0</v>
      </c>
      <c r="J3970" s="1408">
        <v>1676314.74</v>
      </c>
      <c r="K3970" s="1408">
        <v>1676314.74</v>
      </c>
      <c r="L3970" s="1408">
        <v>0</v>
      </c>
      <c r="M3970" s="1408">
        <v>0</v>
      </c>
    </row>
    <row r="3971" spans="2:13" ht="22.5">
      <c r="B3971" s="1406" t="s">
        <v>4670</v>
      </c>
      <c r="C3971" s="1406" t="s">
        <v>4402</v>
      </c>
      <c r="D3971" s="1406" t="s">
        <v>4404</v>
      </c>
      <c r="E3971" s="1406" t="s">
        <v>1378</v>
      </c>
      <c r="F3971" s="1406" t="s">
        <v>1351</v>
      </c>
      <c r="G3971" s="1407" t="s">
        <v>1379</v>
      </c>
      <c r="H3971" s="1408">
        <v>0</v>
      </c>
      <c r="I3971" s="1408">
        <v>0</v>
      </c>
      <c r="J3971" s="1408">
        <v>1067280</v>
      </c>
      <c r="K3971" s="1408">
        <v>1067280</v>
      </c>
      <c r="L3971" s="1408">
        <v>0</v>
      </c>
      <c r="M3971" s="1408">
        <v>0</v>
      </c>
    </row>
    <row r="3972" spans="2:13" ht="22.5">
      <c r="B3972" s="1406" t="s">
        <v>4670</v>
      </c>
      <c r="C3972" s="1406" t="s">
        <v>4402</v>
      </c>
      <c r="D3972" s="1406" t="s">
        <v>4404</v>
      </c>
      <c r="E3972" s="1406" t="s">
        <v>1419</v>
      </c>
      <c r="F3972" s="1406" t="s">
        <v>1351</v>
      </c>
      <c r="G3972" s="1407" t="s">
        <v>1420</v>
      </c>
      <c r="H3972" s="1408">
        <v>0</v>
      </c>
      <c r="I3972" s="1408">
        <v>0</v>
      </c>
      <c r="J3972" s="1408">
        <v>65040.56</v>
      </c>
      <c r="K3972" s="1408">
        <v>65040.56</v>
      </c>
      <c r="L3972" s="1408">
        <v>0</v>
      </c>
      <c r="M3972" s="1408">
        <v>0</v>
      </c>
    </row>
    <row r="3973" spans="2:13" ht="22.5">
      <c r="B3973" s="1406" t="s">
        <v>4670</v>
      </c>
      <c r="C3973" s="1406" t="s">
        <v>4402</v>
      </c>
      <c r="D3973" s="1406" t="s">
        <v>4404</v>
      </c>
      <c r="E3973" s="1406" t="s">
        <v>1421</v>
      </c>
      <c r="F3973" s="1406" t="s">
        <v>1351</v>
      </c>
      <c r="G3973" s="1407" t="s">
        <v>1422</v>
      </c>
      <c r="H3973" s="1408">
        <v>0</v>
      </c>
      <c r="I3973" s="1408">
        <v>0</v>
      </c>
      <c r="J3973" s="1408">
        <v>258619.22</v>
      </c>
      <c r="K3973" s="1408">
        <v>258619.22</v>
      </c>
      <c r="L3973" s="1408">
        <v>0</v>
      </c>
      <c r="M3973" s="1408">
        <v>0</v>
      </c>
    </row>
    <row r="3974" spans="2:13" ht="22.5">
      <c r="B3974" s="1406" t="s">
        <v>4670</v>
      </c>
      <c r="C3974" s="1406" t="s">
        <v>4402</v>
      </c>
      <c r="D3974" s="1406" t="s">
        <v>4404</v>
      </c>
      <c r="E3974" s="1406" t="s">
        <v>1442</v>
      </c>
      <c r="F3974" s="1406" t="s">
        <v>1351</v>
      </c>
      <c r="G3974" s="1407" t="s">
        <v>1443</v>
      </c>
      <c r="H3974" s="1408">
        <v>0</v>
      </c>
      <c r="I3974" s="1408">
        <v>0</v>
      </c>
      <c r="J3974" s="1408">
        <v>253727.76</v>
      </c>
      <c r="K3974" s="1408">
        <v>253727.76</v>
      </c>
      <c r="L3974" s="1408">
        <v>0</v>
      </c>
      <c r="M3974" s="1408">
        <v>0</v>
      </c>
    </row>
    <row r="3975" spans="2:13" ht="22.5">
      <c r="B3975" s="1406" t="s">
        <v>4670</v>
      </c>
      <c r="C3975" s="1406" t="s">
        <v>4402</v>
      </c>
      <c r="D3975" s="1406" t="s">
        <v>4404</v>
      </c>
      <c r="E3975" s="1406" t="s">
        <v>1578</v>
      </c>
      <c r="F3975" s="1406" t="s">
        <v>1351</v>
      </c>
      <c r="G3975" s="1407" t="s">
        <v>1579</v>
      </c>
      <c r="H3975" s="1408">
        <v>0</v>
      </c>
      <c r="I3975" s="1408">
        <v>0</v>
      </c>
      <c r="J3975" s="1408">
        <v>2392</v>
      </c>
      <c r="K3975" s="1408">
        <v>2392</v>
      </c>
      <c r="L3975" s="1408">
        <v>0</v>
      </c>
      <c r="M3975" s="1408">
        <v>0</v>
      </c>
    </row>
    <row r="3976" spans="2:13" ht="22.5">
      <c r="B3976" s="1406" t="s">
        <v>4670</v>
      </c>
      <c r="C3976" s="1406" t="s">
        <v>4402</v>
      </c>
      <c r="D3976" s="1406" t="s">
        <v>4404</v>
      </c>
      <c r="E3976" s="1406" t="s">
        <v>1685</v>
      </c>
      <c r="F3976" s="1406" t="s">
        <v>1351</v>
      </c>
      <c r="G3976" s="1407" t="s">
        <v>1684</v>
      </c>
      <c r="H3976" s="1408">
        <v>0</v>
      </c>
      <c r="I3976" s="1408">
        <v>0</v>
      </c>
      <c r="J3976" s="1408">
        <v>12435.2</v>
      </c>
      <c r="K3976" s="1408">
        <v>12435.2</v>
      </c>
      <c r="L3976" s="1408">
        <v>0</v>
      </c>
      <c r="M3976" s="1408">
        <v>0</v>
      </c>
    </row>
    <row r="3977" spans="2:13" ht="22.5">
      <c r="B3977" s="1406" t="s">
        <v>4670</v>
      </c>
      <c r="C3977" s="1406" t="s">
        <v>4402</v>
      </c>
      <c r="D3977" s="1406" t="s">
        <v>4404</v>
      </c>
      <c r="E3977" s="1406" t="s">
        <v>1929</v>
      </c>
      <c r="F3977" s="1406" t="s">
        <v>1351</v>
      </c>
      <c r="G3977" s="1407" t="s">
        <v>1930</v>
      </c>
      <c r="H3977" s="1408">
        <v>0</v>
      </c>
      <c r="I3977" s="1408">
        <v>0</v>
      </c>
      <c r="J3977" s="1408">
        <v>16820</v>
      </c>
      <c r="K3977" s="1408">
        <v>16820</v>
      </c>
      <c r="L3977" s="1408">
        <v>0</v>
      </c>
      <c r="M3977" s="1408">
        <v>0</v>
      </c>
    </row>
    <row r="3978" spans="2:13">
      <c r="B3978" s="1406" t="s">
        <v>4670</v>
      </c>
      <c r="C3978" s="1406" t="s">
        <v>4406</v>
      </c>
      <c r="D3978" s="1406" t="s">
        <v>1351</v>
      </c>
      <c r="E3978" s="1406" t="s">
        <v>1351</v>
      </c>
      <c r="F3978" s="1406" t="s">
        <v>1351</v>
      </c>
      <c r="G3978" s="1407" t="s">
        <v>4407</v>
      </c>
      <c r="H3978" s="1408">
        <v>0</v>
      </c>
      <c r="I3978" s="1408">
        <v>0</v>
      </c>
      <c r="J3978" s="1408">
        <v>6431220.5700000003</v>
      </c>
      <c r="K3978" s="1408">
        <v>6431220.5700000003</v>
      </c>
      <c r="L3978" s="1408">
        <v>0</v>
      </c>
      <c r="M3978" s="1408">
        <v>0</v>
      </c>
    </row>
    <row r="3979" spans="2:13" ht="22.5">
      <c r="B3979" s="1406" t="s">
        <v>4670</v>
      </c>
      <c r="C3979" s="1406" t="s">
        <v>4406</v>
      </c>
      <c r="D3979" s="1406" t="s">
        <v>4408</v>
      </c>
      <c r="E3979" s="1406" t="s">
        <v>1351</v>
      </c>
      <c r="F3979" s="1406" t="s">
        <v>1351</v>
      </c>
      <c r="G3979" s="1407" t="s">
        <v>4409</v>
      </c>
      <c r="H3979" s="1408">
        <v>0</v>
      </c>
      <c r="I3979" s="1408">
        <v>0</v>
      </c>
      <c r="J3979" s="1408">
        <v>6431220.5700000003</v>
      </c>
      <c r="K3979" s="1408">
        <v>6431220.5700000003</v>
      </c>
      <c r="L3979" s="1408">
        <v>0</v>
      </c>
      <c r="M3979" s="1408">
        <v>0</v>
      </c>
    </row>
    <row r="3980" spans="2:13" ht="22.5">
      <c r="B3980" s="1406" t="s">
        <v>4670</v>
      </c>
      <c r="C3980" s="1406" t="s">
        <v>4406</v>
      </c>
      <c r="D3980" s="1406" t="s">
        <v>4408</v>
      </c>
      <c r="E3980" s="1406" t="s">
        <v>1378</v>
      </c>
      <c r="F3980" s="1406" t="s">
        <v>1351</v>
      </c>
      <c r="G3980" s="1407" t="s">
        <v>1379</v>
      </c>
      <c r="H3980" s="1408">
        <v>0</v>
      </c>
      <c r="I3980" s="1408">
        <v>0</v>
      </c>
      <c r="J3980" s="1408">
        <v>1571727.66</v>
      </c>
      <c r="K3980" s="1408">
        <v>1571727.66</v>
      </c>
      <c r="L3980" s="1408">
        <v>0</v>
      </c>
      <c r="M3980" s="1408">
        <v>0</v>
      </c>
    </row>
    <row r="3981" spans="2:13" ht="22.5">
      <c r="B3981" s="1406" t="s">
        <v>4670</v>
      </c>
      <c r="C3981" s="1406" t="s">
        <v>4406</v>
      </c>
      <c r="D3981" s="1406" t="s">
        <v>4408</v>
      </c>
      <c r="E3981" s="1406" t="s">
        <v>1419</v>
      </c>
      <c r="F3981" s="1406" t="s">
        <v>1351</v>
      </c>
      <c r="G3981" s="1407" t="s">
        <v>1420</v>
      </c>
      <c r="H3981" s="1408">
        <v>0</v>
      </c>
      <c r="I3981" s="1408">
        <v>0</v>
      </c>
      <c r="J3981" s="1408">
        <v>101220.67</v>
      </c>
      <c r="K3981" s="1408">
        <v>101220.67</v>
      </c>
      <c r="L3981" s="1408">
        <v>0</v>
      </c>
      <c r="M3981" s="1408">
        <v>0</v>
      </c>
    </row>
    <row r="3982" spans="2:13" ht="22.5">
      <c r="B3982" s="1406" t="s">
        <v>4670</v>
      </c>
      <c r="C3982" s="1406" t="s">
        <v>4406</v>
      </c>
      <c r="D3982" s="1406" t="s">
        <v>4408</v>
      </c>
      <c r="E3982" s="1406" t="s">
        <v>1421</v>
      </c>
      <c r="F3982" s="1406" t="s">
        <v>1351</v>
      </c>
      <c r="G3982" s="1407" t="s">
        <v>1422</v>
      </c>
      <c r="H3982" s="1408">
        <v>0</v>
      </c>
      <c r="I3982" s="1408">
        <v>0</v>
      </c>
      <c r="J3982" s="1408">
        <v>360907.52000000002</v>
      </c>
      <c r="K3982" s="1408">
        <v>360907.52000000002</v>
      </c>
      <c r="L3982" s="1408">
        <v>0</v>
      </c>
      <c r="M3982" s="1408">
        <v>0</v>
      </c>
    </row>
    <row r="3983" spans="2:13" ht="22.5">
      <c r="B3983" s="1406" t="s">
        <v>4670</v>
      </c>
      <c r="C3983" s="1406" t="s">
        <v>4406</v>
      </c>
      <c r="D3983" s="1406" t="s">
        <v>4408</v>
      </c>
      <c r="E3983" s="1406" t="s">
        <v>1442</v>
      </c>
      <c r="F3983" s="1406" t="s">
        <v>1351</v>
      </c>
      <c r="G3983" s="1407" t="s">
        <v>1443</v>
      </c>
      <c r="H3983" s="1408">
        <v>0</v>
      </c>
      <c r="I3983" s="1408">
        <v>0</v>
      </c>
      <c r="J3983" s="1408">
        <v>261164.68</v>
      </c>
      <c r="K3983" s="1408">
        <v>261164.68</v>
      </c>
      <c r="L3983" s="1408">
        <v>0</v>
      </c>
      <c r="M3983" s="1408">
        <v>0</v>
      </c>
    </row>
    <row r="3984" spans="2:13" ht="22.5">
      <c r="B3984" s="1406" t="s">
        <v>4670</v>
      </c>
      <c r="C3984" s="1406" t="s">
        <v>4406</v>
      </c>
      <c r="D3984" s="1406" t="s">
        <v>4408</v>
      </c>
      <c r="E3984" s="1406" t="s">
        <v>1470</v>
      </c>
      <c r="F3984" s="1406" t="s">
        <v>1351</v>
      </c>
      <c r="G3984" s="1407" t="s">
        <v>1471</v>
      </c>
      <c r="H3984" s="1408">
        <v>0</v>
      </c>
      <c r="I3984" s="1408">
        <v>0</v>
      </c>
      <c r="J3984" s="1408">
        <v>845613.84</v>
      </c>
      <c r="K3984" s="1408">
        <v>845613.84</v>
      </c>
      <c r="L3984" s="1408">
        <v>0</v>
      </c>
      <c r="M3984" s="1408">
        <v>0</v>
      </c>
    </row>
    <row r="3985" spans="2:13" ht="22.5">
      <c r="B3985" s="1406" t="s">
        <v>4670</v>
      </c>
      <c r="C3985" s="1406" t="s">
        <v>4406</v>
      </c>
      <c r="D3985" s="1406" t="s">
        <v>4408</v>
      </c>
      <c r="E3985" s="1406" t="s">
        <v>1472</v>
      </c>
      <c r="F3985" s="1406" t="s">
        <v>1351</v>
      </c>
      <c r="G3985" s="1407" t="s">
        <v>1473</v>
      </c>
      <c r="H3985" s="1408">
        <v>0</v>
      </c>
      <c r="I3985" s="1408">
        <v>0</v>
      </c>
      <c r="J3985" s="1408">
        <v>676184.98</v>
      </c>
      <c r="K3985" s="1408">
        <v>676184.98</v>
      </c>
      <c r="L3985" s="1408">
        <v>0</v>
      </c>
      <c r="M3985" s="1408">
        <v>0</v>
      </c>
    </row>
    <row r="3986" spans="2:13" ht="22.5">
      <c r="B3986" s="1406" t="s">
        <v>4670</v>
      </c>
      <c r="C3986" s="1406" t="s">
        <v>4406</v>
      </c>
      <c r="D3986" s="1406" t="s">
        <v>4408</v>
      </c>
      <c r="E3986" s="1406" t="s">
        <v>1474</v>
      </c>
      <c r="F3986" s="1406" t="s">
        <v>1351</v>
      </c>
      <c r="G3986" s="1407" t="s">
        <v>1475</v>
      </c>
      <c r="H3986" s="1408">
        <v>0</v>
      </c>
      <c r="I3986" s="1408">
        <v>0</v>
      </c>
      <c r="J3986" s="1408">
        <v>128427.02</v>
      </c>
      <c r="K3986" s="1408">
        <v>128427.02</v>
      </c>
      <c r="L3986" s="1408">
        <v>0</v>
      </c>
      <c r="M3986" s="1408">
        <v>0</v>
      </c>
    </row>
    <row r="3987" spans="2:13" ht="22.5">
      <c r="B3987" s="1406" t="s">
        <v>4670</v>
      </c>
      <c r="C3987" s="1406" t="s">
        <v>4406</v>
      </c>
      <c r="D3987" s="1406" t="s">
        <v>4408</v>
      </c>
      <c r="E3987" s="1406" t="s">
        <v>1476</v>
      </c>
      <c r="F3987" s="1406" t="s">
        <v>1351</v>
      </c>
      <c r="G3987" s="1407" t="s">
        <v>1477</v>
      </c>
      <c r="H3987" s="1408">
        <v>0</v>
      </c>
      <c r="I3987" s="1408">
        <v>0</v>
      </c>
      <c r="J3987" s="1408">
        <v>121851.43</v>
      </c>
      <c r="K3987" s="1408">
        <v>121851.43</v>
      </c>
      <c r="L3987" s="1408">
        <v>0</v>
      </c>
      <c r="M3987" s="1408">
        <v>0</v>
      </c>
    </row>
    <row r="3988" spans="2:13" ht="22.5">
      <c r="B3988" s="1406" t="s">
        <v>4670</v>
      </c>
      <c r="C3988" s="1406" t="s">
        <v>4406</v>
      </c>
      <c r="D3988" s="1406" t="s">
        <v>4408</v>
      </c>
      <c r="E3988" s="1406" t="s">
        <v>1478</v>
      </c>
      <c r="F3988" s="1406" t="s">
        <v>1351</v>
      </c>
      <c r="G3988" s="1407" t="s">
        <v>1479</v>
      </c>
      <c r="H3988" s="1408">
        <v>0</v>
      </c>
      <c r="I3988" s="1408">
        <v>0</v>
      </c>
      <c r="J3988" s="1408">
        <v>341560.16</v>
      </c>
      <c r="K3988" s="1408">
        <v>341560.16</v>
      </c>
      <c r="L3988" s="1408">
        <v>0</v>
      </c>
      <c r="M3988" s="1408">
        <v>0</v>
      </c>
    </row>
    <row r="3989" spans="2:13" ht="22.5">
      <c r="B3989" s="1406" t="s">
        <v>4670</v>
      </c>
      <c r="C3989" s="1406" t="s">
        <v>4406</v>
      </c>
      <c r="D3989" s="1406" t="s">
        <v>4408</v>
      </c>
      <c r="E3989" s="1406" t="s">
        <v>1506</v>
      </c>
      <c r="F3989" s="1406" t="s">
        <v>1351</v>
      </c>
      <c r="G3989" s="1407" t="s">
        <v>1507</v>
      </c>
      <c r="H3989" s="1408">
        <v>0</v>
      </c>
      <c r="I3989" s="1408">
        <v>0</v>
      </c>
      <c r="J3989" s="1408">
        <v>50000</v>
      </c>
      <c r="K3989" s="1408">
        <v>50000</v>
      </c>
      <c r="L3989" s="1408">
        <v>0</v>
      </c>
      <c r="M3989" s="1408">
        <v>0</v>
      </c>
    </row>
    <row r="3990" spans="2:13" ht="22.5">
      <c r="B3990" s="1406" t="s">
        <v>4670</v>
      </c>
      <c r="C3990" s="1406" t="s">
        <v>4406</v>
      </c>
      <c r="D3990" s="1406" t="s">
        <v>4408</v>
      </c>
      <c r="E3990" s="1406" t="s">
        <v>1566</v>
      </c>
      <c r="F3990" s="1406" t="s">
        <v>1351</v>
      </c>
      <c r="G3990" s="1407" t="s">
        <v>1567</v>
      </c>
      <c r="H3990" s="1408">
        <v>0</v>
      </c>
      <c r="I3990" s="1408">
        <v>0</v>
      </c>
      <c r="J3990" s="1408">
        <v>157352.5</v>
      </c>
      <c r="K3990" s="1408">
        <v>157352.5</v>
      </c>
      <c r="L3990" s="1408">
        <v>0</v>
      </c>
      <c r="M3990" s="1408">
        <v>0</v>
      </c>
    </row>
    <row r="3991" spans="2:13" ht="22.5">
      <c r="B3991" s="1406" t="s">
        <v>4670</v>
      </c>
      <c r="C3991" s="1406" t="s">
        <v>4406</v>
      </c>
      <c r="D3991" s="1406" t="s">
        <v>4408</v>
      </c>
      <c r="E3991" s="1406" t="s">
        <v>1568</v>
      </c>
      <c r="F3991" s="1406" t="s">
        <v>1351</v>
      </c>
      <c r="G3991" s="1407" t="s">
        <v>1569</v>
      </c>
      <c r="H3991" s="1408">
        <v>0</v>
      </c>
      <c r="I3991" s="1408">
        <v>0</v>
      </c>
      <c r="J3991" s="1408">
        <v>7304</v>
      </c>
      <c r="K3991" s="1408">
        <v>7304</v>
      </c>
      <c r="L3991" s="1408">
        <v>0</v>
      </c>
      <c r="M3991" s="1408">
        <v>0</v>
      </c>
    </row>
    <row r="3992" spans="2:13" ht="22.5">
      <c r="B3992" s="1406" t="s">
        <v>4670</v>
      </c>
      <c r="C3992" s="1406" t="s">
        <v>4406</v>
      </c>
      <c r="D3992" s="1406" t="s">
        <v>4408</v>
      </c>
      <c r="E3992" s="1406" t="s">
        <v>1571</v>
      </c>
      <c r="F3992" s="1406" t="s">
        <v>1351</v>
      </c>
      <c r="G3992" s="1407" t="s">
        <v>1572</v>
      </c>
      <c r="H3992" s="1408">
        <v>0</v>
      </c>
      <c r="I3992" s="1408">
        <v>0</v>
      </c>
      <c r="J3992" s="1408">
        <v>50606.86</v>
      </c>
      <c r="K3992" s="1408">
        <v>50606.86</v>
      </c>
      <c r="L3992" s="1408">
        <v>0</v>
      </c>
      <c r="M3992" s="1408">
        <v>0</v>
      </c>
    </row>
    <row r="3993" spans="2:13" ht="22.5">
      <c r="B3993" s="1406" t="s">
        <v>4670</v>
      </c>
      <c r="C3993" s="1406" t="s">
        <v>4406</v>
      </c>
      <c r="D3993" s="1406" t="s">
        <v>4408</v>
      </c>
      <c r="E3993" s="1406" t="s">
        <v>1578</v>
      </c>
      <c r="F3993" s="1406" t="s">
        <v>1351</v>
      </c>
      <c r="G3993" s="1407" t="s">
        <v>1579</v>
      </c>
      <c r="H3993" s="1408">
        <v>0</v>
      </c>
      <c r="I3993" s="1408">
        <v>0</v>
      </c>
      <c r="J3993" s="1408">
        <v>6665.06</v>
      </c>
      <c r="K3993" s="1408">
        <v>6665.06</v>
      </c>
      <c r="L3993" s="1408">
        <v>0</v>
      </c>
      <c r="M3993" s="1408">
        <v>0</v>
      </c>
    </row>
    <row r="3994" spans="2:13" ht="22.5">
      <c r="B3994" s="1406" t="s">
        <v>4670</v>
      </c>
      <c r="C3994" s="1406" t="s">
        <v>4406</v>
      </c>
      <c r="D3994" s="1406" t="s">
        <v>4408</v>
      </c>
      <c r="E3994" s="1406" t="s">
        <v>1584</v>
      </c>
      <c r="F3994" s="1406" t="s">
        <v>1351</v>
      </c>
      <c r="G3994" s="1407" t="s">
        <v>1585</v>
      </c>
      <c r="H3994" s="1408">
        <v>0</v>
      </c>
      <c r="I3994" s="1408">
        <v>0</v>
      </c>
      <c r="J3994" s="1408">
        <v>100553.78</v>
      </c>
      <c r="K3994" s="1408">
        <v>100553.78</v>
      </c>
      <c r="L3994" s="1408">
        <v>0</v>
      </c>
      <c r="M3994" s="1408">
        <v>0</v>
      </c>
    </row>
    <row r="3995" spans="2:13" ht="22.5">
      <c r="B3995" s="1406" t="s">
        <v>4670</v>
      </c>
      <c r="C3995" s="1406" t="s">
        <v>4406</v>
      </c>
      <c r="D3995" s="1406" t="s">
        <v>4408</v>
      </c>
      <c r="E3995" s="1406" t="s">
        <v>1595</v>
      </c>
      <c r="F3995" s="1406" t="s">
        <v>1351</v>
      </c>
      <c r="G3995" s="1407" t="s">
        <v>1594</v>
      </c>
      <c r="H3995" s="1408">
        <v>0</v>
      </c>
      <c r="I3995" s="1408">
        <v>0</v>
      </c>
      <c r="J3995" s="1408">
        <v>87503</v>
      </c>
      <c r="K3995" s="1408">
        <v>87503</v>
      </c>
      <c r="L3995" s="1408">
        <v>0</v>
      </c>
      <c r="M3995" s="1408">
        <v>0</v>
      </c>
    </row>
    <row r="3996" spans="2:13" ht="22.5">
      <c r="B3996" s="1406" t="s">
        <v>4670</v>
      </c>
      <c r="C3996" s="1406" t="s">
        <v>4406</v>
      </c>
      <c r="D3996" s="1406" t="s">
        <v>4408</v>
      </c>
      <c r="E3996" s="1406" t="s">
        <v>1653</v>
      </c>
      <c r="F3996" s="1406" t="s">
        <v>1351</v>
      </c>
      <c r="G3996" s="1407" t="s">
        <v>1652</v>
      </c>
      <c r="H3996" s="1408">
        <v>0</v>
      </c>
      <c r="I3996" s="1408">
        <v>0</v>
      </c>
      <c r="J3996" s="1408">
        <v>7275.9</v>
      </c>
      <c r="K3996" s="1408">
        <v>7275.9</v>
      </c>
      <c r="L3996" s="1408">
        <v>0</v>
      </c>
      <c r="M3996" s="1408">
        <v>0</v>
      </c>
    </row>
    <row r="3997" spans="2:13" ht="22.5">
      <c r="B3997" s="1406" t="s">
        <v>4670</v>
      </c>
      <c r="C3997" s="1406" t="s">
        <v>4406</v>
      </c>
      <c r="D3997" s="1406" t="s">
        <v>4408</v>
      </c>
      <c r="E3997" s="1406" t="s">
        <v>1659</v>
      </c>
      <c r="F3997" s="1406" t="s">
        <v>1351</v>
      </c>
      <c r="G3997" s="1407" t="s">
        <v>1658</v>
      </c>
      <c r="H3997" s="1408">
        <v>0</v>
      </c>
      <c r="I3997" s="1408">
        <v>0</v>
      </c>
      <c r="J3997" s="1408">
        <v>1764.36</v>
      </c>
      <c r="K3997" s="1408">
        <v>1764.36</v>
      </c>
      <c r="L3997" s="1408">
        <v>0</v>
      </c>
      <c r="M3997" s="1408">
        <v>0</v>
      </c>
    </row>
    <row r="3998" spans="2:13" ht="22.5">
      <c r="B3998" s="1406" t="s">
        <v>4670</v>
      </c>
      <c r="C3998" s="1406" t="s">
        <v>4406</v>
      </c>
      <c r="D3998" s="1406" t="s">
        <v>4408</v>
      </c>
      <c r="E3998" s="1406" t="s">
        <v>1666</v>
      </c>
      <c r="F3998" s="1406" t="s">
        <v>1351</v>
      </c>
      <c r="G3998" s="1407" t="s">
        <v>1667</v>
      </c>
      <c r="H3998" s="1408">
        <v>0</v>
      </c>
      <c r="I3998" s="1408">
        <v>0</v>
      </c>
      <c r="J3998" s="1408">
        <v>12154.8</v>
      </c>
      <c r="K3998" s="1408">
        <v>12154.8</v>
      </c>
      <c r="L3998" s="1408">
        <v>0</v>
      </c>
      <c r="M3998" s="1408">
        <v>0</v>
      </c>
    </row>
    <row r="3999" spans="2:13" ht="22.5">
      <c r="B3999" s="1406" t="s">
        <v>4670</v>
      </c>
      <c r="C3999" s="1406" t="s">
        <v>4406</v>
      </c>
      <c r="D3999" s="1406" t="s">
        <v>4408</v>
      </c>
      <c r="E3999" s="1406" t="s">
        <v>1668</v>
      </c>
      <c r="F3999" s="1406" t="s">
        <v>1351</v>
      </c>
      <c r="G3999" s="1407" t="s">
        <v>1669</v>
      </c>
      <c r="H3999" s="1408">
        <v>0</v>
      </c>
      <c r="I3999" s="1408">
        <v>0</v>
      </c>
      <c r="J3999" s="1408">
        <v>38675.769999999997</v>
      </c>
      <c r="K3999" s="1408">
        <v>38675.769999999997</v>
      </c>
      <c r="L3999" s="1408">
        <v>0</v>
      </c>
      <c r="M3999" s="1408">
        <v>0</v>
      </c>
    </row>
    <row r="4000" spans="2:13" ht="22.5">
      <c r="B4000" s="1406" t="s">
        <v>4670</v>
      </c>
      <c r="C4000" s="1406" t="s">
        <v>4406</v>
      </c>
      <c r="D4000" s="1406" t="s">
        <v>4408</v>
      </c>
      <c r="E4000" s="1406" t="s">
        <v>1699</v>
      </c>
      <c r="F4000" s="1406" t="s">
        <v>1351</v>
      </c>
      <c r="G4000" s="1407" t="s">
        <v>1698</v>
      </c>
      <c r="H4000" s="1408">
        <v>0</v>
      </c>
      <c r="I4000" s="1408">
        <v>0</v>
      </c>
      <c r="J4000" s="1408">
        <v>169658.52</v>
      </c>
      <c r="K4000" s="1408">
        <v>169658.52</v>
      </c>
      <c r="L4000" s="1408">
        <v>0</v>
      </c>
      <c r="M4000" s="1408">
        <v>0</v>
      </c>
    </row>
    <row r="4001" spans="2:13" ht="22.5">
      <c r="B4001" s="1406" t="s">
        <v>4670</v>
      </c>
      <c r="C4001" s="1406" t="s">
        <v>4406</v>
      </c>
      <c r="D4001" s="1406" t="s">
        <v>4408</v>
      </c>
      <c r="E4001" s="1406" t="s">
        <v>1707</v>
      </c>
      <c r="F4001" s="1406" t="s">
        <v>1351</v>
      </c>
      <c r="G4001" s="1407" t="s">
        <v>1706</v>
      </c>
      <c r="H4001" s="1408">
        <v>0</v>
      </c>
      <c r="I4001" s="1408">
        <v>0</v>
      </c>
      <c r="J4001" s="1408">
        <v>38348.26</v>
      </c>
      <c r="K4001" s="1408">
        <v>38348.26</v>
      </c>
      <c r="L4001" s="1408">
        <v>0</v>
      </c>
      <c r="M4001" s="1408">
        <v>0</v>
      </c>
    </row>
    <row r="4002" spans="2:13" ht="22.5">
      <c r="B4002" s="1406" t="s">
        <v>4670</v>
      </c>
      <c r="C4002" s="1406" t="s">
        <v>4406</v>
      </c>
      <c r="D4002" s="1406" t="s">
        <v>4408</v>
      </c>
      <c r="E4002" s="1406" t="s">
        <v>1738</v>
      </c>
      <c r="F4002" s="1406" t="s">
        <v>1351</v>
      </c>
      <c r="G4002" s="1407" t="s">
        <v>1739</v>
      </c>
      <c r="H4002" s="1408">
        <v>0</v>
      </c>
      <c r="I4002" s="1408">
        <v>0</v>
      </c>
      <c r="J4002" s="1408">
        <v>22911.34</v>
      </c>
      <c r="K4002" s="1408">
        <v>22911.34</v>
      </c>
      <c r="L4002" s="1408">
        <v>0</v>
      </c>
      <c r="M4002" s="1408">
        <v>0</v>
      </c>
    </row>
    <row r="4003" spans="2:13" ht="22.5">
      <c r="B4003" s="1406" t="s">
        <v>4670</v>
      </c>
      <c r="C4003" s="1406" t="s">
        <v>4406</v>
      </c>
      <c r="D4003" s="1406" t="s">
        <v>4408</v>
      </c>
      <c r="E4003" s="1406" t="s">
        <v>1742</v>
      </c>
      <c r="F4003" s="1406" t="s">
        <v>1351</v>
      </c>
      <c r="G4003" s="1407" t="s">
        <v>1741</v>
      </c>
      <c r="H4003" s="1408">
        <v>0</v>
      </c>
      <c r="I4003" s="1408">
        <v>0</v>
      </c>
      <c r="J4003" s="1408">
        <v>10617.93</v>
      </c>
      <c r="K4003" s="1408">
        <v>10617.93</v>
      </c>
      <c r="L4003" s="1408">
        <v>0</v>
      </c>
      <c r="M4003" s="1408">
        <v>0</v>
      </c>
    </row>
    <row r="4004" spans="2:13" ht="22.5">
      <c r="B4004" s="1406" t="s">
        <v>4670</v>
      </c>
      <c r="C4004" s="1406" t="s">
        <v>4406</v>
      </c>
      <c r="D4004" s="1406" t="s">
        <v>4408</v>
      </c>
      <c r="E4004" s="1406" t="s">
        <v>1758</v>
      </c>
      <c r="F4004" s="1406" t="s">
        <v>1351</v>
      </c>
      <c r="G4004" s="1407" t="s">
        <v>1759</v>
      </c>
      <c r="H4004" s="1408">
        <v>0</v>
      </c>
      <c r="I4004" s="1408">
        <v>0</v>
      </c>
      <c r="J4004" s="1408">
        <v>3451</v>
      </c>
      <c r="K4004" s="1408">
        <v>3451</v>
      </c>
      <c r="L4004" s="1408">
        <v>0</v>
      </c>
      <c r="M4004" s="1408">
        <v>0</v>
      </c>
    </row>
    <row r="4005" spans="2:13" ht="22.5">
      <c r="B4005" s="1406" t="s">
        <v>4670</v>
      </c>
      <c r="C4005" s="1406" t="s">
        <v>4406</v>
      </c>
      <c r="D4005" s="1406" t="s">
        <v>4408</v>
      </c>
      <c r="E4005" s="1406" t="s">
        <v>1769</v>
      </c>
      <c r="F4005" s="1406" t="s">
        <v>1351</v>
      </c>
      <c r="G4005" s="1407" t="s">
        <v>1770</v>
      </c>
      <c r="H4005" s="1408">
        <v>0</v>
      </c>
      <c r="I4005" s="1408">
        <v>0</v>
      </c>
      <c r="J4005" s="1408">
        <v>7067</v>
      </c>
      <c r="K4005" s="1408">
        <v>7067</v>
      </c>
      <c r="L4005" s="1408">
        <v>0</v>
      </c>
      <c r="M4005" s="1408">
        <v>0</v>
      </c>
    </row>
    <row r="4006" spans="2:13" ht="22.5">
      <c r="B4006" s="1406" t="s">
        <v>4670</v>
      </c>
      <c r="C4006" s="1406" t="s">
        <v>4406</v>
      </c>
      <c r="D4006" s="1406" t="s">
        <v>4408</v>
      </c>
      <c r="E4006" s="1406" t="s">
        <v>1774</v>
      </c>
      <c r="F4006" s="1406" t="s">
        <v>1351</v>
      </c>
      <c r="G4006" s="1407" t="s">
        <v>1775</v>
      </c>
      <c r="H4006" s="1408">
        <v>0</v>
      </c>
      <c r="I4006" s="1408">
        <v>0</v>
      </c>
      <c r="J4006" s="1408">
        <v>105554</v>
      </c>
      <c r="K4006" s="1408">
        <v>105554</v>
      </c>
      <c r="L4006" s="1408">
        <v>0</v>
      </c>
      <c r="M4006" s="1408">
        <v>0</v>
      </c>
    </row>
    <row r="4007" spans="2:13" ht="22.5">
      <c r="B4007" s="1406" t="s">
        <v>4670</v>
      </c>
      <c r="C4007" s="1406" t="s">
        <v>4406</v>
      </c>
      <c r="D4007" s="1406" t="s">
        <v>4408</v>
      </c>
      <c r="E4007" s="1406" t="s">
        <v>1795</v>
      </c>
      <c r="F4007" s="1406" t="s">
        <v>1351</v>
      </c>
      <c r="G4007" s="1407" t="s">
        <v>1796</v>
      </c>
      <c r="H4007" s="1408">
        <v>0</v>
      </c>
      <c r="I4007" s="1408">
        <v>0</v>
      </c>
      <c r="J4007" s="1408">
        <v>124961.72</v>
      </c>
      <c r="K4007" s="1408">
        <v>124961.72</v>
      </c>
      <c r="L4007" s="1408">
        <v>0</v>
      </c>
      <c r="M4007" s="1408">
        <v>0</v>
      </c>
    </row>
    <row r="4008" spans="2:13" ht="22.5">
      <c r="B4008" s="1406" t="s">
        <v>4670</v>
      </c>
      <c r="C4008" s="1406" t="s">
        <v>4406</v>
      </c>
      <c r="D4008" s="1406" t="s">
        <v>4408</v>
      </c>
      <c r="E4008" s="1406" t="s">
        <v>1801</v>
      </c>
      <c r="F4008" s="1406" t="s">
        <v>1351</v>
      </c>
      <c r="G4008" s="1407" t="s">
        <v>1802</v>
      </c>
      <c r="H4008" s="1408">
        <v>0</v>
      </c>
      <c r="I4008" s="1408">
        <v>0</v>
      </c>
      <c r="J4008" s="1408">
        <v>14609.05</v>
      </c>
      <c r="K4008" s="1408">
        <v>14609.05</v>
      </c>
      <c r="L4008" s="1408">
        <v>0</v>
      </c>
      <c r="M4008" s="1408">
        <v>0</v>
      </c>
    </row>
    <row r="4009" spans="2:13" ht="22.5">
      <c r="B4009" s="1406" t="s">
        <v>4670</v>
      </c>
      <c r="C4009" s="1406" t="s">
        <v>4406</v>
      </c>
      <c r="D4009" s="1406" t="s">
        <v>4408</v>
      </c>
      <c r="E4009" s="1406" t="s">
        <v>1817</v>
      </c>
      <c r="F4009" s="1406" t="s">
        <v>1351</v>
      </c>
      <c r="G4009" s="1407" t="s">
        <v>1818</v>
      </c>
      <c r="H4009" s="1408">
        <v>0</v>
      </c>
      <c r="I4009" s="1408">
        <v>0</v>
      </c>
      <c r="J4009" s="1408">
        <v>53495.64</v>
      </c>
      <c r="K4009" s="1408">
        <v>53495.64</v>
      </c>
      <c r="L4009" s="1408">
        <v>0</v>
      </c>
      <c r="M4009" s="1408">
        <v>0</v>
      </c>
    </row>
    <row r="4010" spans="2:13" ht="22.5">
      <c r="B4010" s="1406" t="s">
        <v>4670</v>
      </c>
      <c r="C4010" s="1406" t="s">
        <v>4406</v>
      </c>
      <c r="D4010" s="1406" t="s">
        <v>4408</v>
      </c>
      <c r="E4010" s="1406" t="s">
        <v>1825</v>
      </c>
      <c r="F4010" s="1406" t="s">
        <v>1351</v>
      </c>
      <c r="G4010" s="1407" t="s">
        <v>1826</v>
      </c>
      <c r="H4010" s="1408">
        <v>0</v>
      </c>
      <c r="I4010" s="1408">
        <v>0</v>
      </c>
      <c r="J4010" s="1408">
        <v>359720.69</v>
      </c>
      <c r="K4010" s="1408">
        <v>359720.69</v>
      </c>
      <c r="L4010" s="1408">
        <v>0</v>
      </c>
      <c r="M4010" s="1408">
        <v>0</v>
      </c>
    </row>
    <row r="4011" spans="2:13" ht="22.5">
      <c r="B4011" s="1406" t="s">
        <v>4670</v>
      </c>
      <c r="C4011" s="1406" t="s">
        <v>4406</v>
      </c>
      <c r="D4011" s="1406" t="s">
        <v>4408</v>
      </c>
      <c r="E4011" s="1406" t="s">
        <v>1843</v>
      </c>
      <c r="F4011" s="1406" t="s">
        <v>1351</v>
      </c>
      <c r="G4011" s="1407" t="s">
        <v>1844</v>
      </c>
      <c r="H4011" s="1408">
        <v>0</v>
      </c>
      <c r="I4011" s="1408">
        <v>0</v>
      </c>
      <c r="J4011" s="1408">
        <v>94250</v>
      </c>
      <c r="K4011" s="1408">
        <v>94250</v>
      </c>
      <c r="L4011" s="1408">
        <v>0</v>
      </c>
      <c r="M4011" s="1408">
        <v>0</v>
      </c>
    </row>
    <row r="4012" spans="2:13" ht="22.5">
      <c r="B4012" s="1406" t="s">
        <v>4670</v>
      </c>
      <c r="C4012" s="1406" t="s">
        <v>4406</v>
      </c>
      <c r="D4012" s="1406" t="s">
        <v>4408</v>
      </c>
      <c r="E4012" s="1406" t="s">
        <v>1850</v>
      </c>
      <c r="F4012" s="1406" t="s">
        <v>1351</v>
      </c>
      <c r="G4012" s="1407" t="s">
        <v>1851</v>
      </c>
      <c r="H4012" s="1408">
        <v>0</v>
      </c>
      <c r="I4012" s="1408">
        <v>0</v>
      </c>
      <c r="J4012" s="1408">
        <v>46922</v>
      </c>
      <c r="K4012" s="1408">
        <v>46922</v>
      </c>
      <c r="L4012" s="1408">
        <v>0</v>
      </c>
      <c r="M4012" s="1408">
        <v>0</v>
      </c>
    </row>
    <row r="4013" spans="2:13" ht="22.5">
      <c r="B4013" s="1406" t="s">
        <v>4670</v>
      </c>
      <c r="C4013" s="1406" t="s">
        <v>4406</v>
      </c>
      <c r="D4013" s="1406" t="s">
        <v>4408</v>
      </c>
      <c r="E4013" s="1406" t="s">
        <v>1861</v>
      </c>
      <c r="F4013" s="1406" t="s">
        <v>1351</v>
      </c>
      <c r="G4013" s="1407" t="s">
        <v>1862</v>
      </c>
      <c r="H4013" s="1408">
        <v>0</v>
      </c>
      <c r="I4013" s="1408">
        <v>0</v>
      </c>
      <c r="J4013" s="1408">
        <v>35903.79</v>
      </c>
      <c r="K4013" s="1408">
        <v>35903.79</v>
      </c>
      <c r="L4013" s="1408">
        <v>0</v>
      </c>
      <c r="M4013" s="1408">
        <v>0</v>
      </c>
    </row>
    <row r="4014" spans="2:13" ht="22.5">
      <c r="B4014" s="1406" t="s">
        <v>4670</v>
      </c>
      <c r="C4014" s="1406" t="s">
        <v>4406</v>
      </c>
      <c r="D4014" s="1406" t="s">
        <v>4408</v>
      </c>
      <c r="E4014" s="1406" t="s">
        <v>1881</v>
      </c>
      <c r="F4014" s="1406" t="s">
        <v>1351</v>
      </c>
      <c r="G4014" s="1407" t="s">
        <v>1882</v>
      </c>
      <c r="H4014" s="1408">
        <v>0</v>
      </c>
      <c r="I4014" s="1408">
        <v>0</v>
      </c>
      <c r="J4014" s="1408">
        <v>3497.32</v>
      </c>
      <c r="K4014" s="1408">
        <v>3497.32</v>
      </c>
      <c r="L4014" s="1408">
        <v>0</v>
      </c>
      <c r="M4014" s="1408">
        <v>0</v>
      </c>
    </row>
    <row r="4015" spans="2:13" ht="22.5">
      <c r="B4015" s="1406" t="s">
        <v>4670</v>
      </c>
      <c r="C4015" s="1406" t="s">
        <v>4406</v>
      </c>
      <c r="D4015" s="1406" t="s">
        <v>4408</v>
      </c>
      <c r="E4015" s="1406" t="s">
        <v>1895</v>
      </c>
      <c r="F4015" s="1406" t="s">
        <v>1351</v>
      </c>
      <c r="G4015" s="1407" t="s">
        <v>1493</v>
      </c>
      <c r="H4015" s="1408">
        <v>0</v>
      </c>
      <c r="I4015" s="1408">
        <v>0</v>
      </c>
      <c r="J4015" s="1408">
        <v>95441.49</v>
      </c>
      <c r="K4015" s="1408">
        <v>95441.49</v>
      </c>
      <c r="L4015" s="1408">
        <v>0</v>
      </c>
      <c r="M4015" s="1408">
        <v>0</v>
      </c>
    </row>
    <row r="4016" spans="2:13" ht="22.5">
      <c r="B4016" s="1406" t="s">
        <v>4670</v>
      </c>
      <c r="C4016" s="1406" t="s">
        <v>4406</v>
      </c>
      <c r="D4016" s="1406" t="s">
        <v>4408</v>
      </c>
      <c r="E4016" s="1406" t="s">
        <v>1913</v>
      </c>
      <c r="F4016" s="1406" t="s">
        <v>1351</v>
      </c>
      <c r="G4016" s="1407" t="s">
        <v>1914</v>
      </c>
      <c r="H4016" s="1408">
        <v>0</v>
      </c>
      <c r="I4016" s="1408">
        <v>0</v>
      </c>
      <c r="J4016" s="1408">
        <v>9438</v>
      </c>
      <c r="K4016" s="1408">
        <v>9438</v>
      </c>
      <c r="L4016" s="1408">
        <v>0</v>
      </c>
      <c r="M4016" s="1408">
        <v>0</v>
      </c>
    </row>
    <row r="4017" spans="2:13" ht="22.5">
      <c r="B4017" s="1406" t="s">
        <v>4670</v>
      </c>
      <c r="C4017" s="1406" t="s">
        <v>4406</v>
      </c>
      <c r="D4017" s="1406" t="s">
        <v>4408</v>
      </c>
      <c r="E4017" s="1406" t="s">
        <v>1933</v>
      </c>
      <c r="F4017" s="1406" t="s">
        <v>1351</v>
      </c>
      <c r="G4017" s="1407" t="s">
        <v>1934</v>
      </c>
      <c r="H4017" s="1408">
        <v>0</v>
      </c>
      <c r="I4017" s="1408">
        <v>0</v>
      </c>
      <c r="J4017" s="1408">
        <v>14880</v>
      </c>
      <c r="K4017" s="1408">
        <v>14880</v>
      </c>
      <c r="L4017" s="1408">
        <v>0</v>
      </c>
      <c r="M4017" s="1408">
        <v>0</v>
      </c>
    </row>
    <row r="4018" spans="2:13" ht="22.5">
      <c r="B4018" s="1406" t="s">
        <v>4670</v>
      </c>
      <c r="C4018" s="1406" t="s">
        <v>4406</v>
      </c>
      <c r="D4018" s="1406" t="s">
        <v>4408</v>
      </c>
      <c r="E4018" s="1406" t="s">
        <v>1945</v>
      </c>
      <c r="F4018" s="1406" t="s">
        <v>1351</v>
      </c>
      <c r="G4018" s="1407" t="s">
        <v>1946</v>
      </c>
      <c r="H4018" s="1408">
        <v>0</v>
      </c>
      <c r="I4018" s="1408">
        <v>0</v>
      </c>
      <c r="J4018" s="1408">
        <v>7326.83</v>
      </c>
      <c r="K4018" s="1408">
        <v>7326.83</v>
      </c>
      <c r="L4018" s="1408">
        <v>0</v>
      </c>
      <c r="M4018" s="1408">
        <v>0</v>
      </c>
    </row>
    <row r="4019" spans="2:13" ht="22.5">
      <c r="B4019" s="1406" t="s">
        <v>4670</v>
      </c>
      <c r="C4019" s="1406" t="s">
        <v>4406</v>
      </c>
      <c r="D4019" s="1406" t="s">
        <v>4408</v>
      </c>
      <c r="E4019" s="1406" t="s">
        <v>1989</v>
      </c>
      <c r="F4019" s="1406" t="s">
        <v>1351</v>
      </c>
      <c r="G4019" s="1407" t="s">
        <v>1990</v>
      </c>
      <c r="H4019" s="1408">
        <v>0</v>
      </c>
      <c r="I4019" s="1408">
        <v>0</v>
      </c>
      <c r="J4019" s="1408">
        <v>3248</v>
      </c>
      <c r="K4019" s="1408">
        <v>3248</v>
      </c>
      <c r="L4019" s="1408">
        <v>0</v>
      </c>
      <c r="M4019" s="1408">
        <v>0</v>
      </c>
    </row>
    <row r="4020" spans="2:13" ht="22.5">
      <c r="B4020" s="1406" t="s">
        <v>4670</v>
      </c>
      <c r="C4020" s="1406" t="s">
        <v>4406</v>
      </c>
      <c r="D4020" s="1406" t="s">
        <v>4408</v>
      </c>
      <c r="E4020" s="1406" t="s">
        <v>2029</v>
      </c>
      <c r="F4020" s="1406" t="s">
        <v>1351</v>
      </c>
      <c r="G4020" s="1407" t="s">
        <v>2030</v>
      </c>
      <c r="H4020" s="1408">
        <v>0</v>
      </c>
      <c r="I4020" s="1408">
        <v>0</v>
      </c>
      <c r="J4020" s="1408">
        <v>116</v>
      </c>
      <c r="K4020" s="1408">
        <v>116</v>
      </c>
      <c r="L4020" s="1408">
        <v>0</v>
      </c>
      <c r="M4020" s="1408">
        <v>0</v>
      </c>
    </row>
    <row r="4021" spans="2:13" ht="22.5">
      <c r="B4021" s="1406" t="s">
        <v>4670</v>
      </c>
      <c r="C4021" s="1406" t="s">
        <v>4406</v>
      </c>
      <c r="D4021" s="1406" t="s">
        <v>4408</v>
      </c>
      <c r="E4021" s="1406" t="s">
        <v>2052</v>
      </c>
      <c r="F4021" s="1406" t="s">
        <v>1351</v>
      </c>
      <c r="G4021" s="1407" t="s">
        <v>2053</v>
      </c>
      <c r="H4021" s="1408">
        <v>0</v>
      </c>
      <c r="I4021" s="1408">
        <v>0</v>
      </c>
      <c r="J4021" s="1408">
        <v>10265</v>
      </c>
      <c r="K4021" s="1408">
        <v>10265</v>
      </c>
      <c r="L4021" s="1408">
        <v>0</v>
      </c>
      <c r="M4021" s="1408">
        <v>0</v>
      </c>
    </row>
    <row r="4022" spans="2:13" ht="22.5">
      <c r="B4022" s="1406" t="s">
        <v>4670</v>
      </c>
      <c r="C4022" s="1406" t="s">
        <v>4406</v>
      </c>
      <c r="D4022" s="1406" t="s">
        <v>4408</v>
      </c>
      <c r="E4022" s="1406" t="s">
        <v>2076</v>
      </c>
      <c r="F4022" s="1406" t="s">
        <v>1351</v>
      </c>
      <c r="G4022" s="1407" t="s">
        <v>2077</v>
      </c>
      <c r="H4022" s="1408">
        <v>0</v>
      </c>
      <c r="I4022" s="1408">
        <v>0</v>
      </c>
      <c r="J4022" s="1408">
        <v>271023</v>
      </c>
      <c r="K4022" s="1408">
        <v>271023</v>
      </c>
      <c r="L4022" s="1408">
        <v>0</v>
      </c>
      <c r="M4022" s="1408">
        <v>0</v>
      </c>
    </row>
    <row r="4023" spans="2:13">
      <c r="B4023" s="1406" t="s">
        <v>4670</v>
      </c>
      <c r="C4023" s="1406" t="s">
        <v>4410</v>
      </c>
      <c r="D4023" s="1406" t="s">
        <v>1351</v>
      </c>
      <c r="E4023" s="1406" t="s">
        <v>1351</v>
      </c>
      <c r="F4023" s="1406" t="s">
        <v>1351</v>
      </c>
      <c r="G4023" s="1407" t="s">
        <v>4411</v>
      </c>
      <c r="H4023" s="1408">
        <v>0</v>
      </c>
      <c r="I4023" s="1408">
        <v>0</v>
      </c>
      <c r="J4023" s="1408">
        <v>414874.81</v>
      </c>
      <c r="K4023" s="1408">
        <v>414874.81</v>
      </c>
      <c r="L4023" s="1408">
        <v>0</v>
      </c>
      <c r="M4023" s="1408">
        <v>0</v>
      </c>
    </row>
    <row r="4024" spans="2:13" ht="22.5">
      <c r="B4024" s="1406" t="s">
        <v>4670</v>
      </c>
      <c r="C4024" s="1406" t="s">
        <v>4410</v>
      </c>
      <c r="D4024" s="1406" t="s">
        <v>4394</v>
      </c>
      <c r="E4024" s="1406" t="s">
        <v>1351</v>
      </c>
      <c r="F4024" s="1406" t="s">
        <v>1351</v>
      </c>
      <c r="G4024" s="1407" t="s">
        <v>4395</v>
      </c>
      <c r="H4024" s="1408">
        <v>0</v>
      </c>
      <c r="I4024" s="1408">
        <v>0</v>
      </c>
      <c r="J4024" s="1408">
        <v>414874.81</v>
      </c>
      <c r="K4024" s="1408">
        <v>414874.81</v>
      </c>
      <c r="L4024" s="1408">
        <v>0</v>
      </c>
      <c r="M4024" s="1408">
        <v>0</v>
      </c>
    </row>
    <row r="4025" spans="2:13" ht="22.5">
      <c r="B4025" s="1406" t="s">
        <v>4670</v>
      </c>
      <c r="C4025" s="1406" t="s">
        <v>4410</v>
      </c>
      <c r="D4025" s="1406" t="s">
        <v>4394</v>
      </c>
      <c r="E4025" s="1406" t="s">
        <v>1378</v>
      </c>
      <c r="F4025" s="1406" t="s">
        <v>1351</v>
      </c>
      <c r="G4025" s="1407" t="s">
        <v>1379</v>
      </c>
      <c r="H4025" s="1408">
        <v>0</v>
      </c>
      <c r="I4025" s="1408">
        <v>0</v>
      </c>
      <c r="J4025" s="1408">
        <v>213112</v>
      </c>
      <c r="K4025" s="1408">
        <v>213112</v>
      </c>
      <c r="L4025" s="1408">
        <v>0</v>
      </c>
      <c r="M4025" s="1408">
        <v>0</v>
      </c>
    </row>
    <row r="4026" spans="2:13" ht="22.5">
      <c r="B4026" s="1406" t="s">
        <v>4670</v>
      </c>
      <c r="C4026" s="1406" t="s">
        <v>4410</v>
      </c>
      <c r="D4026" s="1406" t="s">
        <v>4394</v>
      </c>
      <c r="E4026" s="1406" t="s">
        <v>1419</v>
      </c>
      <c r="F4026" s="1406" t="s">
        <v>1351</v>
      </c>
      <c r="G4026" s="1407" t="s">
        <v>1420</v>
      </c>
      <c r="H4026" s="1408">
        <v>0</v>
      </c>
      <c r="I4026" s="1408">
        <v>0</v>
      </c>
      <c r="J4026" s="1408">
        <v>16651.73</v>
      </c>
      <c r="K4026" s="1408">
        <v>16651.73</v>
      </c>
      <c r="L4026" s="1408">
        <v>0</v>
      </c>
      <c r="M4026" s="1408">
        <v>0</v>
      </c>
    </row>
    <row r="4027" spans="2:13" ht="22.5">
      <c r="B4027" s="1406" t="s">
        <v>4670</v>
      </c>
      <c r="C4027" s="1406" t="s">
        <v>4410</v>
      </c>
      <c r="D4027" s="1406" t="s">
        <v>4394</v>
      </c>
      <c r="E4027" s="1406" t="s">
        <v>1421</v>
      </c>
      <c r="F4027" s="1406" t="s">
        <v>1351</v>
      </c>
      <c r="G4027" s="1407" t="s">
        <v>1422</v>
      </c>
      <c r="H4027" s="1408">
        <v>0</v>
      </c>
      <c r="I4027" s="1408">
        <v>0</v>
      </c>
      <c r="J4027" s="1408">
        <v>57809.52</v>
      </c>
      <c r="K4027" s="1408">
        <v>57809.52</v>
      </c>
      <c r="L4027" s="1408">
        <v>0</v>
      </c>
      <c r="M4027" s="1408">
        <v>0</v>
      </c>
    </row>
    <row r="4028" spans="2:13" ht="22.5">
      <c r="B4028" s="1406" t="s">
        <v>4670</v>
      </c>
      <c r="C4028" s="1406" t="s">
        <v>4410</v>
      </c>
      <c r="D4028" s="1406" t="s">
        <v>4394</v>
      </c>
      <c r="E4028" s="1406" t="s">
        <v>1442</v>
      </c>
      <c r="F4028" s="1406" t="s">
        <v>1351</v>
      </c>
      <c r="G4028" s="1407" t="s">
        <v>1443</v>
      </c>
      <c r="H4028" s="1408">
        <v>0</v>
      </c>
      <c r="I4028" s="1408">
        <v>0</v>
      </c>
      <c r="J4028" s="1408">
        <v>122452.76</v>
      </c>
      <c r="K4028" s="1408">
        <v>122452.76</v>
      </c>
      <c r="L4028" s="1408">
        <v>0</v>
      </c>
      <c r="M4028" s="1408">
        <v>0</v>
      </c>
    </row>
    <row r="4029" spans="2:13" ht="22.5">
      <c r="B4029" s="1406" t="s">
        <v>4670</v>
      </c>
      <c r="C4029" s="1406" t="s">
        <v>4410</v>
      </c>
      <c r="D4029" s="1406" t="s">
        <v>4394</v>
      </c>
      <c r="E4029" s="1406" t="s">
        <v>1566</v>
      </c>
      <c r="F4029" s="1406" t="s">
        <v>1351</v>
      </c>
      <c r="G4029" s="1407" t="s">
        <v>1567</v>
      </c>
      <c r="H4029" s="1408">
        <v>0</v>
      </c>
      <c r="I4029" s="1408">
        <v>0</v>
      </c>
      <c r="J4029" s="1408">
        <v>4848.8</v>
      </c>
      <c r="K4029" s="1408">
        <v>4848.8</v>
      </c>
      <c r="L4029" s="1408">
        <v>0</v>
      </c>
      <c r="M4029" s="1408">
        <v>0</v>
      </c>
    </row>
    <row r="4030" spans="2:13">
      <c r="B4030" s="1406" t="s">
        <v>4670</v>
      </c>
      <c r="C4030" s="1406" t="s">
        <v>4412</v>
      </c>
      <c r="D4030" s="1406" t="s">
        <v>1351</v>
      </c>
      <c r="E4030" s="1406" t="s">
        <v>1351</v>
      </c>
      <c r="F4030" s="1406" t="s">
        <v>1351</v>
      </c>
      <c r="G4030" s="1407" t="s">
        <v>4413</v>
      </c>
      <c r="H4030" s="1408">
        <v>0</v>
      </c>
      <c r="I4030" s="1408">
        <v>0</v>
      </c>
      <c r="J4030" s="1408">
        <v>187365.41</v>
      </c>
      <c r="K4030" s="1408">
        <v>187365.41</v>
      </c>
      <c r="L4030" s="1408">
        <v>0</v>
      </c>
      <c r="M4030" s="1408">
        <v>0</v>
      </c>
    </row>
    <row r="4031" spans="2:13" ht="22.5">
      <c r="B4031" s="1406" t="s">
        <v>4670</v>
      </c>
      <c r="C4031" s="1406" t="s">
        <v>4412</v>
      </c>
      <c r="D4031" s="1406" t="s">
        <v>4414</v>
      </c>
      <c r="E4031" s="1406" t="s">
        <v>1351</v>
      </c>
      <c r="F4031" s="1406" t="s">
        <v>1351</v>
      </c>
      <c r="G4031" s="1407" t="s">
        <v>4415</v>
      </c>
      <c r="H4031" s="1408">
        <v>0</v>
      </c>
      <c r="I4031" s="1408">
        <v>0</v>
      </c>
      <c r="J4031" s="1408">
        <v>187365.41</v>
      </c>
      <c r="K4031" s="1408">
        <v>187365.41</v>
      </c>
      <c r="L4031" s="1408">
        <v>0</v>
      </c>
      <c r="M4031" s="1408">
        <v>0</v>
      </c>
    </row>
    <row r="4032" spans="2:13" ht="22.5">
      <c r="B4032" s="1406" t="s">
        <v>4670</v>
      </c>
      <c r="C4032" s="1406" t="s">
        <v>4412</v>
      </c>
      <c r="D4032" s="1406" t="s">
        <v>4414</v>
      </c>
      <c r="E4032" s="1406" t="s">
        <v>1378</v>
      </c>
      <c r="F4032" s="1406" t="s">
        <v>1351</v>
      </c>
      <c r="G4032" s="1407" t="s">
        <v>1379</v>
      </c>
      <c r="H4032" s="1408">
        <v>0</v>
      </c>
      <c r="I4032" s="1408">
        <v>0</v>
      </c>
      <c r="J4032" s="1408">
        <v>141856.4</v>
      </c>
      <c r="K4032" s="1408">
        <v>141856.4</v>
      </c>
      <c r="L4032" s="1408">
        <v>0</v>
      </c>
      <c r="M4032" s="1408">
        <v>0</v>
      </c>
    </row>
    <row r="4033" spans="2:13" ht="22.5">
      <c r="B4033" s="1406" t="s">
        <v>4670</v>
      </c>
      <c r="C4033" s="1406" t="s">
        <v>4412</v>
      </c>
      <c r="D4033" s="1406" t="s">
        <v>4414</v>
      </c>
      <c r="E4033" s="1406" t="s">
        <v>1419</v>
      </c>
      <c r="F4033" s="1406" t="s">
        <v>1351</v>
      </c>
      <c r="G4033" s="1407" t="s">
        <v>1420</v>
      </c>
      <c r="H4033" s="1408">
        <v>0</v>
      </c>
      <c r="I4033" s="1408">
        <v>0</v>
      </c>
      <c r="J4033" s="1408">
        <v>8004.48</v>
      </c>
      <c r="K4033" s="1408">
        <v>8004.48</v>
      </c>
      <c r="L4033" s="1408">
        <v>0</v>
      </c>
      <c r="M4033" s="1408">
        <v>0</v>
      </c>
    </row>
    <row r="4034" spans="2:13" ht="22.5">
      <c r="B4034" s="1406" t="s">
        <v>4670</v>
      </c>
      <c r="C4034" s="1406" t="s">
        <v>4412</v>
      </c>
      <c r="D4034" s="1406" t="s">
        <v>4414</v>
      </c>
      <c r="E4034" s="1406" t="s">
        <v>1421</v>
      </c>
      <c r="F4034" s="1406" t="s">
        <v>1351</v>
      </c>
      <c r="G4034" s="1407" t="s">
        <v>1422</v>
      </c>
      <c r="H4034" s="1408">
        <v>0</v>
      </c>
      <c r="I4034" s="1408">
        <v>0</v>
      </c>
      <c r="J4034" s="1408">
        <v>13574.47</v>
      </c>
      <c r="K4034" s="1408">
        <v>13574.47</v>
      </c>
      <c r="L4034" s="1408">
        <v>0</v>
      </c>
      <c r="M4034" s="1408">
        <v>0</v>
      </c>
    </row>
    <row r="4035" spans="2:13" ht="22.5">
      <c r="B4035" s="1406" t="s">
        <v>4670</v>
      </c>
      <c r="C4035" s="1406" t="s">
        <v>4412</v>
      </c>
      <c r="D4035" s="1406" t="s">
        <v>4414</v>
      </c>
      <c r="E4035" s="1406" t="s">
        <v>1442</v>
      </c>
      <c r="F4035" s="1406" t="s">
        <v>1351</v>
      </c>
      <c r="G4035" s="1407" t="s">
        <v>1443</v>
      </c>
      <c r="H4035" s="1408">
        <v>0</v>
      </c>
      <c r="I4035" s="1408">
        <v>0</v>
      </c>
      <c r="J4035" s="1408">
        <v>8965</v>
      </c>
      <c r="K4035" s="1408">
        <v>8965</v>
      </c>
      <c r="L4035" s="1408">
        <v>0</v>
      </c>
      <c r="M4035" s="1408">
        <v>0</v>
      </c>
    </row>
    <row r="4036" spans="2:13" ht="22.5">
      <c r="B4036" s="1406" t="s">
        <v>4670</v>
      </c>
      <c r="C4036" s="1406" t="s">
        <v>4412</v>
      </c>
      <c r="D4036" s="1406" t="s">
        <v>4414</v>
      </c>
      <c r="E4036" s="1406" t="s">
        <v>1566</v>
      </c>
      <c r="F4036" s="1406" t="s">
        <v>1351</v>
      </c>
      <c r="G4036" s="1407" t="s">
        <v>1567</v>
      </c>
      <c r="H4036" s="1408">
        <v>0</v>
      </c>
      <c r="I4036" s="1408">
        <v>0</v>
      </c>
      <c r="J4036" s="1408">
        <v>14620.06</v>
      </c>
      <c r="K4036" s="1408">
        <v>14620.06</v>
      </c>
      <c r="L4036" s="1408">
        <v>0</v>
      </c>
      <c r="M4036" s="1408">
        <v>0</v>
      </c>
    </row>
    <row r="4037" spans="2:13" ht="22.5">
      <c r="B4037" s="1406" t="s">
        <v>4670</v>
      </c>
      <c r="C4037" s="1406" t="s">
        <v>4412</v>
      </c>
      <c r="D4037" s="1406" t="s">
        <v>4414</v>
      </c>
      <c r="E4037" s="1406" t="s">
        <v>1699</v>
      </c>
      <c r="F4037" s="1406" t="s">
        <v>1351</v>
      </c>
      <c r="G4037" s="1407" t="s">
        <v>1698</v>
      </c>
      <c r="H4037" s="1408">
        <v>0</v>
      </c>
      <c r="I4037" s="1408">
        <v>0</v>
      </c>
      <c r="J4037" s="1408">
        <v>345</v>
      </c>
      <c r="K4037" s="1408">
        <v>345</v>
      </c>
      <c r="L4037" s="1408">
        <v>0</v>
      </c>
      <c r="M4037" s="1408">
        <v>0</v>
      </c>
    </row>
    <row r="4038" spans="2:13" ht="22.5">
      <c r="B4038" s="1403" t="s">
        <v>4672</v>
      </c>
      <c r="C4038" s="1403" t="s">
        <v>1351</v>
      </c>
      <c r="D4038" s="1403" t="s">
        <v>1351</v>
      </c>
      <c r="E4038" s="1403" t="s">
        <v>1351</v>
      </c>
      <c r="F4038" s="1403" t="s">
        <v>1351</v>
      </c>
      <c r="G4038" s="1404" t="s">
        <v>4673</v>
      </c>
      <c r="H4038" s="1405">
        <v>0</v>
      </c>
      <c r="I4038" s="1405">
        <v>0</v>
      </c>
      <c r="J4038" s="1405">
        <v>12018581.52</v>
      </c>
      <c r="K4038" s="1405">
        <v>12018581.52</v>
      </c>
      <c r="L4038" s="1405">
        <v>0</v>
      </c>
      <c r="M4038" s="1405">
        <v>0</v>
      </c>
    </row>
    <row r="4039" spans="2:13">
      <c r="B4039" s="1406" t="s">
        <v>4672</v>
      </c>
      <c r="C4039" s="1406" t="s">
        <v>4366</v>
      </c>
      <c r="D4039" s="1406" t="s">
        <v>1351</v>
      </c>
      <c r="E4039" s="1406" t="s">
        <v>1351</v>
      </c>
      <c r="F4039" s="1406" t="s">
        <v>1351</v>
      </c>
      <c r="G4039" s="1407" t="s">
        <v>4367</v>
      </c>
      <c r="H4039" s="1408">
        <v>0</v>
      </c>
      <c r="I4039" s="1408">
        <v>0</v>
      </c>
      <c r="J4039" s="1408">
        <v>12018581.52</v>
      </c>
      <c r="K4039" s="1408">
        <v>12018581.52</v>
      </c>
      <c r="L4039" s="1408">
        <v>0</v>
      </c>
      <c r="M4039" s="1408">
        <v>0</v>
      </c>
    </row>
    <row r="4040" spans="2:13" ht="22.5">
      <c r="B4040" s="1406" t="s">
        <v>4672</v>
      </c>
      <c r="C4040" s="1406" t="s">
        <v>4366</v>
      </c>
      <c r="D4040" s="1406" t="s">
        <v>4368</v>
      </c>
      <c r="E4040" s="1406" t="s">
        <v>1351</v>
      </c>
      <c r="F4040" s="1406" t="s">
        <v>1351</v>
      </c>
      <c r="G4040" s="1407" t="s">
        <v>4369</v>
      </c>
      <c r="H4040" s="1408">
        <v>0</v>
      </c>
      <c r="I4040" s="1408">
        <v>0</v>
      </c>
      <c r="J4040" s="1408">
        <v>12018581.52</v>
      </c>
      <c r="K4040" s="1408">
        <v>12018581.52</v>
      </c>
      <c r="L4040" s="1408">
        <v>0</v>
      </c>
      <c r="M4040" s="1408">
        <v>0</v>
      </c>
    </row>
    <row r="4041" spans="2:13" ht="22.5">
      <c r="B4041" s="1406" t="s">
        <v>4672</v>
      </c>
      <c r="C4041" s="1406" t="s">
        <v>4366</v>
      </c>
      <c r="D4041" s="1406" t="s">
        <v>4368</v>
      </c>
      <c r="E4041" s="1406" t="s">
        <v>2195</v>
      </c>
      <c r="F4041" s="1406" t="s">
        <v>1351</v>
      </c>
      <c r="G4041" s="1407" t="s">
        <v>2196</v>
      </c>
      <c r="H4041" s="1408">
        <v>0</v>
      </c>
      <c r="I4041" s="1408">
        <v>0</v>
      </c>
      <c r="J4041" s="1408">
        <v>1518581.52</v>
      </c>
      <c r="K4041" s="1408">
        <v>1518581.52</v>
      </c>
      <c r="L4041" s="1408">
        <v>0</v>
      </c>
      <c r="M4041" s="1408">
        <v>0</v>
      </c>
    </row>
    <row r="4042" spans="2:13" ht="22.5">
      <c r="B4042" s="1406" t="s">
        <v>4672</v>
      </c>
      <c r="C4042" s="1406" t="s">
        <v>4366</v>
      </c>
      <c r="D4042" s="1406" t="s">
        <v>4368</v>
      </c>
      <c r="E4042" s="1406" t="s">
        <v>2197</v>
      </c>
      <c r="F4042" s="1406" t="s">
        <v>1351</v>
      </c>
      <c r="G4042" s="1407" t="s">
        <v>2198</v>
      </c>
      <c r="H4042" s="1408">
        <v>0</v>
      </c>
      <c r="I4042" s="1408">
        <v>0</v>
      </c>
      <c r="J4042" s="1408">
        <v>10500000</v>
      </c>
      <c r="K4042" s="1408">
        <v>10500000</v>
      </c>
      <c r="L4042" s="1408">
        <v>0</v>
      </c>
      <c r="M4042" s="1408">
        <v>0</v>
      </c>
    </row>
    <row r="4043" spans="2:13">
      <c r="B4043" s="1403" t="s">
        <v>4674</v>
      </c>
      <c r="C4043" s="1403" t="s">
        <v>1351</v>
      </c>
      <c r="D4043" s="1403" t="s">
        <v>1351</v>
      </c>
      <c r="E4043" s="1403" t="s">
        <v>1351</v>
      </c>
      <c r="F4043" s="1403" t="s">
        <v>1351</v>
      </c>
      <c r="G4043" s="1404" t="s">
        <v>4675</v>
      </c>
      <c r="H4043" s="1405">
        <v>0</v>
      </c>
      <c r="I4043" s="1405">
        <v>0</v>
      </c>
      <c r="J4043" s="1405">
        <v>944190.74</v>
      </c>
      <c r="K4043" s="1405">
        <v>944190.74</v>
      </c>
      <c r="L4043" s="1405">
        <v>0</v>
      </c>
      <c r="M4043" s="1405">
        <v>0</v>
      </c>
    </row>
    <row r="4044" spans="2:13">
      <c r="B4044" s="1406" t="s">
        <v>4674</v>
      </c>
      <c r="C4044" s="1406" t="s">
        <v>4380</v>
      </c>
      <c r="D4044" s="1406" t="s">
        <v>1351</v>
      </c>
      <c r="E4044" s="1406" t="s">
        <v>1351</v>
      </c>
      <c r="F4044" s="1406" t="s">
        <v>1351</v>
      </c>
      <c r="G4044" s="1407" t="s">
        <v>4381</v>
      </c>
      <c r="H4044" s="1408">
        <v>0</v>
      </c>
      <c r="I4044" s="1408">
        <v>0</v>
      </c>
      <c r="J4044" s="1408">
        <v>944190.74</v>
      </c>
      <c r="K4044" s="1408">
        <v>944190.74</v>
      </c>
      <c r="L4044" s="1408">
        <v>0</v>
      </c>
      <c r="M4044" s="1408">
        <v>0</v>
      </c>
    </row>
    <row r="4045" spans="2:13" ht="22.5">
      <c r="B4045" s="1406" t="s">
        <v>4674</v>
      </c>
      <c r="C4045" s="1406" t="s">
        <v>4380</v>
      </c>
      <c r="D4045" s="1406" t="s">
        <v>4368</v>
      </c>
      <c r="E4045" s="1406" t="s">
        <v>1351</v>
      </c>
      <c r="F4045" s="1406" t="s">
        <v>1351</v>
      </c>
      <c r="G4045" s="1407" t="s">
        <v>4369</v>
      </c>
      <c r="H4045" s="1408">
        <v>0</v>
      </c>
      <c r="I4045" s="1408">
        <v>0</v>
      </c>
      <c r="J4045" s="1408">
        <v>944190.74</v>
      </c>
      <c r="K4045" s="1408">
        <v>944190.74</v>
      </c>
      <c r="L4045" s="1408">
        <v>0</v>
      </c>
      <c r="M4045" s="1408">
        <v>0</v>
      </c>
    </row>
    <row r="4046" spans="2:13" ht="22.5">
      <c r="B4046" s="1406" t="s">
        <v>4674</v>
      </c>
      <c r="C4046" s="1406" t="s">
        <v>4380</v>
      </c>
      <c r="D4046" s="1406" t="s">
        <v>4368</v>
      </c>
      <c r="E4046" s="1406" t="s">
        <v>2340</v>
      </c>
      <c r="F4046" s="1406" t="s">
        <v>1351</v>
      </c>
      <c r="G4046" s="1407" t="s">
        <v>2341</v>
      </c>
      <c r="H4046" s="1408">
        <v>0</v>
      </c>
      <c r="I4046" s="1408">
        <v>0</v>
      </c>
      <c r="J4046" s="1408">
        <v>36658.239999999998</v>
      </c>
      <c r="K4046" s="1408">
        <v>36658.239999999998</v>
      </c>
      <c r="L4046" s="1408">
        <v>0</v>
      </c>
      <c r="M4046" s="1408">
        <v>0</v>
      </c>
    </row>
    <row r="4047" spans="2:13" ht="22.5">
      <c r="B4047" s="1406" t="s">
        <v>4674</v>
      </c>
      <c r="C4047" s="1406" t="s">
        <v>4380</v>
      </c>
      <c r="D4047" s="1406" t="s">
        <v>4368</v>
      </c>
      <c r="E4047" s="1406" t="s">
        <v>2344</v>
      </c>
      <c r="F4047" s="1406" t="s">
        <v>1351</v>
      </c>
      <c r="G4047" s="1407" t="s">
        <v>2345</v>
      </c>
      <c r="H4047" s="1408">
        <v>0</v>
      </c>
      <c r="I4047" s="1408">
        <v>0</v>
      </c>
      <c r="J4047" s="1408">
        <v>18752.5</v>
      </c>
      <c r="K4047" s="1408">
        <v>18752.5</v>
      </c>
      <c r="L4047" s="1408">
        <v>0</v>
      </c>
      <c r="M4047" s="1408">
        <v>0</v>
      </c>
    </row>
    <row r="4048" spans="2:13" ht="22.5">
      <c r="B4048" s="1406" t="s">
        <v>4674</v>
      </c>
      <c r="C4048" s="1406" t="s">
        <v>4380</v>
      </c>
      <c r="D4048" s="1406" t="s">
        <v>4368</v>
      </c>
      <c r="E4048" s="1406" t="s">
        <v>2369</v>
      </c>
      <c r="F4048" s="1406" t="s">
        <v>1351</v>
      </c>
      <c r="G4048" s="1407" t="s">
        <v>2368</v>
      </c>
      <c r="H4048" s="1408">
        <v>0</v>
      </c>
      <c r="I4048" s="1408">
        <v>0</v>
      </c>
      <c r="J4048" s="1408">
        <v>68000</v>
      </c>
      <c r="K4048" s="1408">
        <v>68000</v>
      </c>
      <c r="L4048" s="1408">
        <v>0</v>
      </c>
      <c r="M4048" s="1408">
        <v>0</v>
      </c>
    </row>
    <row r="4049" spans="2:13" ht="22.5">
      <c r="B4049" s="1406" t="s">
        <v>4674</v>
      </c>
      <c r="C4049" s="1406" t="s">
        <v>4380</v>
      </c>
      <c r="D4049" s="1406" t="s">
        <v>4368</v>
      </c>
      <c r="E4049" s="1406" t="s">
        <v>2377</v>
      </c>
      <c r="F4049" s="1406" t="s">
        <v>1351</v>
      </c>
      <c r="G4049" s="1407" t="s">
        <v>2378</v>
      </c>
      <c r="H4049" s="1408">
        <v>0</v>
      </c>
      <c r="I4049" s="1408">
        <v>0</v>
      </c>
      <c r="J4049" s="1408">
        <v>820780</v>
      </c>
      <c r="K4049" s="1408">
        <v>820780</v>
      </c>
      <c r="L4049" s="1408">
        <v>0</v>
      </c>
      <c r="M4049" s="1408">
        <v>0</v>
      </c>
    </row>
    <row r="4050" spans="2:13">
      <c r="B4050" s="1406" t="s">
        <v>4674</v>
      </c>
      <c r="C4050" s="1406" t="s">
        <v>4402</v>
      </c>
      <c r="D4050" s="1406" t="s">
        <v>1351</v>
      </c>
      <c r="E4050" s="1406" t="s">
        <v>1351</v>
      </c>
      <c r="F4050" s="1406" t="s">
        <v>1351</v>
      </c>
      <c r="G4050" s="1407" t="s">
        <v>4403</v>
      </c>
      <c r="H4050" s="1408">
        <v>0</v>
      </c>
      <c r="I4050" s="1408">
        <v>0</v>
      </c>
      <c r="J4050" s="1408">
        <v>0</v>
      </c>
      <c r="K4050" s="1408">
        <v>0</v>
      </c>
      <c r="L4050" s="1408">
        <v>0</v>
      </c>
      <c r="M4050" s="1408">
        <v>0</v>
      </c>
    </row>
    <row r="4051" spans="2:13" ht="22.5">
      <c r="B4051" s="1406" t="s">
        <v>4674</v>
      </c>
      <c r="C4051" s="1406" t="s">
        <v>4402</v>
      </c>
      <c r="D4051" s="1406" t="s">
        <v>4404</v>
      </c>
      <c r="E4051" s="1406" t="s">
        <v>1351</v>
      </c>
      <c r="F4051" s="1406" t="s">
        <v>1351</v>
      </c>
      <c r="G4051" s="1407" t="s">
        <v>4405</v>
      </c>
      <c r="H4051" s="1408">
        <v>0</v>
      </c>
      <c r="I4051" s="1408">
        <v>0</v>
      </c>
      <c r="J4051" s="1408">
        <v>0</v>
      </c>
      <c r="K4051" s="1408">
        <v>0</v>
      </c>
      <c r="L4051" s="1408">
        <v>0</v>
      </c>
      <c r="M4051" s="1408">
        <v>0</v>
      </c>
    </row>
    <row r="4052" spans="2:13">
      <c r="B4052" s="1403" t="s">
        <v>4676</v>
      </c>
      <c r="C4052" s="1403" t="s">
        <v>1351</v>
      </c>
      <c r="D4052" s="1403" t="s">
        <v>1351</v>
      </c>
      <c r="E4052" s="1403" t="s">
        <v>1351</v>
      </c>
      <c r="F4052" s="1403" t="s">
        <v>1351</v>
      </c>
      <c r="G4052" s="1404" t="s">
        <v>4677</v>
      </c>
      <c r="H4052" s="1405">
        <v>0</v>
      </c>
      <c r="I4052" s="1405">
        <v>0</v>
      </c>
      <c r="J4052" s="1405">
        <v>16997826.609999999</v>
      </c>
      <c r="K4052" s="1405">
        <v>16997826.609999999</v>
      </c>
      <c r="L4052" s="1405">
        <v>0</v>
      </c>
      <c r="M4052" s="1405">
        <v>0</v>
      </c>
    </row>
    <row r="4053" spans="2:13">
      <c r="B4053" s="1406" t="s">
        <v>4676</v>
      </c>
      <c r="C4053" s="1406" t="s">
        <v>4362</v>
      </c>
      <c r="D4053" s="1406" t="s">
        <v>1351</v>
      </c>
      <c r="E4053" s="1406" t="s">
        <v>1351</v>
      </c>
      <c r="F4053" s="1406" t="s">
        <v>1351</v>
      </c>
      <c r="G4053" s="1407" t="s">
        <v>4363</v>
      </c>
      <c r="H4053" s="1408">
        <v>0</v>
      </c>
      <c r="I4053" s="1408">
        <v>0</v>
      </c>
      <c r="J4053" s="1408">
        <v>137963.21</v>
      </c>
      <c r="K4053" s="1408">
        <v>137963.21</v>
      </c>
      <c r="L4053" s="1408">
        <v>0</v>
      </c>
      <c r="M4053" s="1408">
        <v>0</v>
      </c>
    </row>
    <row r="4054" spans="2:13" ht="22.5">
      <c r="B4054" s="1406" t="s">
        <v>4676</v>
      </c>
      <c r="C4054" s="1406" t="s">
        <v>4362</v>
      </c>
      <c r="D4054" s="1406" t="s">
        <v>4364</v>
      </c>
      <c r="E4054" s="1406" t="s">
        <v>1351</v>
      </c>
      <c r="F4054" s="1406" t="s">
        <v>1351</v>
      </c>
      <c r="G4054" s="1407" t="s">
        <v>4365</v>
      </c>
      <c r="H4054" s="1408">
        <v>0</v>
      </c>
      <c r="I4054" s="1408">
        <v>0</v>
      </c>
      <c r="J4054" s="1408">
        <v>137963.21</v>
      </c>
      <c r="K4054" s="1408">
        <v>137963.21</v>
      </c>
      <c r="L4054" s="1408">
        <v>0</v>
      </c>
      <c r="M4054" s="1408">
        <v>0</v>
      </c>
    </row>
    <row r="4055" spans="2:13" ht="22.5">
      <c r="B4055" s="1406" t="s">
        <v>4676</v>
      </c>
      <c r="C4055" s="1406" t="s">
        <v>4362</v>
      </c>
      <c r="D4055" s="1406" t="s">
        <v>4364</v>
      </c>
      <c r="E4055" s="1406" t="s">
        <v>1378</v>
      </c>
      <c r="F4055" s="1406" t="s">
        <v>1351</v>
      </c>
      <c r="G4055" s="1407" t="s">
        <v>1379</v>
      </c>
      <c r="H4055" s="1408">
        <v>0</v>
      </c>
      <c r="I4055" s="1408">
        <v>0</v>
      </c>
      <c r="J4055" s="1408">
        <v>76000</v>
      </c>
      <c r="K4055" s="1408">
        <v>76000</v>
      </c>
      <c r="L4055" s="1408">
        <v>0</v>
      </c>
      <c r="M4055" s="1408">
        <v>0</v>
      </c>
    </row>
    <row r="4056" spans="2:13" ht="22.5">
      <c r="B4056" s="1406" t="s">
        <v>4676</v>
      </c>
      <c r="C4056" s="1406" t="s">
        <v>4362</v>
      </c>
      <c r="D4056" s="1406" t="s">
        <v>4364</v>
      </c>
      <c r="E4056" s="1406" t="s">
        <v>1419</v>
      </c>
      <c r="F4056" s="1406" t="s">
        <v>1351</v>
      </c>
      <c r="G4056" s="1407" t="s">
        <v>1420</v>
      </c>
      <c r="H4056" s="1408">
        <v>0</v>
      </c>
      <c r="I4056" s="1408">
        <v>0</v>
      </c>
      <c r="J4056" s="1408">
        <v>4210.72</v>
      </c>
      <c r="K4056" s="1408">
        <v>4210.72</v>
      </c>
      <c r="L4056" s="1408">
        <v>0</v>
      </c>
      <c r="M4056" s="1408">
        <v>0</v>
      </c>
    </row>
    <row r="4057" spans="2:13" ht="22.5">
      <c r="B4057" s="1406" t="s">
        <v>4676</v>
      </c>
      <c r="C4057" s="1406" t="s">
        <v>4362</v>
      </c>
      <c r="D4057" s="1406" t="s">
        <v>4364</v>
      </c>
      <c r="E4057" s="1406" t="s">
        <v>1421</v>
      </c>
      <c r="F4057" s="1406" t="s">
        <v>1351</v>
      </c>
      <c r="G4057" s="1407" t="s">
        <v>1422</v>
      </c>
      <c r="H4057" s="1408">
        <v>0</v>
      </c>
      <c r="I4057" s="1408">
        <v>0</v>
      </c>
      <c r="J4057" s="1408">
        <v>14613.21</v>
      </c>
      <c r="K4057" s="1408">
        <v>14613.21</v>
      </c>
      <c r="L4057" s="1408">
        <v>0</v>
      </c>
      <c r="M4057" s="1408">
        <v>0</v>
      </c>
    </row>
    <row r="4058" spans="2:13" ht="22.5">
      <c r="B4058" s="1406" t="s">
        <v>4676</v>
      </c>
      <c r="C4058" s="1406" t="s">
        <v>4362</v>
      </c>
      <c r="D4058" s="1406" t="s">
        <v>4364</v>
      </c>
      <c r="E4058" s="1406" t="s">
        <v>1442</v>
      </c>
      <c r="F4058" s="1406" t="s">
        <v>1351</v>
      </c>
      <c r="G4058" s="1407" t="s">
        <v>1443</v>
      </c>
      <c r="H4058" s="1408">
        <v>0</v>
      </c>
      <c r="I4058" s="1408">
        <v>0</v>
      </c>
      <c r="J4058" s="1408">
        <v>43139.28</v>
      </c>
      <c r="K4058" s="1408">
        <v>43139.28</v>
      </c>
      <c r="L4058" s="1408">
        <v>0</v>
      </c>
      <c r="M4058" s="1408">
        <v>0</v>
      </c>
    </row>
    <row r="4059" spans="2:13">
      <c r="B4059" s="1406" t="s">
        <v>4676</v>
      </c>
      <c r="C4059" s="1406" t="s">
        <v>4366</v>
      </c>
      <c r="D4059" s="1406" t="s">
        <v>1351</v>
      </c>
      <c r="E4059" s="1406" t="s">
        <v>1351</v>
      </c>
      <c r="F4059" s="1406" t="s">
        <v>1351</v>
      </c>
      <c r="G4059" s="1407" t="s">
        <v>4367</v>
      </c>
      <c r="H4059" s="1408">
        <v>0</v>
      </c>
      <c r="I4059" s="1408">
        <v>0</v>
      </c>
      <c r="J4059" s="1408">
        <v>937747.88</v>
      </c>
      <c r="K4059" s="1408">
        <v>937747.88</v>
      </c>
      <c r="L4059" s="1408">
        <v>0</v>
      </c>
      <c r="M4059" s="1408">
        <v>0</v>
      </c>
    </row>
    <row r="4060" spans="2:13" ht="22.5">
      <c r="B4060" s="1406" t="s">
        <v>4676</v>
      </c>
      <c r="C4060" s="1406" t="s">
        <v>4366</v>
      </c>
      <c r="D4060" s="1406" t="s">
        <v>4368</v>
      </c>
      <c r="E4060" s="1406" t="s">
        <v>1351</v>
      </c>
      <c r="F4060" s="1406" t="s">
        <v>1351</v>
      </c>
      <c r="G4060" s="1407" t="s">
        <v>4369</v>
      </c>
      <c r="H4060" s="1408">
        <v>0</v>
      </c>
      <c r="I4060" s="1408">
        <v>0</v>
      </c>
      <c r="J4060" s="1408">
        <v>937747.88</v>
      </c>
      <c r="K4060" s="1408">
        <v>937747.88</v>
      </c>
      <c r="L4060" s="1408">
        <v>0</v>
      </c>
      <c r="M4060" s="1408">
        <v>0</v>
      </c>
    </row>
    <row r="4061" spans="2:13" ht="22.5">
      <c r="B4061" s="1406" t="s">
        <v>4676</v>
      </c>
      <c r="C4061" s="1406" t="s">
        <v>4366</v>
      </c>
      <c r="D4061" s="1406" t="s">
        <v>4368</v>
      </c>
      <c r="E4061" s="1406" t="s">
        <v>1378</v>
      </c>
      <c r="F4061" s="1406" t="s">
        <v>1351</v>
      </c>
      <c r="G4061" s="1407" t="s">
        <v>1379</v>
      </c>
      <c r="H4061" s="1408">
        <v>0</v>
      </c>
      <c r="I4061" s="1408">
        <v>0</v>
      </c>
      <c r="J4061" s="1408">
        <v>484868.45</v>
      </c>
      <c r="K4061" s="1408">
        <v>484868.45</v>
      </c>
      <c r="L4061" s="1408">
        <v>0</v>
      </c>
      <c r="M4061" s="1408">
        <v>0</v>
      </c>
    </row>
    <row r="4062" spans="2:13" ht="22.5">
      <c r="B4062" s="1406" t="s">
        <v>4676</v>
      </c>
      <c r="C4062" s="1406" t="s">
        <v>4366</v>
      </c>
      <c r="D4062" s="1406" t="s">
        <v>4368</v>
      </c>
      <c r="E4062" s="1406" t="s">
        <v>1419</v>
      </c>
      <c r="F4062" s="1406" t="s">
        <v>1351</v>
      </c>
      <c r="G4062" s="1407" t="s">
        <v>1420</v>
      </c>
      <c r="H4062" s="1408">
        <v>0</v>
      </c>
      <c r="I4062" s="1408">
        <v>0</v>
      </c>
      <c r="J4062" s="1408">
        <v>29915.35</v>
      </c>
      <c r="K4062" s="1408">
        <v>29915.35</v>
      </c>
      <c r="L4062" s="1408">
        <v>0</v>
      </c>
      <c r="M4062" s="1408">
        <v>0</v>
      </c>
    </row>
    <row r="4063" spans="2:13" ht="22.5">
      <c r="B4063" s="1406" t="s">
        <v>4676</v>
      </c>
      <c r="C4063" s="1406" t="s">
        <v>4366</v>
      </c>
      <c r="D4063" s="1406" t="s">
        <v>4368</v>
      </c>
      <c r="E4063" s="1406" t="s">
        <v>1421</v>
      </c>
      <c r="F4063" s="1406" t="s">
        <v>1351</v>
      </c>
      <c r="G4063" s="1407" t="s">
        <v>1422</v>
      </c>
      <c r="H4063" s="1408">
        <v>0</v>
      </c>
      <c r="I4063" s="1408">
        <v>0</v>
      </c>
      <c r="J4063" s="1408">
        <v>112872.08</v>
      </c>
      <c r="K4063" s="1408">
        <v>112872.08</v>
      </c>
      <c r="L4063" s="1408">
        <v>0</v>
      </c>
      <c r="M4063" s="1408">
        <v>0</v>
      </c>
    </row>
    <row r="4064" spans="2:13" ht="22.5">
      <c r="B4064" s="1406" t="s">
        <v>4676</v>
      </c>
      <c r="C4064" s="1406" t="s">
        <v>4366</v>
      </c>
      <c r="D4064" s="1406" t="s">
        <v>4368</v>
      </c>
      <c r="E4064" s="1406" t="s">
        <v>1442</v>
      </c>
      <c r="F4064" s="1406" t="s">
        <v>1351</v>
      </c>
      <c r="G4064" s="1407" t="s">
        <v>1443</v>
      </c>
      <c r="H4064" s="1408">
        <v>0</v>
      </c>
      <c r="I4064" s="1408">
        <v>0</v>
      </c>
      <c r="J4064" s="1408">
        <v>102599.5</v>
      </c>
      <c r="K4064" s="1408">
        <v>102599.5</v>
      </c>
      <c r="L4064" s="1408">
        <v>0</v>
      </c>
      <c r="M4064" s="1408">
        <v>0</v>
      </c>
    </row>
    <row r="4065" spans="2:13" ht="22.5">
      <c r="B4065" s="1406" t="s">
        <v>4676</v>
      </c>
      <c r="C4065" s="1406" t="s">
        <v>4366</v>
      </c>
      <c r="D4065" s="1406" t="s">
        <v>4368</v>
      </c>
      <c r="E4065" s="1406" t="s">
        <v>1787</v>
      </c>
      <c r="F4065" s="1406" t="s">
        <v>1351</v>
      </c>
      <c r="G4065" s="1407" t="s">
        <v>1788</v>
      </c>
      <c r="H4065" s="1408">
        <v>0</v>
      </c>
      <c r="I4065" s="1408">
        <v>0</v>
      </c>
      <c r="J4065" s="1408">
        <v>27880</v>
      </c>
      <c r="K4065" s="1408">
        <v>27880</v>
      </c>
      <c r="L4065" s="1408">
        <v>0</v>
      </c>
      <c r="M4065" s="1408">
        <v>0</v>
      </c>
    </row>
    <row r="4066" spans="2:13" ht="22.5">
      <c r="B4066" s="1406" t="s">
        <v>4676</v>
      </c>
      <c r="C4066" s="1406" t="s">
        <v>4366</v>
      </c>
      <c r="D4066" s="1406" t="s">
        <v>4368</v>
      </c>
      <c r="E4066" s="1406" t="s">
        <v>2029</v>
      </c>
      <c r="F4066" s="1406" t="s">
        <v>1351</v>
      </c>
      <c r="G4066" s="1407" t="s">
        <v>2030</v>
      </c>
      <c r="H4066" s="1408">
        <v>0</v>
      </c>
      <c r="I4066" s="1408">
        <v>0</v>
      </c>
      <c r="J4066" s="1408">
        <v>179612.5</v>
      </c>
      <c r="K4066" s="1408">
        <v>179612.5</v>
      </c>
      <c r="L4066" s="1408">
        <v>0</v>
      </c>
      <c r="M4066" s="1408">
        <v>0</v>
      </c>
    </row>
    <row r="4067" spans="2:13">
      <c r="B4067" s="1406" t="s">
        <v>4676</v>
      </c>
      <c r="C4067" s="1406" t="s">
        <v>4370</v>
      </c>
      <c r="D4067" s="1406" t="s">
        <v>1351</v>
      </c>
      <c r="E4067" s="1406" t="s">
        <v>1351</v>
      </c>
      <c r="F4067" s="1406" t="s">
        <v>1351</v>
      </c>
      <c r="G4067" s="1407" t="s">
        <v>4371</v>
      </c>
      <c r="H4067" s="1408">
        <v>0</v>
      </c>
      <c r="I4067" s="1408">
        <v>0</v>
      </c>
      <c r="J4067" s="1408">
        <v>809959.46</v>
      </c>
      <c r="K4067" s="1408">
        <v>809959.46</v>
      </c>
      <c r="L4067" s="1408">
        <v>0</v>
      </c>
      <c r="M4067" s="1408">
        <v>0</v>
      </c>
    </row>
    <row r="4068" spans="2:13" ht="22.5">
      <c r="B4068" s="1406" t="s">
        <v>4676</v>
      </c>
      <c r="C4068" s="1406" t="s">
        <v>4370</v>
      </c>
      <c r="D4068" s="1406" t="s">
        <v>4372</v>
      </c>
      <c r="E4068" s="1406" t="s">
        <v>1351</v>
      </c>
      <c r="F4068" s="1406" t="s">
        <v>1351</v>
      </c>
      <c r="G4068" s="1407" t="s">
        <v>4373</v>
      </c>
      <c r="H4068" s="1408">
        <v>0</v>
      </c>
      <c r="I4068" s="1408">
        <v>0</v>
      </c>
      <c r="J4068" s="1408">
        <v>175997.88</v>
      </c>
      <c r="K4068" s="1408">
        <v>175997.88</v>
      </c>
      <c r="L4068" s="1408">
        <v>0</v>
      </c>
      <c r="M4068" s="1408">
        <v>0</v>
      </c>
    </row>
    <row r="4069" spans="2:13" ht="22.5">
      <c r="B4069" s="1406" t="s">
        <v>4676</v>
      </c>
      <c r="C4069" s="1406" t="s">
        <v>4370</v>
      </c>
      <c r="D4069" s="1406" t="s">
        <v>4372</v>
      </c>
      <c r="E4069" s="1406" t="s">
        <v>1378</v>
      </c>
      <c r="F4069" s="1406" t="s">
        <v>1351</v>
      </c>
      <c r="G4069" s="1407" t="s">
        <v>1379</v>
      </c>
      <c r="H4069" s="1408">
        <v>0</v>
      </c>
      <c r="I4069" s="1408">
        <v>0</v>
      </c>
      <c r="J4069" s="1408">
        <v>115500</v>
      </c>
      <c r="K4069" s="1408">
        <v>115500</v>
      </c>
      <c r="L4069" s="1408">
        <v>0</v>
      </c>
      <c r="M4069" s="1408">
        <v>0</v>
      </c>
    </row>
    <row r="4070" spans="2:13" ht="22.5">
      <c r="B4070" s="1406" t="s">
        <v>4676</v>
      </c>
      <c r="C4070" s="1406" t="s">
        <v>4370</v>
      </c>
      <c r="D4070" s="1406" t="s">
        <v>4372</v>
      </c>
      <c r="E4070" s="1406" t="s">
        <v>1419</v>
      </c>
      <c r="F4070" s="1406" t="s">
        <v>1351</v>
      </c>
      <c r="G4070" s="1407" t="s">
        <v>1420</v>
      </c>
      <c r="H4070" s="1408">
        <v>0</v>
      </c>
      <c r="I4070" s="1408">
        <v>0</v>
      </c>
      <c r="J4070" s="1408">
        <v>8375.2000000000007</v>
      </c>
      <c r="K4070" s="1408">
        <v>8375.2000000000007</v>
      </c>
      <c r="L4070" s="1408">
        <v>0</v>
      </c>
      <c r="M4070" s="1408">
        <v>0</v>
      </c>
    </row>
    <row r="4071" spans="2:13" ht="22.5">
      <c r="B4071" s="1406" t="s">
        <v>4676</v>
      </c>
      <c r="C4071" s="1406" t="s">
        <v>4370</v>
      </c>
      <c r="D4071" s="1406" t="s">
        <v>4372</v>
      </c>
      <c r="E4071" s="1406" t="s">
        <v>1421</v>
      </c>
      <c r="F4071" s="1406" t="s">
        <v>1351</v>
      </c>
      <c r="G4071" s="1407" t="s">
        <v>1422</v>
      </c>
      <c r="H4071" s="1408">
        <v>0</v>
      </c>
      <c r="I4071" s="1408">
        <v>0</v>
      </c>
      <c r="J4071" s="1408">
        <v>29016.38</v>
      </c>
      <c r="K4071" s="1408">
        <v>29016.38</v>
      </c>
      <c r="L4071" s="1408">
        <v>0</v>
      </c>
      <c r="M4071" s="1408">
        <v>0</v>
      </c>
    </row>
    <row r="4072" spans="2:13" ht="22.5">
      <c r="B4072" s="1406" t="s">
        <v>4676</v>
      </c>
      <c r="C4072" s="1406" t="s">
        <v>4370</v>
      </c>
      <c r="D4072" s="1406" t="s">
        <v>4372</v>
      </c>
      <c r="E4072" s="1406" t="s">
        <v>1442</v>
      </c>
      <c r="F4072" s="1406" t="s">
        <v>1351</v>
      </c>
      <c r="G4072" s="1407" t="s">
        <v>1443</v>
      </c>
      <c r="H4072" s="1408">
        <v>0</v>
      </c>
      <c r="I4072" s="1408">
        <v>0</v>
      </c>
      <c r="J4072" s="1408">
        <v>23106.3</v>
      </c>
      <c r="K4072" s="1408">
        <v>23106.3</v>
      </c>
      <c r="L4072" s="1408">
        <v>0</v>
      </c>
      <c r="M4072" s="1408">
        <v>0</v>
      </c>
    </row>
    <row r="4073" spans="2:13" ht="22.5">
      <c r="B4073" s="1406" t="s">
        <v>4676</v>
      </c>
      <c r="C4073" s="1406" t="s">
        <v>4370</v>
      </c>
      <c r="D4073" s="1406" t="s">
        <v>4374</v>
      </c>
      <c r="E4073" s="1406" t="s">
        <v>1351</v>
      </c>
      <c r="F4073" s="1406" t="s">
        <v>1351</v>
      </c>
      <c r="G4073" s="1407" t="s">
        <v>4375</v>
      </c>
      <c r="H4073" s="1408">
        <v>0</v>
      </c>
      <c r="I4073" s="1408">
        <v>0</v>
      </c>
      <c r="J4073" s="1408">
        <v>138619.14000000001</v>
      </c>
      <c r="K4073" s="1408">
        <v>138619.14000000001</v>
      </c>
      <c r="L4073" s="1408">
        <v>0</v>
      </c>
      <c r="M4073" s="1408">
        <v>0</v>
      </c>
    </row>
    <row r="4074" spans="2:13" ht="22.5">
      <c r="B4074" s="1406" t="s">
        <v>4676</v>
      </c>
      <c r="C4074" s="1406" t="s">
        <v>4370</v>
      </c>
      <c r="D4074" s="1406" t="s">
        <v>4374</v>
      </c>
      <c r="E4074" s="1406" t="s">
        <v>1378</v>
      </c>
      <c r="F4074" s="1406" t="s">
        <v>1351</v>
      </c>
      <c r="G4074" s="1407" t="s">
        <v>1379</v>
      </c>
      <c r="H4074" s="1408">
        <v>0</v>
      </c>
      <c r="I4074" s="1408">
        <v>0</v>
      </c>
      <c r="J4074" s="1408">
        <v>85000</v>
      </c>
      <c r="K4074" s="1408">
        <v>85000</v>
      </c>
      <c r="L4074" s="1408">
        <v>0</v>
      </c>
      <c r="M4074" s="1408">
        <v>0</v>
      </c>
    </row>
    <row r="4075" spans="2:13" ht="22.5">
      <c r="B4075" s="1406" t="s">
        <v>4676</v>
      </c>
      <c r="C4075" s="1406" t="s">
        <v>4370</v>
      </c>
      <c r="D4075" s="1406" t="s">
        <v>4374</v>
      </c>
      <c r="E4075" s="1406" t="s">
        <v>1419</v>
      </c>
      <c r="F4075" s="1406" t="s">
        <v>1351</v>
      </c>
      <c r="G4075" s="1407" t="s">
        <v>1420</v>
      </c>
      <c r="H4075" s="1408">
        <v>0</v>
      </c>
      <c r="I4075" s="1408">
        <v>0</v>
      </c>
      <c r="J4075" s="1408">
        <v>6163.13</v>
      </c>
      <c r="K4075" s="1408">
        <v>6163.13</v>
      </c>
      <c r="L4075" s="1408">
        <v>0</v>
      </c>
      <c r="M4075" s="1408">
        <v>0</v>
      </c>
    </row>
    <row r="4076" spans="2:13" ht="22.5">
      <c r="B4076" s="1406" t="s">
        <v>4676</v>
      </c>
      <c r="C4076" s="1406" t="s">
        <v>4370</v>
      </c>
      <c r="D4076" s="1406" t="s">
        <v>4374</v>
      </c>
      <c r="E4076" s="1406" t="s">
        <v>1421</v>
      </c>
      <c r="F4076" s="1406" t="s">
        <v>1351</v>
      </c>
      <c r="G4076" s="1407" t="s">
        <v>1422</v>
      </c>
      <c r="H4076" s="1408">
        <v>0</v>
      </c>
      <c r="I4076" s="1408">
        <v>0</v>
      </c>
      <c r="J4076" s="1408">
        <v>21434.95</v>
      </c>
      <c r="K4076" s="1408">
        <v>21434.95</v>
      </c>
      <c r="L4076" s="1408">
        <v>0</v>
      </c>
      <c r="M4076" s="1408">
        <v>0</v>
      </c>
    </row>
    <row r="4077" spans="2:13" ht="22.5">
      <c r="B4077" s="1406" t="s">
        <v>4676</v>
      </c>
      <c r="C4077" s="1406" t="s">
        <v>4370</v>
      </c>
      <c r="D4077" s="1406" t="s">
        <v>4374</v>
      </c>
      <c r="E4077" s="1406" t="s">
        <v>1442</v>
      </c>
      <c r="F4077" s="1406" t="s">
        <v>1351</v>
      </c>
      <c r="G4077" s="1407" t="s">
        <v>1443</v>
      </c>
      <c r="H4077" s="1408">
        <v>0</v>
      </c>
      <c r="I4077" s="1408">
        <v>0</v>
      </c>
      <c r="J4077" s="1408">
        <v>26021.06</v>
      </c>
      <c r="K4077" s="1408">
        <v>26021.06</v>
      </c>
      <c r="L4077" s="1408">
        <v>0</v>
      </c>
      <c r="M4077" s="1408">
        <v>0</v>
      </c>
    </row>
    <row r="4078" spans="2:13" ht="22.5">
      <c r="B4078" s="1406" t="s">
        <v>4676</v>
      </c>
      <c r="C4078" s="1406" t="s">
        <v>4370</v>
      </c>
      <c r="D4078" s="1406" t="s">
        <v>4376</v>
      </c>
      <c r="E4078" s="1406" t="s">
        <v>1351</v>
      </c>
      <c r="F4078" s="1406" t="s">
        <v>1351</v>
      </c>
      <c r="G4078" s="1407" t="s">
        <v>4377</v>
      </c>
      <c r="H4078" s="1408">
        <v>0</v>
      </c>
      <c r="I4078" s="1408">
        <v>0</v>
      </c>
      <c r="J4078" s="1408">
        <v>340780.55</v>
      </c>
      <c r="K4078" s="1408">
        <v>340780.55</v>
      </c>
      <c r="L4078" s="1408">
        <v>0</v>
      </c>
      <c r="M4078" s="1408">
        <v>0</v>
      </c>
    </row>
    <row r="4079" spans="2:13" ht="22.5">
      <c r="B4079" s="1406" t="s">
        <v>4676</v>
      </c>
      <c r="C4079" s="1406" t="s">
        <v>4370</v>
      </c>
      <c r="D4079" s="1406" t="s">
        <v>4376</v>
      </c>
      <c r="E4079" s="1406" t="s">
        <v>1378</v>
      </c>
      <c r="F4079" s="1406" t="s">
        <v>1351</v>
      </c>
      <c r="G4079" s="1407" t="s">
        <v>1379</v>
      </c>
      <c r="H4079" s="1408">
        <v>0</v>
      </c>
      <c r="I4079" s="1408">
        <v>0</v>
      </c>
      <c r="J4079" s="1408">
        <v>248500</v>
      </c>
      <c r="K4079" s="1408">
        <v>248500</v>
      </c>
      <c r="L4079" s="1408">
        <v>0</v>
      </c>
      <c r="M4079" s="1408">
        <v>0</v>
      </c>
    </row>
    <row r="4080" spans="2:13" ht="22.5">
      <c r="B4080" s="1406" t="s">
        <v>4676</v>
      </c>
      <c r="C4080" s="1406" t="s">
        <v>4370</v>
      </c>
      <c r="D4080" s="1406" t="s">
        <v>4376</v>
      </c>
      <c r="E4080" s="1406" t="s">
        <v>1419</v>
      </c>
      <c r="F4080" s="1406" t="s">
        <v>1351</v>
      </c>
      <c r="G4080" s="1407" t="s">
        <v>1420</v>
      </c>
      <c r="H4080" s="1408">
        <v>0</v>
      </c>
      <c r="I4080" s="1408">
        <v>0</v>
      </c>
      <c r="J4080" s="1408">
        <v>14339.39</v>
      </c>
      <c r="K4080" s="1408">
        <v>14339.39</v>
      </c>
      <c r="L4080" s="1408">
        <v>0</v>
      </c>
      <c r="M4080" s="1408">
        <v>0</v>
      </c>
    </row>
    <row r="4081" spans="2:13" ht="22.5">
      <c r="B4081" s="1406" t="s">
        <v>4676</v>
      </c>
      <c r="C4081" s="1406" t="s">
        <v>4370</v>
      </c>
      <c r="D4081" s="1406" t="s">
        <v>4376</v>
      </c>
      <c r="E4081" s="1406" t="s">
        <v>1421</v>
      </c>
      <c r="F4081" s="1406" t="s">
        <v>1351</v>
      </c>
      <c r="G4081" s="1407" t="s">
        <v>1422</v>
      </c>
      <c r="H4081" s="1408">
        <v>0</v>
      </c>
      <c r="I4081" s="1408">
        <v>0</v>
      </c>
      <c r="J4081" s="1408">
        <v>49625.760000000002</v>
      </c>
      <c r="K4081" s="1408">
        <v>49625.760000000002</v>
      </c>
      <c r="L4081" s="1408">
        <v>0</v>
      </c>
      <c r="M4081" s="1408">
        <v>0</v>
      </c>
    </row>
    <row r="4082" spans="2:13" ht="22.5">
      <c r="B4082" s="1406" t="s">
        <v>4676</v>
      </c>
      <c r="C4082" s="1406" t="s">
        <v>4370</v>
      </c>
      <c r="D4082" s="1406" t="s">
        <v>4376</v>
      </c>
      <c r="E4082" s="1406" t="s">
        <v>1442</v>
      </c>
      <c r="F4082" s="1406" t="s">
        <v>1351</v>
      </c>
      <c r="G4082" s="1407" t="s">
        <v>1443</v>
      </c>
      <c r="H4082" s="1408">
        <v>0</v>
      </c>
      <c r="I4082" s="1408">
        <v>0</v>
      </c>
      <c r="J4082" s="1408">
        <v>28315.4</v>
      </c>
      <c r="K4082" s="1408">
        <v>28315.4</v>
      </c>
      <c r="L4082" s="1408">
        <v>0</v>
      </c>
      <c r="M4082" s="1408">
        <v>0</v>
      </c>
    </row>
    <row r="4083" spans="2:13" ht="22.5">
      <c r="B4083" s="1406" t="s">
        <v>4676</v>
      </c>
      <c r="C4083" s="1406" t="s">
        <v>4370</v>
      </c>
      <c r="D4083" s="1406" t="s">
        <v>4378</v>
      </c>
      <c r="E4083" s="1406" t="s">
        <v>1351</v>
      </c>
      <c r="F4083" s="1406" t="s">
        <v>1351</v>
      </c>
      <c r="G4083" s="1407" t="s">
        <v>4379</v>
      </c>
      <c r="H4083" s="1408">
        <v>0</v>
      </c>
      <c r="I4083" s="1408">
        <v>0</v>
      </c>
      <c r="J4083" s="1408">
        <v>154561.89000000001</v>
      </c>
      <c r="K4083" s="1408">
        <v>154561.89000000001</v>
      </c>
      <c r="L4083" s="1408">
        <v>0</v>
      </c>
      <c r="M4083" s="1408">
        <v>0</v>
      </c>
    </row>
    <row r="4084" spans="2:13" ht="22.5">
      <c r="B4084" s="1406" t="s">
        <v>4676</v>
      </c>
      <c r="C4084" s="1406" t="s">
        <v>4370</v>
      </c>
      <c r="D4084" s="1406" t="s">
        <v>4378</v>
      </c>
      <c r="E4084" s="1406" t="s">
        <v>1378</v>
      </c>
      <c r="F4084" s="1406" t="s">
        <v>1351</v>
      </c>
      <c r="G4084" s="1407" t="s">
        <v>1379</v>
      </c>
      <c r="H4084" s="1408">
        <v>0</v>
      </c>
      <c r="I4084" s="1408">
        <v>0</v>
      </c>
      <c r="J4084" s="1408">
        <v>90480</v>
      </c>
      <c r="K4084" s="1408">
        <v>90480</v>
      </c>
      <c r="L4084" s="1408">
        <v>0</v>
      </c>
      <c r="M4084" s="1408">
        <v>0</v>
      </c>
    </row>
    <row r="4085" spans="2:13" ht="22.5">
      <c r="B4085" s="1406" t="s">
        <v>4676</v>
      </c>
      <c r="C4085" s="1406" t="s">
        <v>4370</v>
      </c>
      <c r="D4085" s="1406" t="s">
        <v>4378</v>
      </c>
      <c r="E4085" s="1406" t="s">
        <v>1419</v>
      </c>
      <c r="F4085" s="1406" t="s">
        <v>1351</v>
      </c>
      <c r="G4085" s="1407" t="s">
        <v>1420</v>
      </c>
      <c r="H4085" s="1408">
        <v>0</v>
      </c>
      <c r="I4085" s="1408">
        <v>0</v>
      </c>
      <c r="J4085" s="1408">
        <v>6388.85</v>
      </c>
      <c r="K4085" s="1408">
        <v>6388.85</v>
      </c>
      <c r="L4085" s="1408">
        <v>0</v>
      </c>
      <c r="M4085" s="1408">
        <v>0</v>
      </c>
    </row>
    <row r="4086" spans="2:13" ht="22.5">
      <c r="B4086" s="1406" t="s">
        <v>4676</v>
      </c>
      <c r="C4086" s="1406" t="s">
        <v>4370</v>
      </c>
      <c r="D4086" s="1406" t="s">
        <v>4378</v>
      </c>
      <c r="E4086" s="1406" t="s">
        <v>1421</v>
      </c>
      <c r="F4086" s="1406" t="s">
        <v>1351</v>
      </c>
      <c r="G4086" s="1407" t="s">
        <v>1422</v>
      </c>
      <c r="H4086" s="1408">
        <v>0</v>
      </c>
      <c r="I4086" s="1408">
        <v>0</v>
      </c>
      <c r="J4086" s="1408">
        <v>23284.91</v>
      </c>
      <c r="K4086" s="1408">
        <v>23284.91</v>
      </c>
      <c r="L4086" s="1408">
        <v>0</v>
      </c>
      <c r="M4086" s="1408">
        <v>0</v>
      </c>
    </row>
    <row r="4087" spans="2:13" ht="22.5">
      <c r="B4087" s="1406" t="s">
        <v>4676</v>
      </c>
      <c r="C4087" s="1406" t="s">
        <v>4370</v>
      </c>
      <c r="D4087" s="1406" t="s">
        <v>4378</v>
      </c>
      <c r="E4087" s="1406" t="s">
        <v>1442</v>
      </c>
      <c r="F4087" s="1406" t="s">
        <v>1351</v>
      </c>
      <c r="G4087" s="1407" t="s">
        <v>1443</v>
      </c>
      <c r="H4087" s="1408">
        <v>0</v>
      </c>
      <c r="I4087" s="1408">
        <v>0</v>
      </c>
      <c r="J4087" s="1408">
        <v>19908.13</v>
      </c>
      <c r="K4087" s="1408">
        <v>19908.13</v>
      </c>
      <c r="L4087" s="1408">
        <v>0</v>
      </c>
      <c r="M4087" s="1408">
        <v>0</v>
      </c>
    </row>
    <row r="4088" spans="2:13" ht="22.5">
      <c r="B4088" s="1406" t="s">
        <v>4676</v>
      </c>
      <c r="C4088" s="1406" t="s">
        <v>4370</v>
      </c>
      <c r="D4088" s="1406" t="s">
        <v>4378</v>
      </c>
      <c r="E4088" s="1406" t="s">
        <v>1566</v>
      </c>
      <c r="F4088" s="1406" t="s">
        <v>1351</v>
      </c>
      <c r="G4088" s="1407" t="s">
        <v>1567</v>
      </c>
      <c r="H4088" s="1408">
        <v>0</v>
      </c>
      <c r="I4088" s="1408">
        <v>0</v>
      </c>
      <c r="J4088" s="1408">
        <v>14500</v>
      </c>
      <c r="K4088" s="1408">
        <v>14500</v>
      </c>
      <c r="L4088" s="1408">
        <v>0</v>
      </c>
      <c r="M4088" s="1408">
        <v>0</v>
      </c>
    </row>
    <row r="4089" spans="2:13">
      <c r="B4089" s="1406" t="s">
        <v>4676</v>
      </c>
      <c r="C4089" s="1406" t="s">
        <v>4380</v>
      </c>
      <c r="D4089" s="1406" t="s">
        <v>1351</v>
      </c>
      <c r="E4089" s="1406" t="s">
        <v>1351</v>
      </c>
      <c r="F4089" s="1406" t="s">
        <v>1351</v>
      </c>
      <c r="G4089" s="1407" t="s">
        <v>4381</v>
      </c>
      <c r="H4089" s="1408">
        <v>0</v>
      </c>
      <c r="I4089" s="1408">
        <v>0</v>
      </c>
      <c r="J4089" s="1408">
        <v>2819322.16</v>
      </c>
      <c r="K4089" s="1408">
        <v>2819322.16</v>
      </c>
      <c r="L4089" s="1408">
        <v>0</v>
      </c>
      <c r="M4089" s="1408">
        <v>0</v>
      </c>
    </row>
    <row r="4090" spans="2:13" ht="22.5">
      <c r="B4090" s="1406" t="s">
        <v>4676</v>
      </c>
      <c r="C4090" s="1406" t="s">
        <v>4380</v>
      </c>
      <c r="D4090" s="1406" t="s">
        <v>4368</v>
      </c>
      <c r="E4090" s="1406" t="s">
        <v>1351</v>
      </c>
      <c r="F4090" s="1406" t="s">
        <v>1351</v>
      </c>
      <c r="G4090" s="1407" t="s">
        <v>4369</v>
      </c>
      <c r="H4090" s="1408">
        <v>0</v>
      </c>
      <c r="I4090" s="1408">
        <v>0</v>
      </c>
      <c r="J4090" s="1408">
        <v>2819322.16</v>
      </c>
      <c r="K4090" s="1408">
        <v>2819322.16</v>
      </c>
      <c r="L4090" s="1408">
        <v>0</v>
      </c>
      <c r="M4090" s="1408">
        <v>0</v>
      </c>
    </row>
    <row r="4091" spans="2:13" ht="22.5">
      <c r="B4091" s="1406" t="s">
        <v>4676</v>
      </c>
      <c r="C4091" s="1406" t="s">
        <v>4380</v>
      </c>
      <c r="D4091" s="1406" t="s">
        <v>4368</v>
      </c>
      <c r="E4091" s="1406" t="s">
        <v>1378</v>
      </c>
      <c r="F4091" s="1406" t="s">
        <v>1351</v>
      </c>
      <c r="G4091" s="1407" t="s">
        <v>1379</v>
      </c>
      <c r="H4091" s="1408">
        <v>0</v>
      </c>
      <c r="I4091" s="1408">
        <v>0</v>
      </c>
      <c r="J4091" s="1408">
        <v>1713801.77</v>
      </c>
      <c r="K4091" s="1408">
        <v>1713801.77</v>
      </c>
      <c r="L4091" s="1408">
        <v>0</v>
      </c>
      <c r="M4091" s="1408">
        <v>0</v>
      </c>
    </row>
    <row r="4092" spans="2:13" ht="22.5">
      <c r="B4092" s="1406" t="s">
        <v>4676</v>
      </c>
      <c r="C4092" s="1406" t="s">
        <v>4380</v>
      </c>
      <c r="D4092" s="1406" t="s">
        <v>4368</v>
      </c>
      <c r="E4092" s="1406" t="s">
        <v>1419</v>
      </c>
      <c r="F4092" s="1406" t="s">
        <v>1351</v>
      </c>
      <c r="G4092" s="1407" t="s">
        <v>1420</v>
      </c>
      <c r="H4092" s="1408">
        <v>0</v>
      </c>
      <c r="I4092" s="1408">
        <v>0</v>
      </c>
      <c r="J4092" s="1408">
        <v>105961.74</v>
      </c>
      <c r="K4092" s="1408">
        <v>105961.74</v>
      </c>
      <c r="L4092" s="1408">
        <v>0</v>
      </c>
      <c r="M4092" s="1408">
        <v>0</v>
      </c>
    </row>
    <row r="4093" spans="2:13" ht="22.5">
      <c r="B4093" s="1406" t="s">
        <v>4676</v>
      </c>
      <c r="C4093" s="1406" t="s">
        <v>4380</v>
      </c>
      <c r="D4093" s="1406" t="s">
        <v>4368</v>
      </c>
      <c r="E4093" s="1406" t="s">
        <v>1421</v>
      </c>
      <c r="F4093" s="1406" t="s">
        <v>1351</v>
      </c>
      <c r="G4093" s="1407" t="s">
        <v>1422</v>
      </c>
      <c r="H4093" s="1408">
        <v>0</v>
      </c>
      <c r="I4093" s="1408">
        <v>0</v>
      </c>
      <c r="J4093" s="1408">
        <v>370501.88</v>
      </c>
      <c r="K4093" s="1408">
        <v>370501.88</v>
      </c>
      <c r="L4093" s="1408">
        <v>0</v>
      </c>
      <c r="M4093" s="1408">
        <v>0</v>
      </c>
    </row>
    <row r="4094" spans="2:13" ht="22.5">
      <c r="B4094" s="1406" t="s">
        <v>4676</v>
      </c>
      <c r="C4094" s="1406" t="s">
        <v>4380</v>
      </c>
      <c r="D4094" s="1406" t="s">
        <v>4368</v>
      </c>
      <c r="E4094" s="1406" t="s">
        <v>1442</v>
      </c>
      <c r="F4094" s="1406" t="s">
        <v>1351</v>
      </c>
      <c r="G4094" s="1407" t="s">
        <v>1443</v>
      </c>
      <c r="H4094" s="1408">
        <v>0</v>
      </c>
      <c r="I4094" s="1408">
        <v>0</v>
      </c>
      <c r="J4094" s="1408">
        <v>326836.27</v>
      </c>
      <c r="K4094" s="1408">
        <v>326836.27</v>
      </c>
      <c r="L4094" s="1408">
        <v>0</v>
      </c>
      <c r="M4094" s="1408">
        <v>0</v>
      </c>
    </row>
    <row r="4095" spans="2:13" ht="22.5">
      <c r="B4095" s="1406" t="s">
        <v>4676</v>
      </c>
      <c r="C4095" s="1406" t="s">
        <v>4380</v>
      </c>
      <c r="D4095" s="1406" t="s">
        <v>4368</v>
      </c>
      <c r="E4095" s="1406" t="s">
        <v>1566</v>
      </c>
      <c r="F4095" s="1406" t="s">
        <v>1351</v>
      </c>
      <c r="G4095" s="1407" t="s">
        <v>1567</v>
      </c>
      <c r="H4095" s="1408">
        <v>0</v>
      </c>
      <c r="I4095" s="1408">
        <v>0</v>
      </c>
      <c r="J4095" s="1408">
        <v>36000</v>
      </c>
      <c r="K4095" s="1408">
        <v>36000</v>
      </c>
      <c r="L4095" s="1408">
        <v>0</v>
      </c>
      <c r="M4095" s="1408">
        <v>0</v>
      </c>
    </row>
    <row r="4096" spans="2:13" ht="22.5">
      <c r="B4096" s="1406" t="s">
        <v>4676</v>
      </c>
      <c r="C4096" s="1406" t="s">
        <v>4380</v>
      </c>
      <c r="D4096" s="1406" t="s">
        <v>4368</v>
      </c>
      <c r="E4096" s="1406" t="s">
        <v>1571</v>
      </c>
      <c r="F4096" s="1406" t="s">
        <v>1351</v>
      </c>
      <c r="G4096" s="1407" t="s">
        <v>1572</v>
      </c>
      <c r="H4096" s="1408">
        <v>0</v>
      </c>
      <c r="I4096" s="1408">
        <v>0</v>
      </c>
      <c r="J4096" s="1408">
        <v>25157.5</v>
      </c>
      <c r="K4096" s="1408">
        <v>25157.5</v>
      </c>
      <c r="L4096" s="1408">
        <v>0</v>
      </c>
      <c r="M4096" s="1408">
        <v>0</v>
      </c>
    </row>
    <row r="4097" spans="2:13" ht="22.5">
      <c r="B4097" s="1406" t="s">
        <v>4676</v>
      </c>
      <c r="C4097" s="1406" t="s">
        <v>4380</v>
      </c>
      <c r="D4097" s="1406" t="s">
        <v>4368</v>
      </c>
      <c r="E4097" s="1406" t="s">
        <v>1578</v>
      </c>
      <c r="F4097" s="1406" t="s">
        <v>1351</v>
      </c>
      <c r="G4097" s="1407" t="s">
        <v>1579</v>
      </c>
      <c r="H4097" s="1408">
        <v>0</v>
      </c>
      <c r="I4097" s="1408">
        <v>0</v>
      </c>
      <c r="J4097" s="1408">
        <v>160.08000000000001</v>
      </c>
      <c r="K4097" s="1408">
        <v>160.08000000000001</v>
      </c>
      <c r="L4097" s="1408">
        <v>0</v>
      </c>
      <c r="M4097" s="1408">
        <v>0</v>
      </c>
    </row>
    <row r="4098" spans="2:13" ht="22.5">
      <c r="B4098" s="1406" t="s">
        <v>4676</v>
      </c>
      <c r="C4098" s="1406" t="s">
        <v>4380</v>
      </c>
      <c r="D4098" s="1406" t="s">
        <v>4368</v>
      </c>
      <c r="E4098" s="1406" t="s">
        <v>1595</v>
      </c>
      <c r="F4098" s="1406" t="s">
        <v>1351</v>
      </c>
      <c r="G4098" s="1407" t="s">
        <v>1594</v>
      </c>
      <c r="H4098" s="1408">
        <v>0</v>
      </c>
      <c r="I4098" s="1408">
        <v>0</v>
      </c>
      <c r="J4098" s="1408">
        <v>14399.12</v>
      </c>
      <c r="K4098" s="1408">
        <v>14399.12</v>
      </c>
      <c r="L4098" s="1408">
        <v>0</v>
      </c>
      <c r="M4098" s="1408">
        <v>0</v>
      </c>
    </row>
    <row r="4099" spans="2:13" ht="22.5">
      <c r="B4099" s="1406" t="s">
        <v>4676</v>
      </c>
      <c r="C4099" s="1406" t="s">
        <v>4380</v>
      </c>
      <c r="D4099" s="1406" t="s">
        <v>4368</v>
      </c>
      <c r="E4099" s="1406" t="s">
        <v>1601</v>
      </c>
      <c r="F4099" s="1406" t="s">
        <v>1351</v>
      </c>
      <c r="G4099" s="1407" t="s">
        <v>1600</v>
      </c>
      <c r="H4099" s="1408">
        <v>0</v>
      </c>
      <c r="I4099" s="1408">
        <v>0</v>
      </c>
      <c r="J4099" s="1408">
        <v>1699</v>
      </c>
      <c r="K4099" s="1408">
        <v>1699</v>
      </c>
      <c r="L4099" s="1408">
        <v>0</v>
      </c>
      <c r="M4099" s="1408">
        <v>0</v>
      </c>
    </row>
    <row r="4100" spans="2:13" ht="22.5">
      <c r="B4100" s="1406" t="s">
        <v>4676</v>
      </c>
      <c r="C4100" s="1406" t="s">
        <v>4380</v>
      </c>
      <c r="D4100" s="1406" t="s">
        <v>4368</v>
      </c>
      <c r="E4100" s="1406" t="s">
        <v>1653</v>
      </c>
      <c r="F4100" s="1406" t="s">
        <v>1351</v>
      </c>
      <c r="G4100" s="1407" t="s">
        <v>1652</v>
      </c>
      <c r="H4100" s="1408">
        <v>0</v>
      </c>
      <c r="I4100" s="1408">
        <v>0</v>
      </c>
      <c r="J4100" s="1408">
        <v>1420.18</v>
      </c>
      <c r="K4100" s="1408">
        <v>1420.18</v>
      </c>
      <c r="L4100" s="1408">
        <v>0</v>
      </c>
      <c r="M4100" s="1408">
        <v>0</v>
      </c>
    </row>
    <row r="4101" spans="2:13" ht="22.5">
      <c r="B4101" s="1406" t="s">
        <v>4676</v>
      </c>
      <c r="C4101" s="1406" t="s">
        <v>4380</v>
      </c>
      <c r="D4101" s="1406" t="s">
        <v>4368</v>
      </c>
      <c r="E4101" s="1406" t="s">
        <v>1699</v>
      </c>
      <c r="F4101" s="1406" t="s">
        <v>1351</v>
      </c>
      <c r="G4101" s="1407" t="s">
        <v>1698</v>
      </c>
      <c r="H4101" s="1408">
        <v>0</v>
      </c>
      <c r="I4101" s="1408">
        <v>0</v>
      </c>
      <c r="J4101" s="1408">
        <v>4506.09</v>
      </c>
      <c r="K4101" s="1408">
        <v>4506.09</v>
      </c>
      <c r="L4101" s="1408">
        <v>0</v>
      </c>
      <c r="M4101" s="1408">
        <v>0</v>
      </c>
    </row>
    <row r="4102" spans="2:13" ht="22.5">
      <c r="B4102" s="1406" t="s">
        <v>4676</v>
      </c>
      <c r="C4102" s="1406" t="s">
        <v>4380</v>
      </c>
      <c r="D4102" s="1406" t="s">
        <v>4368</v>
      </c>
      <c r="E4102" s="1406" t="s">
        <v>1748</v>
      </c>
      <c r="F4102" s="1406" t="s">
        <v>1351</v>
      </c>
      <c r="G4102" s="1407" t="s">
        <v>1749</v>
      </c>
      <c r="H4102" s="1408">
        <v>0</v>
      </c>
      <c r="I4102" s="1408">
        <v>0</v>
      </c>
      <c r="J4102" s="1408">
        <v>83456.14</v>
      </c>
      <c r="K4102" s="1408">
        <v>83456.14</v>
      </c>
      <c r="L4102" s="1408">
        <v>0</v>
      </c>
      <c r="M4102" s="1408">
        <v>0</v>
      </c>
    </row>
    <row r="4103" spans="2:13" ht="22.5">
      <c r="B4103" s="1406" t="s">
        <v>4676</v>
      </c>
      <c r="C4103" s="1406" t="s">
        <v>4380</v>
      </c>
      <c r="D4103" s="1406" t="s">
        <v>4368</v>
      </c>
      <c r="E4103" s="1406" t="s">
        <v>1923</v>
      </c>
      <c r="F4103" s="1406" t="s">
        <v>1351</v>
      </c>
      <c r="G4103" s="1407" t="s">
        <v>1924</v>
      </c>
      <c r="H4103" s="1408">
        <v>0</v>
      </c>
      <c r="I4103" s="1408">
        <v>0</v>
      </c>
      <c r="J4103" s="1408">
        <v>49694.400000000001</v>
      </c>
      <c r="K4103" s="1408">
        <v>49694.400000000001</v>
      </c>
      <c r="L4103" s="1408">
        <v>0</v>
      </c>
      <c r="M4103" s="1408">
        <v>0</v>
      </c>
    </row>
    <row r="4104" spans="2:13" ht="22.5">
      <c r="B4104" s="1406" t="s">
        <v>4676</v>
      </c>
      <c r="C4104" s="1406" t="s">
        <v>4380</v>
      </c>
      <c r="D4104" s="1406" t="s">
        <v>4368</v>
      </c>
      <c r="E4104" s="1406" t="s">
        <v>1933</v>
      </c>
      <c r="F4104" s="1406" t="s">
        <v>1351</v>
      </c>
      <c r="G4104" s="1407" t="s">
        <v>1934</v>
      </c>
      <c r="H4104" s="1408">
        <v>0</v>
      </c>
      <c r="I4104" s="1408">
        <v>0</v>
      </c>
      <c r="J4104" s="1408">
        <v>52319.99</v>
      </c>
      <c r="K4104" s="1408">
        <v>52319.99</v>
      </c>
      <c r="L4104" s="1408">
        <v>0</v>
      </c>
      <c r="M4104" s="1408">
        <v>0</v>
      </c>
    </row>
    <row r="4105" spans="2:13" ht="22.5">
      <c r="B4105" s="1406" t="s">
        <v>4676</v>
      </c>
      <c r="C4105" s="1406" t="s">
        <v>4380</v>
      </c>
      <c r="D4105" s="1406" t="s">
        <v>4368</v>
      </c>
      <c r="E4105" s="1406" t="s">
        <v>1989</v>
      </c>
      <c r="F4105" s="1406" t="s">
        <v>1351</v>
      </c>
      <c r="G4105" s="1407" t="s">
        <v>1990</v>
      </c>
      <c r="H4105" s="1408">
        <v>0</v>
      </c>
      <c r="I4105" s="1408">
        <v>0</v>
      </c>
      <c r="J4105" s="1408">
        <v>33408</v>
      </c>
      <c r="K4105" s="1408">
        <v>33408</v>
      </c>
      <c r="L4105" s="1408">
        <v>0</v>
      </c>
      <c r="M4105" s="1408">
        <v>0</v>
      </c>
    </row>
    <row r="4106" spans="2:13">
      <c r="B4106" s="1406" t="s">
        <v>4676</v>
      </c>
      <c r="C4106" s="1406" t="s">
        <v>4382</v>
      </c>
      <c r="D4106" s="1406" t="s">
        <v>1351</v>
      </c>
      <c r="E4106" s="1406" t="s">
        <v>1351</v>
      </c>
      <c r="F4106" s="1406" t="s">
        <v>1351</v>
      </c>
      <c r="G4106" s="1407" t="s">
        <v>4383</v>
      </c>
      <c r="H4106" s="1408">
        <v>0</v>
      </c>
      <c r="I4106" s="1408">
        <v>0</v>
      </c>
      <c r="J4106" s="1408">
        <v>876302.54</v>
      </c>
      <c r="K4106" s="1408">
        <v>876302.54</v>
      </c>
      <c r="L4106" s="1408">
        <v>0</v>
      </c>
      <c r="M4106" s="1408">
        <v>0</v>
      </c>
    </row>
    <row r="4107" spans="2:13" ht="22.5">
      <c r="B4107" s="1406" t="s">
        <v>4676</v>
      </c>
      <c r="C4107" s="1406" t="s">
        <v>4382</v>
      </c>
      <c r="D4107" s="1406" t="s">
        <v>4384</v>
      </c>
      <c r="E4107" s="1406" t="s">
        <v>1351</v>
      </c>
      <c r="F4107" s="1406" t="s">
        <v>1351</v>
      </c>
      <c r="G4107" s="1407" t="s">
        <v>4385</v>
      </c>
      <c r="H4107" s="1408">
        <v>0</v>
      </c>
      <c r="I4107" s="1408">
        <v>0</v>
      </c>
      <c r="J4107" s="1408">
        <v>153312.76999999999</v>
      </c>
      <c r="K4107" s="1408">
        <v>153312.76999999999</v>
      </c>
      <c r="L4107" s="1408">
        <v>0</v>
      </c>
      <c r="M4107" s="1408">
        <v>0</v>
      </c>
    </row>
    <row r="4108" spans="2:13" ht="22.5">
      <c r="B4108" s="1406" t="s">
        <v>4676</v>
      </c>
      <c r="C4108" s="1406" t="s">
        <v>4382</v>
      </c>
      <c r="D4108" s="1406" t="s">
        <v>4384</v>
      </c>
      <c r="E4108" s="1406" t="s">
        <v>1378</v>
      </c>
      <c r="F4108" s="1406" t="s">
        <v>1351</v>
      </c>
      <c r="G4108" s="1407" t="s">
        <v>1379</v>
      </c>
      <c r="H4108" s="1408">
        <v>0</v>
      </c>
      <c r="I4108" s="1408">
        <v>0</v>
      </c>
      <c r="J4108" s="1408">
        <v>93204</v>
      </c>
      <c r="K4108" s="1408">
        <v>93204</v>
      </c>
      <c r="L4108" s="1408">
        <v>0</v>
      </c>
      <c r="M4108" s="1408">
        <v>0</v>
      </c>
    </row>
    <row r="4109" spans="2:13" ht="22.5">
      <c r="B4109" s="1406" t="s">
        <v>4676</v>
      </c>
      <c r="C4109" s="1406" t="s">
        <v>4382</v>
      </c>
      <c r="D4109" s="1406" t="s">
        <v>4384</v>
      </c>
      <c r="E4109" s="1406" t="s">
        <v>1419</v>
      </c>
      <c r="F4109" s="1406" t="s">
        <v>1351</v>
      </c>
      <c r="G4109" s="1407" t="s">
        <v>1420</v>
      </c>
      <c r="H4109" s="1408">
        <v>0</v>
      </c>
      <c r="I4109" s="1408">
        <v>0</v>
      </c>
      <c r="J4109" s="1408">
        <v>5006.2299999999996</v>
      </c>
      <c r="K4109" s="1408">
        <v>5006.2299999999996</v>
      </c>
      <c r="L4109" s="1408">
        <v>0</v>
      </c>
      <c r="M4109" s="1408">
        <v>0</v>
      </c>
    </row>
    <row r="4110" spans="2:13" ht="22.5">
      <c r="B4110" s="1406" t="s">
        <v>4676</v>
      </c>
      <c r="C4110" s="1406" t="s">
        <v>4382</v>
      </c>
      <c r="D4110" s="1406" t="s">
        <v>4384</v>
      </c>
      <c r="E4110" s="1406" t="s">
        <v>1421</v>
      </c>
      <c r="F4110" s="1406" t="s">
        <v>1351</v>
      </c>
      <c r="G4110" s="1407" t="s">
        <v>1422</v>
      </c>
      <c r="H4110" s="1408">
        <v>0</v>
      </c>
      <c r="I4110" s="1408">
        <v>0</v>
      </c>
      <c r="J4110" s="1408">
        <v>30265.84</v>
      </c>
      <c r="K4110" s="1408">
        <v>30265.84</v>
      </c>
      <c r="L4110" s="1408">
        <v>0</v>
      </c>
      <c r="M4110" s="1408">
        <v>0</v>
      </c>
    </row>
    <row r="4111" spans="2:13" ht="22.5">
      <c r="B4111" s="1406" t="s">
        <v>4676</v>
      </c>
      <c r="C4111" s="1406" t="s">
        <v>4382</v>
      </c>
      <c r="D4111" s="1406" t="s">
        <v>4384</v>
      </c>
      <c r="E4111" s="1406" t="s">
        <v>1442</v>
      </c>
      <c r="F4111" s="1406" t="s">
        <v>1351</v>
      </c>
      <c r="G4111" s="1407" t="s">
        <v>1443</v>
      </c>
      <c r="H4111" s="1408">
        <v>0</v>
      </c>
      <c r="I4111" s="1408">
        <v>0</v>
      </c>
      <c r="J4111" s="1408">
        <v>24836.7</v>
      </c>
      <c r="K4111" s="1408">
        <v>24836.7</v>
      </c>
      <c r="L4111" s="1408">
        <v>0</v>
      </c>
      <c r="M4111" s="1408">
        <v>0</v>
      </c>
    </row>
    <row r="4112" spans="2:13" ht="22.5">
      <c r="B4112" s="1406" t="s">
        <v>4676</v>
      </c>
      <c r="C4112" s="1406" t="s">
        <v>4382</v>
      </c>
      <c r="D4112" s="1406" t="s">
        <v>4386</v>
      </c>
      <c r="E4112" s="1406" t="s">
        <v>1351</v>
      </c>
      <c r="F4112" s="1406" t="s">
        <v>1351</v>
      </c>
      <c r="G4112" s="1407" t="s">
        <v>4387</v>
      </c>
      <c r="H4112" s="1408">
        <v>0</v>
      </c>
      <c r="I4112" s="1408">
        <v>0</v>
      </c>
      <c r="J4112" s="1408">
        <v>390728.07</v>
      </c>
      <c r="K4112" s="1408">
        <v>390728.07</v>
      </c>
      <c r="L4112" s="1408">
        <v>0</v>
      </c>
      <c r="M4112" s="1408">
        <v>0</v>
      </c>
    </row>
    <row r="4113" spans="2:13" ht="22.5">
      <c r="B4113" s="1406" t="s">
        <v>4676</v>
      </c>
      <c r="C4113" s="1406" t="s">
        <v>4382</v>
      </c>
      <c r="D4113" s="1406" t="s">
        <v>4386</v>
      </c>
      <c r="E4113" s="1406" t="s">
        <v>1378</v>
      </c>
      <c r="F4113" s="1406" t="s">
        <v>1351</v>
      </c>
      <c r="G4113" s="1407" t="s">
        <v>1379</v>
      </c>
      <c r="H4113" s="1408">
        <v>0</v>
      </c>
      <c r="I4113" s="1408">
        <v>0</v>
      </c>
      <c r="J4113" s="1408">
        <v>278015.2</v>
      </c>
      <c r="K4113" s="1408">
        <v>278015.2</v>
      </c>
      <c r="L4113" s="1408">
        <v>0</v>
      </c>
      <c r="M4113" s="1408">
        <v>0</v>
      </c>
    </row>
    <row r="4114" spans="2:13" ht="22.5">
      <c r="B4114" s="1406" t="s">
        <v>4676</v>
      </c>
      <c r="C4114" s="1406" t="s">
        <v>4382</v>
      </c>
      <c r="D4114" s="1406" t="s">
        <v>4386</v>
      </c>
      <c r="E4114" s="1406" t="s">
        <v>1419</v>
      </c>
      <c r="F4114" s="1406" t="s">
        <v>1351</v>
      </c>
      <c r="G4114" s="1407" t="s">
        <v>1420</v>
      </c>
      <c r="H4114" s="1408">
        <v>0</v>
      </c>
      <c r="I4114" s="1408">
        <v>0</v>
      </c>
      <c r="J4114" s="1408">
        <v>14902.23</v>
      </c>
      <c r="K4114" s="1408">
        <v>14902.23</v>
      </c>
      <c r="L4114" s="1408">
        <v>0</v>
      </c>
      <c r="M4114" s="1408">
        <v>0</v>
      </c>
    </row>
    <row r="4115" spans="2:13" ht="22.5">
      <c r="B4115" s="1406" t="s">
        <v>4676</v>
      </c>
      <c r="C4115" s="1406" t="s">
        <v>4382</v>
      </c>
      <c r="D4115" s="1406" t="s">
        <v>4386</v>
      </c>
      <c r="E4115" s="1406" t="s">
        <v>1421</v>
      </c>
      <c r="F4115" s="1406" t="s">
        <v>1351</v>
      </c>
      <c r="G4115" s="1407" t="s">
        <v>1422</v>
      </c>
      <c r="H4115" s="1408">
        <v>0</v>
      </c>
      <c r="I4115" s="1408">
        <v>0</v>
      </c>
      <c r="J4115" s="1408">
        <v>50387.31</v>
      </c>
      <c r="K4115" s="1408">
        <v>50387.31</v>
      </c>
      <c r="L4115" s="1408">
        <v>0</v>
      </c>
      <c r="M4115" s="1408">
        <v>0</v>
      </c>
    </row>
    <row r="4116" spans="2:13" ht="22.5">
      <c r="B4116" s="1406" t="s">
        <v>4676</v>
      </c>
      <c r="C4116" s="1406" t="s">
        <v>4382</v>
      </c>
      <c r="D4116" s="1406" t="s">
        <v>4386</v>
      </c>
      <c r="E4116" s="1406" t="s">
        <v>1442</v>
      </c>
      <c r="F4116" s="1406" t="s">
        <v>1351</v>
      </c>
      <c r="G4116" s="1407" t="s">
        <v>1443</v>
      </c>
      <c r="H4116" s="1408">
        <v>0</v>
      </c>
      <c r="I4116" s="1408">
        <v>0</v>
      </c>
      <c r="J4116" s="1408">
        <v>46193.33</v>
      </c>
      <c r="K4116" s="1408">
        <v>46193.33</v>
      </c>
      <c r="L4116" s="1408">
        <v>0</v>
      </c>
      <c r="M4116" s="1408">
        <v>0</v>
      </c>
    </row>
    <row r="4117" spans="2:13" ht="22.5">
      <c r="B4117" s="1406" t="s">
        <v>4676</v>
      </c>
      <c r="C4117" s="1406" t="s">
        <v>4382</v>
      </c>
      <c r="D4117" s="1406" t="s">
        <v>4386</v>
      </c>
      <c r="E4117" s="1406" t="s">
        <v>1989</v>
      </c>
      <c r="F4117" s="1406" t="s">
        <v>1351</v>
      </c>
      <c r="G4117" s="1407" t="s">
        <v>1990</v>
      </c>
      <c r="H4117" s="1408">
        <v>0</v>
      </c>
      <c r="I4117" s="1408">
        <v>0</v>
      </c>
      <c r="J4117" s="1408">
        <v>1230</v>
      </c>
      <c r="K4117" s="1408">
        <v>1230</v>
      </c>
      <c r="L4117" s="1408">
        <v>0</v>
      </c>
      <c r="M4117" s="1408">
        <v>0</v>
      </c>
    </row>
    <row r="4118" spans="2:13" ht="22.5">
      <c r="B4118" s="1406" t="s">
        <v>4676</v>
      </c>
      <c r="C4118" s="1406" t="s">
        <v>4382</v>
      </c>
      <c r="D4118" s="1406" t="s">
        <v>4388</v>
      </c>
      <c r="E4118" s="1406" t="s">
        <v>1351</v>
      </c>
      <c r="F4118" s="1406" t="s">
        <v>1351</v>
      </c>
      <c r="G4118" s="1407" t="s">
        <v>4389</v>
      </c>
      <c r="H4118" s="1408">
        <v>0</v>
      </c>
      <c r="I4118" s="1408">
        <v>0</v>
      </c>
      <c r="J4118" s="1408">
        <v>170719.93</v>
      </c>
      <c r="K4118" s="1408">
        <v>170719.93</v>
      </c>
      <c r="L4118" s="1408">
        <v>0</v>
      </c>
      <c r="M4118" s="1408">
        <v>0</v>
      </c>
    </row>
    <row r="4119" spans="2:13" ht="22.5">
      <c r="B4119" s="1406" t="s">
        <v>4676</v>
      </c>
      <c r="C4119" s="1406" t="s">
        <v>4382</v>
      </c>
      <c r="D4119" s="1406" t="s">
        <v>4388</v>
      </c>
      <c r="E4119" s="1406" t="s">
        <v>1378</v>
      </c>
      <c r="F4119" s="1406" t="s">
        <v>1351</v>
      </c>
      <c r="G4119" s="1407" t="s">
        <v>1379</v>
      </c>
      <c r="H4119" s="1408">
        <v>0</v>
      </c>
      <c r="I4119" s="1408">
        <v>0</v>
      </c>
      <c r="J4119" s="1408">
        <v>119280</v>
      </c>
      <c r="K4119" s="1408">
        <v>119280</v>
      </c>
      <c r="L4119" s="1408">
        <v>0</v>
      </c>
      <c r="M4119" s="1408">
        <v>0</v>
      </c>
    </row>
    <row r="4120" spans="2:13" ht="22.5">
      <c r="B4120" s="1406" t="s">
        <v>4676</v>
      </c>
      <c r="C4120" s="1406" t="s">
        <v>4382</v>
      </c>
      <c r="D4120" s="1406" t="s">
        <v>4388</v>
      </c>
      <c r="E4120" s="1406" t="s">
        <v>1419</v>
      </c>
      <c r="F4120" s="1406" t="s">
        <v>1351</v>
      </c>
      <c r="G4120" s="1407" t="s">
        <v>1420</v>
      </c>
      <c r="H4120" s="1408">
        <v>0</v>
      </c>
      <c r="I4120" s="1408">
        <v>0</v>
      </c>
      <c r="J4120" s="1408">
        <v>5034.4399999999996</v>
      </c>
      <c r="K4120" s="1408">
        <v>5034.4399999999996</v>
      </c>
      <c r="L4120" s="1408">
        <v>0</v>
      </c>
      <c r="M4120" s="1408">
        <v>0</v>
      </c>
    </row>
    <row r="4121" spans="2:13" ht="22.5">
      <c r="B4121" s="1406" t="s">
        <v>4676</v>
      </c>
      <c r="C4121" s="1406" t="s">
        <v>4382</v>
      </c>
      <c r="D4121" s="1406" t="s">
        <v>4388</v>
      </c>
      <c r="E4121" s="1406" t="s">
        <v>1421</v>
      </c>
      <c r="F4121" s="1406" t="s">
        <v>1351</v>
      </c>
      <c r="G4121" s="1407" t="s">
        <v>1422</v>
      </c>
      <c r="H4121" s="1408">
        <v>0</v>
      </c>
      <c r="I4121" s="1408">
        <v>0</v>
      </c>
      <c r="J4121" s="1408">
        <v>23369.49</v>
      </c>
      <c r="K4121" s="1408">
        <v>23369.49</v>
      </c>
      <c r="L4121" s="1408">
        <v>0</v>
      </c>
      <c r="M4121" s="1408">
        <v>0</v>
      </c>
    </row>
    <row r="4122" spans="2:13" ht="22.5">
      <c r="B4122" s="1406" t="s">
        <v>4676</v>
      </c>
      <c r="C4122" s="1406" t="s">
        <v>4382</v>
      </c>
      <c r="D4122" s="1406" t="s">
        <v>4388</v>
      </c>
      <c r="E4122" s="1406" t="s">
        <v>1442</v>
      </c>
      <c r="F4122" s="1406" t="s">
        <v>1351</v>
      </c>
      <c r="G4122" s="1407" t="s">
        <v>1443</v>
      </c>
      <c r="H4122" s="1408">
        <v>0</v>
      </c>
      <c r="I4122" s="1408">
        <v>0</v>
      </c>
      <c r="J4122" s="1408">
        <v>23036</v>
      </c>
      <c r="K4122" s="1408">
        <v>23036</v>
      </c>
      <c r="L4122" s="1408">
        <v>0</v>
      </c>
      <c r="M4122" s="1408">
        <v>0</v>
      </c>
    </row>
    <row r="4123" spans="2:13" ht="22.5">
      <c r="B4123" s="1406" t="s">
        <v>4676</v>
      </c>
      <c r="C4123" s="1406" t="s">
        <v>4382</v>
      </c>
      <c r="D4123" s="1406" t="s">
        <v>4390</v>
      </c>
      <c r="E4123" s="1406" t="s">
        <v>1351</v>
      </c>
      <c r="F4123" s="1406" t="s">
        <v>1351</v>
      </c>
      <c r="G4123" s="1407" t="s">
        <v>4391</v>
      </c>
      <c r="H4123" s="1408">
        <v>0</v>
      </c>
      <c r="I4123" s="1408">
        <v>0</v>
      </c>
      <c r="J4123" s="1408">
        <v>161541.76999999999</v>
      </c>
      <c r="K4123" s="1408">
        <v>161541.76999999999</v>
      </c>
      <c r="L4123" s="1408">
        <v>0</v>
      </c>
      <c r="M4123" s="1408">
        <v>0</v>
      </c>
    </row>
    <row r="4124" spans="2:13" ht="22.5">
      <c r="B4124" s="1406" t="s">
        <v>4676</v>
      </c>
      <c r="C4124" s="1406" t="s">
        <v>4382</v>
      </c>
      <c r="D4124" s="1406" t="s">
        <v>4390</v>
      </c>
      <c r="E4124" s="1406" t="s">
        <v>1378</v>
      </c>
      <c r="F4124" s="1406" t="s">
        <v>1351</v>
      </c>
      <c r="G4124" s="1407" t="s">
        <v>1379</v>
      </c>
      <c r="H4124" s="1408">
        <v>0</v>
      </c>
      <c r="I4124" s="1408">
        <v>0</v>
      </c>
      <c r="J4124" s="1408">
        <v>115320</v>
      </c>
      <c r="K4124" s="1408">
        <v>115320</v>
      </c>
      <c r="L4124" s="1408">
        <v>0</v>
      </c>
      <c r="M4124" s="1408">
        <v>0</v>
      </c>
    </row>
    <row r="4125" spans="2:13" ht="22.5">
      <c r="B4125" s="1406" t="s">
        <v>4676</v>
      </c>
      <c r="C4125" s="1406" t="s">
        <v>4382</v>
      </c>
      <c r="D4125" s="1406" t="s">
        <v>4390</v>
      </c>
      <c r="E4125" s="1406" t="s">
        <v>1419</v>
      </c>
      <c r="F4125" s="1406" t="s">
        <v>1351</v>
      </c>
      <c r="G4125" s="1407" t="s">
        <v>1420</v>
      </c>
      <c r="H4125" s="1408">
        <v>0</v>
      </c>
      <c r="I4125" s="1408">
        <v>0</v>
      </c>
      <c r="J4125" s="1408">
        <v>5882.9</v>
      </c>
      <c r="K4125" s="1408">
        <v>5882.9</v>
      </c>
      <c r="L4125" s="1408">
        <v>0</v>
      </c>
      <c r="M4125" s="1408">
        <v>0</v>
      </c>
    </row>
    <row r="4126" spans="2:13" ht="22.5">
      <c r="B4126" s="1406" t="s">
        <v>4676</v>
      </c>
      <c r="C4126" s="1406" t="s">
        <v>4382</v>
      </c>
      <c r="D4126" s="1406" t="s">
        <v>4390</v>
      </c>
      <c r="E4126" s="1406" t="s">
        <v>1421</v>
      </c>
      <c r="F4126" s="1406" t="s">
        <v>1351</v>
      </c>
      <c r="G4126" s="1407" t="s">
        <v>1422</v>
      </c>
      <c r="H4126" s="1408">
        <v>0</v>
      </c>
      <c r="I4126" s="1408">
        <v>0</v>
      </c>
      <c r="J4126" s="1408">
        <v>23662.97</v>
      </c>
      <c r="K4126" s="1408">
        <v>23662.97</v>
      </c>
      <c r="L4126" s="1408">
        <v>0</v>
      </c>
      <c r="M4126" s="1408">
        <v>0</v>
      </c>
    </row>
    <row r="4127" spans="2:13" ht="22.5">
      <c r="B4127" s="1406" t="s">
        <v>4676</v>
      </c>
      <c r="C4127" s="1406" t="s">
        <v>4382</v>
      </c>
      <c r="D4127" s="1406" t="s">
        <v>4390</v>
      </c>
      <c r="E4127" s="1406" t="s">
        <v>1442</v>
      </c>
      <c r="F4127" s="1406" t="s">
        <v>1351</v>
      </c>
      <c r="G4127" s="1407" t="s">
        <v>1443</v>
      </c>
      <c r="H4127" s="1408">
        <v>0</v>
      </c>
      <c r="I4127" s="1408">
        <v>0</v>
      </c>
      <c r="J4127" s="1408">
        <v>16675.900000000001</v>
      </c>
      <c r="K4127" s="1408">
        <v>16675.900000000001</v>
      </c>
      <c r="L4127" s="1408">
        <v>0</v>
      </c>
      <c r="M4127" s="1408">
        <v>0</v>
      </c>
    </row>
    <row r="4128" spans="2:13">
      <c r="B4128" s="1406" t="s">
        <v>4676</v>
      </c>
      <c r="C4128" s="1406" t="s">
        <v>4392</v>
      </c>
      <c r="D4128" s="1406" t="s">
        <v>1351</v>
      </c>
      <c r="E4128" s="1406" t="s">
        <v>1351</v>
      </c>
      <c r="F4128" s="1406" t="s">
        <v>1351</v>
      </c>
      <c r="G4128" s="1407" t="s">
        <v>4393</v>
      </c>
      <c r="H4128" s="1408">
        <v>0</v>
      </c>
      <c r="I4128" s="1408">
        <v>0</v>
      </c>
      <c r="J4128" s="1408">
        <v>1623378.75</v>
      </c>
      <c r="K4128" s="1408">
        <v>1623378.75</v>
      </c>
      <c r="L4128" s="1408">
        <v>0</v>
      </c>
      <c r="M4128" s="1408">
        <v>0</v>
      </c>
    </row>
    <row r="4129" spans="2:13" ht="22.5">
      <c r="B4129" s="1406" t="s">
        <v>4676</v>
      </c>
      <c r="C4129" s="1406" t="s">
        <v>4392</v>
      </c>
      <c r="D4129" s="1406" t="s">
        <v>4394</v>
      </c>
      <c r="E4129" s="1406" t="s">
        <v>1351</v>
      </c>
      <c r="F4129" s="1406" t="s">
        <v>1351</v>
      </c>
      <c r="G4129" s="1407" t="s">
        <v>4395</v>
      </c>
      <c r="H4129" s="1408">
        <v>0</v>
      </c>
      <c r="I4129" s="1408">
        <v>0</v>
      </c>
      <c r="J4129" s="1408">
        <v>1623378.75</v>
      </c>
      <c r="K4129" s="1408">
        <v>1623378.75</v>
      </c>
      <c r="L4129" s="1408">
        <v>0</v>
      </c>
      <c r="M4129" s="1408">
        <v>0</v>
      </c>
    </row>
    <row r="4130" spans="2:13" ht="22.5">
      <c r="B4130" s="1406" t="s">
        <v>4676</v>
      </c>
      <c r="C4130" s="1406" t="s">
        <v>4392</v>
      </c>
      <c r="D4130" s="1406" t="s">
        <v>4394</v>
      </c>
      <c r="E4130" s="1406" t="s">
        <v>1378</v>
      </c>
      <c r="F4130" s="1406" t="s">
        <v>1351</v>
      </c>
      <c r="G4130" s="1407" t="s">
        <v>1379</v>
      </c>
      <c r="H4130" s="1408">
        <v>0</v>
      </c>
      <c r="I4130" s="1408">
        <v>0</v>
      </c>
      <c r="J4130" s="1408">
        <v>944273.56</v>
      </c>
      <c r="K4130" s="1408">
        <v>944273.56</v>
      </c>
      <c r="L4130" s="1408">
        <v>0</v>
      </c>
      <c r="M4130" s="1408">
        <v>0</v>
      </c>
    </row>
    <row r="4131" spans="2:13" ht="22.5">
      <c r="B4131" s="1406" t="s">
        <v>4676</v>
      </c>
      <c r="C4131" s="1406" t="s">
        <v>4392</v>
      </c>
      <c r="D4131" s="1406" t="s">
        <v>4394</v>
      </c>
      <c r="E4131" s="1406" t="s">
        <v>1419</v>
      </c>
      <c r="F4131" s="1406" t="s">
        <v>1351</v>
      </c>
      <c r="G4131" s="1407" t="s">
        <v>1420</v>
      </c>
      <c r="H4131" s="1408">
        <v>0</v>
      </c>
      <c r="I4131" s="1408">
        <v>0</v>
      </c>
      <c r="J4131" s="1408">
        <v>62575.9</v>
      </c>
      <c r="K4131" s="1408">
        <v>62575.9</v>
      </c>
      <c r="L4131" s="1408">
        <v>0</v>
      </c>
      <c r="M4131" s="1408">
        <v>0</v>
      </c>
    </row>
    <row r="4132" spans="2:13" ht="22.5">
      <c r="B4132" s="1406" t="s">
        <v>4676</v>
      </c>
      <c r="C4132" s="1406" t="s">
        <v>4392</v>
      </c>
      <c r="D4132" s="1406" t="s">
        <v>4394</v>
      </c>
      <c r="E4132" s="1406" t="s">
        <v>1421</v>
      </c>
      <c r="F4132" s="1406" t="s">
        <v>1351</v>
      </c>
      <c r="G4132" s="1407" t="s">
        <v>1422</v>
      </c>
      <c r="H4132" s="1408">
        <v>0</v>
      </c>
      <c r="I4132" s="1408">
        <v>0</v>
      </c>
      <c r="J4132" s="1408">
        <v>246920.19</v>
      </c>
      <c r="K4132" s="1408">
        <v>246920.19</v>
      </c>
      <c r="L4132" s="1408">
        <v>0</v>
      </c>
      <c r="M4132" s="1408">
        <v>0</v>
      </c>
    </row>
    <row r="4133" spans="2:13" ht="22.5">
      <c r="B4133" s="1406" t="s">
        <v>4676</v>
      </c>
      <c r="C4133" s="1406" t="s">
        <v>4392</v>
      </c>
      <c r="D4133" s="1406" t="s">
        <v>4394</v>
      </c>
      <c r="E4133" s="1406" t="s">
        <v>1442</v>
      </c>
      <c r="F4133" s="1406" t="s">
        <v>1351</v>
      </c>
      <c r="G4133" s="1407" t="s">
        <v>1443</v>
      </c>
      <c r="H4133" s="1408">
        <v>0</v>
      </c>
      <c r="I4133" s="1408">
        <v>0</v>
      </c>
      <c r="J4133" s="1408">
        <v>262432.86</v>
      </c>
      <c r="K4133" s="1408">
        <v>262432.86</v>
      </c>
      <c r="L4133" s="1408">
        <v>0</v>
      </c>
      <c r="M4133" s="1408">
        <v>0</v>
      </c>
    </row>
    <row r="4134" spans="2:13" ht="22.5">
      <c r="B4134" s="1406" t="s">
        <v>4676</v>
      </c>
      <c r="C4134" s="1406" t="s">
        <v>4392</v>
      </c>
      <c r="D4134" s="1406" t="s">
        <v>4394</v>
      </c>
      <c r="E4134" s="1406" t="s">
        <v>1566</v>
      </c>
      <c r="F4134" s="1406" t="s">
        <v>1351</v>
      </c>
      <c r="G4134" s="1407" t="s">
        <v>1567</v>
      </c>
      <c r="H4134" s="1408">
        <v>0</v>
      </c>
      <c r="I4134" s="1408">
        <v>0</v>
      </c>
      <c r="J4134" s="1408">
        <v>22000</v>
      </c>
      <c r="K4134" s="1408">
        <v>22000</v>
      </c>
      <c r="L4134" s="1408">
        <v>0</v>
      </c>
      <c r="M4134" s="1408">
        <v>0</v>
      </c>
    </row>
    <row r="4135" spans="2:13" ht="22.5">
      <c r="B4135" s="1406" t="s">
        <v>4676</v>
      </c>
      <c r="C4135" s="1406" t="s">
        <v>4392</v>
      </c>
      <c r="D4135" s="1406" t="s">
        <v>4394</v>
      </c>
      <c r="E4135" s="1406" t="s">
        <v>1653</v>
      </c>
      <c r="F4135" s="1406" t="s">
        <v>1351</v>
      </c>
      <c r="G4135" s="1407" t="s">
        <v>1652</v>
      </c>
      <c r="H4135" s="1408">
        <v>0</v>
      </c>
      <c r="I4135" s="1408">
        <v>0</v>
      </c>
      <c r="J4135" s="1408">
        <v>887.8</v>
      </c>
      <c r="K4135" s="1408">
        <v>887.8</v>
      </c>
      <c r="L4135" s="1408">
        <v>0</v>
      </c>
      <c r="M4135" s="1408">
        <v>0</v>
      </c>
    </row>
    <row r="4136" spans="2:13" ht="22.5">
      <c r="B4136" s="1406" t="s">
        <v>4676</v>
      </c>
      <c r="C4136" s="1406" t="s">
        <v>4392</v>
      </c>
      <c r="D4136" s="1406" t="s">
        <v>4394</v>
      </c>
      <c r="E4136" s="1406" t="s">
        <v>1682</v>
      </c>
      <c r="F4136" s="1406" t="s">
        <v>1351</v>
      </c>
      <c r="G4136" s="1407" t="s">
        <v>1681</v>
      </c>
      <c r="H4136" s="1408">
        <v>0</v>
      </c>
      <c r="I4136" s="1408">
        <v>0</v>
      </c>
      <c r="J4136" s="1408">
        <v>3745.76</v>
      </c>
      <c r="K4136" s="1408">
        <v>3745.76</v>
      </c>
      <c r="L4136" s="1408">
        <v>0</v>
      </c>
      <c r="M4136" s="1408">
        <v>0</v>
      </c>
    </row>
    <row r="4137" spans="2:13" ht="22.5">
      <c r="B4137" s="1406" t="s">
        <v>4676</v>
      </c>
      <c r="C4137" s="1406" t="s">
        <v>4392</v>
      </c>
      <c r="D4137" s="1406" t="s">
        <v>4394</v>
      </c>
      <c r="E4137" s="1406" t="s">
        <v>1685</v>
      </c>
      <c r="F4137" s="1406" t="s">
        <v>1351</v>
      </c>
      <c r="G4137" s="1407" t="s">
        <v>1684</v>
      </c>
      <c r="H4137" s="1408">
        <v>0</v>
      </c>
      <c r="I4137" s="1408">
        <v>0</v>
      </c>
      <c r="J4137" s="1408">
        <v>76779.179999999993</v>
      </c>
      <c r="K4137" s="1408">
        <v>76779.179999999993</v>
      </c>
      <c r="L4137" s="1408">
        <v>0</v>
      </c>
      <c r="M4137" s="1408">
        <v>0</v>
      </c>
    </row>
    <row r="4138" spans="2:13" ht="22.5">
      <c r="B4138" s="1406" t="s">
        <v>4676</v>
      </c>
      <c r="C4138" s="1406" t="s">
        <v>4392</v>
      </c>
      <c r="D4138" s="1406" t="s">
        <v>4394</v>
      </c>
      <c r="E4138" s="1406" t="s">
        <v>1699</v>
      </c>
      <c r="F4138" s="1406" t="s">
        <v>1351</v>
      </c>
      <c r="G4138" s="1407" t="s">
        <v>1698</v>
      </c>
      <c r="H4138" s="1408">
        <v>0</v>
      </c>
      <c r="I4138" s="1408">
        <v>0</v>
      </c>
      <c r="J4138" s="1408">
        <v>3763.5</v>
      </c>
      <c r="K4138" s="1408">
        <v>3763.5</v>
      </c>
      <c r="L4138" s="1408">
        <v>0</v>
      </c>
      <c r="M4138" s="1408">
        <v>0</v>
      </c>
    </row>
    <row r="4139" spans="2:13">
      <c r="B4139" s="1406" t="s">
        <v>4676</v>
      </c>
      <c r="C4139" s="1406" t="s">
        <v>4396</v>
      </c>
      <c r="D4139" s="1406" t="s">
        <v>1351</v>
      </c>
      <c r="E4139" s="1406" t="s">
        <v>1351</v>
      </c>
      <c r="F4139" s="1406" t="s">
        <v>1351</v>
      </c>
      <c r="G4139" s="1407" t="s">
        <v>4397</v>
      </c>
      <c r="H4139" s="1408">
        <v>0</v>
      </c>
      <c r="I4139" s="1408">
        <v>0</v>
      </c>
      <c r="J4139" s="1408">
        <v>1083377.08</v>
      </c>
      <c r="K4139" s="1408">
        <v>1083377.08</v>
      </c>
      <c r="L4139" s="1408">
        <v>0</v>
      </c>
      <c r="M4139" s="1408">
        <v>0</v>
      </c>
    </row>
    <row r="4140" spans="2:13" ht="22.5">
      <c r="B4140" s="1406" t="s">
        <v>4676</v>
      </c>
      <c r="C4140" s="1406" t="s">
        <v>4396</v>
      </c>
      <c r="D4140" s="1406" t="s">
        <v>4398</v>
      </c>
      <c r="E4140" s="1406" t="s">
        <v>1351</v>
      </c>
      <c r="F4140" s="1406" t="s">
        <v>1351</v>
      </c>
      <c r="G4140" s="1407" t="s">
        <v>4399</v>
      </c>
      <c r="H4140" s="1408">
        <v>0</v>
      </c>
      <c r="I4140" s="1408">
        <v>0</v>
      </c>
      <c r="J4140" s="1408">
        <v>831446.42</v>
      </c>
      <c r="K4140" s="1408">
        <v>822462.06</v>
      </c>
      <c r="L4140" s="1408">
        <v>8984.36</v>
      </c>
      <c r="M4140" s="1408">
        <v>0</v>
      </c>
    </row>
    <row r="4141" spans="2:13" ht="22.5">
      <c r="B4141" s="1406" t="s">
        <v>4676</v>
      </c>
      <c r="C4141" s="1406" t="s">
        <v>4396</v>
      </c>
      <c r="D4141" s="1406" t="s">
        <v>4398</v>
      </c>
      <c r="E4141" s="1406" t="s">
        <v>1378</v>
      </c>
      <c r="F4141" s="1406" t="s">
        <v>1351</v>
      </c>
      <c r="G4141" s="1407" t="s">
        <v>1379</v>
      </c>
      <c r="H4141" s="1408">
        <v>0</v>
      </c>
      <c r="I4141" s="1408">
        <v>0</v>
      </c>
      <c r="J4141" s="1408">
        <v>514372.75</v>
      </c>
      <c r="K4141" s="1408">
        <v>507970</v>
      </c>
      <c r="L4141" s="1408">
        <v>6402.75</v>
      </c>
      <c r="M4141" s="1408">
        <v>0</v>
      </c>
    </row>
    <row r="4142" spans="2:13" ht="22.5">
      <c r="B4142" s="1406" t="s">
        <v>4676</v>
      </c>
      <c r="C4142" s="1406" t="s">
        <v>4396</v>
      </c>
      <c r="D4142" s="1406" t="s">
        <v>4398</v>
      </c>
      <c r="E4142" s="1406" t="s">
        <v>1419</v>
      </c>
      <c r="F4142" s="1406" t="s">
        <v>1351</v>
      </c>
      <c r="G4142" s="1407" t="s">
        <v>1420</v>
      </c>
      <c r="H4142" s="1408">
        <v>0</v>
      </c>
      <c r="I4142" s="1408">
        <v>0</v>
      </c>
      <c r="J4142" s="1408">
        <v>41115.910000000003</v>
      </c>
      <c r="K4142" s="1408">
        <v>41115.910000000003</v>
      </c>
      <c r="L4142" s="1408">
        <v>0</v>
      </c>
      <c r="M4142" s="1408">
        <v>0</v>
      </c>
    </row>
    <row r="4143" spans="2:13" ht="22.5">
      <c r="B4143" s="1406" t="s">
        <v>4676</v>
      </c>
      <c r="C4143" s="1406" t="s">
        <v>4396</v>
      </c>
      <c r="D4143" s="1406" t="s">
        <v>4398</v>
      </c>
      <c r="E4143" s="1406" t="s">
        <v>1421</v>
      </c>
      <c r="F4143" s="1406" t="s">
        <v>1351</v>
      </c>
      <c r="G4143" s="1407" t="s">
        <v>1422</v>
      </c>
      <c r="H4143" s="1408">
        <v>0</v>
      </c>
      <c r="I4143" s="1408">
        <v>0</v>
      </c>
      <c r="J4143" s="1408">
        <v>116488.28</v>
      </c>
      <c r="K4143" s="1408">
        <v>116488.28</v>
      </c>
      <c r="L4143" s="1408">
        <v>0</v>
      </c>
      <c r="M4143" s="1408">
        <v>0</v>
      </c>
    </row>
    <row r="4144" spans="2:13" ht="22.5">
      <c r="B4144" s="1406" t="s">
        <v>4676</v>
      </c>
      <c r="C4144" s="1406" t="s">
        <v>4396</v>
      </c>
      <c r="D4144" s="1406" t="s">
        <v>4398</v>
      </c>
      <c r="E4144" s="1406" t="s">
        <v>1442</v>
      </c>
      <c r="F4144" s="1406" t="s">
        <v>1351</v>
      </c>
      <c r="G4144" s="1407" t="s">
        <v>1443</v>
      </c>
      <c r="H4144" s="1408">
        <v>0</v>
      </c>
      <c r="I4144" s="1408">
        <v>0</v>
      </c>
      <c r="J4144" s="1408">
        <v>112645.48</v>
      </c>
      <c r="K4144" s="1408">
        <v>110063.87</v>
      </c>
      <c r="L4144" s="1408">
        <v>2581.61</v>
      </c>
      <c r="M4144" s="1408">
        <v>0</v>
      </c>
    </row>
    <row r="4145" spans="2:13" ht="22.5">
      <c r="B4145" s="1406" t="s">
        <v>4676</v>
      </c>
      <c r="C4145" s="1406" t="s">
        <v>4396</v>
      </c>
      <c r="D4145" s="1406" t="s">
        <v>4398</v>
      </c>
      <c r="E4145" s="1406" t="s">
        <v>1595</v>
      </c>
      <c r="F4145" s="1406" t="s">
        <v>1351</v>
      </c>
      <c r="G4145" s="1407" t="s">
        <v>1594</v>
      </c>
      <c r="H4145" s="1408">
        <v>0</v>
      </c>
      <c r="I4145" s="1408">
        <v>0</v>
      </c>
      <c r="J4145" s="1408">
        <v>46824</v>
      </c>
      <c r="K4145" s="1408">
        <v>46824</v>
      </c>
      <c r="L4145" s="1408">
        <v>0</v>
      </c>
      <c r="M4145" s="1408">
        <v>0</v>
      </c>
    </row>
    <row r="4146" spans="2:13" ht="22.5">
      <c r="B4146" s="1406" t="s">
        <v>4676</v>
      </c>
      <c r="C4146" s="1406" t="s">
        <v>4396</v>
      </c>
      <c r="D4146" s="1406" t="s">
        <v>4400</v>
      </c>
      <c r="E4146" s="1406" t="s">
        <v>1351</v>
      </c>
      <c r="F4146" s="1406" t="s">
        <v>1351</v>
      </c>
      <c r="G4146" s="1407" t="s">
        <v>4401</v>
      </c>
      <c r="H4146" s="1408">
        <v>0</v>
      </c>
      <c r="I4146" s="1408">
        <v>0</v>
      </c>
      <c r="J4146" s="1408">
        <v>251930.66</v>
      </c>
      <c r="K4146" s="1408">
        <v>260915.02</v>
      </c>
      <c r="L4146" s="1408">
        <v>-8984.36</v>
      </c>
      <c r="M4146" s="1408">
        <v>0</v>
      </c>
    </row>
    <row r="4147" spans="2:13" ht="22.5">
      <c r="B4147" s="1406" t="s">
        <v>4676</v>
      </c>
      <c r="C4147" s="1406" t="s">
        <v>4396</v>
      </c>
      <c r="D4147" s="1406" t="s">
        <v>4400</v>
      </c>
      <c r="E4147" s="1406" t="s">
        <v>1378</v>
      </c>
      <c r="F4147" s="1406" t="s">
        <v>1351</v>
      </c>
      <c r="G4147" s="1407" t="s">
        <v>1379</v>
      </c>
      <c r="H4147" s="1408">
        <v>0</v>
      </c>
      <c r="I4147" s="1408">
        <v>0</v>
      </c>
      <c r="J4147" s="1408">
        <v>146797.25</v>
      </c>
      <c r="K4147" s="1408">
        <v>153200</v>
      </c>
      <c r="L4147" s="1408">
        <v>-6402.75</v>
      </c>
      <c r="M4147" s="1408">
        <v>0</v>
      </c>
    </row>
    <row r="4148" spans="2:13" ht="22.5">
      <c r="B4148" s="1406" t="s">
        <v>4676</v>
      </c>
      <c r="C4148" s="1406" t="s">
        <v>4396</v>
      </c>
      <c r="D4148" s="1406" t="s">
        <v>4400</v>
      </c>
      <c r="E4148" s="1406" t="s">
        <v>1419</v>
      </c>
      <c r="F4148" s="1406" t="s">
        <v>1351</v>
      </c>
      <c r="G4148" s="1407" t="s">
        <v>1420</v>
      </c>
      <c r="H4148" s="1408">
        <v>0</v>
      </c>
      <c r="I4148" s="1408">
        <v>0</v>
      </c>
      <c r="J4148" s="1408">
        <v>4493.34</v>
      </c>
      <c r="K4148" s="1408">
        <v>4493.34</v>
      </c>
      <c r="L4148" s="1408">
        <v>0</v>
      </c>
      <c r="M4148" s="1408">
        <v>0</v>
      </c>
    </row>
    <row r="4149" spans="2:13" ht="22.5">
      <c r="B4149" s="1406" t="s">
        <v>4676</v>
      </c>
      <c r="C4149" s="1406" t="s">
        <v>4396</v>
      </c>
      <c r="D4149" s="1406" t="s">
        <v>4400</v>
      </c>
      <c r="E4149" s="1406" t="s">
        <v>1421</v>
      </c>
      <c r="F4149" s="1406" t="s">
        <v>1351</v>
      </c>
      <c r="G4149" s="1407" t="s">
        <v>1422</v>
      </c>
      <c r="H4149" s="1408">
        <v>0</v>
      </c>
      <c r="I4149" s="1408">
        <v>0</v>
      </c>
      <c r="J4149" s="1408">
        <v>41263.040000000001</v>
      </c>
      <c r="K4149" s="1408">
        <v>41263.040000000001</v>
      </c>
      <c r="L4149" s="1408">
        <v>0</v>
      </c>
      <c r="M4149" s="1408">
        <v>0</v>
      </c>
    </row>
    <row r="4150" spans="2:13" ht="22.5">
      <c r="B4150" s="1406" t="s">
        <v>4676</v>
      </c>
      <c r="C4150" s="1406" t="s">
        <v>4396</v>
      </c>
      <c r="D4150" s="1406" t="s">
        <v>4400</v>
      </c>
      <c r="E4150" s="1406" t="s">
        <v>1442</v>
      </c>
      <c r="F4150" s="1406" t="s">
        <v>1351</v>
      </c>
      <c r="G4150" s="1407" t="s">
        <v>1443</v>
      </c>
      <c r="H4150" s="1408">
        <v>0</v>
      </c>
      <c r="I4150" s="1408">
        <v>0</v>
      </c>
      <c r="J4150" s="1408">
        <v>59377.03</v>
      </c>
      <c r="K4150" s="1408">
        <v>61958.64</v>
      </c>
      <c r="L4150" s="1408">
        <v>-2581.61</v>
      </c>
      <c r="M4150" s="1408">
        <v>0</v>
      </c>
    </row>
    <row r="4151" spans="2:13">
      <c r="B4151" s="1406" t="s">
        <v>4676</v>
      </c>
      <c r="C4151" s="1406" t="s">
        <v>4402</v>
      </c>
      <c r="D4151" s="1406" t="s">
        <v>1351</v>
      </c>
      <c r="E4151" s="1406" t="s">
        <v>1351</v>
      </c>
      <c r="F4151" s="1406" t="s">
        <v>1351</v>
      </c>
      <c r="G4151" s="1407" t="s">
        <v>4403</v>
      </c>
      <c r="H4151" s="1408">
        <v>0</v>
      </c>
      <c r="I4151" s="1408">
        <v>0</v>
      </c>
      <c r="J4151" s="1408">
        <v>1676314.74</v>
      </c>
      <c r="K4151" s="1408">
        <v>1676314.74</v>
      </c>
      <c r="L4151" s="1408">
        <v>0</v>
      </c>
      <c r="M4151" s="1408">
        <v>0</v>
      </c>
    </row>
    <row r="4152" spans="2:13" ht="22.5">
      <c r="B4152" s="1406" t="s">
        <v>4676</v>
      </c>
      <c r="C4152" s="1406" t="s">
        <v>4402</v>
      </c>
      <c r="D4152" s="1406" t="s">
        <v>4404</v>
      </c>
      <c r="E4152" s="1406" t="s">
        <v>1351</v>
      </c>
      <c r="F4152" s="1406" t="s">
        <v>1351</v>
      </c>
      <c r="G4152" s="1407" t="s">
        <v>4405</v>
      </c>
      <c r="H4152" s="1408">
        <v>0</v>
      </c>
      <c r="I4152" s="1408">
        <v>0</v>
      </c>
      <c r="J4152" s="1408">
        <v>1676314.74</v>
      </c>
      <c r="K4152" s="1408">
        <v>1676314.74</v>
      </c>
      <c r="L4152" s="1408">
        <v>0</v>
      </c>
      <c r="M4152" s="1408">
        <v>0</v>
      </c>
    </row>
    <row r="4153" spans="2:13" ht="22.5">
      <c r="B4153" s="1406" t="s">
        <v>4676</v>
      </c>
      <c r="C4153" s="1406" t="s">
        <v>4402</v>
      </c>
      <c r="D4153" s="1406" t="s">
        <v>4404</v>
      </c>
      <c r="E4153" s="1406" t="s">
        <v>1378</v>
      </c>
      <c r="F4153" s="1406" t="s">
        <v>1351</v>
      </c>
      <c r="G4153" s="1407" t="s">
        <v>1379</v>
      </c>
      <c r="H4153" s="1408">
        <v>0</v>
      </c>
      <c r="I4153" s="1408">
        <v>0</v>
      </c>
      <c r="J4153" s="1408">
        <v>1067280</v>
      </c>
      <c r="K4153" s="1408">
        <v>1067280</v>
      </c>
      <c r="L4153" s="1408">
        <v>0</v>
      </c>
      <c r="M4153" s="1408">
        <v>0</v>
      </c>
    </row>
    <row r="4154" spans="2:13" ht="22.5">
      <c r="B4154" s="1406" t="s">
        <v>4676</v>
      </c>
      <c r="C4154" s="1406" t="s">
        <v>4402</v>
      </c>
      <c r="D4154" s="1406" t="s">
        <v>4404</v>
      </c>
      <c r="E4154" s="1406" t="s">
        <v>1419</v>
      </c>
      <c r="F4154" s="1406" t="s">
        <v>1351</v>
      </c>
      <c r="G4154" s="1407" t="s">
        <v>1420</v>
      </c>
      <c r="H4154" s="1408">
        <v>0</v>
      </c>
      <c r="I4154" s="1408">
        <v>0</v>
      </c>
      <c r="J4154" s="1408">
        <v>65040.56</v>
      </c>
      <c r="K4154" s="1408">
        <v>65040.56</v>
      </c>
      <c r="L4154" s="1408">
        <v>0</v>
      </c>
      <c r="M4154" s="1408">
        <v>0</v>
      </c>
    </row>
    <row r="4155" spans="2:13" ht="22.5">
      <c r="B4155" s="1406" t="s">
        <v>4676</v>
      </c>
      <c r="C4155" s="1406" t="s">
        <v>4402</v>
      </c>
      <c r="D4155" s="1406" t="s">
        <v>4404</v>
      </c>
      <c r="E4155" s="1406" t="s">
        <v>1421</v>
      </c>
      <c r="F4155" s="1406" t="s">
        <v>1351</v>
      </c>
      <c r="G4155" s="1407" t="s">
        <v>1422</v>
      </c>
      <c r="H4155" s="1408">
        <v>0</v>
      </c>
      <c r="I4155" s="1408">
        <v>0</v>
      </c>
      <c r="J4155" s="1408">
        <v>258619.22</v>
      </c>
      <c r="K4155" s="1408">
        <v>258619.22</v>
      </c>
      <c r="L4155" s="1408">
        <v>0</v>
      </c>
      <c r="M4155" s="1408">
        <v>0</v>
      </c>
    </row>
    <row r="4156" spans="2:13" ht="22.5">
      <c r="B4156" s="1406" t="s">
        <v>4676</v>
      </c>
      <c r="C4156" s="1406" t="s">
        <v>4402</v>
      </c>
      <c r="D4156" s="1406" t="s">
        <v>4404</v>
      </c>
      <c r="E4156" s="1406" t="s">
        <v>1442</v>
      </c>
      <c r="F4156" s="1406" t="s">
        <v>1351</v>
      </c>
      <c r="G4156" s="1407" t="s">
        <v>1443</v>
      </c>
      <c r="H4156" s="1408">
        <v>0</v>
      </c>
      <c r="I4156" s="1408">
        <v>0</v>
      </c>
      <c r="J4156" s="1408">
        <v>253727.76</v>
      </c>
      <c r="K4156" s="1408">
        <v>253727.76</v>
      </c>
      <c r="L4156" s="1408">
        <v>0</v>
      </c>
      <c r="M4156" s="1408">
        <v>0</v>
      </c>
    </row>
    <row r="4157" spans="2:13" ht="22.5">
      <c r="B4157" s="1406" t="s">
        <v>4676</v>
      </c>
      <c r="C4157" s="1406" t="s">
        <v>4402</v>
      </c>
      <c r="D4157" s="1406" t="s">
        <v>4404</v>
      </c>
      <c r="E4157" s="1406" t="s">
        <v>1578</v>
      </c>
      <c r="F4157" s="1406" t="s">
        <v>1351</v>
      </c>
      <c r="G4157" s="1407" t="s">
        <v>1579</v>
      </c>
      <c r="H4157" s="1408">
        <v>0</v>
      </c>
      <c r="I4157" s="1408">
        <v>0</v>
      </c>
      <c r="J4157" s="1408">
        <v>2392</v>
      </c>
      <c r="K4157" s="1408">
        <v>2392</v>
      </c>
      <c r="L4157" s="1408">
        <v>0</v>
      </c>
      <c r="M4157" s="1408">
        <v>0</v>
      </c>
    </row>
    <row r="4158" spans="2:13" ht="22.5">
      <c r="B4158" s="1406" t="s">
        <v>4676</v>
      </c>
      <c r="C4158" s="1406" t="s">
        <v>4402</v>
      </c>
      <c r="D4158" s="1406" t="s">
        <v>4404</v>
      </c>
      <c r="E4158" s="1406" t="s">
        <v>1685</v>
      </c>
      <c r="F4158" s="1406" t="s">
        <v>1351</v>
      </c>
      <c r="G4158" s="1407" t="s">
        <v>1684</v>
      </c>
      <c r="H4158" s="1408">
        <v>0</v>
      </c>
      <c r="I4158" s="1408">
        <v>0</v>
      </c>
      <c r="J4158" s="1408">
        <v>12435.2</v>
      </c>
      <c r="K4158" s="1408">
        <v>12435.2</v>
      </c>
      <c r="L4158" s="1408">
        <v>0</v>
      </c>
      <c r="M4158" s="1408">
        <v>0</v>
      </c>
    </row>
    <row r="4159" spans="2:13" ht="22.5">
      <c r="B4159" s="1406" t="s">
        <v>4676</v>
      </c>
      <c r="C4159" s="1406" t="s">
        <v>4402</v>
      </c>
      <c r="D4159" s="1406" t="s">
        <v>4404</v>
      </c>
      <c r="E4159" s="1406" t="s">
        <v>1929</v>
      </c>
      <c r="F4159" s="1406" t="s">
        <v>1351</v>
      </c>
      <c r="G4159" s="1407" t="s">
        <v>1930</v>
      </c>
      <c r="H4159" s="1408">
        <v>0</v>
      </c>
      <c r="I4159" s="1408">
        <v>0</v>
      </c>
      <c r="J4159" s="1408">
        <v>16820</v>
      </c>
      <c r="K4159" s="1408">
        <v>16820</v>
      </c>
      <c r="L4159" s="1408">
        <v>0</v>
      </c>
      <c r="M4159" s="1408">
        <v>0</v>
      </c>
    </row>
    <row r="4160" spans="2:13">
      <c r="B4160" s="1406" t="s">
        <v>4676</v>
      </c>
      <c r="C4160" s="1406" t="s">
        <v>4406</v>
      </c>
      <c r="D4160" s="1406" t="s">
        <v>1351</v>
      </c>
      <c r="E4160" s="1406" t="s">
        <v>1351</v>
      </c>
      <c r="F4160" s="1406" t="s">
        <v>1351</v>
      </c>
      <c r="G4160" s="1407" t="s">
        <v>4407</v>
      </c>
      <c r="H4160" s="1408">
        <v>0</v>
      </c>
      <c r="I4160" s="1408">
        <v>0</v>
      </c>
      <c r="J4160" s="1408">
        <v>6431220.5700000003</v>
      </c>
      <c r="K4160" s="1408">
        <v>6431220.5700000003</v>
      </c>
      <c r="L4160" s="1408">
        <v>0</v>
      </c>
      <c r="M4160" s="1408">
        <v>0</v>
      </c>
    </row>
    <row r="4161" spans="2:13" ht="22.5">
      <c r="B4161" s="1406" t="s">
        <v>4676</v>
      </c>
      <c r="C4161" s="1406" t="s">
        <v>4406</v>
      </c>
      <c r="D4161" s="1406" t="s">
        <v>4408</v>
      </c>
      <c r="E4161" s="1406" t="s">
        <v>1351</v>
      </c>
      <c r="F4161" s="1406" t="s">
        <v>1351</v>
      </c>
      <c r="G4161" s="1407" t="s">
        <v>4409</v>
      </c>
      <c r="H4161" s="1408">
        <v>0</v>
      </c>
      <c r="I4161" s="1408">
        <v>0</v>
      </c>
      <c r="J4161" s="1408">
        <v>6431220.5700000003</v>
      </c>
      <c r="K4161" s="1408">
        <v>6431220.5700000003</v>
      </c>
      <c r="L4161" s="1408">
        <v>0</v>
      </c>
      <c r="M4161" s="1408">
        <v>0</v>
      </c>
    </row>
    <row r="4162" spans="2:13" ht="22.5">
      <c r="B4162" s="1406" t="s">
        <v>4676</v>
      </c>
      <c r="C4162" s="1406" t="s">
        <v>4406</v>
      </c>
      <c r="D4162" s="1406" t="s">
        <v>4408</v>
      </c>
      <c r="E4162" s="1406" t="s">
        <v>1378</v>
      </c>
      <c r="F4162" s="1406" t="s">
        <v>1351</v>
      </c>
      <c r="G4162" s="1407" t="s">
        <v>1379</v>
      </c>
      <c r="H4162" s="1408">
        <v>0</v>
      </c>
      <c r="I4162" s="1408">
        <v>0</v>
      </c>
      <c r="J4162" s="1408">
        <v>1571727.66</v>
      </c>
      <c r="K4162" s="1408">
        <v>1571727.66</v>
      </c>
      <c r="L4162" s="1408">
        <v>0</v>
      </c>
      <c r="M4162" s="1408">
        <v>0</v>
      </c>
    </row>
    <row r="4163" spans="2:13" ht="22.5">
      <c r="B4163" s="1406" t="s">
        <v>4676</v>
      </c>
      <c r="C4163" s="1406" t="s">
        <v>4406</v>
      </c>
      <c r="D4163" s="1406" t="s">
        <v>4408</v>
      </c>
      <c r="E4163" s="1406" t="s">
        <v>1419</v>
      </c>
      <c r="F4163" s="1406" t="s">
        <v>1351</v>
      </c>
      <c r="G4163" s="1407" t="s">
        <v>1420</v>
      </c>
      <c r="H4163" s="1408">
        <v>0</v>
      </c>
      <c r="I4163" s="1408">
        <v>0</v>
      </c>
      <c r="J4163" s="1408">
        <v>101220.67</v>
      </c>
      <c r="K4163" s="1408">
        <v>101220.67</v>
      </c>
      <c r="L4163" s="1408">
        <v>0</v>
      </c>
      <c r="M4163" s="1408">
        <v>0</v>
      </c>
    </row>
    <row r="4164" spans="2:13" ht="22.5">
      <c r="B4164" s="1406" t="s">
        <v>4676</v>
      </c>
      <c r="C4164" s="1406" t="s">
        <v>4406</v>
      </c>
      <c r="D4164" s="1406" t="s">
        <v>4408</v>
      </c>
      <c r="E4164" s="1406" t="s">
        <v>1421</v>
      </c>
      <c r="F4164" s="1406" t="s">
        <v>1351</v>
      </c>
      <c r="G4164" s="1407" t="s">
        <v>1422</v>
      </c>
      <c r="H4164" s="1408">
        <v>0</v>
      </c>
      <c r="I4164" s="1408">
        <v>0</v>
      </c>
      <c r="J4164" s="1408">
        <v>360907.52000000002</v>
      </c>
      <c r="K4164" s="1408">
        <v>360907.52000000002</v>
      </c>
      <c r="L4164" s="1408">
        <v>0</v>
      </c>
      <c r="M4164" s="1408">
        <v>0</v>
      </c>
    </row>
    <row r="4165" spans="2:13" ht="22.5">
      <c r="B4165" s="1406" t="s">
        <v>4676</v>
      </c>
      <c r="C4165" s="1406" t="s">
        <v>4406</v>
      </c>
      <c r="D4165" s="1406" t="s">
        <v>4408</v>
      </c>
      <c r="E4165" s="1406" t="s">
        <v>1442</v>
      </c>
      <c r="F4165" s="1406" t="s">
        <v>1351</v>
      </c>
      <c r="G4165" s="1407" t="s">
        <v>1443</v>
      </c>
      <c r="H4165" s="1408">
        <v>0</v>
      </c>
      <c r="I4165" s="1408">
        <v>0</v>
      </c>
      <c r="J4165" s="1408">
        <v>261164.68</v>
      </c>
      <c r="K4165" s="1408">
        <v>261164.68</v>
      </c>
      <c r="L4165" s="1408">
        <v>0</v>
      </c>
      <c r="M4165" s="1408">
        <v>0</v>
      </c>
    </row>
    <row r="4166" spans="2:13" ht="22.5">
      <c r="B4166" s="1406" t="s">
        <v>4676</v>
      </c>
      <c r="C4166" s="1406" t="s">
        <v>4406</v>
      </c>
      <c r="D4166" s="1406" t="s">
        <v>4408</v>
      </c>
      <c r="E4166" s="1406" t="s">
        <v>1470</v>
      </c>
      <c r="F4166" s="1406" t="s">
        <v>1351</v>
      </c>
      <c r="G4166" s="1407" t="s">
        <v>1471</v>
      </c>
      <c r="H4166" s="1408">
        <v>0</v>
      </c>
      <c r="I4166" s="1408">
        <v>0</v>
      </c>
      <c r="J4166" s="1408">
        <v>845613.84</v>
      </c>
      <c r="K4166" s="1408">
        <v>845613.84</v>
      </c>
      <c r="L4166" s="1408">
        <v>0</v>
      </c>
      <c r="M4166" s="1408">
        <v>0</v>
      </c>
    </row>
    <row r="4167" spans="2:13" ht="22.5">
      <c r="B4167" s="1406" t="s">
        <v>4676</v>
      </c>
      <c r="C4167" s="1406" t="s">
        <v>4406</v>
      </c>
      <c r="D4167" s="1406" t="s">
        <v>4408</v>
      </c>
      <c r="E4167" s="1406" t="s">
        <v>1472</v>
      </c>
      <c r="F4167" s="1406" t="s">
        <v>1351</v>
      </c>
      <c r="G4167" s="1407" t="s">
        <v>1473</v>
      </c>
      <c r="H4167" s="1408">
        <v>0</v>
      </c>
      <c r="I4167" s="1408">
        <v>0</v>
      </c>
      <c r="J4167" s="1408">
        <v>676184.98</v>
      </c>
      <c r="K4167" s="1408">
        <v>676184.98</v>
      </c>
      <c r="L4167" s="1408">
        <v>0</v>
      </c>
      <c r="M4167" s="1408">
        <v>0</v>
      </c>
    </row>
    <row r="4168" spans="2:13" ht="22.5">
      <c r="B4168" s="1406" t="s">
        <v>4676</v>
      </c>
      <c r="C4168" s="1406" t="s">
        <v>4406</v>
      </c>
      <c r="D4168" s="1406" t="s">
        <v>4408</v>
      </c>
      <c r="E4168" s="1406" t="s">
        <v>1474</v>
      </c>
      <c r="F4168" s="1406" t="s">
        <v>1351</v>
      </c>
      <c r="G4168" s="1407" t="s">
        <v>1475</v>
      </c>
      <c r="H4168" s="1408">
        <v>0</v>
      </c>
      <c r="I4168" s="1408">
        <v>0</v>
      </c>
      <c r="J4168" s="1408">
        <v>128427.02</v>
      </c>
      <c r="K4168" s="1408">
        <v>128427.02</v>
      </c>
      <c r="L4168" s="1408">
        <v>0</v>
      </c>
      <c r="M4168" s="1408">
        <v>0</v>
      </c>
    </row>
    <row r="4169" spans="2:13" ht="22.5">
      <c r="B4169" s="1406" t="s">
        <v>4676</v>
      </c>
      <c r="C4169" s="1406" t="s">
        <v>4406</v>
      </c>
      <c r="D4169" s="1406" t="s">
        <v>4408</v>
      </c>
      <c r="E4169" s="1406" t="s">
        <v>1476</v>
      </c>
      <c r="F4169" s="1406" t="s">
        <v>1351</v>
      </c>
      <c r="G4169" s="1407" t="s">
        <v>1477</v>
      </c>
      <c r="H4169" s="1408">
        <v>0</v>
      </c>
      <c r="I4169" s="1408">
        <v>0</v>
      </c>
      <c r="J4169" s="1408">
        <v>121851.43</v>
      </c>
      <c r="K4169" s="1408">
        <v>121851.43</v>
      </c>
      <c r="L4169" s="1408">
        <v>0</v>
      </c>
      <c r="M4169" s="1408">
        <v>0</v>
      </c>
    </row>
    <row r="4170" spans="2:13" ht="22.5">
      <c r="B4170" s="1406" t="s">
        <v>4676</v>
      </c>
      <c r="C4170" s="1406" t="s">
        <v>4406</v>
      </c>
      <c r="D4170" s="1406" t="s">
        <v>4408</v>
      </c>
      <c r="E4170" s="1406" t="s">
        <v>1478</v>
      </c>
      <c r="F4170" s="1406" t="s">
        <v>1351</v>
      </c>
      <c r="G4170" s="1407" t="s">
        <v>1479</v>
      </c>
      <c r="H4170" s="1408">
        <v>0</v>
      </c>
      <c r="I4170" s="1408">
        <v>0</v>
      </c>
      <c r="J4170" s="1408">
        <v>341560.16</v>
      </c>
      <c r="K4170" s="1408">
        <v>341560.16</v>
      </c>
      <c r="L4170" s="1408">
        <v>0</v>
      </c>
      <c r="M4170" s="1408">
        <v>0</v>
      </c>
    </row>
    <row r="4171" spans="2:13" ht="22.5">
      <c r="B4171" s="1406" t="s">
        <v>4676</v>
      </c>
      <c r="C4171" s="1406" t="s">
        <v>4406</v>
      </c>
      <c r="D4171" s="1406" t="s">
        <v>4408</v>
      </c>
      <c r="E4171" s="1406" t="s">
        <v>1506</v>
      </c>
      <c r="F4171" s="1406" t="s">
        <v>1351</v>
      </c>
      <c r="G4171" s="1407" t="s">
        <v>1507</v>
      </c>
      <c r="H4171" s="1408">
        <v>0</v>
      </c>
      <c r="I4171" s="1408">
        <v>0</v>
      </c>
      <c r="J4171" s="1408">
        <v>50000</v>
      </c>
      <c r="K4171" s="1408">
        <v>50000</v>
      </c>
      <c r="L4171" s="1408">
        <v>0</v>
      </c>
      <c r="M4171" s="1408">
        <v>0</v>
      </c>
    </row>
    <row r="4172" spans="2:13" ht="22.5">
      <c r="B4172" s="1406" t="s">
        <v>4676</v>
      </c>
      <c r="C4172" s="1406" t="s">
        <v>4406</v>
      </c>
      <c r="D4172" s="1406" t="s">
        <v>4408</v>
      </c>
      <c r="E4172" s="1406" t="s">
        <v>1566</v>
      </c>
      <c r="F4172" s="1406" t="s">
        <v>1351</v>
      </c>
      <c r="G4172" s="1407" t="s">
        <v>1567</v>
      </c>
      <c r="H4172" s="1408">
        <v>0</v>
      </c>
      <c r="I4172" s="1408">
        <v>0</v>
      </c>
      <c r="J4172" s="1408">
        <v>157352.5</v>
      </c>
      <c r="K4172" s="1408">
        <v>157352.5</v>
      </c>
      <c r="L4172" s="1408">
        <v>0</v>
      </c>
      <c r="M4172" s="1408">
        <v>0</v>
      </c>
    </row>
    <row r="4173" spans="2:13" ht="22.5">
      <c r="B4173" s="1406" t="s">
        <v>4676</v>
      </c>
      <c r="C4173" s="1406" t="s">
        <v>4406</v>
      </c>
      <c r="D4173" s="1406" t="s">
        <v>4408</v>
      </c>
      <c r="E4173" s="1406" t="s">
        <v>1568</v>
      </c>
      <c r="F4173" s="1406" t="s">
        <v>1351</v>
      </c>
      <c r="G4173" s="1407" t="s">
        <v>1569</v>
      </c>
      <c r="H4173" s="1408">
        <v>0</v>
      </c>
      <c r="I4173" s="1408">
        <v>0</v>
      </c>
      <c r="J4173" s="1408">
        <v>7304</v>
      </c>
      <c r="K4173" s="1408">
        <v>7304</v>
      </c>
      <c r="L4173" s="1408">
        <v>0</v>
      </c>
      <c r="M4173" s="1408">
        <v>0</v>
      </c>
    </row>
    <row r="4174" spans="2:13" ht="22.5">
      <c r="B4174" s="1406" t="s">
        <v>4676</v>
      </c>
      <c r="C4174" s="1406" t="s">
        <v>4406</v>
      </c>
      <c r="D4174" s="1406" t="s">
        <v>4408</v>
      </c>
      <c r="E4174" s="1406" t="s">
        <v>1571</v>
      </c>
      <c r="F4174" s="1406" t="s">
        <v>1351</v>
      </c>
      <c r="G4174" s="1407" t="s">
        <v>1572</v>
      </c>
      <c r="H4174" s="1408">
        <v>0</v>
      </c>
      <c r="I4174" s="1408">
        <v>0</v>
      </c>
      <c r="J4174" s="1408">
        <v>50606.86</v>
      </c>
      <c r="K4174" s="1408">
        <v>50606.86</v>
      </c>
      <c r="L4174" s="1408">
        <v>0</v>
      </c>
      <c r="M4174" s="1408">
        <v>0</v>
      </c>
    </row>
    <row r="4175" spans="2:13" ht="22.5">
      <c r="B4175" s="1406" t="s">
        <v>4676</v>
      </c>
      <c r="C4175" s="1406" t="s">
        <v>4406</v>
      </c>
      <c r="D4175" s="1406" t="s">
        <v>4408</v>
      </c>
      <c r="E4175" s="1406" t="s">
        <v>1578</v>
      </c>
      <c r="F4175" s="1406" t="s">
        <v>1351</v>
      </c>
      <c r="G4175" s="1407" t="s">
        <v>1579</v>
      </c>
      <c r="H4175" s="1408">
        <v>0</v>
      </c>
      <c r="I4175" s="1408">
        <v>0</v>
      </c>
      <c r="J4175" s="1408">
        <v>6665.06</v>
      </c>
      <c r="K4175" s="1408">
        <v>6665.06</v>
      </c>
      <c r="L4175" s="1408">
        <v>0</v>
      </c>
      <c r="M4175" s="1408">
        <v>0</v>
      </c>
    </row>
    <row r="4176" spans="2:13" ht="22.5">
      <c r="B4176" s="1406" t="s">
        <v>4676</v>
      </c>
      <c r="C4176" s="1406" t="s">
        <v>4406</v>
      </c>
      <c r="D4176" s="1406" t="s">
        <v>4408</v>
      </c>
      <c r="E4176" s="1406" t="s">
        <v>1584</v>
      </c>
      <c r="F4176" s="1406" t="s">
        <v>1351</v>
      </c>
      <c r="G4176" s="1407" t="s">
        <v>1585</v>
      </c>
      <c r="H4176" s="1408">
        <v>0</v>
      </c>
      <c r="I4176" s="1408">
        <v>0</v>
      </c>
      <c r="J4176" s="1408">
        <v>100553.78</v>
      </c>
      <c r="K4176" s="1408">
        <v>100553.78</v>
      </c>
      <c r="L4176" s="1408">
        <v>0</v>
      </c>
      <c r="M4176" s="1408">
        <v>0</v>
      </c>
    </row>
    <row r="4177" spans="2:13" ht="22.5">
      <c r="B4177" s="1406" t="s">
        <v>4676</v>
      </c>
      <c r="C4177" s="1406" t="s">
        <v>4406</v>
      </c>
      <c r="D4177" s="1406" t="s">
        <v>4408</v>
      </c>
      <c r="E4177" s="1406" t="s">
        <v>1595</v>
      </c>
      <c r="F4177" s="1406" t="s">
        <v>1351</v>
      </c>
      <c r="G4177" s="1407" t="s">
        <v>1594</v>
      </c>
      <c r="H4177" s="1408">
        <v>0</v>
      </c>
      <c r="I4177" s="1408">
        <v>0</v>
      </c>
      <c r="J4177" s="1408">
        <v>87503</v>
      </c>
      <c r="K4177" s="1408">
        <v>87503</v>
      </c>
      <c r="L4177" s="1408">
        <v>0</v>
      </c>
      <c r="M4177" s="1408">
        <v>0</v>
      </c>
    </row>
    <row r="4178" spans="2:13" ht="22.5">
      <c r="B4178" s="1406" t="s">
        <v>4676</v>
      </c>
      <c r="C4178" s="1406" t="s">
        <v>4406</v>
      </c>
      <c r="D4178" s="1406" t="s">
        <v>4408</v>
      </c>
      <c r="E4178" s="1406" t="s">
        <v>1653</v>
      </c>
      <c r="F4178" s="1406" t="s">
        <v>1351</v>
      </c>
      <c r="G4178" s="1407" t="s">
        <v>1652</v>
      </c>
      <c r="H4178" s="1408">
        <v>0</v>
      </c>
      <c r="I4178" s="1408">
        <v>0</v>
      </c>
      <c r="J4178" s="1408">
        <v>7275.9</v>
      </c>
      <c r="K4178" s="1408">
        <v>7275.9</v>
      </c>
      <c r="L4178" s="1408">
        <v>0</v>
      </c>
      <c r="M4178" s="1408">
        <v>0</v>
      </c>
    </row>
    <row r="4179" spans="2:13" ht="22.5">
      <c r="B4179" s="1406" t="s">
        <v>4676</v>
      </c>
      <c r="C4179" s="1406" t="s">
        <v>4406</v>
      </c>
      <c r="D4179" s="1406" t="s">
        <v>4408</v>
      </c>
      <c r="E4179" s="1406" t="s">
        <v>1659</v>
      </c>
      <c r="F4179" s="1406" t="s">
        <v>1351</v>
      </c>
      <c r="G4179" s="1407" t="s">
        <v>1658</v>
      </c>
      <c r="H4179" s="1408">
        <v>0</v>
      </c>
      <c r="I4179" s="1408">
        <v>0</v>
      </c>
      <c r="J4179" s="1408">
        <v>1764.36</v>
      </c>
      <c r="K4179" s="1408">
        <v>1764.36</v>
      </c>
      <c r="L4179" s="1408">
        <v>0</v>
      </c>
      <c r="M4179" s="1408">
        <v>0</v>
      </c>
    </row>
    <row r="4180" spans="2:13" ht="22.5">
      <c r="B4180" s="1406" t="s">
        <v>4676</v>
      </c>
      <c r="C4180" s="1406" t="s">
        <v>4406</v>
      </c>
      <c r="D4180" s="1406" t="s">
        <v>4408</v>
      </c>
      <c r="E4180" s="1406" t="s">
        <v>1666</v>
      </c>
      <c r="F4180" s="1406" t="s">
        <v>1351</v>
      </c>
      <c r="G4180" s="1407" t="s">
        <v>1667</v>
      </c>
      <c r="H4180" s="1408">
        <v>0</v>
      </c>
      <c r="I4180" s="1408">
        <v>0</v>
      </c>
      <c r="J4180" s="1408">
        <v>12154.8</v>
      </c>
      <c r="K4180" s="1408">
        <v>12154.8</v>
      </c>
      <c r="L4180" s="1408">
        <v>0</v>
      </c>
      <c r="M4180" s="1408">
        <v>0</v>
      </c>
    </row>
    <row r="4181" spans="2:13" ht="22.5">
      <c r="B4181" s="1406" t="s">
        <v>4676</v>
      </c>
      <c r="C4181" s="1406" t="s">
        <v>4406</v>
      </c>
      <c r="D4181" s="1406" t="s">
        <v>4408</v>
      </c>
      <c r="E4181" s="1406" t="s">
        <v>1668</v>
      </c>
      <c r="F4181" s="1406" t="s">
        <v>1351</v>
      </c>
      <c r="G4181" s="1407" t="s">
        <v>1669</v>
      </c>
      <c r="H4181" s="1408">
        <v>0</v>
      </c>
      <c r="I4181" s="1408">
        <v>0</v>
      </c>
      <c r="J4181" s="1408">
        <v>38675.769999999997</v>
      </c>
      <c r="K4181" s="1408">
        <v>38675.769999999997</v>
      </c>
      <c r="L4181" s="1408">
        <v>0</v>
      </c>
      <c r="M4181" s="1408">
        <v>0</v>
      </c>
    </row>
    <row r="4182" spans="2:13" ht="22.5">
      <c r="B4182" s="1406" t="s">
        <v>4676</v>
      </c>
      <c r="C4182" s="1406" t="s">
        <v>4406</v>
      </c>
      <c r="D4182" s="1406" t="s">
        <v>4408</v>
      </c>
      <c r="E4182" s="1406" t="s">
        <v>1699</v>
      </c>
      <c r="F4182" s="1406" t="s">
        <v>1351</v>
      </c>
      <c r="G4182" s="1407" t="s">
        <v>1698</v>
      </c>
      <c r="H4182" s="1408">
        <v>0</v>
      </c>
      <c r="I4182" s="1408">
        <v>0</v>
      </c>
      <c r="J4182" s="1408">
        <v>169658.52</v>
      </c>
      <c r="K4182" s="1408">
        <v>169658.52</v>
      </c>
      <c r="L4182" s="1408">
        <v>0</v>
      </c>
      <c r="M4182" s="1408">
        <v>0</v>
      </c>
    </row>
    <row r="4183" spans="2:13" ht="22.5">
      <c r="B4183" s="1406" t="s">
        <v>4676</v>
      </c>
      <c r="C4183" s="1406" t="s">
        <v>4406</v>
      </c>
      <c r="D4183" s="1406" t="s">
        <v>4408</v>
      </c>
      <c r="E4183" s="1406" t="s">
        <v>1707</v>
      </c>
      <c r="F4183" s="1406" t="s">
        <v>1351</v>
      </c>
      <c r="G4183" s="1407" t="s">
        <v>1706</v>
      </c>
      <c r="H4183" s="1408">
        <v>0</v>
      </c>
      <c r="I4183" s="1408">
        <v>0</v>
      </c>
      <c r="J4183" s="1408">
        <v>38348.26</v>
      </c>
      <c r="K4183" s="1408">
        <v>38348.26</v>
      </c>
      <c r="L4183" s="1408">
        <v>0</v>
      </c>
      <c r="M4183" s="1408">
        <v>0</v>
      </c>
    </row>
    <row r="4184" spans="2:13" ht="22.5">
      <c r="B4184" s="1406" t="s">
        <v>4676</v>
      </c>
      <c r="C4184" s="1406" t="s">
        <v>4406</v>
      </c>
      <c r="D4184" s="1406" t="s">
        <v>4408</v>
      </c>
      <c r="E4184" s="1406" t="s">
        <v>1738</v>
      </c>
      <c r="F4184" s="1406" t="s">
        <v>1351</v>
      </c>
      <c r="G4184" s="1407" t="s">
        <v>1739</v>
      </c>
      <c r="H4184" s="1408">
        <v>0</v>
      </c>
      <c r="I4184" s="1408">
        <v>0</v>
      </c>
      <c r="J4184" s="1408">
        <v>22911.34</v>
      </c>
      <c r="K4184" s="1408">
        <v>22911.34</v>
      </c>
      <c r="L4184" s="1408">
        <v>0</v>
      </c>
      <c r="M4184" s="1408">
        <v>0</v>
      </c>
    </row>
    <row r="4185" spans="2:13" ht="22.5">
      <c r="B4185" s="1406" t="s">
        <v>4676</v>
      </c>
      <c r="C4185" s="1406" t="s">
        <v>4406</v>
      </c>
      <c r="D4185" s="1406" t="s">
        <v>4408</v>
      </c>
      <c r="E4185" s="1406" t="s">
        <v>1742</v>
      </c>
      <c r="F4185" s="1406" t="s">
        <v>1351</v>
      </c>
      <c r="G4185" s="1407" t="s">
        <v>1741</v>
      </c>
      <c r="H4185" s="1408">
        <v>0</v>
      </c>
      <c r="I4185" s="1408">
        <v>0</v>
      </c>
      <c r="J4185" s="1408">
        <v>10617.93</v>
      </c>
      <c r="K4185" s="1408">
        <v>10617.93</v>
      </c>
      <c r="L4185" s="1408">
        <v>0</v>
      </c>
      <c r="M4185" s="1408">
        <v>0</v>
      </c>
    </row>
    <row r="4186" spans="2:13" ht="22.5">
      <c r="B4186" s="1406" t="s">
        <v>4676</v>
      </c>
      <c r="C4186" s="1406" t="s">
        <v>4406</v>
      </c>
      <c r="D4186" s="1406" t="s">
        <v>4408</v>
      </c>
      <c r="E4186" s="1406" t="s">
        <v>1758</v>
      </c>
      <c r="F4186" s="1406" t="s">
        <v>1351</v>
      </c>
      <c r="G4186" s="1407" t="s">
        <v>1759</v>
      </c>
      <c r="H4186" s="1408">
        <v>0</v>
      </c>
      <c r="I4186" s="1408">
        <v>0</v>
      </c>
      <c r="J4186" s="1408">
        <v>3451</v>
      </c>
      <c r="K4186" s="1408">
        <v>3451</v>
      </c>
      <c r="L4186" s="1408">
        <v>0</v>
      </c>
      <c r="M4186" s="1408">
        <v>0</v>
      </c>
    </row>
    <row r="4187" spans="2:13" ht="22.5">
      <c r="B4187" s="1406" t="s">
        <v>4676</v>
      </c>
      <c r="C4187" s="1406" t="s">
        <v>4406</v>
      </c>
      <c r="D4187" s="1406" t="s">
        <v>4408</v>
      </c>
      <c r="E4187" s="1406" t="s">
        <v>1769</v>
      </c>
      <c r="F4187" s="1406" t="s">
        <v>1351</v>
      </c>
      <c r="G4187" s="1407" t="s">
        <v>1770</v>
      </c>
      <c r="H4187" s="1408">
        <v>0</v>
      </c>
      <c r="I4187" s="1408">
        <v>0</v>
      </c>
      <c r="J4187" s="1408">
        <v>7067</v>
      </c>
      <c r="K4187" s="1408">
        <v>7067</v>
      </c>
      <c r="L4187" s="1408">
        <v>0</v>
      </c>
      <c r="M4187" s="1408">
        <v>0</v>
      </c>
    </row>
    <row r="4188" spans="2:13" ht="22.5">
      <c r="B4188" s="1406" t="s">
        <v>4676</v>
      </c>
      <c r="C4188" s="1406" t="s">
        <v>4406</v>
      </c>
      <c r="D4188" s="1406" t="s">
        <v>4408</v>
      </c>
      <c r="E4188" s="1406" t="s">
        <v>1774</v>
      </c>
      <c r="F4188" s="1406" t="s">
        <v>1351</v>
      </c>
      <c r="G4188" s="1407" t="s">
        <v>1775</v>
      </c>
      <c r="H4188" s="1408">
        <v>0</v>
      </c>
      <c r="I4188" s="1408">
        <v>0</v>
      </c>
      <c r="J4188" s="1408">
        <v>105554</v>
      </c>
      <c r="K4188" s="1408">
        <v>105554</v>
      </c>
      <c r="L4188" s="1408">
        <v>0</v>
      </c>
      <c r="M4188" s="1408">
        <v>0</v>
      </c>
    </row>
    <row r="4189" spans="2:13" ht="22.5">
      <c r="B4189" s="1406" t="s">
        <v>4676</v>
      </c>
      <c r="C4189" s="1406" t="s">
        <v>4406</v>
      </c>
      <c r="D4189" s="1406" t="s">
        <v>4408</v>
      </c>
      <c r="E4189" s="1406" t="s">
        <v>1795</v>
      </c>
      <c r="F4189" s="1406" t="s">
        <v>1351</v>
      </c>
      <c r="G4189" s="1407" t="s">
        <v>1796</v>
      </c>
      <c r="H4189" s="1408">
        <v>0</v>
      </c>
      <c r="I4189" s="1408">
        <v>0</v>
      </c>
      <c r="J4189" s="1408">
        <v>124961.72</v>
      </c>
      <c r="K4189" s="1408">
        <v>124961.72</v>
      </c>
      <c r="L4189" s="1408">
        <v>0</v>
      </c>
      <c r="M4189" s="1408">
        <v>0</v>
      </c>
    </row>
    <row r="4190" spans="2:13" ht="22.5">
      <c r="B4190" s="1406" t="s">
        <v>4676</v>
      </c>
      <c r="C4190" s="1406" t="s">
        <v>4406</v>
      </c>
      <c r="D4190" s="1406" t="s">
        <v>4408</v>
      </c>
      <c r="E4190" s="1406" t="s">
        <v>1801</v>
      </c>
      <c r="F4190" s="1406" t="s">
        <v>1351</v>
      </c>
      <c r="G4190" s="1407" t="s">
        <v>1802</v>
      </c>
      <c r="H4190" s="1408">
        <v>0</v>
      </c>
      <c r="I4190" s="1408">
        <v>0</v>
      </c>
      <c r="J4190" s="1408">
        <v>14609.05</v>
      </c>
      <c r="K4190" s="1408">
        <v>14609.05</v>
      </c>
      <c r="L4190" s="1408">
        <v>0</v>
      </c>
      <c r="M4190" s="1408">
        <v>0</v>
      </c>
    </row>
    <row r="4191" spans="2:13" ht="22.5">
      <c r="B4191" s="1406" t="s">
        <v>4676</v>
      </c>
      <c r="C4191" s="1406" t="s">
        <v>4406</v>
      </c>
      <c r="D4191" s="1406" t="s">
        <v>4408</v>
      </c>
      <c r="E4191" s="1406" t="s">
        <v>1817</v>
      </c>
      <c r="F4191" s="1406" t="s">
        <v>1351</v>
      </c>
      <c r="G4191" s="1407" t="s">
        <v>1818</v>
      </c>
      <c r="H4191" s="1408">
        <v>0</v>
      </c>
      <c r="I4191" s="1408">
        <v>0</v>
      </c>
      <c r="J4191" s="1408">
        <v>53495.64</v>
      </c>
      <c r="K4191" s="1408">
        <v>53495.64</v>
      </c>
      <c r="L4191" s="1408">
        <v>0</v>
      </c>
      <c r="M4191" s="1408">
        <v>0</v>
      </c>
    </row>
    <row r="4192" spans="2:13" ht="22.5">
      <c r="B4192" s="1406" t="s">
        <v>4676</v>
      </c>
      <c r="C4192" s="1406" t="s">
        <v>4406</v>
      </c>
      <c r="D4192" s="1406" t="s">
        <v>4408</v>
      </c>
      <c r="E4192" s="1406" t="s">
        <v>1825</v>
      </c>
      <c r="F4192" s="1406" t="s">
        <v>1351</v>
      </c>
      <c r="G4192" s="1407" t="s">
        <v>1826</v>
      </c>
      <c r="H4192" s="1408">
        <v>0</v>
      </c>
      <c r="I4192" s="1408">
        <v>0</v>
      </c>
      <c r="J4192" s="1408">
        <v>359720.69</v>
      </c>
      <c r="K4192" s="1408">
        <v>359720.69</v>
      </c>
      <c r="L4192" s="1408">
        <v>0</v>
      </c>
      <c r="M4192" s="1408">
        <v>0</v>
      </c>
    </row>
    <row r="4193" spans="2:13" ht="22.5">
      <c r="B4193" s="1406" t="s">
        <v>4676</v>
      </c>
      <c r="C4193" s="1406" t="s">
        <v>4406</v>
      </c>
      <c r="D4193" s="1406" t="s">
        <v>4408</v>
      </c>
      <c r="E4193" s="1406" t="s">
        <v>1843</v>
      </c>
      <c r="F4193" s="1406" t="s">
        <v>1351</v>
      </c>
      <c r="G4193" s="1407" t="s">
        <v>1844</v>
      </c>
      <c r="H4193" s="1408">
        <v>0</v>
      </c>
      <c r="I4193" s="1408">
        <v>0</v>
      </c>
      <c r="J4193" s="1408">
        <v>94250</v>
      </c>
      <c r="K4193" s="1408">
        <v>94250</v>
      </c>
      <c r="L4193" s="1408">
        <v>0</v>
      </c>
      <c r="M4193" s="1408">
        <v>0</v>
      </c>
    </row>
    <row r="4194" spans="2:13" ht="22.5">
      <c r="B4194" s="1406" t="s">
        <v>4676</v>
      </c>
      <c r="C4194" s="1406" t="s">
        <v>4406</v>
      </c>
      <c r="D4194" s="1406" t="s">
        <v>4408</v>
      </c>
      <c r="E4194" s="1406" t="s">
        <v>1850</v>
      </c>
      <c r="F4194" s="1406" t="s">
        <v>1351</v>
      </c>
      <c r="G4194" s="1407" t="s">
        <v>1851</v>
      </c>
      <c r="H4194" s="1408">
        <v>0</v>
      </c>
      <c r="I4194" s="1408">
        <v>0</v>
      </c>
      <c r="J4194" s="1408">
        <v>46922</v>
      </c>
      <c r="K4194" s="1408">
        <v>46922</v>
      </c>
      <c r="L4194" s="1408">
        <v>0</v>
      </c>
      <c r="M4194" s="1408">
        <v>0</v>
      </c>
    </row>
    <row r="4195" spans="2:13" ht="22.5">
      <c r="B4195" s="1406" t="s">
        <v>4676</v>
      </c>
      <c r="C4195" s="1406" t="s">
        <v>4406</v>
      </c>
      <c r="D4195" s="1406" t="s">
        <v>4408</v>
      </c>
      <c r="E4195" s="1406" t="s">
        <v>1861</v>
      </c>
      <c r="F4195" s="1406" t="s">
        <v>1351</v>
      </c>
      <c r="G4195" s="1407" t="s">
        <v>1862</v>
      </c>
      <c r="H4195" s="1408">
        <v>0</v>
      </c>
      <c r="I4195" s="1408">
        <v>0</v>
      </c>
      <c r="J4195" s="1408">
        <v>35903.79</v>
      </c>
      <c r="K4195" s="1408">
        <v>35903.79</v>
      </c>
      <c r="L4195" s="1408">
        <v>0</v>
      </c>
      <c r="M4195" s="1408">
        <v>0</v>
      </c>
    </row>
    <row r="4196" spans="2:13" ht="22.5">
      <c r="B4196" s="1406" t="s">
        <v>4676</v>
      </c>
      <c r="C4196" s="1406" t="s">
        <v>4406</v>
      </c>
      <c r="D4196" s="1406" t="s">
        <v>4408</v>
      </c>
      <c r="E4196" s="1406" t="s">
        <v>1881</v>
      </c>
      <c r="F4196" s="1406" t="s">
        <v>1351</v>
      </c>
      <c r="G4196" s="1407" t="s">
        <v>1882</v>
      </c>
      <c r="H4196" s="1408">
        <v>0</v>
      </c>
      <c r="I4196" s="1408">
        <v>0</v>
      </c>
      <c r="J4196" s="1408">
        <v>3497.32</v>
      </c>
      <c r="K4196" s="1408">
        <v>3497.32</v>
      </c>
      <c r="L4196" s="1408">
        <v>0</v>
      </c>
      <c r="M4196" s="1408">
        <v>0</v>
      </c>
    </row>
    <row r="4197" spans="2:13" ht="22.5">
      <c r="B4197" s="1406" t="s">
        <v>4676</v>
      </c>
      <c r="C4197" s="1406" t="s">
        <v>4406</v>
      </c>
      <c r="D4197" s="1406" t="s">
        <v>4408</v>
      </c>
      <c r="E4197" s="1406" t="s">
        <v>1895</v>
      </c>
      <c r="F4197" s="1406" t="s">
        <v>1351</v>
      </c>
      <c r="G4197" s="1407" t="s">
        <v>1493</v>
      </c>
      <c r="H4197" s="1408">
        <v>0</v>
      </c>
      <c r="I4197" s="1408">
        <v>0</v>
      </c>
      <c r="J4197" s="1408">
        <v>95441.49</v>
      </c>
      <c r="K4197" s="1408">
        <v>95441.49</v>
      </c>
      <c r="L4197" s="1408">
        <v>0</v>
      </c>
      <c r="M4197" s="1408">
        <v>0</v>
      </c>
    </row>
    <row r="4198" spans="2:13" ht="22.5">
      <c r="B4198" s="1406" t="s">
        <v>4676</v>
      </c>
      <c r="C4198" s="1406" t="s">
        <v>4406</v>
      </c>
      <c r="D4198" s="1406" t="s">
        <v>4408</v>
      </c>
      <c r="E4198" s="1406" t="s">
        <v>1913</v>
      </c>
      <c r="F4198" s="1406" t="s">
        <v>1351</v>
      </c>
      <c r="G4198" s="1407" t="s">
        <v>1914</v>
      </c>
      <c r="H4198" s="1408">
        <v>0</v>
      </c>
      <c r="I4198" s="1408">
        <v>0</v>
      </c>
      <c r="J4198" s="1408">
        <v>9438</v>
      </c>
      <c r="K4198" s="1408">
        <v>9438</v>
      </c>
      <c r="L4198" s="1408">
        <v>0</v>
      </c>
      <c r="M4198" s="1408">
        <v>0</v>
      </c>
    </row>
    <row r="4199" spans="2:13" ht="22.5">
      <c r="B4199" s="1406" t="s">
        <v>4676</v>
      </c>
      <c r="C4199" s="1406" t="s">
        <v>4406</v>
      </c>
      <c r="D4199" s="1406" t="s">
        <v>4408</v>
      </c>
      <c r="E4199" s="1406" t="s">
        <v>1933</v>
      </c>
      <c r="F4199" s="1406" t="s">
        <v>1351</v>
      </c>
      <c r="G4199" s="1407" t="s">
        <v>1934</v>
      </c>
      <c r="H4199" s="1408">
        <v>0</v>
      </c>
      <c r="I4199" s="1408">
        <v>0</v>
      </c>
      <c r="J4199" s="1408">
        <v>14880</v>
      </c>
      <c r="K4199" s="1408">
        <v>14880</v>
      </c>
      <c r="L4199" s="1408">
        <v>0</v>
      </c>
      <c r="M4199" s="1408">
        <v>0</v>
      </c>
    </row>
    <row r="4200" spans="2:13" ht="22.5">
      <c r="B4200" s="1406" t="s">
        <v>4676</v>
      </c>
      <c r="C4200" s="1406" t="s">
        <v>4406</v>
      </c>
      <c r="D4200" s="1406" t="s">
        <v>4408</v>
      </c>
      <c r="E4200" s="1406" t="s">
        <v>1945</v>
      </c>
      <c r="F4200" s="1406" t="s">
        <v>1351</v>
      </c>
      <c r="G4200" s="1407" t="s">
        <v>1946</v>
      </c>
      <c r="H4200" s="1408">
        <v>0</v>
      </c>
      <c r="I4200" s="1408">
        <v>0</v>
      </c>
      <c r="J4200" s="1408">
        <v>7326.83</v>
      </c>
      <c r="K4200" s="1408">
        <v>7326.83</v>
      </c>
      <c r="L4200" s="1408">
        <v>0</v>
      </c>
      <c r="M4200" s="1408">
        <v>0</v>
      </c>
    </row>
    <row r="4201" spans="2:13" ht="22.5">
      <c r="B4201" s="1406" t="s">
        <v>4676</v>
      </c>
      <c r="C4201" s="1406" t="s">
        <v>4406</v>
      </c>
      <c r="D4201" s="1406" t="s">
        <v>4408</v>
      </c>
      <c r="E4201" s="1406" t="s">
        <v>1989</v>
      </c>
      <c r="F4201" s="1406" t="s">
        <v>1351</v>
      </c>
      <c r="G4201" s="1407" t="s">
        <v>1990</v>
      </c>
      <c r="H4201" s="1408">
        <v>0</v>
      </c>
      <c r="I4201" s="1408">
        <v>0</v>
      </c>
      <c r="J4201" s="1408">
        <v>3248</v>
      </c>
      <c r="K4201" s="1408">
        <v>3248</v>
      </c>
      <c r="L4201" s="1408">
        <v>0</v>
      </c>
      <c r="M4201" s="1408">
        <v>0</v>
      </c>
    </row>
    <row r="4202" spans="2:13" ht="22.5">
      <c r="B4202" s="1406" t="s">
        <v>4676</v>
      </c>
      <c r="C4202" s="1406" t="s">
        <v>4406</v>
      </c>
      <c r="D4202" s="1406" t="s">
        <v>4408</v>
      </c>
      <c r="E4202" s="1406" t="s">
        <v>2029</v>
      </c>
      <c r="F4202" s="1406" t="s">
        <v>1351</v>
      </c>
      <c r="G4202" s="1407" t="s">
        <v>2030</v>
      </c>
      <c r="H4202" s="1408">
        <v>0</v>
      </c>
      <c r="I4202" s="1408">
        <v>0</v>
      </c>
      <c r="J4202" s="1408">
        <v>116</v>
      </c>
      <c r="K4202" s="1408">
        <v>116</v>
      </c>
      <c r="L4202" s="1408">
        <v>0</v>
      </c>
      <c r="M4202" s="1408">
        <v>0</v>
      </c>
    </row>
    <row r="4203" spans="2:13" ht="22.5">
      <c r="B4203" s="1406" t="s">
        <v>4676</v>
      </c>
      <c r="C4203" s="1406" t="s">
        <v>4406</v>
      </c>
      <c r="D4203" s="1406" t="s">
        <v>4408</v>
      </c>
      <c r="E4203" s="1406" t="s">
        <v>2052</v>
      </c>
      <c r="F4203" s="1406" t="s">
        <v>1351</v>
      </c>
      <c r="G4203" s="1407" t="s">
        <v>2053</v>
      </c>
      <c r="H4203" s="1408">
        <v>0</v>
      </c>
      <c r="I4203" s="1408">
        <v>0</v>
      </c>
      <c r="J4203" s="1408">
        <v>10265</v>
      </c>
      <c r="K4203" s="1408">
        <v>10265</v>
      </c>
      <c r="L4203" s="1408">
        <v>0</v>
      </c>
      <c r="M4203" s="1408">
        <v>0</v>
      </c>
    </row>
    <row r="4204" spans="2:13" ht="22.5">
      <c r="B4204" s="1406" t="s">
        <v>4676</v>
      </c>
      <c r="C4204" s="1406" t="s">
        <v>4406</v>
      </c>
      <c r="D4204" s="1406" t="s">
        <v>4408</v>
      </c>
      <c r="E4204" s="1406" t="s">
        <v>2076</v>
      </c>
      <c r="F4204" s="1406" t="s">
        <v>1351</v>
      </c>
      <c r="G4204" s="1407" t="s">
        <v>2077</v>
      </c>
      <c r="H4204" s="1408">
        <v>0</v>
      </c>
      <c r="I4204" s="1408">
        <v>0</v>
      </c>
      <c r="J4204" s="1408">
        <v>271023</v>
      </c>
      <c r="K4204" s="1408">
        <v>271023</v>
      </c>
      <c r="L4204" s="1408">
        <v>0</v>
      </c>
      <c r="M4204" s="1408">
        <v>0</v>
      </c>
    </row>
    <row r="4205" spans="2:13">
      <c r="B4205" s="1406" t="s">
        <v>4676</v>
      </c>
      <c r="C4205" s="1406" t="s">
        <v>4410</v>
      </c>
      <c r="D4205" s="1406" t="s">
        <v>1351</v>
      </c>
      <c r="E4205" s="1406" t="s">
        <v>1351</v>
      </c>
      <c r="F4205" s="1406" t="s">
        <v>1351</v>
      </c>
      <c r="G4205" s="1407" t="s">
        <v>4411</v>
      </c>
      <c r="H4205" s="1408">
        <v>0</v>
      </c>
      <c r="I4205" s="1408">
        <v>0</v>
      </c>
      <c r="J4205" s="1408">
        <v>414874.81</v>
      </c>
      <c r="K4205" s="1408">
        <v>414874.81</v>
      </c>
      <c r="L4205" s="1408">
        <v>0</v>
      </c>
      <c r="M4205" s="1408">
        <v>0</v>
      </c>
    </row>
    <row r="4206" spans="2:13" ht="22.5">
      <c r="B4206" s="1406" t="s">
        <v>4676</v>
      </c>
      <c r="C4206" s="1406" t="s">
        <v>4410</v>
      </c>
      <c r="D4206" s="1406" t="s">
        <v>4394</v>
      </c>
      <c r="E4206" s="1406" t="s">
        <v>1351</v>
      </c>
      <c r="F4206" s="1406" t="s">
        <v>1351</v>
      </c>
      <c r="G4206" s="1407" t="s">
        <v>4395</v>
      </c>
      <c r="H4206" s="1408">
        <v>0</v>
      </c>
      <c r="I4206" s="1408">
        <v>0</v>
      </c>
      <c r="J4206" s="1408">
        <v>414874.81</v>
      </c>
      <c r="K4206" s="1408">
        <v>414874.81</v>
      </c>
      <c r="L4206" s="1408">
        <v>0</v>
      </c>
      <c r="M4206" s="1408">
        <v>0</v>
      </c>
    </row>
    <row r="4207" spans="2:13" ht="22.5">
      <c r="B4207" s="1406" t="s">
        <v>4676</v>
      </c>
      <c r="C4207" s="1406" t="s">
        <v>4410</v>
      </c>
      <c r="D4207" s="1406" t="s">
        <v>4394</v>
      </c>
      <c r="E4207" s="1406" t="s">
        <v>1378</v>
      </c>
      <c r="F4207" s="1406" t="s">
        <v>1351</v>
      </c>
      <c r="G4207" s="1407" t="s">
        <v>1379</v>
      </c>
      <c r="H4207" s="1408">
        <v>0</v>
      </c>
      <c r="I4207" s="1408">
        <v>0</v>
      </c>
      <c r="J4207" s="1408">
        <v>213112</v>
      </c>
      <c r="K4207" s="1408">
        <v>213112</v>
      </c>
      <c r="L4207" s="1408">
        <v>0</v>
      </c>
      <c r="M4207" s="1408">
        <v>0</v>
      </c>
    </row>
    <row r="4208" spans="2:13" ht="22.5">
      <c r="B4208" s="1406" t="s">
        <v>4676</v>
      </c>
      <c r="C4208" s="1406" t="s">
        <v>4410</v>
      </c>
      <c r="D4208" s="1406" t="s">
        <v>4394</v>
      </c>
      <c r="E4208" s="1406" t="s">
        <v>1419</v>
      </c>
      <c r="F4208" s="1406" t="s">
        <v>1351</v>
      </c>
      <c r="G4208" s="1407" t="s">
        <v>1420</v>
      </c>
      <c r="H4208" s="1408">
        <v>0</v>
      </c>
      <c r="I4208" s="1408">
        <v>0</v>
      </c>
      <c r="J4208" s="1408">
        <v>16651.73</v>
      </c>
      <c r="K4208" s="1408">
        <v>16651.73</v>
      </c>
      <c r="L4208" s="1408">
        <v>0</v>
      </c>
      <c r="M4208" s="1408">
        <v>0</v>
      </c>
    </row>
    <row r="4209" spans="2:13" ht="22.5">
      <c r="B4209" s="1406" t="s">
        <v>4676</v>
      </c>
      <c r="C4209" s="1406" t="s">
        <v>4410</v>
      </c>
      <c r="D4209" s="1406" t="s">
        <v>4394</v>
      </c>
      <c r="E4209" s="1406" t="s">
        <v>1421</v>
      </c>
      <c r="F4209" s="1406" t="s">
        <v>1351</v>
      </c>
      <c r="G4209" s="1407" t="s">
        <v>1422</v>
      </c>
      <c r="H4209" s="1408">
        <v>0</v>
      </c>
      <c r="I4209" s="1408">
        <v>0</v>
      </c>
      <c r="J4209" s="1408">
        <v>57809.52</v>
      </c>
      <c r="K4209" s="1408">
        <v>57809.52</v>
      </c>
      <c r="L4209" s="1408">
        <v>0</v>
      </c>
      <c r="M4209" s="1408">
        <v>0</v>
      </c>
    </row>
    <row r="4210" spans="2:13" ht="22.5">
      <c r="B4210" s="1406" t="s">
        <v>4676</v>
      </c>
      <c r="C4210" s="1406" t="s">
        <v>4410</v>
      </c>
      <c r="D4210" s="1406" t="s">
        <v>4394</v>
      </c>
      <c r="E4210" s="1406" t="s">
        <v>1442</v>
      </c>
      <c r="F4210" s="1406" t="s">
        <v>1351</v>
      </c>
      <c r="G4210" s="1407" t="s">
        <v>1443</v>
      </c>
      <c r="H4210" s="1408">
        <v>0</v>
      </c>
      <c r="I4210" s="1408">
        <v>0</v>
      </c>
      <c r="J4210" s="1408">
        <v>122452.76</v>
      </c>
      <c r="K4210" s="1408">
        <v>122452.76</v>
      </c>
      <c r="L4210" s="1408">
        <v>0</v>
      </c>
      <c r="M4210" s="1408">
        <v>0</v>
      </c>
    </row>
    <row r="4211" spans="2:13" ht="22.5">
      <c r="B4211" s="1406" t="s">
        <v>4676</v>
      </c>
      <c r="C4211" s="1406" t="s">
        <v>4410</v>
      </c>
      <c r="D4211" s="1406" t="s">
        <v>4394</v>
      </c>
      <c r="E4211" s="1406" t="s">
        <v>1566</v>
      </c>
      <c r="F4211" s="1406" t="s">
        <v>1351</v>
      </c>
      <c r="G4211" s="1407" t="s">
        <v>1567</v>
      </c>
      <c r="H4211" s="1408">
        <v>0</v>
      </c>
      <c r="I4211" s="1408">
        <v>0</v>
      </c>
      <c r="J4211" s="1408">
        <v>4848.8</v>
      </c>
      <c r="K4211" s="1408">
        <v>4848.8</v>
      </c>
      <c r="L4211" s="1408">
        <v>0</v>
      </c>
      <c r="M4211" s="1408">
        <v>0</v>
      </c>
    </row>
    <row r="4212" spans="2:13">
      <c r="B4212" s="1406" t="s">
        <v>4676</v>
      </c>
      <c r="C4212" s="1406" t="s">
        <v>4412</v>
      </c>
      <c r="D4212" s="1406" t="s">
        <v>1351</v>
      </c>
      <c r="E4212" s="1406" t="s">
        <v>1351</v>
      </c>
      <c r="F4212" s="1406" t="s">
        <v>1351</v>
      </c>
      <c r="G4212" s="1407" t="s">
        <v>4413</v>
      </c>
      <c r="H4212" s="1408">
        <v>0</v>
      </c>
      <c r="I4212" s="1408">
        <v>0</v>
      </c>
      <c r="J4212" s="1408">
        <v>187365.41</v>
      </c>
      <c r="K4212" s="1408">
        <v>187365.41</v>
      </c>
      <c r="L4212" s="1408">
        <v>0</v>
      </c>
      <c r="M4212" s="1408">
        <v>0</v>
      </c>
    </row>
    <row r="4213" spans="2:13" ht="22.5">
      <c r="B4213" s="1406" t="s">
        <v>4676</v>
      </c>
      <c r="C4213" s="1406" t="s">
        <v>4412</v>
      </c>
      <c r="D4213" s="1406" t="s">
        <v>4414</v>
      </c>
      <c r="E4213" s="1406" t="s">
        <v>1351</v>
      </c>
      <c r="F4213" s="1406" t="s">
        <v>1351</v>
      </c>
      <c r="G4213" s="1407" t="s">
        <v>4415</v>
      </c>
      <c r="H4213" s="1408">
        <v>0</v>
      </c>
      <c r="I4213" s="1408">
        <v>0</v>
      </c>
      <c r="J4213" s="1408">
        <v>187365.41</v>
      </c>
      <c r="K4213" s="1408">
        <v>187365.41</v>
      </c>
      <c r="L4213" s="1408">
        <v>0</v>
      </c>
      <c r="M4213" s="1408">
        <v>0</v>
      </c>
    </row>
    <row r="4214" spans="2:13" ht="22.5">
      <c r="B4214" s="1406" t="s">
        <v>4676</v>
      </c>
      <c r="C4214" s="1406" t="s">
        <v>4412</v>
      </c>
      <c r="D4214" s="1406" t="s">
        <v>4414</v>
      </c>
      <c r="E4214" s="1406" t="s">
        <v>1378</v>
      </c>
      <c r="F4214" s="1406" t="s">
        <v>1351</v>
      </c>
      <c r="G4214" s="1407" t="s">
        <v>1379</v>
      </c>
      <c r="H4214" s="1408">
        <v>0</v>
      </c>
      <c r="I4214" s="1408">
        <v>0</v>
      </c>
      <c r="J4214" s="1408">
        <v>141856.4</v>
      </c>
      <c r="K4214" s="1408">
        <v>141856.4</v>
      </c>
      <c r="L4214" s="1408">
        <v>0</v>
      </c>
      <c r="M4214" s="1408">
        <v>0</v>
      </c>
    </row>
    <row r="4215" spans="2:13" ht="22.5">
      <c r="B4215" s="1406" t="s">
        <v>4676</v>
      </c>
      <c r="C4215" s="1406" t="s">
        <v>4412</v>
      </c>
      <c r="D4215" s="1406" t="s">
        <v>4414</v>
      </c>
      <c r="E4215" s="1406" t="s">
        <v>1419</v>
      </c>
      <c r="F4215" s="1406" t="s">
        <v>1351</v>
      </c>
      <c r="G4215" s="1407" t="s">
        <v>1420</v>
      </c>
      <c r="H4215" s="1408">
        <v>0</v>
      </c>
      <c r="I4215" s="1408">
        <v>0</v>
      </c>
      <c r="J4215" s="1408">
        <v>8004.48</v>
      </c>
      <c r="K4215" s="1408">
        <v>8004.48</v>
      </c>
      <c r="L4215" s="1408">
        <v>0</v>
      </c>
      <c r="M4215" s="1408">
        <v>0</v>
      </c>
    </row>
    <row r="4216" spans="2:13" ht="22.5">
      <c r="B4216" s="1406" t="s">
        <v>4676</v>
      </c>
      <c r="C4216" s="1406" t="s">
        <v>4412</v>
      </c>
      <c r="D4216" s="1406" t="s">
        <v>4414</v>
      </c>
      <c r="E4216" s="1406" t="s">
        <v>1421</v>
      </c>
      <c r="F4216" s="1406" t="s">
        <v>1351</v>
      </c>
      <c r="G4216" s="1407" t="s">
        <v>1422</v>
      </c>
      <c r="H4216" s="1408">
        <v>0</v>
      </c>
      <c r="I4216" s="1408">
        <v>0</v>
      </c>
      <c r="J4216" s="1408">
        <v>13574.47</v>
      </c>
      <c r="K4216" s="1408">
        <v>13574.47</v>
      </c>
      <c r="L4216" s="1408">
        <v>0</v>
      </c>
      <c r="M4216" s="1408">
        <v>0</v>
      </c>
    </row>
    <row r="4217" spans="2:13" ht="22.5">
      <c r="B4217" s="1406" t="s">
        <v>4676</v>
      </c>
      <c r="C4217" s="1406" t="s">
        <v>4412</v>
      </c>
      <c r="D4217" s="1406" t="s">
        <v>4414</v>
      </c>
      <c r="E4217" s="1406" t="s">
        <v>1442</v>
      </c>
      <c r="F4217" s="1406" t="s">
        <v>1351</v>
      </c>
      <c r="G4217" s="1407" t="s">
        <v>1443</v>
      </c>
      <c r="H4217" s="1408">
        <v>0</v>
      </c>
      <c r="I4217" s="1408">
        <v>0</v>
      </c>
      <c r="J4217" s="1408">
        <v>8965</v>
      </c>
      <c r="K4217" s="1408">
        <v>8965</v>
      </c>
      <c r="L4217" s="1408">
        <v>0</v>
      </c>
      <c r="M4217" s="1408">
        <v>0</v>
      </c>
    </row>
    <row r="4218" spans="2:13" ht="22.5">
      <c r="B4218" s="1406" t="s">
        <v>4676</v>
      </c>
      <c r="C4218" s="1406" t="s">
        <v>4412</v>
      </c>
      <c r="D4218" s="1406" t="s">
        <v>4414</v>
      </c>
      <c r="E4218" s="1406" t="s">
        <v>1566</v>
      </c>
      <c r="F4218" s="1406" t="s">
        <v>1351</v>
      </c>
      <c r="G4218" s="1407" t="s">
        <v>1567</v>
      </c>
      <c r="H4218" s="1408">
        <v>0</v>
      </c>
      <c r="I4218" s="1408">
        <v>0</v>
      </c>
      <c r="J4218" s="1408">
        <v>14620.06</v>
      </c>
      <c r="K4218" s="1408">
        <v>14620.06</v>
      </c>
      <c r="L4218" s="1408">
        <v>0</v>
      </c>
      <c r="M4218" s="1408">
        <v>0</v>
      </c>
    </row>
    <row r="4219" spans="2:13" ht="22.5">
      <c r="B4219" s="1406" t="s">
        <v>4676</v>
      </c>
      <c r="C4219" s="1406" t="s">
        <v>4412</v>
      </c>
      <c r="D4219" s="1406" t="s">
        <v>4414</v>
      </c>
      <c r="E4219" s="1406" t="s">
        <v>1699</v>
      </c>
      <c r="F4219" s="1406" t="s">
        <v>1351</v>
      </c>
      <c r="G4219" s="1407" t="s">
        <v>1698</v>
      </c>
      <c r="H4219" s="1408">
        <v>0</v>
      </c>
      <c r="I4219" s="1408">
        <v>0</v>
      </c>
      <c r="J4219" s="1408">
        <v>345</v>
      </c>
      <c r="K4219" s="1408">
        <v>345</v>
      </c>
      <c r="L4219" s="1408">
        <v>0</v>
      </c>
      <c r="M4219" s="1408">
        <v>0</v>
      </c>
    </row>
    <row r="4220" spans="2:13" ht="22.5">
      <c r="B4220" s="1403" t="s">
        <v>4678</v>
      </c>
      <c r="C4220" s="1403" t="s">
        <v>1351</v>
      </c>
      <c r="D4220" s="1403" t="s">
        <v>1351</v>
      </c>
      <c r="E4220" s="1403" t="s">
        <v>1351</v>
      </c>
      <c r="F4220" s="1403" t="s">
        <v>1351</v>
      </c>
      <c r="G4220" s="1404" t="s">
        <v>4679</v>
      </c>
      <c r="H4220" s="1405">
        <v>0</v>
      </c>
      <c r="I4220" s="1405">
        <v>0</v>
      </c>
      <c r="J4220" s="1405">
        <v>12018581.52</v>
      </c>
      <c r="K4220" s="1405">
        <v>12018581.52</v>
      </c>
      <c r="L4220" s="1405">
        <v>0</v>
      </c>
      <c r="M4220" s="1405">
        <v>0</v>
      </c>
    </row>
    <row r="4221" spans="2:13">
      <c r="B4221" s="1406" t="s">
        <v>4678</v>
      </c>
      <c r="C4221" s="1406" t="s">
        <v>4366</v>
      </c>
      <c r="D4221" s="1406" t="s">
        <v>1351</v>
      </c>
      <c r="E4221" s="1406" t="s">
        <v>1351</v>
      </c>
      <c r="F4221" s="1406" t="s">
        <v>1351</v>
      </c>
      <c r="G4221" s="1407" t="s">
        <v>4367</v>
      </c>
      <c r="H4221" s="1408">
        <v>0</v>
      </c>
      <c r="I4221" s="1408">
        <v>0</v>
      </c>
      <c r="J4221" s="1408">
        <v>12018581.52</v>
      </c>
      <c r="K4221" s="1408">
        <v>12018581.52</v>
      </c>
      <c r="L4221" s="1408">
        <v>0</v>
      </c>
      <c r="M4221" s="1408">
        <v>0</v>
      </c>
    </row>
    <row r="4222" spans="2:13" ht="22.5">
      <c r="B4222" s="1406" t="s">
        <v>4678</v>
      </c>
      <c r="C4222" s="1406" t="s">
        <v>4366</v>
      </c>
      <c r="D4222" s="1406" t="s">
        <v>4368</v>
      </c>
      <c r="E4222" s="1406" t="s">
        <v>1351</v>
      </c>
      <c r="F4222" s="1406" t="s">
        <v>1351</v>
      </c>
      <c r="G4222" s="1407" t="s">
        <v>4369</v>
      </c>
      <c r="H4222" s="1408">
        <v>0</v>
      </c>
      <c r="I4222" s="1408">
        <v>0</v>
      </c>
      <c r="J4222" s="1408">
        <v>12018581.52</v>
      </c>
      <c r="K4222" s="1408">
        <v>12018581.52</v>
      </c>
      <c r="L4222" s="1408">
        <v>0</v>
      </c>
      <c r="M4222" s="1408">
        <v>0</v>
      </c>
    </row>
    <row r="4223" spans="2:13" ht="22.5">
      <c r="B4223" s="1406" t="s">
        <v>4678</v>
      </c>
      <c r="C4223" s="1406" t="s">
        <v>4366</v>
      </c>
      <c r="D4223" s="1406" t="s">
        <v>4368</v>
      </c>
      <c r="E4223" s="1406" t="s">
        <v>2195</v>
      </c>
      <c r="F4223" s="1406" t="s">
        <v>1351</v>
      </c>
      <c r="G4223" s="1407" t="s">
        <v>2196</v>
      </c>
      <c r="H4223" s="1408">
        <v>0</v>
      </c>
      <c r="I4223" s="1408">
        <v>0</v>
      </c>
      <c r="J4223" s="1408">
        <v>1518581.52</v>
      </c>
      <c r="K4223" s="1408">
        <v>1518581.52</v>
      </c>
      <c r="L4223" s="1408">
        <v>0</v>
      </c>
      <c r="M4223" s="1408">
        <v>0</v>
      </c>
    </row>
    <row r="4224" spans="2:13" ht="22.5">
      <c r="B4224" s="1406" t="s">
        <v>4678</v>
      </c>
      <c r="C4224" s="1406" t="s">
        <v>4366</v>
      </c>
      <c r="D4224" s="1406" t="s">
        <v>4368</v>
      </c>
      <c r="E4224" s="1406" t="s">
        <v>2197</v>
      </c>
      <c r="F4224" s="1406" t="s">
        <v>1351</v>
      </c>
      <c r="G4224" s="1407" t="s">
        <v>2198</v>
      </c>
      <c r="H4224" s="1408">
        <v>0</v>
      </c>
      <c r="I4224" s="1408">
        <v>0</v>
      </c>
      <c r="J4224" s="1408">
        <v>10500000</v>
      </c>
      <c r="K4224" s="1408">
        <v>10500000</v>
      </c>
      <c r="L4224" s="1408">
        <v>0</v>
      </c>
      <c r="M4224" s="1408">
        <v>0</v>
      </c>
    </row>
    <row r="4225" spans="2:13">
      <c r="B4225" s="1403" t="s">
        <v>4680</v>
      </c>
      <c r="C4225" s="1403" t="s">
        <v>1351</v>
      </c>
      <c r="D4225" s="1403" t="s">
        <v>1351</v>
      </c>
      <c r="E4225" s="1403" t="s">
        <v>1351</v>
      </c>
      <c r="F4225" s="1403" t="s">
        <v>1351</v>
      </c>
      <c r="G4225" s="1404" t="s">
        <v>4681</v>
      </c>
      <c r="H4225" s="1405">
        <v>0</v>
      </c>
      <c r="I4225" s="1405">
        <v>0</v>
      </c>
      <c r="J4225" s="1405">
        <v>944190.74</v>
      </c>
      <c r="K4225" s="1405">
        <v>944190.74</v>
      </c>
      <c r="L4225" s="1405">
        <v>0</v>
      </c>
      <c r="M4225" s="1405">
        <v>0</v>
      </c>
    </row>
    <row r="4226" spans="2:13">
      <c r="B4226" s="1406" t="s">
        <v>4680</v>
      </c>
      <c r="C4226" s="1406" t="s">
        <v>4380</v>
      </c>
      <c r="D4226" s="1406" t="s">
        <v>1351</v>
      </c>
      <c r="E4226" s="1406" t="s">
        <v>1351</v>
      </c>
      <c r="F4226" s="1406" t="s">
        <v>1351</v>
      </c>
      <c r="G4226" s="1407" t="s">
        <v>4381</v>
      </c>
      <c r="H4226" s="1408">
        <v>0</v>
      </c>
      <c r="I4226" s="1408">
        <v>0</v>
      </c>
      <c r="J4226" s="1408">
        <v>944190.74</v>
      </c>
      <c r="K4226" s="1408">
        <v>944190.74</v>
      </c>
      <c r="L4226" s="1408">
        <v>0</v>
      </c>
      <c r="M4226" s="1408">
        <v>0</v>
      </c>
    </row>
    <row r="4227" spans="2:13" ht="22.5">
      <c r="B4227" s="1406" t="s">
        <v>4680</v>
      </c>
      <c r="C4227" s="1406" t="s">
        <v>4380</v>
      </c>
      <c r="D4227" s="1406" t="s">
        <v>4368</v>
      </c>
      <c r="E4227" s="1406" t="s">
        <v>1351</v>
      </c>
      <c r="F4227" s="1406" t="s">
        <v>1351</v>
      </c>
      <c r="G4227" s="1407" t="s">
        <v>4369</v>
      </c>
      <c r="H4227" s="1408">
        <v>0</v>
      </c>
      <c r="I4227" s="1408">
        <v>0</v>
      </c>
      <c r="J4227" s="1408">
        <v>944190.74</v>
      </c>
      <c r="K4227" s="1408">
        <v>944190.74</v>
      </c>
      <c r="L4227" s="1408">
        <v>0</v>
      </c>
      <c r="M4227" s="1408">
        <v>0</v>
      </c>
    </row>
    <row r="4228" spans="2:13" ht="22.5">
      <c r="B4228" s="1406" t="s">
        <v>4680</v>
      </c>
      <c r="C4228" s="1406" t="s">
        <v>4380</v>
      </c>
      <c r="D4228" s="1406" t="s">
        <v>4368</v>
      </c>
      <c r="E4228" s="1406" t="s">
        <v>2340</v>
      </c>
      <c r="F4228" s="1406" t="s">
        <v>1351</v>
      </c>
      <c r="G4228" s="1407" t="s">
        <v>2341</v>
      </c>
      <c r="H4228" s="1408">
        <v>0</v>
      </c>
      <c r="I4228" s="1408">
        <v>0</v>
      </c>
      <c r="J4228" s="1408">
        <v>36658.239999999998</v>
      </c>
      <c r="K4228" s="1408">
        <v>36658.239999999998</v>
      </c>
      <c r="L4228" s="1408">
        <v>0</v>
      </c>
      <c r="M4228" s="1408">
        <v>0</v>
      </c>
    </row>
    <row r="4229" spans="2:13" ht="22.5">
      <c r="B4229" s="1406" t="s">
        <v>4680</v>
      </c>
      <c r="C4229" s="1406" t="s">
        <v>4380</v>
      </c>
      <c r="D4229" s="1406" t="s">
        <v>4368</v>
      </c>
      <c r="E4229" s="1406" t="s">
        <v>2344</v>
      </c>
      <c r="F4229" s="1406" t="s">
        <v>1351</v>
      </c>
      <c r="G4229" s="1407" t="s">
        <v>2345</v>
      </c>
      <c r="H4229" s="1408">
        <v>0</v>
      </c>
      <c r="I4229" s="1408">
        <v>0</v>
      </c>
      <c r="J4229" s="1408">
        <v>18752.5</v>
      </c>
      <c r="K4229" s="1408">
        <v>18752.5</v>
      </c>
      <c r="L4229" s="1408">
        <v>0</v>
      </c>
      <c r="M4229" s="1408">
        <v>0</v>
      </c>
    </row>
    <row r="4230" spans="2:13" ht="22.5">
      <c r="B4230" s="1406" t="s">
        <v>4680</v>
      </c>
      <c r="C4230" s="1406" t="s">
        <v>4380</v>
      </c>
      <c r="D4230" s="1406" t="s">
        <v>4368</v>
      </c>
      <c r="E4230" s="1406" t="s">
        <v>2369</v>
      </c>
      <c r="F4230" s="1406" t="s">
        <v>1351</v>
      </c>
      <c r="G4230" s="1407" t="s">
        <v>2368</v>
      </c>
      <c r="H4230" s="1408">
        <v>0</v>
      </c>
      <c r="I4230" s="1408">
        <v>0</v>
      </c>
      <c r="J4230" s="1408">
        <v>68000</v>
      </c>
      <c r="K4230" s="1408">
        <v>68000</v>
      </c>
      <c r="L4230" s="1408">
        <v>0</v>
      </c>
      <c r="M4230" s="1408">
        <v>0</v>
      </c>
    </row>
    <row r="4231" spans="2:13" ht="22.5">
      <c r="B4231" s="1406" t="s">
        <v>4680</v>
      </c>
      <c r="C4231" s="1406" t="s">
        <v>4380</v>
      </c>
      <c r="D4231" s="1406" t="s">
        <v>4368</v>
      </c>
      <c r="E4231" s="1406" t="s">
        <v>2377</v>
      </c>
      <c r="F4231" s="1406" t="s">
        <v>1351</v>
      </c>
      <c r="G4231" s="1407" t="s">
        <v>2378</v>
      </c>
      <c r="H4231" s="1408">
        <v>0</v>
      </c>
      <c r="I4231" s="1408">
        <v>0</v>
      </c>
      <c r="J4231" s="1408">
        <v>820780</v>
      </c>
      <c r="K4231" s="1408">
        <v>820780</v>
      </c>
      <c r="L4231" s="1408">
        <v>0</v>
      </c>
      <c r="M4231" s="1408">
        <v>0</v>
      </c>
    </row>
    <row r="4232" spans="2:13">
      <c r="B4232" s="1406" t="s">
        <v>4680</v>
      </c>
      <c r="C4232" s="1406" t="s">
        <v>4402</v>
      </c>
      <c r="D4232" s="1406" t="s">
        <v>1351</v>
      </c>
      <c r="E4232" s="1406" t="s">
        <v>1351</v>
      </c>
      <c r="F4232" s="1406" t="s">
        <v>1351</v>
      </c>
      <c r="G4232" s="1407" t="s">
        <v>4403</v>
      </c>
      <c r="H4232" s="1408">
        <v>0</v>
      </c>
      <c r="I4232" s="1408">
        <v>0</v>
      </c>
      <c r="J4232" s="1408">
        <v>0</v>
      </c>
      <c r="K4232" s="1408">
        <v>0</v>
      </c>
      <c r="L4232" s="1408">
        <v>0</v>
      </c>
      <c r="M4232" s="1408">
        <v>0</v>
      </c>
    </row>
    <row r="4233" spans="2:13" ht="22.5">
      <c r="B4233" s="1406" t="s">
        <v>4680</v>
      </c>
      <c r="C4233" s="1406" t="s">
        <v>4402</v>
      </c>
      <c r="D4233" s="1406" t="s">
        <v>4404</v>
      </c>
      <c r="E4233" s="1406" t="s">
        <v>1351</v>
      </c>
      <c r="F4233" s="1406" t="s">
        <v>1351</v>
      </c>
      <c r="G4233" s="1407" t="s">
        <v>4405</v>
      </c>
      <c r="H4233" s="1408">
        <v>0</v>
      </c>
      <c r="I4233" s="1408">
        <v>0</v>
      </c>
      <c r="J4233" s="1408">
        <v>0</v>
      </c>
      <c r="K4233" s="1408">
        <v>0</v>
      </c>
      <c r="L4233" s="1408">
        <v>0</v>
      </c>
      <c r="M4233" s="1408">
        <v>0</v>
      </c>
    </row>
    <row r="4234" spans="2:13">
      <c r="B4234" s="1403" t="s">
        <v>3562</v>
      </c>
      <c r="C4234" s="1403" t="s">
        <v>1351</v>
      </c>
      <c r="D4234" s="1403" t="s">
        <v>1351</v>
      </c>
      <c r="E4234" s="1403" t="s">
        <v>1351</v>
      </c>
      <c r="F4234" s="1403" t="s">
        <v>1351</v>
      </c>
      <c r="G4234" s="1404" t="s">
        <v>3563</v>
      </c>
      <c r="H4234" s="1405">
        <v>0</v>
      </c>
      <c r="I4234" s="1405">
        <v>0</v>
      </c>
      <c r="J4234" s="1405">
        <v>16997826.609999999</v>
      </c>
      <c r="K4234" s="1405">
        <v>0</v>
      </c>
      <c r="L4234" s="1405">
        <v>16997826.609999999</v>
      </c>
      <c r="M4234" s="1405">
        <v>0</v>
      </c>
    </row>
    <row r="4235" spans="2:13">
      <c r="B4235" s="1406" t="s">
        <v>3562</v>
      </c>
      <c r="C4235" s="1406" t="s">
        <v>4362</v>
      </c>
      <c r="D4235" s="1406" t="s">
        <v>1351</v>
      </c>
      <c r="E4235" s="1406" t="s">
        <v>1351</v>
      </c>
      <c r="F4235" s="1406" t="s">
        <v>1351</v>
      </c>
      <c r="G4235" s="1407" t="s">
        <v>4363</v>
      </c>
      <c r="H4235" s="1408">
        <v>0</v>
      </c>
      <c r="I4235" s="1408">
        <v>0</v>
      </c>
      <c r="J4235" s="1408">
        <v>137963.21</v>
      </c>
      <c r="K4235" s="1408">
        <v>0</v>
      </c>
      <c r="L4235" s="1408">
        <v>137963.21</v>
      </c>
      <c r="M4235" s="1408">
        <v>0</v>
      </c>
    </row>
    <row r="4236" spans="2:13" ht="22.5">
      <c r="B4236" s="1406" t="s">
        <v>3562</v>
      </c>
      <c r="C4236" s="1406" t="s">
        <v>4362</v>
      </c>
      <c r="D4236" s="1406" t="s">
        <v>4364</v>
      </c>
      <c r="E4236" s="1406" t="s">
        <v>1351</v>
      </c>
      <c r="F4236" s="1406" t="s">
        <v>1351</v>
      </c>
      <c r="G4236" s="1407" t="s">
        <v>4365</v>
      </c>
      <c r="H4236" s="1408">
        <v>0</v>
      </c>
      <c r="I4236" s="1408">
        <v>0</v>
      </c>
      <c r="J4236" s="1408">
        <v>137963.21</v>
      </c>
      <c r="K4236" s="1408">
        <v>0</v>
      </c>
      <c r="L4236" s="1408">
        <v>137963.21</v>
      </c>
      <c r="M4236" s="1408">
        <v>0</v>
      </c>
    </row>
    <row r="4237" spans="2:13" ht="22.5">
      <c r="B4237" s="1406" t="s">
        <v>3562</v>
      </c>
      <c r="C4237" s="1406" t="s">
        <v>4362</v>
      </c>
      <c r="D4237" s="1406" t="s">
        <v>4364</v>
      </c>
      <c r="E4237" s="1406" t="s">
        <v>1378</v>
      </c>
      <c r="F4237" s="1406" t="s">
        <v>1351</v>
      </c>
      <c r="G4237" s="1407" t="s">
        <v>1379</v>
      </c>
      <c r="H4237" s="1408">
        <v>0</v>
      </c>
      <c r="I4237" s="1408">
        <v>0</v>
      </c>
      <c r="J4237" s="1408">
        <v>76000</v>
      </c>
      <c r="K4237" s="1408">
        <v>0</v>
      </c>
      <c r="L4237" s="1408">
        <v>76000</v>
      </c>
      <c r="M4237" s="1408">
        <v>0</v>
      </c>
    </row>
    <row r="4238" spans="2:13" ht="22.5">
      <c r="B4238" s="1406" t="s">
        <v>3562</v>
      </c>
      <c r="C4238" s="1406" t="s">
        <v>4362</v>
      </c>
      <c r="D4238" s="1406" t="s">
        <v>4364</v>
      </c>
      <c r="E4238" s="1406" t="s">
        <v>1419</v>
      </c>
      <c r="F4238" s="1406" t="s">
        <v>1351</v>
      </c>
      <c r="G4238" s="1407" t="s">
        <v>1420</v>
      </c>
      <c r="H4238" s="1408">
        <v>0</v>
      </c>
      <c r="I4238" s="1408">
        <v>0</v>
      </c>
      <c r="J4238" s="1408">
        <v>4210.72</v>
      </c>
      <c r="K4238" s="1408">
        <v>0</v>
      </c>
      <c r="L4238" s="1408">
        <v>4210.72</v>
      </c>
      <c r="M4238" s="1408">
        <v>0</v>
      </c>
    </row>
    <row r="4239" spans="2:13" ht="22.5">
      <c r="B4239" s="1406" t="s">
        <v>3562</v>
      </c>
      <c r="C4239" s="1406" t="s">
        <v>4362</v>
      </c>
      <c r="D4239" s="1406" t="s">
        <v>4364</v>
      </c>
      <c r="E4239" s="1406" t="s">
        <v>1421</v>
      </c>
      <c r="F4239" s="1406" t="s">
        <v>1351</v>
      </c>
      <c r="G4239" s="1407" t="s">
        <v>1422</v>
      </c>
      <c r="H4239" s="1408">
        <v>0</v>
      </c>
      <c r="I4239" s="1408">
        <v>0</v>
      </c>
      <c r="J4239" s="1408">
        <v>14613.21</v>
      </c>
      <c r="K4239" s="1408">
        <v>0</v>
      </c>
      <c r="L4239" s="1408">
        <v>14613.21</v>
      </c>
      <c r="M4239" s="1408">
        <v>0</v>
      </c>
    </row>
    <row r="4240" spans="2:13" ht="22.5">
      <c r="B4240" s="1406" t="s">
        <v>3562</v>
      </c>
      <c r="C4240" s="1406" t="s">
        <v>4362</v>
      </c>
      <c r="D4240" s="1406" t="s">
        <v>4364</v>
      </c>
      <c r="E4240" s="1406" t="s">
        <v>1442</v>
      </c>
      <c r="F4240" s="1406" t="s">
        <v>1351</v>
      </c>
      <c r="G4240" s="1407" t="s">
        <v>1443</v>
      </c>
      <c r="H4240" s="1408">
        <v>0</v>
      </c>
      <c r="I4240" s="1408">
        <v>0</v>
      </c>
      <c r="J4240" s="1408">
        <v>43139.28</v>
      </c>
      <c r="K4240" s="1408">
        <v>0</v>
      </c>
      <c r="L4240" s="1408">
        <v>43139.28</v>
      </c>
      <c r="M4240" s="1408">
        <v>0</v>
      </c>
    </row>
    <row r="4241" spans="2:13">
      <c r="B4241" s="1406" t="s">
        <v>3562</v>
      </c>
      <c r="C4241" s="1406" t="s">
        <v>4366</v>
      </c>
      <c r="D4241" s="1406" t="s">
        <v>1351</v>
      </c>
      <c r="E4241" s="1406" t="s">
        <v>1351</v>
      </c>
      <c r="F4241" s="1406" t="s">
        <v>1351</v>
      </c>
      <c r="G4241" s="1407" t="s">
        <v>4367</v>
      </c>
      <c r="H4241" s="1408">
        <v>0</v>
      </c>
      <c r="I4241" s="1408">
        <v>0</v>
      </c>
      <c r="J4241" s="1408">
        <v>937747.88</v>
      </c>
      <c r="K4241" s="1408">
        <v>0</v>
      </c>
      <c r="L4241" s="1408">
        <v>937747.88</v>
      </c>
      <c r="M4241" s="1408">
        <v>0</v>
      </c>
    </row>
    <row r="4242" spans="2:13" ht="22.5">
      <c r="B4242" s="1406" t="s">
        <v>3562</v>
      </c>
      <c r="C4242" s="1406" t="s">
        <v>4366</v>
      </c>
      <c r="D4242" s="1406" t="s">
        <v>4368</v>
      </c>
      <c r="E4242" s="1406" t="s">
        <v>1351</v>
      </c>
      <c r="F4242" s="1406" t="s">
        <v>1351</v>
      </c>
      <c r="G4242" s="1407" t="s">
        <v>4369</v>
      </c>
      <c r="H4242" s="1408">
        <v>0</v>
      </c>
      <c r="I4242" s="1408">
        <v>0</v>
      </c>
      <c r="J4242" s="1408">
        <v>937747.88</v>
      </c>
      <c r="K4242" s="1408">
        <v>0</v>
      </c>
      <c r="L4242" s="1408">
        <v>937747.88</v>
      </c>
      <c r="M4242" s="1408">
        <v>0</v>
      </c>
    </row>
    <row r="4243" spans="2:13" ht="22.5">
      <c r="B4243" s="1406" t="s">
        <v>3562</v>
      </c>
      <c r="C4243" s="1406" t="s">
        <v>4366</v>
      </c>
      <c r="D4243" s="1406" t="s">
        <v>4368</v>
      </c>
      <c r="E4243" s="1406" t="s">
        <v>1378</v>
      </c>
      <c r="F4243" s="1406" t="s">
        <v>1351</v>
      </c>
      <c r="G4243" s="1407" t="s">
        <v>1379</v>
      </c>
      <c r="H4243" s="1408">
        <v>0</v>
      </c>
      <c r="I4243" s="1408">
        <v>0</v>
      </c>
      <c r="J4243" s="1408">
        <v>484868.45</v>
      </c>
      <c r="K4243" s="1408">
        <v>0</v>
      </c>
      <c r="L4243" s="1408">
        <v>484868.45</v>
      </c>
      <c r="M4243" s="1408">
        <v>0</v>
      </c>
    </row>
    <row r="4244" spans="2:13" ht="22.5">
      <c r="B4244" s="1406" t="s">
        <v>3562</v>
      </c>
      <c r="C4244" s="1406" t="s">
        <v>4366</v>
      </c>
      <c r="D4244" s="1406" t="s">
        <v>4368</v>
      </c>
      <c r="E4244" s="1406" t="s">
        <v>1419</v>
      </c>
      <c r="F4244" s="1406" t="s">
        <v>1351</v>
      </c>
      <c r="G4244" s="1407" t="s">
        <v>1420</v>
      </c>
      <c r="H4244" s="1408">
        <v>0</v>
      </c>
      <c r="I4244" s="1408">
        <v>0</v>
      </c>
      <c r="J4244" s="1408">
        <v>29915.35</v>
      </c>
      <c r="K4244" s="1408">
        <v>0</v>
      </c>
      <c r="L4244" s="1408">
        <v>29915.35</v>
      </c>
      <c r="M4244" s="1408">
        <v>0</v>
      </c>
    </row>
    <row r="4245" spans="2:13" ht="22.5">
      <c r="B4245" s="1406" t="s">
        <v>3562</v>
      </c>
      <c r="C4245" s="1406" t="s">
        <v>4366</v>
      </c>
      <c r="D4245" s="1406" t="s">
        <v>4368</v>
      </c>
      <c r="E4245" s="1406" t="s">
        <v>1421</v>
      </c>
      <c r="F4245" s="1406" t="s">
        <v>1351</v>
      </c>
      <c r="G4245" s="1407" t="s">
        <v>1422</v>
      </c>
      <c r="H4245" s="1408">
        <v>0</v>
      </c>
      <c r="I4245" s="1408">
        <v>0</v>
      </c>
      <c r="J4245" s="1408">
        <v>112872.08</v>
      </c>
      <c r="K4245" s="1408">
        <v>0</v>
      </c>
      <c r="L4245" s="1408">
        <v>112872.08</v>
      </c>
      <c r="M4245" s="1408">
        <v>0</v>
      </c>
    </row>
    <row r="4246" spans="2:13" ht="22.5">
      <c r="B4246" s="1406" t="s">
        <v>3562</v>
      </c>
      <c r="C4246" s="1406" t="s">
        <v>4366</v>
      </c>
      <c r="D4246" s="1406" t="s">
        <v>4368</v>
      </c>
      <c r="E4246" s="1406" t="s">
        <v>1442</v>
      </c>
      <c r="F4246" s="1406" t="s">
        <v>1351</v>
      </c>
      <c r="G4246" s="1407" t="s">
        <v>1443</v>
      </c>
      <c r="H4246" s="1408">
        <v>0</v>
      </c>
      <c r="I4246" s="1408">
        <v>0</v>
      </c>
      <c r="J4246" s="1408">
        <v>102599.5</v>
      </c>
      <c r="K4246" s="1408">
        <v>0</v>
      </c>
      <c r="L4246" s="1408">
        <v>102599.5</v>
      </c>
      <c r="M4246" s="1408">
        <v>0</v>
      </c>
    </row>
    <row r="4247" spans="2:13" ht="22.5">
      <c r="B4247" s="1406" t="s">
        <v>3562</v>
      </c>
      <c r="C4247" s="1406" t="s">
        <v>4366</v>
      </c>
      <c r="D4247" s="1406" t="s">
        <v>4368</v>
      </c>
      <c r="E4247" s="1406" t="s">
        <v>1787</v>
      </c>
      <c r="F4247" s="1406" t="s">
        <v>1351</v>
      </c>
      <c r="G4247" s="1407" t="s">
        <v>1788</v>
      </c>
      <c r="H4247" s="1408">
        <v>0</v>
      </c>
      <c r="I4247" s="1408">
        <v>0</v>
      </c>
      <c r="J4247" s="1408">
        <v>27880</v>
      </c>
      <c r="K4247" s="1408">
        <v>0</v>
      </c>
      <c r="L4247" s="1408">
        <v>27880</v>
      </c>
      <c r="M4247" s="1408">
        <v>0</v>
      </c>
    </row>
    <row r="4248" spans="2:13" ht="22.5">
      <c r="B4248" s="1406" t="s">
        <v>3562</v>
      </c>
      <c r="C4248" s="1406" t="s">
        <v>4366</v>
      </c>
      <c r="D4248" s="1406" t="s">
        <v>4368</v>
      </c>
      <c r="E4248" s="1406" t="s">
        <v>2029</v>
      </c>
      <c r="F4248" s="1406" t="s">
        <v>1351</v>
      </c>
      <c r="G4248" s="1407" t="s">
        <v>2030</v>
      </c>
      <c r="H4248" s="1408">
        <v>0</v>
      </c>
      <c r="I4248" s="1408">
        <v>0</v>
      </c>
      <c r="J4248" s="1408">
        <v>179612.5</v>
      </c>
      <c r="K4248" s="1408">
        <v>0</v>
      </c>
      <c r="L4248" s="1408">
        <v>179612.5</v>
      </c>
      <c r="M4248" s="1408">
        <v>0</v>
      </c>
    </row>
    <row r="4249" spans="2:13">
      <c r="B4249" s="1406" t="s">
        <v>3562</v>
      </c>
      <c r="C4249" s="1406" t="s">
        <v>4370</v>
      </c>
      <c r="D4249" s="1406" t="s">
        <v>1351</v>
      </c>
      <c r="E4249" s="1406" t="s">
        <v>1351</v>
      </c>
      <c r="F4249" s="1406" t="s">
        <v>1351</v>
      </c>
      <c r="G4249" s="1407" t="s">
        <v>4371</v>
      </c>
      <c r="H4249" s="1408">
        <v>0</v>
      </c>
      <c r="I4249" s="1408">
        <v>0</v>
      </c>
      <c r="J4249" s="1408">
        <v>809959.46</v>
      </c>
      <c r="K4249" s="1408">
        <v>0</v>
      </c>
      <c r="L4249" s="1408">
        <v>809959.46</v>
      </c>
      <c r="M4249" s="1408">
        <v>0</v>
      </c>
    </row>
    <row r="4250" spans="2:13" ht="22.5">
      <c r="B4250" s="1406" t="s">
        <v>3562</v>
      </c>
      <c r="C4250" s="1406" t="s">
        <v>4370</v>
      </c>
      <c r="D4250" s="1406" t="s">
        <v>4372</v>
      </c>
      <c r="E4250" s="1406" t="s">
        <v>1351</v>
      </c>
      <c r="F4250" s="1406" t="s">
        <v>1351</v>
      </c>
      <c r="G4250" s="1407" t="s">
        <v>4373</v>
      </c>
      <c r="H4250" s="1408">
        <v>0</v>
      </c>
      <c r="I4250" s="1408">
        <v>0</v>
      </c>
      <c r="J4250" s="1408">
        <v>175997.88</v>
      </c>
      <c r="K4250" s="1408">
        <v>0</v>
      </c>
      <c r="L4250" s="1408">
        <v>175997.88</v>
      </c>
      <c r="M4250" s="1408">
        <v>0</v>
      </c>
    </row>
    <row r="4251" spans="2:13" ht="22.5">
      <c r="B4251" s="1406" t="s">
        <v>3562</v>
      </c>
      <c r="C4251" s="1406" t="s">
        <v>4370</v>
      </c>
      <c r="D4251" s="1406" t="s">
        <v>4372</v>
      </c>
      <c r="E4251" s="1406" t="s">
        <v>1378</v>
      </c>
      <c r="F4251" s="1406" t="s">
        <v>1351</v>
      </c>
      <c r="G4251" s="1407" t="s">
        <v>1379</v>
      </c>
      <c r="H4251" s="1408">
        <v>0</v>
      </c>
      <c r="I4251" s="1408">
        <v>0</v>
      </c>
      <c r="J4251" s="1408">
        <v>115500</v>
      </c>
      <c r="K4251" s="1408">
        <v>0</v>
      </c>
      <c r="L4251" s="1408">
        <v>115500</v>
      </c>
      <c r="M4251" s="1408">
        <v>0</v>
      </c>
    </row>
    <row r="4252" spans="2:13" ht="22.5">
      <c r="B4252" s="1406" t="s">
        <v>3562</v>
      </c>
      <c r="C4252" s="1406" t="s">
        <v>4370</v>
      </c>
      <c r="D4252" s="1406" t="s">
        <v>4372</v>
      </c>
      <c r="E4252" s="1406" t="s">
        <v>1419</v>
      </c>
      <c r="F4252" s="1406" t="s">
        <v>1351</v>
      </c>
      <c r="G4252" s="1407" t="s">
        <v>1420</v>
      </c>
      <c r="H4252" s="1408">
        <v>0</v>
      </c>
      <c r="I4252" s="1408">
        <v>0</v>
      </c>
      <c r="J4252" s="1408">
        <v>8375.2000000000007</v>
      </c>
      <c r="K4252" s="1408">
        <v>0</v>
      </c>
      <c r="L4252" s="1408">
        <v>8375.2000000000007</v>
      </c>
      <c r="M4252" s="1408">
        <v>0</v>
      </c>
    </row>
    <row r="4253" spans="2:13" ht="22.5">
      <c r="B4253" s="1406" t="s">
        <v>3562</v>
      </c>
      <c r="C4253" s="1406" t="s">
        <v>4370</v>
      </c>
      <c r="D4253" s="1406" t="s">
        <v>4372</v>
      </c>
      <c r="E4253" s="1406" t="s">
        <v>1421</v>
      </c>
      <c r="F4253" s="1406" t="s">
        <v>1351</v>
      </c>
      <c r="G4253" s="1407" t="s">
        <v>1422</v>
      </c>
      <c r="H4253" s="1408">
        <v>0</v>
      </c>
      <c r="I4253" s="1408">
        <v>0</v>
      </c>
      <c r="J4253" s="1408">
        <v>29016.38</v>
      </c>
      <c r="K4253" s="1408">
        <v>0</v>
      </c>
      <c r="L4253" s="1408">
        <v>29016.38</v>
      </c>
      <c r="M4253" s="1408">
        <v>0</v>
      </c>
    </row>
    <row r="4254" spans="2:13" ht="22.5">
      <c r="B4254" s="1406" t="s">
        <v>3562</v>
      </c>
      <c r="C4254" s="1406" t="s">
        <v>4370</v>
      </c>
      <c r="D4254" s="1406" t="s">
        <v>4372</v>
      </c>
      <c r="E4254" s="1406" t="s">
        <v>1442</v>
      </c>
      <c r="F4254" s="1406" t="s">
        <v>1351</v>
      </c>
      <c r="G4254" s="1407" t="s">
        <v>1443</v>
      </c>
      <c r="H4254" s="1408">
        <v>0</v>
      </c>
      <c r="I4254" s="1408">
        <v>0</v>
      </c>
      <c r="J4254" s="1408">
        <v>23106.3</v>
      </c>
      <c r="K4254" s="1408">
        <v>0</v>
      </c>
      <c r="L4254" s="1408">
        <v>23106.3</v>
      </c>
      <c r="M4254" s="1408">
        <v>0</v>
      </c>
    </row>
    <row r="4255" spans="2:13" ht="22.5">
      <c r="B4255" s="1406" t="s">
        <v>3562</v>
      </c>
      <c r="C4255" s="1406" t="s">
        <v>4370</v>
      </c>
      <c r="D4255" s="1406" t="s">
        <v>4374</v>
      </c>
      <c r="E4255" s="1406" t="s">
        <v>1351</v>
      </c>
      <c r="F4255" s="1406" t="s">
        <v>1351</v>
      </c>
      <c r="G4255" s="1407" t="s">
        <v>4375</v>
      </c>
      <c r="H4255" s="1408">
        <v>0</v>
      </c>
      <c r="I4255" s="1408">
        <v>0</v>
      </c>
      <c r="J4255" s="1408">
        <v>138619.14000000001</v>
      </c>
      <c r="K4255" s="1408">
        <v>0</v>
      </c>
      <c r="L4255" s="1408">
        <v>138619.14000000001</v>
      </c>
      <c r="M4255" s="1408">
        <v>0</v>
      </c>
    </row>
    <row r="4256" spans="2:13" ht="22.5">
      <c r="B4256" s="1406" t="s">
        <v>3562</v>
      </c>
      <c r="C4256" s="1406" t="s">
        <v>4370</v>
      </c>
      <c r="D4256" s="1406" t="s">
        <v>4374</v>
      </c>
      <c r="E4256" s="1406" t="s">
        <v>1378</v>
      </c>
      <c r="F4256" s="1406" t="s">
        <v>1351</v>
      </c>
      <c r="G4256" s="1407" t="s">
        <v>1379</v>
      </c>
      <c r="H4256" s="1408">
        <v>0</v>
      </c>
      <c r="I4256" s="1408">
        <v>0</v>
      </c>
      <c r="J4256" s="1408">
        <v>85000</v>
      </c>
      <c r="K4256" s="1408">
        <v>0</v>
      </c>
      <c r="L4256" s="1408">
        <v>85000</v>
      </c>
      <c r="M4256" s="1408">
        <v>0</v>
      </c>
    </row>
    <row r="4257" spans="2:13" ht="22.5">
      <c r="B4257" s="1406" t="s">
        <v>3562</v>
      </c>
      <c r="C4257" s="1406" t="s">
        <v>4370</v>
      </c>
      <c r="D4257" s="1406" t="s">
        <v>4374</v>
      </c>
      <c r="E4257" s="1406" t="s">
        <v>1419</v>
      </c>
      <c r="F4257" s="1406" t="s">
        <v>1351</v>
      </c>
      <c r="G4257" s="1407" t="s">
        <v>1420</v>
      </c>
      <c r="H4257" s="1408">
        <v>0</v>
      </c>
      <c r="I4257" s="1408">
        <v>0</v>
      </c>
      <c r="J4257" s="1408">
        <v>6163.13</v>
      </c>
      <c r="K4257" s="1408">
        <v>0</v>
      </c>
      <c r="L4257" s="1408">
        <v>6163.13</v>
      </c>
      <c r="M4257" s="1408">
        <v>0</v>
      </c>
    </row>
    <row r="4258" spans="2:13" ht="22.5">
      <c r="B4258" s="1406" t="s">
        <v>3562</v>
      </c>
      <c r="C4258" s="1406" t="s">
        <v>4370</v>
      </c>
      <c r="D4258" s="1406" t="s">
        <v>4374</v>
      </c>
      <c r="E4258" s="1406" t="s">
        <v>1421</v>
      </c>
      <c r="F4258" s="1406" t="s">
        <v>1351</v>
      </c>
      <c r="G4258" s="1407" t="s">
        <v>1422</v>
      </c>
      <c r="H4258" s="1408">
        <v>0</v>
      </c>
      <c r="I4258" s="1408">
        <v>0</v>
      </c>
      <c r="J4258" s="1408">
        <v>21434.95</v>
      </c>
      <c r="K4258" s="1408">
        <v>0</v>
      </c>
      <c r="L4258" s="1408">
        <v>21434.95</v>
      </c>
      <c r="M4258" s="1408">
        <v>0</v>
      </c>
    </row>
    <row r="4259" spans="2:13" ht="22.5">
      <c r="B4259" s="1406" t="s">
        <v>3562</v>
      </c>
      <c r="C4259" s="1406" t="s">
        <v>4370</v>
      </c>
      <c r="D4259" s="1406" t="s">
        <v>4374</v>
      </c>
      <c r="E4259" s="1406" t="s">
        <v>1442</v>
      </c>
      <c r="F4259" s="1406" t="s">
        <v>1351</v>
      </c>
      <c r="G4259" s="1407" t="s">
        <v>1443</v>
      </c>
      <c r="H4259" s="1408">
        <v>0</v>
      </c>
      <c r="I4259" s="1408">
        <v>0</v>
      </c>
      <c r="J4259" s="1408">
        <v>26021.06</v>
      </c>
      <c r="K4259" s="1408">
        <v>0</v>
      </c>
      <c r="L4259" s="1408">
        <v>26021.06</v>
      </c>
      <c r="M4259" s="1408">
        <v>0</v>
      </c>
    </row>
    <row r="4260" spans="2:13" ht="22.5">
      <c r="B4260" s="1406" t="s">
        <v>3562</v>
      </c>
      <c r="C4260" s="1406" t="s">
        <v>4370</v>
      </c>
      <c r="D4260" s="1406" t="s">
        <v>4376</v>
      </c>
      <c r="E4260" s="1406" t="s">
        <v>1351</v>
      </c>
      <c r="F4260" s="1406" t="s">
        <v>1351</v>
      </c>
      <c r="G4260" s="1407" t="s">
        <v>4377</v>
      </c>
      <c r="H4260" s="1408">
        <v>0</v>
      </c>
      <c r="I4260" s="1408">
        <v>0</v>
      </c>
      <c r="J4260" s="1408">
        <v>340780.55</v>
      </c>
      <c r="K4260" s="1408">
        <v>0</v>
      </c>
      <c r="L4260" s="1408">
        <v>340780.55</v>
      </c>
      <c r="M4260" s="1408">
        <v>0</v>
      </c>
    </row>
    <row r="4261" spans="2:13" ht="22.5">
      <c r="B4261" s="1406" t="s">
        <v>3562</v>
      </c>
      <c r="C4261" s="1406" t="s">
        <v>4370</v>
      </c>
      <c r="D4261" s="1406" t="s">
        <v>4376</v>
      </c>
      <c r="E4261" s="1406" t="s">
        <v>1378</v>
      </c>
      <c r="F4261" s="1406" t="s">
        <v>1351</v>
      </c>
      <c r="G4261" s="1407" t="s">
        <v>1379</v>
      </c>
      <c r="H4261" s="1408">
        <v>0</v>
      </c>
      <c r="I4261" s="1408">
        <v>0</v>
      </c>
      <c r="J4261" s="1408">
        <v>248500</v>
      </c>
      <c r="K4261" s="1408">
        <v>0</v>
      </c>
      <c r="L4261" s="1408">
        <v>248500</v>
      </c>
      <c r="M4261" s="1408">
        <v>0</v>
      </c>
    </row>
    <row r="4262" spans="2:13" ht="22.5">
      <c r="B4262" s="1406" t="s">
        <v>3562</v>
      </c>
      <c r="C4262" s="1406" t="s">
        <v>4370</v>
      </c>
      <c r="D4262" s="1406" t="s">
        <v>4376</v>
      </c>
      <c r="E4262" s="1406" t="s">
        <v>1419</v>
      </c>
      <c r="F4262" s="1406" t="s">
        <v>1351</v>
      </c>
      <c r="G4262" s="1407" t="s">
        <v>1420</v>
      </c>
      <c r="H4262" s="1408">
        <v>0</v>
      </c>
      <c r="I4262" s="1408">
        <v>0</v>
      </c>
      <c r="J4262" s="1408">
        <v>14339.39</v>
      </c>
      <c r="K4262" s="1408">
        <v>0</v>
      </c>
      <c r="L4262" s="1408">
        <v>14339.39</v>
      </c>
      <c r="M4262" s="1408">
        <v>0</v>
      </c>
    </row>
    <row r="4263" spans="2:13" ht="22.5">
      <c r="B4263" s="1406" t="s">
        <v>3562</v>
      </c>
      <c r="C4263" s="1406" t="s">
        <v>4370</v>
      </c>
      <c r="D4263" s="1406" t="s">
        <v>4376</v>
      </c>
      <c r="E4263" s="1406" t="s">
        <v>1421</v>
      </c>
      <c r="F4263" s="1406" t="s">
        <v>1351</v>
      </c>
      <c r="G4263" s="1407" t="s">
        <v>1422</v>
      </c>
      <c r="H4263" s="1408">
        <v>0</v>
      </c>
      <c r="I4263" s="1408">
        <v>0</v>
      </c>
      <c r="J4263" s="1408">
        <v>49625.760000000002</v>
      </c>
      <c r="K4263" s="1408">
        <v>0</v>
      </c>
      <c r="L4263" s="1408">
        <v>49625.760000000002</v>
      </c>
      <c r="M4263" s="1408">
        <v>0</v>
      </c>
    </row>
    <row r="4264" spans="2:13" ht="22.5">
      <c r="B4264" s="1406" t="s">
        <v>3562</v>
      </c>
      <c r="C4264" s="1406" t="s">
        <v>4370</v>
      </c>
      <c r="D4264" s="1406" t="s">
        <v>4376</v>
      </c>
      <c r="E4264" s="1406" t="s">
        <v>1442</v>
      </c>
      <c r="F4264" s="1406" t="s">
        <v>1351</v>
      </c>
      <c r="G4264" s="1407" t="s">
        <v>1443</v>
      </c>
      <c r="H4264" s="1408">
        <v>0</v>
      </c>
      <c r="I4264" s="1408">
        <v>0</v>
      </c>
      <c r="J4264" s="1408">
        <v>28315.4</v>
      </c>
      <c r="K4264" s="1408">
        <v>0</v>
      </c>
      <c r="L4264" s="1408">
        <v>28315.4</v>
      </c>
      <c r="M4264" s="1408">
        <v>0</v>
      </c>
    </row>
    <row r="4265" spans="2:13" ht="22.5">
      <c r="B4265" s="1406" t="s">
        <v>3562</v>
      </c>
      <c r="C4265" s="1406" t="s">
        <v>4370</v>
      </c>
      <c r="D4265" s="1406" t="s">
        <v>4378</v>
      </c>
      <c r="E4265" s="1406" t="s">
        <v>1351</v>
      </c>
      <c r="F4265" s="1406" t="s">
        <v>1351</v>
      </c>
      <c r="G4265" s="1407" t="s">
        <v>4379</v>
      </c>
      <c r="H4265" s="1408">
        <v>0</v>
      </c>
      <c r="I4265" s="1408">
        <v>0</v>
      </c>
      <c r="J4265" s="1408">
        <v>154561.89000000001</v>
      </c>
      <c r="K4265" s="1408">
        <v>0</v>
      </c>
      <c r="L4265" s="1408">
        <v>154561.89000000001</v>
      </c>
      <c r="M4265" s="1408">
        <v>0</v>
      </c>
    </row>
    <row r="4266" spans="2:13" ht="22.5">
      <c r="B4266" s="1406" t="s">
        <v>3562</v>
      </c>
      <c r="C4266" s="1406" t="s">
        <v>4370</v>
      </c>
      <c r="D4266" s="1406" t="s">
        <v>4378</v>
      </c>
      <c r="E4266" s="1406" t="s">
        <v>1378</v>
      </c>
      <c r="F4266" s="1406" t="s">
        <v>1351</v>
      </c>
      <c r="G4266" s="1407" t="s">
        <v>1379</v>
      </c>
      <c r="H4266" s="1408">
        <v>0</v>
      </c>
      <c r="I4266" s="1408">
        <v>0</v>
      </c>
      <c r="J4266" s="1408">
        <v>90480</v>
      </c>
      <c r="K4266" s="1408">
        <v>0</v>
      </c>
      <c r="L4266" s="1408">
        <v>90480</v>
      </c>
      <c r="M4266" s="1408">
        <v>0</v>
      </c>
    </row>
    <row r="4267" spans="2:13" ht="22.5">
      <c r="B4267" s="1406" t="s">
        <v>3562</v>
      </c>
      <c r="C4267" s="1406" t="s">
        <v>4370</v>
      </c>
      <c r="D4267" s="1406" t="s">
        <v>4378</v>
      </c>
      <c r="E4267" s="1406" t="s">
        <v>1419</v>
      </c>
      <c r="F4267" s="1406" t="s">
        <v>1351</v>
      </c>
      <c r="G4267" s="1407" t="s">
        <v>1420</v>
      </c>
      <c r="H4267" s="1408">
        <v>0</v>
      </c>
      <c r="I4267" s="1408">
        <v>0</v>
      </c>
      <c r="J4267" s="1408">
        <v>6388.85</v>
      </c>
      <c r="K4267" s="1408">
        <v>0</v>
      </c>
      <c r="L4267" s="1408">
        <v>6388.85</v>
      </c>
      <c r="M4267" s="1408">
        <v>0</v>
      </c>
    </row>
    <row r="4268" spans="2:13" ht="22.5">
      <c r="B4268" s="1406" t="s">
        <v>3562</v>
      </c>
      <c r="C4268" s="1406" t="s">
        <v>4370</v>
      </c>
      <c r="D4268" s="1406" t="s">
        <v>4378</v>
      </c>
      <c r="E4268" s="1406" t="s">
        <v>1421</v>
      </c>
      <c r="F4268" s="1406" t="s">
        <v>1351</v>
      </c>
      <c r="G4268" s="1407" t="s">
        <v>1422</v>
      </c>
      <c r="H4268" s="1408">
        <v>0</v>
      </c>
      <c r="I4268" s="1408">
        <v>0</v>
      </c>
      <c r="J4268" s="1408">
        <v>23284.91</v>
      </c>
      <c r="K4268" s="1408">
        <v>0</v>
      </c>
      <c r="L4268" s="1408">
        <v>23284.91</v>
      </c>
      <c r="M4268" s="1408">
        <v>0</v>
      </c>
    </row>
    <row r="4269" spans="2:13" ht="22.5">
      <c r="B4269" s="1406" t="s">
        <v>3562</v>
      </c>
      <c r="C4269" s="1406" t="s">
        <v>4370</v>
      </c>
      <c r="D4269" s="1406" t="s">
        <v>4378</v>
      </c>
      <c r="E4269" s="1406" t="s">
        <v>1442</v>
      </c>
      <c r="F4269" s="1406" t="s">
        <v>1351</v>
      </c>
      <c r="G4269" s="1407" t="s">
        <v>1443</v>
      </c>
      <c r="H4269" s="1408">
        <v>0</v>
      </c>
      <c r="I4269" s="1408">
        <v>0</v>
      </c>
      <c r="J4269" s="1408">
        <v>19908.13</v>
      </c>
      <c r="K4269" s="1408">
        <v>0</v>
      </c>
      <c r="L4269" s="1408">
        <v>19908.13</v>
      </c>
      <c r="M4269" s="1408">
        <v>0</v>
      </c>
    </row>
    <row r="4270" spans="2:13" ht="22.5">
      <c r="B4270" s="1406" t="s">
        <v>3562</v>
      </c>
      <c r="C4270" s="1406" t="s">
        <v>4370</v>
      </c>
      <c r="D4270" s="1406" t="s">
        <v>4378</v>
      </c>
      <c r="E4270" s="1406" t="s">
        <v>1566</v>
      </c>
      <c r="F4270" s="1406" t="s">
        <v>1351</v>
      </c>
      <c r="G4270" s="1407" t="s">
        <v>1567</v>
      </c>
      <c r="H4270" s="1408">
        <v>0</v>
      </c>
      <c r="I4270" s="1408">
        <v>0</v>
      </c>
      <c r="J4270" s="1408">
        <v>14500</v>
      </c>
      <c r="K4270" s="1408">
        <v>0</v>
      </c>
      <c r="L4270" s="1408">
        <v>14500</v>
      </c>
      <c r="M4270" s="1408">
        <v>0</v>
      </c>
    </row>
    <row r="4271" spans="2:13">
      <c r="B4271" s="1406" t="s">
        <v>3562</v>
      </c>
      <c r="C4271" s="1406" t="s">
        <v>4380</v>
      </c>
      <c r="D4271" s="1406" t="s">
        <v>1351</v>
      </c>
      <c r="E4271" s="1406" t="s">
        <v>1351</v>
      </c>
      <c r="F4271" s="1406" t="s">
        <v>1351</v>
      </c>
      <c r="G4271" s="1407" t="s">
        <v>4381</v>
      </c>
      <c r="H4271" s="1408">
        <v>0</v>
      </c>
      <c r="I4271" s="1408">
        <v>0</v>
      </c>
      <c r="J4271" s="1408">
        <v>2819322.16</v>
      </c>
      <c r="K4271" s="1408">
        <v>0</v>
      </c>
      <c r="L4271" s="1408">
        <v>2819322.16</v>
      </c>
      <c r="M4271" s="1408">
        <v>0</v>
      </c>
    </row>
    <row r="4272" spans="2:13" ht="22.5">
      <c r="B4272" s="1406" t="s">
        <v>3562</v>
      </c>
      <c r="C4272" s="1406" t="s">
        <v>4380</v>
      </c>
      <c r="D4272" s="1406" t="s">
        <v>4368</v>
      </c>
      <c r="E4272" s="1406" t="s">
        <v>1351</v>
      </c>
      <c r="F4272" s="1406" t="s">
        <v>1351</v>
      </c>
      <c r="G4272" s="1407" t="s">
        <v>4369</v>
      </c>
      <c r="H4272" s="1408">
        <v>0</v>
      </c>
      <c r="I4272" s="1408">
        <v>0</v>
      </c>
      <c r="J4272" s="1408">
        <v>2819322.16</v>
      </c>
      <c r="K4272" s="1408">
        <v>0</v>
      </c>
      <c r="L4272" s="1408">
        <v>2819322.16</v>
      </c>
      <c r="M4272" s="1408">
        <v>0</v>
      </c>
    </row>
    <row r="4273" spans="2:13" ht="22.5">
      <c r="B4273" s="1406" t="s">
        <v>3562</v>
      </c>
      <c r="C4273" s="1406" t="s">
        <v>4380</v>
      </c>
      <c r="D4273" s="1406" t="s">
        <v>4368</v>
      </c>
      <c r="E4273" s="1406" t="s">
        <v>1378</v>
      </c>
      <c r="F4273" s="1406" t="s">
        <v>1351</v>
      </c>
      <c r="G4273" s="1407" t="s">
        <v>1379</v>
      </c>
      <c r="H4273" s="1408">
        <v>0</v>
      </c>
      <c r="I4273" s="1408">
        <v>0</v>
      </c>
      <c r="J4273" s="1408">
        <v>1713801.77</v>
      </c>
      <c r="K4273" s="1408">
        <v>0</v>
      </c>
      <c r="L4273" s="1408">
        <v>1713801.77</v>
      </c>
      <c r="M4273" s="1408">
        <v>0</v>
      </c>
    </row>
    <row r="4274" spans="2:13" ht="22.5">
      <c r="B4274" s="1406" t="s">
        <v>3562</v>
      </c>
      <c r="C4274" s="1406" t="s">
        <v>4380</v>
      </c>
      <c r="D4274" s="1406" t="s">
        <v>4368</v>
      </c>
      <c r="E4274" s="1406" t="s">
        <v>1419</v>
      </c>
      <c r="F4274" s="1406" t="s">
        <v>1351</v>
      </c>
      <c r="G4274" s="1407" t="s">
        <v>1420</v>
      </c>
      <c r="H4274" s="1408">
        <v>0</v>
      </c>
      <c r="I4274" s="1408">
        <v>0</v>
      </c>
      <c r="J4274" s="1408">
        <v>105961.74</v>
      </c>
      <c r="K4274" s="1408">
        <v>0</v>
      </c>
      <c r="L4274" s="1408">
        <v>105961.74</v>
      </c>
      <c r="M4274" s="1408">
        <v>0</v>
      </c>
    </row>
    <row r="4275" spans="2:13" ht="22.5">
      <c r="B4275" s="1406" t="s">
        <v>3562</v>
      </c>
      <c r="C4275" s="1406" t="s">
        <v>4380</v>
      </c>
      <c r="D4275" s="1406" t="s">
        <v>4368</v>
      </c>
      <c r="E4275" s="1406" t="s">
        <v>1421</v>
      </c>
      <c r="F4275" s="1406" t="s">
        <v>1351</v>
      </c>
      <c r="G4275" s="1407" t="s">
        <v>1422</v>
      </c>
      <c r="H4275" s="1408">
        <v>0</v>
      </c>
      <c r="I4275" s="1408">
        <v>0</v>
      </c>
      <c r="J4275" s="1408">
        <v>370501.88</v>
      </c>
      <c r="K4275" s="1408">
        <v>0</v>
      </c>
      <c r="L4275" s="1408">
        <v>370501.88</v>
      </c>
      <c r="M4275" s="1408">
        <v>0</v>
      </c>
    </row>
    <row r="4276" spans="2:13" ht="22.5">
      <c r="B4276" s="1406" t="s">
        <v>3562</v>
      </c>
      <c r="C4276" s="1406" t="s">
        <v>4380</v>
      </c>
      <c r="D4276" s="1406" t="s">
        <v>4368</v>
      </c>
      <c r="E4276" s="1406" t="s">
        <v>1442</v>
      </c>
      <c r="F4276" s="1406" t="s">
        <v>1351</v>
      </c>
      <c r="G4276" s="1407" t="s">
        <v>1443</v>
      </c>
      <c r="H4276" s="1408">
        <v>0</v>
      </c>
      <c r="I4276" s="1408">
        <v>0</v>
      </c>
      <c r="J4276" s="1408">
        <v>326836.27</v>
      </c>
      <c r="K4276" s="1408">
        <v>0</v>
      </c>
      <c r="L4276" s="1408">
        <v>326836.27</v>
      </c>
      <c r="M4276" s="1408">
        <v>0</v>
      </c>
    </row>
    <row r="4277" spans="2:13" ht="22.5">
      <c r="B4277" s="1406" t="s">
        <v>3562</v>
      </c>
      <c r="C4277" s="1406" t="s">
        <v>4380</v>
      </c>
      <c r="D4277" s="1406" t="s">
        <v>4368</v>
      </c>
      <c r="E4277" s="1406" t="s">
        <v>1566</v>
      </c>
      <c r="F4277" s="1406" t="s">
        <v>1351</v>
      </c>
      <c r="G4277" s="1407" t="s">
        <v>1567</v>
      </c>
      <c r="H4277" s="1408">
        <v>0</v>
      </c>
      <c r="I4277" s="1408">
        <v>0</v>
      </c>
      <c r="J4277" s="1408">
        <v>36000</v>
      </c>
      <c r="K4277" s="1408">
        <v>0</v>
      </c>
      <c r="L4277" s="1408">
        <v>36000</v>
      </c>
      <c r="M4277" s="1408">
        <v>0</v>
      </c>
    </row>
    <row r="4278" spans="2:13" ht="22.5">
      <c r="B4278" s="1406" t="s">
        <v>3562</v>
      </c>
      <c r="C4278" s="1406" t="s">
        <v>4380</v>
      </c>
      <c r="D4278" s="1406" t="s">
        <v>4368</v>
      </c>
      <c r="E4278" s="1406" t="s">
        <v>1571</v>
      </c>
      <c r="F4278" s="1406" t="s">
        <v>1351</v>
      </c>
      <c r="G4278" s="1407" t="s">
        <v>1572</v>
      </c>
      <c r="H4278" s="1408">
        <v>0</v>
      </c>
      <c r="I4278" s="1408">
        <v>0</v>
      </c>
      <c r="J4278" s="1408">
        <v>25157.5</v>
      </c>
      <c r="K4278" s="1408">
        <v>0</v>
      </c>
      <c r="L4278" s="1408">
        <v>25157.5</v>
      </c>
      <c r="M4278" s="1408">
        <v>0</v>
      </c>
    </row>
    <row r="4279" spans="2:13" ht="22.5">
      <c r="B4279" s="1406" t="s">
        <v>3562</v>
      </c>
      <c r="C4279" s="1406" t="s">
        <v>4380</v>
      </c>
      <c r="D4279" s="1406" t="s">
        <v>4368</v>
      </c>
      <c r="E4279" s="1406" t="s">
        <v>1578</v>
      </c>
      <c r="F4279" s="1406" t="s">
        <v>1351</v>
      </c>
      <c r="G4279" s="1407" t="s">
        <v>1579</v>
      </c>
      <c r="H4279" s="1408">
        <v>0</v>
      </c>
      <c r="I4279" s="1408">
        <v>0</v>
      </c>
      <c r="J4279" s="1408">
        <v>160.08000000000001</v>
      </c>
      <c r="K4279" s="1408">
        <v>0</v>
      </c>
      <c r="L4279" s="1408">
        <v>160.08000000000001</v>
      </c>
      <c r="M4279" s="1408">
        <v>0</v>
      </c>
    </row>
    <row r="4280" spans="2:13" ht="22.5">
      <c r="B4280" s="1406" t="s">
        <v>3562</v>
      </c>
      <c r="C4280" s="1406" t="s">
        <v>4380</v>
      </c>
      <c r="D4280" s="1406" t="s">
        <v>4368</v>
      </c>
      <c r="E4280" s="1406" t="s">
        <v>1595</v>
      </c>
      <c r="F4280" s="1406" t="s">
        <v>1351</v>
      </c>
      <c r="G4280" s="1407" t="s">
        <v>1594</v>
      </c>
      <c r="H4280" s="1408">
        <v>0</v>
      </c>
      <c r="I4280" s="1408">
        <v>0</v>
      </c>
      <c r="J4280" s="1408">
        <v>14399.12</v>
      </c>
      <c r="K4280" s="1408">
        <v>0</v>
      </c>
      <c r="L4280" s="1408">
        <v>14399.12</v>
      </c>
      <c r="M4280" s="1408">
        <v>0</v>
      </c>
    </row>
    <row r="4281" spans="2:13" ht="22.5">
      <c r="B4281" s="1406" t="s">
        <v>3562</v>
      </c>
      <c r="C4281" s="1406" t="s">
        <v>4380</v>
      </c>
      <c r="D4281" s="1406" t="s">
        <v>4368</v>
      </c>
      <c r="E4281" s="1406" t="s">
        <v>1601</v>
      </c>
      <c r="F4281" s="1406" t="s">
        <v>1351</v>
      </c>
      <c r="G4281" s="1407" t="s">
        <v>1600</v>
      </c>
      <c r="H4281" s="1408">
        <v>0</v>
      </c>
      <c r="I4281" s="1408">
        <v>0</v>
      </c>
      <c r="J4281" s="1408">
        <v>1699</v>
      </c>
      <c r="K4281" s="1408">
        <v>0</v>
      </c>
      <c r="L4281" s="1408">
        <v>1699</v>
      </c>
      <c r="M4281" s="1408">
        <v>0</v>
      </c>
    </row>
    <row r="4282" spans="2:13" ht="22.5">
      <c r="B4282" s="1406" t="s">
        <v>3562</v>
      </c>
      <c r="C4282" s="1406" t="s">
        <v>4380</v>
      </c>
      <c r="D4282" s="1406" t="s">
        <v>4368</v>
      </c>
      <c r="E4282" s="1406" t="s">
        <v>1653</v>
      </c>
      <c r="F4282" s="1406" t="s">
        <v>1351</v>
      </c>
      <c r="G4282" s="1407" t="s">
        <v>1652</v>
      </c>
      <c r="H4282" s="1408">
        <v>0</v>
      </c>
      <c r="I4282" s="1408">
        <v>0</v>
      </c>
      <c r="J4282" s="1408">
        <v>1420.18</v>
      </c>
      <c r="K4282" s="1408">
        <v>0</v>
      </c>
      <c r="L4282" s="1408">
        <v>1420.18</v>
      </c>
      <c r="M4282" s="1408">
        <v>0</v>
      </c>
    </row>
    <row r="4283" spans="2:13" ht="22.5">
      <c r="B4283" s="1406" t="s">
        <v>3562</v>
      </c>
      <c r="C4283" s="1406" t="s">
        <v>4380</v>
      </c>
      <c r="D4283" s="1406" t="s">
        <v>4368</v>
      </c>
      <c r="E4283" s="1406" t="s">
        <v>1699</v>
      </c>
      <c r="F4283" s="1406" t="s">
        <v>1351</v>
      </c>
      <c r="G4283" s="1407" t="s">
        <v>1698</v>
      </c>
      <c r="H4283" s="1408">
        <v>0</v>
      </c>
      <c r="I4283" s="1408">
        <v>0</v>
      </c>
      <c r="J4283" s="1408">
        <v>4506.09</v>
      </c>
      <c r="K4283" s="1408">
        <v>0</v>
      </c>
      <c r="L4283" s="1408">
        <v>4506.09</v>
      </c>
      <c r="M4283" s="1408">
        <v>0</v>
      </c>
    </row>
    <row r="4284" spans="2:13" ht="22.5">
      <c r="B4284" s="1406" t="s">
        <v>3562</v>
      </c>
      <c r="C4284" s="1406" t="s">
        <v>4380</v>
      </c>
      <c r="D4284" s="1406" t="s">
        <v>4368</v>
      </c>
      <c r="E4284" s="1406" t="s">
        <v>1748</v>
      </c>
      <c r="F4284" s="1406" t="s">
        <v>1351</v>
      </c>
      <c r="G4284" s="1407" t="s">
        <v>1749</v>
      </c>
      <c r="H4284" s="1408">
        <v>0</v>
      </c>
      <c r="I4284" s="1408">
        <v>0</v>
      </c>
      <c r="J4284" s="1408">
        <v>83456.14</v>
      </c>
      <c r="K4284" s="1408">
        <v>0</v>
      </c>
      <c r="L4284" s="1408">
        <v>83456.14</v>
      </c>
      <c r="M4284" s="1408">
        <v>0</v>
      </c>
    </row>
    <row r="4285" spans="2:13" ht="22.5">
      <c r="B4285" s="1406" t="s">
        <v>3562</v>
      </c>
      <c r="C4285" s="1406" t="s">
        <v>4380</v>
      </c>
      <c r="D4285" s="1406" t="s">
        <v>4368</v>
      </c>
      <c r="E4285" s="1406" t="s">
        <v>1923</v>
      </c>
      <c r="F4285" s="1406" t="s">
        <v>1351</v>
      </c>
      <c r="G4285" s="1407" t="s">
        <v>1924</v>
      </c>
      <c r="H4285" s="1408">
        <v>0</v>
      </c>
      <c r="I4285" s="1408">
        <v>0</v>
      </c>
      <c r="J4285" s="1408">
        <v>49694.400000000001</v>
      </c>
      <c r="K4285" s="1408">
        <v>0</v>
      </c>
      <c r="L4285" s="1408">
        <v>49694.400000000001</v>
      </c>
      <c r="M4285" s="1408">
        <v>0</v>
      </c>
    </row>
    <row r="4286" spans="2:13" ht="22.5">
      <c r="B4286" s="1406" t="s">
        <v>3562</v>
      </c>
      <c r="C4286" s="1406" t="s">
        <v>4380</v>
      </c>
      <c r="D4286" s="1406" t="s">
        <v>4368</v>
      </c>
      <c r="E4286" s="1406" t="s">
        <v>1933</v>
      </c>
      <c r="F4286" s="1406" t="s">
        <v>1351</v>
      </c>
      <c r="G4286" s="1407" t="s">
        <v>1934</v>
      </c>
      <c r="H4286" s="1408">
        <v>0</v>
      </c>
      <c r="I4286" s="1408">
        <v>0</v>
      </c>
      <c r="J4286" s="1408">
        <v>52319.99</v>
      </c>
      <c r="K4286" s="1408">
        <v>0</v>
      </c>
      <c r="L4286" s="1408">
        <v>52319.99</v>
      </c>
      <c r="M4286" s="1408">
        <v>0</v>
      </c>
    </row>
    <row r="4287" spans="2:13" ht="22.5">
      <c r="B4287" s="1406" t="s">
        <v>3562</v>
      </c>
      <c r="C4287" s="1406" t="s">
        <v>4380</v>
      </c>
      <c r="D4287" s="1406" t="s">
        <v>4368</v>
      </c>
      <c r="E4287" s="1406" t="s">
        <v>1989</v>
      </c>
      <c r="F4287" s="1406" t="s">
        <v>1351</v>
      </c>
      <c r="G4287" s="1407" t="s">
        <v>1990</v>
      </c>
      <c r="H4287" s="1408">
        <v>0</v>
      </c>
      <c r="I4287" s="1408">
        <v>0</v>
      </c>
      <c r="J4287" s="1408">
        <v>33408</v>
      </c>
      <c r="K4287" s="1408">
        <v>0</v>
      </c>
      <c r="L4287" s="1408">
        <v>33408</v>
      </c>
      <c r="M4287" s="1408">
        <v>0</v>
      </c>
    </row>
    <row r="4288" spans="2:13">
      <c r="B4288" s="1406" t="s">
        <v>3562</v>
      </c>
      <c r="C4288" s="1406" t="s">
        <v>4382</v>
      </c>
      <c r="D4288" s="1406" t="s">
        <v>1351</v>
      </c>
      <c r="E4288" s="1406" t="s">
        <v>1351</v>
      </c>
      <c r="F4288" s="1406" t="s">
        <v>1351</v>
      </c>
      <c r="G4288" s="1407" t="s">
        <v>4383</v>
      </c>
      <c r="H4288" s="1408">
        <v>0</v>
      </c>
      <c r="I4288" s="1408">
        <v>0</v>
      </c>
      <c r="J4288" s="1408">
        <v>876302.54</v>
      </c>
      <c r="K4288" s="1408">
        <v>0</v>
      </c>
      <c r="L4288" s="1408">
        <v>876302.54</v>
      </c>
      <c r="M4288" s="1408">
        <v>0</v>
      </c>
    </row>
    <row r="4289" spans="2:13" ht="22.5">
      <c r="B4289" s="1406" t="s">
        <v>3562</v>
      </c>
      <c r="C4289" s="1406" t="s">
        <v>4382</v>
      </c>
      <c r="D4289" s="1406" t="s">
        <v>4384</v>
      </c>
      <c r="E4289" s="1406" t="s">
        <v>1351</v>
      </c>
      <c r="F4289" s="1406" t="s">
        <v>1351</v>
      </c>
      <c r="G4289" s="1407" t="s">
        <v>4385</v>
      </c>
      <c r="H4289" s="1408">
        <v>0</v>
      </c>
      <c r="I4289" s="1408">
        <v>0</v>
      </c>
      <c r="J4289" s="1408">
        <v>153312.76999999999</v>
      </c>
      <c r="K4289" s="1408">
        <v>0</v>
      </c>
      <c r="L4289" s="1408">
        <v>153312.76999999999</v>
      </c>
      <c r="M4289" s="1408">
        <v>0</v>
      </c>
    </row>
    <row r="4290" spans="2:13" ht="22.5">
      <c r="B4290" s="1406" t="s">
        <v>3562</v>
      </c>
      <c r="C4290" s="1406" t="s">
        <v>4382</v>
      </c>
      <c r="D4290" s="1406" t="s">
        <v>4384</v>
      </c>
      <c r="E4290" s="1406" t="s">
        <v>1378</v>
      </c>
      <c r="F4290" s="1406" t="s">
        <v>1351</v>
      </c>
      <c r="G4290" s="1407" t="s">
        <v>1379</v>
      </c>
      <c r="H4290" s="1408">
        <v>0</v>
      </c>
      <c r="I4290" s="1408">
        <v>0</v>
      </c>
      <c r="J4290" s="1408">
        <v>93204</v>
      </c>
      <c r="K4290" s="1408">
        <v>0</v>
      </c>
      <c r="L4290" s="1408">
        <v>93204</v>
      </c>
      <c r="M4290" s="1408">
        <v>0</v>
      </c>
    </row>
    <row r="4291" spans="2:13" ht="22.5">
      <c r="B4291" s="1406" t="s">
        <v>3562</v>
      </c>
      <c r="C4291" s="1406" t="s">
        <v>4382</v>
      </c>
      <c r="D4291" s="1406" t="s">
        <v>4384</v>
      </c>
      <c r="E4291" s="1406" t="s">
        <v>1419</v>
      </c>
      <c r="F4291" s="1406" t="s">
        <v>1351</v>
      </c>
      <c r="G4291" s="1407" t="s">
        <v>1420</v>
      </c>
      <c r="H4291" s="1408">
        <v>0</v>
      </c>
      <c r="I4291" s="1408">
        <v>0</v>
      </c>
      <c r="J4291" s="1408">
        <v>5006.2299999999996</v>
      </c>
      <c r="K4291" s="1408">
        <v>0</v>
      </c>
      <c r="L4291" s="1408">
        <v>5006.2299999999996</v>
      </c>
      <c r="M4291" s="1408">
        <v>0</v>
      </c>
    </row>
    <row r="4292" spans="2:13" ht="22.5">
      <c r="B4292" s="1406" t="s">
        <v>3562</v>
      </c>
      <c r="C4292" s="1406" t="s">
        <v>4382</v>
      </c>
      <c r="D4292" s="1406" t="s">
        <v>4384</v>
      </c>
      <c r="E4292" s="1406" t="s">
        <v>1421</v>
      </c>
      <c r="F4292" s="1406" t="s">
        <v>1351</v>
      </c>
      <c r="G4292" s="1407" t="s">
        <v>1422</v>
      </c>
      <c r="H4292" s="1408">
        <v>0</v>
      </c>
      <c r="I4292" s="1408">
        <v>0</v>
      </c>
      <c r="J4292" s="1408">
        <v>30265.84</v>
      </c>
      <c r="K4292" s="1408">
        <v>0</v>
      </c>
      <c r="L4292" s="1408">
        <v>30265.84</v>
      </c>
      <c r="M4292" s="1408">
        <v>0</v>
      </c>
    </row>
    <row r="4293" spans="2:13" ht="22.5">
      <c r="B4293" s="1406" t="s">
        <v>3562</v>
      </c>
      <c r="C4293" s="1406" t="s">
        <v>4382</v>
      </c>
      <c r="D4293" s="1406" t="s">
        <v>4384</v>
      </c>
      <c r="E4293" s="1406" t="s">
        <v>1442</v>
      </c>
      <c r="F4293" s="1406" t="s">
        <v>1351</v>
      </c>
      <c r="G4293" s="1407" t="s">
        <v>1443</v>
      </c>
      <c r="H4293" s="1408">
        <v>0</v>
      </c>
      <c r="I4293" s="1408">
        <v>0</v>
      </c>
      <c r="J4293" s="1408">
        <v>24836.7</v>
      </c>
      <c r="K4293" s="1408">
        <v>0</v>
      </c>
      <c r="L4293" s="1408">
        <v>24836.7</v>
      </c>
      <c r="M4293" s="1408">
        <v>0</v>
      </c>
    </row>
    <row r="4294" spans="2:13" ht="22.5">
      <c r="B4294" s="1406" t="s">
        <v>3562</v>
      </c>
      <c r="C4294" s="1406" t="s">
        <v>4382</v>
      </c>
      <c r="D4294" s="1406" t="s">
        <v>4386</v>
      </c>
      <c r="E4294" s="1406" t="s">
        <v>1351</v>
      </c>
      <c r="F4294" s="1406" t="s">
        <v>1351</v>
      </c>
      <c r="G4294" s="1407" t="s">
        <v>4387</v>
      </c>
      <c r="H4294" s="1408">
        <v>0</v>
      </c>
      <c r="I4294" s="1408">
        <v>0</v>
      </c>
      <c r="J4294" s="1408">
        <v>390728.07</v>
      </c>
      <c r="K4294" s="1408">
        <v>0</v>
      </c>
      <c r="L4294" s="1408">
        <v>390728.07</v>
      </c>
      <c r="M4294" s="1408">
        <v>0</v>
      </c>
    </row>
    <row r="4295" spans="2:13" ht="22.5">
      <c r="B4295" s="1406" t="s">
        <v>3562</v>
      </c>
      <c r="C4295" s="1406" t="s">
        <v>4382</v>
      </c>
      <c r="D4295" s="1406" t="s">
        <v>4386</v>
      </c>
      <c r="E4295" s="1406" t="s">
        <v>1378</v>
      </c>
      <c r="F4295" s="1406" t="s">
        <v>1351</v>
      </c>
      <c r="G4295" s="1407" t="s">
        <v>1379</v>
      </c>
      <c r="H4295" s="1408">
        <v>0</v>
      </c>
      <c r="I4295" s="1408">
        <v>0</v>
      </c>
      <c r="J4295" s="1408">
        <v>278015.2</v>
      </c>
      <c r="K4295" s="1408">
        <v>0</v>
      </c>
      <c r="L4295" s="1408">
        <v>278015.2</v>
      </c>
      <c r="M4295" s="1408">
        <v>0</v>
      </c>
    </row>
    <row r="4296" spans="2:13" ht="22.5">
      <c r="B4296" s="1406" t="s">
        <v>3562</v>
      </c>
      <c r="C4296" s="1406" t="s">
        <v>4382</v>
      </c>
      <c r="D4296" s="1406" t="s">
        <v>4386</v>
      </c>
      <c r="E4296" s="1406" t="s">
        <v>1419</v>
      </c>
      <c r="F4296" s="1406" t="s">
        <v>1351</v>
      </c>
      <c r="G4296" s="1407" t="s">
        <v>1420</v>
      </c>
      <c r="H4296" s="1408">
        <v>0</v>
      </c>
      <c r="I4296" s="1408">
        <v>0</v>
      </c>
      <c r="J4296" s="1408">
        <v>14902.23</v>
      </c>
      <c r="K4296" s="1408">
        <v>0</v>
      </c>
      <c r="L4296" s="1408">
        <v>14902.23</v>
      </c>
      <c r="M4296" s="1408">
        <v>0</v>
      </c>
    </row>
    <row r="4297" spans="2:13" ht="22.5">
      <c r="B4297" s="1406" t="s">
        <v>3562</v>
      </c>
      <c r="C4297" s="1406" t="s">
        <v>4382</v>
      </c>
      <c r="D4297" s="1406" t="s">
        <v>4386</v>
      </c>
      <c r="E4297" s="1406" t="s">
        <v>1421</v>
      </c>
      <c r="F4297" s="1406" t="s">
        <v>1351</v>
      </c>
      <c r="G4297" s="1407" t="s">
        <v>1422</v>
      </c>
      <c r="H4297" s="1408">
        <v>0</v>
      </c>
      <c r="I4297" s="1408">
        <v>0</v>
      </c>
      <c r="J4297" s="1408">
        <v>50387.31</v>
      </c>
      <c r="K4297" s="1408">
        <v>0</v>
      </c>
      <c r="L4297" s="1408">
        <v>50387.31</v>
      </c>
      <c r="M4297" s="1408">
        <v>0</v>
      </c>
    </row>
    <row r="4298" spans="2:13" ht="22.5">
      <c r="B4298" s="1406" t="s">
        <v>3562</v>
      </c>
      <c r="C4298" s="1406" t="s">
        <v>4382</v>
      </c>
      <c r="D4298" s="1406" t="s">
        <v>4386</v>
      </c>
      <c r="E4298" s="1406" t="s">
        <v>1442</v>
      </c>
      <c r="F4298" s="1406" t="s">
        <v>1351</v>
      </c>
      <c r="G4298" s="1407" t="s">
        <v>1443</v>
      </c>
      <c r="H4298" s="1408">
        <v>0</v>
      </c>
      <c r="I4298" s="1408">
        <v>0</v>
      </c>
      <c r="J4298" s="1408">
        <v>46193.33</v>
      </c>
      <c r="K4298" s="1408">
        <v>0</v>
      </c>
      <c r="L4298" s="1408">
        <v>46193.33</v>
      </c>
      <c r="M4298" s="1408">
        <v>0</v>
      </c>
    </row>
    <row r="4299" spans="2:13" ht="22.5">
      <c r="B4299" s="1406" t="s">
        <v>3562</v>
      </c>
      <c r="C4299" s="1406" t="s">
        <v>4382</v>
      </c>
      <c r="D4299" s="1406" t="s">
        <v>4386</v>
      </c>
      <c r="E4299" s="1406" t="s">
        <v>1989</v>
      </c>
      <c r="F4299" s="1406" t="s">
        <v>1351</v>
      </c>
      <c r="G4299" s="1407" t="s">
        <v>1990</v>
      </c>
      <c r="H4299" s="1408">
        <v>0</v>
      </c>
      <c r="I4299" s="1408">
        <v>0</v>
      </c>
      <c r="J4299" s="1408">
        <v>1230</v>
      </c>
      <c r="K4299" s="1408">
        <v>0</v>
      </c>
      <c r="L4299" s="1408">
        <v>1230</v>
      </c>
      <c r="M4299" s="1408">
        <v>0</v>
      </c>
    </row>
    <row r="4300" spans="2:13" ht="22.5">
      <c r="B4300" s="1406" t="s">
        <v>3562</v>
      </c>
      <c r="C4300" s="1406" t="s">
        <v>4382</v>
      </c>
      <c r="D4300" s="1406" t="s">
        <v>4388</v>
      </c>
      <c r="E4300" s="1406" t="s">
        <v>1351</v>
      </c>
      <c r="F4300" s="1406" t="s">
        <v>1351</v>
      </c>
      <c r="G4300" s="1407" t="s">
        <v>4389</v>
      </c>
      <c r="H4300" s="1408">
        <v>0</v>
      </c>
      <c r="I4300" s="1408">
        <v>0</v>
      </c>
      <c r="J4300" s="1408">
        <v>170719.93</v>
      </c>
      <c r="K4300" s="1408">
        <v>0</v>
      </c>
      <c r="L4300" s="1408">
        <v>170719.93</v>
      </c>
      <c r="M4300" s="1408">
        <v>0</v>
      </c>
    </row>
    <row r="4301" spans="2:13" ht="22.5">
      <c r="B4301" s="1406" t="s">
        <v>3562</v>
      </c>
      <c r="C4301" s="1406" t="s">
        <v>4382</v>
      </c>
      <c r="D4301" s="1406" t="s">
        <v>4388</v>
      </c>
      <c r="E4301" s="1406" t="s">
        <v>1378</v>
      </c>
      <c r="F4301" s="1406" t="s">
        <v>1351</v>
      </c>
      <c r="G4301" s="1407" t="s">
        <v>1379</v>
      </c>
      <c r="H4301" s="1408">
        <v>0</v>
      </c>
      <c r="I4301" s="1408">
        <v>0</v>
      </c>
      <c r="J4301" s="1408">
        <v>119280</v>
      </c>
      <c r="K4301" s="1408">
        <v>0</v>
      </c>
      <c r="L4301" s="1408">
        <v>119280</v>
      </c>
      <c r="M4301" s="1408">
        <v>0</v>
      </c>
    </row>
    <row r="4302" spans="2:13" ht="22.5">
      <c r="B4302" s="1406" t="s">
        <v>3562</v>
      </c>
      <c r="C4302" s="1406" t="s">
        <v>4382</v>
      </c>
      <c r="D4302" s="1406" t="s">
        <v>4388</v>
      </c>
      <c r="E4302" s="1406" t="s">
        <v>1419</v>
      </c>
      <c r="F4302" s="1406" t="s">
        <v>1351</v>
      </c>
      <c r="G4302" s="1407" t="s">
        <v>1420</v>
      </c>
      <c r="H4302" s="1408">
        <v>0</v>
      </c>
      <c r="I4302" s="1408">
        <v>0</v>
      </c>
      <c r="J4302" s="1408">
        <v>5034.4399999999996</v>
      </c>
      <c r="K4302" s="1408">
        <v>0</v>
      </c>
      <c r="L4302" s="1408">
        <v>5034.4399999999996</v>
      </c>
      <c r="M4302" s="1408">
        <v>0</v>
      </c>
    </row>
    <row r="4303" spans="2:13" ht="22.5">
      <c r="B4303" s="1406" t="s">
        <v>3562</v>
      </c>
      <c r="C4303" s="1406" t="s">
        <v>4382</v>
      </c>
      <c r="D4303" s="1406" t="s">
        <v>4388</v>
      </c>
      <c r="E4303" s="1406" t="s">
        <v>1421</v>
      </c>
      <c r="F4303" s="1406" t="s">
        <v>1351</v>
      </c>
      <c r="G4303" s="1407" t="s">
        <v>1422</v>
      </c>
      <c r="H4303" s="1408">
        <v>0</v>
      </c>
      <c r="I4303" s="1408">
        <v>0</v>
      </c>
      <c r="J4303" s="1408">
        <v>23369.49</v>
      </c>
      <c r="K4303" s="1408">
        <v>0</v>
      </c>
      <c r="L4303" s="1408">
        <v>23369.49</v>
      </c>
      <c r="M4303" s="1408">
        <v>0</v>
      </c>
    </row>
    <row r="4304" spans="2:13" ht="22.5">
      <c r="B4304" s="1406" t="s">
        <v>3562</v>
      </c>
      <c r="C4304" s="1406" t="s">
        <v>4382</v>
      </c>
      <c r="D4304" s="1406" t="s">
        <v>4388</v>
      </c>
      <c r="E4304" s="1406" t="s">
        <v>1442</v>
      </c>
      <c r="F4304" s="1406" t="s">
        <v>1351</v>
      </c>
      <c r="G4304" s="1407" t="s">
        <v>1443</v>
      </c>
      <c r="H4304" s="1408">
        <v>0</v>
      </c>
      <c r="I4304" s="1408">
        <v>0</v>
      </c>
      <c r="J4304" s="1408">
        <v>23036</v>
      </c>
      <c r="K4304" s="1408">
        <v>0</v>
      </c>
      <c r="L4304" s="1408">
        <v>23036</v>
      </c>
      <c r="M4304" s="1408">
        <v>0</v>
      </c>
    </row>
    <row r="4305" spans="2:13" ht="22.5">
      <c r="B4305" s="1406" t="s">
        <v>3562</v>
      </c>
      <c r="C4305" s="1406" t="s">
        <v>4382</v>
      </c>
      <c r="D4305" s="1406" t="s">
        <v>4390</v>
      </c>
      <c r="E4305" s="1406" t="s">
        <v>1351</v>
      </c>
      <c r="F4305" s="1406" t="s">
        <v>1351</v>
      </c>
      <c r="G4305" s="1407" t="s">
        <v>4391</v>
      </c>
      <c r="H4305" s="1408">
        <v>0</v>
      </c>
      <c r="I4305" s="1408">
        <v>0</v>
      </c>
      <c r="J4305" s="1408">
        <v>161541.76999999999</v>
      </c>
      <c r="K4305" s="1408">
        <v>0</v>
      </c>
      <c r="L4305" s="1408">
        <v>161541.76999999999</v>
      </c>
      <c r="M4305" s="1408">
        <v>0</v>
      </c>
    </row>
    <row r="4306" spans="2:13" ht="22.5">
      <c r="B4306" s="1406" t="s">
        <v>3562</v>
      </c>
      <c r="C4306" s="1406" t="s">
        <v>4382</v>
      </c>
      <c r="D4306" s="1406" t="s">
        <v>4390</v>
      </c>
      <c r="E4306" s="1406" t="s">
        <v>1378</v>
      </c>
      <c r="F4306" s="1406" t="s">
        <v>1351</v>
      </c>
      <c r="G4306" s="1407" t="s">
        <v>1379</v>
      </c>
      <c r="H4306" s="1408">
        <v>0</v>
      </c>
      <c r="I4306" s="1408">
        <v>0</v>
      </c>
      <c r="J4306" s="1408">
        <v>115320</v>
      </c>
      <c r="K4306" s="1408">
        <v>0</v>
      </c>
      <c r="L4306" s="1408">
        <v>115320</v>
      </c>
      <c r="M4306" s="1408">
        <v>0</v>
      </c>
    </row>
    <row r="4307" spans="2:13" ht="22.5">
      <c r="B4307" s="1406" t="s">
        <v>3562</v>
      </c>
      <c r="C4307" s="1406" t="s">
        <v>4382</v>
      </c>
      <c r="D4307" s="1406" t="s">
        <v>4390</v>
      </c>
      <c r="E4307" s="1406" t="s">
        <v>1419</v>
      </c>
      <c r="F4307" s="1406" t="s">
        <v>1351</v>
      </c>
      <c r="G4307" s="1407" t="s">
        <v>1420</v>
      </c>
      <c r="H4307" s="1408">
        <v>0</v>
      </c>
      <c r="I4307" s="1408">
        <v>0</v>
      </c>
      <c r="J4307" s="1408">
        <v>5882.9</v>
      </c>
      <c r="K4307" s="1408">
        <v>0</v>
      </c>
      <c r="L4307" s="1408">
        <v>5882.9</v>
      </c>
      <c r="M4307" s="1408">
        <v>0</v>
      </c>
    </row>
    <row r="4308" spans="2:13" ht="22.5">
      <c r="B4308" s="1406" t="s">
        <v>3562</v>
      </c>
      <c r="C4308" s="1406" t="s">
        <v>4382</v>
      </c>
      <c r="D4308" s="1406" t="s">
        <v>4390</v>
      </c>
      <c r="E4308" s="1406" t="s">
        <v>1421</v>
      </c>
      <c r="F4308" s="1406" t="s">
        <v>1351</v>
      </c>
      <c r="G4308" s="1407" t="s">
        <v>1422</v>
      </c>
      <c r="H4308" s="1408">
        <v>0</v>
      </c>
      <c r="I4308" s="1408">
        <v>0</v>
      </c>
      <c r="J4308" s="1408">
        <v>23662.97</v>
      </c>
      <c r="K4308" s="1408">
        <v>0</v>
      </c>
      <c r="L4308" s="1408">
        <v>23662.97</v>
      </c>
      <c r="M4308" s="1408">
        <v>0</v>
      </c>
    </row>
    <row r="4309" spans="2:13" ht="22.5">
      <c r="B4309" s="1406" t="s">
        <v>3562</v>
      </c>
      <c r="C4309" s="1406" t="s">
        <v>4382</v>
      </c>
      <c r="D4309" s="1406" t="s">
        <v>4390</v>
      </c>
      <c r="E4309" s="1406" t="s">
        <v>1442</v>
      </c>
      <c r="F4309" s="1406" t="s">
        <v>1351</v>
      </c>
      <c r="G4309" s="1407" t="s">
        <v>1443</v>
      </c>
      <c r="H4309" s="1408">
        <v>0</v>
      </c>
      <c r="I4309" s="1408">
        <v>0</v>
      </c>
      <c r="J4309" s="1408">
        <v>16675.900000000001</v>
      </c>
      <c r="K4309" s="1408">
        <v>0</v>
      </c>
      <c r="L4309" s="1408">
        <v>16675.900000000001</v>
      </c>
      <c r="M4309" s="1408">
        <v>0</v>
      </c>
    </row>
    <row r="4310" spans="2:13">
      <c r="B4310" s="1406" t="s">
        <v>3562</v>
      </c>
      <c r="C4310" s="1406" t="s">
        <v>4392</v>
      </c>
      <c r="D4310" s="1406" t="s">
        <v>1351</v>
      </c>
      <c r="E4310" s="1406" t="s">
        <v>1351</v>
      </c>
      <c r="F4310" s="1406" t="s">
        <v>1351</v>
      </c>
      <c r="G4310" s="1407" t="s">
        <v>4393</v>
      </c>
      <c r="H4310" s="1408">
        <v>0</v>
      </c>
      <c r="I4310" s="1408">
        <v>0</v>
      </c>
      <c r="J4310" s="1408">
        <v>1623378.75</v>
      </c>
      <c r="K4310" s="1408">
        <v>0</v>
      </c>
      <c r="L4310" s="1408">
        <v>1623378.75</v>
      </c>
      <c r="M4310" s="1408">
        <v>0</v>
      </c>
    </row>
    <row r="4311" spans="2:13" ht="22.5">
      <c r="B4311" s="1406" t="s">
        <v>3562</v>
      </c>
      <c r="C4311" s="1406" t="s">
        <v>4392</v>
      </c>
      <c r="D4311" s="1406" t="s">
        <v>4394</v>
      </c>
      <c r="E4311" s="1406" t="s">
        <v>1351</v>
      </c>
      <c r="F4311" s="1406" t="s">
        <v>1351</v>
      </c>
      <c r="G4311" s="1407" t="s">
        <v>4395</v>
      </c>
      <c r="H4311" s="1408">
        <v>0</v>
      </c>
      <c r="I4311" s="1408">
        <v>0</v>
      </c>
      <c r="J4311" s="1408">
        <v>1623378.75</v>
      </c>
      <c r="K4311" s="1408">
        <v>0</v>
      </c>
      <c r="L4311" s="1408">
        <v>1623378.75</v>
      </c>
      <c r="M4311" s="1408">
        <v>0</v>
      </c>
    </row>
    <row r="4312" spans="2:13" ht="22.5">
      <c r="B4312" s="1406" t="s">
        <v>3562</v>
      </c>
      <c r="C4312" s="1406" t="s">
        <v>4392</v>
      </c>
      <c r="D4312" s="1406" t="s">
        <v>4394</v>
      </c>
      <c r="E4312" s="1406" t="s">
        <v>1378</v>
      </c>
      <c r="F4312" s="1406" t="s">
        <v>1351</v>
      </c>
      <c r="G4312" s="1407" t="s">
        <v>1379</v>
      </c>
      <c r="H4312" s="1408">
        <v>0</v>
      </c>
      <c r="I4312" s="1408">
        <v>0</v>
      </c>
      <c r="J4312" s="1408">
        <v>944273.56</v>
      </c>
      <c r="K4312" s="1408">
        <v>0</v>
      </c>
      <c r="L4312" s="1408">
        <v>944273.56</v>
      </c>
      <c r="M4312" s="1408">
        <v>0</v>
      </c>
    </row>
    <row r="4313" spans="2:13" ht="22.5">
      <c r="B4313" s="1406" t="s">
        <v>3562</v>
      </c>
      <c r="C4313" s="1406" t="s">
        <v>4392</v>
      </c>
      <c r="D4313" s="1406" t="s">
        <v>4394</v>
      </c>
      <c r="E4313" s="1406" t="s">
        <v>1419</v>
      </c>
      <c r="F4313" s="1406" t="s">
        <v>1351</v>
      </c>
      <c r="G4313" s="1407" t="s">
        <v>1420</v>
      </c>
      <c r="H4313" s="1408">
        <v>0</v>
      </c>
      <c r="I4313" s="1408">
        <v>0</v>
      </c>
      <c r="J4313" s="1408">
        <v>62575.9</v>
      </c>
      <c r="K4313" s="1408">
        <v>0</v>
      </c>
      <c r="L4313" s="1408">
        <v>62575.9</v>
      </c>
      <c r="M4313" s="1408">
        <v>0</v>
      </c>
    </row>
    <row r="4314" spans="2:13" ht="22.5">
      <c r="B4314" s="1406" t="s">
        <v>3562</v>
      </c>
      <c r="C4314" s="1406" t="s">
        <v>4392</v>
      </c>
      <c r="D4314" s="1406" t="s">
        <v>4394</v>
      </c>
      <c r="E4314" s="1406" t="s">
        <v>1421</v>
      </c>
      <c r="F4314" s="1406" t="s">
        <v>1351</v>
      </c>
      <c r="G4314" s="1407" t="s">
        <v>1422</v>
      </c>
      <c r="H4314" s="1408">
        <v>0</v>
      </c>
      <c r="I4314" s="1408">
        <v>0</v>
      </c>
      <c r="J4314" s="1408">
        <v>246920.19</v>
      </c>
      <c r="K4314" s="1408">
        <v>0</v>
      </c>
      <c r="L4314" s="1408">
        <v>246920.19</v>
      </c>
      <c r="M4314" s="1408">
        <v>0</v>
      </c>
    </row>
    <row r="4315" spans="2:13" ht="22.5">
      <c r="B4315" s="1406" t="s">
        <v>3562</v>
      </c>
      <c r="C4315" s="1406" t="s">
        <v>4392</v>
      </c>
      <c r="D4315" s="1406" t="s">
        <v>4394</v>
      </c>
      <c r="E4315" s="1406" t="s">
        <v>1442</v>
      </c>
      <c r="F4315" s="1406" t="s">
        <v>1351</v>
      </c>
      <c r="G4315" s="1407" t="s">
        <v>1443</v>
      </c>
      <c r="H4315" s="1408">
        <v>0</v>
      </c>
      <c r="I4315" s="1408">
        <v>0</v>
      </c>
      <c r="J4315" s="1408">
        <v>262432.86</v>
      </c>
      <c r="K4315" s="1408">
        <v>0</v>
      </c>
      <c r="L4315" s="1408">
        <v>262432.86</v>
      </c>
      <c r="M4315" s="1408">
        <v>0</v>
      </c>
    </row>
    <row r="4316" spans="2:13" ht="22.5">
      <c r="B4316" s="1406" t="s">
        <v>3562</v>
      </c>
      <c r="C4316" s="1406" t="s">
        <v>4392</v>
      </c>
      <c r="D4316" s="1406" t="s">
        <v>4394</v>
      </c>
      <c r="E4316" s="1406" t="s">
        <v>1566</v>
      </c>
      <c r="F4316" s="1406" t="s">
        <v>1351</v>
      </c>
      <c r="G4316" s="1407" t="s">
        <v>1567</v>
      </c>
      <c r="H4316" s="1408">
        <v>0</v>
      </c>
      <c r="I4316" s="1408">
        <v>0</v>
      </c>
      <c r="J4316" s="1408">
        <v>22000</v>
      </c>
      <c r="K4316" s="1408">
        <v>0</v>
      </c>
      <c r="L4316" s="1408">
        <v>22000</v>
      </c>
      <c r="M4316" s="1408">
        <v>0</v>
      </c>
    </row>
    <row r="4317" spans="2:13" ht="22.5">
      <c r="B4317" s="1406" t="s">
        <v>3562</v>
      </c>
      <c r="C4317" s="1406" t="s">
        <v>4392</v>
      </c>
      <c r="D4317" s="1406" t="s">
        <v>4394</v>
      </c>
      <c r="E4317" s="1406" t="s">
        <v>1653</v>
      </c>
      <c r="F4317" s="1406" t="s">
        <v>1351</v>
      </c>
      <c r="G4317" s="1407" t="s">
        <v>1652</v>
      </c>
      <c r="H4317" s="1408">
        <v>0</v>
      </c>
      <c r="I4317" s="1408">
        <v>0</v>
      </c>
      <c r="J4317" s="1408">
        <v>887.8</v>
      </c>
      <c r="K4317" s="1408">
        <v>0</v>
      </c>
      <c r="L4317" s="1408">
        <v>887.8</v>
      </c>
      <c r="M4317" s="1408">
        <v>0</v>
      </c>
    </row>
    <row r="4318" spans="2:13" ht="22.5">
      <c r="B4318" s="1406" t="s">
        <v>3562</v>
      </c>
      <c r="C4318" s="1406" t="s">
        <v>4392</v>
      </c>
      <c r="D4318" s="1406" t="s">
        <v>4394</v>
      </c>
      <c r="E4318" s="1406" t="s">
        <v>1682</v>
      </c>
      <c r="F4318" s="1406" t="s">
        <v>1351</v>
      </c>
      <c r="G4318" s="1407" t="s">
        <v>1681</v>
      </c>
      <c r="H4318" s="1408">
        <v>0</v>
      </c>
      <c r="I4318" s="1408">
        <v>0</v>
      </c>
      <c r="J4318" s="1408">
        <v>3745.76</v>
      </c>
      <c r="K4318" s="1408">
        <v>0</v>
      </c>
      <c r="L4318" s="1408">
        <v>3745.76</v>
      </c>
      <c r="M4318" s="1408">
        <v>0</v>
      </c>
    </row>
    <row r="4319" spans="2:13" ht="22.5">
      <c r="B4319" s="1406" t="s">
        <v>3562</v>
      </c>
      <c r="C4319" s="1406" t="s">
        <v>4392</v>
      </c>
      <c r="D4319" s="1406" t="s">
        <v>4394</v>
      </c>
      <c r="E4319" s="1406" t="s">
        <v>1685</v>
      </c>
      <c r="F4319" s="1406" t="s">
        <v>1351</v>
      </c>
      <c r="G4319" s="1407" t="s">
        <v>1684</v>
      </c>
      <c r="H4319" s="1408">
        <v>0</v>
      </c>
      <c r="I4319" s="1408">
        <v>0</v>
      </c>
      <c r="J4319" s="1408">
        <v>76779.179999999993</v>
      </c>
      <c r="K4319" s="1408">
        <v>0</v>
      </c>
      <c r="L4319" s="1408">
        <v>76779.179999999993</v>
      </c>
      <c r="M4319" s="1408">
        <v>0</v>
      </c>
    </row>
    <row r="4320" spans="2:13" ht="22.5">
      <c r="B4320" s="1406" t="s">
        <v>3562</v>
      </c>
      <c r="C4320" s="1406" t="s">
        <v>4392</v>
      </c>
      <c r="D4320" s="1406" t="s">
        <v>4394</v>
      </c>
      <c r="E4320" s="1406" t="s">
        <v>1699</v>
      </c>
      <c r="F4320" s="1406" t="s">
        <v>1351</v>
      </c>
      <c r="G4320" s="1407" t="s">
        <v>1698</v>
      </c>
      <c r="H4320" s="1408">
        <v>0</v>
      </c>
      <c r="I4320" s="1408">
        <v>0</v>
      </c>
      <c r="J4320" s="1408">
        <v>3763.5</v>
      </c>
      <c r="K4320" s="1408">
        <v>0</v>
      </c>
      <c r="L4320" s="1408">
        <v>3763.5</v>
      </c>
      <c r="M4320" s="1408">
        <v>0</v>
      </c>
    </row>
    <row r="4321" spans="2:13">
      <c r="B4321" s="1406" t="s">
        <v>3562</v>
      </c>
      <c r="C4321" s="1406" t="s">
        <v>4396</v>
      </c>
      <c r="D4321" s="1406" t="s">
        <v>1351</v>
      </c>
      <c r="E4321" s="1406" t="s">
        <v>1351</v>
      </c>
      <c r="F4321" s="1406" t="s">
        <v>1351</v>
      </c>
      <c r="G4321" s="1407" t="s">
        <v>4397</v>
      </c>
      <c r="H4321" s="1408">
        <v>0</v>
      </c>
      <c r="I4321" s="1408">
        <v>0</v>
      </c>
      <c r="J4321" s="1408">
        <v>1083377.08</v>
      </c>
      <c r="K4321" s="1408">
        <v>0</v>
      </c>
      <c r="L4321" s="1408">
        <v>1083377.08</v>
      </c>
      <c r="M4321" s="1408">
        <v>0</v>
      </c>
    </row>
    <row r="4322" spans="2:13" ht="22.5">
      <c r="B4322" s="1406" t="s">
        <v>3562</v>
      </c>
      <c r="C4322" s="1406" t="s">
        <v>4396</v>
      </c>
      <c r="D4322" s="1406" t="s">
        <v>4398</v>
      </c>
      <c r="E4322" s="1406" t="s">
        <v>1351</v>
      </c>
      <c r="F4322" s="1406" t="s">
        <v>1351</v>
      </c>
      <c r="G4322" s="1407" t="s">
        <v>4399</v>
      </c>
      <c r="H4322" s="1408">
        <v>0</v>
      </c>
      <c r="I4322" s="1408">
        <v>0</v>
      </c>
      <c r="J4322" s="1408">
        <v>822462.06</v>
      </c>
      <c r="K4322" s="1408">
        <v>0</v>
      </c>
      <c r="L4322" s="1408">
        <v>822462.06</v>
      </c>
      <c r="M4322" s="1408">
        <v>0</v>
      </c>
    </row>
    <row r="4323" spans="2:13" ht="22.5">
      <c r="B4323" s="1406" t="s">
        <v>3562</v>
      </c>
      <c r="C4323" s="1406" t="s">
        <v>4396</v>
      </c>
      <c r="D4323" s="1406" t="s">
        <v>4398</v>
      </c>
      <c r="E4323" s="1406" t="s">
        <v>1378</v>
      </c>
      <c r="F4323" s="1406" t="s">
        <v>1351</v>
      </c>
      <c r="G4323" s="1407" t="s">
        <v>1379</v>
      </c>
      <c r="H4323" s="1408">
        <v>0</v>
      </c>
      <c r="I4323" s="1408">
        <v>0</v>
      </c>
      <c r="J4323" s="1408">
        <v>507970</v>
      </c>
      <c r="K4323" s="1408">
        <v>0</v>
      </c>
      <c r="L4323" s="1408">
        <v>507970</v>
      </c>
      <c r="M4323" s="1408">
        <v>0</v>
      </c>
    </row>
    <row r="4324" spans="2:13" ht="22.5">
      <c r="B4324" s="1406" t="s">
        <v>3562</v>
      </c>
      <c r="C4324" s="1406" t="s">
        <v>4396</v>
      </c>
      <c r="D4324" s="1406" t="s">
        <v>4398</v>
      </c>
      <c r="E4324" s="1406" t="s">
        <v>1419</v>
      </c>
      <c r="F4324" s="1406" t="s">
        <v>1351</v>
      </c>
      <c r="G4324" s="1407" t="s">
        <v>1420</v>
      </c>
      <c r="H4324" s="1408">
        <v>0</v>
      </c>
      <c r="I4324" s="1408">
        <v>0</v>
      </c>
      <c r="J4324" s="1408">
        <v>41115.910000000003</v>
      </c>
      <c r="K4324" s="1408">
        <v>0</v>
      </c>
      <c r="L4324" s="1408">
        <v>41115.910000000003</v>
      </c>
      <c r="M4324" s="1408">
        <v>0</v>
      </c>
    </row>
    <row r="4325" spans="2:13" ht="22.5">
      <c r="B4325" s="1406" t="s">
        <v>3562</v>
      </c>
      <c r="C4325" s="1406" t="s">
        <v>4396</v>
      </c>
      <c r="D4325" s="1406" t="s">
        <v>4398</v>
      </c>
      <c r="E4325" s="1406" t="s">
        <v>1421</v>
      </c>
      <c r="F4325" s="1406" t="s">
        <v>1351</v>
      </c>
      <c r="G4325" s="1407" t="s">
        <v>1422</v>
      </c>
      <c r="H4325" s="1408">
        <v>0</v>
      </c>
      <c r="I4325" s="1408">
        <v>0</v>
      </c>
      <c r="J4325" s="1408">
        <v>116488.28</v>
      </c>
      <c r="K4325" s="1408">
        <v>0</v>
      </c>
      <c r="L4325" s="1408">
        <v>116488.28</v>
      </c>
      <c r="M4325" s="1408">
        <v>0</v>
      </c>
    </row>
    <row r="4326" spans="2:13" ht="22.5">
      <c r="B4326" s="1406" t="s">
        <v>3562</v>
      </c>
      <c r="C4326" s="1406" t="s">
        <v>4396</v>
      </c>
      <c r="D4326" s="1406" t="s">
        <v>4398</v>
      </c>
      <c r="E4326" s="1406" t="s">
        <v>1442</v>
      </c>
      <c r="F4326" s="1406" t="s">
        <v>1351</v>
      </c>
      <c r="G4326" s="1407" t="s">
        <v>1443</v>
      </c>
      <c r="H4326" s="1408">
        <v>0</v>
      </c>
      <c r="I4326" s="1408">
        <v>0</v>
      </c>
      <c r="J4326" s="1408">
        <v>110063.87</v>
      </c>
      <c r="K4326" s="1408">
        <v>0</v>
      </c>
      <c r="L4326" s="1408">
        <v>110063.87</v>
      </c>
      <c r="M4326" s="1408">
        <v>0</v>
      </c>
    </row>
    <row r="4327" spans="2:13" ht="22.5">
      <c r="B4327" s="1406" t="s">
        <v>3562</v>
      </c>
      <c r="C4327" s="1406" t="s">
        <v>4396</v>
      </c>
      <c r="D4327" s="1406" t="s">
        <v>4398</v>
      </c>
      <c r="E4327" s="1406" t="s">
        <v>1595</v>
      </c>
      <c r="F4327" s="1406" t="s">
        <v>1351</v>
      </c>
      <c r="G4327" s="1407" t="s">
        <v>1594</v>
      </c>
      <c r="H4327" s="1408">
        <v>0</v>
      </c>
      <c r="I4327" s="1408">
        <v>0</v>
      </c>
      <c r="J4327" s="1408">
        <v>46824</v>
      </c>
      <c r="K4327" s="1408">
        <v>0</v>
      </c>
      <c r="L4327" s="1408">
        <v>46824</v>
      </c>
      <c r="M4327" s="1408">
        <v>0</v>
      </c>
    </row>
    <row r="4328" spans="2:13" ht="22.5">
      <c r="B4328" s="1406" t="s">
        <v>3562</v>
      </c>
      <c r="C4328" s="1406" t="s">
        <v>4396</v>
      </c>
      <c r="D4328" s="1406" t="s">
        <v>4400</v>
      </c>
      <c r="E4328" s="1406" t="s">
        <v>1351</v>
      </c>
      <c r="F4328" s="1406" t="s">
        <v>1351</v>
      </c>
      <c r="G4328" s="1407" t="s">
        <v>4401</v>
      </c>
      <c r="H4328" s="1408">
        <v>0</v>
      </c>
      <c r="I4328" s="1408">
        <v>0</v>
      </c>
      <c r="J4328" s="1408">
        <v>260915.02</v>
      </c>
      <c r="K4328" s="1408">
        <v>0</v>
      </c>
      <c r="L4328" s="1408">
        <v>260915.02</v>
      </c>
      <c r="M4328" s="1408">
        <v>0</v>
      </c>
    </row>
    <row r="4329" spans="2:13" ht="22.5">
      <c r="B4329" s="1406" t="s">
        <v>3562</v>
      </c>
      <c r="C4329" s="1406" t="s">
        <v>4396</v>
      </c>
      <c r="D4329" s="1406" t="s">
        <v>4400</v>
      </c>
      <c r="E4329" s="1406" t="s">
        <v>1378</v>
      </c>
      <c r="F4329" s="1406" t="s">
        <v>1351</v>
      </c>
      <c r="G4329" s="1407" t="s">
        <v>1379</v>
      </c>
      <c r="H4329" s="1408">
        <v>0</v>
      </c>
      <c r="I4329" s="1408">
        <v>0</v>
      </c>
      <c r="J4329" s="1408">
        <v>153200</v>
      </c>
      <c r="K4329" s="1408">
        <v>0</v>
      </c>
      <c r="L4329" s="1408">
        <v>153200</v>
      </c>
      <c r="M4329" s="1408">
        <v>0</v>
      </c>
    </row>
    <row r="4330" spans="2:13" ht="22.5">
      <c r="B4330" s="1406" t="s">
        <v>3562</v>
      </c>
      <c r="C4330" s="1406" t="s">
        <v>4396</v>
      </c>
      <c r="D4330" s="1406" t="s">
        <v>4400</v>
      </c>
      <c r="E4330" s="1406" t="s">
        <v>1419</v>
      </c>
      <c r="F4330" s="1406" t="s">
        <v>1351</v>
      </c>
      <c r="G4330" s="1407" t="s">
        <v>1420</v>
      </c>
      <c r="H4330" s="1408">
        <v>0</v>
      </c>
      <c r="I4330" s="1408">
        <v>0</v>
      </c>
      <c r="J4330" s="1408">
        <v>4493.34</v>
      </c>
      <c r="K4330" s="1408">
        <v>0</v>
      </c>
      <c r="L4330" s="1408">
        <v>4493.34</v>
      </c>
      <c r="M4330" s="1408">
        <v>0</v>
      </c>
    </row>
    <row r="4331" spans="2:13" ht="22.5">
      <c r="B4331" s="1406" t="s">
        <v>3562</v>
      </c>
      <c r="C4331" s="1406" t="s">
        <v>4396</v>
      </c>
      <c r="D4331" s="1406" t="s">
        <v>4400</v>
      </c>
      <c r="E4331" s="1406" t="s">
        <v>1421</v>
      </c>
      <c r="F4331" s="1406" t="s">
        <v>1351</v>
      </c>
      <c r="G4331" s="1407" t="s">
        <v>1422</v>
      </c>
      <c r="H4331" s="1408">
        <v>0</v>
      </c>
      <c r="I4331" s="1408">
        <v>0</v>
      </c>
      <c r="J4331" s="1408">
        <v>41263.040000000001</v>
      </c>
      <c r="K4331" s="1408">
        <v>0</v>
      </c>
      <c r="L4331" s="1408">
        <v>41263.040000000001</v>
      </c>
      <c r="M4331" s="1408">
        <v>0</v>
      </c>
    </row>
    <row r="4332" spans="2:13" ht="22.5">
      <c r="B4332" s="1406" t="s">
        <v>3562</v>
      </c>
      <c r="C4332" s="1406" t="s">
        <v>4396</v>
      </c>
      <c r="D4332" s="1406" t="s">
        <v>4400</v>
      </c>
      <c r="E4332" s="1406" t="s">
        <v>1442</v>
      </c>
      <c r="F4332" s="1406" t="s">
        <v>1351</v>
      </c>
      <c r="G4332" s="1407" t="s">
        <v>1443</v>
      </c>
      <c r="H4332" s="1408">
        <v>0</v>
      </c>
      <c r="I4332" s="1408">
        <v>0</v>
      </c>
      <c r="J4332" s="1408">
        <v>61958.64</v>
      </c>
      <c r="K4332" s="1408">
        <v>0</v>
      </c>
      <c r="L4332" s="1408">
        <v>61958.64</v>
      </c>
      <c r="M4332" s="1408">
        <v>0</v>
      </c>
    </row>
    <row r="4333" spans="2:13">
      <c r="B4333" s="1406" t="s">
        <v>3562</v>
      </c>
      <c r="C4333" s="1406" t="s">
        <v>4402</v>
      </c>
      <c r="D4333" s="1406" t="s">
        <v>1351</v>
      </c>
      <c r="E4333" s="1406" t="s">
        <v>1351</v>
      </c>
      <c r="F4333" s="1406" t="s">
        <v>1351</v>
      </c>
      <c r="G4333" s="1407" t="s">
        <v>4403</v>
      </c>
      <c r="H4333" s="1408">
        <v>0</v>
      </c>
      <c r="I4333" s="1408">
        <v>0</v>
      </c>
      <c r="J4333" s="1408">
        <v>1676314.74</v>
      </c>
      <c r="K4333" s="1408">
        <v>0</v>
      </c>
      <c r="L4333" s="1408">
        <v>1676314.74</v>
      </c>
      <c r="M4333" s="1408">
        <v>0</v>
      </c>
    </row>
    <row r="4334" spans="2:13" ht="22.5">
      <c r="B4334" s="1406" t="s">
        <v>3562</v>
      </c>
      <c r="C4334" s="1406" t="s">
        <v>4402</v>
      </c>
      <c r="D4334" s="1406" t="s">
        <v>4404</v>
      </c>
      <c r="E4334" s="1406" t="s">
        <v>1351</v>
      </c>
      <c r="F4334" s="1406" t="s">
        <v>1351</v>
      </c>
      <c r="G4334" s="1407" t="s">
        <v>4405</v>
      </c>
      <c r="H4334" s="1408">
        <v>0</v>
      </c>
      <c r="I4334" s="1408">
        <v>0</v>
      </c>
      <c r="J4334" s="1408">
        <v>1676314.74</v>
      </c>
      <c r="K4334" s="1408">
        <v>0</v>
      </c>
      <c r="L4334" s="1408">
        <v>1676314.74</v>
      </c>
      <c r="M4334" s="1408">
        <v>0</v>
      </c>
    </row>
    <row r="4335" spans="2:13" ht="22.5">
      <c r="B4335" s="1406" t="s">
        <v>3562</v>
      </c>
      <c r="C4335" s="1406" t="s">
        <v>4402</v>
      </c>
      <c r="D4335" s="1406" t="s">
        <v>4404</v>
      </c>
      <c r="E4335" s="1406" t="s">
        <v>1378</v>
      </c>
      <c r="F4335" s="1406" t="s">
        <v>1351</v>
      </c>
      <c r="G4335" s="1407" t="s">
        <v>1379</v>
      </c>
      <c r="H4335" s="1408">
        <v>0</v>
      </c>
      <c r="I4335" s="1408">
        <v>0</v>
      </c>
      <c r="J4335" s="1408">
        <v>1067280</v>
      </c>
      <c r="K4335" s="1408">
        <v>0</v>
      </c>
      <c r="L4335" s="1408">
        <v>1067280</v>
      </c>
      <c r="M4335" s="1408">
        <v>0</v>
      </c>
    </row>
    <row r="4336" spans="2:13" ht="22.5">
      <c r="B4336" s="1406" t="s">
        <v>3562</v>
      </c>
      <c r="C4336" s="1406" t="s">
        <v>4402</v>
      </c>
      <c r="D4336" s="1406" t="s">
        <v>4404</v>
      </c>
      <c r="E4336" s="1406" t="s">
        <v>1419</v>
      </c>
      <c r="F4336" s="1406" t="s">
        <v>1351</v>
      </c>
      <c r="G4336" s="1407" t="s">
        <v>1420</v>
      </c>
      <c r="H4336" s="1408">
        <v>0</v>
      </c>
      <c r="I4336" s="1408">
        <v>0</v>
      </c>
      <c r="J4336" s="1408">
        <v>65040.56</v>
      </c>
      <c r="K4336" s="1408">
        <v>0</v>
      </c>
      <c r="L4336" s="1408">
        <v>65040.56</v>
      </c>
      <c r="M4336" s="1408">
        <v>0</v>
      </c>
    </row>
    <row r="4337" spans="2:13" ht="22.5">
      <c r="B4337" s="1406" t="s">
        <v>3562</v>
      </c>
      <c r="C4337" s="1406" t="s">
        <v>4402</v>
      </c>
      <c r="D4337" s="1406" t="s">
        <v>4404</v>
      </c>
      <c r="E4337" s="1406" t="s">
        <v>1421</v>
      </c>
      <c r="F4337" s="1406" t="s">
        <v>1351</v>
      </c>
      <c r="G4337" s="1407" t="s">
        <v>1422</v>
      </c>
      <c r="H4337" s="1408">
        <v>0</v>
      </c>
      <c r="I4337" s="1408">
        <v>0</v>
      </c>
      <c r="J4337" s="1408">
        <v>258619.22</v>
      </c>
      <c r="K4337" s="1408">
        <v>0</v>
      </c>
      <c r="L4337" s="1408">
        <v>258619.22</v>
      </c>
      <c r="M4337" s="1408">
        <v>0</v>
      </c>
    </row>
    <row r="4338" spans="2:13" ht="22.5">
      <c r="B4338" s="1406" t="s">
        <v>3562</v>
      </c>
      <c r="C4338" s="1406" t="s">
        <v>4402</v>
      </c>
      <c r="D4338" s="1406" t="s">
        <v>4404</v>
      </c>
      <c r="E4338" s="1406" t="s">
        <v>1442</v>
      </c>
      <c r="F4338" s="1406" t="s">
        <v>1351</v>
      </c>
      <c r="G4338" s="1407" t="s">
        <v>1443</v>
      </c>
      <c r="H4338" s="1408">
        <v>0</v>
      </c>
      <c r="I4338" s="1408">
        <v>0</v>
      </c>
      <c r="J4338" s="1408">
        <v>253727.76</v>
      </c>
      <c r="K4338" s="1408">
        <v>0</v>
      </c>
      <c r="L4338" s="1408">
        <v>253727.76</v>
      </c>
      <c r="M4338" s="1408">
        <v>0</v>
      </c>
    </row>
    <row r="4339" spans="2:13" ht="22.5">
      <c r="B4339" s="1406" t="s">
        <v>3562</v>
      </c>
      <c r="C4339" s="1406" t="s">
        <v>4402</v>
      </c>
      <c r="D4339" s="1406" t="s">
        <v>4404</v>
      </c>
      <c r="E4339" s="1406" t="s">
        <v>1578</v>
      </c>
      <c r="F4339" s="1406" t="s">
        <v>1351</v>
      </c>
      <c r="G4339" s="1407" t="s">
        <v>1579</v>
      </c>
      <c r="H4339" s="1408">
        <v>0</v>
      </c>
      <c r="I4339" s="1408">
        <v>0</v>
      </c>
      <c r="J4339" s="1408">
        <v>2392</v>
      </c>
      <c r="K4339" s="1408">
        <v>0</v>
      </c>
      <c r="L4339" s="1408">
        <v>2392</v>
      </c>
      <c r="M4339" s="1408">
        <v>0</v>
      </c>
    </row>
    <row r="4340" spans="2:13" ht="22.5">
      <c r="B4340" s="1406" t="s">
        <v>3562</v>
      </c>
      <c r="C4340" s="1406" t="s">
        <v>4402</v>
      </c>
      <c r="D4340" s="1406" t="s">
        <v>4404</v>
      </c>
      <c r="E4340" s="1406" t="s">
        <v>1685</v>
      </c>
      <c r="F4340" s="1406" t="s">
        <v>1351</v>
      </c>
      <c r="G4340" s="1407" t="s">
        <v>1684</v>
      </c>
      <c r="H4340" s="1408">
        <v>0</v>
      </c>
      <c r="I4340" s="1408">
        <v>0</v>
      </c>
      <c r="J4340" s="1408">
        <v>12435.2</v>
      </c>
      <c r="K4340" s="1408">
        <v>0</v>
      </c>
      <c r="L4340" s="1408">
        <v>12435.2</v>
      </c>
      <c r="M4340" s="1408">
        <v>0</v>
      </c>
    </row>
    <row r="4341" spans="2:13" ht="22.5">
      <c r="B4341" s="1406" t="s">
        <v>3562</v>
      </c>
      <c r="C4341" s="1406" t="s">
        <v>4402</v>
      </c>
      <c r="D4341" s="1406" t="s">
        <v>4404</v>
      </c>
      <c r="E4341" s="1406" t="s">
        <v>1929</v>
      </c>
      <c r="F4341" s="1406" t="s">
        <v>1351</v>
      </c>
      <c r="G4341" s="1407" t="s">
        <v>1930</v>
      </c>
      <c r="H4341" s="1408">
        <v>0</v>
      </c>
      <c r="I4341" s="1408">
        <v>0</v>
      </c>
      <c r="J4341" s="1408">
        <v>16820</v>
      </c>
      <c r="K4341" s="1408">
        <v>0</v>
      </c>
      <c r="L4341" s="1408">
        <v>16820</v>
      </c>
      <c r="M4341" s="1408">
        <v>0</v>
      </c>
    </row>
    <row r="4342" spans="2:13">
      <c r="B4342" s="1406" t="s">
        <v>3562</v>
      </c>
      <c r="C4342" s="1406" t="s">
        <v>4406</v>
      </c>
      <c r="D4342" s="1406" t="s">
        <v>1351</v>
      </c>
      <c r="E4342" s="1406" t="s">
        <v>1351</v>
      </c>
      <c r="F4342" s="1406" t="s">
        <v>1351</v>
      </c>
      <c r="G4342" s="1407" t="s">
        <v>4407</v>
      </c>
      <c r="H4342" s="1408">
        <v>0</v>
      </c>
      <c r="I4342" s="1408">
        <v>0</v>
      </c>
      <c r="J4342" s="1408">
        <v>6431220.5700000003</v>
      </c>
      <c r="K4342" s="1408">
        <v>0</v>
      </c>
      <c r="L4342" s="1408">
        <v>6431220.5700000003</v>
      </c>
      <c r="M4342" s="1408">
        <v>0</v>
      </c>
    </row>
    <row r="4343" spans="2:13" ht="22.5">
      <c r="B4343" s="1406" t="s">
        <v>3562</v>
      </c>
      <c r="C4343" s="1406" t="s">
        <v>4406</v>
      </c>
      <c r="D4343" s="1406" t="s">
        <v>4408</v>
      </c>
      <c r="E4343" s="1406" t="s">
        <v>1351</v>
      </c>
      <c r="F4343" s="1406" t="s">
        <v>1351</v>
      </c>
      <c r="G4343" s="1407" t="s">
        <v>4409</v>
      </c>
      <c r="H4343" s="1408">
        <v>0</v>
      </c>
      <c r="I4343" s="1408">
        <v>0</v>
      </c>
      <c r="J4343" s="1408">
        <v>6431220.5700000003</v>
      </c>
      <c r="K4343" s="1408">
        <v>0</v>
      </c>
      <c r="L4343" s="1408">
        <v>6431220.5700000003</v>
      </c>
      <c r="M4343" s="1408">
        <v>0</v>
      </c>
    </row>
    <row r="4344" spans="2:13" ht="22.5">
      <c r="B4344" s="1406" t="s">
        <v>3562</v>
      </c>
      <c r="C4344" s="1406" t="s">
        <v>4406</v>
      </c>
      <c r="D4344" s="1406" t="s">
        <v>4408</v>
      </c>
      <c r="E4344" s="1406" t="s">
        <v>1378</v>
      </c>
      <c r="F4344" s="1406" t="s">
        <v>1351</v>
      </c>
      <c r="G4344" s="1407" t="s">
        <v>1379</v>
      </c>
      <c r="H4344" s="1408">
        <v>0</v>
      </c>
      <c r="I4344" s="1408">
        <v>0</v>
      </c>
      <c r="J4344" s="1408">
        <v>1571727.66</v>
      </c>
      <c r="K4344" s="1408">
        <v>0</v>
      </c>
      <c r="L4344" s="1408">
        <v>1571727.66</v>
      </c>
      <c r="M4344" s="1408">
        <v>0</v>
      </c>
    </row>
    <row r="4345" spans="2:13" ht="22.5">
      <c r="B4345" s="1406" t="s">
        <v>3562</v>
      </c>
      <c r="C4345" s="1406" t="s">
        <v>4406</v>
      </c>
      <c r="D4345" s="1406" t="s">
        <v>4408</v>
      </c>
      <c r="E4345" s="1406" t="s">
        <v>1419</v>
      </c>
      <c r="F4345" s="1406" t="s">
        <v>1351</v>
      </c>
      <c r="G4345" s="1407" t="s">
        <v>1420</v>
      </c>
      <c r="H4345" s="1408">
        <v>0</v>
      </c>
      <c r="I4345" s="1408">
        <v>0</v>
      </c>
      <c r="J4345" s="1408">
        <v>101220.67</v>
      </c>
      <c r="K4345" s="1408">
        <v>0</v>
      </c>
      <c r="L4345" s="1408">
        <v>101220.67</v>
      </c>
      <c r="M4345" s="1408">
        <v>0</v>
      </c>
    </row>
    <row r="4346" spans="2:13" ht="22.5">
      <c r="B4346" s="1406" t="s">
        <v>3562</v>
      </c>
      <c r="C4346" s="1406" t="s">
        <v>4406</v>
      </c>
      <c r="D4346" s="1406" t="s">
        <v>4408</v>
      </c>
      <c r="E4346" s="1406" t="s">
        <v>1421</v>
      </c>
      <c r="F4346" s="1406" t="s">
        <v>1351</v>
      </c>
      <c r="G4346" s="1407" t="s">
        <v>1422</v>
      </c>
      <c r="H4346" s="1408">
        <v>0</v>
      </c>
      <c r="I4346" s="1408">
        <v>0</v>
      </c>
      <c r="J4346" s="1408">
        <v>360907.52000000002</v>
      </c>
      <c r="K4346" s="1408">
        <v>0</v>
      </c>
      <c r="L4346" s="1408">
        <v>360907.52000000002</v>
      </c>
      <c r="M4346" s="1408">
        <v>0</v>
      </c>
    </row>
    <row r="4347" spans="2:13" ht="22.5">
      <c r="B4347" s="1406" t="s">
        <v>3562</v>
      </c>
      <c r="C4347" s="1406" t="s">
        <v>4406</v>
      </c>
      <c r="D4347" s="1406" t="s">
        <v>4408</v>
      </c>
      <c r="E4347" s="1406" t="s">
        <v>1442</v>
      </c>
      <c r="F4347" s="1406" t="s">
        <v>1351</v>
      </c>
      <c r="G4347" s="1407" t="s">
        <v>1443</v>
      </c>
      <c r="H4347" s="1408">
        <v>0</v>
      </c>
      <c r="I4347" s="1408">
        <v>0</v>
      </c>
      <c r="J4347" s="1408">
        <v>261164.68</v>
      </c>
      <c r="K4347" s="1408">
        <v>0</v>
      </c>
      <c r="L4347" s="1408">
        <v>261164.68</v>
      </c>
      <c r="M4347" s="1408">
        <v>0</v>
      </c>
    </row>
    <row r="4348" spans="2:13" ht="22.5">
      <c r="B4348" s="1406" t="s">
        <v>3562</v>
      </c>
      <c r="C4348" s="1406" t="s">
        <v>4406</v>
      </c>
      <c r="D4348" s="1406" t="s">
        <v>4408</v>
      </c>
      <c r="E4348" s="1406" t="s">
        <v>1470</v>
      </c>
      <c r="F4348" s="1406" t="s">
        <v>1351</v>
      </c>
      <c r="G4348" s="1407" t="s">
        <v>1471</v>
      </c>
      <c r="H4348" s="1408">
        <v>0</v>
      </c>
      <c r="I4348" s="1408">
        <v>0</v>
      </c>
      <c r="J4348" s="1408">
        <v>845613.84</v>
      </c>
      <c r="K4348" s="1408">
        <v>0</v>
      </c>
      <c r="L4348" s="1408">
        <v>845613.84</v>
      </c>
      <c r="M4348" s="1408">
        <v>0</v>
      </c>
    </row>
    <row r="4349" spans="2:13" ht="22.5">
      <c r="B4349" s="1406" t="s">
        <v>3562</v>
      </c>
      <c r="C4349" s="1406" t="s">
        <v>4406</v>
      </c>
      <c r="D4349" s="1406" t="s">
        <v>4408</v>
      </c>
      <c r="E4349" s="1406" t="s">
        <v>1472</v>
      </c>
      <c r="F4349" s="1406" t="s">
        <v>1351</v>
      </c>
      <c r="G4349" s="1407" t="s">
        <v>1473</v>
      </c>
      <c r="H4349" s="1408">
        <v>0</v>
      </c>
      <c r="I4349" s="1408">
        <v>0</v>
      </c>
      <c r="J4349" s="1408">
        <v>676184.98</v>
      </c>
      <c r="K4349" s="1408">
        <v>0</v>
      </c>
      <c r="L4349" s="1408">
        <v>676184.98</v>
      </c>
      <c r="M4349" s="1408">
        <v>0</v>
      </c>
    </row>
    <row r="4350" spans="2:13" ht="22.5">
      <c r="B4350" s="1406" t="s">
        <v>3562</v>
      </c>
      <c r="C4350" s="1406" t="s">
        <v>4406</v>
      </c>
      <c r="D4350" s="1406" t="s">
        <v>4408</v>
      </c>
      <c r="E4350" s="1406" t="s">
        <v>1474</v>
      </c>
      <c r="F4350" s="1406" t="s">
        <v>1351</v>
      </c>
      <c r="G4350" s="1407" t="s">
        <v>1475</v>
      </c>
      <c r="H4350" s="1408">
        <v>0</v>
      </c>
      <c r="I4350" s="1408">
        <v>0</v>
      </c>
      <c r="J4350" s="1408">
        <v>128427.02</v>
      </c>
      <c r="K4350" s="1408">
        <v>0</v>
      </c>
      <c r="L4350" s="1408">
        <v>128427.02</v>
      </c>
      <c r="M4350" s="1408">
        <v>0</v>
      </c>
    </row>
    <row r="4351" spans="2:13" ht="22.5">
      <c r="B4351" s="1406" t="s">
        <v>3562</v>
      </c>
      <c r="C4351" s="1406" t="s">
        <v>4406</v>
      </c>
      <c r="D4351" s="1406" t="s">
        <v>4408</v>
      </c>
      <c r="E4351" s="1406" t="s">
        <v>1476</v>
      </c>
      <c r="F4351" s="1406" t="s">
        <v>1351</v>
      </c>
      <c r="G4351" s="1407" t="s">
        <v>1477</v>
      </c>
      <c r="H4351" s="1408">
        <v>0</v>
      </c>
      <c r="I4351" s="1408">
        <v>0</v>
      </c>
      <c r="J4351" s="1408">
        <v>121851.43</v>
      </c>
      <c r="K4351" s="1408">
        <v>0</v>
      </c>
      <c r="L4351" s="1408">
        <v>121851.43</v>
      </c>
      <c r="M4351" s="1408">
        <v>0</v>
      </c>
    </row>
    <row r="4352" spans="2:13" ht="22.5">
      <c r="B4352" s="1406" t="s">
        <v>3562</v>
      </c>
      <c r="C4352" s="1406" t="s">
        <v>4406</v>
      </c>
      <c r="D4352" s="1406" t="s">
        <v>4408</v>
      </c>
      <c r="E4352" s="1406" t="s">
        <v>1478</v>
      </c>
      <c r="F4352" s="1406" t="s">
        <v>1351</v>
      </c>
      <c r="G4352" s="1407" t="s">
        <v>1479</v>
      </c>
      <c r="H4352" s="1408">
        <v>0</v>
      </c>
      <c r="I4352" s="1408">
        <v>0</v>
      </c>
      <c r="J4352" s="1408">
        <v>341560.16</v>
      </c>
      <c r="K4352" s="1408">
        <v>0</v>
      </c>
      <c r="L4352" s="1408">
        <v>341560.16</v>
      </c>
      <c r="M4352" s="1408">
        <v>0</v>
      </c>
    </row>
    <row r="4353" spans="2:13" ht="22.5">
      <c r="B4353" s="1406" t="s">
        <v>3562</v>
      </c>
      <c r="C4353" s="1406" t="s">
        <v>4406</v>
      </c>
      <c r="D4353" s="1406" t="s">
        <v>4408</v>
      </c>
      <c r="E4353" s="1406" t="s">
        <v>1506</v>
      </c>
      <c r="F4353" s="1406" t="s">
        <v>1351</v>
      </c>
      <c r="G4353" s="1407" t="s">
        <v>1507</v>
      </c>
      <c r="H4353" s="1408">
        <v>0</v>
      </c>
      <c r="I4353" s="1408">
        <v>0</v>
      </c>
      <c r="J4353" s="1408">
        <v>50000</v>
      </c>
      <c r="K4353" s="1408">
        <v>0</v>
      </c>
      <c r="L4353" s="1408">
        <v>50000</v>
      </c>
      <c r="M4353" s="1408">
        <v>0</v>
      </c>
    </row>
    <row r="4354" spans="2:13" ht="22.5">
      <c r="B4354" s="1406" t="s">
        <v>3562</v>
      </c>
      <c r="C4354" s="1406" t="s">
        <v>4406</v>
      </c>
      <c r="D4354" s="1406" t="s">
        <v>4408</v>
      </c>
      <c r="E4354" s="1406" t="s">
        <v>1566</v>
      </c>
      <c r="F4354" s="1406" t="s">
        <v>1351</v>
      </c>
      <c r="G4354" s="1407" t="s">
        <v>1567</v>
      </c>
      <c r="H4354" s="1408">
        <v>0</v>
      </c>
      <c r="I4354" s="1408">
        <v>0</v>
      </c>
      <c r="J4354" s="1408">
        <v>157352.5</v>
      </c>
      <c r="K4354" s="1408">
        <v>0</v>
      </c>
      <c r="L4354" s="1408">
        <v>157352.5</v>
      </c>
      <c r="M4354" s="1408">
        <v>0</v>
      </c>
    </row>
    <row r="4355" spans="2:13" ht="22.5">
      <c r="B4355" s="1406" t="s">
        <v>3562</v>
      </c>
      <c r="C4355" s="1406" t="s">
        <v>4406</v>
      </c>
      <c r="D4355" s="1406" t="s">
        <v>4408</v>
      </c>
      <c r="E4355" s="1406" t="s">
        <v>1568</v>
      </c>
      <c r="F4355" s="1406" t="s">
        <v>1351</v>
      </c>
      <c r="G4355" s="1407" t="s">
        <v>1569</v>
      </c>
      <c r="H4355" s="1408">
        <v>0</v>
      </c>
      <c r="I4355" s="1408">
        <v>0</v>
      </c>
      <c r="J4355" s="1408">
        <v>7304</v>
      </c>
      <c r="K4355" s="1408">
        <v>0</v>
      </c>
      <c r="L4355" s="1408">
        <v>7304</v>
      </c>
      <c r="M4355" s="1408">
        <v>0</v>
      </c>
    </row>
    <row r="4356" spans="2:13" ht="22.5">
      <c r="B4356" s="1406" t="s">
        <v>3562</v>
      </c>
      <c r="C4356" s="1406" t="s">
        <v>4406</v>
      </c>
      <c r="D4356" s="1406" t="s">
        <v>4408</v>
      </c>
      <c r="E4356" s="1406" t="s">
        <v>1571</v>
      </c>
      <c r="F4356" s="1406" t="s">
        <v>1351</v>
      </c>
      <c r="G4356" s="1407" t="s">
        <v>1572</v>
      </c>
      <c r="H4356" s="1408">
        <v>0</v>
      </c>
      <c r="I4356" s="1408">
        <v>0</v>
      </c>
      <c r="J4356" s="1408">
        <v>50606.86</v>
      </c>
      <c r="K4356" s="1408">
        <v>0</v>
      </c>
      <c r="L4356" s="1408">
        <v>50606.86</v>
      </c>
      <c r="M4356" s="1408">
        <v>0</v>
      </c>
    </row>
    <row r="4357" spans="2:13" ht="22.5">
      <c r="B4357" s="1406" t="s">
        <v>3562</v>
      </c>
      <c r="C4357" s="1406" t="s">
        <v>4406</v>
      </c>
      <c r="D4357" s="1406" t="s">
        <v>4408</v>
      </c>
      <c r="E4357" s="1406" t="s">
        <v>1578</v>
      </c>
      <c r="F4357" s="1406" t="s">
        <v>1351</v>
      </c>
      <c r="G4357" s="1407" t="s">
        <v>1579</v>
      </c>
      <c r="H4357" s="1408">
        <v>0</v>
      </c>
      <c r="I4357" s="1408">
        <v>0</v>
      </c>
      <c r="J4357" s="1408">
        <v>6665.06</v>
      </c>
      <c r="K4357" s="1408">
        <v>0</v>
      </c>
      <c r="L4357" s="1408">
        <v>6665.06</v>
      </c>
      <c r="M4357" s="1408">
        <v>0</v>
      </c>
    </row>
    <row r="4358" spans="2:13" ht="22.5">
      <c r="B4358" s="1406" t="s">
        <v>3562</v>
      </c>
      <c r="C4358" s="1406" t="s">
        <v>4406</v>
      </c>
      <c r="D4358" s="1406" t="s">
        <v>4408</v>
      </c>
      <c r="E4358" s="1406" t="s">
        <v>1584</v>
      </c>
      <c r="F4358" s="1406" t="s">
        <v>1351</v>
      </c>
      <c r="G4358" s="1407" t="s">
        <v>1585</v>
      </c>
      <c r="H4358" s="1408">
        <v>0</v>
      </c>
      <c r="I4358" s="1408">
        <v>0</v>
      </c>
      <c r="J4358" s="1408">
        <v>100553.78</v>
      </c>
      <c r="K4358" s="1408">
        <v>0</v>
      </c>
      <c r="L4358" s="1408">
        <v>100553.78</v>
      </c>
      <c r="M4358" s="1408">
        <v>0</v>
      </c>
    </row>
    <row r="4359" spans="2:13" ht="22.5">
      <c r="B4359" s="1406" t="s">
        <v>3562</v>
      </c>
      <c r="C4359" s="1406" t="s">
        <v>4406</v>
      </c>
      <c r="D4359" s="1406" t="s">
        <v>4408</v>
      </c>
      <c r="E4359" s="1406" t="s">
        <v>1595</v>
      </c>
      <c r="F4359" s="1406" t="s">
        <v>1351</v>
      </c>
      <c r="G4359" s="1407" t="s">
        <v>1594</v>
      </c>
      <c r="H4359" s="1408">
        <v>0</v>
      </c>
      <c r="I4359" s="1408">
        <v>0</v>
      </c>
      <c r="J4359" s="1408">
        <v>87503</v>
      </c>
      <c r="K4359" s="1408">
        <v>0</v>
      </c>
      <c r="L4359" s="1408">
        <v>87503</v>
      </c>
      <c r="M4359" s="1408">
        <v>0</v>
      </c>
    </row>
    <row r="4360" spans="2:13" ht="22.5">
      <c r="B4360" s="1406" t="s">
        <v>3562</v>
      </c>
      <c r="C4360" s="1406" t="s">
        <v>4406</v>
      </c>
      <c r="D4360" s="1406" t="s">
        <v>4408</v>
      </c>
      <c r="E4360" s="1406" t="s">
        <v>1653</v>
      </c>
      <c r="F4360" s="1406" t="s">
        <v>1351</v>
      </c>
      <c r="G4360" s="1407" t="s">
        <v>1652</v>
      </c>
      <c r="H4360" s="1408">
        <v>0</v>
      </c>
      <c r="I4360" s="1408">
        <v>0</v>
      </c>
      <c r="J4360" s="1408">
        <v>7275.9</v>
      </c>
      <c r="K4360" s="1408">
        <v>0</v>
      </c>
      <c r="L4360" s="1408">
        <v>7275.9</v>
      </c>
      <c r="M4360" s="1408">
        <v>0</v>
      </c>
    </row>
    <row r="4361" spans="2:13" ht="22.5">
      <c r="B4361" s="1406" t="s">
        <v>3562</v>
      </c>
      <c r="C4361" s="1406" t="s">
        <v>4406</v>
      </c>
      <c r="D4361" s="1406" t="s">
        <v>4408</v>
      </c>
      <c r="E4361" s="1406" t="s">
        <v>1659</v>
      </c>
      <c r="F4361" s="1406" t="s">
        <v>1351</v>
      </c>
      <c r="G4361" s="1407" t="s">
        <v>1658</v>
      </c>
      <c r="H4361" s="1408">
        <v>0</v>
      </c>
      <c r="I4361" s="1408">
        <v>0</v>
      </c>
      <c r="J4361" s="1408">
        <v>1764.36</v>
      </c>
      <c r="K4361" s="1408">
        <v>0</v>
      </c>
      <c r="L4361" s="1408">
        <v>1764.36</v>
      </c>
      <c r="M4361" s="1408">
        <v>0</v>
      </c>
    </row>
    <row r="4362" spans="2:13" ht="22.5">
      <c r="B4362" s="1406" t="s">
        <v>3562</v>
      </c>
      <c r="C4362" s="1406" t="s">
        <v>4406</v>
      </c>
      <c r="D4362" s="1406" t="s">
        <v>4408</v>
      </c>
      <c r="E4362" s="1406" t="s">
        <v>1666</v>
      </c>
      <c r="F4362" s="1406" t="s">
        <v>1351</v>
      </c>
      <c r="G4362" s="1407" t="s">
        <v>1667</v>
      </c>
      <c r="H4362" s="1408">
        <v>0</v>
      </c>
      <c r="I4362" s="1408">
        <v>0</v>
      </c>
      <c r="J4362" s="1408">
        <v>12154.8</v>
      </c>
      <c r="K4362" s="1408">
        <v>0</v>
      </c>
      <c r="L4362" s="1408">
        <v>12154.8</v>
      </c>
      <c r="M4362" s="1408">
        <v>0</v>
      </c>
    </row>
    <row r="4363" spans="2:13" ht="22.5">
      <c r="B4363" s="1406" t="s">
        <v>3562</v>
      </c>
      <c r="C4363" s="1406" t="s">
        <v>4406</v>
      </c>
      <c r="D4363" s="1406" t="s">
        <v>4408</v>
      </c>
      <c r="E4363" s="1406" t="s">
        <v>1668</v>
      </c>
      <c r="F4363" s="1406" t="s">
        <v>1351</v>
      </c>
      <c r="G4363" s="1407" t="s">
        <v>1669</v>
      </c>
      <c r="H4363" s="1408">
        <v>0</v>
      </c>
      <c r="I4363" s="1408">
        <v>0</v>
      </c>
      <c r="J4363" s="1408">
        <v>38675.769999999997</v>
      </c>
      <c r="K4363" s="1408">
        <v>0</v>
      </c>
      <c r="L4363" s="1408">
        <v>38675.769999999997</v>
      </c>
      <c r="M4363" s="1408">
        <v>0</v>
      </c>
    </row>
    <row r="4364" spans="2:13" ht="22.5">
      <c r="B4364" s="1406" t="s">
        <v>3562</v>
      </c>
      <c r="C4364" s="1406" t="s">
        <v>4406</v>
      </c>
      <c r="D4364" s="1406" t="s">
        <v>4408</v>
      </c>
      <c r="E4364" s="1406" t="s">
        <v>1699</v>
      </c>
      <c r="F4364" s="1406" t="s">
        <v>1351</v>
      </c>
      <c r="G4364" s="1407" t="s">
        <v>1698</v>
      </c>
      <c r="H4364" s="1408">
        <v>0</v>
      </c>
      <c r="I4364" s="1408">
        <v>0</v>
      </c>
      <c r="J4364" s="1408">
        <v>169658.52</v>
      </c>
      <c r="K4364" s="1408">
        <v>0</v>
      </c>
      <c r="L4364" s="1408">
        <v>169658.52</v>
      </c>
      <c r="M4364" s="1408">
        <v>0</v>
      </c>
    </row>
    <row r="4365" spans="2:13" ht="22.5">
      <c r="B4365" s="1406" t="s">
        <v>3562</v>
      </c>
      <c r="C4365" s="1406" t="s">
        <v>4406</v>
      </c>
      <c r="D4365" s="1406" t="s">
        <v>4408</v>
      </c>
      <c r="E4365" s="1406" t="s">
        <v>1707</v>
      </c>
      <c r="F4365" s="1406" t="s">
        <v>1351</v>
      </c>
      <c r="G4365" s="1407" t="s">
        <v>1706</v>
      </c>
      <c r="H4365" s="1408">
        <v>0</v>
      </c>
      <c r="I4365" s="1408">
        <v>0</v>
      </c>
      <c r="J4365" s="1408">
        <v>38348.26</v>
      </c>
      <c r="K4365" s="1408">
        <v>0</v>
      </c>
      <c r="L4365" s="1408">
        <v>38348.26</v>
      </c>
      <c r="M4365" s="1408">
        <v>0</v>
      </c>
    </row>
    <row r="4366" spans="2:13" ht="22.5">
      <c r="B4366" s="1406" t="s">
        <v>3562</v>
      </c>
      <c r="C4366" s="1406" t="s">
        <v>4406</v>
      </c>
      <c r="D4366" s="1406" t="s">
        <v>4408</v>
      </c>
      <c r="E4366" s="1406" t="s">
        <v>1738</v>
      </c>
      <c r="F4366" s="1406" t="s">
        <v>1351</v>
      </c>
      <c r="G4366" s="1407" t="s">
        <v>1739</v>
      </c>
      <c r="H4366" s="1408">
        <v>0</v>
      </c>
      <c r="I4366" s="1408">
        <v>0</v>
      </c>
      <c r="J4366" s="1408">
        <v>22911.34</v>
      </c>
      <c r="K4366" s="1408">
        <v>0</v>
      </c>
      <c r="L4366" s="1408">
        <v>22911.34</v>
      </c>
      <c r="M4366" s="1408">
        <v>0</v>
      </c>
    </row>
    <row r="4367" spans="2:13" ht="22.5">
      <c r="B4367" s="1406" t="s">
        <v>3562</v>
      </c>
      <c r="C4367" s="1406" t="s">
        <v>4406</v>
      </c>
      <c r="D4367" s="1406" t="s">
        <v>4408</v>
      </c>
      <c r="E4367" s="1406" t="s">
        <v>1742</v>
      </c>
      <c r="F4367" s="1406" t="s">
        <v>1351</v>
      </c>
      <c r="G4367" s="1407" t="s">
        <v>1741</v>
      </c>
      <c r="H4367" s="1408">
        <v>0</v>
      </c>
      <c r="I4367" s="1408">
        <v>0</v>
      </c>
      <c r="J4367" s="1408">
        <v>10617.93</v>
      </c>
      <c r="K4367" s="1408">
        <v>0</v>
      </c>
      <c r="L4367" s="1408">
        <v>10617.93</v>
      </c>
      <c r="M4367" s="1408">
        <v>0</v>
      </c>
    </row>
    <row r="4368" spans="2:13" ht="22.5">
      <c r="B4368" s="1406" t="s">
        <v>3562</v>
      </c>
      <c r="C4368" s="1406" t="s">
        <v>4406</v>
      </c>
      <c r="D4368" s="1406" t="s">
        <v>4408</v>
      </c>
      <c r="E4368" s="1406" t="s">
        <v>1758</v>
      </c>
      <c r="F4368" s="1406" t="s">
        <v>1351</v>
      </c>
      <c r="G4368" s="1407" t="s">
        <v>1759</v>
      </c>
      <c r="H4368" s="1408">
        <v>0</v>
      </c>
      <c r="I4368" s="1408">
        <v>0</v>
      </c>
      <c r="J4368" s="1408">
        <v>3451</v>
      </c>
      <c r="K4368" s="1408">
        <v>0</v>
      </c>
      <c r="L4368" s="1408">
        <v>3451</v>
      </c>
      <c r="M4368" s="1408">
        <v>0</v>
      </c>
    </row>
    <row r="4369" spans="2:13" ht="22.5">
      <c r="B4369" s="1406" t="s">
        <v>3562</v>
      </c>
      <c r="C4369" s="1406" t="s">
        <v>4406</v>
      </c>
      <c r="D4369" s="1406" t="s">
        <v>4408</v>
      </c>
      <c r="E4369" s="1406" t="s">
        <v>1769</v>
      </c>
      <c r="F4369" s="1406" t="s">
        <v>1351</v>
      </c>
      <c r="G4369" s="1407" t="s">
        <v>1770</v>
      </c>
      <c r="H4369" s="1408">
        <v>0</v>
      </c>
      <c r="I4369" s="1408">
        <v>0</v>
      </c>
      <c r="J4369" s="1408">
        <v>7067</v>
      </c>
      <c r="K4369" s="1408">
        <v>0</v>
      </c>
      <c r="L4369" s="1408">
        <v>7067</v>
      </c>
      <c r="M4369" s="1408">
        <v>0</v>
      </c>
    </row>
    <row r="4370" spans="2:13" ht="22.5">
      <c r="B4370" s="1406" t="s">
        <v>3562</v>
      </c>
      <c r="C4370" s="1406" t="s">
        <v>4406</v>
      </c>
      <c r="D4370" s="1406" t="s">
        <v>4408</v>
      </c>
      <c r="E4370" s="1406" t="s">
        <v>1774</v>
      </c>
      <c r="F4370" s="1406" t="s">
        <v>1351</v>
      </c>
      <c r="G4370" s="1407" t="s">
        <v>1775</v>
      </c>
      <c r="H4370" s="1408">
        <v>0</v>
      </c>
      <c r="I4370" s="1408">
        <v>0</v>
      </c>
      <c r="J4370" s="1408">
        <v>105554</v>
      </c>
      <c r="K4370" s="1408">
        <v>0</v>
      </c>
      <c r="L4370" s="1408">
        <v>105554</v>
      </c>
      <c r="M4370" s="1408">
        <v>0</v>
      </c>
    </row>
    <row r="4371" spans="2:13" ht="22.5">
      <c r="B4371" s="1406" t="s">
        <v>3562</v>
      </c>
      <c r="C4371" s="1406" t="s">
        <v>4406</v>
      </c>
      <c r="D4371" s="1406" t="s">
        <v>4408</v>
      </c>
      <c r="E4371" s="1406" t="s">
        <v>1795</v>
      </c>
      <c r="F4371" s="1406" t="s">
        <v>1351</v>
      </c>
      <c r="G4371" s="1407" t="s">
        <v>1796</v>
      </c>
      <c r="H4371" s="1408">
        <v>0</v>
      </c>
      <c r="I4371" s="1408">
        <v>0</v>
      </c>
      <c r="J4371" s="1408">
        <v>124961.72</v>
      </c>
      <c r="K4371" s="1408">
        <v>0</v>
      </c>
      <c r="L4371" s="1408">
        <v>124961.72</v>
      </c>
      <c r="M4371" s="1408">
        <v>0</v>
      </c>
    </row>
    <row r="4372" spans="2:13" ht="22.5">
      <c r="B4372" s="1406" t="s">
        <v>3562</v>
      </c>
      <c r="C4372" s="1406" t="s">
        <v>4406</v>
      </c>
      <c r="D4372" s="1406" t="s">
        <v>4408</v>
      </c>
      <c r="E4372" s="1406" t="s">
        <v>1801</v>
      </c>
      <c r="F4372" s="1406" t="s">
        <v>1351</v>
      </c>
      <c r="G4372" s="1407" t="s">
        <v>1802</v>
      </c>
      <c r="H4372" s="1408">
        <v>0</v>
      </c>
      <c r="I4372" s="1408">
        <v>0</v>
      </c>
      <c r="J4372" s="1408">
        <v>14609.05</v>
      </c>
      <c r="K4372" s="1408">
        <v>0</v>
      </c>
      <c r="L4372" s="1408">
        <v>14609.05</v>
      </c>
      <c r="M4372" s="1408">
        <v>0</v>
      </c>
    </row>
    <row r="4373" spans="2:13" ht="22.5">
      <c r="B4373" s="1406" t="s">
        <v>3562</v>
      </c>
      <c r="C4373" s="1406" t="s">
        <v>4406</v>
      </c>
      <c r="D4373" s="1406" t="s">
        <v>4408</v>
      </c>
      <c r="E4373" s="1406" t="s">
        <v>1817</v>
      </c>
      <c r="F4373" s="1406" t="s">
        <v>1351</v>
      </c>
      <c r="G4373" s="1407" t="s">
        <v>1818</v>
      </c>
      <c r="H4373" s="1408">
        <v>0</v>
      </c>
      <c r="I4373" s="1408">
        <v>0</v>
      </c>
      <c r="J4373" s="1408">
        <v>53495.64</v>
      </c>
      <c r="K4373" s="1408">
        <v>0</v>
      </c>
      <c r="L4373" s="1408">
        <v>53495.64</v>
      </c>
      <c r="M4373" s="1408">
        <v>0</v>
      </c>
    </row>
    <row r="4374" spans="2:13" ht="22.5">
      <c r="B4374" s="1406" t="s">
        <v>3562</v>
      </c>
      <c r="C4374" s="1406" t="s">
        <v>4406</v>
      </c>
      <c r="D4374" s="1406" t="s">
        <v>4408</v>
      </c>
      <c r="E4374" s="1406" t="s">
        <v>1825</v>
      </c>
      <c r="F4374" s="1406" t="s">
        <v>1351</v>
      </c>
      <c r="G4374" s="1407" t="s">
        <v>1826</v>
      </c>
      <c r="H4374" s="1408">
        <v>0</v>
      </c>
      <c r="I4374" s="1408">
        <v>0</v>
      </c>
      <c r="J4374" s="1408">
        <v>359720.69</v>
      </c>
      <c r="K4374" s="1408">
        <v>0</v>
      </c>
      <c r="L4374" s="1408">
        <v>359720.69</v>
      </c>
      <c r="M4374" s="1408">
        <v>0</v>
      </c>
    </row>
    <row r="4375" spans="2:13" ht="22.5">
      <c r="B4375" s="1406" t="s">
        <v>3562</v>
      </c>
      <c r="C4375" s="1406" t="s">
        <v>4406</v>
      </c>
      <c r="D4375" s="1406" t="s">
        <v>4408</v>
      </c>
      <c r="E4375" s="1406" t="s">
        <v>1843</v>
      </c>
      <c r="F4375" s="1406" t="s">
        <v>1351</v>
      </c>
      <c r="G4375" s="1407" t="s">
        <v>1844</v>
      </c>
      <c r="H4375" s="1408">
        <v>0</v>
      </c>
      <c r="I4375" s="1408">
        <v>0</v>
      </c>
      <c r="J4375" s="1408">
        <v>94250</v>
      </c>
      <c r="K4375" s="1408">
        <v>0</v>
      </c>
      <c r="L4375" s="1408">
        <v>94250</v>
      </c>
      <c r="M4375" s="1408">
        <v>0</v>
      </c>
    </row>
    <row r="4376" spans="2:13" ht="22.5">
      <c r="B4376" s="1406" t="s">
        <v>3562</v>
      </c>
      <c r="C4376" s="1406" t="s">
        <v>4406</v>
      </c>
      <c r="D4376" s="1406" t="s">
        <v>4408</v>
      </c>
      <c r="E4376" s="1406" t="s">
        <v>1850</v>
      </c>
      <c r="F4376" s="1406" t="s">
        <v>1351</v>
      </c>
      <c r="G4376" s="1407" t="s">
        <v>1851</v>
      </c>
      <c r="H4376" s="1408">
        <v>0</v>
      </c>
      <c r="I4376" s="1408">
        <v>0</v>
      </c>
      <c r="J4376" s="1408">
        <v>46922</v>
      </c>
      <c r="K4376" s="1408">
        <v>0</v>
      </c>
      <c r="L4376" s="1408">
        <v>46922</v>
      </c>
      <c r="M4376" s="1408">
        <v>0</v>
      </c>
    </row>
    <row r="4377" spans="2:13" ht="22.5">
      <c r="B4377" s="1406" t="s">
        <v>3562</v>
      </c>
      <c r="C4377" s="1406" t="s">
        <v>4406</v>
      </c>
      <c r="D4377" s="1406" t="s">
        <v>4408</v>
      </c>
      <c r="E4377" s="1406" t="s">
        <v>1861</v>
      </c>
      <c r="F4377" s="1406" t="s">
        <v>1351</v>
      </c>
      <c r="G4377" s="1407" t="s">
        <v>1862</v>
      </c>
      <c r="H4377" s="1408">
        <v>0</v>
      </c>
      <c r="I4377" s="1408">
        <v>0</v>
      </c>
      <c r="J4377" s="1408">
        <v>35903.79</v>
      </c>
      <c r="K4377" s="1408">
        <v>0</v>
      </c>
      <c r="L4377" s="1408">
        <v>35903.79</v>
      </c>
      <c r="M4377" s="1408">
        <v>0</v>
      </c>
    </row>
    <row r="4378" spans="2:13" ht="22.5">
      <c r="B4378" s="1406" t="s">
        <v>3562</v>
      </c>
      <c r="C4378" s="1406" t="s">
        <v>4406</v>
      </c>
      <c r="D4378" s="1406" t="s">
        <v>4408</v>
      </c>
      <c r="E4378" s="1406" t="s">
        <v>1881</v>
      </c>
      <c r="F4378" s="1406" t="s">
        <v>1351</v>
      </c>
      <c r="G4378" s="1407" t="s">
        <v>1882</v>
      </c>
      <c r="H4378" s="1408">
        <v>0</v>
      </c>
      <c r="I4378" s="1408">
        <v>0</v>
      </c>
      <c r="J4378" s="1408">
        <v>3497.32</v>
      </c>
      <c r="K4378" s="1408">
        <v>0</v>
      </c>
      <c r="L4378" s="1408">
        <v>3497.32</v>
      </c>
      <c r="M4378" s="1408">
        <v>0</v>
      </c>
    </row>
    <row r="4379" spans="2:13" ht="22.5">
      <c r="B4379" s="1406" t="s">
        <v>3562</v>
      </c>
      <c r="C4379" s="1406" t="s">
        <v>4406</v>
      </c>
      <c r="D4379" s="1406" t="s">
        <v>4408</v>
      </c>
      <c r="E4379" s="1406" t="s">
        <v>1895</v>
      </c>
      <c r="F4379" s="1406" t="s">
        <v>1351</v>
      </c>
      <c r="G4379" s="1407" t="s">
        <v>1493</v>
      </c>
      <c r="H4379" s="1408">
        <v>0</v>
      </c>
      <c r="I4379" s="1408">
        <v>0</v>
      </c>
      <c r="J4379" s="1408">
        <v>95441.49</v>
      </c>
      <c r="K4379" s="1408">
        <v>0</v>
      </c>
      <c r="L4379" s="1408">
        <v>95441.49</v>
      </c>
      <c r="M4379" s="1408">
        <v>0</v>
      </c>
    </row>
    <row r="4380" spans="2:13" ht="22.5">
      <c r="B4380" s="1406" t="s">
        <v>3562</v>
      </c>
      <c r="C4380" s="1406" t="s">
        <v>4406</v>
      </c>
      <c r="D4380" s="1406" t="s">
        <v>4408</v>
      </c>
      <c r="E4380" s="1406" t="s">
        <v>1913</v>
      </c>
      <c r="F4380" s="1406" t="s">
        <v>1351</v>
      </c>
      <c r="G4380" s="1407" t="s">
        <v>1914</v>
      </c>
      <c r="H4380" s="1408">
        <v>0</v>
      </c>
      <c r="I4380" s="1408">
        <v>0</v>
      </c>
      <c r="J4380" s="1408">
        <v>9438</v>
      </c>
      <c r="K4380" s="1408">
        <v>0</v>
      </c>
      <c r="L4380" s="1408">
        <v>9438</v>
      </c>
      <c r="M4380" s="1408">
        <v>0</v>
      </c>
    </row>
    <row r="4381" spans="2:13" ht="22.5">
      <c r="B4381" s="1406" t="s">
        <v>3562</v>
      </c>
      <c r="C4381" s="1406" t="s">
        <v>4406</v>
      </c>
      <c r="D4381" s="1406" t="s">
        <v>4408</v>
      </c>
      <c r="E4381" s="1406" t="s">
        <v>1933</v>
      </c>
      <c r="F4381" s="1406" t="s">
        <v>1351</v>
      </c>
      <c r="G4381" s="1407" t="s">
        <v>1934</v>
      </c>
      <c r="H4381" s="1408">
        <v>0</v>
      </c>
      <c r="I4381" s="1408">
        <v>0</v>
      </c>
      <c r="J4381" s="1408">
        <v>14880</v>
      </c>
      <c r="K4381" s="1408">
        <v>0</v>
      </c>
      <c r="L4381" s="1408">
        <v>14880</v>
      </c>
      <c r="M4381" s="1408">
        <v>0</v>
      </c>
    </row>
    <row r="4382" spans="2:13" ht="22.5">
      <c r="B4382" s="1406" t="s">
        <v>3562</v>
      </c>
      <c r="C4382" s="1406" t="s">
        <v>4406</v>
      </c>
      <c r="D4382" s="1406" t="s">
        <v>4408</v>
      </c>
      <c r="E4382" s="1406" t="s">
        <v>1945</v>
      </c>
      <c r="F4382" s="1406" t="s">
        <v>1351</v>
      </c>
      <c r="G4382" s="1407" t="s">
        <v>1946</v>
      </c>
      <c r="H4382" s="1408">
        <v>0</v>
      </c>
      <c r="I4382" s="1408">
        <v>0</v>
      </c>
      <c r="J4382" s="1408">
        <v>7326.83</v>
      </c>
      <c r="K4382" s="1408">
        <v>0</v>
      </c>
      <c r="L4382" s="1408">
        <v>7326.83</v>
      </c>
      <c r="M4382" s="1408">
        <v>0</v>
      </c>
    </row>
    <row r="4383" spans="2:13" ht="22.5">
      <c r="B4383" s="1406" t="s">
        <v>3562</v>
      </c>
      <c r="C4383" s="1406" t="s">
        <v>4406</v>
      </c>
      <c r="D4383" s="1406" t="s">
        <v>4408</v>
      </c>
      <c r="E4383" s="1406" t="s">
        <v>1989</v>
      </c>
      <c r="F4383" s="1406" t="s">
        <v>1351</v>
      </c>
      <c r="G4383" s="1407" t="s">
        <v>1990</v>
      </c>
      <c r="H4383" s="1408">
        <v>0</v>
      </c>
      <c r="I4383" s="1408">
        <v>0</v>
      </c>
      <c r="J4383" s="1408">
        <v>3248</v>
      </c>
      <c r="K4383" s="1408">
        <v>0</v>
      </c>
      <c r="L4383" s="1408">
        <v>3248</v>
      </c>
      <c r="M4383" s="1408">
        <v>0</v>
      </c>
    </row>
    <row r="4384" spans="2:13" ht="22.5">
      <c r="B4384" s="1406" t="s">
        <v>3562</v>
      </c>
      <c r="C4384" s="1406" t="s">
        <v>4406</v>
      </c>
      <c r="D4384" s="1406" t="s">
        <v>4408</v>
      </c>
      <c r="E4384" s="1406" t="s">
        <v>2029</v>
      </c>
      <c r="F4384" s="1406" t="s">
        <v>1351</v>
      </c>
      <c r="G4384" s="1407" t="s">
        <v>2030</v>
      </c>
      <c r="H4384" s="1408">
        <v>0</v>
      </c>
      <c r="I4384" s="1408">
        <v>0</v>
      </c>
      <c r="J4384" s="1408">
        <v>116</v>
      </c>
      <c r="K4384" s="1408">
        <v>0</v>
      </c>
      <c r="L4384" s="1408">
        <v>116</v>
      </c>
      <c r="M4384" s="1408">
        <v>0</v>
      </c>
    </row>
    <row r="4385" spans="2:13" ht="22.5">
      <c r="B4385" s="1406" t="s">
        <v>3562</v>
      </c>
      <c r="C4385" s="1406" t="s">
        <v>4406</v>
      </c>
      <c r="D4385" s="1406" t="s">
        <v>4408</v>
      </c>
      <c r="E4385" s="1406" t="s">
        <v>2052</v>
      </c>
      <c r="F4385" s="1406" t="s">
        <v>1351</v>
      </c>
      <c r="G4385" s="1407" t="s">
        <v>2053</v>
      </c>
      <c r="H4385" s="1408">
        <v>0</v>
      </c>
      <c r="I4385" s="1408">
        <v>0</v>
      </c>
      <c r="J4385" s="1408">
        <v>10265</v>
      </c>
      <c r="K4385" s="1408">
        <v>0</v>
      </c>
      <c r="L4385" s="1408">
        <v>10265</v>
      </c>
      <c r="M4385" s="1408">
        <v>0</v>
      </c>
    </row>
    <row r="4386" spans="2:13" ht="22.5">
      <c r="B4386" s="1406" t="s">
        <v>3562</v>
      </c>
      <c r="C4386" s="1406" t="s">
        <v>4406</v>
      </c>
      <c r="D4386" s="1406" t="s">
        <v>4408</v>
      </c>
      <c r="E4386" s="1406" t="s">
        <v>2076</v>
      </c>
      <c r="F4386" s="1406" t="s">
        <v>1351</v>
      </c>
      <c r="G4386" s="1407" t="s">
        <v>2077</v>
      </c>
      <c r="H4386" s="1408">
        <v>0</v>
      </c>
      <c r="I4386" s="1408">
        <v>0</v>
      </c>
      <c r="J4386" s="1408">
        <v>271023</v>
      </c>
      <c r="K4386" s="1408">
        <v>0</v>
      </c>
      <c r="L4386" s="1408">
        <v>271023</v>
      </c>
      <c r="M4386" s="1408">
        <v>0</v>
      </c>
    </row>
    <row r="4387" spans="2:13">
      <c r="B4387" s="1406" t="s">
        <v>3562</v>
      </c>
      <c r="C4387" s="1406" t="s">
        <v>4410</v>
      </c>
      <c r="D4387" s="1406" t="s">
        <v>1351</v>
      </c>
      <c r="E4387" s="1406" t="s">
        <v>1351</v>
      </c>
      <c r="F4387" s="1406" t="s">
        <v>1351</v>
      </c>
      <c r="G4387" s="1407" t="s">
        <v>4411</v>
      </c>
      <c r="H4387" s="1408">
        <v>0</v>
      </c>
      <c r="I4387" s="1408">
        <v>0</v>
      </c>
      <c r="J4387" s="1408">
        <v>414874.81</v>
      </c>
      <c r="K4387" s="1408">
        <v>0</v>
      </c>
      <c r="L4387" s="1408">
        <v>414874.81</v>
      </c>
      <c r="M4387" s="1408">
        <v>0</v>
      </c>
    </row>
    <row r="4388" spans="2:13" ht="22.5">
      <c r="B4388" s="1406" t="s">
        <v>3562</v>
      </c>
      <c r="C4388" s="1406" t="s">
        <v>4410</v>
      </c>
      <c r="D4388" s="1406" t="s">
        <v>4394</v>
      </c>
      <c r="E4388" s="1406" t="s">
        <v>1351</v>
      </c>
      <c r="F4388" s="1406" t="s">
        <v>1351</v>
      </c>
      <c r="G4388" s="1407" t="s">
        <v>4395</v>
      </c>
      <c r="H4388" s="1408">
        <v>0</v>
      </c>
      <c r="I4388" s="1408">
        <v>0</v>
      </c>
      <c r="J4388" s="1408">
        <v>414874.81</v>
      </c>
      <c r="K4388" s="1408">
        <v>0</v>
      </c>
      <c r="L4388" s="1408">
        <v>414874.81</v>
      </c>
      <c r="M4388" s="1408">
        <v>0</v>
      </c>
    </row>
    <row r="4389" spans="2:13" ht="22.5">
      <c r="B4389" s="1406" t="s">
        <v>3562</v>
      </c>
      <c r="C4389" s="1406" t="s">
        <v>4410</v>
      </c>
      <c r="D4389" s="1406" t="s">
        <v>4394</v>
      </c>
      <c r="E4389" s="1406" t="s">
        <v>1378</v>
      </c>
      <c r="F4389" s="1406" t="s">
        <v>1351</v>
      </c>
      <c r="G4389" s="1407" t="s">
        <v>1379</v>
      </c>
      <c r="H4389" s="1408">
        <v>0</v>
      </c>
      <c r="I4389" s="1408">
        <v>0</v>
      </c>
      <c r="J4389" s="1408">
        <v>213112</v>
      </c>
      <c r="K4389" s="1408">
        <v>0</v>
      </c>
      <c r="L4389" s="1408">
        <v>213112</v>
      </c>
      <c r="M4389" s="1408">
        <v>0</v>
      </c>
    </row>
    <row r="4390" spans="2:13" ht="22.5">
      <c r="B4390" s="1406" t="s">
        <v>3562</v>
      </c>
      <c r="C4390" s="1406" t="s">
        <v>4410</v>
      </c>
      <c r="D4390" s="1406" t="s">
        <v>4394</v>
      </c>
      <c r="E4390" s="1406" t="s">
        <v>1419</v>
      </c>
      <c r="F4390" s="1406" t="s">
        <v>1351</v>
      </c>
      <c r="G4390" s="1407" t="s">
        <v>1420</v>
      </c>
      <c r="H4390" s="1408">
        <v>0</v>
      </c>
      <c r="I4390" s="1408">
        <v>0</v>
      </c>
      <c r="J4390" s="1408">
        <v>16651.73</v>
      </c>
      <c r="K4390" s="1408">
        <v>0</v>
      </c>
      <c r="L4390" s="1408">
        <v>16651.73</v>
      </c>
      <c r="M4390" s="1408">
        <v>0</v>
      </c>
    </row>
    <row r="4391" spans="2:13" ht="22.5">
      <c r="B4391" s="1406" t="s">
        <v>3562</v>
      </c>
      <c r="C4391" s="1406" t="s">
        <v>4410</v>
      </c>
      <c r="D4391" s="1406" t="s">
        <v>4394</v>
      </c>
      <c r="E4391" s="1406" t="s">
        <v>1421</v>
      </c>
      <c r="F4391" s="1406" t="s">
        <v>1351</v>
      </c>
      <c r="G4391" s="1407" t="s">
        <v>1422</v>
      </c>
      <c r="H4391" s="1408">
        <v>0</v>
      </c>
      <c r="I4391" s="1408">
        <v>0</v>
      </c>
      <c r="J4391" s="1408">
        <v>57809.52</v>
      </c>
      <c r="K4391" s="1408">
        <v>0</v>
      </c>
      <c r="L4391" s="1408">
        <v>57809.52</v>
      </c>
      <c r="M4391" s="1408">
        <v>0</v>
      </c>
    </row>
    <row r="4392" spans="2:13" ht="22.5">
      <c r="B4392" s="1406" t="s">
        <v>3562</v>
      </c>
      <c r="C4392" s="1406" t="s">
        <v>4410</v>
      </c>
      <c r="D4392" s="1406" t="s">
        <v>4394</v>
      </c>
      <c r="E4392" s="1406" t="s">
        <v>1442</v>
      </c>
      <c r="F4392" s="1406" t="s">
        <v>1351</v>
      </c>
      <c r="G4392" s="1407" t="s">
        <v>1443</v>
      </c>
      <c r="H4392" s="1408">
        <v>0</v>
      </c>
      <c r="I4392" s="1408">
        <v>0</v>
      </c>
      <c r="J4392" s="1408">
        <v>122452.76</v>
      </c>
      <c r="K4392" s="1408">
        <v>0</v>
      </c>
      <c r="L4392" s="1408">
        <v>122452.76</v>
      </c>
      <c r="M4392" s="1408">
        <v>0</v>
      </c>
    </row>
    <row r="4393" spans="2:13" ht="22.5">
      <c r="B4393" s="1406" t="s">
        <v>3562</v>
      </c>
      <c r="C4393" s="1406" t="s">
        <v>4410</v>
      </c>
      <c r="D4393" s="1406" t="s">
        <v>4394</v>
      </c>
      <c r="E4393" s="1406" t="s">
        <v>1566</v>
      </c>
      <c r="F4393" s="1406" t="s">
        <v>1351</v>
      </c>
      <c r="G4393" s="1407" t="s">
        <v>1567</v>
      </c>
      <c r="H4393" s="1408">
        <v>0</v>
      </c>
      <c r="I4393" s="1408">
        <v>0</v>
      </c>
      <c r="J4393" s="1408">
        <v>4848.8</v>
      </c>
      <c r="K4393" s="1408">
        <v>0</v>
      </c>
      <c r="L4393" s="1408">
        <v>4848.8</v>
      </c>
      <c r="M4393" s="1408">
        <v>0</v>
      </c>
    </row>
    <row r="4394" spans="2:13">
      <c r="B4394" s="1406" t="s">
        <v>3562</v>
      </c>
      <c r="C4394" s="1406" t="s">
        <v>4412</v>
      </c>
      <c r="D4394" s="1406" t="s">
        <v>1351</v>
      </c>
      <c r="E4394" s="1406" t="s">
        <v>1351</v>
      </c>
      <c r="F4394" s="1406" t="s">
        <v>1351</v>
      </c>
      <c r="G4394" s="1407" t="s">
        <v>4413</v>
      </c>
      <c r="H4394" s="1408">
        <v>0</v>
      </c>
      <c r="I4394" s="1408">
        <v>0</v>
      </c>
      <c r="J4394" s="1408">
        <v>187365.41</v>
      </c>
      <c r="K4394" s="1408">
        <v>0</v>
      </c>
      <c r="L4394" s="1408">
        <v>187365.41</v>
      </c>
      <c r="M4394" s="1408">
        <v>0</v>
      </c>
    </row>
    <row r="4395" spans="2:13" ht="22.5">
      <c r="B4395" s="1406" t="s">
        <v>3562</v>
      </c>
      <c r="C4395" s="1406" t="s">
        <v>4412</v>
      </c>
      <c r="D4395" s="1406" t="s">
        <v>4414</v>
      </c>
      <c r="E4395" s="1406" t="s">
        <v>1351</v>
      </c>
      <c r="F4395" s="1406" t="s">
        <v>1351</v>
      </c>
      <c r="G4395" s="1407" t="s">
        <v>4415</v>
      </c>
      <c r="H4395" s="1408">
        <v>0</v>
      </c>
      <c r="I4395" s="1408">
        <v>0</v>
      </c>
      <c r="J4395" s="1408">
        <v>187365.41</v>
      </c>
      <c r="K4395" s="1408">
        <v>0</v>
      </c>
      <c r="L4395" s="1408">
        <v>187365.41</v>
      </c>
      <c r="M4395" s="1408">
        <v>0</v>
      </c>
    </row>
    <row r="4396" spans="2:13" ht="22.5">
      <c r="B4396" s="1406" t="s">
        <v>3562</v>
      </c>
      <c r="C4396" s="1406" t="s">
        <v>4412</v>
      </c>
      <c r="D4396" s="1406" t="s">
        <v>4414</v>
      </c>
      <c r="E4396" s="1406" t="s">
        <v>1378</v>
      </c>
      <c r="F4396" s="1406" t="s">
        <v>1351</v>
      </c>
      <c r="G4396" s="1407" t="s">
        <v>1379</v>
      </c>
      <c r="H4396" s="1408">
        <v>0</v>
      </c>
      <c r="I4396" s="1408">
        <v>0</v>
      </c>
      <c r="J4396" s="1408">
        <v>141856.4</v>
      </c>
      <c r="K4396" s="1408">
        <v>0</v>
      </c>
      <c r="L4396" s="1408">
        <v>141856.4</v>
      </c>
      <c r="M4396" s="1408">
        <v>0</v>
      </c>
    </row>
    <row r="4397" spans="2:13" ht="22.5">
      <c r="B4397" s="1406" t="s">
        <v>3562</v>
      </c>
      <c r="C4397" s="1406" t="s">
        <v>4412</v>
      </c>
      <c r="D4397" s="1406" t="s">
        <v>4414</v>
      </c>
      <c r="E4397" s="1406" t="s">
        <v>1419</v>
      </c>
      <c r="F4397" s="1406" t="s">
        <v>1351</v>
      </c>
      <c r="G4397" s="1407" t="s">
        <v>1420</v>
      </c>
      <c r="H4397" s="1408">
        <v>0</v>
      </c>
      <c r="I4397" s="1408">
        <v>0</v>
      </c>
      <c r="J4397" s="1408">
        <v>8004.48</v>
      </c>
      <c r="K4397" s="1408">
        <v>0</v>
      </c>
      <c r="L4397" s="1408">
        <v>8004.48</v>
      </c>
      <c r="M4397" s="1408">
        <v>0</v>
      </c>
    </row>
    <row r="4398" spans="2:13" ht="22.5">
      <c r="B4398" s="1406" t="s">
        <v>3562</v>
      </c>
      <c r="C4398" s="1406" t="s">
        <v>4412</v>
      </c>
      <c r="D4398" s="1406" t="s">
        <v>4414</v>
      </c>
      <c r="E4398" s="1406" t="s">
        <v>1421</v>
      </c>
      <c r="F4398" s="1406" t="s">
        <v>1351</v>
      </c>
      <c r="G4398" s="1407" t="s">
        <v>1422</v>
      </c>
      <c r="H4398" s="1408">
        <v>0</v>
      </c>
      <c r="I4398" s="1408">
        <v>0</v>
      </c>
      <c r="J4398" s="1408">
        <v>13574.47</v>
      </c>
      <c r="K4398" s="1408">
        <v>0</v>
      </c>
      <c r="L4398" s="1408">
        <v>13574.47</v>
      </c>
      <c r="M4398" s="1408">
        <v>0</v>
      </c>
    </row>
    <row r="4399" spans="2:13" ht="22.5">
      <c r="B4399" s="1406" t="s">
        <v>3562</v>
      </c>
      <c r="C4399" s="1406" t="s">
        <v>4412</v>
      </c>
      <c r="D4399" s="1406" t="s">
        <v>4414</v>
      </c>
      <c r="E4399" s="1406" t="s">
        <v>1442</v>
      </c>
      <c r="F4399" s="1406" t="s">
        <v>1351</v>
      </c>
      <c r="G4399" s="1407" t="s">
        <v>1443</v>
      </c>
      <c r="H4399" s="1408">
        <v>0</v>
      </c>
      <c r="I4399" s="1408">
        <v>0</v>
      </c>
      <c r="J4399" s="1408">
        <v>8965</v>
      </c>
      <c r="K4399" s="1408">
        <v>0</v>
      </c>
      <c r="L4399" s="1408">
        <v>8965</v>
      </c>
      <c r="M4399" s="1408">
        <v>0</v>
      </c>
    </row>
    <row r="4400" spans="2:13" ht="22.5">
      <c r="B4400" s="1406" t="s">
        <v>3562</v>
      </c>
      <c r="C4400" s="1406" t="s">
        <v>4412</v>
      </c>
      <c r="D4400" s="1406" t="s">
        <v>4414</v>
      </c>
      <c r="E4400" s="1406" t="s">
        <v>1566</v>
      </c>
      <c r="F4400" s="1406" t="s">
        <v>1351</v>
      </c>
      <c r="G4400" s="1407" t="s">
        <v>1567</v>
      </c>
      <c r="H4400" s="1408">
        <v>0</v>
      </c>
      <c r="I4400" s="1408">
        <v>0</v>
      </c>
      <c r="J4400" s="1408">
        <v>14620.06</v>
      </c>
      <c r="K4400" s="1408">
        <v>0</v>
      </c>
      <c r="L4400" s="1408">
        <v>14620.06</v>
      </c>
      <c r="M4400" s="1408">
        <v>0</v>
      </c>
    </row>
    <row r="4401" spans="2:13" ht="22.5">
      <c r="B4401" s="1406" t="s">
        <v>3562</v>
      </c>
      <c r="C4401" s="1406" t="s">
        <v>4412</v>
      </c>
      <c r="D4401" s="1406" t="s">
        <v>4414</v>
      </c>
      <c r="E4401" s="1406" t="s">
        <v>1699</v>
      </c>
      <c r="F4401" s="1406" t="s">
        <v>1351</v>
      </c>
      <c r="G4401" s="1407" t="s">
        <v>1698</v>
      </c>
      <c r="H4401" s="1408">
        <v>0</v>
      </c>
      <c r="I4401" s="1408">
        <v>0</v>
      </c>
      <c r="J4401" s="1408">
        <v>345</v>
      </c>
      <c r="K4401" s="1408">
        <v>0</v>
      </c>
      <c r="L4401" s="1408">
        <v>345</v>
      </c>
      <c r="M4401" s="1408">
        <v>0</v>
      </c>
    </row>
    <row r="4402" spans="2:13" ht="22.5">
      <c r="B4402" s="1403" t="s">
        <v>3564</v>
      </c>
      <c r="C4402" s="1403" t="s">
        <v>1351</v>
      </c>
      <c r="D4402" s="1403" t="s">
        <v>1351</v>
      </c>
      <c r="E4402" s="1403" t="s">
        <v>1351</v>
      </c>
      <c r="F4402" s="1403" t="s">
        <v>1351</v>
      </c>
      <c r="G4402" s="1404" t="s">
        <v>3565</v>
      </c>
      <c r="H4402" s="1405">
        <v>0</v>
      </c>
      <c r="I4402" s="1405">
        <v>0</v>
      </c>
      <c r="J4402" s="1405">
        <v>12018581.52</v>
      </c>
      <c r="K4402" s="1405">
        <v>0</v>
      </c>
      <c r="L4402" s="1405">
        <v>12018581.52</v>
      </c>
      <c r="M4402" s="1405">
        <v>0</v>
      </c>
    </row>
    <row r="4403" spans="2:13">
      <c r="B4403" s="1406" t="s">
        <v>3564</v>
      </c>
      <c r="C4403" s="1406" t="s">
        <v>4366</v>
      </c>
      <c r="D4403" s="1406" t="s">
        <v>1351</v>
      </c>
      <c r="E4403" s="1406" t="s">
        <v>1351</v>
      </c>
      <c r="F4403" s="1406" t="s">
        <v>1351</v>
      </c>
      <c r="G4403" s="1407" t="s">
        <v>4367</v>
      </c>
      <c r="H4403" s="1408">
        <v>0</v>
      </c>
      <c r="I4403" s="1408">
        <v>0</v>
      </c>
      <c r="J4403" s="1408">
        <v>12018581.52</v>
      </c>
      <c r="K4403" s="1408">
        <v>0</v>
      </c>
      <c r="L4403" s="1408">
        <v>12018581.52</v>
      </c>
      <c r="M4403" s="1408">
        <v>0</v>
      </c>
    </row>
    <row r="4404" spans="2:13" ht="22.5">
      <c r="B4404" s="1406" t="s">
        <v>3564</v>
      </c>
      <c r="C4404" s="1406" t="s">
        <v>4366</v>
      </c>
      <c r="D4404" s="1406" t="s">
        <v>4368</v>
      </c>
      <c r="E4404" s="1406" t="s">
        <v>1351</v>
      </c>
      <c r="F4404" s="1406" t="s">
        <v>1351</v>
      </c>
      <c r="G4404" s="1407" t="s">
        <v>4369</v>
      </c>
      <c r="H4404" s="1408">
        <v>0</v>
      </c>
      <c r="I4404" s="1408">
        <v>0</v>
      </c>
      <c r="J4404" s="1408">
        <v>12018581.52</v>
      </c>
      <c r="K4404" s="1408">
        <v>0</v>
      </c>
      <c r="L4404" s="1408">
        <v>12018581.52</v>
      </c>
      <c r="M4404" s="1408">
        <v>0</v>
      </c>
    </row>
    <row r="4405" spans="2:13" ht="22.5">
      <c r="B4405" s="1406" t="s">
        <v>3564</v>
      </c>
      <c r="C4405" s="1406" t="s">
        <v>4366</v>
      </c>
      <c r="D4405" s="1406" t="s">
        <v>4368</v>
      </c>
      <c r="E4405" s="1406" t="s">
        <v>2195</v>
      </c>
      <c r="F4405" s="1406" t="s">
        <v>1351</v>
      </c>
      <c r="G4405" s="1407" t="s">
        <v>2196</v>
      </c>
      <c r="H4405" s="1408">
        <v>0</v>
      </c>
      <c r="I4405" s="1408">
        <v>0</v>
      </c>
      <c r="J4405" s="1408">
        <v>1518581.52</v>
      </c>
      <c r="K4405" s="1408">
        <v>0</v>
      </c>
      <c r="L4405" s="1408">
        <v>1518581.52</v>
      </c>
      <c r="M4405" s="1408">
        <v>0</v>
      </c>
    </row>
    <row r="4406" spans="2:13" ht="22.5">
      <c r="B4406" s="1406" t="s">
        <v>3564</v>
      </c>
      <c r="C4406" s="1406" t="s">
        <v>4366</v>
      </c>
      <c r="D4406" s="1406" t="s">
        <v>4368</v>
      </c>
      <c r="E4406" s="1406" t="s">
        <v>2197</v>
      </c>
      <c r="F4406" s="1406" t="s">
        <v>1351</v>
      </c>
      <c r="G4406" s="1407" t="s">
        <v>2198</v>
      </c>
      <c r="H4406" s="1408">
        <v>0</v>
      </c>
      <c r="I4406" s="1408">
        <v>0</v>
      </c>
      <c r="J4406" s="1408">
        <v>10500000</v>
      </c>
      <c r="K4406" s="1408">
        <v>0</v>
      </c>
      <c r="L4406" s="1408">
        <v>10500000</v>
      </c>
      <c r="M4406" s="1408">
        <v>0</v>
      </c>
    </row>
    <row r="4407" spans="2:13">
      <c r="B4407" s="1403" t="s">
        <v>3566</v>
      </c>
      <c r="C4407" s="1403" t="s">
        <v>1351</v>
      </c>
      <c r="D4407" s="1403" t="s">
        <v>1351</v>
      </c>
      <c r="E4407" s="1403" t="s">
        <v>1351</v>
      </c>
      <c r="F4407" s="1403" t="s">
        <v>1351</v>
      </c>
      <c r="G4407" s="1404" t="s">
        <v>3567</v>
      </c>
      <c r="H4407" s="1405">
        <v>0</v>
      </c>
      <c r="I4407" s="1405">
        <v>0</v>
      </c>
      <c r="J4407" s="1405">
        <v>944190.74</v>
      </c>
      <c r="K4407" s="1405">
        <v>0</v>
      </c>
      <c r="L4407" s="1405">
        <v>944190.74</v>
      </c>
      <c r="M4407" s="1405">
        <v>0</v>
      </c>
    </row>
    <row r="4408" spans="2:13">
      <c r="B4408" s="1406" t="s">
        <v>3566</v>
      </c>
      <c r="C4408" s="1406" t="s">
        <v>4380</v>
      </c>
      <c r="D4408" s="1406" t="s">
        <v>1351</v>
      </c>
      <c r="E4408" s="1406" t="s">
        <v>1351</v>
      </c>
      <c r="F4408" s="1406" t="s">
        <v>1351</v>
      </c>
      <c r="G4408" s="1407" t="s">
        <v>4381</v>
      </c>
      <c r="H4408" s="1408">
        <v>0</v>
      </c>
      <c r="I4408" s="1408">
        <v>0</v>
      </c>
      <c r="J4408" s="1408">
        <v>944190.74</v>
      </c>
      <c r="K4408" s="1408">
        <v>0</v>
      </c>
      <c r="L4408" s="1408">
        <v>944190.74</v>
      </c>
      <c r="M4408" s="1408">
        <v>0</v>
      </c>
    </row>
    <row r="4409" spans="2:13" ht="22.5">
      <c r="B4409" s="1406" t="s">
        <v>3566</v>
      </c>
      <c r="C4409" s="1406" t="s">
        <v>4380</v>
      </c>
      <c r="D4409" s="1406" t="s">
        <v>4368</v>
      </c>
      <c r="E4409" s="1406" t="s">
        <v>1351</v>
      </c>
      <c r="F4409" s="1406" t="s">
        <v>1351</v>
      </c>
      <c r="G4409" s="1407" t="s">
        <v>4369</v>
      </c>
      <c r="H4409" s="1408">
        <v>0</v>
      </c>
      <c r="I4409" s="1408">
        <v>0</v>
      </c>
      <c r="J4409" s="1408">
        <v>944190.74</v>
      </c>
      <c r="K4409" s="1408">
        <v>0</v>
      </c>
      <c r="L4409" s="1408">
        <v>944190.74</v>
      </c>
      <c r="M4409" s="1408">
        <v>0</v>
      </c>
    </row>
    <row r="4410" spans="2:13" ht="22.5">
      <c r="B4410" s="1406" t="s">
        <v>3566</v>
      </c>
      <c r="C4410" s="1406" t="s">
        <v>4380</v>
      </c>
      <c r="D4410" s="1406" t="s">
        <v>4368</v>
      </c>
      <c r="E4410" s="1406" t="s">
        <v>2340</v>
      </c>
      <c r="F4410" s="1406" t="s">
        <v>1351</v>
      </c>
      <c r="G4410" s="1407" t="s">
        <v>2341</v>
      </c>
      <c r="H4410" s="1408">
        <v>0</v>
      </c>
      <c r="I4410" s="1408">
        <v>0</v>
      </c>
      <c r="J4410" s="1408">
        <v>36658.239999999998</v>
      </c>
      <c r="K4410" s="1408">
        <v>0</v>
      </c>
      <c r="L4410" s="1408">
        <v>36658.239999999998</v>
      </c>
      <c r="M4410" s="1408">
        <v>0</v>
      </c>
    </row>
    <row r="4411" spans="2:13" ht="22.5">
      <c r="B4411" s="1406" t="s">
        <v>3566</v>
      </c>
      <c r="C4411" s="1406" t="s">
        <v>4380</v>
      </c>
      <c r="D4411" s="1406" t="s">
        <v>4368</v>
      </c>
      <c r="E4411" s="1406" t="s">
        <v>2344</v>
      </c>
      <c r="F4411" s="1406" t="s">
        <v>1351</v>
      </c>
      <c r="G4411" s="1407" t="s">
        <v>2345</v>
      </c>
      <c r="H4411" s="1408">
        <v>0</v>
      </c>
      <c r="I4411" s="1408">
        <v>0</v>
      </c>
      <c r="J4411" s="1408">
        <v>18752.5</v>
      </c>
      <c r="K4411" s="1408">
        <v>0</v>
      </c>
      <c r="L4411" s="1408">
        <v>18752.5</v>
      </c>
      <c r="M4411" s="1408">
        <v>0</v>
      </c>
    </row>
    <row r="4412" spans="2:13" ht="22.5">
      <c r="B4412" s="1406" t="s">
        <v>3566</v>
      </c>
      <c r="C4412" s="1406" t="s">
        <v>4380</v>
      </c>
      <c r="D4412" s="1406" t="s">
        <v>4368</v>
      </c>
      <c r="E4412" s="1406" t="s">
        <v>2369</v>
      </c>
      <c r="F4412" s="1406" t="s">
        <v>1351</v>
      </c>
      <c r="G4412" s="1407" t="s">
        <v>2368</v>
      </c>
      <c r="H4412" s="1408">
        <v>0</v>
      </c>
      <c r="I4412" s="1408">
        <v>0</v>
      </c>
      <c r="J4412" s="1408">
        <v>68000</v>
      </c>
      <c r="K4412" s="1408">
        <v>0</v>
      </c>
      <c r="L4412" s="1408">
        <v>68000</v>
      </c>
      <c r="M4412" s="1408">
        <v>0</v>
      </c>
    </row>
    <row r="4413" spans="2:13" ht="22.5">
      <c r="B4413" s="1406" t="s">
        <v>3566</v>
      </c>
      <c r="C4413" s="1406" t="s">
        <v>4380</v>
      </c>
      <c r="D4413" s="1406" t="s">
        <v>4368</v>
      </c>
      <c r="E4413" s="1406" t="s">
        <v>2377</v>
      </c>
      <c r="F4413" s="1406" t="s">
        <v>1351</v>
      </c>
      <c r="G4413" s="1407" t="s">
        <v>2378</v>
      </c>
      <c r="H4413" s="1408">
        <v>0</v>
      </c>
      <c r="I4413" s="1408">
        <v>0</v>
      </c>
      <c r="J4413" s="1408">
        <v>820780</v>
      </c>
      <c r="K4413" s="1408">
        <v>0</v>
      </c>
      <c r="L4413" s="1408">
        <v>820780</v>
      </c>
      <c r="M4413" s="1408">
        <v>0</v>
      </c>
    </row>
    <row r="4414" spans="2:13">
      <c r="B4414" s="1406" t="s">
        <v>3566</v>
      </c>
      <c r="C4414" s="1406" t="s">
        <v>4402</v>
      </c>
      <c r="D4414" s="1406" t="s">
        <v>1351</v>
      </c>
      <c r="E4414" s="1406" t="s">
        <v>1351</v>
      </c>
      <c r="F4414" s="1406" t="s">
        <v>1351</v>
      </c>
      <c r="G4414" s="1407" t="s">
        <v>4403</v>
      </c>
      <c r="H4414" s="1408">
        <v>0</v>
      </c>
      <c r="I4414" s="1408">
        <v>0</v>
      </c>
      <c r="J4414" s="1408">
        <v>0</v>
      </c>
      <c r="K4414" s="1408">
        <v>0</v>
      </c>
      <c r="L4414" s="1408">
        <v>0</v>
      </c>
      <c r="M4414" s="1408">
        <v>0</v>
      </c>
    </row>
    <row r="4415" spans="2:13" ht="22.5">
      <c r="B4415" s="1406" t="s">
        <v>3566</v>
      </c>
      <c r="C4415" s="1406" t="s">
        <v>4402</v>
      </c>
      <c r="D4415" s="1406" t="s">
        <v>4404</v>
      </c>
      <c r="E4415" s="1406" t="s">
        <v>1351</v>
      </c>
      <c r="F4415" s="1406" t="s">
        <v>1351</v>
      </c>
      <c r="G4415" s="1407" t="s">
        <v>4405</v>
      </c>
      <c r="H4415" s="1408">
        <v>0</v>
      </c>
      <c r="I4415" s="1408">
        <v>0</v>
      </c>
      <c r="J4415" s="1408">
        <v>0</v>
      </c>
      <c r="K4415" s="1408">
        <v>0</v>
      </c>
      <c r="L4415" s="1408">
        <v>0</v>
      </c>
      <c r="M4415" s="1408">
        <v>0</v>
      </c>
    </row>
    <row r="4416" spans="2:13">
      <c r="B4416" s="1403" t="s">
        <v>2822</v>
      </c>
      <c r="C4416" s="1403" t="s">
        <v>1351</v>
      </c>
      <c r="D4416" s="1403" t="s">
        <v>1351</v>
      </c>
      <c r="E4416" s="1403" t="s">
        <v>1351</v>
      </c>
      <c r="F4416" s="1403" t="s">
        <v>1351</v>
      </c>
      <c r="G4416" s="1404" t="s">
        <v>4682</v>
      </c>
      <c r="H4416" s="1405">
        <v>0</v>
      </c>
      <c r="I4416" s="1405">
        <v>0</v>
      </c>
      <c r="J4416" s="1405">
        <v>0</v>
      </c>
      <c r="K4416" s="1405">
        <v>0</v>
      </c>
      <c r="L4416" s="1405">
        <v>0</v>
      </c>
      <c r="M4416" s="1405">
        <v>0</v>
      </c>
    </row>
    <row r="4417" spans="2:13">
      <c r="B4417" s="1403" t="s">
        <v>2824</v>
      </c>
      <c r="C4417" s="1403" t="s">
        <v>1351</v>
      </c>
      <c r="D4417" s="1403" t="s">
        <v>1351</v>
      </c>
      <c r="E4417" s="1403" t="s">
        <v>1351</v>
      </c>
      <c r="F4417" s="1403" t="s">
        <v>1351</v>
      </c>
      <c r="G4417" s="1404" t="s">
        <v>4683</v>
      </c>
      <c r="H4417" s="1405">
        <v>0</v>
      </c>
      <c r="I4417" s="1405">
        <v>0</v>
      </c>
      <c r="J4417" s="1405">
        <v>0</v>
      </c>
      <c r="K4417" s="1405">
        <v>0</v>
      </c>
      <c r="L4417" s="1405">
        <v>0</v>
      </c>
      <c r="M4417" s="1405">
        <v>0</v>
      </c>
    </row>
    <row r="4418" spans="2:13">
      <c r="B4418" s="1403" t="s">
        <v>2853</v>
      </c>
      <c r="C4418" s="1403" t="s">
        <v>1351</v>
      </c>
      <c r="D4418" s="1403" t="s">
        <v>1351</v>
      </c>
      <c r="E4418" s="1403" t="s">
        <v>1351</v>
      </c>
      <c r="F4418" s="1403" t="s">
        <v>1351</v>
      </c>
      <c r="G4418" s="1404" t="s">
        <v>4684</v>
      </c>
      <c r="H4418" s="1405">
        <v>0</v>
      </c>
      <c r="I4418" s="1405">
        <v>0</v>
      </c>
      <c r="J4418" s="1405">
        <v>0</v>
      </c>
      <c r="K4418" s="1405">
        <v>0</v>
      </c>
      <c r="L4418" s="1405">
        <v>0</v>
      </c>
      <c r="M4418" s="1405">
        <v>0</v>
      </c>
    </row>
    <row r="4419" spans="2:13">
      <c r="B4419" s="1403" t="s">
        <v>2880</v>
      </c>
      <c r="C4419" s="1403" t="s">
        <v>1351</v>
      </c>
      <c r="D4419" s="1403" t="s">
        <v>1351</v>
      </c>
      <c r="E4419" s="1403" t="s">
        <v>1351</v>
      </c>
      <c r="F4419" s="1403" t="s">
        <v>1351</v>
      </c>
      <c r="G4419" s="1404" t="s">
        <v>4685</v>
      </c>
      <c r="H4419" s="1405">
        <v>0</v>
      </c>
      <c r="I4419" s="1405">
        <v>0</v>
      </c>
      <c r="J4419" s="1405">
        <v>0</v>
      </c>
      <c r="K4419" s="1405">
        <v>0</v>
      </c>
      <c r="L4419" s="1405">
        <v>0</v>
      </c>
      <c r="M4419" s="1405">
        <v>0</v>
      </c>
    </row>
    <row r="4420" spans="2:13">
      <c r="G4420" s="1404" t="s">
        <v>907</v>
      </c>
      <c r="H4420" s="1405">
        <v>84637962.030000001</v>
      </c>
      <c r="I4420" s="1405">
        <v>84637962.030000001</v>
      </c>
      <c r="J4420" s="1405">
        <v>278076848.39999998</v>
      </c>
      <c r="K4420" s="1405">
        <v>278076848.39999998</v>
      </c>
      <c r="L4420" s="1405">
        <v>123347410.01000001</v>
      </c>
      <c r="M4420" s="1405">
        <v>123347410.01000001</v>
      </c>
    </row>
    <row r="4423" spans="2:13">
      <c r="B4423" s="1876" t="s">
        <v>4686</v>
      </c>
      <c r="C4423" s="1593"/>
      <c r="D4423" s="1593"/>
      <c r="E4423" s="1593"/>
      <c r="F4423" s="1593"/>
      <c r="G4423" s="1593"/>
      <c r="H4423" s="1877"/>
      <c r="I4423" s="1877"/>
      <c r="J4423" s="1877"/>
      <c r="K4423" s="1877"/>
      <c r="L4423" s="1877"/>
      <c r="M4423" s="1593"/>
    </row>
    <row r="4428" spans="2:13">
      <c r="B4428" s="1878" t="s">
        <v>1338</v>
      </c>
      <c r="C4428" s="1593"/>
      <c r="D4428" s="1593"/>
      <c r="E4428" s="1593"/>
      <c r="F4428" s="1593"/>
      <c r="G4428" s="1593"/>
      <c r="H4428" s="1877"/>
      <c r="I4428" s="1877"/>
      <c r="J4428" s="1877"/>
      <c r="K4428" s="1877"/>
      <c r="L4428" s="1877"/>
      <c r="M4428" s="1593"/>
    </row>
    <row r="4429" spans="2:13">
      <c r="B4429" s="1878" t="s">
        <v>1339</v>
      </c>
      <c r="C4429" s="1593"/>
      <c r="D4429" s="1593"/>
      <c r="E4429" s="1593"/>
      <c r="F4429" s="1593"/>
      <c r="G4429" s="1593"/>
      <c r="H4429" s="1877"/>
      <c r="I4429" s="1877"/>
      <c r="J4429" s="1877"/>
      <c r="K4429" s="1877"/>
      <c r="L4429" s="1877"/>
      <c r="M4429" s="1593"/>
    </row>
    <row r="4430" spans="2:13">
      <c r="B4430" s="1878" t="s">
        <v>1340</v>
      </c>
      <c r="C4430" s="1593"/>
      <c r="D4430" s="1593"/>
      <c r="E4430" s="1593"/>
      <c r="F4430" s="1593"/>
      <c r="G4430" s="1593"/>
      <c r="H4430" s="1877"/>
      <c r="I4430" s="1877"/>
      <c r="J4430" s="1877"/>
      <c r="K4430" s="1877"/>
      <c r="L4430" s="1877"/>
      <c r="M4430" s="1593"/>
    </row>
  </sheetData>
  <mergeCells count="11">
    <mergeCell ref="B4423:M4423"/>
    <mergeCell ref="B4428:M4428"/>
    <mergeCell ref="B4429:M4429"/>
    <mergeCell ref="B4430:M4430"/>
    <mergeCell ref="B6:M6"/>
    <mergeCell ref="B7:M7"/>
    <mergeCell ref="B10:F10"/>
    <mergeCell ref="G10:G11"/>
    <mergeCell ref="H10:I10"/>
    <mergeCell ref="J10:K10"/>
    <mergeCell ref="L10:M10"/>
  </mergeCells>
  <printOptions horizontalCentered="1"/>
  <pageMargins left="0.31496062992126" right="0.31496062992126" top="0.39370078740157499" bottom="0.39370078740157499" header="0.31496062992126" footer="0.31496062992126"/>
  <pageSetup scale="5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B1:M83"/>
  <sheetViews>
    <sheetView showGridLines="0" zoomScale="40" zoomScaleNormal="40" workbookViewId="0">
      <selection activeCell="D37" sqref="D37"/>
    </sheetView>
  </sheetViews>
  <sheetFormatPr baseColWidth="10" defaultRowHeight="15"/>
  <cols>
    <col min="2" max="2" width="54.5703125" customWidth="1"/>
    <col min="3" max="3" width="30.85546875" customWidth="1"/>
    <col min="4" max="4" width="151.85546875" customWidth="1"/>
    <col min="5" max="7" width="24" customWidth="1"/>
    <col min="8" max="8" width="27.140625" customWidth="1"/>
    <col min="9" max="13" width="24" customWidth="1"/>
  </cols>
  <sheetData>
    <row r="1" spans="2:13" ht="15.75" thickBot="1"/>
    <row r="2" spans="2:13" s="1032" customFormat="1" ht="111.75" customHeight="1" thickTop="1">
      <c r="B2" s="1879" t="s">
        <v>1286</v>
      </c>
      <c r="C2" s="1880"/>
      <c r="D2" s="1880"/>
      <c r="E2" s="1880"/>
      <c r="F2" s="1880"/>
      <c r="G2" s="1880"/>
      <c r="H2" s="1880"/>
      <c r="I2" s="1880"/>
      <c r="J2" s="1880"/>
      <c r="K2" s="1880"/>
      <c r="L2" s="1880"/>
      <c r="M2" s="1881"/>
    </row>
    <row r="3" spans="2:13" s="1032" customFormat="1" ht="33" customHeight="1">
      <c r="B3" s="1232" t="s">
        <v>1287</v>
      </c>
      <c r="C3" s="1233"/>
      <c r="D3" s="1033"/>
      <c r="E3" s="1033"/>
      <c r="F3" s="1033"/>
      <c r="G3" s="1033"/>
      <c r="I3" s="1882" t="s">
        <v>1241</v>
      </c>
      <c r="J3" s="1882"/>
      <c r="K3" s="1882"/>
      <c r="L3" s="1882"/>
      <c r="M3" s="1883"/>
    </row>
    <row r="4" spans="2:13" s="1032" customFormat="1" ht="13.5" thickBot="1">
      <c r="B4" s="1034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6"/>
    </row>
    <row r="5" spans="2:13" ht="7.5" customHeight="1" thickTop="1" thickBot="1"/>
    <row r="6" spans="2:13" ht="27.75" customHeight="1" thickBot="1">
      <c r="B6" s="1887" t="s">
        <v>1033</v>
      </c>
      <c r="C6" s="1887" t="s">
        <v>1034</v>
      </c>
      <c r="D6" s="1887"/>
      <c r="E6" s="1886" t="s">
        <v>1035</v>
      </c>
      <c r="F6" s="1886" t="s">
        <v>1036</v>
      </c>
      <c r="G6" s="1886" t="s">
        <v>1037</v>
      </c>
      <c r="H6" s="1884" t="s">
        <v>1038</v>
      </c>
      <c r="I6" s="1886" t="s">
        <v>1039</v>
      </c>
      <c r="J6" s="1886" t="s">
        <v>1040</v>
      </c>
      <c r="K6" s="1886" t="s">
        <v>1041</v>
      </c>
      <c r="L6" s="1888" t="s">
        <v>1042</v>
      </c>
      <c r="M6" s="1889"/>
    </row>
    <row r="7" spans="2:13" ht="52.5" customHeight="1" thickBot="1">
      <c r="B7" s="1887"/>
      <c r="C7" s="1887"/>
      <c r="D7" s="1887"/>
      <c r="E7" s="1887"/>
      <c r="F7" s="1887"/>
      <c r="G7" s="1887"/>
      <c r="H7" s="1885"/>
      <c r="I7" s="1887"/>
      <c r="J7" s="1887"/>
      <c r="K7" s="1887"/>
      <c r="L7" s="1234" t="s">
        <v>1043</v>
      </c>
      <c r="M7" s="1234" t="s">
        <v>1044</v>
      </c>
    </row>
    <row r="8" spans="2:13" ht="40.5" customHeight="1">
      <c r="B8" s="1897" t="s">
        <v>1045</v>
      </c>
      <c r="C8" s="1235">
        <v>2060805</v>
      </c>
      <c r="D8" s="1236" t="s">
        <v>1046</v>
      </c>
      <c r="E8" s="1237"/>
      <c r="F8" s="1237"/>
      <c r="G8" s="1237"/>
      <c r="H8" s="1238"/>
      <c r="I8" s="1238"/>
      <c r="J8" s="1238"/>
      <c r="K8" s="1238"/>
      <c r="L8" s="1238"/>
      <c r="M8" s="1239"/>
    </row>
    <row r="9" spans="2:13" ht="40.5" customHeight="1" thickBot="1">
      <c r="B9" s="1898"/>
      <c r="C9" s="1240">
        <v>3010203</v>
      </c>
      <c r="D9" s="1241" t="s">
        <v>1047</v>
      </c>
      <c r="E9" s="1242"/>
      <c r="F9" s="1242"/>
      <c r="G9" s="1242"/>
      <c r="H9" s="1243"/>
      <c r="I9" s="1243"/>
      <c r="J9" s="1243"/>
      <c r="K9" s="1243"/>
      <c r="L9" s="1243"/>
      <c r="M9" s="1244"/>
    </row>
    <row r="10" spans="2:13" ht="30" customHeight="1">
      <c r="B10" s="1891" t="s">
        <v>1048</v>
      </c>
      <c r="C10" s="1245">
        <v>1030101</v>
      </c>
      <c r="D10" s="1246" t="s">
        <v>1049</v>
      </c>
      <c r="E10" s="1247"/>
      <c r="F10" s="1247"/>
      <c r="G10" s="1247"/>
      <c r="H10" s="1248"/>
      <c r="I10" s="1248"/>
      <c r="J10" s="1248"/>
      <c r="K10" s="1248"/>
      <c r="L10" s="1248"/>
      <c r="M10" s="1249"/>
    </row>
    <row r="11" spans="2:13" ht="30" customHeight="1">
      <c r="B11" s="1893"/>
      <c r="C11" s="1250">
        <v>1030201</v>
      </c>
      <c r="D11" s="1251" t="s">
        <v>1050</v>
      </c>
      <c r="E11" s="1252"/>
      <c r="F11" s="1252"/>
      <c r="G11" s="1252"/>
      <c r="H11" s="1253"/>
      <c r="I11" s="1253"/>
      <c r="J11" s="1253"/>
      <c r="K11" s="1253"/>
      <c r="L11" s="1253"/>
      <c r="M11" s="1254"/>
    </row>
    <row r="12" spans="2:13" ht="30" customHeight="1">
      <c r="B12" s="1893"/>
      <c r="C12" s="1250">
        <v>1030401</v>
      </c>
      <c r="D12" s="1251" t="s">
        <v>1051</v>
      </c>
      <c r="E12" s="1255"/>
      <c r="F12" s="1255"/>
      <c r="G12" s="1255"/>
      <c r="H12" s="1256"/>
      <c r="I12" s="1256"/>
      <c r="J12" s="1256"/>
      <c r="K12" s="1256"/>
      <c r="L12" s="1256"/>
      <c r="M12" s="1257"/>
    </row>
    <row r="13" spans="2:13" ht="30" customHeight="1">
      <c r="B13" s="1893"/>
      <c r="C13" s="1250">
        <v>1030402</v>
      </c>
      <c r="D13" s="1251" t="s">
        <v>1052</v>
      </c>
      <c r="E13" s="1255"/>
      <c r="F13" s="1255"/>
      <c r="G13" s="1255"/>
      <c r="H13" s="1256"/>
      <c r="I13" s="1256"/>
      <c r="J13" s="1256"/>
      <c r="K13" s="1256"/>
      <c r="L13" s="1256"/>
      <c r="M13" s="1257"/>
    </row>
    <row r="14" spans="2:13" ht="30" customHeight="1">
      <c r="B14" s="1893"/>
      <c r="C14" s="1250">
        <v>1030501</v>
      </c>
      <c r="D14" s="1251" t="s">
        <v>1053</v>
      </c>
      <c r="E14" s="1255"/>
      <c r="F14" s="1255"/>
      <c r="G14" s="1255"/>
      <c r="H14" s="1256"/>
      <c r="I14" s="1256"/>
      <c r="J14" s="1256"/>
      <c r="K14" s="1256"/>
      <c r="L14" s="1256"/>
      <c r="M14" s="1257"/>
    </row>
    <row r="15" spans="2:13" ht="30" customHeight="1">
      <c r="B15" s="1893"/>
      <c r="C15" s="1250">
        <v>1030902</v>
      </c>
      <c r="D15" s="1251" t="s">
        <v>1054</v>
      </c>
      <c r="E15" s="1255"/>
      <c r="F15" s="1255"/>
      <c r="G15" s="1255"/>
      <c r="H15" s="1256"/>
      <c r="I15" s="1256"/>
      <c r="J15" s="1256"/>
      <c r="K15" s="1256"/>
      <c r="L15" s="1256"/>
      <c r="M15" s="1257"/>
    </row>
    <row r="16" spans="2:13" ht="30" customHeight="1">
      <c r="B16" s="1893"/>
      <c r="C16" s="1250">
        <v>1030904</v>
      </c>
      <c r="D16" s="1251" t="s">
        <v>1055</v>
      </c>
      <c r="E16" s="1255"/>
      <c r="F16" s="1255"/>
      <c r="G16" s="1255"/>
      <c r="H16" s="1256"/>
      <c r="I16" s="1256"/>
      <c r="J16" s="1256"/>
      <c r="K16" s="1256"/>
      <c r="L16" s="1256"/>
      <c r="M16" s="1257"/>
    </row>
    <row r="17" spans="2:13" ht="30" customHeight="1">
      <c r="B17" s="1893"/>
      <c r="C17" s="1250">
        <v>1050202</v>
      </c>
      <c r="D17" s="1251" t="s">
        <v>1056</v>
      </c>
      <c r="E17" s="1255"/>
      <c r="F17" s="1255"/>
      <c r="G17" s="1255"/>
      <c r="H17" s="1256"/>
      <c r="I17" s="1256"/>
      <c r="J17" s="1256"/>
      <c r="K17" s="1256"/>
      <c r="L17" s="1256"/>
      <c r="M17" s="1257"/>
    </row>
    <row r="18" spans="2:13" ht="30" customHeight="1">
      <c r="B18" s="1893"/>
      <c r="C18" s="1250">
        <v>1050203</v>
      </c>
      <c r="D18" s="1251" t="s">
        <v>1057</v>
      </c>
      <c r="E18" s="1255"/>
      <c r="F18" s="1255"/>
      <c r="G18" s="1255"/>
      <c r="H18" s="1256"/>
      <c r="I18" s="1256"/>
      <c r="J18" s="1256"/>
      <c r="K18" s="1256"/>
      <c r="L18" s="1256"/>
      <c r="M18" s="1257"/>
    </row>
    <row r="19" spans="2:13" ht="30" customHeight="1">
      <c r="B19" s="1893"/>
      <c r="C19" s="1250">
        <v>1050204</v>
      </c>
      <c r="D19" s="1251" t="s">
        <v>1058</v>
      </c>
      <c r="E19" s="1255"/>
      <c r="F19" s="1255"/>
      <c r="G19" s="1255"/>
      <c r="H19" s="1256"/>
      <c r="I19" s="1256"/>
      <c r="J19" s="1256"/>
      <c r="K19" s="1256"/>
      <c r="L19" s="1256"/>
      <c r="M19" s="1257"/>
    </row>
    <row r="20" spans="2:13" ht="30" customHeight="1">
      <c r="B20" s="1893"/>
      <c r="C20" s="1250">
        <v>1050205</v>
      </c>
      <c r="D20" s="1251" t="s">
        <v>1059</v>
      </c>
      <c r="E20" s="1255"/>
      <c r="F20" s="1255"/>
      <c r="G20" s="1255"/>
      <c r="H20" s="1256"/>
      <c r="I20" s="1256"/>
      <c r="J20" s="1256"/>
      <c r="K20" s="1256"/>
      <c r="L20" s="1256"/>
      <c r="M20" s="1257"/>
    </row>
    <row r="21" spans="2:13" ht="30" customHeight="1">
      <c r="B21" s="1893"/>
      <c r="C21" s="1250">
        <v>1050206</v>
      </c>
      <c r="D21" s="1251" t="s">
        <v>1060</v>
      </c>
      <c r="E21" s="1255"/>
      <c r="F21" s="1255"/>
      <c r="G21" s="1255"/>
      <c r="H21" s="1256"/>
      <c r="I21" s="1256"/>
      <c r="J21" s="1256"/>
      <c r="K21" s="1256"/>
      <c r="L21" s="1256"/>
      <c r="M21" s="1257"/>
    </row>
    <row r="22" spans="2:13" ht="30" customHeight="1">
      <c r="B22" s="1893"/>
      <c r="C22" s="1250">
        <v>1080102</v>
      </c>
      <c r="D22" s="1251" t="s">
        <v>1061</v>
      </c>
      <c r="E22" s="1255"/>
      <c r="F22" s="1255"/>
      <c r="G22" s="1255"/>
      <c r="H22" s="1256"/>
      <c r="I22" s="1256"/>
      <c r="J22" s="1256"/>
      <c r="K22" s="1256"/>
      <c r="L22" s="1256"/>
      <c r="M22" s="1257"/>
    </row>
    <row r="23" spans="2:13" ht="30" customHeight="1">
      <c r="B23" s="1893"/>
      <c r="C23" s="1250">
        <v>1080201</v>
      </c>
      <c r="D23" s="1251" t="s">
        <v>1062</v>
      </c>
      <c r="E23" s="1255"/>
      <c r="F23" s="1255"/>
      <c r="G23" s="1255"/>
      <c r="H23" s="1256"/>
      <c r="I23" s="1256"/>
      <c r="J23" s="1256"/>
      <c r="K23" s="1256"/>
      <c r="L23" s="1256"/>
      <c r="M23" s="1257"/>
    </row>
    <row r="24" spans="2:13" ht="30" customHeight="1">
      <c r="B24" s="1893"/>
      <c r="C24" s="1250">
        <v>1080301</v>
      </c>
      <c r="D24" s="1251" t="s">
        <v>1063</v>
      </c>
      <c r="E24" s="1255"/>
      <c r="F24" s="1255"/>
      <c r="G24" s="1255"/>
      <c r="H24" s="1256"/>
      <c r="I24" s="1256"/>
      <c r="J24" s="1256"/>
      <c r="K24" s="1256"/>
      <c r="L24" s="1256"/>
      <c r="M24" s="1257"/>
    </row>
    <row r="25" spans="2:13" ht="30" customHeight="1">
      <c r="B25" s="1893"/>
      <c r="C25" s="1250">
        <v>1080401</v>
      </c>
      <c r="D25" s="1251" t="s">
        <v>1064</v>
      </c>
      <c r="E25" s="1255"/>
      <c r="F25" s="1255"/>
      <c r="G25" s="1255"/>
      <c r="H25" s="1256"/>
      <c r="I25" s="1256"/>
      <c r="J25" s="1256"/>
      <c r="K25" s="1256"/>
      <c r="L25" s="1256"/>
      <c r="M25" s="1257"/>
    </row>
    <row r="26" spans="2:13" ht="30" customHeight="1">
      <c r="B26" s="1893"/>
      <c r="C26" s="1258">
        <v>4010101</v>
      </c>
      <c r="D26" s="1259" t="s">
        <v>1065</v>
      </c>
      <c r="E26" s="1260"/>
      <c r="F26" s="1260"/>
      <c r="G26" s="1260"/>
      <c r="H26" s="1261"/>
      <c r="I26" s="1261"/>
      <c r="J26" s="1261"/>
      <c r="K26" s="1261"/>
      <c r="L26" s="1261"/>
      <c r="M26" s="1262"/>
    </row>
    <row r="27" spans="2:13" ht="30" customHeight="1">
      <c r="B27" s="1893"/>
      <c r="C27" s="1263">
        <v>4020101</v>
      </c>
      <c r="D27" s="1264" t="s">
        <v>1066</v>
      </c>
      <c r="E27" s="1265"/>
      <c r="F27" s="1265"/>
      <c r="G27" s="1265"/>
      <c r="H27" s="1266"/>
      <c r="I27" s="1266"/>
      <c r="J27" s="1266"/>
      <c r="K27" s="1266"/>
      <c r="L27" s="1266"/>
      <c r="M27" s="1267"/>
    </row>
    <row r="28" spans="2:13" ht="30" customHeight="1" thickBot="1">
      <c r="B28" s="1894"/>
      <c r="C28" s="1240">
        <v>4040101</v>
      </c>
      <c r="D28" s="1241" t="s">
        <v>1067</v>
      </c>
      <c r="E28" s="1268"/>
      <c r="F28" s="1268"/>
      <c r="G28" s="1268"/>
      <c r="H28" s="1269"/>
      <c r="I28" s="1269"/>
      <c r="J28" s="1269"/>
      <c r="K28" s="1269"/>
      <c r="L28" s="1269"/>
      <c r="M28" s="1270"/>
    </row>
    <row r="29" spans="2:13" ht="30" customHeight="1">
      <c r="B29" s="1891" t="s">
        <v>1068</v>
      </c>
      <c r="C29" s="1245">
        <v>1050201</v>
      </c>
      <c r="D29" s="1246" t="s">
        <v>1069</v>
      </c>
      <c r="E29" s="1247"/>
      <c r="F29" s="1247"/>
      <c r="G29" s="1247"/>
      <c r="H29" s="1248"/>
      <c r="I29" s="1248"/>
      <c r="J29" s="1248"/>
      <c r="K29" s="1248"/>
      <c r="L29" s="1248"/>
      <c r="M29" s="1249"/>
    </row>
    <row r="30" spans="2:13" ht="30" customHeight="1">
      <c r="B30" s="1893"/>
      <c r="C30" s="1250">
        <v>1080501</v>
      </c>
      <c r="D30" s="1251" t="s">
        <v>1070</v>
      </c>
      <c r="E30" s="1252"/>
      <c r="F30" s="1252"/>
      <c r="G30" s="1252"/>
      <c r="H30" s="1253"/>
      <c r="I30" s="1253"/>
      <c r="J30" s="1253"/>
      <c r="K30" s="1253"/>
      <c r="L30" s="1253"/>
      <c r="M30" s="1254"/>
    </row>
    <row r="31" spans="2:13" ht="30" customHeight="1" thickBot="1">
      <c r="B31" s="1894"/>
      <c r="C31" s="1240">
        <v>2040401</v>
      </c>
      <c r="D31" s="1241" t="s">
        <v>1071</v>
      </c>
      <c r="E31" s="1242"/>
      <c r="F31" s="1242"/>
      <c r="G31" s="1242"/>
      <c r="H31" s="1243"/>
      <c r="I31" s="1243"/>
      <c r="J31" s="1243"/>
      <c r="K31" s="1243"/>
      <c r="L31" s="1243"/>
      <c r="M31" s="1244"/>
    </row>
    <row r="32" spans="2:13" ht="30" customHeight="1">
      <c r="B32" s="1891" t="s">
        <v>1072</v>
      </c>
      <c r="C32" s="1235">
        <v>1040101</v>
      </c>
      <c r="D32" s="1236" t="s">
        <v>17</v>
      </c>
      <c r="E32" s="1271"/>
      <c r="F32" s="1271"/>
      <c r="G32" s="1271"/>
      <c r="H32" s="1272"/>
      <c r="I32" s="1272"/>
      <c r="J32" s="1272"/>
      <c r="K32" s="1272"/>
      <c r="L32" s="1272"/>
      <c r="M32" s="1273"/>
    </row>
    <row r="33" spans="2:13" ht="30" customHeight="1">
      <c r="B33" s="1893"/>
      <c r="C33" s="1258">
        <v>2020201</v>
      </c>
      <c r="D33" s="1259" t="s">
        <v>1073</v>
      </c>
      <c r="E33" s="1274"/>
      <c r="F33" s="1274"/>
      <c r="G33" s="1274"/>
      <c r="H33" s="1275"/>
      <c r="I33" s="1275"/>
      <c r="J33" s="1275"/>
      <c r="K33" s="1275"/>
      <c r="L33" s="1275"/>
      <c r="M33" s="1276"/>
    </row>
    <row r="34" spans="2:13" ht="30" customHeight="1">
      <c r="B34" s="1893"/>
      <c r="C34" s="1258">
        <v>2020501</v>
      </c>
      <c r="D34" s="1259" t="s">
        <v>1074</v>
      </c>
      <c r="E34" s="1274"/>
      <c r="F34" s="1274"/>
      <c r="G34" s="1274"/>
      <c r="H34" s="1275"/>
      <c r="I34" s="1275"/>
      <c r="J34" s="1275"/>
      <c r="K34" s="1275"/>
      <c r="L34" s="1275"/>
      <c r="M34" s="1276"/>
    </row>
    <row r="35" spans="2:13" ht="30" customHeight="1">
      <c r="B35" s="1893"/>
      <c r="C35" s="1258">
        <v>2030101</v>
      </c>
      <c r="D35" s="1259" t="s">
        <v>1075</v>
      </c>
      <c r="E35" s="1274"/>
      <c r="F35" s="1274"/>
      <c r="G35" s="1274"/>
      <c r="H35" s="1275"/>
      <c r="I35" s="1275"/>
      <c r="J35" s="1275"/>
      <c r="K35" s="1275"/>
      <c r="L35" s="1275"/>
      <c r="M35" s="1276"/>
    </row>
    <row r="36" spans="2:13" ht="30" customHeight="1">
      <c r="B36" s="1893"/>
      <c r="C36" s="1258">
        <v>2030201</v>
      </c>
      <c r="D36" s="1259" t="s">
        <v>1076</v>
      </c>
      <c r="E36" s="1274"/>
      <c r="F36" s="1274"/>
      <c r="G36" s="1274"/>
      <c r="H36" s="1275"/>
      <c r="I36" s="1275"/>
      <c r="J36" s="1275"/>
      <c r="K36" s="1275"/>
      <c r="L36" s="1275"/>
      <c r="M36" s="1276"/>
    </row>
    <row r="37" spans="2:13" ht="30" customHeight="1">
      <c r="B37" s="1893"/>
      <c r="C37" s="1258">
        <v>2040101</v>
      </c>
      <c r="D37" s="1259" t="s">
        <v>1077</v>
      </c>
      <c r="E37" s="1274"/>
      <c r="F37" s="1274"/>
      <c r="G37" s="1274"/>
      <c r="H37" s="1275"/>
      <c r="I37" s="1275"/>
      <c r="J37" s="1275"/>
      <c r="K37" s="1275"/>
      <c r="L37" s="1275"/>
      <c r="M37" s="1276"/>
    </row>
    <row r="38" spans="2:13" ht="30" customHeight="1">
      <c r="B38" s="1893"/>
      <c r="C38" s="1258">
        <v>2050101</v>
      </c>
      <c r="D38" s="1259" t="s">
        <v>1078</v>
      </c>
      <c r="E38" s="1274"/>
      <c r="F38" s="1274"/>
      <c r="G38" s="1274"/>
      <c r="H38" s="1275"/>
      <c r="I38" s="1275"/>
      <c r="J38" s="1275"/>
      <c r="K38" s="1275"/>
      <c r="L38" s="1275"/>
      <c r="M38" s="1276"/>
    </row>
    <row r="39" spans="2:13" ht="30" customHeight="1">
      <c r="B39" s="1893"/>
      <c r="C39" s="1258">
        <v>2050201</v>
      </c>
      <c r="D39" s="1259" t="s">
        <v>1079</v>
      </c>
      <c r="E39" s="1274"/>
      <c r="F39" s="1274"/>
      <c r="G39" s="1274"/>
      <c r="H39" s="1275"/>
      <c r="I39" s="1275"/>
      <c r="J39" s="1275"/>
      <c r="K39" s="1275"/>
      <c r="L39" s="1275"/>
      <c r="M39" s="1276"/>
    </row>
    <row r="40" spans="2:13" ht="30" customHeight="1">
      <c r="B40" s="1893"/>
      <c r="C40" s="1258">
        <v>2050301</v>
      </c>
      <c r="D40" s="1259" t="s">
        <v>1080</v>
      </c>
      <c r="E40" s="1274"/>
      <c r="F40" s="1274"/>
      <c r="G40" s="1274"/>
      <c r="H40" s="1275"/>
      <c r="I40" s="1275"/>
      <c r="J40" s="1275"/>
      <c r="K40" s="1275"/>
      <c r="L40" s="1275"/>
      <c r="M40" s="1276"/>
    </row>
    <row r="41" spans="2:13" ht="30" customHeight="1">
      <c r="B41" s="1893"/>
      <c r="C41" s="1258">
        <v>2050501</v>
      </c>
      <c r="D41" s="1259" t="s">
        <v>1081</v>
      </c>
      <c r="E41" s="1274"/>
      <c r="F41" s="1274"/>
      <c r="G41" s="1274"/>
      <c r="H41" s="1275"/>
      <c r="I41" s="1275"/>
      <c r="J41" s="1275"/>
      <c r="K41" s="1275"/>
      <c r="L41" s="1275"/>
      <c r="M41" s="1276"/>
    </row>
    <row r="42" spans="2:13" ht="30" customHeight="1">
      <c r="B42" s="1893"/>
      <c r="C42" s="1258">
        <v>2050603</v>
      </c>
      <c r="D42" s="1259" t="s">
        <v>1082</v>
      </c>
      <c r="E42" s="1274"/>
      <c r="F42" s="1274"/>
      <c r="G42" s="1274"/>
      <c r="H42" s="1275"/>
      <c r="I42" s="1275"/>
      <c r="J42" s="1275"/>
      <c r="K42" s="1275"/>
      <c r="L42" s="1275"/>
      <c r="M42" s="1276"/>
    </row>
    <row r="43" spans="2:13" ht="30" customHeight="1">
      <c r="B43" s="1893"/>
      <c r="C43" s="1258">
        <v>2060501</v>
      </c>
      <c r="D43" s="1259" t="s">
        <v>1083</v>
      </c>
      <c r="E43" s="1274"/>
      <c r="F43" s="1274"/>
      <c r="G43" s="1274"/>
      <c r="H43" s="1275"/>
      <c r="I43" s="1275"/>
      <c r="J43" s="1275"/>
      <c r="K43" s="1275"/>
      <c r="L43" s="1275"/>
      <c r="M43" s="1276"/>
    </row>
    <row r="44" spans="2:13" ht="30" customHeight="1">
      <c r="B44" s="1893"/>
      <c r="C44" s="1258">
        <v>2060701</v>
      </c>
      <c r="D44" s="1259" t="s">
        <v>1084</v>
      </c>
      <c r="E44" s="1274"/>
      <c r="F44" s="1274"/>
      <c r="G44" s="1274"/>
      <c r="H44" s="1275"/>
      <c r="I44" s="1275"/>
      <c r="J44" s="1275"/>
      <c r="K44" s="1275"/>
      <c r="L44" s="1275"/>
      <c r="M44" s="1276"/>
    </row>
    <row r="45" spans="2:13" ht="30" customHeight="1">
      <c r="B45" s="1893"/>
      <c r="C45" s="1258">
        <v>2060801</v>
      </c>
      <c r="D45" s="1259" t="s">
        <v>1085</v>
      </c>
      <c r="E45" s="1274"/>
      <c r="F45" s="1274"/>
      <c r="G45" s="1274"/>
      <c r="H45" s="1275"/>
      <c r="I45" s="1275"/>
      <c r="J45" s="1275"/>
      <c r="K45" s="1275"/>
      <c r="L45" s="1275"/>
      <c r="M45" s="1276"/>
    </row>
    <row r="46" spans="2:13" ht="30" customHeight="1">
      <c r="B46" s="1893"/>
      <c r="C46" s="1258">
        <v>2060802</v>
      </c>
      <c r="D46" s="1259" t="s">
        <v>1086</v>
      </c>
      <c r="E46" s="1274"/>
      <c r="F46" s="1274"/>
      <c r="G46" s="1274"/>
      <c r="H46" s="1275"/>
      <c r="I46" s="1275"/>
      <c r="J46" s="1275"/>
      <c r="K46" s="1275"/>
      <c r="L46" s="1275"/>
      <c r="M46" s="1276"/>
    </row>
    <row r="47" spans="2:13" ht="30" customHeight="1">
      <c r="B47" s="1893"/>
      <c r="C47" s="1258">
        <v>2060803</v>
      </c>
      <c r="D47" s="1259" t="s">
        <v>1087</v>
      </c>
      <c r="E47" s="1274"/>
      <c r="F47" s="1274"/>
      <c r="G47" s="1274"/>
      <c r="H47" s="1275"/>
      <c r="I47" s="1275"/>
      <c r="J47" s="1275"/>
      <c r="K47" s="1275"/>
      <c r="L47" s="1275"/>
      <c r="M47" s="1276"/>
    </row>
    <row r="48" spans="2:13" ht="30" customHeight="1">
      <c r="B48" s="1893"/>
      <c r="C48" s="1258">
        <v>2060804</v>
      </c>
      <c r="D48" s="1259" t="s">
        <v>1088</v>
      </c>
      <c r="E48" s="1274"/>
      <c r="F48" s="1274"/>
      <c r="G48" s="1274"/>
      <c r="H48" s="1275"/>
      <c r="I48" s="1275"/>
      <c r="J48" s="1275"/>
      <c r="K48" s="1275"/>
      <c r="L48" s="1275"/>
      <c r="M48" s="1276"/>
    </row>
    <row r="49" spans="2:13" ht="30" customHeight="1" thickBot="1">
      <c r="B49" s="1894"/>
      <c r="C49" s="1240">
        <v>2060806</v>
      </c>
      <c r="D49" s="1241" t="s">
        <v>1089</v>
      </c>
      <c r="E49" s="1277"/>
      <c r="F49" s="1277"/>
      <c r="G49" s="1277"/>
      <c r="H49" s="1269"/>
      <c r="I49" s="1269"/>
      <c r="J49" s="1269"/>
      <c r="K49" s="1269"/>
      <c r="L49" s="1269"/>
      <c r="M49" s="1270"/>
    </row>
    <row r="50" spans="2:13" ht="30" customHeight="1">
      <c r="B50" s="1897" t="s">
        <v>1090</v>
      </c>
      <c r="C50" s="1235">
        <v>2020601</v>
      </c>
      <c r="D50" s="1236" t="s">
        <v>1091</v>
      </c>
      <c r="E50" s="1278"/>
      <c r="F50" s="1278"/>
      <c r="G50" s="1278"/>
      <c r="H50" s="1272"/>
      <c r="I50" s="1272"/>
      <c r="J50" s="1272"/>
      <c r="K50" s="1272"/>
      <c r="L50" s="1272"/>
      <c r="M50" s="1273"/>
    </row>
    <row r="51" spans="2:13" ht="30" customHeight="1">
      <c r="B51" s="1899"/>
      <c r="C51" s="1258">
        <v>3010201</v>
      </c>
      <c r="D51" s="1259" t="s">
        <v>1092</v>
      </c>
      <c r="E51" s="1279"/>
      <c r="F51" s="1279"/>
      <c r="G51" s="1279"/>
      <c r="H51" s="1275"/>
      <c r="I51" s="1275"/>
      <c r="J51" s="1275"/>
      <c r="K51" s="1275"/>
      <c r="L51" s="1275"/>
      <c r="M51" s="1276"/>
    </row>
    <row r="52" spans="2:13" ht="30" customHeight="1">
      <c r="B52" s="1899"/>
      <c r="C52" s="1258">
        <v>3020101</v>
      </c>
      <c r="D52" s="1259" t="s">
        <v>1093</v>
      </c>
      <c r="E52" s="1279"/>
      <c r="F52" s="1279"/>
      <c r="G52" s="1279"/>
      <c r="H52" s="1275"/>
      <c r="I52" s="1275"/>
      <c r="J52" s="1275"/>
      <c r="K52" s="1275"/>
      <c r="L52" s="1275"/>
      <c r="M52" s="1276"/>
    </row>
    <row r="53" spans="2:13" ht="30" customHeight="1">
      <c r="B53" s="1899"/>
      <c r="C53" s="1258">
        <v>3020102</v>
      </c>
      <c r="D53" s="1259" t="s">
        <v>1094</v>
      </c>
      <c r="E53" s="1280"/>
      <c r="F53" s="1280"/>
      <c r="G53" s="1280"/>
      <c r="H53" s="1261"/>
      <c r="I53" s="1261"/>
      <c r="J53" s="1261"/>
      <c r="K53" s="1261"/>
      <c r="L53" s="1261"/>
      <c r="M53" s="1262"/>
    </row>
    <row r="54" spans="2:13" ht="30" customHeight="1">
      <c r="B54" s="1899"/>
      <c r="C54" s="1258">
        <v>3020103</v>
      </c>
      <c r="D54" s="1259" t="s">
        <v>1095</v>
      </c>
      <c r="E54" s="1279"/>
      <c r="F54" s="1279"/>
      <c r="G54" s="1279"/>
      <c r="H54" s="1275"/>
      <c r="I54" s="1275"/>
      <c r="J54" s="1275"/>
      <c r="K54" s="1275"/>
      <c r="L54" s="1275"/>
      <c r="M54" s="1276"/>
    </row>
    <row r="55" spans="2:13" ht="30" customHeight="1">
      <c r="B55" s="1899"/>
      <c r="C55" s="1258">
        <v>3020104</v>
      </c>
      <c r="D55" s="1259" t="s">
        <v>1096</v>
      </c>
      <c r="E55" s="1279"/>
      <c r="F55" s="1279"/>
      <c r="G55" s="1279"/>
      <c r="H55" s="1275"/>
      <c r="I55" s="1275"/>
      <c r="J55" s="1275"/>
      <c r="K55" s="1275"/>
      <c r="L55" s="1275"/>
      <c r="M55" s="1276"/>
    </row>
    <row r="56" spans="2:13" ht="30" customHeight="1">
      <c r="B56" s="1899"/>
      <c r="C56" s="1258">
        <v>3020301</v>
      </c>
      <c r="D56" s="1259" t="s">
        <v>1097</v>
      </c>
      <c r="E56" s="1279"/>
      <c r="F56" s="1279"/>
      <c r="G56" s="1279"/>
      <c r="H56" s="1275"/>
      <c r="I56" s="1275"/>
      <c r="J56" s="1275"/>
      <c r="K56" s="1275"/>
      <c r="L56" s="1275"/>
      <c r="M56" s="1276"/>
    </row>
    <row r="57" spans="2:13" ht="30" customHeight="1">
      <c r="B57" s="1899"/>
      <c r="C57" s="1258">
        <v>3020601</v>
      </c>
      <c r="D57" s="1259" t="s">
        <v>1098</v>
      </c>
      <c r="E57" s="1279"/>
      <c r="F57" s="1279"/>
      <c r="G57" s="1279"/>
      <c r="H57" s="1275"/>
      <c r="I57" s="1275"/>
      <c r="J57" s="1275"/>
      <c r="K57" s="1275"/>
      <c r="L57" s="1275"/>
      <c r="M57" s="1276"/>
    </row>
    <row r="58" spans="2:13" ht="30" customHeight="1">
      <c r="B58" s="1899"/>
      <c r="C58" s="1258">
        <v>3040201</v>
      </c>
      <c r="D58" s="1259" t="s">
        <v>1288</v>
      </c>
      <c r="E58" s="1279"/>
      <c r="F58" s="1279"/>
      <c r="G58" s="1279"/>
      <c r="H58" s="1275"/>
      <c r="I58" s="1275"/>
      <c r="J58" s="1275"/>
      <c r="K58" s="1275"/>
      <c r="L58" s="1275"/>
      <c r="M58" s="1276"/>
    </row>
    <row r="59" spans="2:13" ht="30" customHeight="1">
      <c r="B59" s="1899"/>
      <c r="C59" s="1258">
        <v>3050103</v>
      </c>
      <c r="D59" s="1259" t="s">
        <v>1099</v>
      </c>
      <c r="E59" s="1279"/>
      <c r="F59" s="1279"/>
      <c r="G59" s="1279"/>
      <c r="H59" s="1275"/>
      <c r="I59" s="1275"/>
      <c r="J59" s="1275"/>
      <c r="K59" s="1275"/>
      <c r="L59" s="1275"/>
      <c r="M59" s="1276"/>
    </row>
    <row r="60" spans="2:13" ht="30" customHeight="1">
      <c r="B60" s="1899"/>
      <c r="C60" s="1258">
        <v>3070101</v>
      </c>
      <c r="D60" s="1259" t="s">
        <v>1100</v>
      </c>
      <c r="E60" s="1279"/>
      <c r="F60" s="1279"/>
      <c r="G60" s="1279"/>
      <c r="H60" s="1275"/>
      <c r="I60" s="1275"/>
      <c r="J60" s="1275"/>
      <c r="K60" s="1275"/>
      <c r="L60" s="1275"/>
      <c r="M60" s="1276"/>
    </row>
    <row r="61" spans="2:13" ht="30" customHeight="1">
      <c r="B61" s="1899"/>
      <c r="C61" s="1258">
        <v>3080101</v>
      </c>
      <c r="D61" s="1259" t="s">
        <v>1101</v>
      </c>
      <c r="E61" s="1279"/>
      <c r="F61" s="1279"/>
      <c r="G61" s="1279"/>
      <c r="H61" s="1275"/>
      <c r="I61" s="1275"/>
      <c r="J61" s="1275"/>
      <c r="K61" s="1275"/>
      <c r="L61" s="1275"/>
      <c r="M61" s="1276"/>
    </row>
    <row r="62" spans="2:13" ht="30" customHeight="1" thickBot="1">
      <c r="B62" s="1898"/>
      <c r="C62" s="1240">
        <v>3090301</v>
      </c>
      <c r="D62" s="1241" t="s">
        <v>1102</v>
      </c>
      <c r="E62" s="1268"/>
      <c r="F62" s="1268"/>
      <c r="G62" s="1268"/>
      <c r="H62" s="1269"/>
      <c r="I62" s="1269"/>
      <c r="J62" s="1269"/>
      <c r="K62" s="1269"/>
      <c r="L62" s="1269"/>
      <c r="M62" s="1270"/>
    </row>
    <row r="63" spans="2:13" ht="30" customHeight="1">
      <c r="B63" s="1891" t="s">
        <v>1103</v>
      </c>
      <c r="C63" s="1235">
        <v>1030301</v>
      </c>
      <c r="D63" s="1236" t="s">
        <v>1104</v>
      </c>
      <c r="E63" s="1271"/>
      <c r="F63" s="1271"/>
      <c r="G63" s="1271"/>
      <c r="H63" s="1272"/>
      <c r="I63" s="1272"/>
      <c r="J63" s="1272"/>
      <c r="K63" s="1272"/>
      <c r="L63" s="1272"/>
      <c r="M63" s="1273"/>
    </row>
    <row r="64" spans="2:13" ht="30" customHeight="1">
      <c r="B64" s="1892"/>
      <c r="C64" s="1258">
        <v>1030801</v>
      </c>
      <c r="D64" s="1259" t="s">
        <v>1106</v>
      </c>
      <c r="E64" s="1281"/>
      <c r="F64" s="1281"/>
      <c r="G64" s="1281"/>
      <c r="H64" s="1282"/>
      <c r="I64" s="1282"/>
      <c r="J64" s="1282"/>
      <c r="K64" s="1282"/>
      <c r="L64" s="1282"/>
      <c r="M64" s="1283"/>
    </row>
    <row r="65" spans="2:13" ht="30" customHeight="1">
      <c r="B65" s="1893"/>
      <c r="C65" s="1258">
        <v>1070201</v>
      </c>
      <c r="D65" s="1259" t="s">
        <v>1105</v>
      </c>
      <c r="E65" s="1279"/>
      <c r="F65" s="1279"/>
      <c r="G65" s="1279"/>
      <c r="H65" s="1275"/>
      <c r="I65" s="1275"/>
      <c r="J65" s="1275"/>
      <c r="K65" s="1275"/>
      <c r="L65" s="1275"/>
      <c r="M65" s="1276"/>
    </row>
    <row r="66" spans="2:13" ht="30" customHeight="1">
      <c r="B66" s="1893"/>
      <c r="C66" s="1258">
        <v>2010101</v>
      </c>
      <c r="D66" s="1259" t="s">
        <v>1107</v>
      </c>
      <c r="E66" s="1274"/>
      <c r="F66" s="1274"/>
      <c r="G66" s="1274"/>
      <c r="H66" s="1275"/>
      <c r="I66" s="1275"/>
      <c r="J66" s="1275"/>
      <c r="K66" s="1275"/>
      <c r="L66" s="1275"/>
      <c r="M66" s="1276"/>
    </row>
    <row r="67" spans="2:13" ht="30" customHeight="1">
      <c r="B67" s="1893"/>
      <c r="C67" s="1258">
        <v>2010301</v>
      </c>
      <c r="D67" s="1259" t="s">
        <v>1108</v>
      </c>
      <c r="E67" s="1274"/>
      <c r="F67" s="1274"/>
      <c r="G67" s="1274"/>
      <c r="H67" s="1275"/>
      <c r="I67" s="1275"/>
      <c r="J67" s="1275"/>
      <c r="K67" s="1275"/>
      <c r="L67" s="1275"/>
      <c r="M67" s="1276"/>
    </row>
    <row r="68" spans="2:13" ht="30" customHeight="1">
      <c r="B68" s="1893"/>
      <c r="C68" s="1258">
        <v>2010401</v>
      </c>
      <c r="D68" s="1259" t="s">
        <v>1109</v>
      </c>
      <c r="E68" s="1274"/>
      <c r="F68" s="1274"/>
      <c r="G68" s="1274"/>
      <c r="H68" s="1275"/>
      <c r="I68" s="1275"/>
      <c r="J68" s="1275"/>
      <c r="K68" s="1275"/>
      <c r="L68" s="1275"/>
      <c r="M68" s="1276"/>
    </row>
    <row r="69" spans="2:13" ht="30" customHeight="1">
      <c r="B69" s="1893"/>
      <c r="C69" s="1258">
        <v>2010501</v>
      </c>
      <c r="D69" s="1259" t="s">
        <v>1110</v>
      </c>
      <c r="E69" s="1274"/>
      <c r="F69" s="1274"/>
      <c r="G69" s="1274"/>
      <c r="H69" s="1275"/>
      <c r="I69" s="1275"/>
      <c r="J69" s="1275"/>
      <c r="K69" s="1275"/>
      <c r="L69" s="1275"/>
      <c r="M69" s="1276"/>
    </row>
    <row r="70" spans="2:13" ht="30" customHeight="1">
      <c r="B70" s="1893"/>
      <c r="C70" s="1258">
        <v>2020101</v>
      </c>
      <c r="D70" s="1284" t="s">
        <v>1111</v>
      </c>
      <c r="E70" s="1274"/>
      <c r="F70" s="1274"/>
      <c r="G70" s="1274"/>
      <c r="H70" s="1275"/>
      <c r="I70" s="1275"/>
      <c r="J70" s="1275"/>
      <c r="K70" s="1275"/>
      <c r="L70" s="1275"/>
      <c r="M70" s="1276"/>
    </row>
    <row r="71" spans="2:13" ht="30" customHeight="1">
      <c r="B71" s="1893"/>
      <c r="C71" s="1258">
        <v>2020301</v>
      </c>
      <c r="D71" s="1259" t="s">
        <v>1112</v>
      </c>
      <c r="E71" s="1274"/>
      <c r="F71" s="1274"/>
      <c r="G71" s="1274"/>
      <c r="H71" s="1275"/>
      <c r="I71" s="1275"/>
      <c r="J71" s="1275"/>
      <c r="K71" s="1275"/>
      <c r="L71" s="1275"/>
      <c r="M71" s="1276"/>
    </row>
    <row r="72" spans="2:13" ht="30" customHeight="1">
      <c r="B72" s="1893"/>
      <c r="C72" s="1258">
        <v>2020401</v>
      </c>
      <c r="D72" s="1259" t="s">
        <v>1113</v>
      </c>
      <c r="E72" s="1274"/>
      <c r="F72" s="1274"/>
      <c r="G72" s="1274"/>
      <c r="H72" s="1275"/>
      <c r="I72" s="1275"/>
      <c r="J72" s="1275"/>
      <c r="K72" s="1275"/>
      <c r="L72" s="1275"/>
      <c r="M72" s="1276"/>
    </row>
    <row r="73" spans="2:13" ht="30" customHeight="1">
      <c r="B73" s="1893"/>
      <c r="C73" s="1258">
        <v>2040201</v>
      </c>
      <c r="D73" s="1259" t="s">
        <v>1114</v>
      </c>
      <c r="E73" s="1274"/>
      <c r="F73" s="1274"/>
      <c r="G73" s="1274"/>
      <c r="H73" s="1275"/>
      <c r="I73" s="1275"/>
      <c r="J73" s="1275"/>
      <c r="K73" s="1275"/>
      <c r="L73" s="1275"/>
      <c r="M73" s="1276"/>
    </row>
    <row r="74" spans="2:13" ht="30" customHeight="1">
      <c r="B74" s="1893"/>
      <c r="C74" s="1258">
        <v>3020201</v>
      </c>
      <c r="D74" s="1259" t="s">
        <v>1115</v>
      </c>
      <c r="E74" s="1279"/>
      <c r="F74" s="1279"/>
      <c r="G74" s="1279"/>
      <c r="H74" s="1275"/>
      <c r="I74" s="1275"/>
      <c r="J74" s="1275"/>
      <c r="K74" s="1275"/>
      <c r="L74" s="1275"/>
      <c r="M74" s="1276"/>
    </row>
    <row r="75" spans="2:13" ht="30" customHeight="1">
      <c r="B75" s="1893"/>
      <c r="C75" s="1258">
        <v>3030501</v>
      </c>
      <c r="D75" s="1259" t="s">
        <v>1116</v>
      </c>
      <c r="E75" s="1279"/>
      <c r="F75" s="1279"/>
      <c r="G75" s="1279"/>
      <c r="H75" s="1275"/>
      <c r="I75" s="1275"/>
      <c r="J75" s="1275"/>
      <c r="K75" s="1275"/>
      <c r="L75" s="1275"/>
      <c r="M75" s="1276"/>
    </row>
    <row r="76" spans="2:13" ht="30" customHeight="1" thickBot="1">
      <c r="B76" s="1894"/>
      <c r="C76" s="1240">
        <v>3050101</v>
      </c>
      <c r="D76" s="1241" t="s">
        <v>1117</v>
      </c>
      <c r="E76" s="1268"/>
      <c r="F76" s="1268"/>
      <c r="G76" s="1268"/>
      <c r="H76" s="1269"/>
      <c r="I76" s="1269"/>
      <c r="J76" s="1269"/>
      <c r="K76" s="1269"/>
      <c r="L76" s="1269"/>
      <c r="M76" s="1270"/>
    </row>
    <row r="77" spans="2:13" ht="30" customHeight="1">
      <c r="B77" s="1892" t="s">
        <v>1118</v>
      </c>
      <c r="C77" s="1285">
        <v>1020401</v>
      </c>
      <c r="D77" s="1286" t="s">
        <v>1119</v>
      </c>
      <c r="E77" s="1287"/>
      <c r="F77" s="1287"/>
      <c r="G77" s="1287"/>
      <c r="H77" s="1288"/>
      <c r="I77" s="1288"/>
      <c r="J77" s="1288"/>
      <c r="K77" s="1288"/>
      <c r="L77" s="1288"/>
      <c r="M77" s="1289"/>
    </row>
    <row r="78" spans="2:13" ht="30" customHeight="1">
      <c r="B78" s="1893"/>
      <c r="C78" s="1250">
        <v>1030903</v>
      </c>
      <c r="D78" s="1251" t="s">
        <v>1120</v>
      </c>
      <c r="E78" s="1252"/>
      <c r="F78" s="1252"/>
      <c r="G78" s="1252"/>
      <c r="H78" s="1253"/>
      <c r="I78" s="1253"/>
      <c r="J78" s="1253"/>
      <c r="K78" s="1253"/>
      <c r="L78" s="1253"/>
      <c r="M78" s="1254"/>
    </row>
    <row r="79" spans="2:13" ht="30" customHeight="1">
      <c r="B79" s="1893"/>
      <c r="C79" s="1250">
        <v>1070101</v>
      </c>
      <c r="D79" s="1251" t="s">
        <v>1121</v>
      </c>
      <c r="E79" s="1252"/>
      <c r="F79" s="1252"/>
      <c r="G79" s="1252"/>
      <c r="H79" s="1253"/>
      <c r="I79" s="1253"/>
      <c r="J79" s="1253"/>
      <c r="K79" s="1253"/>
      <c r="L79" s="1253"/>
      <c r="M79" s="1254"/>
    </row>
    <row r="80" spans="2:13" ht="30" customHeight="1">
      <c r="B80" s="1893"/>
      <c r="C80" s="1250">
        <v>1070401</v>
      </c>
      <c r="D80" s="1251" t="s">
        <v>1122</v>
      </c>
      <c r="E80" s="1252"/>
      <c r="F80" s="1252"/>
      <c r="G80" s="1252"/>
      <c r="H80" s="1253"/>
      <c r="I80" s="1253"/>
      <c r="J80" s="1253"/>
      <c r="K80" s="1253"/>
      <c r="L80" s="1253"/>
      <c r="M80" s="1254"/>
    </row>
    <row r="81" spans="2:13" ht="30" customHeight="1">
      <c r="B81" s="1893"/>
      <c r="C81" s="1250">
        <v>1080101</v>
      </c>
      <c r="D81" s="1251" t="s">
        <v>1123</v>
      </c>
      <c r="E81" s="1252"/>
      <c r="F81" s="1252"/>
      <c r="G81" s="1252"/>
      <c r="H81" s="1253"/>
      <c r="I81" s="1253"/>
      <c r="J81" s="1253"/>
      <c r="K81" s="1253"/>
      <c r="L81" s="1253"/>
      <c r="M81" s="1254"/>
    </row>
    <row r="82" spans="2:13" ht="30" customHeight="1" thickBot="1">
      <c r="B82" s="1895" t="s">
        <v>1124</v>
      </c>
      <c r="C82" s="1896"/>
      <c r="D82" s="1896"/>
      <c r="E82" s="1290"/>
      <c r="F82" s="1290"/>
      <c r="G82" s="1290"/>
      <c r="H82" s="1290"/>
      <c r="I82" s="1291">
        <f>SUM(I8:I81)</f>
        <v>0</v>
      </c>
      <c r="J82" s="1291">
        <f t="shared" ref="J82:M82" si="0">SUM(J8:J81)</f>
        <v>0</v>
      </c>
      <c r="K82" s="1291">
        <f t="shared" si="0"/>
        <v>0</v>
      </c>
      <c r="L82" s="1291">
        <f>SUM(L8:L81)</f>
        <v>0</v>
      </c>
      <c r="M82" s="1292">
        <f t="shared" si="0"/>
        <v>0</v>
      </c>
    </row>
    <row r="83" spans="2:13" ht="25.5" customHeight="1">
      <c r="B83" s="1890" t="s">
        <v>1281</v>
      </c>
      <c r="C83" s="1890"/>
      <c r="D83" s="1890"/>
      <c r="E83" s="1890"/>
      <c r="F83" s="1890"/>
      <c r="G83" s="1890"/>
      <c r="H83" s="1890"/>
      <c r="I83" s="1890"/>
      <c r="J83" s="1890"/>
      <c r="K83" s="1890"/>
      <c r="L83" s="1890"/>
      <c r="M83" s="1890"/>
    </row>
  </sheetData>
  <mergeCells count="21">
    <mergeCell ref="B83:M83"/>
    <mergeCell ref="B6:B7"/>
    <mergeCell ref="C6:D7"/>
    <mergeCell ref="E6:E7"/>
    <mergeCell ref="F6:F7"/>
    <mergeCell ref="G6:G7"/>
    <mergeCell ref="J6:J7"/>
    <mergeCell ref="K6:K7"/>
    <mergeCell ref="B63:B76"/>
    <mergeCell ref="B77:B81"/>
    <mergeCell ref="B82:D82"/>
    <mergeCell ref="B8:B9"/>
    <mergeCell ref="B10:B28"/>
    <mergeCell ref="B29:B31"/>
    <mergeCell ref="B32:B49"/>
    <mergeCell ref="B50:B62"/>
    <mergeCell ref="B2:M2"/>
    <mergeCell ref="I3:M3"/>
    <mergeCell ref="H6:H7"/>
    <mergeCell ref="I6:I7"/>
    <mergeCell ref="L6:M6"/>
  </mergeCells>
  <pageMargins left="0.70866141732283505" right="0.70866141732283505" top="0.74803149606299202" bottom="0.74803149606299202" header="0.31496062992126" footer="0.31496062992126"/>
  <pageSetup scale="2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6"/>
  <sheetViews>
    <sheetView workbookViewId="0">
      <selection activeCell="B6" sqref="B6"/>
    </sheetView>
  </sheetViews>
  <sheetFormatPr baseColWidth="10" defaultRowHeight="12.75"/>
  <cols>
    <col min="1" max="1" width="2.7109375" style="412" customWidth="1"/>
    <col min="2" max="2" width="60.7109375" style="412" customWidth="1"/>
    <col min="3" max="3" width="16" style="412" customWidth="1"/>
    <col min="4" max="4" width="15.85546875" style="412" customWidth="1"/>
    <col min="5" max="5" width="17.28515625" style="412" customWidth="1"/>
    <col min="6" max="6" width="23.28515625" style="412" customWidth="1"/>
    <col min="7" max="7" width="17.85546875" style="412" customWidth="1"/>
    <col min="8" max="8" width="2.7109375" style="412" customWidth="1"/>
    <col min="9" max="256" width="11.5703125" style="412"/>
    <col min="257" max="257" width="2.7109375" style="412" customWidth="1"/>
    <col min="258" max="258" width="76.7109375" style="412" customWidth="1"/>
    <col min="259" max="259" width="16" style="412" customWidth="1"/>
    <col min="260" max="260" width="15.85546875" style="412" customWidth="1"/>
    <col min="261" max="261" width="17.28515625" style="412" customWidth="1"/>
    <col min="262" max="262" width="23.28515625" style="412" customWidth="1"/>
    <col min="263" max="263" width="17.85546875" style="412" customWidth="1"/>
    <col min="264" max="264" width="2.7109375" style="412" customWidth="1"/>
    <col min="265" max="512" width="11.5703125" style="412"/>
    <col min="513" max="513" width="2.7109375" style="412" customWidth="1"/>
    <col min="514" max="514" width="76.7109375" style="412" customWidth="1"/>
    <col min="515" max="515" width="16" style="412" customWidth="1"/>
    <col min="516" max="516" width="15.85546875" style="412" customWidth="1"/>
    <col min="517" max="517" width="17.28515625" style="412" customWidth="1"/>
    <col min="518" max="518" width="23.28515625" style="412" customWidth="1"/>
    <col min="519" max="519" width="17.85546875" style="412" customWidth="1"/>
    <col min="520" max="520" width="2.7109375" style="412" customWidth="1"/>
    <col min="521" max="768" width="11.5703125" style="412"/>
    <col min="769" max="769" width="2.7109375" style="412" customWidth="1"/>
    <col min="770" max="770" width="76.7109375" style="412" customWidth="1"/>
    <col min="771" max="771" width="16" style="412" customWidth="1"/>
    <col min="772" max="772" width="15.85546875" style="412" customWidth="1"/>
    <col min="773" max="773" width="17.28515625" style="412" customWidth="1"/>
    <col min="774" max="774" width="23.28515625" style="412" customWidth="1"/>
    <col min="775" max="775" width="17.85546875" style="412" customWidth="1"/>
    <col min="776" max="776" width="2.7109375" style="412" customWidth="1"/>
    <col min="777" max="1024" width="11.5703125" style="412"/>
    <col min="1025" max="1025" width="2.7109375" style="412" customWidth="1"/>
    <col min="1026" max="1026" width="76.7109375" style="412" customWidth="1"/>
    <col min="1027" max="1027" width="16" style="412" customWidth="1"/>
    <col min="1028" max="1028" width="15.85546875" style="412" customWidth="1"/>
    <col min="1029" max="1029" width="17.28515625" style="412" customWidth="1"/>
    <col min="1030" max="1030" width="23.28515625" style="412" customWidth="1"/>
    <col min="1031" max="1031" width="17.85546875" style="412" customWidth="1"/>
    <col min="1032" max="1032" width="2.7109375" style="412" customWidth="1"/>
    <col min="1033" max="1280" width="11.5703125" style="412"/>
    <col min="1281" max="1281" width="2.7109375" style="412" customWidth="1"/>
    <col min="1282" max="1282" width="76.7109375" style="412" customWidth="1"/>
    <col min="1283" max="1283" width="16" style="412" customWidth="1"/>
    <col min="1284" max="1284" width="15.85546875" style="412" customWidth="1"/>
    <col min="1285" max="1285" width="17.28515625" style="412" customWidth="1"/>
    <col min="1286" max="1286" width="23.28515625" style="412" customWidth="1"/>
    <col min="1287" max="1287" width="17.85546875" style="412" customWidth="1"/>
    <col min="1288" max="1288" width="2.7109375" style="412" customWidth="1"/>
    <col min="1289" max="1536" width="11.5703125" style="412"/>
    <col min="1537" max="1537" width="2.7109375" style="412" customWidth="1"/>
    <col min="1538" max="1538" width="76.7109375" style="412" customWidth="1"/>
    <col min="1539" max="1539" width="16" style="412" customWidth="1"/>
    <col min="1540" max="1540" width="15.85546875" style="412" customWidth="1"/>
    <col min="1541" max="1541" width="17.28515625" style="412" customWidth="1"/>
    <col min="1542" max="1542" width="23.28515625" style="412" customWidth="1"/>
    <col min="1543" max="1543" width="17.85546875" style="412" customWidth="1"/>
    <col min="1544" max="1544" width="2.7109375" style="412" customWidth="1"/>
    <col min="1545" max="1792" width="11.5703125" style="412"/>
    <col min="1793" max="1793" width="2.7109375" style="412" customWidth="1"/>
    <col min="1794" max="1794" width="76.7109375" style="412" customWidth="1"/>
    <col min="1795" max="1795" width="16" style="412" customWidth="1"/>
    <col min="1796" max="1796" width="15.85546875" style="412" customWidth="1"/>
    <col min="1797" max="1797" width="17.28515625" style="412" customWidth="1"/>
    <col min="1798" max="1798" width="23.28515625" style="412" customWidth="1"/>
    <col min="1799" max="1799" width="17.85546875" style="412" customWidth="1"/>
    <col min="1800" max="1800" width="2.7109375" style="412" customWidth="1"/>
    <col min="1801" max="2048" width="11.5703125" style="412"/>
    <col min="2049" max="2049" width="2.7109375" style="412" customWidth="1"/>
    <col min="2050" max="2050" width="76.7109375" style="412" customWidth="1"/>
    <col min="2051" max="2051" width="16" style="412" customWidth="1"/>
    <col min="2052" max="2052" width="15.85546875" style="412" customWidth="1"/>
    <col min="2053" max="2053" width="17.28515625" style="412" customWidth="1"/>
    <col min="2054" max="2054" width="23.28515625" style="412" customWidth="1"/>
    <col min="2055" max="2055" width="17.85546875" style="412" customWidth="1"/>
    <col min="2056" max="2056" width="2.7109375" style="412" customWidth="1"/>
    <col min="2057" max="2304" width="11.5703125" style="412"/>
    <col min="2305" max="2305" width="2.7109375" style="412" customWidth="1"/>
    <col min="2306" max="2306" width="76.7109375" style="412" customWidth="1"/>
    <col min="2307" max="2307" width="16" style="412" customWidth="1"/>
    <col min="2308" max="2308" width="15.85546875" style="412" customWidth="1"/>
    <col min="2309" max="2309" width="17.28515625" style="412" customWidth="1"/>
    <col min="2310" max="2310" width="23.28515625" style="412" customWidth="1"/>
    <col min="2311" max="2311" width="17.85546875" style="412" customWidth="1"/>
    <col min="2312" max="2312" width="2.7109375" style="412" customWidth="1"/>
    <col min="2313" max="2560" width="11.5703125" style="412"/>
    <col min="2561" max="2561" width="2.7109375" style="412" customWidth="1"/>
    <col min="2562" max="2562" width="76.7109375" style="412" customWidth="1"/>
    <col min="2563" max="2563" width="16" style="412" customWidth="1"/>
    <col min="2564" max="2564" width="15.85546875" style="412" customWidth="1"/>
    <col min="2565" max="2565" width="17.28515625" style="412" customWidth="1"/>
    <col min="2566" max="2566" width="23.28515625" style="412" customWidth="1"/>
    <col min="2567" max="2567" width="17.85546875" style="412" customWidth="1"/>
    <col min="2568" max="2568" width="2.7109375" style="412" customWidth="1"/>
    <col min="2569" max="2816" width="11.5703125" style="412"/>
    <col min="2817" max="2817" width="2.7109375" style="412" customWidth="1"/>
    <col min="2818" max="2818" width="76.7109375" style="412" customWidth="1"/>
    <col min="2819" max="2819" width="16" style="412" customWidth="1"/>
    <col min="2820" max="2820" width="15.85546875" style="412" customWidth="1"/>
    <col min="2821" max="2821" width="17.28515625" style="412" customWidth="1"/>
    <col min="2822" max="2822" width="23.28515625" style="412" customWidth="1"/>
    <col min="2823" max="2823" width="17.85546875" style="412" customWidth="1"/>
    <col min="2824" max="2824" width="2.7109375" style="412" customWidth="1"/>
    <col min="2825" max="3072" width="11.5703125" style="412"/>
    <col min="3073" max="3073" width="2.7109375" style="412" customWidth="1"/>
    <col min="3074" max="3074" width="76.7109375" style="412" customWidth="1"/>
    <col min="3075" max="3075" width="16" style="412" customWidth="1"/>
    <col min="3076" max="3076" width="15.85546875" style="412" customWidth="1"/>
    <col min="3077" max="3077" width="17.28515625" style="412" customWidth="1"/>
    <col min="3078" max="3078" width="23.28515625" style="412" customWidth="1"/>
    <col min="3079" max="3079" width="17.85546875" style="412" customWidth="1"/>
    <col min="3080" max="3080" width="2.7109375" style="412" customWidth="1"/>
    <col min="3081" max="3328" width="11.5703125" style="412"/>
    <col min="3329" max="3329" width="2.7109375" style="412" customWidth="1"/>
    <col min="3330" max="3330" width="76.7109375" style="412" customWidth="1"/>
    <col min="3331" max="3331" width="16" style="412" customWidth="1"/>
    <col min="3332" max="3332" width="15.85546875" style="412" customWidth="1"/>
    <col min="3333" max="3333" width="17.28515625" style="412" customWidth="1"/>
    <col min="3334" max="3334" width="23.28515625" style="412" customWidth="1"/>
    <col min="3335" max="3335" width="17.85546875" style="412" customWidth="1"/>
    <col min="3336" max="3336" width="2.7109375" style="412" customWidth="1"/>
    <col min="3337" max="3584" width="11.5703125" style="412"/>
    <col min="3585" max="3585" width="2.7109375" style="412" customWidth="1"/>
    <col min="3586" max="3586" width="76.7109375" style="412" customWidth="1"/>
    <col min="3587" max="3587" width="16" style="412" customWidth="1"/>
    <col min="3588" max="3588" width="15.85546875" style="412" customWidth="1"/>
    <col min="3589" max="3589" width="17.28515625" style="412" customWidth="1"/>
    <col min="3590" max="3590" width="23.28515625" style="412" customWidth="1"/>
    <col min="3591" max="3591" width="17.85546875" style="412" customWidth="1"/>
    <col min="3592" max="3592" width="2.7109375" style="412" customWidth="1"/>
    <col min="3593" max="3840" width="11.5703125" style="412"/>
    <col min="3841" max="3841" width="2.7109375" style="412" customWidth="1"/>
    <col min="3842" max="3842" width="76.7109375" style="412" customWidth="1"/>
    <col min="3843" max="3843" width="16" style="412" customWidth="1"/>
    <col min="3844" max="3844" width="15.85546875" style="412" customWidth="1"/>
    <col min="3845" max="3845" width="17.28515625" style="412" customWidth="1"/>
    <col min="3846" max="3846" width="23.28515625" style="412" customWidth="1"/>
    <col min="3847" max="3847" width="17.85546875" style="412" customWidth="1"/>
    <col min="3848" max="3848" width="2.7109375" style="412" customWidth="1"/>
    <col min="3849" max="4096" width="11.5703125" style="412"/>
    <col min="4097" max="4097" width="2.7109375" style="412" customWidth="1"/>
    <col min="4098" max="4098" width="76.7109375" style="412" customWidth="1"/>
    <col min="4099" max="4099" width="16" style="412" customWidth="1"/>
    <col min="4100" max="4100" width="15.85546875" style="412" customWidth="1"/>
    <col min="4101" max="4101" width="17.28515625" style="412" customWidth="1"/>
    <col min="4102" max="4102" width="23.28515625" style="412" customWidth="1"/>
    <col min="4103" max="4103" width="17.85546875" style="412" customWidth="1"/>
    <col min="4104" max="4104" width="2.7109375" style="412" customWidth="1"/>
    <col min="4105" max="4352" width="11.5703125" style="412"/>
    <col min="4353" max="4353" width="2.7109375" style="412" customWidth="1"/>
    <col min="4354" max="4354" width="76.7109375" style="412" customWidth="1"/>
    <col min="4355" max="4355" width="16" style="412" customWidth="1"/>
    <col min="4356" max="4356" width="15.85546875" style="412" customWidth="1"/>
    <col min="4357" max="4357" width="17.28515625" style="412" customWidth="1"/>
    <col min="4358" max="4358" width="23.28515625" style="412" customWidth="1"/>
    <col min="4359" max="4359" width="17.85546875" style="412" customWidth="1"/>
    <col min="4360" max="4360" width="2.7109375" style="412" customWidth="1"/>
    <col min="4361" max="4608" width="11.5703125" style="412"/>
    <col min="4609" max="4609" width="2.7109375" style="412" customWidth="1"/>
    <col min="4610" max="4610" width="76.7109375" style="412" customWidth="1"/>
    <col min="4611" max="4611" width="16" style="412" customWidth="1"/>
    <col min="4612" max="4612" width="15.85546875" style="412" customWidth="1"/>
    <col min="4613" max="4613" width="17.28515625" style="412" customWidth="1"/>
    <col min="4614" max="4614" width="23.28515625" style="412" customWidth="1"/>
    <col min="4615" max="4615" width="17.85546875" style="412" customWidth="1"/>
    <col min="4616" max="4616" width="2.7109375" style="412" customWidth="1"/>
    <col min="4617" max="4864" width="11.5703125" style="412"/>
    <col min="4865" max="4865" width="2.7109375" style="412" customWidth="1"/>
    <col min="4866" max="4866" width="76.7109375" style="412" customWidth="1"/>
    <col min="4867" max="4867" width="16" style="412" customWidth="1"/>
    <col min="4868" max="4868" width="15.85546875" style="412" customWidth="1"/>
    <col min="4869" max="4869" width="17.28515625" style="412" customWidth="1"/>
    <col min="4870" max="4870" width="23.28515625" style="412" customWidth="1"/>
    <col min="4871" max="4871" width="17.85546875" style="412" customWidth="1"/>
    <col min="4872" max="4872" width="2.7109375" style="412" customWidth="1"/>
    <col min="4873" max="5120" width="11.5703125" style="412"/>
    <col min="5121" max="5121" width="2.7109375" style="412" customWidth="1"/>
    <col min="5122" max="5122" width="76.7109375" style="412" customWidth="1"/>
    <col min="5123" max="5123" width="16" style="412" customWidth="1"/>
    <col min="5124" max="5124" width="15.85546875" style="412" customWidth="1"/>
    <col min="5125" max="5125" width="17.28515625" style="412" customWidth="1"/>
    <col min="5126" max="5126" width="23.28515625" style="412" customWidth="1"/>
    <col min="5127" max="5127" width="17.85546875" style="412" customWidth="1"/>
    <col min="5128" max="5128" width="2.7109375" style="412" customWidth="1"/>
    <col min="5129" max="5376" width="11.5703125" style="412"/>
    <col min="5377" max="5377" width="2.7109375" style="412" customWidth="1"/>
    <col min="5378" max="5378" width="76.7109375" style="412" customWidth="1"/>
    <col min="5379" max="5379" width="16" style="412" customWidth="1"/>
    <col min="5380" max="5380" width="15.85546875" style="412" customWidth="1"/>
    <col min="5381" max="5381" width="17.28515625" style="412" customWidth="1"/>
    <col min="5382" max="5382" width="23.28515625" style="412" customWidth="1"/>
    <col min="5383" max="5383" width="17.85546875" style="412" customWidth="1"/>
    <col min="5384" max="5384" width="2.7109375" style="412" customWidth="1"/>
    <col min="5385" max="5632" width="11.5703125" style="412"/>
    <col min="5633" max="5633" width="2.7109375" style="412" customWidth="1"/>
    <col min="5634" max="5634" width="76.7109375" style="412" customWidth="1"/>
    <col min="5635" max="5635" width="16" style="412" customWidth="1"/>
    <col min="5636" max="5636" width="15.85546875" style="412" customWidth="1"/>
    <col min="5637" max="5637" width="17.28515625" style="412" customWidth="1"/>
    <col min="5638" max="5638" width="23.28515625" style="412" customWidth="1"/>
    <col min="5639" max="5639" width="17.85546875" style="412" customWidth="1"/>
    <col min="5640" max="5640" width="2.7109375" style="412" customWidth="1"/>
    <col min="5641" max="5888" width="11.5703125" style="412"/>
    <col min="5889" max="5889" width="2.7109375" style="412" customWidth="1"/>
    <col min="5890" max="5890" width="76.7109375" style="412" customWidth="1"/>
    <col min="5891" max="5891" width="16" style="412" customWidth="1"/>
    <col min="5892" max="5892" width="15.85546875" style="412" customWidth="1"/>
    <col min="5893" max="5893" width="17.28515625" style="412" customWidth="1"/>
    <col min="5894" max="5894" width="23.28515625" style="412" customWidth="1"/>
    <col min="5895" max="5895" width="17.85546875" style="412" customWidth="1"/>
    <col min="5896" max="5896" width="2.7109375" style="412" customWidth="1"/>
    <col min="5897" max="6144" width="11.5703125" style="412"/>
    <col min="6145" max="6145" width="2.7109375" style="412" customWidth="1"/>
    <col min="6146" max="6146" width="76.7109375" style="412" customWidth="1"/>
    <col min="6147" max="6147" width="16" style="412" customWidth="1"/>
    <col min="6148" max="6148" width="15.85546875" style="412" customWidth="1"/>
    <col min="6149" max="6149" width="17.28515625" style="412" customWidth="1"/>
    <col min="6150" max="6150" width="23.28515625" style="412" customWidth="1"/>
    <col min="6151" max="6151" width="17.85546875" style="412" customWidth="1"/>
    <col min="6152" max="6152" width="2.7109375" style="412" customWidth="1"/>
    <col min="6153" max="6400" width="11.5703125" style="412"/>
    <col min="6401" max="6401" width="2.7109375" style="412" customWidth="1"/>
    <col min="6402" max="6402" width="76.7109375" style="412" customWidth="1"/>
    <col min="6403" max="6403" width="16" style="412" customWidth="1"/>
    <col min="6404" max="6404" width="15.85546875" style="412" customWidth="1"/>
    <col min="6405" max="6405" width="17.28515625" style="412" customWidth="1"/>
    <col min="6406" max="6406" width="23.28515625" style="412" customWidth="1"/>
    <col min="6407" max="6407" width="17.85546875" style="412" customWidth="1"/>
    <col min="6408" max="6408" width="2.7109375" style="412" customWidth="1"/>
    <col min="6409" max="6656" width="11.5703125" style="412"/>
    <col min="6657" max="6657" width="2.7109375" style="412" customWidth="1"/>
    <col min="6658" max="6658" width="76.7109375" style="412" customWidth="1"/>
    <col min="6659" max="6659" width="16" style="412" customWidth="1"/>
    <col min="6660" max="6660" width="15.85546875" style="412" customWidth="1"/>
    <col min="6661" max="6661" width="17.28515625" style="412" customWidth="1"/>
    <col min="6662" max="6662" width="23.28515625" style="412" customWidth="1"/>
    <col min="6663" max="6663" width="17.85546875" style="412" customWidth="1"/>
    <col min="6664" max="6664" width="2.7109375" style="412" customWidth="1"/>
    <col min="6665" max="6912" width="11.5703125" style="412"/>
    <col min="6913" max="6913" width="2.7109375" style="412" customWidth="1"/>
    <col min="6914" max="6914" width="76.7109375" style="412" customWidth="1"/>
    <col min="6915" max="6915" width="16" style="412" customWidth="1"/>
    <col min="6916" max="6916" width="15.85546875" style="412" customWidth="1"/>
    <col min="6917" max="6917" width="17.28515625" style="412" customWidth="1"/>
    <col min="6918" max="6918" width="23.28515625" style="412" customWidth="1"/>
    <col min="6919" max="6919" width="17.85546875" style="412" customWidth="1"/>
    <col min="6920" max="6920" width="2.7109375" style="412" customWidth="1"/>
    <col min="6921" max="7168" width="11.5703125" style="412"/>
    <col min="7169" max="7169" width="2.7109375" style="412" customWidth="1"/>
    <col min="7170" max="7170" width="76.7109375" style="412" customWidth="1"/>
    <col min="7171" max="7171" width="16" style="412" customWidth="1"/>
    <col min="7172" max="7172" width="15.85546875" style="412" customWidth="1"/>
    <col min="7173" max="7173" width="17.28515625" style="412" customWidth="1"/>
    <col min="7174" max="7174" width="23.28515625" style="412" customWidth="1"/>
    <col min="7175" max="7175" width="17.85546875" style="412" customWidth="1"/>
    <col min="7176" max="7176" width="2.7109375" style="412" customWidth="1"/>
    <col min="7177" max="7424" width="11.5703125" style="412"/>
    <col min="7425" max="7425" width="2.7109375" style="412" customWidth="1"/>
    <col min="7426" max="7426" width="76.7109375" style="412" customWidth="1"/>
    <col min="7427" max="7427" width="16" style="412" customWidth="1"/>
    <col min="7428" max="7428" width="15.85546875" style="412" customWidth="1"/>
    <col min="7429" max="7429" width="17.28515625" style="412" customWidth="1"/>
    <col min="7430" max="7430" width="23.28515625" style="412" customWidth="1"/>
    <col min="7431" max="7431" width="17.85546875" style="412" customWidth="1"/>
    <col min="7432" max="7432" width="2.7109375" style="412" customWidth="1"/>
    <col min="7433" max="7680" width="11.5703125" style="412"/>
    <col min="7681" max="7681" width="2.7109375" style="412" customWidth="1"/>
    <col min="7682" max="7682" width="76.7109375" style="412" customWidth="1"/>
    <col min="7683" max="7683" width="16" style="412" customWidth="1"/>
    <col min="7684" max="7684" width="15.85546875" style="412" customWidth="1"/>
    <col min="7685" max="7685" width="17.28515625" style="412" customWidth="1"/>
    <col min="7686" max="7686" width="23.28515625" style="412" customWidth="1"/>
    <col min="7687" max="7687" width="17.85546875" style="412" customWidth="1"/>
    <col min="7688" max="7688" width="2.7109375" style="412" customWidth="1"/>
    <col min="7689" max="7936" width="11.5703125" style="412"/>
    <col min="7937" max="7937" width="2.7109375" style="412" customWidth="1"/>
    <col min="7938" max="7938" width="76.7109375" style="412" customWidth="1"/>
    <col min="7939" max="7939" width="16" style="412" customWidth="1"/>
    <col min="7940" max="7940" width="15.85546875" style="412" customWidth="1"/>
    <col min="7941" max="7941" width="17.28515625" style="412" customWidth="1"/>
    <col min="7942" max="7942" width="23.28515625" style="412" customWidth="1"/>
    <col min="7943" max="7943" width="17.85546875" style="412" customWidth="1"/>
    <col min="7944" max="7944" width="2.7109375" style="412" customWidth="1"/>
    <col min="7945" max="8192" width="11.5703125" style="412"/>
    <col min="8193" max="8193" width="2.7109375" style="412" customWidth="1"/>
    <col min="8194" max="8194" width="76.7109375" style="412" customWidth="1"/>
    <col min="8195" max="8195" width="16" style="412" customWidth="1"/>
    <col min="8196" max="8196" width="15.85546875" style="412" customWidth="1"/>
    <col min="8197" max="8197" width="17.28515625" style="412" customWidth="1"/>
    <col min="8198" max="8198" width="23.28515625" style="412" customWidth="1"/>
    <col min="8199" max="8199" width="17.85546875" style="412" customWidth="1"/>
    <col min="8200" max="8200" width="2.7109375" style="412" customWidth="1"/>
    <col min="8201" max="8448" width="11.5703125" style="412"/>
    <col min="8449" max="8449" width="2.7109375" style="412" customWidth="1"/>
    <col min="8450" max="8450" width="76.7109375" style="412" customWidth="1"/>
    <col min="8451" max="8451" width="16" style="412" customWidth="1"/>
    <col min="8452" max="8452" width="15.85546875" style="412" customWidth="1"/>
    <col min="8453" max="8453" width="17.28515625" style="412" customWidth="1"/>
    <col min="8454" max="8454" width="23.28515625" style="412" customWidth="1"/>
    <col min="8455" max="8455" width="17.85546875" style="412" customWidth="1"/>
    <col min="8456" max="8456" width="2.7109375" style="412" customWidth="1"/>
    <col min="8457" max="8704" width="11.5703125" style="412"/>
    <col min="8705" max="8705" width="2.7109375" style="412" customWidth="1"/>
    <col min="8706" max="8706" width="76.7109375" style="412" customWidth="1"/>
    <col min="8707" max="8707" width="16" style="412" customWidth="1"/>
    <col min="8708" max="8708" width="15.85546875" style="412" customWidth="1"/>
    <col min="8709" max="8709" width="17.28515625" style="412" customWidth="1"/>
    <col min="8710" max="8710" width="23.28515625" style="412" customWidth="1"/>
    <col min="8711" max="8711" width="17.85546875" style="412" customWidth="1"/>
    <col min="8712" max="8712" width="2.7109375" style="412" customWidth="1"/>
    <col min="8713" max="8960" width="11.5703125" style="412"/>
    <col min="8961" max="8961" width="2.7109375" style="412" customWidth="1"/>
    <col min="8962" max="8962" width="76.7109375" style="412" customWidth="1"/>
    <col min="8963" max="8963" width="16" style="412" customWidth="1"/>
    <col min="8964" max="8964" width="15.85546875" style="412" customWidth="1"/>
    <col min="8965" max="8965" width="17.28515625" style="412" customWidth="1"/>
    <col min="8966" max="8966" width="23.28515625" style="412" customWidth="1"/>
    <col min="8967" max="8967" width="17.85546875" style="412" customWidth="1"/>
    <col min="8968" max="8968" width="2.7109375" style="412" customWidth="1"/>
    <col min="8969" max="9216" width="11.5703125" style="412"/>
    <col min="9217" max="9217" width="2.7109375" style="412" customWidth="1"/>
    <col min="9218" max="9218" width="76.7109375" style="412" customWidth="1"/>
    <col min="9219" max="9219" width="16" style="412" customWidth="1"/>
    <col min="9220" max="9220" width="15.85546875" style="412" customWidth="1"/>
    <col min="9221" max="9221" width="17.28515625" style="412" customWidth="1"/>
    <col min="9222" max="9222" width="23.28515625" style="412" customWidth="1"/>
    <col min="9223" max="9223" width="17.85546875" style="412" customWidth="1"/>
    <col min="9224" max="9224" width="2.7109375" style="412" customWidth="1"/>
    <col min="9225" max="9472" width="11.5703125" style="412"/>
    <col min="9473" max="9473" width="2.7109375" style="412" customWidth="1"/>
    <col min="9474" max="9474" width="76.7109375" style="412" customWidth="1"/>
    <col min="9475" max="9475" width="16" style="412" customWidth="1"/>
    <col min="9476" max="9476" width="15.85546875" style="412" customWidth="1"/>
    <col min="9477" max="9477" width="17.28515625" style="412" customWidth="1"/>
    <col min="9478" max="9478" width="23.28515625" style="412" customWidth="1"/>
    <col min="9479" max="9479" width="17.85546875" style="412" customWidth="1"/>
    <col min="9480" max="9480" width="2.7109375" style="412" customWidth="1"/>
    <col min="9481" max="9728" width="11.5703125" style="412"/>
    <col min="9729" max="9729" width="2.7109375" style="412" customWidth="1"/>
    <col min="9730" max="9730" width="76.7109375" style="412" customWidth="1"/>
    <col min="9731" max="9731" width="16" style="412" customWidth="1"/>
    <col min="9732" max="9732" width="15.85546875" style="412" customWidth="1"/>
    <col min="9733" max="9733" width="17.28515625" style="412" customWidth="1"/>
    <col min="9734" max="9734" width="23.28515625" style="412" customWidth="1"/>
    <col min="9735" max="9735" width="17.85546875" style="412" customWidth="1"/>
    <col min="9736" max="9736" width="2.7109375" style="412" customWidth="1"/>
    <col min="9737" max="9984" width="11.5703125" style="412"/>
    <col min="9985" max="9985" width="2.7109375" style="412" customWidth="1"/>
    <col min="9986" max="9986" width="76.7109375" style="412" customWidth="1"/>
    <col min="9987" max="9987" width="16" style="412" customWidth="1"/>
    <col min="9988" max="9988" width="15.85546875" style="412" customWidth="1"/>
    <col min="9989" max="9989" width="17.28515625" style="412" customWidth="1"/>
    <col min="9990" max="9990" width="23.28515625" style="412" customWidth="1"/>
    <col min="9991" max="9991" width="17.85546875" style="412" customWidth="1"/>
    <col min="9992" max="9992" width="2.7109375" style="412" customWidth="1"/>
    <col min="9993" max="10240" width="11.5703125" style="412"/>
    <col min="10241" max="10241" width="2.7109375" style="412" customWidth="1"/>
    <col min="10242" max="10242" width="76.7109375" style="412" customWidth="1"/>
    <col min="10243" max="10243" width="16" style="412" customWidth="1"/>
    <col min="10244" max="10244" width="15.85546875" style="412" customWidth="1"/>
    <col min="10245" max="10245" width="17.28515625" style="412" customWidth="1"/>
    <col min="10246" max="10246" width="23.28515625" style="412" customWidth="1"/>
    <col min="10247" max="10247" width="17.85546875" style="412" customWidth="1"/>
    <col min="10248" max="10248" width="2.7109375" style="412" customWidth="1"/>
    <col min="10249" max="10496" width="11.5703125" style="412"/>
    <col min="10497" max="10497" width="2.7109375" style="412" customWidth="1"/>
    <col min="10498" max="10498" width="76.7109375" style="412" customWidth="1"/>
    <col min="10499" max="10499" width="16" style="412" customWidth="1"/>
    <col min="10500" max="10500" width="15.85546875" style="412" customWidth="1"/>
    <col min="10501" max="10501" width="17.28515625" style="412" customWidth="1"/>
    <col min="10502" max="10502" width="23.28515625" style="412" customWidth="1"/>
    <col min="10503" max="10503" width="17.85546875" style="412" customWidth="1"/>
    <col min="10504" max="10504" width="2.7109375" style="412" customWidth="1"/>
    <col min="10505" max="10752" width="11.5703125" style="412"/>
    <col min="10753" max="10753" width="2.7109375" style="412" customWidth="1"/>
    <col min="10754" max="10754" width="76.7109375" style="412" customWidth="1"/>
    <col min="10755" max="10755" width="16" style="412" customWidth="1"/>
    <col min="10756" max="10756" width="15.85546875" style="412" customWidth="1"/>
    <col min="10757" max="10757" width="17.28515625" style="412" customWidth="1"/>
    <col min="10758" max="10758" width="23.28515625" style="412" customWidth="1"/>
    <col min="10759" max="10759" width="17.85546875" style="412" customWidth="1"/>
    <col min="10760" max="10760" width="2.7109375" style="412" customWidth="1"/>
    <col min="10761" max="11008" width="11.5703125" style="412"/>
    <col min="11009" max="11009" width="2.7109375" style="412" customWidth="1"/>
    <col min="11010" max="11010" width="76.7109375" style="412" customWidth="1"/>
    <col min="11011" max="11011" width="16" style="412" customWidth="1"/>
    <col min="11012" max="11012" width="15.85546875" style="412" customWidth="1"/>
    <col min="11013" max="11013" width="17.28515625" style="412" customWidth="1"/>
    <col min="11014" max="11014" width="23.28515625" style="412" customWidth="1"/>
    <col min="11015" max="11015" width="17.85546875" style="412" customWidth="1"/>
    <col min="11016" max="11016" width="2.7109375" style="412" customWidth="1"/>
    <col min="11017" max="11264" width="11.5703125" style="412"/>
    <col min="11265" max="11265" width="2.7109375" style="412" customWidth="1"/>
    <col min="11266" max="11266" width="76.7109375" style="412" customWidth="1"/>
    <col min="11267" max="11267" width="16" style="412" customWidth="1"/>
    <col min="11268" max="11268" width="15.85546875" style="412" customWidth="1"/>
    <col min="11269" max="11269" width="17.28515625" style="412" customWidth="1"/>
    <col min="11270" max="11270" width="23.28515625" style="412" customWidth="1"/>
    <col min="11271" max="11271" width="17.85546875" style="412" customWidth="1"/>
    <col min="11272" max="11272" width="2.7109375" style="412" customWidth="1"/>
    <col min="11273" max="11520" width="11.5703125" style="412"/>
    <col min="11521" max="11521" width="2.7109375" style="412" customWidth="1"/>
    <col min="11522" max="11522" width="76.7109375" style="412" customWidth="1"/>
    <col min="11523" max="11523" width="16" style="412" customWidth="1"/>
    <col min="11524" max="11524" width="15.85546875" style="412" customWidth="1"/>
    <col min="11525" max="11525" width="17.28515625" style="412" customWidth="1"/>
    <col min="11526" max="11526" width="23.28515625" style="412" customWidth="1"/>
    <col min="11527" max="11527" width="17.85546875" style="412" customWidth="1"/>
    <col min="11528" max="11528" width="2.7109375" style="412" customWidth="1"/>
    <col min="11529" max="11776" width="11.5703125" style="412"/>
    <col min="11777" max="11777" width="2.7109375" style="412" customWidth="1"/>
    <col min="11778" max="11778" width="76.7109375" style="412" customWidth="1"/>
    <col min="11779" max="11779" width="16" style="412" customWidth="1"/>
    <col min="11780" max="11780" width="15.85546875" style="412" customWidth="1"/>
    <col min="11781" max="11781" width="17.28515625" style="412" customWidth="1"/>
    <col min="11782" max="11782" width="23.28515625" style="412" customWidth="1"/>
    <col min="11783" max="11783" width="17.85546875" style="412" customWidth="1"/>
    <col min="11784" max="11784" width="2.7109375" style="412" customWidth="1"/>
    <col min="11785" max="12032" width="11.5703125" style="412"/>
    <col min="12033" max="12033" width="2.7109375" style="412" customWidth="1"/>
    <col min="12034" max="12034" width="76.7109375" style="412" customWidth="1"/>
    <col min="12035" max="12035" width="16" style="412" customWidth="1"/>
    <col min="12036" max="12036" width="15.85546875" style="412" customWidth="1"/>
    <col min="12037" max="12037" width="17.28515625" style="412" customWidth="1"/>
    <col min="12038" max="12038" width="23.28515625" style="412" customWidth="1"/>
    <col min="12039" max="12039" width="17.85546875" style="412" customWidth="1"/>
    <col min="12040" max="12040" width="2.7109375" style="412" customWidth="1"/>
    <col min="12041" max="12288" width="11.5703125" style="412"/>
    <col min="12289" max="12289" width="2.7109375" style="412" customWidth="1"/>
    <col min="12290" max="12290" width="76.7109375" style="412" customWidth="1"/>
    <col min="12291" max="12291" width="16" style="412" customWidth="1"/>
    <col min="12292" max="12292" width="15.85546875" style="412" customWidth="1"/>
    <col min="12293" max="12293" width="17.28515625" style="412" customWidth="1"/>
    <col min="12294" max="12294" width="23.28515625" style="412" customWidth="1"/>
    <col min="12295" max="12295" width="17.85546875" style="412" customWidth="1"/>
    <col min="12296" max="12296" width="2.7109375" style="412" customWidth="1"/>
    <col min="12297" max="12544" width="11.5703125" style="412"/>
    <col min="12545" max="12545" width="2.7109375" style="412" customWidth="1"/>
    <col min="12546" max="12546" width="76.7109375" style="412" customWidth="1"/>
    <col min="12547" max="12547" width="16" style="412" customWidth="1"/>
    <col min="12548" max="12548" width="15.85546875" style="412" customWidth="1"/>
    <col min="12549" max="12549" width="17.28515625" style="412" customWidth="1"/>
    <col min="12550" max="12550" width="23.28515625" style="412" customWidth="1"/>
    <col min="12551" max="12551" width="17.85546875" style="412" customWidth="1"/>
    <col min="12552" max="12552" width="2.7109375" style="412" customWidth="1"/>
    <col min="12553" max="12800" width="11.5703125" style="412"/>
    <col min="12801" max="12801" width="2.7109375" style="412" customWidth="1"/>
    <col min="12802" max="12802" width="76.7109375" style="412" customWidth="1"/>
    <col min="12803" max="12803" width="16" style="412" customWidth="1"/>
    <col min="12804" max="12804" width="15.85546875" style="412" customWidth="1"/>
    <col min="12805" max="12805" width="17.28515625" style="412" customWidth="1"/>
    <col min="12806" max="12806" width="23.28515625" style="412" customWidth="1"/>
    <col min="12807" max="12807" width="17.85546875" style="412" customWidth="1"/>
    <col min="12808" max="12808" width="2.7109375" style="412" customWidth="1"/>
    <col min="12809" max="13056" width="11.5703125" style="412"/>
    <col min="13057" max="13057" width="2.7109375" style="412" customWidth="1"/>
    <col min="13058" max="13058" width="76.7109375" style="412" customWidth="1"/>
    <col min="13059" max="13059" width="16" style="412" customWidth="1"/>
    <col min="13060" max="13060" width="15.85546875" style="412" customWidth="1"/>
    <col min="13061" max="13061" width="17.28515625" style="412" customWidth="1"/>
    <col min="13062" max="13062" width="23.28515625" style="412" customWidth="1"/>
    <col min="13063" max="13063" width="17.85546875" style="412" customWidth="1"/>
    <col min="13064" max="13064" width="2.7109375" style="412" customWidth="1"/>
    <col min="13065" max="13312" width="11.5703125" style="412"/>
    <col min="13313" max="13313" width="2.7109375" style="412" customWidth="1"/>
    <col min="13314" max="13314" width="76.7109375" style="412" customWidth="1"/>
    <col min="13315" max="13315" width="16" style="412" customWidth="1"/>
    <col min="13316" max="13316" width="15.85546875" style="412" customWidth="1"/>
    <col min="13317" max="13317" width="17.28515625" style="412" customWidth="1"/>
    <col min="13318" max="13318" width="23.28515625" style="412" customWidth="1"/>
    <col min="13319" max="13319" width="17.85546875" style="412" customWidth="1"/>
    <col min="13320" max="13320" width="2.7109375" style="412" customWidth="1"/>
    <col min="13321" max="13568" width="11.5703125" style="412"/>
    <col min="13569" max="13569" width="2.7109375" style="412" customWidth="1"/>
    <col min="13570" max="13570" width="76.7109375" style="412" customWidth="1"/>
    <col min="13571" max="13571" width="16" style="412" customWidth="1"/>
    <col min="13572" max="13572" width="15.85546875" style="412" customWidth="1"/>
    <col min="13573" max="13573" width="17.28515625" style="412" customWidth="1"/>
    <col min="13574" max="13574" width="23.28515625" style="412" customWidth="1"/>
    <col min="13575" max="13575" width="17.85546875" style="412" customWidth="1"/>
    <col min="13576" max="13576" width="2.7109375" style="412" customWidth="1"/>
    <col min="13577" max="13824" width="11.5703125" style="412"/>
    <col min="13825" max="13825" width="2.7109375" style="412" customWidth="1"/>
    <col min="13826" max="13826" width="76.7109375" style="412" customWidth="1"/>
    <col min="13827" max="13827" width="16" style="412" customWidth="1"/>
    <col min="13828" max="13828" width="15.85546875" style="412" customWidth="1"/>
    <col min="13829" max="13829" width="17.28515625" style="412" customWidth="1"/>
    <col min="13830" max="13830" width="23.28515625" style="412" customWidth="1"/>
    <col min="13831" max="13831" width="17.85546875" style="412" customWidth="1"/>
    <col min="13832" max="13832" width="2.7109375" style="412" customWidth="1"/>
    <col min="13833" max="14080" width="11.5703125" style="412"/>
    <col min="14081" max="14081" width="2.7109375" style="412" customWidth="1"/>
    <col min="14082" max="14082" width="76.7109375" style="412" customWidth="1"/>
    <col min="14083" max="14083" width="16" style="412" customWidth="1"/>
    <col min="14084" max="14084" width="15.85546875" style="412" customWidth="1"/>
    <col min="14085" max="14085" width="17.28515625" style="412" customWidth="1"/>
    <col min="14086" max="14086" width="23.28515625" style="412" customWidth="1"/>
    <col min="14087" max="14087" width="17.85546875" style="412" customWidth="1"/>
    <col min="14088" max="14088" width="2.7109375" style="412" customWidth="1"/>
    <col min="14089" max="14336" width="11.5703125" style="412"/>
    <col min="14337" max="14337" width="2.7109375" style="412" customWidth="1"/>
    <col min="14338" max="14338" width="76.7109375" style="412" customWidth="1"/>
    <col min="14339" max="14339" width="16" style="412" customWidth="1"/>
    <col min="14340" max="14340" width="15.85546875" style="412" customWidth="1"/>
    <col min="14341" max="14341" width="17.28515625" style="412" customWidth="1"/>
    <col min="14342" max="14342" width="23.28515625" style="412" customWidth="1"/>
    <col min="14343" max="14343" width="17.85546875" style="412" customWidth="1"/>
    <col min="14344" max="14344" width="2.7109375" style="412" customWidth="1"/>
    <col min="14345" max="14592" width="11.5703125" style="412"/>
    <col min="14593" max="14593" width="2.7109375" style="412" customWidth="1"/>
    <col min="14594" max="14594" width="76.7109375" style="412" customWidth="1"/>
    <col min="14595" max="14595" width="16" style="412" customWidth="1"/>
    <col min="14596" max="14596" width="15.85546875" style="412" customWidth="1"/>
    <col min="14597" max="14597" width="17.28515625" style="412" customWidth="1"/>
    <col min="14598" max="14598" width="23.28515625" style="412" customWidth="1"/>
    <col min="14599" max="14599" width="17.85546875" style="412" customWidth="1"/>
    <col min="14600" max="14600" width="2.7109375" style="412" customWidth="1"/>
    <col min="14601" max="14848" width="11.5703125" style="412"/>
    <col min="14849" max="14849" width="2.7109375" style="412" customWidth="1"/>
    <col min="14850" max="14850" width="76.7109375" style="412" customWidth="1"/>
    <col min="14851" max="14851" width="16" style="412" customWidth="1"/>
    <col min="14852" max="14852" width="15.85546875" style="412" customWidth="1"/>
    <col min="14853" max="14853" width="17.28515625" style="412" customWidth="1"/>
    <col min="14854" max="14854" width="23.28515625" style="412" customWidth="1"/>
    <col min="14855" max="14855" width="17.85546875" style="412" customWidth="1"/>
    <col min="14856" max="14856" width="2.7109375" style="412" customWidth="1"/>
    <col min="14857" max="15104" width="11.5703125" style="412"/>
    <col min="15105" max="15105" width="2.7109375" style="412" customWidth="1"/>
    <col min="15106" max="15106" width="76.7109375" style="412" customWidth="1"/>
    <col min="15107" max="15107" width="16" style="412" customWidth="1"/>
    <col min="15108" max="15108" width="15.85546875" style="412" customWidth="1"/>
    <col min="15109" max="15109" width="17.28515625" style="412" customWidth="1"/>
    <col min="15110" max="15110" width="23.28515625" style="412" customWidth="1"/>
    <col min="15111" max="15111" width="17.85546875" style="412" customWidth="1"/>
    <col min="15112" max="15112" width="2.7109375" style="412" customWidth="1"/>
    <col min="15113" max="15360" width="11.5703125" style="412"/>
    <col min="15361" max="15361" width="2.7109375" style="412" customWidth="1"/>
    <col min="15362" max="15362" width="76.7109375" style="412" customWidth="1"/>
    <col min="15363" max="15363" width="16" style="412" customWidth="1"/>
    <col min="15364" max="15364" width="15.85546875" style="412" customWidth="1"/>
    <col min="15365" max="15365" width="17.28515625" style="412" customWidth="1"/>
    <col min="15366" max="15366" width="23.28515625" style="412" customWidth="1"/>
    <col min="15367" max="15367" width="17.85546875" style="412" customWidth="1"/>
    <col min="15368" max="15368" width="2.7109375" style="412" customWidth="1"/>
    <col min="15369" max="15616" width="11.5703125" style="412"/>
    <col min="15617" max="15617" width="2.7109375" style="412" customWidth="1"/>
    <col min="15618" max="15618" width="76.7109375" style="412" customWidth="1"/>
    <col min="15619" max="15619" width="16" style="412" customWidth="1"/>
    <col min="15620" max="15620" width="15.85546875" style="412" customWidth="1"/>
    <col min="15621" max="15621" width="17.28515625" style="412" customWidth="1"/>
    <col min="15622" max="15622" width="23.28515625" style="412" customWidth="1"/>
    <col min="15623" max="15623" width="17.85546875" style="412" customWidth="1"/>
    <col min="15624" max="15624" width="2.7109375" style="412" customWidth="1"/>
    <col min="15625" max="15872" width="11.5703125" style="412"/>
    <col min="15873" max="15873" width="2.7109375" style="412" customWidth="1"/>
    <col min="15874" max="15874" width="76.7109375" style="412" customWidth="1"/>
    <col min="15875" max="15875" width="16" style="412" customWidth="1"/>
    <col min="15876" max="15876" width="15.85546875" style="412" customWidth="1"/>
    <col min="15877" max="15877" width="17.28515625" style="412" customWidth="1"/>
    <col min="15878" max="15878" width="23.28515625" style="412" customWidth="1"/>
    <col min="15879" max="15879" width="17.85546875" style="412" customWidth="1"/>
    <col min="15880" max="15880" width="2.7109375" style="412" customWidth="1"/>
    <col min="15881" max="16128" width="11.5703125" style="412"/>
    <col min="16129" max="16129" width="2.7109375" style="412" customWidth="1"/>
    <col min="16130" max="16130" width="76.7109375" style="412" customWidth="1"/>
    <col min="16131" max="16131" width="16" style="412" customWidth="1"/>
    <col min="16132" max="16132" width="15.85546875" style="412" customWidth="1"/>
    <col min="16133" max="16133" width="17.28515625" style="412" customWidth="1"/>
    <col min="16134" max="16134" width="23.28515625" style="412" customWidth="1"/>
    <col min="16135" max="16135" width="17.85546875" style="412" customWidth="1"/>
    <col min="16136" max="16136" width="2.7109375" style="412" customWidth="1"/>
    <col min="16137" max="16384" width="11.5703125" style="412"/>
  </cols>
  <sheetData>
    <row r="1" spans="1:8" ht="23.1" customHeight="1"/>
    <row r="2" spans="1:8" ht="23.1" customHeight="1">
      <c r="A2" s="420"/>
      <c r="B2" s="420"/>
      <c r="C2" s="420"/>
      <c r="D2" s="420"/>
      <c r="E2" s="420"/>
      <c r="F2" s="420"/>
      <c r="G2" s="420"/>
      <c r="H2" s="420"/>
    </row>
    <row r="3" spans="1:8" ht="23.1" customHeight="1">
      <c r="B3" s="108"/>
      <c r="C3" s="80"/>
      <c r="D3" s="81"/>
      <c r="E3" s="81"/>
      <c r="F3" s="108"/>
      <c r="G3" s="108"/>
      <c r="H3" s="80"/>
    </row>
    <row r="4" spans="1:8" ht="39.75" customHeight="1">
      <c r="B4" s="5" t="s">
        <v>1196</v>
      </c>
      <c r="C4" s="1444"/>
      <c r="D4" s="1444"/>
      <c r="E4" s="1444"/>
      <c r="F4" s="1444"/>
      <c r="G4" s="1445"/>
      <c r="H4" s="80"/>
    </row>
    <row r="5" spans="1:8">
      <c r="B5" s="82"/>
      <c r="C5" s="84"/>
      <c r="D5" s="1446"/>
      <c r="E5" s="1446"/>
      <c r="F5" s="84"/>
      <c r="G5" s="83"/>
      <c r="H5" s="80"/>
    </row>
    <row r="6" spans="1:8">
      <c r="B6" s="131" t="s">
        <v>1370</v>
      </c>
      <c r="C6" s="421"/>
      <c r="D6" s="422"/>
      <c r="E6" s="422"/>
      <c r="F6" s="422"/>
      <c r="G6" s="74" t="s">
        <v>1197</v>
      </c>
      <c r="H6" s="80"/>
    </row>
    <row r="7" spans="1:8">
      <c r="B7" s="423"/>
      <c r="C7" s="87"/>
      <c r="D7" s="87"/>
      <c r="E7" s="87"/>
      <c r="F7" s="87"/>
      <c r="G7" s="424"/>
      <c r="H7" s="80"/>
    </row>
    <row r="8" spans="1:8" ht="13.5" thickBot="1">
      <c r="B8" s="84"/>
      <c r="C8" s="84"/>
      <c r="D8" s="84"/>
      <c r="E8" s="84"/>
      <c r="F8" s="84"/>
      <c r="G8" s="84"/>
      <c r="H8" s="80"/>
    </row>
    <row r="9" spans="1:8" ht="61.5" thickTop="1" thickBot="1">
      <c r="A9" s="425"/>
      <c r="B9" s="274" t="s">
        <v>741</v>
      </c>
      <c r="C9" s="275" t="s">
        <v>742</v>
      </c>
      <c r="D9" s="275" t="s">
        <v>743</v>
      </c>
      <c r="E9" s="275" t="s">
        <v>744</v>
      </c>
      <c r="F9" s="299" t="s">
        <v>745</v>
      </c>
      <c r="G9" s="275" t="s">
        <v>746</v>
      </c>
      <c r="H9" s="104"/>
    </row>
    <row r="10" spans="1:8" ht="13.5" thickTop="1">
      <c r="B10" s="426"/>
      <c r="C10" s="426"/>
      <c r="D10" s="426"/>
      <c r="E10" s="426"/>
      <c r="F10" s="426"/>
      <c r="G10" s="426"/>
      <c r="H10" s="80"/>
    </row>
    <row r="11" spans="1:8">
      <c r="B11" s="280"/>
      <c r="C11" s="427"/>
      <c r="D11" s="427"/>
      <c r="E11" s="427"/>
      <c r="F11" s="427"/>
      <c r="G11" s="427"/>
    </row>
    <row r="12" spans="1:8">
      <c r="B12" s="300" t="s">
        <v>1202</v>
      </c>
      <c r="C12" s="1402">
        <v>1655583.62</v>
      </c>
      <c r="D12" s="428"/>
      <c r="E12" s="428"/>
      <c r="F12" s="428"/>
      <c r="G12" s="1402">
        <v>1655583.62</v>
      </c>
    </row>
    <row r="13" spans="1:8">
      <c r="B13" s="419" t="s">
        <v>566</v>
      </c>
      <c r="C13" s="1401">
        <v>1655583.62</v>
      </c>
      <c r="D13" s="428"/>
      <c r="E13" s="428"/>
      <c r="F13" s="428"/>
      <c r="G13" s="1402">
        <v>1655583.62</v>
      </c>
    </row>
    <row r="14" spans="1:8">
      <c r="B14" s="419" t="s">
        <v>568</v>
      </c>
      <c r="C14" s="1401">
        <v>0</v>
      </c>
      <c r="D14" s="301"/>
      <c r="E14" s="301"/>
      <c r="F14" s="301"/>
      <c r="G14" s="1402">
        <v>0</v>
      </c>
    </row>
    <row r="15" spans="1:8">
      <c r="B15" s="419" t="s">
        <v>570</v>
      </c>
      <c r="C15" s="1401">
        <v>0</v>
      </c>
      <c r="D15" s="428"/>
      <c r="E15" s="428"/>
      <c r="F15" s="428"/>
      <c r="G15" s="1402">
        <v>0</v>
      </c>
    </row>
    <row r="16" spans="1:8" ht="4.9000000000000004" customHeight="1">
      <c r="B16" s="419"/>
      <c r="C16" s="428"/>
      <c r="D16" s="428"/>
      <c r="E16" s="428"/>
      <c r="F16" s="428"/>
      <c r="G16" s="428"/>
    </row>
    <row r="17" spans="2:7">
      <c r="B17" s="300" t="s">
        <v>1203</v>
      </c>
      <c r="C17" s="428"/>
      <c r="D17" s="1402">
        <v>725441.17</v>
      </c>
      <c r="E17" s="1402">
        <v>1643158.68</v>
      </c>
      <c r="F17" s="428"/>
      <c r="G17" s="1402">
        <v>2368599.85</v>
      </c>
    </row>
    <row r="18" spans="2:7">
      <c r="B18" s="419" t="s">
        <v>639</v>
      </c>
      <c r="C18" s="301"/>
      <c r="D18" s="301"/>
      <c r="E18" s="1401">
        <v>1643158.68</v>
      </c>
      <c r="F18" s="301"/>
      <c r="G18" s="1402">
        <v>1643158.68</v>
      </c>
    </row>
    <row r="19" spans="2:7">
      <c r="B19" s="419" t="s">
        <v>576</v>
      </c>
      <c r="C19" s="428"/>
      <c r="D19" s="1401">
        <v>725441.17</v>
      </c>
      <c r="E19" s="428"/>
      <c r="F19" s="428"/>
      <c r="G19" s="1402">
        <v>725441.17</v>
      </c>
    </row>
    <row r="20" spans="2:7">
      <c r="B20" s="419" t="s">
        <v>640</v>
      </c>
      <c r="C20" s="428"/>
      <c r="D20" s="1401">
        <v>0</v>
      </c>
      <c r="E20" s="428"/>
      <c r="F20" s="428"/>
      <c r="G20" s="1402">
        <v>0</v>
      </c>
    </row>
    <row r="21" spans="2:7">
      <c r="B21" s="419" t="s">
        <v>580</v>
      </c>
      <c r="C21" s="428"/>
      <c r="D21" s="1401">
        <v>0</v>
      </c>
      <c r="E21" s="428"/>
      <c r="F21" s="428"/>
      <c r="G21" s="1402">
        <v>0</v>
      </c>
    </row>
    <row r="22" spans="2:7">
      <c r="B22" s="419" t="s">
        <v>582</v>
      </c>
      <c r="C22" s="428"/>
      <c r="D22" s="1401">
        <v>0</v>
      </c>
      <c r="E22" s="428"/>
      <c r="F22" s="428"/>
      <c r="G22" s="1402">
        <v>0</v>
      </c>
    </row>
    <row r="23" spans="2:7" ht="4.9000000000000004" customHeight="1">
      <c r="B23" s="419"/>
      <c r="C23" s="301"/>
      <c r="D23" s="301"/>
      <c r="E23" s="301"/>
      <c r="F23" s="301"/>
      <c r="G23" s="301"/>
    </row>
    <row r="24" spans="2:7" ht="25.5">
      <c r="B24" s="302" t="s">
        <v>1204</v>
      </c>
      <c r="C24" s="428"/>
      <c r="D24" s="428"/>
      <c r="E24" s="428"/>
      <c r="F24" s="1402">
        <v>0</v>
      </c>
      <c r="G24" s="1402">
        <v>0</v>
      </c>
    </row>
    <row r="25" spans="2:7">
      <c r="B25" s="419" t="s">
        <v>586</v>
      </c>
      <c r="C25" s="301"/>
      <c r="D25" s="301"/>
      <c r="E25" s="301"/>
      <c r="F25" s="1401">
        <v>0</v>
      </c>
      <c r="G25" s="1402">
        <v>0</v>
      </c>
    </row>
    <row r="26" spans="2:7">
      <c r="B26" s="419" t="s">
        <v>641</v>
      </c>
      <c r="C26" s="428"/>
      <c r="D26" s="428"/>
      <c r="E26" s="428"/>
      <c r="F26" s="1401">
        <v>0</v>
      </c>
      <c r="G26" s="1402">
        <v>0</v>
      </c>
    </row>
    <row r="27" spans="2:7" ht="4.9000000000000004" customHeight="1">
      <c r="B27" s="419"/>
      <c r="C27" s="428"/>
      <c r="D27" s="428"/>
      <c r="E27" s="428"/>
      <c r="F27" s="428"/>
      <c r="G27" s="428"/>
    </row>
    <row r="28" spans="2:7">
      <c r="B28" s="300" t="s">
        <v>1205</v>
      </c>
      <c r="C28" s="1402">
        <v>1655583.62</v>
      </c>
      <c r="D28" s="1402">
        <v>725441.17</v>
      </c>
      <c r="E28" s="1402">
        <v>1643158.68</v>
      </c>
      <c r="F28" s="1402">
        <v>0</v>
      </c>
      <c r="G28" s="1402">
        <v>4024183.47</v>
      </c>
    </row>
    <row r="29" spans="2:7" ht="4.9000000000000004" customHeight="1">
      <c r="B29" s="419"/>
      <c r="C29" s="301"/>
      <c r="D29" s="301"/>
      <c r="E29" s="301"/>
      <c r="F29" s="301"/>
      <c r="G29" s="428"/>
    </row>
    <row r="30" spans="2:7" ht="25.5">
      <c r="B30" s="302" t="s">
        <v>1198</v>
      </c>
      <c r="C30" s="1402">
        <v>0</v>
      </c>
      <c r="D30" s="428"/>
      <c r="E30" s="428"/>
      <c r="F30" s="428"/>
      <c r="G30" s="1402">
        <v>0</v>
      </c>
    </row>
    <row r="31" spans="2:7">
      <c r="B31" s="419" t="s">
        <v>566</v>
      </c>
      <c r="C31" s="1401">
        <v>0</v>
      </c>
      <c r="D31" s="428"/>
      <c r="E31" s="428"/>
      <c r="F31" s="428"/>
      <c r="G31" s="1402">
        <v>0</v>
      </c>
    </row>
    <row r="32" spans="2:7">
      <c r="B32" s="419" t="s">
        <v>568</v>
      </c>
      <c r="C32" s="1401">
        <v>0</v>
      </c>
      <c r="D32" s="428"/>
      <c r="E32" s="428"/>
      <c r="F32" s="428"/>
      <c r="G32" s="1402">
        <v>0</v>
      </c>
    </row>
    <row r="33" spans="2:7">
      <c r="B33" s="419" t="s">
        <v>570</v>
      </c>
      <c r="C33" s="1401">
        <v>0</v>
      </c>
      <c r="D33" s="428"/>
      <c r="E33" s="428"/>
      <c r="F33" s="428"/>
      <c r="G33" s="1402">
        <v>0</v>
      </c>
    </row>
    <row r="34" spans="2:7" ht="4.9000000000000004" customHeight="1">
      <c r="B34" s="419"/>
      <c r="C34" s="428"/>
      <c r="D34" s="428"/>
      <c r="E34" s="428"/>
      <c r="F34" s="428"/>
      <c r="G34" s="428"/>
    </row>
    <row r="35" spans="2:7" ht="25.5">
      <c r="B35" s="302" t="s">
        <v>1199</v>
      </c>
      <c r="C35" s="428"/>
      <c r="D35" s="1402">
        <v>1643158.68</v>
      </c>
      <c r="E35" s="1402">
        <v>5573546.2599999998</v>
      </c>
      <c r="F35" s="428"/>
      <c r="G35" s="1402">
        <v>7216704.9400000004</v>
      </c>
    </row>
    <row r="36" spans="2:7">
      <c r="B36" s="419" t="s">
        <v>639</v>
      </c>
      <c r="C36" s="428"/>
      <c r="D36" s="428"/>
      <c r="E36" s="1401">
        <v>7216704.9400000004</v>
      </c>
      <c r="F36" s="428"/>
      <c r="G36" s="1402">
        <v>7216704.9400000004</v>
      </c>
    </row>
    <row r="37" spans="2:7">
      <c r="B37" s="419" t="s">
        <v>576</v>
      </c>
      <c r="C37" s="428"/>
      <c r="D37" s="1401">
        <v>1643158.68</v>
      </c>
      <c r="E37" s="1401">
        <v>-1643158.68</v>
      </c>
      <c r="F37" s="428"/>
      <c r="G37" s="1402">
        <v>0</v>
      </c>
    </row>
    <row r="38" spans="2:7">
      <c r="B38" s="419" t="s">
        <v>640</v>
      </c>
      <c r="C38" s="428"/>
      <c r="D38" s="428"/>
      <c r="E38" s="1401">
        <v>0</v>
      </c>
      <c r="F38" s="428"/>
      <c r="G38" s="1402">
        <v>0</v>
      </c>
    </row>
    <row r="39" spans="2:7">
      <c r="B39" s="419" t="s">
        <v>580</v>
      </c>
      <c r="C39" s="428"/>
      <c r="D39" s="428"/>
      <c r="E39" s="1401">
        <v>0</v>
      </c>
      <c r="F39" s="428"/>
      <c r="G39" s="1402">
        <v>0</v>
      </c>
    </row>
    <row r="40" spans="2:7">
      <c r="B40" s="419" t="s">
        <v>582</v>
      </c>
      <c r="C40" s="428"/>
      <c r="D40" s="428"/>
      <c r="E40" s="1401">
        <v>0</v>
      </c>
      <c r="F40" s="428"/>
      <c r="G40" s="1402">
        <v>0</v>
      </c>
    </row>
    <row r="41" spans="2:7" ht="4.9000000000000004" customHeight="1">
      <c r="B41" s="419"/>
      <c r="C41" s="428"/>
      <c r="D41" s="428"/>
      <c r="E41" s="428"/>
      <c r="F41" s="428"/>
      <c r="G41" s="428"/>
    </row>
    <row r="42" spans="2:7" ht="25.5">
      <c r="B42" s="302" t="s">
        <v>1200</v>
      </c>
      <c r="C42" s="428"/>
      <c r="D42" s="428"/>
      <c r="E42" s="428"/>
      <c r="F42" s="1402">
        <v>0</v>
      </c>
      <c r="G42" s="1402">
        <v>0</v>
      </c>
    </row>
    <row r="43" spans="2:7">
      <c r="B43" s="419" t="s">
        <v>586</v>
      </c>
      <c r="C43" s="428"/>
      <c r="D43" s="428"/>
      <c r="E43" s="428"/>
      <c r="F43" s="1401">
        <v>0</v>
      </c>
      <c r="G43" s="1402">
        <v>0</v>
      </c>
    </row>
    <row r="44" spans="2:7">
      <c r="B44" s="419" t="s">
        <v>641</v>
      </c>
      <c r="C44" s="428"/>
      <c r="D44" s="428"/>
      <c r="E44" s="428"/>
      <c r="F44" s="1401">
        <v>0</v>
      </c>
      <c r="G44" s="1402">
        <v>0</v>
      </c>
    </row>
    <row r="45" spans="2:7" ht="4.9000000000000004" customHeight="1">
      <c r="B45" s="419"/>
      <c r="C45" s="428"/>
      <c r="D45" s="428"/>
      <c r="E45" s="428"/>
      <c r="F45" s="428"/>
      <c r="G45" s="428"/>
    </row>
    <row r="46" spans="2:7">
      <c r="B46" s="300" t="s">
        <v>1201</v>
      </c>
      <c r="C46" s="1402">
        <v>1655583.62</v>
      </c>
      <c r="D46" s="1402">
        <v>2368599.85</v>
      </c>
      <c r="E46" s="1402">
        <v>7216704.9400000004</v>
      </c>
      <c r="F46" s="1402">
        <v>0</v>
      </c>
      <c r="G46" s="1402">
        <v>11240888.41</v>
      </c>
    </row>
    <row r="47" spans="2:7" ht="4.9000000000000004" customHeight="1">
      <c r="B47" s="429"/>
      <c r="C47" s="430"/>
      <c r="D47" s="430"/>
      <c r="E47" s="430"/>
      <c r="F47" s="430"/>
      <c r="G47" s="430"/>
    </row>
    <row r="49" spans="2:8">
      <c r="B49" s="1426" t="s">
        <v>590</v>
      </c>
      <c r="C49" s="1426"/>
      <c r="D49" s="1426"/>
      <c r="E49" s="1426"/>
      <c r="F49" s="1426"/>
      <c r="G49" s="1426"/>
      <c r="H49" s="120"/>
    </row>
    <row r="54" spans="2:8">
      <c r="B54" s="1447" t="s">
        <v>1338</v>
      </c>
      <c r="C54" s="1431"/>
      <c r="D54" s="1431"/>
      <c r="E54" s="1431"/>
      <c r="F54" s="1431"/>
      <c r="G54" s="1431"/>
    </row>
    <row r="55" spans="2:8">
      <c r="B55" s="1447" t="s">
        <v>1339</v>
      </c>
      <c r="C55" s="1431"/>
      <c r="D55" s="1431"/>
      <c r="E55" s="1431"/>
      <c r="F55" s="1431"/>
      <c r="G55" s="1431"/>
    </row>
    <row r="56" spans="2:8">
      <c r="B56" s="1447" t="s">
        <v>1340</v>
      </c>
      <c r="C56" s="1431"/>
      <c r="D56" s="1431"/>
      <c r="E56" s="1431"/>
      <c r="F56" s="1431"/>
      <c r="G56" s="1431"/>
    </row>
  </sheetData>
  <mergeCells count="6">
    <mergeCell ref="B56:G56"/>
    <mergeCell ref="B4:G4"/>
    <mergeCell ref="D5:E5"/>
    <mergeCell ref="B49:G49"/>
    <mergeCell ref="B54:G54"/>
    <mergeCell ref="B55:G55"/>
  </mergeCells>
  <printOptions horizontalCentered="1" verticalCentered="1"/>
  <pageMargins left="0.70866141732283505" right="0.70866141732283505" top="0.196850393700787" bottom="0.196850393700787" header="0.31496062992126" footer="0.31496062992126"/>
  <pageSetup scale="66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T73"/>
  <sheetViews>
    <sheetView topLeftCell="A13" zoomScale="55" zoomScaleNormal="55" workbookViewId="0">
      <selection activeCell="I46" sqref="I46"/>
    </sheetView>
  </sheetViews>
  <sheetFormatPr baseColWidth="10" defaultColWidth="11.42578125" defaultRowHeight="14.25"/>
  <cols>
    <col min="1" max="1" width="2.85546875" style="1293" customWidth="1"/>
    <col min="2" max="2" width="55.140625" style="1293" customWidth="1"/>
    <col min="3" max="3" width="18.7109375" style="1293" customWidth="1"/>
    <col min="4" max="4" width="30.140625" style="1293" customWidth="1"/>
    <col min="5" max="5" width="22" style="1293" customWidth="1"/>
    <col min="6" max="6" width="21.42578125" style="1293" customWidth="1"/>
    <col min="7" max="7" width="20.28515625" style="1293" customWidth="1"/>
    <col min="8" max="8" width="12" style="1293" customWidth="1"/>
    <col min="9" max="20" width="22" style="1293" customWidth="1"/>
    <col min="21" max="16384" width="11.42578125" style="1293"/>
  </cols>
  <sheetData>
    <row r="1" spans="2:20" ht="4.5" customHeight="1" thickBot="1"/>
    <row r="2" spans="2:20" ht="53.25" customHeight="1" thickTop="1">
      <c r="B2" s="1900" t="s">
        <v>1296</v>
      </c>
      <c r="C2" s="1901"/>
      <c r="D2" s="1901"/>
      <c r="E2" s="1901"/>
      <c r="F2" s="1901"/>
      <c r="G2" s="1901"/>
      <c r="H2" s="1901"/>
      <c r="I2" s="1901"/>
      <c r="J2" s="1901"/>
      <c r="K2" s="1901"/>
      <c r="L2" s="1901"/>
      <c r="M2" s="1901"/>
      <c r="N2" s="1901"/>
      <c r="O2" s="1901"/>
      <c r="P2" s="1901"/>
      <c r="Q2" s="1901"/>
      <c r="R2" s="1901"/>
      <c r="S2" s="1901"/>
      <c r="T2" s="1902"/>
    </row>
    <row r="3" spans="2:20" ht="22.5" customHeight="1" thickBot="1">
      <c r="B3" s="1294" t="s">
        <v>1297</v>
      </c>
      <c r="C3" s="1295"/>
      <c r="D3" s="1296"/>
      <c r="E3" s="1297"/>
      <c r="F3" s="1297"/>
      <c r="G3" s="1297"/>
      <c r="H3" s="1297"/>
      <c r="I3" s="1297"/>
      <c r="J3" s="1297"/>
      <c r="K3" s="1297"/>
      <c r="L3" s="1297"/>
      <c r="M3" s="1297"/>
      <c r="N3" s="1297"/>
      <c r="O3" s="1297"/>
      <c r="P3" s="1297"/>
      <c r="Q3" s="1298" t="s">
        <v>1298</v>
      </c>
      <c r="R3" s="1296"/>
      <c r="S3" s="1296"/>
      <c r="T3" s="1299"/>
    </row>
    <row r="4" spans="2:20" ht="3.75" customHeight="1" thickTop="1" thickBot="1">
      <c r="B4" s="1300"/>
      <c r="C4" s="1300"/>
      <c r="D4" s="1300"/>
      <c r="E4" s="1300"/>
      <c r="F4" s="1300"/>
      <c r="G4" s="1300"/>
    </row>
    <row r="5" spans="2:20" ht="48.75" customHeight="1" thickTop="1" thickBot="1">
      <c r="B5" s="1903" t="s">
        <v>1299</v>
      </c>
      <c r="C5" s="1904"/>
      <c r="D5" s="1301" t="s">
        <v>1300</v>
      </c>
      <c r="E5" s="1909">
        <v>1</v>
      </c>
      <c r="F5" s="1901"/>
      <c r="G5" s="1901"/>
      <c r="H5" s="1302"/>
      <c r="I5" s="1910">
        <v>2</v>
      </c>
      <c r="J5" s="1911"/>
      <c r="K5" s="1911"/>
      <c r="L5" s="1912"/>
      <c r="M5" s="1910">
        <v>3</v>
      </c>
      <c r="N5" s="1911"/>
      <c r="O5" s="1911"/>
      <c r="P5" s="1912"/>
      <c r="Q5" s="1910">
        <v>4</v>
      </c>
      <c r="R5" s="1911"/>
      <c r="S5" s="1911"/>
      <c r="T5" s="1912"/>
    </row>
    <row r="6" spans="2:20" ht="48.75" customHeight="1" thickTop="1">
      <c r="B6" s="1905"/>
      <c r="C6" s="1906"/>
      <c r="D6" s="1301" t="s">
        <v>1301</v>
      </c>
      <c r="E6" s="1913"/>
      <c r="F6" s="1914"/>
      <c r="G6" s="1914"/>
      <c r="H6" s="1303"/>
      <c r="I6" s="1913"/>
      <c r="J6" s="1914"/>
      <c r="K6" s="1914"/>
      <c r="L6" s="1303"/>
      <c r="M6" s="1913"/>
      <c r="N6" s="1914"/>
      <c r="O6" s="1914"/>
      <c r="P6" s="1303"/>
      <c r="Q6" s="1913"/>
      <c r="R6" s="1914"/>
      <c r="S6" s="1914"/>
      <c r="T6" s="1303"/>
    </row>
    <row r="7" spans="2:20" ht="15" customHeight="1">
      <c r="B7" s="1905"/>
      <c r="C7" s="1906"/>
      <c r="D7" s="1304" t="s">
        <v>1302</v>
      </c>
      <c r="E7" s="1913"/>
      <c r="F7" s="1914"/>
      <c r="G7" s="1914"/>
      <c r="H7" s="1303"/>
      <c r="I7" s="1913"/>
      <c r="J7" s="1914"/>
      <c r="K7" s="1914"/>
      <c r="L7" s="1303"/>
      <c r="M7" s="1913"/>
      <c r="N7" s="1914"/>
      <c r="O7" s="1914"/>
      <c r="P7" s="1303"/>
      <c r="Q7" s="1913"/>
      <c r="R7" s="1914"/>
      <c r="S7" s="1914"/>
      <c r="T7" s="1303"/>
    </row>
    <row r="8" spans="2:20" ht="15" customHeight="1">
      <c r="B8" s="1905"/>
      <c r="C8" s="1906"/>
      <c r="D8" s="1304" t="s">
        <v>1303</v>
      </c>
      <c r="E8" s="1913"/>
      <c r="F8" s="1914"/>
      <c r="G8" s="1914"/>
      <c r="H8" s="1303"/>
      <c r="I8" s="1913"/>
      <c r="J8" s="1914"/>
      <c r="K8" s="1914"/>
      <c r="L8" s="1303"/>
      <c r="M8" s="1913"/>
      <c r="N8" s="1914"/>
      <c r="O8" s="1914"/>
      <c r="P8" s="1303"/>
      <c r="Q8" s="1913"/>
      <c r="R8" s="1914"/>
      <c r="S8" s="1914"/>
      <c r="T8" s="1303"/>
    </row>
    <row r="9" spans="2:20" ht="15" customHeight="1">
      <c r="B9" s="1905"/>
      <c r="C9" s="1906"/>
      <c r="D9" s="1304" t="s">
        <v>1304</v>
      </c>
      <c r="E9" s="1913"/>
      <c r="F9" s="1914"/>
      <c r="G9" s="1914"/>
      <c r="H9" s="1303"/>
      <c r="I9" s="1913"/>
      <c r="J9" s="1914"/>
      <c r="K9" s="1914"/>
      <c r="L9" s="1303"/>
      <c r="M9" s="1913"/>
      <c r="N9" s="1914"/>
      <c r="O9" s="1914"/>
      <c r="P9" s="1303"/>
      <c r="Q9" s="1913"/>
      <c r="R9" s="1914"/>
      <c r="S9" s="1914"/>
      <c r="T9" s="1303"/>
    </row>
    <row r="10" spans="2:20" ht="15" customHeight="1">
      <c r="B10" s="1905"/>
      <c r="C10" s="1906"/>
      <c r="D10" s="1304" t="s">
        <v>1305</v>
      </c>
      <c r="E10" s="1913"/>
      <c r="F10" s="1914"/>
      <c r="G10" s="1914"/>
      <c r="H10" s="1303"/>
      <c r="I10" s="1913"/>
      <c r="J10" s="1914"/>
      <c r="K10" s="1914"/>
      <c r="L10" s="1303"/>
      <c r="M10" s="1913"/>
      <c r="N10" s="1914"/>
      <c r="O10" s="1914"/>
      <c r="P10" s="1303"/>
      <c r="Q10" s="1913"/>
      <c r="R10" s="1914"/>
      <c r="S10" s="1914"/>
      <c r="T10" s="1303"/>
    </row>
    <row r="11" spans="2:20" ht="31.5">
      <c r="B11" s="1905"/>
      <c r="C11" s="1906"/>
      <c r="D11" s="1304" t="s">
        <v>1306</v>
      </c>
      <c r="E11" s="1913"/>
      <c r="F11" s="1914"/>
      <c r="G11" s="1914"/>
      <c r="H11" s="1303"/>
      <c r="I11" s="1913"/>
      <c r="J11" s="1914"/>
      <c r="K11" s="1914"/>
      <c r="L11" s="1303"/>
      <c r="M11" s="1913"/>
      <c r="N11" s="1914"/>
      <c r="O11" s="1914"/>
      <c r="P11" s="1303"/>
      <c r="Q11" s="1913"/>
      <c r="R11" s="1914"/>
      <c r="S11" s="1914"/>
      <c r="T11" s="1303"/>
    </row>
    <row r="12" spans="2:20" ht="31.5">
      <c r="B12" s="1905"/>
      <c r="C12" s="1906"/>
      <c r="D12" s="1304" t="s">
        <v>1307</v>
      </c>
      <c r="E12" s="1913"/>
      <c r="F12" s="1914"/>
      <c r="G12" s="1914"/>
      <c r="H12" s="1303"/>
      <c r="I12" s="1913"/>
      <c r="J12" s="1914"/>
      <c r="K12" s="1914"/>
      <c r="L12" s="1303"/>
      <c r="M12" s="1913"/>
      <c r="N12" s="1914"/>
      <c r="O12" s="1914"/>
      <c r="P12" s="1303"/>
      <c r="Q12" s="1913"/>
      <c r="R12" s="1914"/>
      <c r="S12" s="1914"/>
      <c r="T12" s="1303"/>
    </row>
    <row r="13" spans="2:20" ht="32.25" thickBot="1">
      <c r="B13" s="1907"/>
      <c r="C13" s="1908"/>
      <c r="D13" s="1305" t="s">
        <v>1308</v>
      </c>
      <c r="E13" s="1913"/>
      <c r="F13" s="1914"/>
      <c r="G13" s="1914"/>
      <c r="H13" s="1303"/>
      <c r="I13" s="1913"/>
      <c r="J13" s="1914"/>
      <c r="K13" s="1914"/>
      <c r="L13" s="1303"/>
      <c r="M13" s="1913"/>
      <c r="N13" s="1914"/>
      <c r="O13" s="1914"/>
      <c r="P13" s="1303"/>
      <c r="Q13" s="1913"/>
      <c r="R13" s="1914"/>
      <c r="S13" s="1914"/>
      <c r="T13" s="1303"/>
    </row>
    <row r="14" spans="2:20" ht="6" customHeight="1" thickTop="1" thickBot="1">
      <c r="B14" s="1306"/>
      <c r="C14" s="1307"/>
      <c r="D14" s="1308"/>
      <c r="E14" s="1308"/>
      <c r="F14" s="1308"/>
      <c r="G14" s="1308"/>
      <c r="I14" s="1308"/>
      <c r="J14" s="1308"/>
      <c r="K14" s="1308"/>
      <c r="M14" s="1308"/>
      <c r="N14" s="1308"/>
      <c r="O14" s="1308"/>
      <c r="Q14" s="1308"/>
      <c r="R14" s="1308"/>
      <c r="S14" s="1308"/>
    </row>
    <row r="15" spans="2:20" ht="23.25" customHeight="1" thickTop="1" thickBot="1">
      <c r="B15" s="1309" t="s">
        <v>1309</v>
      </c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9"/>
      <c r="Q15" s="1309"/>
      <c r="R15" s="1309"/>
      <c r="S15" s="1309"/>
      <c r="T15" s="1309"/>
    </row>
    <row r="16" spans="2:20" ht="23.25" customHeight="1" thickTop="1" thickBot="1">
      <c r="B16" s="1310" t="s">
        <v>1142</v>
      </c>
      <c r="C16" s="1311"/>
      <c r="D16" s="1312"/>
      <c r="E16" s="1312"/>
      <c r="F16" s="1312"/>
      <c r="G16" s="1312"/>
      <c r="H16" s="1312"/>
      <c r="I16" s="1312"/>
      <c r="J16" s="1312"/>
      <c r="K16" s="1312"/>
      <c r="L16" s="1312"/>
      <c r="M16" s="1312"/>
      <c r="N16" s="1312"/>
      <c r="O16" s="1312"/>
      <c r="P16" s="1312"/>
      <c r="Q16" s="1312"/>
      <c r="R16" s="1312"/>
      <c r="S16" s="1312"/>
      <c r="T16" s="1312"/>
    </row>
    <row r="17" spans="2:20" ht="39" customHeight="1" thickTop="1" thickBot="1">
      <c r="B17" s="1313" t="s">
        <v>1310</v>
      </c>
      <c r="C17" s="1917">
        <v>0</v>
      </c>
      <c r="D17" s="1918"/>
      <c r="E17" s="1314" t="s">
        <v>1311</v>
      </c>
      <c r="F17" s="1315" t="s">
        <v>1312</v>
      </c>
      <c r="G17" s="1314" t="s">
        <v>1313</v>
      </c>
      <c r="H17" s="1316" t="s">
        <v>1314</v>
      </c>
      <c r="I17" s="1314" t="s">
        <v>1311</v>
      </c>
      <c r="J17" s="1315" t="s">
        <v>1312</v>
      </c>
      <c r="K17" s="1314" t="s">
        <v>1313</v>
      </c>
      <c r="L17" s="1316" t="s">
        <v>1314</v>
      </c>
      <c r="M17" s="1314" t="s">
        <v>1311</v>
      </c>
      <c r="N17" s="1315" t="s">
        <v>1312</v>
      </c>
      <c r="O17" s="1314" t="s">
        <v>1313</v>
      </c>
      <c r="P17" s="1316" t="s">
        <v>1314</v>
      </c>
      <c r="Q17" s="1314" t="s">
        <v>1311</v>
      </c>
      <c r="R17" s="1315" t="s">
        <v>1312</v>
      </c>
      <c r="S17" s="1314" t="s">
        <v>1313</v>
      </c>
      <c r="T17" s="1316" t="s">
        <v>1314</v>
      </c>
    </row>
    <row r="18" spans="2:20" ht="20.25" customHeight="1" thickTop="1">
      <c r="B18" s="1317" t="s">
        <v>1138</v>
      </c>
      <c r="C18" s="1915"/>
      <c r="D18" s="1916"/>
      <c r="E18" s="1318">
        <v>0</v>
      </c>
      <c r="F18" s="1318">
        <v>0</v>
      </c>
      <c r="G18" s="1319"/>
      <c r="H18" s="1320"/>
      <c r="I18" s="1318">
        <v>0</v>
      </c>
      <c r="J18" s="1318">
        <v>0</v>
      </c>
      <c r="K18" s="1319"/>
      <c r="L18" s="1320"/>
      <c r="M18" s="1318">
        <v>0</v>
      </c>
      <c r="N18" s="1318">
        <v>0</v>
      </c>
      <c r="O18" s="1319"/>
      <c r="P18" s="1320"/>
      <c r="Q18" s="1318">
        <v>0</v>
      </c>
      <c r="R18" s="1318">
        <v>0</v>
      </c>
      <c r="S18" s="1319"/>
      <c r="T18" s="1320"/>
    </row>
    <row r="19" spans="2:20" ht="20.25" customHeight="1">
      <c r="B19" s="1321" t="s">
        <v>657</v>
      </c>
      <c r="C19" s="1921"/>
      <c r="D19" s="1922"/>
      <c r="E19" s="1318">
        <v>0</v>
      </c>
      <c r="F19" s="1318">
        <v>0</v>
      </c>
      <c r="G19" s="1322"/>
      <c r="H19" s="1323"/>
      <c r="I19" s="1318">
        <v>0</v>
      </c>
      <c r="J19" s="1318">
        <v>0</v>
      </c>
      <c r="K19" s="1322"/>
      <c r="L19" s="1323"/>
      <c r="M19" s="1318">
        <v>0</v>
      </c>
      <c r="N19" s="1318">
        <v>0</v>
      </c>
      <c r="O19" s="1322"/>
      <c r="P19" s="1323"/>
      <c r="Q19" s="1318">
        <v>0</v>
      </c>
      <c r="R19" s="1318">
        <v>0</v>
      </c>
      <c r="S19" s="1322"/>
      <c r="T19" s="1323"/>
    </row>
    <row r="20" spans="2:20" ht="20.25" customHeight="1">
      <c r="B20" s="1321" t="s">
        <v>658</v>
      </c>
      <c r="C20" s="1921"/>
      <c r="D20" s="1922"/>
      <c r="E20" s="1318">
        <v>0</v>
      </c>
      <c r="F20" s="1318">
        <v>0</v>
      </c>
      <c r="G20" s="1324"/>
      <c r="H20" s="1325"/>
      <c r="I20" s="1318">
        <v>0</v>
      </c>
      <c r="J20" s="1318">
        <v>0</v>
      </c>
      <c r="K20" s="1324"/>
      <c r="L20" s="1325"/>
      <c r="M20" s="1318">
        <v>0</v>
      </c>
      <c r="N20" s="1318">
        <v>0</v>
      </c>
      <c r="O20" s="1324"/>
      <c r="P20" s="1325"/>
      <c r="Q20" s="1318">
        <v>0</v>
      </c>
      <c r="R20" s="1318">
        <v>0</v>
      </c>
      <c r="S20" s="1324"/>
      <c r="T20" s="1325"/>
    </row>
    <row r="21" spans="2:20" ht="20.25" customHeight="1">
      <c r="B21" s="1326" t="s">
        <v>659</v>
      </c>
      <c r="C21" s="1921"/>
      <c r="D21" s="1922"/>
      <c r="E21" s="1318">
        <v>0</v>
      </c>
      <c r="F21" s="1318">
        <v>0</v>
      </c>
      <c r="G21" s="1324"/>
      <c r="H21" s="1325"/>
      <c r="I21" s="1318">
        <v>0</v>
      </c>
      <c r="J21" s="1318">
        <v>0</v>
      </c>
      <c r="K21" s="1324"/>
      <c r="L21" s="1325"/>
      <c r="M21" s="1318">
        <v>0</v>
      </c>
      <c r="N21" s="1318">
        <v>0</v>
      </c>
      <c r="O21" s="1324"/>
      <c r="P21" s="1325"/>
      <c r="Q21" s="1318">
        <v>0</v>
      </c>
      <c r="R21" s="1318">
        <v>0</v>
      </c>
      <c r="S21" s="1324"/>
      <c r="T21" s="1325"/>
    </row>
    <row r="22" spans="2:20" ht="20.25" customHeight="1">
      <c r="B22" s="1321" t="s">
        <v>660</v>
      </c>
      <c r="C22" s="1921"/>
      <c r="D22" s="1922"/>
      <c r="E22" s="1318">
        <v>0</v>
      </c>
      <c r="F22" s="1318">
        <v>0</v>
      </c>
      <c r="G22" s="1324"/>
      <c r="H22" s="1325"/>
      <c r="I22" s="1318">
        <v>0</v>
      </c>
      <c r="J22" s="1318">
        <v>0</v>
      </c>
      <c r="K22" s="1324"/>
      <c r="L22" s="1325"/>
      <c r="M22" s="1318">
        <v>0</v>
      </c>
      <c r="N22" s="1318">
        <v>0</v>
      </c>
      <c r="O22" s="1324"/>
      <c r="P22" s="1325"/>
      <c r="Q22" s="1318">
        <v>0</v>
      </c>
      <c r="R22" s="1318">
        <v>0</v>
      </c>
      <c r="S22" s="1324"/>
      <c r="T22" s="1325"/>
    </row>
    <row r="23" spans="2:20" ht="20.25" customHeight="1">
      <c r="B23" s="1321" t="s">
        <v>661</v>
      </c>
      <c r="C23" s="1921"/>
      <c r="D23" s="1922"/>
      <c r="E23" s="1318">
        <v>0</v>
      </c>
      <c r="F23" s="1318">
        <v>0</v>
      </c>
      <c r="G23" s="1324"/>
      <c r="H23" s="1325"/>
      <c r="I23" s="1318">
        <v>0</v>
      </c>
      <c r="J23" s="1318">
        <v>0</v>
      </c>
      <c r="K23" s="1324"/>
      <c r="L23" s="1325"/>
      <c r="M23" s="1318">
        <v>0</v>
      </c>
      <c r="N23" s="1318">
        <v>0</v>
      </c>
      <c r="O23" s="1324"/>
      <c r="P23" s="1325"/>
      <c r="Q23" s="1318">
        <v>0</v>
      </c>
      <c r="R23" s="1318">
        <v>0</v>
      </c>
      <c r="S23" s="1324"/>
      <c r="T23" s="1325"/>
    </row>
    <row r="24" spans="2:20" ht="20.25" customHeight="1">
      <c r="B24" s="1326" t="s">
        <v>662</v>
      </c>
      <c r="C24" s="1921"/>
      <c r="D24" s="1922"/>
      <c r="E24" s="1318">
        <v>0</v>
      </c>
      <c r="F24" s="1318">
        <v>0</v>
      </c>
      <c r="G24" s="1324"/>
      <c r="H24" s="1325"/>
      <c r="I24" s="1318">
        <v>0</v>
      </c>
      <c r="J24" s="1318">
        <v>0</v>
      </c>
      <c r="K24" s="1324"/>
      <c r="L24" s="1325"/>
      <c r="M24" s="1318">
        <v>0</v>
      </c>
      <c r="N24" s="1318">
        <v>0</v>
      </c>
      <c r="O24" s="1324"/>
      <c r="P24" s="1325"/>
      <c r="Q24" s="1318">
        <v>0</v>
      </c>
      <c r="R24" s="1318">
        <v>0</v>
      </c>
      <c r="S24" s="1324"/>
      <c r="T24" s="1325"/>
    </row>
    <row r="25" spans="2:20" ht="20.25" customHeight="1">
      <c r="B25" s="1321" t="s">
        <v>663</v>
      </c>
      <c r="C25" s="1921"/>
      <c r="D25" s="1922"/>
      <c r="E25" s="1318">
        <v>0</v>
      </c>
      <c r="F25" s="1318">
        <v>0</v>
      </c>
      <c r="G25" s="1324"/>
      <c r="H25" s="1325"/>
      <c r="I25" s="1318">
        <v>0</v>
      </c>
      <c r="J25" s="1318">
        <v>0</v>
      </c>
      <c r="K25" s="1324"/>
      <c r="L25" s="1325"/>
      <c r="M25" s="1318">
        <v>0</v>
      </c>
      <c r="N25" s="1318">
        <v>0</v>
      </c>
      <c r="O25" s="1324"/>
      <c r="P25" s="1325"/>
      <c r="Q25" s="1318">
        <v>0</v>
      </c>
      <c r="R25" s="1318">
        <v>0</v>
      </c>
      <c r="S25" s="1324"/>
      <c r="T25" s="1325"/>
    </row>
    <row r="26" spans="2:20" ht="20.25" customHeight="1">
      <c r="B26" s="1321" t="s">
        <v>664</v>
      </c>
      <c r="C26" s="1921"/>
      <c r="D26" s="1922"/>
      <c r="E26" s="1318">
        <v>0</v>
      </c>
      <c r="F26" s="1318">
        <v>0</v>
      </c>
      <c r="G26" s="1324"/>
      <c r="H26" s="1325"/>
      <c r="I26" s="1318">
        <v>0</v>
      </c>
      <c r="J26" s="1318">
        <v>0</v>
      </c>
      <c r="K26" s="1324"/>
      <c r="L26" s="1325"/>
      <c r="M26" s="1318">
        <v>0</v>
      </c>
      <c r="N26" s="1318">
        <v>0</v>
      </c>
      <c r="O26" s="1324"/>
      <c r="P26" s="1325"/>
      <c r="Q26" s="1318">
        <v>0</v>
      </c>
      <c r="R26" s="1318">
        <v>0</v>
      </c>
      <c r="S26" s="1324"/>
      <c r="T26" s="1325"/>
    </row>
    <row r="27" spans="2:20" ht="20.25" customHeight="1">
      <c r="B27" s="1326" t="s">
        <v>665</v>
      </c>
      <c r="C27" s="1921"/>
      <c r="D27" s="1922"/>
      <c r="E27" s="1318">
        <v>0</v>
      </c>
      <c r="F27" s="1318">
        <v>0</v>
      </c>
      <c r="G27" s="1324"/>
      <c r="H27" s="1325"/>
      <c r="I27" s="1318">
        <v>0</v>
      </c>
      <c r="J27" s="1318">
        <v>0</v>
      </c>
      <c r="K27" s="1324"/>
      <c r="L27" s="1325"/>
      <c r="M27" s="1318">
        <v>0</v>
      </c>
      <c r="N27" s="1318">
        <v>0</v>
      </c>
      <c r="O27" s="1324"/>
      <c r="P27" s="1325"/>
      <c r="Q27" s="1318">
        <v>0</v>
      </c>
      <c r="R27" s="1318">
        <v>0</v>
      </c>
      <c r="S27" s="1324"/>
      <c r="T27" s="1325"/>
    </row>
    <row r="28" spans="2:20" ht="20.25" customHeight="1">
      <c r="B28" s="1326" t="s">
        <v>666</v>
      </c>
      <c r="C28" s="1921"/>
      <c r="D28" s="1922"/>
      <c r="E28" s="1318">
        <v>0</v>
      </c>
      <c r="F28" s="1318">
        <v>0</v>
      </c>
      <c r="G28" s="1324"/>
      <c r="H28" s="1325"/>
      <c r="I28" s="1318">
        <v>0</v>
      </c>
      <c r="J28" s="1318">
        <v>0</v>
      </c>
      <c r="K28" s="1324"/>
      <c r="L28" s="1325"/>
      <c r="M28" s="1318">
        <v>0</v>
      </c>
      <c r="N28" s="1318">
        <v>0</v>
      </c>
      <c r="O28" s="1324"/>
      <c r="P28" s="1325"/>
      <c r="Q28" s="1318">
        <v>0</v>
      </c>
      <c r="R28" s="1318">
        <v>0</v>
      </c>
      <c r="S28" s="1324"/>
      <c r="T28" s="1325"/>
    </row>
    <row r="29" spans="2:20" ht="20.25" customHeight="1">
      <c r="B29" s="1321" t="s">
        <v>667</v>
      </c>
      <c r="C29" s="1921"/>
      <c r="D29" s="1922"/>
      <c r="E29" s="1318">
        <v>0</v>
      </c>
      <c r="F29" s="1318">
        <v>0</v>
      </c>
      <c r="G29" s="1324"/>
      <c r="H29" s="1325"/>
      <c r="I29" s="1318">
        <v>0</v>
      </c>
      <c r="J29" s="1318">
        <v>0</v>
      </c>
      <c r="K29" s="1324"/>
      <c r="L29" s="1325"/>
      <c r="M29" s="1318">
        <v>0</v>
      </c>
      <c r="N29" s="1318">
        <v>0</v>
      </c>
      <c r="O29" s="1324"/>
      <c r="P29" s="1325"/>
      <c r="Q29" s="1318">
        <v>0</v>
      </c>
      <c r="R29" s="1318">
        <v>0</v>
      </c>
      <c r="S29" s="1324"/>
      <c r="T29" s="1325"/>
    </row>
    <row r="30" spans="2:20" ht="20.25" customHeight="1">
      <c r="B30" s="1321" t="s">
        <v>1315</v>
      </c>
      <c r="C30" s="1919">
        <v>0</v>
      </c>
      <c r="D30" s="1920"/>
      <c r="E30" s="1327"/>
      <c r="F30" s="1327"/>
      <c r="G30" s="1324"/>
      <c r="H30" s="1325"/>
      <c r="I30" s="1327"/>
      <c r="J30" s="1327"/>
      <c r="K30" s="1324"/>
      <c r="L30" s="1325"/>
      <c r="M30" s="1327"/>
      <c r="N30" s="1327"/>
      <c r="O30" s="1324"/>
      <c r="P30" s="1325"/>
      <c r="Q30" s="1327"/>
      <c r="R30" s="1327"/>
      <c r="S30" s="1324"/>
      <c r="T30" s="1325"/>
    </row>
    <row r="31" spans="2:20" ht="30.75" customHeight="1">
      <c r="B31" s="1923" t="s">
        <v>1316</v>
      </c>
      <c r="C31" s="1924"/>
      <c r="D31" s="1925"/>
      <c r="E31" s="1328">
        <f>SUM(E18:E29)</f>
        <v>0</v>
      </c>
      <c r="F31" s="1328">
        <f>SUM(F18:F29)</f>
        <v>0</v>
      </c>
      <c r="G31" s="1329"/>
      <c r="H31" s="1330"/>
      <c r="I31" s="1328">
        <f>SUM(I18:I29)</f>
        <v>0</v>
      </c>
      <c r="J31" s="1328">
        <f>SUM(J18:J29)</f>
        <v>0</v>
      </c>
      <c r="K31" s="1329"/>
      <c r="L31" s="1330"/>
      <c r="M31" s="1328">
        <f>SUM(M18:M29)</f>
        <v>0</v>
      </c>
      <c r="N31" s="1328">
        <f>SUM(N18:N29)</f>
        <v>0</v>
      </c>
      <c r="O31" s="1329"/>
      <c r="P31" s="1330"/>
      <c r="Q31" s="1328">
        <f>SUM(Q18:Q29)</f>
        <v>0</v>
      </c>
      <c r="R31" s="1328">
        <f>SUM(R18:R29)</f>
        <v>0</v>
      </c>
      <c r="S31" s="1329"/>
      <c r="T31" s="1330"/>
    </row>
    <row r="32" spans="2:20" ht="30.75" customHeight="1">
      <c r="B32" s="1331" t="s">
        <v>1317</v>
      </c>
      <c r="C32" s="1926">
        <v>0</v>
      </c>
      <c r="D32" s="1927"/>
      <c r="E32" s="1327"/>
      <c r="F32" s="1327"/>
      <c r="G32" s="1332"/>
      <c r="H32" s="1333"/>
      <c r="I32" s="1327"/>
      <c r="J32" s="1327"/>
      <c r="K32" s="1332"/>
      <c r="L32" s="1333"/>
      <c r="M32" s="1327"/>
      <c r="N32" s="1327"/>
      <c r="O32" s="1332"/>
      <c r="P32" s="1333"/>
      <c r="Q32" s="1327"/>
      <c r="R32" s="1327"/>
      <c r="S32" s="1332"/>
      <c r="T32" s="1333"/>
    </row>
    <row r="33" spans="2:20" ht="27" customHeight="1" thickBot="1">
      <c r="B33" s="1334" t="s">
        <v>1318</v>
      </c>
      <c r="C33" s="1928">
        <f>+C17+C32</f>
        <v>0</v>
      </c>
      <c r="D33" s="1929"/>
      <c r="E33" s="1335"/>
      <c r="F33" s="1335"/>
      <c r="G33" s="1336"/>
      <c r="H33" s="1337"/>
      <c r="I33" s="1335"/>
      <c r="J33" s="1335"/>
      <c r="K33" s="1336"/>
      <c r="L33" s="1337"/>
      <c r="M33" s="1335"/>
      <c r="N33" s="1335"/>
      <c r="O33" s="1336"/>
      <c r="P33" s="1337"/>
      <c r="Q33" s="1335"/>
      <c r="R33" s="1335"/>
      <c r="S33" s="1336"/>
      <c r="T33" s="1337"/>
    </row>
    <row r="34" spans="2:20" ht="26.25" customHeight="1" thickTop="1">
      <c r="B34" s="1930" t="s">
        <v>1281</v>
      </c>
      <c r="C34" s="1930"/>
      <c r="D34" s="1930"/>
      <c r="E34" s="1930"/>
      <c r="F34" s="1930"/>
      <c r="G34" s="1930"/>
      <c r="H34" s="1930"/>
      <c r="I34" s="1930"/>
      <c r="J34" s="1930"/>
      <c r="K34" s="1930"/>
      <c r="L34" s="1930"/>
      <c r="M34" s="1930"/>
      <c r="N34" s="1930"/>
      <c r="O34" s="1930"/>
      <c r="P34" s="1930"/>
      <c r="Q34" s="1930"/>
      <c r="R34" s="1930"/>
      <c r="S34" s="1930"/>
      <c r="T34" s="1930"/>
    </row>
    <row r="35" spans="2:20" ht="14.25" customHeight="1">
      <c r="B35" s="1931" t="s">
        <v>1319</v>
      </c>
      <c r="C35" s="1931"/>
      <c r="D35" s="1931"/>
      <c r="E35" s="1931"/>
      <c r="F35" s="1931"/>
      <c r="G35" s="1931"/>
      <c r="H35" s="1931"/>
      <c r="I35" s="1931"/>
      <c r="J35" s="1931"/>
      <c r="K35" s="1931"/>
      <c r="L35" s="1931"/>
      <c r="M35" s="1931"/>
      <c r="N35" s="1931"/>
      <c r="O35" s="1931"/>
      <c r="P35" s="1931"/>
      <c r="Q35" s="1931"/>
      <c r="R35" s="1931"/>
      <c r="S35" s="1931"/>
      <c r="T35" s="1931"/>
    </row>
    <row r="36" spans="2:20" ht="25.5" customHeight="1">
      <c r="B36" s="1931"/>
      <c r="C36" s="1931"/>
      <c r="D36" s="1931"/>
      <c r="E36" s="1931"/>
      <c r="F36" s="1931"/>
      <c r="G36" s="1931"/>
      <c r="H36" s="1931"/>
      <c r="I36" s="1931"/>
      <c r="J36" s="1931"/>
      <c r="K36" s="1931"/>
      <c r="L36" s="1931"/>
      <c r="M36" s="1931"/>
      <c r="N36" s="1931"/>
      <c r="O36" s="1931"/>
      <c r="P36" s="1931"/>
      <c r="Q36" s="1931"/>
      <c r="R36" s="1931"/>
      <c r="S36" s="1931"/>
      <c r="T36" s="1931"/>
    </row>
    <row r="41" spans="2:20">
      <c r="F41" s="1293" t="s">
        <v>7584</v>
      </c>
    </row>
    <row r="66" spans="4:5">
      <c r="D66" s="1338"/>
    </row>
    <row r="73" spans="4:5">
      <c r="E73" s="1339"/>
    </row>
  </sheetData>
  <mergeCells count="57">
    <mergeCell ref="B31:D31"/>
    <mergeCell ref="C32:D32"/>
    <mergeCell ref="C33:D33"/>
    <mergeCell ref="B34:T34"/>
    <mergeCell ref="B35:T36"/>
    <mergeCell ref="Q13:S13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E10:G10"/>
    <mergeCell ref="I10:K10"/>
    <mergeCell ref="M10:O10"/>
    <mergeCell ref="Q10:S10"/>
    <mergeCell ref="C18:D18"/>
    <mergeCell ref="E11:G11"/>
    <mergeCell ref="I11:K11"/>
    <mergeCell ref="M11:O11"/>
    <mergeCell ref="Q11:S11"/>
    <mergeCell ref="E12:G12"/>
    <mergeCell ref="I12:K12"/>
    <mergeCell ref="M12:O12"/>
    <mergeCell ref="Q12:S12"/>
    <mergeCell ref="E13:G13"/>
    <mergeCell ref="I13:K13"/>
    <mergeCell ref="M13:O13"/>
    <mergeCell ref="M8:O8"/>
    <mergeCell ref="Q8:S8"/>
    <mergeCell ref="E9:G9"/>
    <mergeCell ref="I9:K9"/>
    <mergeCell ref="M9:O9"/>
    <mergeCell ref="Q9:S9"/>
    <mergeCell ref="B2:T2"/>
    <mergeCell ref="B5:C13"/>
    <mergeCell ref="E5:G5"/>
    <mergeCell ref="I5:L5"/>
    <mergeCell ref="M5:P5"/>
    <mergeCell ref="Q5:T5"/>
    <mergeCell ref="E6:G6"/>
    <mergeCell ref="I6:K6"/>
    <mergeCell ref="M6:O6"/>
    <mergeCell ref="Q6:S6"/>
    <mergeCell ref="E7:G7"/>
    <mergeCell ref="I7:K7"/>
    <mergeCell ref="M7:O7"/>
    <mergeCell ref="Q7:S7"/>
    <mergeCell ref="E8:G8"/>
    <mergeCell ref="I8:K8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1:I70"/>
  <sheetViews>
    <sheetView showGridLines="0" topLeftCell="A28" zoomScale="85" zoomScaleNormal="85" zoomScaleSheetLayoutView="85" workbookViewId="0">
      <selection activeCell="D45" sqref="D45"/>
    </sheetView>
  </sheetViews>
  <sheetFormatPr baseColWidth="10" defaultRowHeight="15"/>
  <cols>
    <col min="1" max="1" width="1.140625" style="378" customWidth="1"/>
    <col min="2" max="3" width="22.28515625" style="378" customWidth="1"/>
    <col min="4" max="4" width="19.42578125" style="378" customWidth="1"/>
    <col min="5" max="6" width="23.28515625" style="378" customWidth="1"/>
    <col min="7" max="7" width="25.28515625" style="378" customWidth="1"/>
    <col min="8" max="8" width="25" style="378" customWidth="1"/>
    <col min="9" max="9" width="24.7109375" style="378" customWidth="1"/>
    <col min="10" max="257" width="11.5703125" style="378"/>
    <col min="258" max="259" width="22.28515625" style="378" customWidth="1"/>
    <col min="260" max="260" width="19.42578125" style="378" customWidth="1"/>
    <col min="261" max="262" width="23.28515625" style="378" customWidth="1"/>
    <col min="263" max="263" width="25.28515625" style="378" customWidth="1"/>
    <col min="264" max="264" width="25" style="378" customWidth="1"/>
    <col min="265" max="265" width="24.7109375" style="378" customWidth="1"/>
    <col min="266" max="513" width="11.5703125" style="378"/>
    <col min="514" max="515" width="22.28515625" style="378" customWidth="1"/>
    <col min="516" max="516" width="19.42578125" style="378" customWidth="1"/>
    <col min="517" max="518" width="23.28515625" style="378" customWidth="1"/>
    <col min="519" max="519" width="25.28515625" style="378" customWidth="1"/>
    <col min="520" max="520" width="25" style="378" customWidth="1"/>
    <col min="521" max="521" width="24.7109375" style="378" customWidth="1"/>
    <col min="522" max="769" width="11.5703125" style="378"/>
    <col min="770" max="771" width="22.28515625" style="378" customWidth="1"/>
    <col min="772" max="772" width="19.42578125" style="378" customWidth="1"/>
    <col min="773" max="774" width="23.28515625" style="378" customWidth="1"/>
    <col min="775" max="775" width="25.28515625" style="378" customWidth="1"/>
    <col min="776" max="776" width="25" style="378" customWidth="1"/>
    <col min="777" max="777" width="24.7109375" style="378" customWidth="1"/>
    <col min="778" max="1025" width="11.5703125" style="378"/>
    <col min="1026" max="1027" width="22.28515625" style="378" customWidth="1"/>
    <col min="1028" max="1028" width="19.42578125" style="378" customWidth="1"/>
    <col min="1029" max="1030" width="23.28515625" style="378" customWidth="1"/>
    <col min="1031" max="1031" width="25.28515625" style="378" customWidth="1"/>
    <col min="1032" max="1032" width="25" style="378" customWidth="1"/>
    <col min="1033" max="1033" width="24.7109375" style="378" customWidth="1"/>
    <col min="1034" max="1281" width="11.5703125" style="378"/>
    <col min="1282" max="1283" width="22.28515625" style="378" customWidth="1"/>
    <col min="1284" max="1284" width="19.42578125" style="378" customWidth="1"/>
    <col min="1285" max="1286" width="23.28515625" style="378" customWidth="1"/>
    <col min="1287" max="1287" width="25.28515625" style="378" customWidth="1"/>
    <col min="1288" max="1288" width="25" style="378" customWidth="1"/>
    <col min="1289" max="1289" width="24.7109375" style="378" customWidth="1"/>
    <col min="1290" max="1537" width="11.5703125" style="378"/>
    <col min="1538" max="1539" width="22.28515625" style="378" customWidth="1"/>
    <col min="1540" max="1540" width="19.42578125" style="378" customWidth="1"/>
    <col min="1541" max="1542" width="23.28515625" style="378" customWidth="1"/>
    <col min="1543" max="1543" width="25.28515625" style="378" customWidth="1"/>
    <col min="1544" max="1544" width="25" style="378" customWidth="1"/>
    <col min="1545" max="1545" width="24.7109375" style="378" customWidth="1"/>
    <col min="1546" max="1793" width="11.5703125" style="378"/>
    <col min="1794" max="1795" width="22.28515625" style="378" customWidth="1"/>
    <col min="1796" max="1796" width="19.42578125" style="378" customWidth="1"/>
    <col min="1797" max="1798" width="23.28515625" style="378" customWidth="1"/>
    <col min="1799" max="1799" width="25.28515625" style="378" customWidth="1"/>
    <col min="1800" max="1800" width="25" style="378" customWidth="1"/>
    <col min="1801" max="1801" width="24.7109375" style="378" customWidth="1"/>
    <col min="1802" max="2049" width="11.5703125" style="378"/>
    <col min="2050" max="2051" width="22.28515625" style="378" customWidth="1"/>
    <col min="2052" max="2052" width="19.42578125" style="378" customWidth="1"/>
    <col min="2053" max="2054" width="23.28515625" style="378" customWidth="1"/>
    <col min="2055" max="2055" width="25.28515625" style="378" customWidth="1"/>
    <col min="2056" max="2056" width="25" style="378" customWidth="1"/>
    <col min="2057" max="2057" width="24.7109375" style="378" customWidth="1"/>
    <col min="2058" max="2305" width="11.5703125" style="378"/>
    <col min="2306" max="2307" width="22.28515625" style="378" customWidth="1"/>
    <col min="2308" max="2308" width="19.42578125" style="378" customWidth="1"/>
    <col min="2309" max="2310" width="23.28515625" style="378" customWidth="1"/>
    <col min="2311" max="2311" width="25.28515625" style="378" customWidth="1"/>
    <col min="2312" max="2312" width="25" style="378" customWidth="1"/>
    <col min="2313" max="2313" width="24.7109375" style="378" customWidth="1"/>
    <col min="2314" max="2561" width="11.5703125" style="378"/>
    <col min="2562" max="2563" width="22.28515625" style="378" customWidth="1"/>
    <col min="2564" max="2564" width="19.42578125" style="378" customWidth="1"/>
    <col min="2565" max="2566" width="23.28515625" style="378" customWidth="1"/>
    <col min="2567" max="2567" width="25.28515625" style="378" customWidth="1"/>
    <col min="2568" max="2568" width="25" style="378" customWidth="1"/>
    <col min="2569" max="2569" width="24.7109375" style="378" customWidth="1"/>
    <col min="2570" max="2817" width="11.5703125" style="378"/>
    <col min="2818" max="2819" width="22.28515625" style="378" customWidth="1"/>
    <col min="2820" max="2820" width="19.42578125" style="378" customWidth="1"/>
    <col min="2821" max="2822" width="23.28515625" style="378" customWidth="1"/>
    <col min="2823" max="2823" width="25.28515625" style="378" customWidth="1"/>
    <col min="2824" max="2824" width="25" style="378" customWidth="1"/>
    <col min="2825" max="2825" width="24.7109375" style="378" customWidth="1"/>
    <col min="2826" max="3073" width="11.5703125" style="378"/>
    <col min="3074" max="3075" width="22.28515625" style="378" customWidth="1"/>
    <col min="3076" max="3076" width="19.42578125" style="378" customWidth="1"/>
    <col min="3077" max="3078" width="23.28515625" style="378" customWidth="1"/>
    <col min="3079" max="3079" width="25.28515625" style="378" customWidth="1"/>
    <col min="3080" max="3080" width="25" style="378" customWidth="1"/>
    <col min="3081" max="3081" width="24.7109375" style="378" customWidth="1"/>
    <col min="3082" max="3329" width="11.5703125" style="378"/>
    <col min="3330" max="3331" width="22.28515625" style="378" customWidth="1"/>
    <col min="3332" max="3332" width="19.42578125" style="378" customWidth="1"/>
    <col min="3333" max="3334" width="23.28515625" style="378" customWidth="1"/>
    <col min="3335" max="3335" width="25.28515625" style="378" customWidth="1"/>
    <col min="3336" max="3336" width="25" style="378" customWidth="1"/>
    <col min="3337" max="3337" width="24.7109375" style="378" customWidth="1"/>
    <col min="3338" max="3585" width="11.5703125" style="378"/>
    <col min="3586" max="3587" width="22.28515625" style="378" customWidth="1"/>
    <col min="3588" max="3588" width="19.42578125" style="378" customWidth="1"/>
    <col min="3589" max="3590" width="23.28515625" style="378" customWidth="1"/>
    <col min="3591" max="3591" width="25.28515625" style="378" customWidth="1"/>
    <col min="3592" max="3592" width="25" style="378" customWidth="1"/>
    <col min="3593" max="3593" width="24.7109375" style="378" customWidth="1"/>
    <col min="3594" max="3841" width="11.5703125" style="378"/>
    <col min="3842" max="3843" width="22.28515625" style="378" customWidth="1"/>
    <col min="3844" max="3844" width="19.42578125" style="378" customWidth="1"/>
    <col min="3845" max="3846" width="23.28515625" style="378" customWidth="1"/>
    <col min="3847" max="3847" width="25.28515625" style="378" customWidth="1"/>
    <col min="3848" max="3848" width="25" style="378" customWidth="1"/>
    <col min="3849" max="3849" width="24.7109375" style="378" customWidth="1"/>
    <col min="3850" max="4097" width="11.5703125" style="378"/>
    <col min="4098" max="4099" width="22.28515625" style="378" customWidth="1"/>
    <col min="4100" max="4100" width="19.42578125" style="378" customWidth="1"/>
    <col min="4101" max="4102" width="23.28515625" style="378" customWidth="1"/>
    <col min="4103" max="4103" width="25.28515625" style="378" customWidth="1"/>
    <col min="4104" max="4104" width="25" style="378" customWidth="1"/>
    <col min="4105" max="4105" width="24.7109375" style="378" customWidth="1"/>
    <col min="4106" max="4353" width="11.5703125" style="378"/>
    <col min="4354" max="4355" width="22.28515625" style="378" customWidth="1"/>
    <col min="4356" max="4356" width="19.42578125" style="378" customWidth="1"/>
    <col min="4357" max="4358" width="23.28515625" style="378" customWidth="1"/>
    <col min="4359" max="4359" width="25.28515625" style="378" customWidth="1"/>
    <col min="4360" max="4360" width="25" style="378" customWidth="1"/>
    <col min="4361" max="4361" width="24.7109375" style="378" customWidth="1"/>
    <col min="4362" max="4609" width="11.5703125" style="378"/>
    <col min="4610" max="4611" width="22.28515625" style="378" customWidth="1"/>
    <col min="4612" max="4612" width="19.42578125" style="378" customWidth="1"/>
    <col min="4613" max="4614" width="23.28515625" style="378" customWidth="1"/>
    <col min="4615" max="4615" width="25.28515625" style="378" customWidth="1"/>
    <col min="4616" max="4616" width="25" style="378" customWidth="1"/>
    <col min="4617" max="4617" width="24.7109375" style="378" customWidth="1"/>
    <col min="4618" max="4865" width="11.5703125" style="378"/>
    <col min="4866" max="4867" width="22.28515625" style="378" customWidth="1"/>
    <col min="4868" max="4868" width="19.42578125" style="378" customWidth="1"/>
    <col min="4869" max="4870" width="23.28515625" style="378" customWidth="1"/>
    <col min="4871" max="4871" width="25.28515625" style="378" customWidth="1"/>
    <col min="4872" max="4872" width="25" style="378" customWidth="1"/>
    <col min="4873" max="4873" width="24.7109375" style="378" customWidth="1"/>
    <col min="4874" max="5121" width="11.5703125" style="378"/>
    <col min="5122" max="5123" width="22.28515625" style="378" customWidth="1"/>
    <col min="5124" max="5124" width="19.42578125" style="378" customWidth="1"/>
    <col min="5125" max="5126" width="23.28515625" style="378" customWidth="1"/>
    <col min="5127" max="5127" width="25.28515625" style="378" customWidth="1"/>
    <col min="5128" max="5128" width="25" style="378" customWidth="1"/>
    <col min="5129" max="5129" width="24.7109375" style="378" customWidth="1"/>
    <col min="5130" max="5377" width="11.5703125" style="378"/>
    <col min="5378" max="5379" width="22.28515625" style="378" customWidth="1"/>
    <col min="5380" max="5380" width="19.42578125" style="378" customWidth="1"/>
    <col min="5381" max="5382" width="23.28515625" style="378" customWidth="1"/>
    <col min="5383" max="5383" width="25.28515625" style="378" customWidth="1"/>
    <col min="5384" max="5384" width="25" style="378" customWidth="1"/>
    <col min="5385" max="5385" width="24.7109375" style="378" customWidth="1"/>
    <col min="5386" max="5633" width="11.5703125" style="378"/>
    <col min="5634" max="5635" width="22.28515625" style="378" customWidth="1"/>
    <col min="5636" max="5636" width="19.42578125" style="378" customWidth="1"/>
    <col min="5637" max="5638" width="23.28515625" style="378" customWidth="1"/>
    <col min="5639" max="5639" width="25.28515625" style="378" customWidth="1"/>
    <col min="5640" max="5640" width="25" style="378" customWidth="1"/>
    <col min="5641" max="5641" width="24.7109375" style="378" customWidth="1"/>
    <col min="5642" max="5889" width="11.5703125" style="378"/>
    <col min="5890" max="5891" width="22.28515625" style="378" customWidth="1"/>
    <col min="5892" max="5892" width="19.42578125" style="378" customWidth="1"/>
    <col min="5893" max="5894" width="23.28515625" style="378" customWidth="1"/>
    <col min="5895" max="5895" width="25.28515625" style="378" customWidth="1"/>
    <col min="5896" max="5896" width="25" style="378" customWidth="1"/>
    <col min="5897" max="5897" width="24.7109375" style="378" customWidth="1"/>
    <col min="5898" max="6145" width="11.5703125" style="378"/>
    <col min="6146" max="6147" width="22.28515625" style="378" customWidth="1"/>
    <col min="6148" max="6148" width="19.42578125" style="378" customWidth="1"/>
    <col min="6149" max="6150" width="23.28515625" style="378" customWidth="1"/>
    <col min="6151" max="6151" width="25.28515625" style="378" customWidth="1"/>
    <col min="6152" max="6152" width="25" style="378" customWidth="1"/>
    <col min="6153" max="6153" width="24.7109375" style="378" customWidth="1"/>
    <col min="6154" max="6401" width="11.5703125" style="378"/>
    <col min="6402" max="6403" width="22.28515625" style="378" customWidth="1"/>
    <col min="6404" max="6404" width="19.42578125" style="378" customWidth="1"/>
    <col min="6405" max="6406" width="23.28515625" style="378" customWidth="1"/>
    <col min="6407" max="6407" width="25.28515625" style="378" customWidth="1"/>
    <col min="6408" max="6408" width="25" style="378" customWidth="1"/>
    <col min="6409" max="6409" width="24.7109375" style="378" customWidth="1"/>
    <col min="6410" max="6657" width="11.5703125" style="378"/>
    <col min="6658" max="6659" width="22.28515625" style="378" customWidth="1"/>
    <col min="6660" max="6660" width="19.42578125" style="378" customWidth="1"/>
    <col min="6661" max="6662" width="23.28515625" style="378" customWidth="1"/>
    <col min="6663" max="6663" width="25.28515625" style="378" customWidth="1"/>
    <col min="6664" max="6664" width="25" style="378" customWidth="1"/>
    <col min="6665" max="6665" width="24.7109375" style="378" customWidth="1"/>
    <col min="6666" max="6913" width="11.5703125" style="378"/>
    <col min="6914" max="6915" width="22.28515625" style="378" customWidth="1"/>
    <col min="6916" max="6916" width="19.42578125" style="378" customWidth="1"/>
    <col min="6917" max="6918" width="23.28515625" style="378" customWidth="1"/>
    <col min="6919" max="6919" width="25.28515625" style="378" customWidth="1"/>
    <col min="6920" max="6920" width="25" style="378" customWidth="1"/>
    <col min="6921" max="6921" width="24.7109375" style="378" customWidth="1"/>
    <col min="6922" max="7169" width="11.5703125" style="378"/>
    <col min="7170" max="7171" width="22.28515625" style="378" customWidth="1"/>
    <col min="7172" max="7172" width="19.42578125" style="378" customWidth="1"/>
    <col min="7173" max="7174" width="23.28515625" style="378" customWidth="1"/>
    <col min="7175" max="7175" width="25.28515625" style="378" customWidth="1"/>
    <col min="7176" max="7176" width="25" style="378" customWidth="1"/>
    <col min="7177" max="7177" width="24.7109375" style="378" customWidth="1"/>
    <col min="7178" max="7425" width="11.5703125" style="378"/>
    <col min="7426" max="7427" width="22.28515625" style="378" customWidth="1"/>
    <col min="7428" max="7428" width="19.42578125" style="378" customWidth="1"/>
    <col min="7429" max="7430" width="23.28515625" style="378" customWidth="1"/>
    <col min="7431" max="7431" width="25.28515625" style="378" customWidth="1"/>
    <col min="7432" max="7432" width="25" style="378" customWidth="1"/>
    <col min="7433" max="7433" width="24.7109375" style="378" customWidth="1"/>
    <col min="7434" max="7681" width="11.5703125" style="378"/>
    <col min="7682" max="7683" width="22.28515625" style="378" customWidth="1"/>
    <col min="7684" max="7684" width="19.42578125" style="378" customWidth="1"/>
    <col min="7685" max="7686" width="23.28515625" style="378" customWidth="1"/>
    <col min="7687" max="7687" width="25.28515625" style="378" customWidth="1"/>
    <col min="7688" max="7688" width="25" style="378" customWidth="1"/>
    <col min="7689" max="7689" width="24.7109375" style="378" customWidth="1"/>
    <col min="7690" max="7937" width="11.5703125" style="378"/>
    <col min="7938" max="7939" width="22.28515625" style="378" customWidth="1"/>
    <col min="7940" max="7940" width="19.42578125" style="378" customWidth="1"/>
    <col min="7941" max="7942" width="23.28515625" style="378" customWidth="1"/>
    <col min="7943" max="7943" width="25.28515625" style="378" customWidth="1"/>
    <col min="7944" max="7944" width="25" style="378" customWidth="1"/>
    <col min="7945" max="7945" width="24.7109375" style="378" customWidth="1"/>
    <col min="7946" max="8193" width="11.5703125" style="378"/>
    <col min="8194" max="8195" width="22.28515625" style="378" customWidth="1"/>
    <col min="8196" max="8196" width="19.42578125" style="378" customWidth="1"/>
    <col min="8197" max="8198" width="23.28515625" style="378" customWidth="1"/>
    <col min="8199" max="8199" width="25.28515625" style="378" customWidth="1"/>
    <col min="8200" max="8200" width="25" style="378" customWidth="1"/>
    <col min="8201" max="8201" width="24.7109375" style="378" customWidth="1"/>
    <col min="8202" max="8449" width="11.5703125" style="378"/>
    <col min="8450" max="8451" width="22.28515625" style="378" customWidth="1"/>
    <col min="8452" max="8452" width="19.42578125" style="378" customWidth="1"/>
    <col min="8453" max="8454" width="23.28515625" style="378" customWidth="1"/>
    <col min="8455" max="8455" width="25.28515625" style="378" customWidth="1"/>
    <col min="8456" max="8456" width="25" style="378" customWidth="1"/>
    <col min="8457" max="8457" width="24.7109375" style="378" customWidth="1"/>
    <col min="8458" max="8705" width="11.5703125" style="378"/>
    <col min="8706" max="8707" width="22.28515625" style="378" customWidth="1"/>
    <col min="8708" max="8708" width="19.42578125" style="378" customWidth="1"/>
    <col min="8709" max="8710" width="23.28515625" style="378" customWidth="1"/>
    <col min="8711" max="8711" width="25.28515625" style="378" customWidth="1"/>
    <col min="8712" max="8712" width="25" style="378" customWidth="1"/>
    <col min="8713" max="8713" width="24.7109375" style="378" customWidth="1"/>
    <col min="8714" max="8961" width="11.5703125" style="378"/>
    <col min="8962" max="8963" width="22.28515625" style="378" customWidth="1"/>
    <col min="8964" max="8964" width="19.42578125" style="378" customWidth="1"/>
    <col min="8965" max="8966" width="23.28515625" style="378" customWidth="1"/>
    <col min="8967" max="8967" width="25.28515625" style="378" customWidth="1"/>
    <col min="8968" max="8968" width="25" style="378" customWidth="1"/>
    <col min="8969" max="8969" width="24.7109375" style="378" customWidth="1"/>
    <col min="8970" max="9217" width="11.5703125" style="378"/>
    <col min="9218" max="9219" width="22.28515625" style="378" customWidth="1"/>
    <col min="9220" max="9220" width="19.42578125" style="378" customWidth="1"/>
    <col min="9221" max="9222" width="23.28515625" style="378" customWidth="1"/>
    <col min="9223" max="9223" width="25.28515625" style="378" customWidth="1"/>
    <col min="9224" max="9224" width="25" style="378" customWidth="1"/>
    <col min="9225" max="9225" width="24.7109375" style="378" customWidth="1"/>
    <col min="9226" max="9473" width="11.5703125" style="378"/>
    <col min="9474" max="9475" width="22.28515625" style="378" customWidth="1"/>
    <col min="9476" max="9476" width="19.42578125" style="378" customWidth="1"/>
    <col min="9477" max="9478" width="23.28515625" style="378" customWidth="1"/>
    <col min="9479" max="9479" width="25.28515625" style="378" customWidth="1"/>
    <col min="9480" max="9480" width="25" style="378" customWidth="1"/>
    <col min="9481" max="9481" width="24.7109375" style="378" customWidth="1"/>
    <col min="9482" max="9729" width="11.5703125" style="378"/>
    <col min="9730" max="9731" width="22.28515625" style="378" customWidth="1"/>
    <col min="9732" max="9732" width="19.42578125" style="378" customWidth="1"/>
    <col min="9733" max="9734" width="23.28515625" style="378" customWidth="1"/>
    <col min="9735" max="9735" width="25.28515625" style="378" customWidth="1"/>
    <col min="9736" max="9736" width="25" style="378" customWidth="1"/>
    <col min="9737" max="9737" width="24.7109375" style="378" customWidth="1"/>
    <col min="9738" max="9985" width="11.5703125" style="378"/>
    <col min="9986" max="9987" width="22.28515625" style="378" customWidth="1"/>
    <col min="9988" max="9988" width="19.42578125" style="378" customWidth="1"/>
    <col min="9989" max="9990" width="23.28515625" style="378" customWidth="1"/>
    <col min="9991" max="9991" width="25.28515625" style="378" customWidth="1"/>
    <col min="9992" max="9992" width="25" style="378" customWidth="1"/>
    <col min="9993" max="9993" width="24.7109375" style="378" customWidth="1"/>
    <col min="9994" max="10241" width="11.5703125" style="378"/>
    <col min="10242" max="10243" width="22.28515625" style="378" customWidth="1"/>
    <col min="10244" max="10244" width="19.42578125" style="378" customWidth="1"/>
    <col min="10245" max="10246" width="23.28515625" style="378" customWidth="1"/>
    <col min="10247" max="10247" width="25.28515625" style="378" customWidth="1"/>
    <col min="10248" max="10248" width="25" style="378" customWidth="1"/>
    <col min="10249" max="10249" width="24.7109375" style="378" customWidth="1"/>
    <col min="10250" max="10497" width="11.5703125" style="378"/>
    <col min="10498" max="10499" width="22.28515625" style="378" customWidth="1"/>
    <col min="10500" max="10500" width="19.42578125" style="378" customWidth="1"/>
    <col min="10501" max="10502" width="23.28515625" style="378" customWidth="1"/>
    <col min="10503" max="10503" width="25.28515625" style="378" customWidth="1"/>
    <col min="10504" max="10504" width="25" style="378" customWidth="1"/>
    <col min="10505" max="10505" width="24.7109375" style="378" customWidth="1"/>
    <col min="10506" max="10753" width="11.5703125" style="378"/>
    <col min="10754" max="10755" width="22.28515625" style="378" customWidth="1"/>
    <col min="10756" max="10756" width="19.42578125" style="378" customWidth="1"/>
    <col min="10757" max="10758" width="23.28515625" style="378" customWidth="1"/>
    <col min="10759" max="10759" width="25.28515625" style="378" customWidth="1"/>
    <col min="10760" max="10760" width="25" style="378" customWidth="1"/>
    <col min="10761" max="10761" width="24.7109375" style="378" customWidth="1"/>
    <col min="10762" max="11009" width="11.5703125" style="378"/>
    <col min="11010" max="11011" width="22.28515625" style="378" customWidth="1"/>
    <col min="11012" max="11012" width="19.42578125" style="378" customWidth="1"/>
    <col min="11013" max="11014" width="23.28515625" style="378" customWidth="1"/>
    <col min="11015" max="11015" width="25.28515625" style="378" customWidth="1"/>
    <col min="11016" max="11016" width="25" style="378" customWidth="1"/>
    <col min="11017" max="11017" width="24.7109375" style="378" customWidth="1"/>
    <col min="11018" max="11265" width="11.5703125" style="378"/>
    <col min="11266" max="11267" width="22.28515625" style="378" customWidth="1"/>
    <col min="11268" max="11268" width="19.42578125" style="378" customWidth="1"/>
    <col min="11269" max="11270" width="23.28515625" style="378" customWidth="1"/>
    <col min="11271" max="11271" width="25.28515625" style="378" customWidth="1"/>
    <col min="11272" max="11272" width="25" style="378" customWidth="1"/>
    <col min="11273" max="11273" width="24.7109375" style="378" customWidth="1"/>
    <col min="11274" max="11521" width="11.5703125" style="378"/>
    <col min="11522" max="11523" width="22.28515625" style="378" customWidth="1"/>
    <col min="11524" max="11524" width="19.42578125" style="378" customWidth="1"/>
    <col min="11525" max="11526" width="23.28515625" style="378" customWidth="1"/>
    <col min="11527" max="11527" width="25.28515625" style="378" customWidth="1"/>
    <col min="11528" max="11528" width="25" style="378" customWidth="1"/>
    <col min="11529" max="11529" width="24.7109375" style="378" customWidth="1"/>
    <col min="11530" max="11777" width="11.5703125" style="378"/>
    <col min="11778" max="11779" width="22.28515625" style="378" customWidth="1"/>
    <col min="11780" max="11780" width="19.42578125" style="378" customWidth="1"/>
    <col min="11781" max="11782" width="23.28515625" style="378" customWidth="1"/>
    <col min="11783" max="11783" width="25.28515625" style="378" customWidth="1"/>
    <col min="11784" max="11784" width="25" style="378" customWidth="1"/>
    <col min="11785" max="11785" width="24.7109375" style="378" customWidth="1"/>
    <col min="11786" max="12033" width="11.5703125" style="378"/>
    <col min="12034" max="12035" width="22.28515625" style="378" customWidth="1"/>
    <col min="12036" max="12036" width="19.42578125" style="378" customWidth="1"/>
    <col min="12037" max="12038" width="23.28515625" style="378" customWidth="1"/>
    <col min="12039" max="12039" width="25.28515625" style="378" customWidth="1"/>
    <col min="12040" max="12040" width="25" style="378" customWidth="1"/>
    <col min="12041" max="12041" width="24.7109375" style="378" customWidth="1"/>
    <col min="12042" max="12289" width="11.5703125" style="378"/>
    <col min="12290" max="12291" width="22.28515625" style="378" customWidth="1"/>
    <col min="12292" max="12292" width="19.42578125" style="378" customWidth="1"/>
    <col min="12293" max="12294" width="23.28515625" style="378" customWidth="1"/>
    <col min="12295" max="12295" width="25.28515625" style="378" customWidth="1"/>
    <col min="12296" max="12296" width="25" style="378" customWidth="1"/>
    <col min="12297" max="12297" width="24.7109375" style="378" customWidth="1"/>
    <col min="12298" max="12545" width="11.5703125" style="378"/>
    <col min="12546" max="12547" width="22.28515625" style="378" customWidth="1"/>
    <col min="12548" max="12548" width="19.42578125" style="378" customWidth="1"/>
    <col min="12549" max="12550" width="23.28515625" style="378" customWidth="1"/>
    <col min="12551" max="12551" width="25.28515625" style="378" customWidth="1"/>
    <col min="12552" max="12552" width="25" style="378" customWidth="1"/>
    <col min="12553" max="12553" width="24.7109375" style="378" customWidth="1"/>
    <col min="12554" max="12801" width="11.5703125" style="378"/>
    <col min="12802" max="12803" width="22.28515625" style="378" customWidth="1"/>
    <col min="12804" max="12804" width="19.42578125" style="378" customWidth="1"/>
    <col min="12805" max="12806" width="23.28515625" style="378" customWidth="1"/>
    <col min="12807" max="12807" width="25.28515625" style="378" customWidth="1"/>
    <col min="12808" max="12808" width="25" style="378" customWidth="1"/>
    <col min="12809" max="12809" width="24.7109375" style="378" customWidth="1"/>
    <col min="12810" max="13057" width="11.5703125" style="378"/>
    <col min="13058" max="13059" width="22.28515625" style="378" customWidth="1"/>
    <col min="13060" max="13060" width="19.42578125" style="378" customWidth="1"/>
    <col min="13061" max="13062" width="23.28515625" style="378" customWidth="1"/>
    <col min="13063" max="13063" width="25.28515625" style="378" customWidth="1"/>
    <col min="13064" max="13064" width="25" style="378" customWidth="1"/>
    <col min="13065" max="13065" width="24.7109375" style="378" customWidth="1"/>
    <col min="13066" max="13313" width="11.5703125" style="378"/>
    <col min="13314" max="13315" width="22.28515625" style="378" customWidth="1"/>
    <col min="13316" max="13316" width="19.42578125" style="378" customWidth="1"/>
    <col min="13317" max="13318" width="23.28515625" style="378" customWidth="1"/>
    <col min="13319" max="13319" width="25.28515625" style="378" customWidth="1"/>
    <col min="13320" max="13320" width="25" style="378" customWidth="1"/>
    <col min="13321" max="13321" width="24.7109375" style="378" customWidth="1"/>
    <col min="13322" max="13569" width="11.5703125" style="378"/>
    <col min="13570" max="13571" width="22.28515625" style="378" customWidth="1"/>
    <col min="13572" max="13572" width="19.42578125" style="378" customWidth="1"/>
    <col min="13573" max="13574" width="23.28515625" style="378" customWidth="1"/>
    <col min="13575" max="13575" width="25.28515625" style="378" customWidth="1"/>
    <col min="13576" max="13576" width="25" style="378" customWidth="1"/>
    <col min="13577" max="13577" width="24.7109375" style="378" customWidth="1"/>
    <col min="13578" max="13825" width="11.5703125" style="378"/>
    <col min="13826" max="13827" width="22.28515625" style="378" customWidth="1"/>
    <col min="13828" max="13828" width="19.42578125" style="378" customWidth="1"/>
    <col min="13829" max="13830" width="23.28515625" style="378" customWidth="1"/>
    <col min="13831" max="13831" width="25.28515625" style="378" customWidth="1"/>
    <col min="13832" max="13832" width="25" style="378" customWidth="1"/>
    <col min="13833" max="13833" width="24.7109375" style="378" customWidth="1"/>
    <col min="13834" max="14081" width="11.5703125" style="378"/>
    <col min="14082" max="14083" width="22.28515625" style="378" customWidth="1"/>
    <col min="14084" max="14084" width="19.42578125" style="378" customWidth="1"/>
    <col min="14085" max="14086" width="23.28515625" style="378" customWidth="1"/>
    <col min="14087" max="14087" width="25.28515625" style="378" customWidth="1"/>
    <col min="14088" max="14088" width="25" style="378" customWidth="1"/>
    <col min="14089" max="14089" width="24.7109375" style="378" customWidth="1"/>
    <col min="14090" max="14337" width="11.5703125" style="378"/>
    <col min="14338" max="14339" width="22.28515625" style="378" customWidth="1"/>
    <col min="14340" max="14340" width="19.42578125" style="378" customWidth="1"/>
    <col min="14341" max="14342" width="23.28515625" style="378" customWidth="1"/>
    <col min="14343" max="14343" width="25.28515625" style="378" customWidth="1"/>
    <col min="14344" max="14344" width="25" style="378" customWidth="1"/>
    <col min="14345" max="14345" width="24.7109375" style="378" customWidth="1"/>
    <col min="14346" max="14593" width="11.5703125" style="378"/>
    <col min="14594" max="14595" width="22.28515625" style="378" customWidth="1"/>
    <col min="14596" max="14596" width="19.42578125" style="378" customWidth="1"/>
    <col min="14597" max="14598" width="23.28515625" style="378" customWidth="1"/>
    <col min="14599" max="14599" width="25.28515625" style="378" customWidth="1"/>
    <col min="14600" max="14600" width="25" style="378" customWidth="1"/>
    <col min="14601" max="14601" width="24.7109375" style="378" customWidth="1"/>
    <col min="14602" max="14849" width="11.5703125" style="378"/>
    <col min="14850" max="14851" width="22.28515625" style="378" customWidth="1"/>
    <col min="14852" max="14852" width="19.42578125" style="378" customWidth="1"/>
    <col min="14853" max="14854" width="23.28515625" style="378" customWidth="1"/>
    <col min="14855" max="14855" width="25.28515625" style="378" customWidth="1"/>
    <col min="14856" max="14856" width="25" style="378" customWidth="1"/>
    <col min="14857" max="14857" width="24.7109375" style="378" customWidth="1"/>
    <col min="14858" max="15105" width="11.5703125" style="378"/>
    <col min="15106" max="15107" width="22.28515625" style="378" customWidth="1"/>
    <col min="15108" max="15108" width="19.42578125" style="378" customWidth="1"/>
    <col min="15109" max="15110" width="23.28515625" style="378" customWidth="1"/>
    <col min="15111" max="15111" width="25.28515625" style="378" customWidth="1"/>
    <col min="15112" max="15112" width="25" style="378" customWidth="1"/>
    <col min="15113" max="15113" width="24.7109375" style="378" customWidth="1"/>
    <col min="15114" max="15361" width="11.5703125" style="378"/>
    <col min="15362" max="15363" width="22.28515625" style="378" customWidth="1"/>
    <col min="15364" max="15364" width="19.42578125" style="378" customWidth="1"/>
    <col min="15365" max="15366" width="23.28515625" style="378" customWidth="1"/>
    <col min="15367" max="15367" width="25.28515625" style="378" customWidth="1"/>
    <col min="15368" max="15368" width="25" style="378" customWidth="1"/>
    <col min="15369" max="15369" width="24.7109375" style="378" customWidth="1"/>
    <col min="15370" max="15617" width="11.5703125" style="378"/>
    <col min="15618" max="15619" width="22.28515625" style="378" customWidth="1"/>
    <col min="15620" max="15620" width="19.42578125" style="378" customWidth="1"/>
    <col min="15621" max="15622" width="23.28515625" style="378" customWidth="1"/>
    <col min="15623" max="15623" width="25.28515625" style="378" customWidth="1"/>
    <col min="15624" max="15624" width="25" style="378" customWidth="1"/>
    <col min="15625" max="15625" width="24.7109375" style="378" customWidth="1"/>
    <col min="15626" max="15873" width="11.5703125" style="378"/>
    <col min="15874" max="15875" width="22.28515625" style="378" customWidth="1"/>
    <col min="15876" max="15876" width="19.42578125" style="378" customWidth="1"/>
    <col min="15877" max="15878" width="23.28515625" style="378" customWidth="1"/>
    <col min="15879" max="15879" width="25.28515625" style="378" customWidth="1"/>
    <col min="15880" max="15880" width="25" style="378" customWidth="1"/>
    <col min="15881" max="15881" width="24.7109375" style="378" customWidth="1"/>
    <col min="15882" max="16129" width="11.5703125" style="378"/>
    <col min="16130" max="16131" width="22.28515625" style="378" customWidth="1"/>
    <col min="16132" max="16132" width="19.42578125" style="378" customWidth="1"/>
    <col min="16133" max="16134" width="23.28515625" style="378" customWidth="1"/>
    <col min="16135" max="16135" width="25.28515625" style="378" customWidth="1"/>
    <col min="16136" max="16136" width="25" style="378" customWidth="1"/>
    <col min="16137" max="16137" width="24.7109375" style="378" customWidth="1"/>
    <col min="16138" max="16384" width="11.5703125" style="378"/>
  </cols>
  <sheetData>
    <row r="1" spans="2:9" ht="6" customHeight="1" thickBot="1">
      <c r="B1" s="377"/>
      <c r="C1" s="377"/>
      <c r="D1" s="377"/>
      <c r="E1" s="377"/>
      <c r="F1" s="377"/>
      <c r="G1" s="377"/>
      <c r="H1" s="377"/>
      <c r="I1" s="377"/>
    </row>
    <row r="2" spans="2:9" ht="15.75" thickTop="1">
      <c r="B2" s="1935" t="s">
        <v>1208</v>
      </c>
      <c r="C2" s="1936"/>
      <c r="D2" s="1936"/>
      <c r="E2" s="1936"/>
      <c r="F2" s="1936"/>
      <c r="G2" s="1936"/>
      <c r="H2" s="1936"/>
      <c r="I2" s="1937"/>
    </row>
    <row r="3" spans="2:9" ht="6.75" customHeight="1">
      <c r="B3" s="1938"/>
      <c r="C3" s="1939"/>
      <c r="D3" s="1939"/>
      <c r="E3" s="1939"/>
      <c r="F3" s="1939"/>
      <c r="G3" s="1939"/>
      <c r="H3" s="1939"/>
      <c r="I3" s="1940"/>
    </row>
    <row r="4" spans="2:9">
      <c r="B4" s="1938" t="s">
        <v>627</v>
      </c>
      <c r="C4" s="1939"/>
      <c r="D4" s="1939"/>
      <c r="E4" s="1939"/>
      <c r="F4" s="1939"/>
      <c r="G4" s="1939"/>
      <c r="H4" s="1939"/>
      <c r="I4" s="1940"/>
    </row>
    <row r="5" spans="2:9">
      <c r="B5" s="1941" t="s">
        <v>87</v>
      </c>
      <c r="C5" s="1942"/>
      <c r="D5" s="1942"/>
      <c r="E5" s="1942"/>
      <c r="F5" s="1942"/>
      <c r="G5" s="1942"/>
      <c r="H5" s="1942"/>
      <c r="I5" s="1943"/>
    </row>
    <row r="6" spans="2:9">
      <c r="B6" s="1961" t="s">
        <v>1289</v>
      </c>
      <c r="C6" s="1962"/>
      <c r="D6" s="380"/>
      <c r="E6" s="380"/>
      <c r="F6" s="380"/>
      <c r="G6" s="380"/>
      <c r="H6" s="1944" t="s">
        <v>1212</v>
      </c>
      <c r="I6" s="1945"/>
    </row>
    <row r="7" spans="2:9" ht="15.75" thickBot="1">
      <c r="B7" s="381"/>
      <c r="C7" s="382"/>
      <c r="D7" s="382"/>
      <c r="E7" s="382"/>
      <c r="F7" s="382"/>
      <c r="G7" s="382"/>
      <c r="H7" s="382"/>
      <c r="I7" s="383"/>
    </row>
    <row r="8" spans="2:9" ht="16.5" thickTop="1" thickBot="1">
      <c r="B8" s="384"/>
      <c r="C8" s="384"/>
      <c r="D8" s="384"/>
      <c r="E8" s="384"/>
      <c r="F8" s="384"/>
      <c r="G8" s="385"/>
      <c r="H8" s="385"/>
      <c r="I8" s="385"/>
    </row>
    <row r="9" spans="2:9" ht="24.75" customHeight="1" thickTop="1">
      <c r="B9" s="1935" t="s">
        <v>718</v>
      </c>
      <c r="C9" s="1936"/>
      <c r="D9" s="1936"/>
      <c r="E9" s="1936"/>
      <c r="F9" s="1936"/>
      <c r="G9" s="1948" t="s">
        <v>719</v>
      </c>
      <c r="H9" s="1948" t="s">
        <v>720</v>
      </c>
      <c r="I9" s="1950" t="s">
        <v>721</v>
      </c>
    </row>
    <row r="10" spans="2:9" ht="21" customHeight="1" thickBot="1">
      <c r="B10" s="1946"/>
      <c r="C10" s="1947"/>
      <c r="D10" s="1947"/>
      <c r="E10" s="1947"/>
      <c r="F10" s="1947"/>
      <c r="G10" s="1949"/>
      <c r="H10" s="1949"/>
      <c r="I10" s="1951"/>
    </row>
    <row r="11" spans="2:9" ht="42" customHeight="1" thickTop="1" thickBot="1">
      <c r="B11" s="386" t="s">
        <v>722</v>
      </c>
      <c r="C11" s="386" t="s">
        <v>723</v>
      </c>
      <c r="D11" s="386" t="s">
        <v>724</v>
      </c>
      <c r="E11" s="386" t="s">
        <v>725</v>
      </c>
      <c r="F11" s="386" t="s">
        <v>726</v>
      </c>
      <c r="G11" s="387" t="s">
        <v>96</v>
      </c>
      <c r="H11" s="387" t="s">
        <v>97</v>
      </c>
      <c r="I11" s="387" t="s">
        <v>727</v>
      </c>
    </row>
    <row r="12" spans="2:9" ht="7.5" customHeight="1" thickTop="1" thickBot="1">
      <c r="B12" s="388"/>
      <c r="C12" s="388"/>
      <c r="D12" s="388"/>
      <c r="E12" s="388"/>
      <c r="F12" s="388"/>
      <c r="G12" s="388"/>
      <c r="H12" s="388"/>
      <c r="I12" s="388"/>
    </row>
    <row r="13" spans="2:9" ht="22.5" customHeight="1" thickTop="1" thickBot="1">
      <c r="B13" s="1952" t="s">
        <v>728</v>
      </c>
      <c r="C13" s="1953"/>
      <c r="D13" s="1953"/>
      <c r="E13" s="1953"/>
      <c r="F13" s="1953"/>
      <c r="G13" s="1953"/>
      <c r="H13" s="1953"/>
      <c r="I13" s="1954"/>
    </row>
    <row r="14" spans="2:9" ht="19.5" customHeight="1" thickTop="1">
      <c r="B14" s="1932" t="s">
        <v>1213</v>
      </c>
      <c r="C14" s="1933"/>
      <c r="D14" s="1933"/>
      <c r="E14" s="1933"/>
      <c r="F14" s="1933"/>
      <c r="G14" s="1933"/>
      <c r="H14" s="1933"/>
      <c r="I14" s="1934"/>
    </row>
    <row r="15" spans="2:9">
      <c r="B15" s="389"/>
      <c r="C15" s="390"/>
      <c r="D15" s="391"/>
      <c r="E15" s="391"/>
      <c r="F15" s="391"/>
      <c r="G15" s="392"/>
      <c r="H15" s="392"/>
      <c r="I15" s="392"/>
    </row>
    <row r="16" spans="2:9">
      <c r="B16" s="389"/>
      <c r="C16" s="390"/>
      <c r="D16" s="391"/>
      <c r="E16" s="391"/>
      <c r="F16" s="391"/>
      <c r="G16" s="392"/>
      <c r="H16" s="392"/>
      <c r="I16" s="392"/>
    </row>
    <row r="17" spans="2:9">
      <c r="B17" s="393"/>
      <c r="C17" s="394"/>
      <c r="D17" s="391"/>
      <c r="E17" s="391"/>
      <c r="F17" s="391"/>
      <c r="G17" s="392"/>
      <c r="H17" s="392"/>
      <c r="I17" s="392"/>
    </row>
    <row r="18" spans="2:9">
      <c r="B18" s="389"/>
      <c r="C18" s="390"/>
      <c r="D18" s="391"/>
      <c r="E18" s="391"/>
      <c r="F18" s="391"/>
      <c r="G18" s="392"/>
      <c r="H18" s="392"/>
      <c r="I18" s="392"/>
    </row>
    <row r="19" spans="2:9" ht="16.5" customHeight="1">
      <c r="B19" s="1955" t="s">
        <v>729</v>
      </c>
      <c r="C19" s="1956"/>
      <c r="D19" s="1956"/>
      <c r="E19" s="1956"/>
      <c r="F19" s="1956"/>
      <c r="G19" s="1956"/>
      <c r="H19" s="1956"/>
      <c r="I19" s="1957"/>
    </row>
    <row r="20" spans="2:9">
      <c r="B20" s="389"/>
      <c r="C20" s="390"/>
      <c r="D20" s="391"/>
      <c r="E20" s="391"/>
      <c r="F20" s="391"/>
      <c r="G20" s="392"/>
      <c r="H20" s="392"/>
      <c r="I20" s="392"/>
    </row>
    <row r="21" spans="2:9">
      <c r="B21" s="389"/>
      <c r="C21" s="390"/>
      <c r="D21" s="391"/>
      <c r="E21" s="391"/>
      <c r="F21" s="391"/>
      <c r="G21" s="392"/>
      <c r="H21" s="392"/>
      <c r="I21" s="392"/>
    </row>
    <row r="22" spans="2:9">
      <c r="B22" s="389"/>
      <c r="C22" s="390"/>
      <c r="D22" s="391"/>
      <c r="E22" s="391"/>
      <c r="F22" s="391"/>
      <c r="G22" s="392"/>
      <c r="H22" s="392"/>
      <c r="I22" s="392"/>
    </row>
    <row r="23" spans="2:9" ht="25.5" customHeight="1">
      <c r="B23" s="1958" t="s">
        <v>730</v>
      </c>
      <c r="C23" s="1959"/>
      <c r="D23" s="1960"/>
      <c r="E23" s="1960"/>
      <c r="F23" s="1960"/>
      <c r="G23" s="395"/>
      <c r="H23" s="395"/>
      <c r="I23" s="395"/>
    </row>
    <row r="24" spans="2:9" ht="4.5" customHeight="1" thickBot="1">
      <c r="B24" s="396"/>
      <c r="C24" s="397"/>
      <c r="D24" s="397"/>
      <c r="E24" s="397"/>
      <c r="F24" s="397"/>
      <c r="G24" s="398"/>
      <c r="H24" s="398"/>
      <c r="I24" s="399"/>
    </row>
    <row r="25" spans="2:9" ht="21" customHeight="1" thickTop="1" thickBot="1">
      <c r="B25" s="1952" t="s">
        <v>731</v>
      </c>
      <c r="C25" s="1953"/>
      <c r="D25" s="1953"/>
      <c r="E25" s="1953"/>
      <c r="F25" s="1953"/>
      <c r="G25" s="1953"/>
      <c r="H25" s="1953"/>
      <c r="I25" s="1954"/>
    </row>
    <row r="26" spans="2:9" ht="22.5" customHeight="1" thickTop="1">
      <c r="B26" s="1932" t="s">
        <v>1213</v>
      </c>
      <c r="C26" s="1933"/>
      <c r="D26" s="1933"/>
      <c r="E26" s="1933"/>
      <c r="F26" s="1933"/>
      <c r="G26" s="1933"/>
      <c r="H26" s="1933"/>
      <c r="I26" s="1934"/>
    </row>
    <row r="27" spans="2:9">
      <c r="B27" s="389"/>
      <c r="C27" s="390"/>
      <c r="D27" s="391"/>
      <c r="E27" s="391"/>
      <c r="F27" s="391"/>
      <c r="G27" s="392"/>
      <c r="H27" s="392"/>
      <c r="I27" s="400"/>
    </row>
    <row r="28" spans="2:9">
      <c r="B28" s="389"/>
      <c r="C28" s="390"/>
      <c r="D28" s="391"/>
      <c r="E28" s="391"/>
      <c r="F28" s="391"/>
      <c r="G28" s="392"/>
      <c r="H28" s="392"/>
      <c r="I28" s="400"/>
    </row>
    <row r="29" spans="2:9">
      <c r="B29" s="389"/>
      <c r="C29" s="390"/>
      <c r="D29" s="391"/>
      <c r="E29" s="391"/>
      <c r="F29" s="391"/>
      <c r="G29" s="392"/>
      <c r="H29" s="392"/>
      <c r="I29" s="400"/>
    </row>
    <row r="30" spans="2:9">
      <c r="B30" s="389"/>
      <c r="C30" s="390"/>
      <c r="D30" s="391"/>
      <c r="E30" s="391"/>
      <c r="F30" s="391"/>
      <c r="G30" s="392"/>
      <c r="H30" s="392"/>
      <c r="I30" s="400"/>
    </row>
    <row r="31" spans="2:9">
      <c r="B31" s="1955" t="s">
        <v>729</v>
      </c>
      <c r="C31" s="1956"/>
      <c r="D31" s="1956"/>
      <c r="E31" s="1956"/>
      <c r="F31" s="1956"/>
      <c r="G31" s="1956"/>
      <c r="H31" s="1956"/>
      <c r="I31" s="1957"/>
    </row>
    <row r="32" spans="2:9">
      <c r="B32" s="389"/>
      <c r="C32" s="390"/>
      <c r="D32" s="391"/>
      <c r="E32" s="391"/>
      <c r="F32" s="391"/>
      <c r="G32" s="392"/>
      <c r="H32" s="392"/>
      <c r="I32" s="392"/>
    </row>
    <row r="33" spans="2:9">
      <c r="B33" s="389"/>
      <c r="C33" s="390"/>
      <c r="D33" s="391"/>
      <c r="E33" s="391"/>
      <c r="F33" s="391"/>
      <c r="G33" s="392"/>
      <c r="H33" s="392"/>
      <c r="I33" s="392"/>
    </row>
    <row r="34" spans="2:9">
      <c r="B34" s="389"/>
      <c r="C34" s="390"/>
      <c r="D34" s="391"/>
      <c r="E34" s="391"/>
      <c r="F34" s="391"/>
      <c r="G34" s="392"/>
      <c r="H34" s="392"/>
      <c r="I34" s="392"/>
    </row>
    <row r="35" spans="2:9">
      <c r="B35" s="389"/>
      <c r="C35" s="390"/>
      <c r="D35" s="391"/>
      <c r="E35" s="391"/>
      <c r="F35" s="391"/>
      <c r="G35" s="392"/>
      <c r="H35" s="401"/>
      <c r="I35" s="392"/>
    </row>
    <row r="36" spans="2:9" ht="23.25" customHeight="1">
      <c r="B36" s="1958" t="s">
        <v>732</v>
      </c>
      <c r="C36" s="1959"/>
      <c r="D36" s="1960"/>
      <c r="E36" s="1960"/>
      <c r="F36" s="1960"/>
      <c r="G36" s="402"/>
      <c r="H36" s="402"/>
      <c r="I36" s="403"/>
    </row>
    <row r="37" spans="2:9" ht="27.75" customHeight="1" thickBot="1">
      <c r="B37" s="1963" t="s">
        <v>733</v>
      </c>
      <c r="C37" s="1964"/>
      <c r="D37" s="1964"/>
      <c r="E37" s="1964"/>
      <c r="F37" s="1964"/>
      <c r="G37" s="404"/>
      <c r="H37" s="404"/>
      <c r="I37" s="404"/>
    </row>
    <row r="38" spans="2:9" ht="9" customHeight="1" thickTop="1">
      <c r="B38" s="405"/>
      <c r="C38" s="405"/>
      <c r="D38" s="405"/>
      <c r="E38" s="405"/>
      <c r="F38" s="405"/>
      <c r="G38" s="405"/>
      <c r="H38" s="405"/>
      <c r="I38" s="405"/>
    </row>
    <row r="39" spans="2:9" ht="15" customHeight="1">
      <c r="B39" s="1944" t="s">
        <v>590</v>
      </c>
      <c r="C39" s="1944"/>
      <c r="D39" s="1944"/>
      <c r="E39" s="1944"/>
      <c r="F39" s="1944"/>
      <c r="G39" s="1944"/>
      <c r="H39" s="1944"/>
      <c r="I39" s="1944"/>
    </row>
    <row r="40" spans="2:9" ht="15" customHeight="1">
      <c r="B40" s="405"/>
      <c r="C40" s="405"/>
      <c r="D40" s="405"/>
      <c r="E40" s="405"/>
      <c r="F40" s="405"/>
      <c r="G40" s="405"/>
      <c r="H40" s="405"/>
      <c r="I40" s="405"/>
    </row>
    <row r="41" spans="2:9" ht="15" customHeight="1">
      <c r="B41" s="1965"/>
      <c r="C41" s="1965"/>
      <c r="D41" s="1965"/>
      <c r="E41" s="1965"/>
      <c r="F41" s="1965"/>
      <c r="G41" s="1965"/>
      <c r="H41" s="1965"/>
      <c r="I41" s="1965"/>
    </row>
    <row r="42" spans="2:9">
      <c r="B42" s="1965"/>
      <c r="C42" s="1965"/>
      <c r="D42" s="1965"/>
      <c r="E42" s="1965"/>
      <c r="F42" s="1965"/>
      <c r="G42" s="1965"/>
      <c r="H42" s="1965"/>
      <c r="I42" s="1965"/>
    </row>
    <row r="43" spans="2:9">
      <c r="B43" s="1965"/>
      <c r="C43" s="1965"/>
      <c r="D43" s="1965"/>
      <c r="E43" s="1965"/>
      <c r="F43" s="1965"/>
      <c r="G43" s="1965"/>
      <c r="H43" s="1965"/>
      <c r="I43" s="1965"/>
    </row>
    <row r="44" spans="2:9">
      <c r="B44" s="377"/>
      <c r="C44" s="377"/>
      <c r="D44" s="377" t="s">
        <v>7584</v>
      </c>
      <c r="E44" s="377"/>
      <c r="F44" s="377"/>
      <c r="G44" s="377"/>
      <c r="H44" s="377"/>
      <c r="I44" s="377"/>
    </row>
    <row r="63" spans="3:3">
      <c r="C63" s="406"/>
    </row>
    <row r="70" spans="4:4">
      <c r="D70" s="407"/>
    </row>
  </sheetData>
  <mergeCells count="21">
    <mergeCell ref="B31:I31"/>
    <mergeCell ref="B36:F36"/>
    <mergeCell ref="B37:F37"/>
    <mergeCell ref="B39:I39"/>
    <mergeCell ref="B41:I43"/>
    <mergeCell ref="B26:I26"/>
    <mergeCell ref="B2:I2"/>
    <mergeCell ref="B3:I3"/>
    <mergeCell ref="B4:I4"/>
    <mergeCell ref="B5:I5"/>
    <mergeCell ref="H6:I6"/>
    <mergeCell ref="B9:F10"/>
    <mergeCell ref="G9:G10"/>
    <mergeCell ref="H9:H10"/>
    <mergeCell ref="I9:I10"/>
    <mergeCell ref="B13:I13"/>
    <mergeCell ref="B14:I14"/>
    <mergeCell ref="B19:I19"/>
    <mergeCell ref="B23:F23"/>
    <mergeCell ref="B25:I25"/>
    <mergeCell ref="B6:C6"/>
  </mergeCells>
  <pageMargins left="0.70866141732283505" right="0.70866141732283505" top="0.55118110236220497" bottom="0.511811023622047" header="0.31496062992126" footer="0.31496062992126"/>
  <pageSetup scale="6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H70"/>
  <sheetViews>
    <sheetView showGridLines="0" view="pageBreakPreview" topLeftCell="A35" zoomScaleNormal="100" zoomScaleSheetLayoutView="100" workbookViewId="0">
      <selection activeCell="F46" sqref="F46"/>
    </sheetView>
  </sheetViews>
  <sheetFormatPr baseColWidth="10" defaultColWidth="11.42578125" defaultRowHeight="15"/>
  <cols>
    <col min="1" max="1" width="1.42578125" style="378" customWidth="1"/>
    <col min="2" max="2" width="22.28515625" style="378" customWidth="1"/>
    <col min="3" max="3" width="13.85546875" style="378" customWidth="1"/>
    <col min="4" max="4" width="19.85546875" style="378" customWidth="1"/>
    <col min="5" max="5" width="23.28515625" style="378" customWidth="1"/>
    <col min="6" max="6" width="27" style="378" customWidth="1"/>
    <col min="7" max="7" width="25.28515625" style="378" customWidth="1"/>
    <col min="8" max="8" width="24.7109375" style="378" customWidth="1"/>
    <col min="9" max="256" width="11.42578125" style="378"/>
    <col min="257" max="257" width="1.42578125" style="378" customWidth="1"/>
    <col min="258" max="258" width="22.28515625" style="378" customWidth="1"/>
    <col min="259" max="259" width="13.85546875" style="378" customWidth="1"/>
    <col min="260" max="260" width="19.85546875" style="378" customWidth="1"/>
    <col min="261" max="261" width="23.28515625" style="378" customWidth="1"/>
    <col min="262" max="262" width="27" style="378" customWidth="1"/>
    <col min="263" max="263" width="25.28515625" style="378" customWidth="1"/>
    <col min="264" max="264" width="24.7109375" style="378" customWidth="1"/>
    <col min="265" max="512" width="11.42578125" style="378"/>
    <col min="513" max="513" width="1.42578125" style="378" customWidth="1"/>
    <col min="514" max="514" width="22.28515625" style="378" customWidth="1"/>
    <col min="515" max="515" width="13.85546875" style="378" customWidth="1"/>
    <col min="516" max="516" width="19.85546875" style="378" customWidth="1"/>
    <col min="517" max="517" width="23.28515625" style="378" customWidth="1"/>
    <col min="518" max="518" width="27" style="378" customWidth="1"/>
    <col min="519" max="519" width="25.28515625" style="378" customWidth="1"/>
    <col min="520" max="520" width="24.7109375" style="378" customWidth="1"/>
    <col min="521" max="768" width="11.42578125" style="378"/>
    <col min="769" max="769" width="1.42578125" style="378" customWidth="1"/>
    <col min="770" max="770" width="22.28515625" style="378" customWidth="1"/>
    <col min="771" max="771" width="13.85546875" style="378" customWidth="1"/>
    <col min="772" max="772" width="19.85546875" style="378" customWidth="1"/>
    <col min="773" max="773" width="23.28515625" style="378" customWidth="1"/>
    <col min="774" max="774" width="27" style="378" customWidth="1"/>
    <col min="775" max="775" width="25.28515625" style="378" customWidth="1"/>
    <col min="776" max="776" width="24.7109375" style="378" customWidth="1"/>
    <col min="777" max="1024" width="11.42578125" style="378"/>
    <col min="1025" max="1025" width="1.42578125" style="378" customWidth="1"/>
    <col min="1026" max="1026" width="22.28515625" style="378" customWidth="1"/>
    <col min="1027" max="1027" width="13.85546875" style="378" customWidth="1"/>
    <col min="1028" max="1028" width="19.85546875" style="378" customWidth="1"/>
    <col min="1029" max="1029" width="23.28515625" style="378" customWidth="1"/>
    <col min="1030" max="1030" width="27" style="378" customWidth="1"/>
    <col min="1031" max="1031" width="25.28515625" style="378" customWidth="1"/>
    <col min="1032" max="1032" width="24.7109375" style="378" customWidth="1"/>
    <col min="1033" max="1280" width="11.42578125" style="378"/>
    <col min="1281" max="1281" width="1.42578125" style="378" customWidth="1"/>
    <col min="1282" max="1282" width="22.28515625" style="378" customWidth="1"/>
    <col min="1283" max="1283" width="13.85546875" style="378" customWidth="1"/>
    <col min="1284" max="1284" width="19.85546875" style="378" customWidth="1"/>
    <col min="1285" max="1285" width="23.28515625" style="378" customWidth="1"/>
    <col min="1286" max="1286" width="27" style="378" customWidth="1"/>
    <col min="1287" max="1287" width="25.28515625" style="378" customWidth="1"/>
    <col min="1288" max="1288" width="24.7109375" style="378" customWidth="1"/>
    <col min="1289" max="1536" width="11.42578125" style="378"/>
    <col min="1537" max="1537" width="1.42578125" style="378" customWidth="1"/>
    <col min="1538" max="1538" width="22.28515625" style="378" customWidth="1"/>
    <col min="1539" max="1539" width="13.85546875" style="378" customWidth="1"/>
    <col min="1540" max="1540" width="19.85546875" style="378" customWidth="1"/>
    <col min="1541" max="1541" width="23.28515625" style="378" customWidth="1"/>
    <col min="1542" max="1542" width="27" style="378" customWidth="1"/>
    <col min="1543" max="1543" width="25.28515625" style="378" customWidth="1"/>
    <col min="1544" max="1544" width="24.7109375" style="378" customWidth="1"/>
    <col min="1545" max="1792" width="11.42578125" style="378"/>
    <col min="1793" max="1793" width="1.42578125" style="378" customWidth="1"/>
    <col min="1794" max="1794" width="22.28515625" style="378" customWidth="1"/>
    <col min="1795" max="1795" width="13.85546875" style="378" customWidth="1"/>
    <col min="1796" max="1796" width="19.85546875" style="378" customWidth="1"/>
    <col min="1797" max="1797" width="23.28515625" style="378" customWidth="1"/>
    <col min="1798" max="1798" width="27" style="378" customWidth="1"/>
    <col min="1799" max="1799" width="25.28515625" style="378" customWidth="1"/>
    <col min="1800" max="1800" width="24.7109375" style="378" customWidth="1"/>
    <col min="1801" max="2048" width="11.42578125" style="378"/>
    <col min="2049" max="2049" width="1.42578125" style="378" customWidth="1"/>
    <col min="2050" max="2050" width="22.28515625" style="378" customWidth="1"/>
    <col min="2051" max="2051" width="13.85546875" style="378" customWidth="1"/>
    <col min="2052" max="2052" width="19.85546875" style="378" customWidth="1"/>
    <col min="2053" max="2053" width="23.28515625" style="378" customWidth="1"/>
    <col min="2054" max="2054" width="27" style="378" customWidth="1"/>
    <col min="2055" max="2055" width="25.28515625" style="378" customWidth="1"/>
    <col min="2056" max="2056" width="24.7109375" style="378" customWidth="1"/>
    <col min="2057" max="2304" width="11.42578125" style="378"/>
    <col min="2305" max="2305" width="1.42578125" style="378" customWidth="1"/>
    <col min="2306" max="2306" width="22.28515625" style="378" customWidth="1"/>
    <col min="2307" max="2307" width="13.85546875" style="378" customWidth="1"/>
    <col min="2308" max="2308" width="19.85546875" style="378" customWidth="1"/>
    <col min="2309" max="2309" width="23.28515625" style="378" customWidth="1"/>
    <col min="2310" max="2310" width="27" style="378" customWidth="1"/>
    <col min="2311" max="2311" width="25.28515625" style="378" customWidth="1"/>
    <col min="2312" max="2312" width="24.7109375" style="378" customWidth="1"/>
    <col min="2313" max="2560" width="11.42578125" style="378"/>
    <col min="2561" max="2561" width="1.42578125" style="378" customWidth="1"/>
    <col min="2562" max="2562" width="22.28515625" style="378" customWidth="1"/>
    <col min="2563" max="2563" width="13.85546875" style="378" customWidth="1"/>
    <col min="2564" max="2564" width="19.85546875" style="378" customWidth="1"/>
    <col min="2565" max="2565" width="23.28515625" style="378" customWidth="1"/>
    <col min="2566" max="2566" width="27" style="378" customWidth="1"/>
    <col min="2567" max="2567" width="25.28515625" style="378" customWidth="1"/>
    <col min="2568" max="2568" width="24.7109375" style="378" customWidth="1"/>
    <col min="2569" max="2816" width="11.42578125" style="378"/>
    <col min="2817" max="2817" width="1.42578125" style="378" customWidth="1"/>
    <col min="2818" max="2818" width="22.28515625" style="378" customWidth="1"/>
    <col min="2819" max="2819" width="13.85546875" style="378" customWidth="1"/>
    <col min="2820" max="2820" width="19.85546875" style="378" customWidth="1"/>
    <col min="2821" max="2821" width="23.28515625" style="378" customWidth="1"/>
    <col min="2822" max="2822" width="27" style="378" customWidth="1"/>
    <col min="2823" max="2823" width="25.28515625" style="378" customWidth="1"/>
    <col min="2824" max="2824" width="24.7109375" style="378" customWidth="1"/>
    <col min="2825" max="3072" width="11.42578125" style="378"/>
    <col min="3073" max="3073" width="1.42578125" style="378" customWidth="1"/>
    <col min="3074" max="3074" width="22.28515625" style="378" customWidth="1"/>
    <col min="3075" max="3075" width="13.85546875" style="378" customWidth="1"/>
    <col min="3076" max="3076" width="19.85546875" style="378" customWidth="1"/>
    <col min="3077" max="3077" width="23.28515625" style="378" customWidth="1"/>
    <col min="3078" max="3078" width="27" style="378" customWidth="1"/>
    <col min="3079" max="3079" width="25.28515625" style="378" customWidth="1"/>
    <col min="3080" max="3080" width="24.7109375" style="378" customWidth="1"/>
    <col min="3081" max="3328" width="11.42578125" style="378"/>
    <col min="3329" max="3329" width="1.42578125" style="378" customWidth="1"/>
    <col min="3330" max="3330" width="22.28515625" style="378" customWidth="1"/>
    <col min="3331" max="3331" width="13.85546875" style="378" customWidth="1"/>
    <col min="3332" max="3332" width="19.85546875" style="378" customWidth="1"/>
    <col min="3333" max="3333" width="23.28515625" style="378" customWidth="1"/>
    <col min="3334" max="3334" width="27" style="378" customWidth="1"/>
    <col min="3335" max="3335" width="25.28515625" style="378" customWidth="1"/>
    <col min="3336" max="3336" width="24.7109375" style="378" customWidth="1"/>
    <col min="3337" max="3584" width="11.42578125" style="378"/>
    <col min="3585" max="3585" width="1.42578125" style="378" customWidth="1"/>
    <col min="3586" max="3586" width="22.28515625" style="378" customWidth="1"/>
    <col min="3587" max="3587" width="13.85546875" style="378" customWidth="1"/>
    <col min="3588" max="3588" width="19.85546875" style="378" customWidth="1"/>
    <col min="3589" max="3589" width="23.28515625" style="378" customWidth="1"/>
    <col min="3590" max="3590" width="27" style="378" customWidth="1"/>
    <col min="3591" max="3591" width="25.28515625" style="378" customWidth="1"/>
    <col min="3592" max="3592" width="24.7109375" style="378" customWidth="1"/>
    <col min="3593" max="3840" width="11.42578125" style="378"/>
    <col min="3841" max="3841" width="1.42578125" style="378" customWidth="1"/>
    <col min="3842" max="3842" width="22.28515625" style="378" customWidth="1"/>
    <col min="3843" max="3843" width="13.85546875" style="378" customWidth="1"/>
    <col min="3844" max="3844" width="19.85546875" style="378" customWidth="1"/>
    <col min="3845" max="3845" width="23.28515625" style="378" customWidth="1"/>
    <col min="3846" max="3846" width="27" style="378" customWidth="1"/>
    <col min="3847" max="3847" width="25.28515625" style="378" customWidth="1"/>
    <col min="3848" max="3848" width="24.7109375" style="378" customWidth="1"/>
    <col min="3849" max="4096" width="11.42578125" style="378"/>
    <col min="4097" max="4097" width="1.42578125" style="378" customWidth="1"/>
    <col min="4098" max="4098" width="22.28515625" style="378" customWidth="1"/>
    <col min="4099" max="4099" width="13.85546875" style="378" customWidth="1"/>
    <col min="4100" max="4100" width="19.85546875" style="378" customWidth="1"/>
    <col min="4101" max="4101" width="23.28515625" style="378" customWidth="1"/>
    <col min="4102" max="4102" width="27" style="378" customWidth="1"/>
    <col min="4103" max="4103" width="25.28515625" style="378" customWidth="1"/>
    <col min="4104" max="4104" width="24.7109375" style="378" customWidth="1"/>
    <col min="4105" max="4352" width="11.42578125" style="378"/>
    <col min="4353" max="4353" width="1.42578125" style="378" customWidth="1"/>
    <col min="4354" max="4354" width="22.28515625" style="378" customWidth="1"/>
    <col min="4355" max="4355" width="13.85546875" style="378" customWidth="1"/>
    <col min="4356" max="4356" width="19.85546875" style="378" customWidth="1"/>
    <col min="4357" max="4357" width="23.28515625" style="378" customWidth="1"/>
    <col min="4358" max="4358" width="27" style="378" customWidth="1"/>
    <col min="4359" max="4359" width="25.28515625" style="378" customWidth="1"/>
    <col min="4360" max="4360" width="24.7109375" style="378" customWidth="1"/>
    <col min="4361" max="4608" width="11.42578125" style="378"/>
    <col min="4609" max="4609" width="1.42578125" style="378" customWidth="1"/>
    <col min="4610" max="4610" width="22.28515625" style="378" customWidth="1"/>
    <col min="4611" max="4611" width="13.85546875" style="378" customWidth="1"/>
    <col min="4612" max="4612" width="19.85546875" style="378" customWidth="1"/>
    <col min="4613" max="4613" width="23.28515625" style="378" customWidth="1"/>
    <col min="4614" max="4614" width="27" style="378" customWidth="1"/>
    <col min="4615" max="4615" width="25.28515625" style="378" customWidth="1"/>
    <col min="4616" max="4616" width="24.7109375" style="378" customWidth="1"/>
    <col min="4617" max="4864" width="11.42578125" style="378"/>
    <col min="4865" max="4865" width="1.42578125" style="378" customWidth="1"/>
    <col min="4866" max="4866" width="22.28515625" style="378" customWidth="1"/>
    <col min="4867" max="4867" width="13.85546875" style="378" customWidth="1"/>
    <col min="4868" max="4868" width="19.85546875" style="378" customWidth="1"/>
    <col min="4869" max="4869" width="23.28515625" style="378" customWidth="1"/>
    <col min="4870" max="4870" width="27" style="378" customWidth="1"/>
    <col min="4871" max="4871" width="25.28515625" style="378" customWidth="1"/>
    <col min="4872" max="4872" width="24.7109375" style="378" customWidth="1"/>
    <col min="4873" max="5120" width="11.42578125" style="378"/>
    <col min="5121" max="5121" width="1.42578125" style="378" customWidth="1"/>
    <col min="5122" max="5122" width="22.28515625" style="378" customWidth="1"/>
    <col min="5123" max="5123" width="13.85546875" style="378" customWidth="1"/>
    <col min="5124" max="5124" width="19.85546875" style="378" customWidth="1"/>
    <col min="5125" max="5125" width="23.28515625" style="378" customWidth="1"/>
    <col min="5126" max="5126" width="27" style="378" customWidth="1"/>
    <col min="5127" max="5127" width="25.28515625" style="378" customWidth="1"/>
    <col min="5128" max="5128" width="24.7109375" style="378" customWidth="1"/>
    <col min="5129" max="5376" width="11.42578125" style="378"/>
    <col min="5377" max="5377" width="1.42578125" style="378" customWidth="1"/>
    <col min="5378" max="5378" width="22.28515625" style="378" customWidth="1"/>
    <col min="5379" max="5379" width="13.85546875" style="378" customWidth="1"/>
    <col min="5380" max="5380" width="19.85546875" style="378" customWidth="1"/>
    <col min="5381" max="5381" width="23.28515625" style="378" customWidth="1"/>
    <col min="5382" max="5382" width="27" style="378" customWidth="1"/>
    <col min="5383" max="5383" width="25.28515625" style="378" customWidth="1"/>
    <col min="5384" max="5384" width="24.7109375" style="378" customWidth="1"/>
    <col min="5385" max="5632" width="11.42578125" style="378"/>
    <col min="5633" max="5633" width="1.42578125" style="378" customWidth="1"/>
    <col min="5634" max="5634" width="22.28515625" style="378" customWidth="1"/>
    <col min="5635" max="5635" width="13.85546875" style="378" customWidth="1"/>
    <col min="5636" max="5636" width="19.85546875" style="378" customWidth="1"/>
    <col min="5637" max="5637" width="23.28515625" style="378" customWidth="1"/>
    <col min="5638" max="5638" width="27" style="378" customWidth="1"/>
    <col min="5639" max="5639" width="25.28515625" style="378" customWidth="1"/>
    <col min="5640" max="5640" width="24.7109375" style="378" customWidth="1"/>
    <col min="5641" max="5888" width="11.42578125" style="378"/>
    <col min="5889" max="5889" width="1.42578125" style="378" customWidth="1"/>
    <col min="5890" max="5890" width="22.28515625" style="378" customWidth="1"/>
    <col min="5891" max="5891" width="13.85546875" style="378" customWidth="1"/>
    <col min="5892" max="5892" width="19.85546875" style="378" customWidth="1"/>
    <col min="5893" max="5893" width="23.28515625" style="378" customWidth="1"/>
    <col min="5894" max="5894" width="27" style="378" customWidth="1"/>
    <col min="5895" max="5895" width="25.28515625" style="378" customWidth="1"/>
    <col min="5896" max="5896" width="24.7109375" style="378" customWidth="1"/>
    <col min="5897" max="6144" width="11.42578125" style="378"/>
    <col min="6145" max="6145" width="1.42578125" style="378" customWidth="1"/>
    <col min="6146" max="6146" width="22.28515625" style="378" customWidth="1"/>
    <col min="6147" max="6147" width="13.85546875" style="378" customWidth="1"/>
    <col min="6148" max="6148" width="19.85546875" style="378" customWidth="1"/>
    <col min="6149" max="6149" width="23.28515625" style="378" customWidth="1"/>
    <col min="6150" max="6150" width="27" style="378" customWidth="1"/>
    <col min="6151" max="6151" width="25.28515625" style="378" customWidth="1"/>
    <col min="6152" max="6152" width="24.7109375" style="378" customWidth="1"/>
    <col min="6153" max="6400" width="11.42578125" style="378"/>
    <col min="6401" max="6401" width="1.42578125" style="378" customWidth="1"/>
    <col min="6402" max="6402" width="22.28515625" style="378" customWidth="1"/>
    <col min="6403" max="6403" width="13.85546875" style="378" customWidth="1"/>
    <col min="6404" max="6404" width="19.85546875" style="378" customWidth="1"/>
    <col min="6405" max="6405" width="23.28515625" style="378" customWidth="1"/>
    <col min="6406" max="6406" width="27" style="378" customWidth="1"/>
    <col min="6407" max="6407" width="25.28515625" style="378" customWidth="1"/>
    <col min="6408" max="6408" width="24.7109375" style="378" customWidth="1"/>
    <col min="6409" max="6656" width="11.42578125" style="378"/>
    <col min="6657" max="6657" width="1.42578125" style="378" customWidth="1"/>
    <col min="6658" max="6658" width="22.28515625" style="378" customWidth="1"/>
    <col min="6659" max="6659" width="13.85546875" style="378" customWidth="1"/>
    <col min="6660" max="6660" width="19.85546875" style="378" customWidth="1"/>
    <col min="6661" max="6661" width="23.28515625" style="378" customWidth="1"/>
    <col min="6662" max="6662" width="27" style="378" customWidth="1"/>
    <col min="6663" max="6663" width="25.28515625" style="378" customWidth="1"/>
    <col min="6664" max="6664" width="24.7109375" style="378" customWidth="1"/>
    <col min="6665" max="6912" width="11.42578125" style="378"/>
    <col min="6913" max="6913" width="1.42578125" style="378" customWidth="1"/>
    <col min="6914" max="6914" width="22.28515625" style="378" customWidth="1"/>
    <col min="6915" max="6915" width="13.85546875" style="378" customWidth="1"/>
    <col min="6916" max="6916" width="19.85546875" style="378" customWidth="1"/>
    <col min="6917" max="6917" width="23.28515625" style="378" customWidth="1"/>
    <col min="6918" max="6918" width="27" style="378" customWidth="1"/>
    <col min="6919" max="6919" width="25.28515625" style="378" customWidth="1"/>
    <col min="6920" max="6920" width="24.7109375" style="378" customWidth="1"/>
    <col min="6921" max="7168" width="11.42578125" style="378"/>
    <col min="7169" max="7169" width="1.42578125" style="378" customWidth="1"/>
    <col min="7170" max="7170" width="22.28515625" style="378" customWidth="1"/>
    <col min="7171" max="7171" width="13.85546875" style="378" customWidth="1"/>
    <col min="7172" max="7172" width="19.85546875" style="378" customWidth="1"/>
    <col min="7173" max="7173" width="23.28515625" style="378" customWidth="1"/>
    <col min="7174" max="7174" width="27" style="378" customWidth="1"/>
    <col min="7175" max="7175" width="25.28515625" style="378" customWidth="1"/>
    <col min="7176" max="7176" width="24.7109375" style="378" customWidth="1"/>
    <col min="7177" max="7424" width="11.42578125" style="378"/>
    <col min="7425" max="7425" width="1.42578125" style="378" customWidth="1"/>
    <col min="7426" max="7426" width="22.28515625" style="378" customWidth="1"/>
    <col min="7427" max="7427" width="13.85546875" style="378" customWidth="1"/>
    <col min="7428" max="7428" width="19.85546875" style="378" customWidth="1"/>
    <col min="7429" max="7429" width="23.28515625" style="378" customWidth="1"/>
    <col min="7430" max="7430" width="27" style="378" customWidth="1"/>
    <col min="7431" max="7431" width="25.28515625" style="378" customWidth="1"/>
    <col min="7432" max="7432" width="24.7109375" style="378" customWidth="1"/>
    <col min="7433" max="7680" width="11.42578125" style="378"/>
    <col min="7681" max="7681" width="1.42578125" style="378" customWidth="1"/>
    <col min="7682" max="7682" width="22.28515625" style="378" customWidth="1"/>
    <col min="7683" max="7683" width="13.85546875" style="378" customWidth="1"/>
    <col min="7684" max="7684" width="19.85546875" style="378" customWidth="1"/>
    <col min="7685" max="7685" width="23.28515625" style="378" customWidth="1"/>
    <col min="7686" max="7686" width="27" style="378" customWidth="1"/>
    <col min="7687" max="7687" width="25.28515625" style="378" customWidth="1"/>
    <col min="7688" max="7688" width="24.7109375" style="378" customWidth="1"/>
    <col min="7689" max="7936" width="11.42578125" style="378"/>
    <col min="7937" max="7937" width="1.42578125" style="378" customWidth="1"/>
    <col min="7938" max="7938" width="22.28515625" style="378" customWidth="1"/>
    <col min="7939" max="7939" width="13.85546875" style="378" customWidth="1"/>
    <col min="7940" max="7940" width="19.85546875" style="378" customWidth="1"/>
    <col min="7941" max="7941" width="23.28515625" style="378" customWidth="1"/>
    <col min="7942" max="7942" width="27" style="378" customWidth="1"/>
    <col min="7943" max="7943" width="25.28515625" style="378" customWidth="1"/>
    <col min="7944" max="7944" width="24.7109375" style="378" customWidth="1"/>
    <col min="7945" max="8192" width="11.42578125" style="378"/>
    <col min="8193" max="8193" width="1.42578125" style="378" customWidth="1"/>
    <col min="8194" max="8194" width="22.28515625" style="378" customWidth="1"/>
    <col min="8195" max="8195" width="13.85546875" style="378" customWidth="1"/>
    <col min="8196" max="8196" width="19.85546875" style="378" customWidth="1"/>
    <col min="8197" max="8197" width="23.28515625" style="378" customWidth="1"/>
    <col min="8198" max="8198" width="27" style="378" customWidth="1"/>
    <col min="8199" max="8199" width="25.28515625" style="378" customWidth="1"/>
    <col min="8200" max="8200" width="24.7109375" style="378" customWidth="1"/>
    <col min="8201" max="8448" width="11.42578125" style="378"/>
    <col min="8449" max="8449" width="1.42578125" style="378" customWidth="1"/>
    <col min="8450" max="8450" width="22.28515625" style="378" customWidth="1"/>
    <col min="8451" max="8451" width="13.85546875" style="378" customWidth="1"/>
    <col min="8452" max="8452" width="19.85546875" style="378" customWidth="1"/>
    <col min="8453" max="8453" width="23.28515625" style="378" customWidth="1"/>
    <col min="8454" max="8454" width="27" style="378" customWidth="1"/>
    <col min="8455" max="8455" width="25.28515625" style="378" customWidth="1"/>
    <col min="8456" max="8456" width="24.7109375" style="378" customWidth="1"/>
    <col min="8457" max="8704" width="11.42578125" style="378"/>
    <col min="8705" max="8705" width="1.42578125" style="378" customWidth="1"/>
    <col min="8706" max="8706" width="22.28515625" style="378" customWidth="1"/>
    <col min="8707" max="8707" width="13.85546875" style="378" customWidth="1"/>
    <col min="8708" max="8708" width="19.85546875" style="378" customWidth="1"/>
    <col min="8709" max="8709" width="23.28515625" style="378" customWidth="1"/>
    <col min="8710" max="8710" width="27" style="378" customWidth="1"/>
    <col min="8711" max="8711" width="25.28515625" style="378" customWidth="1"/>
    <col min="8712" max="8712" width="24.7109375" style="378" customWidth="1"/>
    <col min="8713" max="8960" width="11.42578125" style="378"/>
    <col min="8961" max="8961" width="1.42578125" style="378" customWidth="1"/>
    <col min="8962" max="8962" width="22.28515625" style="378" customWidth="1"/>
    <col min="8963" max="8963" width="13.85546875" style="378" customWidth="1"/>
    <col min="8964" max="8964" width="19.85546875" style="378" customWidth="1"/>
    <col min="8965" max="8965" width="23.28515625" style="378" customWidth="1"/>
    <col min="8966" max="8966" width="27" style="378" customWidth="1"/>
    <col min="8967" max="8967" width="25.28515625" style="378" customWidth="1"/>
    <col min="8968" max="8968" width="24.7109375" style="378" customWidth="1"/>
    <col min="8969" max="9216" width="11.42578125" style="378"/>
    <col min="9217" max="9217" width="1.42578125" style="378" customWidth="1"/>
    <col min="9218" max="9218" width="22.28515625" style="378" customWidth="1"/>
    <col min="9219" max="9219" width="13.85546875" style="378" customWidth="1"/>
    <col min="9220" max="9220" width="19.85546875" style="378" customWidth="1"/>
    <col min="9221" max="9221" width="23.28515625" style="378" customWidth="1"/>
    <col min="9222" max="9222" width="27" style="378" customWidth="1"/>
    <col min="9223" max="9223" width="25.28515625" style="378" customWidth="1"/>
    <col min="9224" max="9224" width="24.7109375" style="378" customWidth="1"/>
    <col min="9225" max="9472" width="11.42578125" style="378"/>
    <col min="9473" max="9473" width="1.42578125" style="378" customWidth="1"/>
    <col min="9474" max="9474" width="22.28515625" style="378" customWidth="1"/>
    <col min="9475" max="9475" width="13.85546875" style="378" customWidth="1"/>
    <col min="9476" max="9476" width="19.85546875" style="378" customWidth="1"/>
    <col min="9477" max="9477" width="23.28515625" style="378" customWidth="1"/>
    <col min="9478" max="9478" width="27" style="378" customWidth="1"/>
    <col min="9479" max="9479" width="25.28515625" style="378" customWidth="1"/>
    <col min="9480" max="9480" width="24.7109375" style="378" customWidth="1"/>
    <col min="9481" max="9728" width="11.42578125" style="378"/>
    <col min="9729" max="9729" width="1.42578125" style="378" customWidth="1"/>
    <col min="9730" max="9730" width="22.28515625" style="378" customWidth="1"/>
    <col min="9731" max="9731" width="13.85546875" style="378" customWidth="1"/>
    <col min="9732" max="9732" width="19.85546875" style="378" customWidth="1"/>
    <col min="9733" max="9733" width="23.28515625" style="378" customWidth="1"/>
    <col min="9734" max="9734" width="27" style="378" customWidth="1"/>
    <col min="9735" max="9735" width="25.28515625" style="378" customWidth="1"/>
    <col min="9736" max="9736" width="24.7109375" style="378" customWidth="1"/>
    <col min="9737" max="9984" width="11.42578125" style="378"/>
    <col min="9985" max="9985" width="1.42578125" style="378" customWidth="1"/>
    <col min="9986" max="9986" width="22.28515625" style="378" customWidth="1"/>
    <col min="9987" max="9987" width="13.85546875" style="378" customWidth="1"/>
    <col min="9988" max="9988" width="19.85546875" style="378" customWidth="1"/>
    <col min="9989" max="9989" width="23.28515625" style="378" customWidth="1"/>
    <col min="9990" max="9990" width="27" style="378" customWidth="1"/>
    <col min="9991" max="9991" width="25.28515625" style="378" customWidth="1"/>
    <col min="9992" max="9992" width="24.7109375" style="378" customWidth="1"/>
    <col min="9993" max="10240" width="11.42578125" style="378"/>
    <col min="10241" max="10241" width="1.42578125" style="378" customWidth="1"/>
    <col min="10242" max="10242" width="22.28515625" style="378" customWidth="1"/>
    <col min="10243" max="10243" width="13.85546875" style="378" customWidth="1"/>
    <col min="10244" max="10244" width="19.85546875" style="378" customWidth="1"/>
    <col min="10245" max="10245" width="23.28515625" style="378" customWidth="1"/>
    <col min="10246" max="10246" width="27" style="378" customWidth="1"/>
    <col min="10247" max="10247" width="25.28515625" style="378" customWidth="1"/>
    <col min="10248" max="10248" width="24.7109375" style="378" customWidth="1"/>
    <col min="10249" max="10496" width="11.42578125" style="378"/>
    <col min="10497" max="10497" width="1.42578125" style="378" customWidth="1"/>
    <col min="10498" max="10498" width="22.28515625" style="378" customWidth="1"/>
    <col min="10499" max="10499" width="13.85546875" style="378" customWidth="1"/>
    <col min="10500" max="10500" width="19.85546875" style="378" customWidth="1"/>
    <col min="10501" max="10501" width="23.28515625" style="378" customWidth="1"/>
    <col min="10502" max="10502" width="27" style="378" customWidth="1"/>
    <col min="10503" max="10503" width="25.28515625" style="378" customWidth="1"/>
    <col min="10504" max="10504" width="24.7109375" style="378" customWidth="1"/>
    <col min="10505" max="10752" width="11.42578125" style="378"/>
    <col min="10753" max="10753" width="1.42578125" style="378" customWidth="1"/>
    <col min="10754" max="10754" width="22.28515625" style="378" customWidth="1"/>
    <col min="10755" max="10755" width="13.85546875" style="378" customWidth="1"/>
    <col min="10756" max="10756" width="19.85546875" style="378" customWidth="1"/>
    <col min="10757" max="10757" width="23.28515625" style="378" customWidth="1"/>
    <col min="10758" max="10758" width="27" style="378" customWidth="1"/>
    <col min="10759" max="10759" width="25.28515625" style="378" customWidth="1"/>
    <col min="10760" max="10760" width="24.7109375" style="378" customWidth="1"/>
    <col min="10761" max="11008" width="11.42578125" style="378"/>
    <col min="11009" max="11009" width="1.42578125" style="378" customWidth="1"/>
    <col min="11010" max="11010" width="22.28515625" style="378" customWidth="1"/>
    <col min="11011" max="11011" width="13.85546875" style="378" customWidth="1"/>
    <col min="11012" max="11012" width="19.85546875" style="378" customWidth="1"/>
    <col min="11013" max="11013" width="23.28515625" style="378" customWidth="1"/>
    <col min="11014" max="11014" width="27" style="378" customWidth="1"/>
    <col min="11015" max="11015" width="25.28515625" style="378" customWidth="1"/>
    <col min="11016" max="11016" width="24.7109375" style="378" customWidth="1"/>
    <col min="11017" max="11264" width="11.42578125" style="378"/>
    <col min="11265" max="11265" width="1.42578125" style="378" customWidth="1"/>
    <col min="11266" max="11266" width="22.28515625" style="378" customWidth="1"/>
    <col min="11267" max="11267" width="13.85546875" style="378" customWidth="1"/>
    <col min="11268" max="11268" width="19.85546875" style="378" customWidth="1"/>
    <col min="11269" max="11269" width="23.28515625" style="378" customWidth="1"/>
    <col min="11270" max="11270" width="27" style="378" customWidth="1"/>
    <col min="11271" max="11271" width="25.28515625" style="378" customWidth="1"/>
    <col min="11272" max="11272" width="24.7109375" style="378" customWidth="1"/>
    <col min="11273" max="11520" width="11.42578125" style="378"/>
    <col min="11521" max="11521" width="1.42578125" style="378" customWidth="1"/>
    <col min="11522" max="11522" width="22.28515625" style="378" customWidth="1"/>
    <col min="11523" max="11523" width="13.85546875" style="378" customWidth="1"/>
    <col min="11524" max="11524" width="19.85546875" style="378" customWidth="1"/>
    <col min="11525" max="11525" width="23.28515625" style="378" customWidth="1"/>
    <col min="11526" max="11526" width="27" style="378" customWidth="1"/>
    <col min="11527" max="11527" width="25.28515625" style="378" customWidth="1"/>
    <col min="11528" max="11528" width="24.7109375" style="378" customWidth="1"/>
    <col min="11529" max="11776" width="11.42578125" style="378"/>
    <col min="11777" max="11777" width="1.42578125" style="378" customWidth="1"/>
    <col min="11778" max="11778" width="22.28515625" style="378" customWidth="1"/>
    <col min="11779" max="11779" width="13.85546875" style="378" customWidth="1"/>
    <col min="11780" max="11780" width="19.85546875" style="378" customWidth="1"/>
    <col min="11781" max="11781" width="23.28515625" style="378" customWidth="1"/>
    <col min="11782" max="11782" width="27" style="378" customWidth="1"/>
    <col min="11783" max="11783" width="25.28515625" style="378" customWidth="1"/>
    <col min="11784" max="11784" width="24.7109375" style="378" customWidth="1"/>
    <col min="11785" max="12032" width="11.42578125" style="378"/>
    <col min="12033" max="12033" width="1.42578125" style="378" customWidth="1"/>
    <col min="12034" max="12034" width="22.28515625" style="378" customWidth="1"/>
    <col min="12035" max="12035" width="13.85546875" style="378" customWidth="1"/>
    <col min="12036" max="12036" width="19.85546875" style="378" customWidth="1"/>
    <col min="12037" max="12037" width="23.28515625" style="378" customWidth="1"/>
    <col min="12038" max="12038" width="27" style="378" customWidth="1"/>
    <col min="12039" max="12039" width="25.28515625" style="378" customWidth="1"/>
    <col min="12040" max="12040" width="24.7109375" style="378" customWidth="1"/>
    <col min="12041" max="12288" width="11.42578125" style="378"/>
    <col min="12289" max="12289" width="1.42578125" style="378" customWidth="1"/>
    <col min="12290" max="12290" width="22.28515625" style="378" customWidth="1"/>
    <col min="12291" max="12291" width="13.85546875" style="378" customWidth="1"/>
    <col min="12292" max="12292" width="19.85546875" style="378" customWidth="1"/>
    <col min="12293" max="12293" width="23.28515625" style="378" customWidth="1"/>
    <col min="12294" max="12294" width="27" style="378" customWidth="1"/>
    <col min="12295" max="12295" width="25.28515625" style="378" customWidth="1"/>
    <col min="12296" max="12296" width="24.7109375" style="378" customWidth="1"/>
    <col min="12297" max="12544" width="11.42578125" style="378"/>
    <col min="12545" max="12545" width="1.42578125" style="378" customWidth="1"/>
    <col min="12546" max="12546" width="22.28515625" style="378" customWidth="1"/>
    <col min="12547" max="12547" width="13.85546875" style="378" customWidth="1"/>
    <col min="12548" max="12548" width="19.85546875" style="378" customWidth="1"/>
    <col min="12549" max="12549" width="23.28515625" style="378" customWidth="1"/>
    <col min="12550" max="12550" width="27" style="378" customWidth="1"/>
    <col min="12551" max="12551" width="25.28515625" style="378" customWidth="1"/>
    <col min="12552" max="12552" width="24.7109375" style="378" customWidth="1"/>
    <col min="12553" max="12800" width="11.42578125" style="378"/>
    <col min="12801" max="12801" width="1.42578125" style="378" customWidth="1"/>
    <col min="12802" max="12802" width="22.28515625" style="378" customWidth="1"/>
    <col min="12803" max="12803" width="13.85546875" style="378" customWidth="1"/>
    <col min="12804" max="12804" width="19.85546875" style="378" customWidth="1"/>
    <col min="12805" max="12805" width="23.28515625" style="378" customWidth="1"/>
    <col min="12806" max="12806" width="27" style="378" customWidth="1"/>
    <col min="12807" max="12807" width="25.28515625" style="378" customWidth="1"/>
    <col min="12808" max="12808" width="24.7109375" style="378" customWidth="1"/>
    <col min="12809" max="13056" width="11.42578125" style="378"/>
    <col min="13057" max="13057" width="1.42578125" style="378" customWidth="1"/>
    <col min="13058" max="13058" width="22.28515625" style="378" customWidth="1"/>
    <col min="13059" max="13059" width="13.85546875" style="378" customWidth="1"/>
    <col min="13060" max="13060" width="19.85546875" style="378" customWidth="1"/>
    <col min="13061" max="13061" width="23.28515625" style="378" customWidth="1"/>
    <col min="13062" max="13062" width="27" style="378" customWidth="1"/>
    <col min="13063" max="13063" width="25.28515625" style="378" customWidth="1"/>
    <col min="13064" max="13064" width="24.7109375" style="378" customWidth="1"/>
    <col min="13065" max="13312" width="11.42578125" style="378"/>
    <col min="13313" max="13313" width="1.42578125" style="378" customWidth="1"/>
    <col min="13314" max="13314" width="22.28515625" style="378" customWidth="1"/>
    <col min="13315" max="13315" width="13.85546875" style="378" customWidth="1"/>
    <col min="13316" max="13316" width="19.85546875" style="378" customWidth="1"/>
    <col min="13317" max="13317" width="23.28515625" style="378" customWidth="1"/>
    <col min="13318" max="13318" width="27" style="378" customWidth="1"/>
    <col min="13319" max="13319" width="25.28515625" style="378" customWidth="1"/>
    <col min="13320" max="13320" width="24.7109375" style="378" customWidth="1"/>
    <col min="13321" max="13568" width="11.42578125" style="378"/>
    <col min="13569" max="13569" width="1.42578125" style="378" customWidth="1"/>
    <col min="13570" max="13570" width="22.28515625" style="378" customWidth="1"/>
    <col min="13571" max="13571" width="13.85546875" style="378" customWidth="1"/>
    <col min="13572" max="13572" width="19.85546875" style="378" customWidth="1"/>
    <col min="13573" max="13573" width="23.28515625" style="378" customWidth="1"/>
    <col min="13574" max="13574" width="27" style="378" customWidth="1"/>
    <col min="13575" max="13575" width="25.28515625" style="378" customWidth="1"/>
    <col min="13576" max="13576" width="24.7109375" style="378" customWidth="1"/>
    <col min="13577" max="13824" width="11.42578125" style="378"/>
    <col min="13825" max="13825" width="1.42578125" style="378" customWidth="1"/>
    <col min="13826" max="13826" width="22.28515625" style="378" customWidth="1"/>
    <col min="13827" max="13827" width="13.85546875" style="378" customWidth="1"/>
    <col min="13828" max="13828" width="19.85546875" style="378" customWidth="1"/>
    <col min="13829" max="13829" width="23.28515625" style="378" customWidth="1"/>
    <col min="13830" max="13830" width="27" style="378" customWidth="1"/>
    <col min="13831" max="13831" width="25.28515625" style="378" customWidth="1"/>
    <col min="13832" max="13832" width="24.7109375" style="378" customWidth="1"/>
    <col min="13833" max="14080" width="11.42578125" style="378"/>
    <col min="14081" max="14081" width="1.42578125" style="378" customWidth="1"/>
    <col min="14082" max="14082" width="22.28515625" style="378" customWidth="1"/>
    <col min="14083" max="14083" width="13.85546875" style="378" customWidth="1"/>
    <col min="14084" max="14084" width="19.85546875" style="378" customWidth="1"/>
    <col min="14085" max="14085" width="23.28515625" style="378" customWidth="1"/>
    <col min="14086" max="14086" width="27" style="378" customWidth="1"/>
    <col min="14087" max="14087" width="25.28515625" style="378" customWidth="1"/>
    <col min="14088" max="14088" width="24.7109375" style="378" customWidth="1"/>
    <col min="14089" max="14336" width="11.42578125" style="378"/>
    <col min="14337" max="14337" width="1.42578125" style="378" customWidth="1"/>
    <col min="14338" max="14338" width="22.28515625" style="378" customWidth="1"/>
    <col min="14339" max="14339" width="13.85546875" style="378" customWidth="1"/>
    <col min="14340" max="14340" width="19.85546875" style="378" customWidth="1"/>
    <col min="14341" max="14341" width="23.28515625" style="378" customWidth="1"/>
    <col min="14342" max="14342" width="27" style="378" customWidth="1"/>
    <col min="14343" max="14343" width="25.28515625" style="378" customWidth="1"/>
    <col min="14344" max="14344" width="24.7109375" style="378" customWidth="1"/>
    <col min="14345" max="14592" width="11.42578125" style="378"/>
    <col min="14593" max="14593" width="1.42578125" style="378" customWidth="1"/>
    <col min="14594" max="14594" width="22.28515625" style="378" customWidth="1"/>
    <col min="14595" max="14595" width="13.85546875" style="378" customWidth="1"/>
    <col min="14596" max="14596" width="19.85546875" style="378" customWidth="1"/>
    <col min="14597" max="14597" width="23.28515625" style="378" customWidth="1"/>
    <col min="14598" max="14598" width="27" style="378" customWidth="1"/>
    <col min="14599" max="14599" width="25.28515625" style="378" customWidth="1"/>
    <col min="14600" max="14600" width="24.7109375" style="378" customWidth="1"/>
    <col min="14601" max="14848" width="11.42578125" style="378"/>
    <col min="14849" max="14849" width="1.42578125" style="378" customWidth="1"/>
    <col min="14850" max="14850" width="22.28515625" style="378" customWidth="1"/>
    <col min="14851" max="14851" width="13.85546875" style="378" customWidth="1"/>
    <col min="14852" max="14852" width="19.85546875" style="378" customWidth="1"/>
    <col min="14853" max="14853" width="23.28515625" style="378" customWidth="1"/>
    <col min="14854" max="14854" width="27" style="378" customWidth="1"/>
    <col min="14855" max="14855" width="25.28515625" style="378" customWidth="1"/>
    <col min="14856" max="14856" width="24.7109375" style="378" customWidth="1"/>
    <col min="14857" max="15104" width="11.42578125" style="378"/>
    <col min="15105" max="15105" width="1.42578125" style="378" customWidth="1"/>
    <col min="15106" max="15106" width="22.28515625" style="378" customWidth="1"/>
    <col min="15107" max="15107" width="13.85546875" style="378" customWidth="1"/>
    <col min="15108" max="15108" width="19.85546875" style="378" customWidth="1"/>
    <col min="15109" max="15109" width="23.28515625" style="378" customWidth="1"/>
    <col min="15110" max="15110" width="27" style="378" customWidth="1"/>
    <col min="15111" max="15111" width="25.28515625" style="378" customWidth="1"/>
    <col min="15112" max="15112" width="24.7109375" style="378" customWidth="1"/>
    <col min="15113" max="15360" width="11.42578125" style="378"/>
    <col min="15361" max="15361" width="1.42578125" style="378" customWidth="1"/>
    <col min="15362" max="15362" width="22.28515625" style="378" customWidth="1"/>
    <col min="15363" max="15363" width="13.85546875" style="378" customWidth="1"/>
    <col min="15364" max="15364" width="19.85546875" style="378" customWidth="1"/>
    <col min="15365" max="15365" width="23.28515625" style="378" customWidth="1"/>
    <col min="15366" max="15366" width="27" style="378" customWidth="1"/>
    <col min="15367" max="15367" width="25.28515625" style="378" customWidth="1"/>
    <col min="15368" max="15368" width="24.7109375" style="378" customWidth="1"/>
    <col min="15369" max="15616" width="11.42578125" style="378"/>
    <col min="15617" max="15617" width="1.42578125" style="378" customWidth="1"/>
    <col min="15618" max="15618" width="22.28515625" style="378" customWidth="1"/>
    <col min="15619" max="15619" width="13.85546875" style="378" customWidth="1"/>
    <col min="15620" max="15620" width="19.85546875" style="378" customWidth="1"/>
    <col min="15621" max="15621" width="23.28515625" style="378" customWidth="1"/>
    <col min="15622" max="15622" width="27" style="378" customWidth="1"/>
    <col min="15623" max="15623" width="25.28515625" style="378" customWidth="1"/>
    <col min="15624" max="15624" width="24.7109375" style="378" customWidth="1"/>
    <col min="15625" max="15872" width="11.42578125" style="378"/>
    <col min="15873" max="15873" width="1.42578125" style="378" customWidth="1"/>
    <col min="15874" max="15874" width="22.28515625" style="378" customWidth="1"/>
    <col min="15875" max="15875" width="13.85546875" style="378" customWidth="1"/>
    <col min="15876" max="15876" width="19.85546875" style="378" customWidth="1"/>
    <col min="15877" max="15877" width="23.28515625" style="378" customWidth="1"/>
    <col min="15878" max="15878" width="27" style="378" customWidth="1"/>
    <col min="15879" max="15879" width="25.28515625" style="378" customWidth="1"/>
    <col min="15880" max="15880" width="24.7109375" style="378" customWidth="1"/>
    <col min="15881" max="16128" width="11.42578125" style="378"/>
    <col min="16129" max="16129" width="1.42578125" style="378" customWidth="1"/>
    <col min="16130" max="16130" width="22.28515625" style="378" customWidth="1"/>
    <col min="16131" max="16131" width="13.85546875" style="378" customWidth="1"/>
    <col min="16132" max="16132" width="19.85546875" style="378" customWidth="1"/>
    <col min="16133" max="16133" width="23.28515625" style="378" customWidth="1"/>
    <col min="16134" max="16134" width="27" style="378" customWidth="1"/>
    <col min="16135" max="16135" width="25.28515625" style="378" customWidth="1"/>
    <col min="16136" max="16136" width="24.7109375" style="378" customWidth="1"/>
    <col min="16137" max="16384" width="11.42578125" style="378"/>
  </cols>
  <sheetData>
    <row r="1" spans="2:8" ht="8.25" customHeight="1" thickBot="1">
      <c r="B1" s="377"/>
      <c r="C1" s="377"/>
      <c r="D1" s="377"/>
      <c r="E1" s="377"/>
      <c r="F1" s="377"/>
      <c r="G1" s="377"/>
      <c r="H1" s="377"/>
    </row>
    <row r="2" spans="2:8" ht="15.75" thickTop="1">
      <c r="B2" s="1935" t="s">
        <v>1208</v>
      </c>
      <c r="C2" s="1936"/>
      <c r="D2" s="1936"/>
      <c r="E2" s="1936"/>
      <c r="F2" s="1936"/>
      <c r="G2" s="1936"/>
      <c r="H2" s="1937"/>
    </row>
    <row r="3" spans="2:8" ht="6.75" customHeight="1">
      <c r="B3" s="1938"/>
      <c r="C3" s="1939"/>
      <c r="D3" s="1939"/>
      <c r="E3" s="1939"/>
      <c r="F3" s="1939"/>
      <c r="G3" s="1939"/>
      <c r="H3" s="1940"/>
    </row>
    <row r="4" spans="2:8">
      <c r="B4" s="1938" t="s">
        <v>750</v>
      </c>
      <c r="C4" s="1939"/>
      <c r="D4" s="1939"/>
      <c r="E4" s="1939"/>
      <c r="F4" s="1939"/>
      <c r="G4" s="1939"/>
      <c r="H4" s="1940"/>
    </row>
    <row r="5" spans="2:8">
      <c r="B5" s="1941" t="s">
        <v>87</v>
      </c>
      <c r="C5" s="1942"/>
      <c r="D5" s="1942"/>
      <c r="E5" s="1942"/>
      <c r="F5" s="1942"/>
      <c r="G5" s="1942"/>
      <c r="H5" s="1943"/>
    </row>
    <row r="6" spans="2:8">
      <c r="B6" s="379" t="s">
        <v>1290</v>
      </c>
      <c r="C6" s="380"/>
      <c r="D6" s="380"/>
      <c r="E6" s="380"/>
      <c r="F6" s="380"/>
      <c r="G6" s="1973" t="s">
        <v>1291</v>
      </c>
      <c r="H6" s="1974"/>
    </row>
    <row r="7" spans="2:8" ht="15.75" hidden="1" thickBot="1">
      <c r="B7" s="381"/>
      <c r="C7" s="382"/>
      <c r="D7" s="382"/>
      <c r="E7" s="382"/>
      <c r="F7" s="382"/>
      <c r="G7" s="382"/>
      <c r="H7" s="383"/>
    </row>
    <row r="8" spans="2:8" ht="15.75" thickBot="1">
      <c r="B8" s="384"/>
      <c r="C8" s="384"/>
      <c r="D8" s="384"/>
      <c r="E8" s="384"/>
      <c r="F8" s="384"/>
      <c r="G8" s="385"/>
      <c r="H8" s="385"/>
    </row>
    <row r="9" spans="2:8" ht="24.75" customHeight="1" thickTop="1">
      <c r="B9" s="1935" t="s">
        <v>718</v>
      </c>
      <c r="C9" s="1936"/>
      <c r="D9" s="1936"/>
      <c r="E9" s="1936"/>
      <c r="F9" s="1936"/>
      <c r="G9" s="1975" t="s">
        <v>751</v>
      </c>
      <c r="H9" s="1937"/>
    </row>
    <row r="10" spans="2:8" ht="21" customHeight="1" thickBot="1">
      <c r="B10" s="1946"/>
      <c r="C10" s="1947"/>
      <c r="D10" s="1947"/>
      <c r="E10" s="1947"/>
      <c r="F10" s="1947"/>
      <c r="G10" s="1976"/>
      <c r="H10" s="1977"/>
    </row>
    <row r="11" spans="2:8" ht="44.25" customHeight="1" thickTop="1" thickBot="1">
      <c r="B11" s="386" t="s">
        <v>722</v>
      </c>
      <c r="C11" s="386" t="s">
        <v>723</v>
      </c>
      <c r="D11" s="386" t="s">
        <v>724</v>
      </c>
      <c r="E11" s="386" t="s">
        <v>725</v>
      </c>
      <c r="F11" s="386" t="s">
        <v>726</v>
      </c>
      <c r="G11" s="438" t="s">
        <v>752</v>
      </c>
      <c r="H11" s="439" t="s">
        <v>753</v>
      </c>
    </row>
    <row r="12" spans="2:8" ht="7.5" customHeight="1" thickTop="1" thickBot="1">
      <c r="B12" s="388"/>
      <c r="C12" s="388"/>
      <c r="D12" s="388"/>
      <c r="E12" s="388"/>
      <c r="F12" s="388"/>
      <c r="G12" s="388"/>
      <c r="H12" s="388"/>
    </row>
    <row r="13" spans="2:8" ht="29.25" customHeight="1" thickTop="1" thickBot="1">
      <c r="B13" s="1952" t="s">
        <v>728</v>
      </c>
      <c r="C13" s="1953"/>
      <c r="D13" s="1953"/>
      <c r="E13" s="1953"/>
      <c r="F13" s="1953"/>
      <c r="G13" s="1953"/>
      <c r="H13" s="1954"/>
    </row>
    <row r="14" spans="2:8" ht="30" customHeight="1" thickTop="1">
      <c r="B14" s="1970" t="s">
        <v>1213</v>
      </c>
      <c r="C14" s="1971"/>
      <c r="D14" s="1971"/>
      <c r="E14" s="1971"/>
      <c r="F14" s="1971"/>
      <c r="G14" s="1971"/>
      <c r="H14" s="1972"/>
    </row>
    <row r="15" spans="2:8">
      <c r="B15" s="389"/>
      <c r="C15" s="391"/>
      <c r="D15" s="391"/>
      <c r="E15" s="391"/>
      <c r="F15" s="391"/>
      <c r="G15" s="392"/>
      <c r="H15" s="392"/>
    </row>
    <row r="16" spans="2:8">
      <c r="B16" s="389"/>
      <c r="C16" s="391"/>
      <c r="D16" s="391"/>
      <c r="E16" s="391"/>
      <c r="F16" s="391"/>
      <c r="G16" s="392"/>
      <c r="H16" s="392"/>
    </row>
    <row r="17" spans="2:8">
      <c r="B17" s="389"/>
      <c r="C17" s="391"/>
      <c r="D17" s="391"/>
      <c r="E17" s="391"/>
      <c r="F17" s="391"/>
      <c r="G17" s="392"/>
      <c r="H17" s="392"/>
    </row>
    <row r="18" spans="2:8">
      <c r="B18" s="389"/>
      <c r="C18" s="391"/>
      <c r="D18" s="391"/>
      <c r="E18" s="391"/>
      <c r="F18" s="391"/>
      <c r="G18" s="392"/>
      <c r="H18" s="392"/>
    </row>
    <row r="19" spans="2:8">
      <c r="B19" s="389"/>
      <c r="C19" s="391"/>
      <c r="D19" s="391"/>
      <c r="E19" s="391"/>
      <c r="F19" s="391"/>
      <c r="G19" s="392"/>
      <c r="H19" s="392"/>
    </row>
    <row r="20" spans="2:8" ht="24.75" customHeight="1">
      <c r="B20" s="1966" t="s">
        <v>729</v>
      </c>
      <c r="C20" s="1967"/>
      <c r="D20" s="1967"/>
      <c r="E20" s="1967"/>
      <c r="F20" s="1967"/>
      <c r="G20" s="1967"/>
      <c r="H20" s="1968"/>
    </row>
    <row r="21" spans="2:8">
      <c r="B21" s="389"/>
      <c r="C21" s="391"/>
      <c r="D21" s="391"/>
      <c r="E21" s="391"/>
      <c r="F21" s="391"/>
      <c r="G21" s="392"/>
      <c r="H21" s="392"/>
    </row>
    <row r="22" spans="2:8">
      <c r="B22" s="389"/>
      <c r="C22" s="391"/>
      <c r="D22" s="391"/>
      <c r="E22" s="391"/>
      <c r="F22" s="391"/>
      <c r="G22" s="392"/>
      <c r="H22" s="392"/>
    </row>
    <row r="23" spans="2:8">
      <c r="B23" s="389"/>
      <c r="C23" s="391"/>
      <c r="D23" s="391"/>
      <c r="E23" s="391"/>
      <c r="F23" s="391"/>
      <c r="G23" s="392"/>
      <c r="H23" s="392"/>
    </row>
    <row r="24" spans="2:8" ht="30" customHeight="1">
      <c r="B24" s="440"/>
      <c r="C24" s="441"/>
      <c r="D24" s="441"/>
      <c r="E24" s="441"/>
      <c r="F24" s="441"/>
      <c r="G24" s="400"/>
      <c r="H24" s="400"/>
    </row>
    <row r="25" spans="2:8">
      <c r="B25" s="389"/>
      <c r="C25" s="391"/>
      <c r="D25" s="391"/>
      <c r="E25" s="391"/>
      <c r="F25" s="391"/>
      <c r="G25" s="392"/>
      <c r="H25" s="392"/>
    </row>
    <row r="26" spans="2:8">
      <c r="B26" s="389"/>
      <c r="C26" s="391"/>
      <c r="D26" s="391"/>
      <c r="E26" s="391"/>
      <c r="F26" s="391"/>
      <c r="G26" s="392"/>
      <c r="H26" s="392"/>
    </row>
    <row r="27" spans="2:8">
      <c r="B27" s="389"/>
      <c r="C27" s="391"/>
      <c r="D27" s="391"/>
      <c r="E27" s="391"/>
      <c r="F27" s="391"/>
      <c r="G27" s="392"/>
      <c r="H27" s="392"/>
    </row>
    <row r="28" spans="2:8">
      <c r="B28" s="389"/>
      <c r="C28" s="391"/>
      <c r="D28" s="391"/>
      <c r="E28" s="391"/>
      <c r="F28" s="391"/>
      <c r="G28" s="392"/>
      <c r="H28" s="392"/>
    </row>
    <row r="29" spans="2:8" ht="25.5" customHeight="1">
      <c r="B29" s="1958" t="s">
        <v>754</v>
      </c>
      <c r="C29" s="1960"/>
      <c r="D29" s="1960"/>
      <c r="E29" s="1960"/>
      <c r="F29" s="1960"/>
      <c r="G29" s="395"/>
      <c r="H29" s="395"/>
    </row>
    <row r="30" spans="2:8" ht="4.5" customHeight="1" thickBot="1">
      <c r="B30" s="396"/>
      <c r="C30" s="397"/>
      <c r="D30" s="397"/>
      <c r="E30" s="397"/>
      <c r="F30" s="397"/>
      <c r="G30" s="398"/>
      <c r="H30" s="399"/>
    </row>
    <row r="31" spans="2:8" ht="29.25" customHeight="1" thickTop="1" thickBot="1">
      <c r="B31" s="1952" t="s">
        <v>731</v>
      </c>
      <c r="C31" s="1953"/>
      <c r="D31" s="1953"/>
      <c r="E31" s="1953"/>
      <c r="F31" s="1953"/>
      <c r="G31" s="1953"/>
      <c r="H31" s="1954"/>
    </row>
    <row r="32" spans="2:8" ht="26.25" customHeight="1" thickTop="1">
      <c r="B32" s="1970" t="s">
        <v>1213</v>
      </c>
      <c r="C32" s="1971"/>
      <c r="D32" s="1971"/>
      <c r="E32" s="1971"/>
      <c r="F32" s="1971"/>
      <c r="G32" s="1971"/>
      <c r="H32" s="1972"/>
    </row>
    <row r="33" spans="2:8" ht="15" customHeight="1">
      <c r="B33" s="389"/>
      <c r="C33" s="441"/>
      <c r="D33" s="441"/>
      <c r="E33" s="441"/>
      <c r="F33" s="441"/>
      <c r="G33" s="392"/>
      <c r="H33" s="392"/>
    </row>
    <row r="34" spans="2:8">
      <c r="B34" s="389"/>
      <c r="C34" s="391"/>
      <c r="D34" s="391"/>
      <c r="E34" s="391"/>
      <c r="F34" s="391"/>
      <c r="G34" s="392"/>
      <c r="H34" s="392"/>
    </row>
    <row r="35" spans="2:8">
      <c r="B35" s="389"/>
      <c r="C35" s="391"/>
      <c r="D35" s="391"/>
      <c r="E35" s="391"/>
      <c r="F35" s="391"/>
      <c r="G35" s="392"/>
      <c r="H35" s="392"/>
    </row>
    <row r="36" spans="2:8">
      <c r="B36" s="389"/>
      <c r="C36" s="391"/>
      <c r="D36" s="391"/>
      <c r="E36" s="391"/>
      <c r="F36" s="391"/>
      <c r="G36" s="392"/>
      <c r="H36" s="392"/>
    </row>
    <row r="37" spans="2:8">
      <c r="B37" s="389"/>
      <c r="C37" s="391"/>
      <c r="D37" s="391"/>
      <c r="E37" s="391"/>
      <c r="F37" s="391"/>
      <c r="G37" s="392"/>
      <c r="H37" s="392"/>
    </row>
    <row r="38" spans="2:8" ht="24.75" customHeight="1">
      <c r="B38" s="1966" t="s">
        <v>729</v>
      </c>
      <c r="C38" s="1967"/>
      <c r="D38" s="1967"/>
      <c r="E38" s="1967"/>
      <c r="F38" s="1967"/>
      <c r="G38" s="1967"/>
      <c r="H38" s="1968"/>
    </row>
    <row r="39" spans="2:8">
      <c r="B39" s="389"/>
      <c r="C39" s="391"/>
      <c r="D39" s="391"/>
      <c r="E39" s="391"/>
      <c r="F39" s="391"/>
      <c r="G39" s="442"/>
      <c r="H39" s="442"/>
    </row>
    <row r="40" spans="2:8">
      <c r="B40" s="389"/>
      <c r="C40" s="391"/>
      <c r="D40" s="391"/>
      <c r="E40" s="391"/>
      <c r="F40" s="391"/>
      <c r="G40" s="442"/>
      <c r="H40" s="442"/>
    </row>
    <row r="41" spans="2:8">
      <c r="B41" s="389"/>
      <c r="C41" s="391"/>
      <c r="D41" s="391"/>
      <c r="E41" s="391"/>
      <c r="F41" s="391"/>
      <c r="G41" s="442"/>
      <c r="H41" s="442"/>
    </row>
    <row r="42" spans="2:8">
      <c r="B42" s="389"/>
      <c r="C42" s="391"/>
      <c r="D42" s="391"/>
      <c r="E42" s="391"/>
      <c r="F42" s="391"/>
      <c r="G42" s="442"/>
      <c r="H42" s="442"/>
    </row>
    <row r="43" spans="2:8">
      <c r="B43" s="389"/>
      <c r="C43" s="391"/>
      <c r="D43" s="391"/>
      <c r="E43" s="391"/>
      <c r="F43" s="391"/>
      <c r="G43" s="442"/>
      <c r="H43" s="442"/>
    </row>
    <row r="44" spans="2:8" ht="20.25" customHeight="1">
      <c r="B44" s="440"/>
      <c r="C44" s="441"/>
      <c r="D44" s="441"/>
      <c r="E44" s="441" t="s">
        <v>7584</v>
      </c>
      <c r="F44" s="441"/>
      <c r="G44" s="443"/>
      <c r="H44" s="443"/>
    </row>
    <row r="45" spans="2:8">
      <c r="B45" s="389"/>
      <c r="C45" s="391"/>
      <c r="D45" s="391"/>
      <c r="E45" s="391"/>
      <c r="F45" s="391"/>
      <c r="G45" s="442"/>
      <c r="H45" s="442"/>
    </row>
    <row r="46" spans="2:8">
      <c r="B46" s="389"/>
      <c r="C46" s="391"/>
      <c r="D46" s="391"/>
      <c r="E46" s="391"/>
      <c r="F46" s="391"/>
      <c r="G46" s="442"/>
      <c r="H46" s="442"/>
    </row>
    <row r="47" spans="2:8">
      <c r="B47" s="389"/>
      <c r="C47" s="391"/>
      <c r="D47" s="391"/>
      <c r="E47" s="391"/>
      <c r="F47" s="391"/>
      <c r="G47" s="442"/>
      <c r="H47" s="442"/>
    </row>
    <row r="48" spans="2:8">
      <c r="B48" s="389"/>
      <c r="C48" s="391"/>
      <c r="D48" s="391"/>
      <c r="E48" s="391"/>
      <c r="F48" s="391"/>
      <c r="G48" s="442"/>
      <c r="H48" s="444"/>
    </row>
    <row r="49" spans="2:8" ht="23.25" customHeight="1">
      <c r="B49" s="1958" t="s">
        <v>755</v>
      </c>
      <c r="C49" s="1960"/>
      <c r="D49" s="1960"/>
      <c r="E49" s="1960"/>
      <c r="F49" s="1960"/>
      <c r="G49" s="445"/>
      <c r="H49" s="403"/>
    </row>
    <row r="50" spans="2:8" ht="27.75" customHeight="1" thickBot="1">
      <c r="B50" s="1963" t="s">
        <v>756</v>
      </c>
      <c r="C50" s="1964"/>
      <c r="D50" s="1964"/>
      <c r="E50" s="1964"/>
      <c r="F50" s="1969"/>
      <c r="G50" s="446"/>
      <c r="H50" s="446"/>
    </row>
    <row r="51" spans="2:8" ht="9" customHeight="1" thickTop="1">
      <c r="B51" s="405"/>
      <c r="C51" s="405"/>
      <c r="D51" s="405"/>
      <c r="E51" s="405"/>
      <c r="F51" s="405"/>
      <c r="G51" s="405"/>
      <c r="H51" s="405"/>
    </row>
    <row r="52" spans="2:8" ht="15" customHeight="1">
      <c r="B52" s="1944" t="s">
        <v>1334</v>
      </c>
      <c r="C52" s="1944"/>
      <c r="D52" s="1944"/>
      <c r="E52" s="1944"/>
      <c r="F52" s="1944"/>
      <c r="G52" s="1944"/>
      <c r="H52" s="1944"/>
    </row>
    <row r="53" spans="2:8" ht="15" customHeight="1">
      <c r="B53" s="405"/>
      <c r="C53" s="405"/>
      <c r="D53" s="405"/>
      <c r="E53" s="405"/>
      <c r="F53" s="405"/>
      <c r="G53" s="405"/>
      <c r="H53" s="405"/>
    </row>
    <row r="54" spans="2:8">
      <c r="B54" s="1965"/>
      <c r="C54" s="1965"/>
      <c r="D54" s="1965"/>
      <c r="E54" s="1965"/>
      <c r="F54" s="1965"/>
      <c r="G54" s="1965"/>
      <c r="H54" s="1965"/>
    </row>
    <row r="55" spans="2:8">
      <c r="B55" s="1965"/>
      <c r="C55" s="1965"/>
      <c r="D55" s="1965"/>
      <c r="E55" s="1965"/>
      <c r="F55" s="1965"/>
      <c r="G55" s="1965"/>
      <c r="H55" s="1965"/>
    </row>
    <row r="56" spans="2:8">
      <c r="B56" s="1965"/>
      <c r="C56" s="1965"/>
      <c r="D56" s="1965"/>
      <c r="E56" s="1965"/>
      <c r="F56" s="1965"/>
      <c r="G56" s="1965"/>
      <c r="H56" s="1965"/>
    </row>
    <row r="57" spans="2:8">
      <c r="B57" s="377"/>
      <c r="C57" s="377"/>
      <c r="D57" s="377"/>
      <c r="E57" s="377"/>
      <c r="F57" s="377"/>
      <c r="G57" s="377"/>
      <c r="H57" s="377"/>
    </row>
    <row r="63" spans="2:8">
      <c r="C63" s="406"/>
    </row>
    <row r="70" spans="4:4">
      <c r="D70" s="407"/>
    </row>
  </sheetData>
  <mergeCells count="18">
    <mergeCell ref="B32:H32"/>
    <mergeCell ref="B2:H2"/>
    <mergeCell ref="B3:H3"/>
    <mergeCell ref="B4:H4"/>
    <mergeCell ref="B5:H5"/>
    <mergeCell ref="G6:H6"/>
    <mergeCell ref="B9:F10"/>
    <mergeCell ref="G9:H10"/>
    <mergeCell ref="B13:H13"/>
    <mergeCell ref="B14:H14"/>
    <mergeCell ref="B20:H20"/>
    <mergeCell ref="B29:F29"/>
    <mergeCell ref="B31:H31"/>
    <mergeCell ref="B38:H38"/>
    <mergeCell ref="B49:F49"/>
    <mergeCell ref="B50:F50"/>
    <mergeCell ref="B52:H52"/>
    <mergeCell ref="B54:H56"/>
  </mergeCells>
  <pageMargins left="0.59" right="0.54" top="0.75" bottom="0.75" header="0.3" footer="0.3"/>
  <pageSetup scale="5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U62"/>
  <sheetViews>
    <sheetView topLeftCell="A16" zoomScale="75" zoomScaleNormal="75" workbookViewId="0">
      <selection activeCell="F33" sqref="F33"/>
    </sheetView>
  </sheetViews>
  <sheetFormatPr baseColWidth="10" defaultRowHeight="12.75"/>
  <cols>
    <col min="1" max="1" width="1.28515625" style="412" customWidth="1"/>
    <col min="2" max="2" width="25.7109375" style="412" customWidth="1"/>
    <col min="3" max="3" width="30.7109375" style="412" customWidth="1"/>
    <col min="4" max="4" width="17.7109375" style="412" customWidth="1"/>
    <col min="5" max="5" width="12.7109375" style="412" customWidth="1"/>
    <col min="6" max="6" width="17.7109375" style="412" customWidth="1"/>
    <col min="7" max="7" width="0.85546875" style="412" customWidth="1"/>
    <col min="8" max="16" width="16.28515625" style="412" customWidth="1"/>
    <col min="17" max="17" width="18.7109375" style="412" customWidth="1"/>
    <col min="18" max="18" width="0.85546875" style="412" customWidth="1"/>
    <col min="19" max="19" width="19.7109375" style="412" customWidth="1"/>
    <col min="20" max="20" width="0.85546875" style="412" customWidth="1"/>
    <col min="21" max="21" width="19.7109375" style="412" customWidth="1"/>
    <col min="22" max="24" width="11.42578125" style="412" customWidth="1"/>
    <col min="25" max="256" width="11.5703125" style="412"/>
    <col min="257" max="257" width="1.28515625" style="412" customWidth="1"/>
    <col min="258" max="258" width="25.7109375" style="412" customWidth="1"/>
    <col min="259" max="259" width="30.7109375" style="412" customWidth="1"/>
    <col min="260" max="260" width="17.7109375" style="412" customWidth="1"/>
    <col min="261" max="261" width="12.7109375" style="412" customWidth="1"/>
    <col min="262" max="262" width="17.7109375" style="412" customWidth="1"/>
    <col min="263" max="263" width="0.85546875" style="412" customWidth="1"/>
    <col min="264" max="272" width="16.28515625" style="412" customWidth="1"/>
    <col min="273" max="273" width="18.7109375" style="412" customWidth="1"/>
    <col min="274" max="274" width="0.85546875" style="412" customWidth="1"/>
    <col min="275" max="275" width="19.7109375" style="412" customWidth="1"/>
    <col min="276" max="276" width="0.85546875" style="412" customWidth="1"/>
    <col min="277" max="277" width="19.7109375" style="412" customWidth="1"/>
    <col min="278" max="280" width="11.42578125" style="412" customWidth="1"/>
    <col min="281" max="512" width="11.5703125" style="412"/>
    <col min="513" max="513" width="1.28515625" style="412" customWidth="1"/>
    <col min="514" max="514" width="25.7109375" style="412" customWidth="1"/>
    <col min="515" max="515" width="30.7109375" style="412" customWidth="1"/>
    <col min="516" max="516" width="17.7109375" style="412" customWidth="1"/>
    <col min="517" max="517" width="12.7109375" style="412" customWidth="1"/>
    <col min="518" max="518" width="17.7109375" style="412" customWidth="1"/>
    <col min="519" max="519" width="0.85546875" style="412" customWidth="1"/>
    <col min="520" max="528" width="16.28515625" style="412" customWidth="1"/>
    <col min="529" max="529" width="18.7109375" style="412" customWidth="1"/>
    <col min="530" max="530" width="0.85546875" style="412" customWidth="1"/>
    <col min="531" max="531" width="19.7109375" style="412" customWidth="1"/>
    <col min="532" max="532" width="0.85546875" style="412" customWidth="1"/>
    <col min="533" max="533" width="19.7109375" style="412" customWidth="1"/>
    <col min="534" max="536" width="11.42578125" style="412" customWidth="1"/>
    <col min="537" max="768" width="11.5703125" style="412"/>
    <col min="769" max="769" width="1.28515625" style="412" customWidth="1"/>
    <col min="770" max="770" width="25.7109375" style="412" customWidth="1"/>
    <col min="771" max="771" width="30.7109375" style="412" customWidth="1"/>
    <col min="772" max="772" width="17.7109375" style="412" customWidth="1"/>
    <col min="773" max="773" width="12.7109375" style="412" customWidth="1"/>
    <col min="774" max="774" width="17.7109375" style="412" customWidth="1"/>
    <col min="775" max="775" width="0.85546875" style="412" customWidth="1"/>
    <col min="776" max="784" width="16.28515625" style="412" customWidth="1"/>
    <col min="785" max="785" width="18.7109375" style="412" customWidth="1"/>
    <col min="786" max="786" width="0.85546875" style="412" customWidth="1"/>
    <col min="787" max="787" width="19.7109375" style="412" customWidth="1"/>
    <col min="788" max="788" width="0.85546875" style="412" customWidth="1"/>
    <col min="789" max="789" width="19.7109375" style="412" customWidth="1"/>
    <col min="790" max="792" width="11.42578125" style="412" customWidth="1"/>
    <col min="793" max="1024" width="11.5703125" style="412"/>
    <col min="1025" max="1025" width="1.28515625" style="412" customWidth="1"/>
    <col min="1026" max="1026" width="25.7109375" style="412" customWidth="1"/>
    <col min="1027" max="1027" width="30.7109375" style="412" customWidth="1"/>
    <col min="1028" max="1028" width="17.7109375" style="412" customWidth="1"/>
    <col min="1029" max="1029" width="12.7109375" style="412" customWidth="1"/>
    <col min="1030" max="1030" width="17.7109375" style="412" customWidth="1"/>
    <col min="1031" max="1031" width="0.85546875" style="412" customWidth="1"/>
    <col min="1032" max="1040" width="16.28515625" style="412" customWidth="1"/>
    <col min="1041" max="1041" width="18.7109375" style="412" customWidth="1"/>
    <col min="1042" max="1042" width="0.85546875" style="412" customWidth="1"/>
    <col min="1043" max="1043" width="19.7109375" style="412" customWidth="1"/>
    <col min="1044" max="1044" width="0.85546875" style="412" customWidth="1"/>
    <col min="1045" max="1045" width="19.7109375" style="412" customWidth="1"/>
    <col min="1046" max="1048" width="11.42578125" style="412" customWidth="1"/>
    <col min="1049" max="1280" width="11.5703125" style="412"/>
    <col min="1281" max="1281" width="1.28515625" style="412" customWidth="1"/>
    <col min="1282" max="1282" width="25.7109375" style="412" customWidth="1"/>
    <col min="1283" max="1283" width="30.7109375" style="412" customWidth="1"/>
    <col min="1284" max="1284" width="17.7109375" style="412" customWidth="1"/>
    <col min="1285" max="1285" width="12.7109375" style="412" customWidth="1"/>
    <col min="1286" max="1286" width="17.7109375" style="412" customWidth="1"/>
    <col min="1287" max="1287" width="0.85546875" style="412" customWidth="1"/>
    <col min="1288" max="1296" width="16.28515625" style="412" customWidth="1"/>
    <col min="1297" max="1297" width="18.7109375" style="412" customWidth="1"/>
    <col min="1298" max="1298" width="0.85546875" style="412" customWidth="1"/>
    <col min="1299" max="1299" width="19.7109375" style="412" customWidth="1"/>
    <col min="1300" max="1300" width="0.85546875" style="412" customWidth="1"/>
    <col min="1301" max="1301" width="19.7109375" style="412" customWidth="1"/>
    <col min="1302" max="1304" width="11.42578125" style="412" customWidth="1"/>
    <col min="1305" max="1536" width="11.5703125" style="412"/>
    <col min="1537" max="1537" width="1.28515625" style="412" customWidth="1"/>
    <col min="1538" max="1538" width="25.7109375" style="412" customWidth="1"/>
    <col min="1539" max="1539" width="30.7109375" style="412" customWidth="1"/>
    <col min="1540" max="1540" width="17.7109375" style="412" customWidth="1"/>
    <col min="1541" max="1541" width="12.7109375" style="412" customWidth="1"/>
    <col min="1542" max="1542" width="17.7109375" style="412" customWidth="1"/>
    <col min="1543" max="1543" width="0.85546875" style="412" customWidth="1"/>
    <col min="1544" max="1552" width="16.28515625" style="412" customWidth="1"/>
    <col min="1553" max="1553" width="18.7109375" style="412" customWidth="1"/>
    <col min="1554" max="1554" width="0.85546875" style="412" customWidth="1"/>
    <col min="1555" max="1555" width="19.7109375" style="412" customWidth="1"/>
    <col min="1556" max="1556" width="0.85546875" style="412" customWidth="1"/>
    <col min="1557" max="1557" width="19.7109375" style="412" customWidth="1"/>
    <col min="1558" max="1560" width="11.42578125" style="412" customWidth="1"/>
    <col min="1561" max="1792" width="11.5703125" style="412"/>
    <col min="1793" max="1793" width="1.28515625" style="412" customWidth="1"/>
    <col min="1794" max="1794" width="25.7109375" style="412" customWidth="1"/>
    <col min="1795" max="1795" width="30.7109375" style="412" customWidth="1"/>
    <col min="1796" max="1796" width="17.7109375" style="412" customWidth="1"/>
    <col min="1797" max="1797" width="12.7109375" style="412" customWidth="1"/>
    <col min="1798" max="1798" width="17.7109375" style="412" customWidth="1"/>
    <col min="1799" max="1799" width="0.85546875" style="412" customWidth="1"/>
    <col min="1800" max="1808" width="16.28515625" style="412" customWidth="1"/>
    <col min="1809" max="1809" width="18.7109375" style="412" customWidth="1"/>
    <col min="1810" max="1810" width="0.85546875" style="412" customWidth="1"/>
    <col min="1811" max="1811" width="19.7109375" style="412" customWidth="1"/>
    <col min="1812" max="1812" width="0.85546875" style="412" customWidth="1"/>
    <col min="1813" max="1813" width="19.7109375" style="412" customWidth="1"/>
    <col min="1814" max="1816" width="11.42578125" style="412" customWidth="1"/>
    <col min="1817" max="2048" width="11.5703125" style="412"/>
    <col min="2049" max="2049" width="1.28515625" style="412" customWidth="1"/>
    <col min="2050" max="2050" width="25.7109375" style="412" customWidth="1"/>
    <col min="2051" max="2051" width="30.7109375" style="412" customWidth="1"/>
    <col min="2052" max="2052" width="17.7109375" style="412" customWidth="1"/>
    <col min="2053" max="2053" width="12.7109375" style="412" customWidth="1"/>
    <col min="2054" max="2054" width="17.7109375" style="412" customWidth="1"/>
    <col min="2055" max="2055" width="0.85546875" style="412" customWidth="1"/>
    <col min="2056" max="2064" width="16.28515625" style="412" customWidth="1"/>
    <col min="2065" max="2065" width="18.7109375" style="412" customWidth="1"/>
    <col min="2066" max="2066" width="0.85546875" style="412" customWidth="1"/>
    <col min="2067" max="2067" width="19.7109375" style="412" customWidth="1"/>
    <col min="2068" max="2068" width="0.85546875" style="412" customWidth="1"/>
    <col min="2069" max="2069" width="19.7109375" style="412" customWidth="1"/>
    <col min="2070" max="2072" width="11.42578125" style="412" customWidth="1"/>
    <col min="2073" max="2304" width="11.5703125" style="412"/>
    <col min="2305" max="2305" width="1.28515625" style="412" customWidth="1"/>
    <col min="2306" max="2306" width="25.7109375" style="412" customWidth="1"/>
    <col min="2307" max="2307" width="30.7109375" style="412" customWidth="1"/>
    <col min="2308" max="2308" width="17.7109375" style="412" customWidth="1"/>
    <col min="2309" max="2309" width="12.7109375" style="412" customWidth="1"/>
    <col min="2310" max="2310" width="17.7109375" style="412" customWidth="1"/>
    <col min="2311" max="2311" width="0.85546875" style="412" customWidth="1"/>
    <col min="2312" max="2320" width="16.28515625" style="412" customWidth="1"/>
    <col min="2321" max="2321" width="18.7109375" style="412" customWidth="1"/>
    <col min="2322" max="2322" width="0.85546875" style="412" customWidth="1"/>
    <col min="2323" max="2323" width="19.7109375" style="412" customWidth="1"/>
    <col min="2324" max="2324" width="0.85546875" style="412" customWidth="1"/>
    <col min="2325" max="2325" width="19.7109375" style="412" customWidth="1"/>
    <col min="2326" max="2328" width="11.42578125" style="412" customWidth="1"/>
    <col min="2329" max="2560" width="11.5703125" style="412"/>
    <col min="2561" max="2561" width="1.28515625" style="412" customWidth="1"/>
    <col min="2562" max="2562" width="25.7109375" style="412" customWidth="1"/>
    <col min="2563" max="2563" width="30.7109375" style="412" customWidth="1"/>
    <col min="2564" max="2564" width="17.7109375" style="412" customWidth="1"/>
    <col min="2565" max="2565" width="12.7109375" style="412" customWidth="1"/>
    <col min="2566" max="2566" width="17.7109375" style="412" customWidth="1"/>
    <col min="2567" max="2567" width="0.85546875" style="412" customWidth="1"/>
    <col min="2568" max="2576" width="16.28515625" style="412" customWidth="1"/>
    <col min="2577" max="2577" width="18.7109375" style="412" customWidth="1"/>
    <col min="2578" max="2578" width="0.85546875" style="412" customWidth="1"/>
    <col min="2579" max="2579" width="19.7109375" style="412" customWidth="1"/>
    <col min="2580" max="2580" width="0.85546875" style="412" customWidth="1"/>
    <col min="2581" max="2581" width="19.7109375" style="412" customWidth="1"/>
    <col min="2582" max="2584" width="11.42578125" style="412" customWidth="1"/>
    <col min="2585" max="2816" width="11.5703125" style="412"/>
    <col min="2817" max="2817" width="1.28515625" style="412" customWidth="1"/>
    <col min="2818" max="2818" width="25.7109375" style="412" customWidth="1"/>
    <col min="2819" max="2819" width="30.7109375" style="412" customWidth="1"/>
    <col min="2820" max="2820" width="17.7109375" style="412" customWidth="1"/>
    <col min="2821" max="2821" width="12.7109375" style="412" customWidth="1"/>
    <col min="2822" max="2822" width="17.7109375" style="412" customWidth="1"/>
    <col min="2823" max="2823" width="0.85546875" style="412" customWidth="1"/>
    <col min="2824" max="2832" width="16.28515625" style="412" customWidth="1"/>
    <col min="2833" max="2833" width="18.7109375" style="412" customWidth="1"/>
    <col min="2834" max="2834" width="0.85546875" style="412" customWidth="1"/>
    <col min="2835" max="2835" width="19.7109375" style="412" customWidth="1"/>
    <col min="2836" max="2836" width="0.85546875" style="412" customWidth="1"/>
    <col min="2837" max="2837" width="19.7109375" style="412" customWidth="1"/>
    <col min="2838" max="2840" width="11.42578125" style="412" customWidth="1"/>
    <col min="2841" max="3072" width="11.5703125" style="412"/>
    <col min="3073" max="3073" width="1.28515625" style="412" customWidth="1"/>
    <col min="3074" max="3074" width="25.7109375" style="412" customWidth="1"/>
    <col min="3075" max="3075" width="30.7109375" style="412" customWidth="1"/>
    <col min="3076" max="3076" width="17.7109375" style="412" customWidth="1"/>
    <col min="3077" max="3077" width="12.7109375" style="412" customWidth="1"/>
    <col min="3078" max="3078" width="17.7109375" style="412" customWidth="1"/>
    <col min="3079" max="3079" width="0.85546875" style="412" customWidth="1"/>
    <col min="3080" max="3088" width="16.28515625" style="412" customWidth="1"/>
    <col min="3089" max="3089" width="18.7109375" style="412" customWidth="1"/>
    <col min="3090" max="3090" width="0.85546875" style="412" customWidth="1"/>
    <col min="3091" max="3091" width="19.7109375" style="412" customWidth="1"/>
    <col min="3092" max="3092" width="0.85546875" style="412" customWidth="1"/>
    <col min="3093" max="3093" width="19.7109375" style="412" customWidth="1"/>
    <col min="3094" max="3096" width="11.42578125" style="412" customWidth="1"/>
    <col min="3097" max="3328" width="11.5703125" style="412"/>
    <col min="3329" max="3329" width="1.28515625" style="412" customWidth="1"/>
    <col min="3330" max="3330" width="25.7109375" style="412" customWidth="1"/>
    <col min="3331" max="3331" width="30.7109375" style="412" customWidth="1"/>
    <col min="3332" max="3332" width="17.7109375" style="412" customWidth="1"/>
    <col min="3333" max="3333" width="12.7109375" style="412" customWidth="1"/>
    <col min="3334" max="3334" width="17.7109375" style="412" customWidth="1"/>
    <col min="3335" max="3335" width="0.85546875" style="412" customWidth="1"/>
    <col min="3336" max="3344" width="16.28515625" style="412" customWidth="1"/>
    <col min="3345" max="3345" width="18.7109375" style="412" customWidth="1"/>
    <col min="3346" max="3346" width="0.85546875" style="412" customWidth="1"/>
    <col min="3347" max="3347" width="19.7109375" style="412" customWidth="1"/>
    <col min="3348" max="3348" width="0.85546875" style="412" customWidth="1"/>
    <col min="3349" max="3349" width="19.7109375" style="412" customWidth="1"/>
    <col min="3350" max="3352" width="11.42578125" style="412" customWidth="1"/>
    <col min="3353" max="3584" width="11.5703125" style="412"/>
    <col min="3585" max="3585" width="1.28515625" style="412" customWidth="1"/>
    <col min="3586" max="3586" width="25.7109375" style="412" customWidth="1"/>
    <col min="3587" max="3587" width="30.7109375" style="412" customWidth="1"/>
    <col min="3588" max="3588" width="17.7109375" style="412" customWidth="1"/>
    <col min="3589" max="3589" width="12.7109375" style="412" customWidth="1"/>
    <col min="3590" max="3590" width="17.7109375" style="412" customWidth="1"/>
    <col min="3591" max="3591" width="0.85546875" style="412" customWidth="1"/>
    <col min="3592" max="3600" width="16.28515625" style="412" customWidth="1"/>
    <col min="3601" max="3601" width="18.7109375" style="412" customWidth="1"/>
    <col min="3602" max="3602" width="0.85546875" style="412" customWidth="1"/>
    <col min="3603" max="3603" width="19.7109375" style="412" customWidth="1"/>
    <col min="3604" max="3604" width="0.85546875" style="412" customWidth="1"/>
    <col min="3605" max="3605" width="19.7109375" style="412" customWidth="1"/>
    <col min="3606" max="3608" width="11.42578125" style="412" customWidth="1"/>
    <col min="3609" max="3840" width="11.5703125" style="412"/>
    <col min="3841" max="3841" width="1.28515625" style="412" customWidth="1"/>
    <col min="3842" max="3842" width="25.7109375" style="412" customWidth="1"/>
    <col min="3843" max="3843" width="30.7109375" style="412" customWidth="1"/>
    <col min="3844" max="3844" width="17.7109375" style="412" customWidth="1"/>
    <col min="3845" max="3845" width="12.7109375" style="412" customWidth="1"/>
    <col min="3846" max="3846" width="17.7109375" style="412" customWidth="1"/>
    <col min="3847" max="3847" width="0.85546875" style="412" customWidth="1"/>
    <col min="3848" max="3856" width="16.28515625" style="412" customWidth="1"/>
    <col min="3857" max="3857" width="18.7109375" style="412" customWidth="1"/>
    <col min="3858" max="3858" width="0.85546875" style="412" customWidth="1"/>
    <col min="3859" max="3859" width="19.7109375" style="412" customWidth="1"/>
    <col min="3860" max="3860" width="0.85546875" style="412" customWidth="1"/>
    <col min="3861" max="3861" width="19.7109375" style="412" customWidth="1"/>
    <col min="3862" max="3864" width="11.42578125" style="412" customWidth="1"/>
    <col min="3865" max="4096" width="11.5703125" style="412"/>
    <col min="4097" max="4097" width="1.28515625" style="412" customWidth="1"/>
    <col min="4098" max="4098" width="25.7109375" style="412" customWidth="1"/>
    <col min="4099" max="4099" width="30.7109375" style="412" customWidth="1"/>
    <col min="4100" max="4100" width="17.7109375" style="412" customWidth="1"/>
    <col min="4101" max="4101" width="12.7109375" style="412" customWidth="1"/>
    <col min="4102" max="4102" width="17.7109375" style="412" customWidth="1"/>
    <col min="4103" max="4103" width="0.85546875" style="412" customWidth="1"/>
    <col min="4104" max="4112" width="16.28515625" style="412" customWidth="1"/>
    <col min="4113" max="4113" width="18.7109375" style="412" customWidth="1"/>
    <col min="4114" max="4114" width="0.85546875" style="412" customWidth="1"/>
    <col min="4115" max="4115" width="19.7109375" style="412" customWidth="1"/>
    <col min="4116" max="4116" width="0.85546875" style="412" customWidth="1"/>
    <col min="4117" max="4117" width="19.7109375" style="412" customWidth="1"/>
    <col min="4118" max="4120" width="11.42578125" style="412" customWidth="1"/>
    <col min="4121" max="4352" width="11.5703125" style="412"/>
    <col min="4353" max="4353" width="1.28515625" style="412" customWidth="1"/>
    <col min="4354" max="4354" width="25.7109375" style="412" customWidth="1"/>
    <col min="4355" max="4355" width="30.7109375" style="412" customWidth="1"/>
    <col min="4356" max="4356" width="17.7109375" style="412" customWidth="1"/>
    <col min="4357" max="4357" width="12.7109375" style="412" customWidth="1"/>
    <col min="4358" max="4358" width="17.7109375" style="412" customWidth="1"/>
    <col min="4359" max="4359" width="0.85546875" style="412" customWidth="1"/>
    <col min="4360" max="4368" width="16.28515625" style="412" customWidth="1"/>
    <col min="4369" max="4369" width="18.7109375" style="412" customWidth="1"/>
    <col min="4370" max="4370" width="0.85546875" style="412" customWidth="1"/>
    <col min="4371" max="4371" width="19.7109375" style="412" customWidth="1"/>
    <col min="4372" max="4372" width="0.85546875" style="412" customWidth="1"/>
    <col min="4373" max="4373" width="19.7109375" style="412" customWidth="1"/>
    <col min="4374" max="4376" width="11.42578125" style="412" customWidth="1"/>
    <col min="4377" max="4608" width="11.5703125" style="412"/>
    <col min="4609" max="4609" width="1.28515625" style="412" customWidth="1"/>
    <col min="4610" max="4610" width="25.7109375" style="412" customWidth="1"/>
    <col min="4611" max="4611" width="30.7109375" style="412" customWidth="1"/>
    <col min="4612" max="4612" width="17.7109375" style="412" customWidth="1"/>
    <col min="4613" max="4613" width="12.7109375" style="412" customWidth="1"/>
    <col min="4614" max="4614" width="17.7109375" style="412" customWidth="1"/>
    <col min="4615" max="4615" width="0.85546875" style="412" customWidth="1"/>
    <col min="4616" max="4624" width="16.28515625" style="412" customWidth="1"/>
    <col min="4625" max="4625" width="18.7109375" style="412" customWidth="1"/>
    <col min="4626" max="4626" width="0.85546875" style="412" customWidth="1"/>
    <col min="4627" max="4627" width="19.7109375" style="412" customWidth="1"/>
    <col min="4628" max="4628" width="0.85546875" style="412" customWidth="1"/>
    <col min="4629" max="4629" width="19.7109375" style="412" customWidth="1"/>
    <col min="4630" max="4632" width="11.42578125" style="412" customWidth="1"/>
    <col min="4633" max="4864" width="11.5703125" style="412"/>
    <col min="4865" max="4865" width="1.28515625" style="412" customWidth="1"/>
    <col min="4866" max="4866" width="25.7109375" style="412" customWidth="1"/>
    <col min="4867" max="4867" width="30.7109375" style="412" customWidth="1"/>
    <col min="4868" max="4868" width="17.7109375" style="412" customWidth="1"/>
    <col min="4869" max="4869" width="12.7109375" style="412" customWidth="1"/>
    <col min="4870" max="4870" width="17.7109375" style="412" customWidth="1"/>
    <col min="4871" max="4871" width="0.85546875" style="412" customWidth="1"/>
    <col min="4872" max="4880" width="16.28515625" style="412" customWidth="1"/>
    <col min="4881" max="4881" width="18.7109375" style="412" customWidth="1"/>
    <col min="4882" max="4882" width="0.85546875" style="412" customWidth="1"/>
    <col min="4883" max="4883" width="19.7109375" style="412" customWidth="1"/>
    <col min="4884" max="4884" width="0.85546875" style="412" customWidth="1"/>
    <col min="4885" max="4885" width="19.7109375" style="412" customWidth="1"/>
    <col min="4886" max="4888" width="11.42578125" style="412" customWidth="1"/>
    <col min="4889" max="5120" width="11.5703125" style="412"/>
    <col min="5121" max="5121" width="1.28515625" style="412" customWidth="1"/>
    <col min="5122" max="5122" width="25.7109375" style="412" customWidth="1"/>
    <col min="5123" max="5123" width="30.7109375" style="412" customWidth="1"/>
    <col min="5124" max="5124" width="17.7109375" style="412" customWidth="1"/>
    <col min="5125" max="5125" width="12.7109375" style="412" customWidth="1"/>
    <col min="5126" max="5126" width="17.7109375" style="412" customWidth="1"/>
    <col min="5127" max="5127" width="0.85546875" style="412" customWidth="1"/>
    <col min="5128" max="5136" width="16.28515625" style="412" customWidth="1"/>
    <col min="5137" max="5137" width="18.7109375" style="412" customWidth="1"/>
    <col min="5138" max="5138" width="0.85546875" style="412" customWidth="1"/>
    <col min="5139" max="5139" width="19.7109375" style="412" customWidth="1"/>
    <col min="5140" max="5140" width="0.85546875" style="412" customWidth="1"/>
    <col min="5141" max="5141" width="19.7109375" style="412" customWidth="1"/>
    <col min="5142" max="5144" width="11.42578125" style="412" customWidth="1"/>
    <col min="5145" max="5376" width="11.5703125" style="412"/>
    <col min="5377" max="5377" width="1.28515625" style="412" customWidth="1"/>
    <col min="5378" max="5378" width="25.7109375" style="412" customWidth="1"/>
    <col min="5379" max="5379" width="30.7109375" style="412" customWidth="1"/>
    <col min="5380" max="5380" width="17.7109375" style="412" customWidth="1"/>
    <col min="5381" max="5381" width="12.7109375" style="412" customWidth="1"/>
    <col min="5382" max="5382" width="17.7109375" style="412" customWidth="1"/>
    <col min="5383" max="5383" width="0.85546875" style="412" customWidth="1"/>
    <col min="5384" max="5392" width="16.28515625" style="412" customWidth="1"/>
    <col min="5393" max="5393" width="18.7109375" style="412" customWidth="1"/>
    <col min="5394" max="5394" width="0.85546875" style="412" customWidth="1"/>
    <col min="5395" max="5395" width="19.7109375" style="412" customWidth="1"/>
    <col min="5396" max="5396" width="0.85546875" style="412" customWidth="1"/>
    <col min="5397" max="5397" width="19.7109375" style="412" customWidth="1"/>
    <col min="5398" max="5400" width="11.42578125" style="412" customWidth="1"/>
    <col min="5401" max="5632" width="11.5703125" style="412"/>
    <col min="5633" max="5633" width="1.28515625" style="412" customWidth="1"/>
    <col min="5634" max="5634" width="25.7109375" style="412" customWidth="1"/>
    <col min="5635" max="5635" width="30.7109375" style="412" customWidth="1"/>
    <col min="5636" max="5636" width="17.7109375" style="412" customWidth="1"/>
    <col min="5637" max="5637" width="12.7109375" style="412" customWidth="1"/>
    <col min="5638" max="5638" width="17.7109375" style="412" customWidth="1"/>
    <col min="5639" max="5639" width="0.85546875" style="412" customWidth="1"/>
    <col min="5640" max="5648" width="16.28515625" style="412" customWidth="1"/>
    <col min="5649" max="5649" width="18.7109375" style="412" customWidth="1"/>
    <col min="5650" max="5650" width="0.85546875" style="412" customWidth="1"/>
    <col min="5651" max="5651" width="19.7109375" style="412" customWidth="1"/>
    <col min="5652" max="5652" width="0.85546875" style="412" customWidth="1"/>
    <col min="5653" max="5653" width="19.7109375" style="412" customWidth="1"/>
    <col min="5654" max="5656" width="11.42578125" style="412" customWidth="1"/>
    <col min="5657" max="5888" width="11.5703125" style="412"/>
    <col min="5889" max="5889" width="1.28515625" style="412" customWidth="1"/>
    <col min="5890" max="5890" width="25.7109375" style="412" customWidth="1"/>
    <col min="5891" max="5891" width="30.7109375" style="412" customWidth="1"/>
    <col min="5892" max="5892" width="17.7109375" style="412" customWidth="1"/>
    <col min="5893" max="5893" width="12.7109375" style="412" customWidth="1"/>
    <col min="5894" max="5894" width="17.7109375" style="412" customWidth="1"/>
    <col min="5895" max="5895" width="0.85546875" style="412" customWidth="1"/>
    <col min="5896" max="5904" width="16.28515625" style="412" customWidth="1"/>
    <col min="5905" max="5905" width="18.7109375" style="412" customWidth="1"/>
    <col min="5906" max="5906" width="0.85546875" style="412" customWidth="1"/>
    <col min="5907" max="5907" width="19.7109375" style="412" customWidth="1"/>
    <col min="5908" max="5908" width="0.85546875" style="412" customWidth="1"/>
    <col min="5909" max="5909" width="19.7109375" style="412" customWidth="1"/>
    <col min="5910" max="5912" width="11.42578125" style="412" customWidth="1"/>
    <col min="5913" max="6144" width="11.5703125" style="412"/>
    <col min="6145" max="6145" width="1.28515625" style="412" customWidth="1"/>
    <col min="6146" max="6146" width="25.7109375" style="412" customWidth="1"/>
    <col min="6147" max="6147" width="30.7109375" style="412" customWidth="1"/>
    <col min="6148" max="6148" width="17.7109375" style="412" customWidth="1"/>
    <col min="6149" max="6149" width="12.7109375" style="412" customWidth="1"/>
    <col min="6150" max="6150" width="17.7109375" style="412" customWidth="1"/>
    <col min="6151" max="6151" width="0.85546875" style="412" customWidth="1"/>
    <col min="6152" max="6160" width="16.28515625" style="412" customWidth="1"/>
    <col min="6161" max="6161" width="18.7109375" style="412" customWidth="1"/>
    <col min="6162" max="6162" width="0.85546875" style="412" customWidth="1"/>
    <col min="6163" max="6163" width="19.7109375" style="412" customWidth="1"/>
    <col min="6164" max="6164" width="0.85546875" style="412" customWidth="1"/>
    <col min="6165" max="6165" width="19.7109375" style="412" customWidth="1"/>
    <col min="6166" max="6168" width="11.42578125" style="412" customWidth="1"/>
    <col min="6169" max="6400" width="11.5703125" style="412"/>
    <col min="6401" max="6401" width="1.28515625" style="412" customWidth="1"/>
    <col min="6402" max="6402" width="25.7109375" style="412" customWidth="1"/>
    <col min="6403" max="6403" width="30.7109375" style="412" customWidth="1"/>
    <col min="6404" max="6404" width="17.7109375" style="412" customWidth="1"/>
    <col min="6405" max="6405" width="12.7109375" style="412" customWidth="1"/>
    <col min="6406" max="6406" width="17.7109375" style="412" customWidth="1"/>
    <col min="6407" max="6407" width="0.85546875" style="412" customWidth="1"/>
    <col min="6408" max="6416" width="16.28515625" style="412" customWidth="1"/>
    <col min="6417" max="6417" width="18.7109375" style="412" customWidth="1"/>
    <col min="6418" max="6418" width="0.85546875" style="412" customWidth="1"/>
    <col min="6419" max="6419" width="19.7109375" style="412" customWidth="1"/>
    <col min="6420" max="6420" width="0.85546875" style="412" customWidth="1"/>
    <col min="6421" max="6421" width="19.7109375" style="412" customWidth="1"/>
    <col min="6422" max="6424" width="11.42578125" style="412" customWidth="1"/>
    <col min="6425" max="6656" width="11.5703125" style="412"/>
    <col min="6657" max="6657" width="1.28515625" style="412" customWidth="1"/>
    <col min="6658" max="6658" width="25.7109375" style="412" customWidth="1"/>
    <col min="6659" max="6659" width="30.7109375" style="412" customWidth="1"/>
    <col min="6660" max="6660" width="17.7109375" style="412" customWidth="1"/>
    <col min="6661" max="6661" width="12.7109375" style="412" customWidth="1"/>
    <col min="6662" max="6662" width="17.7109375" style="412" customWidth="1"/>
    <col min="6663" max="6663" width="0.85546875" style="412" customWidth="1"/>
    <col min="6664" max="6672" width="16.28515625" style="412" customWidth="1"/>
    <col min="6673" max="6673" width="18.7109375" style="412" customWidth="1"/>
    <col min="6674" max="6674" width="0.85546875" style="412" customWidth="1"/>
    <col min="6675" max="6675" width="19.7109375" style="412" customWidth="1"/>
    <col min="6676" max="6676" width="0.85546875" style="412" customWidth="1"/>
    <col min="6677" max="6677" width="19.7109375" style="412" customWidth="1"/>
    <col min="6678" max="6680" width="11.42578125" style="412" customWidth="1"/>
    <col min="6681" max="6912" width="11.5703125" style="412"/>
    <col min="6913" max="6913" width="1.28515625" style="412" customWidth="1"/>
    <col min="6914" max="6914" width="25.7109375" style="412" customWidth="1"/>
    <col min="6915" max="6915" width="30.7109375" style="412" customWidth="1"/>
    <col min="6916" max="6916" width="17.7109375" style="412" customWidth="1"/>
    <col min="6917" max="6917" width="12.7109375" style="412" customWidth="1"/>
    <col min="6918" max="6918" width="17.7109375" style="412" customWidth="1"/>
    <col min="6919" max="6919" width="0.85546875" style="412" customWidth="1"/>
    <col min="6920" max="6928" width="16.28515625" style="412" customWidth="1"/>
    <col min="6929" max="6929" width="18.7109375" style="412" customWidth="1"/>
    <col min="6930" max="6930" width="0.85546875" style="412" customWidth="1"/>
    <col min="6931" max="6931" width="19.7109375" style="412" customWidth="1"/>
    <col min="6932" max="6932" width="0.85546875" style="412" customWidth="1"/>
    <col min="6933" max="6933" width="19.7109375" style="412" customWidth="1"/>
    <col min="6934" max="6936" width="11.42578125" style="412" customWidth="1"/>
    <col min="6937" max="7168" width="11.5703125" style="412"/>
    <col min="7169" max="7169" width="1.28515625" style="412" customWidth="1"/>
    <col min="7170" max="7170" width="25.7109375" style="412" customWidth="1"/>
    <col min="7171" max="7171" width="30.7109375" style="412" customWidth="1"/>
    <col min="7172" max="7172" width="17.7109375" style="412" customWidth="1"/>
    <col min="7173" max="7173" width="12.7109375" style="412" customWidth="1"/>
    <col min="7174" max="7174" width="17.7109375" style="412" customWidth="1"/>
    <col min="7175" max="7175" width="0.85546875" style="412" customWidth="1"/>
    <col min="7176" max="7184" width="16.28515625" style="412" customWidth="1"/>
    <col min="7185" max="7185" width="18.7109375" style="412" customWidth="1"/>
    <col min="7186" max="7186" width="0.85546875" style="412" customWidth="1"/>
    <col min="7187" max="7187" width="19.7109375" style="412" customWidth="1"/>
    <col min="7188" max="7188" width="0.85546875" style="412" customWidth="1"/>
    <col min="7189" max="7189" width="19.7109375" style="412" customWidth="1"/>
    <col min="7190" max="7192" width="11.42578125" style="412" customWidth="1"/>
    <col min="7193" max="7424" width="11.5703125" style="412"/>
    <col min="7425" max="7425" width="1.28515625" style="412" customWidth="1"/>
    <col min="7426" max="7426" width="25.7109375" style="412" customWidth="1"/>
    <col min="7427" max="7427" width="30.7109375" style="412" customWidth="1"/>
    <col min="7428" max="7428" width="17.7109375" style="412" customWidth="1"/>
    <col min="7429" max="7429" width="12.7109375" style="412" customWidth="1"/>
    <col min="7430" max="7430" width="17.7109375" style="412" customWidth="1"/>
    <col min="7431" max="7431" width="0.85546875" style="412" customWidth="1"/>
    <col min="7432" max="7440" width="16.28515625" style="412" customWidth="1"/>
    <col min="7441" max="7441" width="18.7109375" style="412" customWidth="1"/>
    <col min="7442" max="7442" width="0.85546875" style="412" customWidth="1"/>
    <col min="7443" max="7443" width="19.7109375" style="412" customWidth="1"/>
    <col min="7444" max="7444" width="0.85546875" style="412" customWidth="1"/>
    <col min="7445" max="7445" width="19.7109375" style="412" customWidth="1"/>
    <col min="7446" max="7448" width="11.42578125" style="412" customWidth="1"/>
    <col min="7449" max="7680" width="11.5703125" style="412"/>
    <col min="7681" max="7681" width="1.28515625" style="412" customWidth="1"/>
    <col min="7682" max="7682" width="25.7109375" style="412" customWidth="1"/>
    <col min="7683" max="7683" width="30.7109375" style="412" customWidth="1"/>
    <col min="7684" max="7684" width="17.7109375" style="412" customWidth="1"/>
    <col min="7685" max="7685" width="12.7109375" style="412" customWidth="1"/>
    <col min="7686" max="7686" width="17.7109375" style="412" customWidth="1"/>
    <col min="7687" max="7687" width="0.85546875" style="412" customWidth="1"/>
    <col min="7688" max="7696" width="16.28515625" style="412" customWidth="1"/>
    <col min="7697" max="7697" width="18.7109375" style="412" customWidth="1"/>
    <col min="7698" max="7698" width="0.85546875" style="412" customWidth="1"/>
    <col min="7699" max="7699" width="19.7109375" style="412" customWidth="1"/>
    <col min="7700" max="7700" width="0.85546875" style="412" customWidth="1"/>
    <col min="7701" max="7701" width="19.7109375" style="412" customWidth="1"/>
    <col min="7702" max="7704" width="11.42578125" style="412" customWidth="1"/>
    <col min="7705" max="7936" width="11.5703125" style="412"/>
    <col min="7937" max="7937" width="1.28515625" style="412" customWidth="1"/>
    <col min="7938" max="7938" width="25.7109375" style="412" customWidth="1"/>
    <col min="7939" max="7939" width="30.7109375" style="412" customWidth="1"/>
    <col min="7940" max="7940" width="17.7109375" style="412" customWidth="1"/>
    <col min="7941" max="7941" width="12.7109375" style="412" customWidth="1"/>
    <col min="7942" max="7942" width="17.7109375" style="412" customWidth="1"/>
    <col min="7943" max="7943" width="0.85546875" style="412" customWidth="1"/>
    <col min="7944" max="7952" width="16.28515625" style="412" customWidth="1"/>
    <col min="7953" max="7953" width="18.7109375" style="412" customWidth="1"/>
    <col min="7954" max="7954" width="0.85546875" style="412" customWidth="1"/>
    <col min="7955" max="7955" width="19.7109375" style="412" customWidth="1"/>
    <col min="7956" max="7956" width="0.85546875" style="412" customWidth="1"/>
    <col min="7957" max="7957" width="19.7109375" style="412" customWidth="1"/>
    <col min="7958" max="7960" width="11.42578125" style="412" customWidth="1"/>
    <col min="7961" max="8192" width="11.5703125" style="412"/>
    <col min="8193" max="8193" width="1.28515625" style="412" customWidth="1"/>
    <col min="8194" max="8194" width="25.7109375" style="412" customWidth="1"/>
    <col min="8195" max="8195" width="30.7109375" style="412" customWidth="1"/>
    <col min="8196" max="8196" width="17.7109375" style="412" customWidth="1"/>
    <col min="8197" max="8197" width="12.7109375" style="412" customWidth="1"/>
    <col min="8198" max="8198" width="17.7109375" style="412" customWidth="1"/>
    <col min="8199" max="8199" width="0.85546875" style="412" customWidth="1"/>
    <col min="8200" max="8208" width="16.28515625" style="412" customWidth="1"/>
    <col min="8209" max="8209" width="18.7109375" style="412" customWidth="1"/>
    <col min="8210" max="8210" width="0.85546875" style="412" customWidth="1"/>
    <col min="8211" max="8211" width="19.7109375" style="412" customWidth="1"/>
    <col min="8212" max="8212" width="0.85546875" style="412" customWidth="1"/>
    <col min="8213" max="8213" width="19.7109375" style="412" customWidth="1"/>
    <col min="8214" max="8216" width="11.42578125" style="412" customWidth="1"/>
    <col min="8217" max="8448" width="11.5703125" style="412"/>
    <col min="8449" max="8449" width="1.28515625" style="412" customWidth="1"/>
    <col min="8450" max="8450" width="25.7109375" style="412" customWidth="1"/>
    <col min="8451" max="8451" width="30.7109375" style="412" customWidth="1"/>
    <col min="8452" max="8452" width="17.7109375" style="412" customWidth="1"/>
    <col min="8453" max="8453" width="12.7109375" style="412" customWidth="1"/>
    <col min="8454" max="8454" width="17.7109375" style="412" customWidth="1"/>
    <col min="8455" max="8455" width="0.85546875" style="412" customWidth="1"/>
    <col min="8456" max="8464" width="16.28515625" style="412" customWidth="1"/>
    <col min="8465" max="8465" width="18.7109375" style="412" customWidth="1"/>
    <col min="8466" max="8466" width="0.85546875" style="412" customWidth="1"/>
    <col min="8467" max="8467" width="19.7109375" style="412" customWidth="1"/>
    <col min="8468" max="8468" width="0.85546875" style="412" customWidth="1"/>
    <col min="8469" max="8469" width="19.7109375" style="412" customWidth="1"/>
    <col min="8470" max="8472" width="11.42578125" style="412" customWidth="1"/>
    <col min="8473" max="8704" width="11.5703125" style="412"/>
    <col min="8705" max="8705" width="1.28515625" style="412" customWidth="1"/>
    <col min="8706" max="8706" width="25.7109375" style="412" customWidth="1"/>
    <col min="8707" max="8707" width="30.7109375" style="412" customWidth="1"/>
    <col min="8708" max="8708" width="17.7109375" style="412" customWidth="1"/>
    <col min="8709" max="8709" width="12.7109375" style="412" customWidth="1"/>
    <col min="8710" max="8710" width="17.7109375" style="412" customWidth="1"/>
    <col min="8711" max="8711" width="0.85546875" style="412" customWidth="1"/>
    <col min="8712" max="8720" width="16.28515625" style="412" customWidth="1"/>
    <col min="8721" max="8721" width="18.7109375" style="412" customWidth="1"/>
    <col min="8722" max="8722" width="0.85546875" style="412" customWidth="1"/>
    <col min="8723" max="8723" width="19.7109375" style="412" customWidth="1"/>
    <col min="8724" max="8724" width="0.85546875" style="412" customWidth="1"/>
    <col min="8725" max="8725" width="19.7109375" style="412" customWidth="1"/>
    <col min="8726" max="8728" width="11.42578125" style="412" customWidth="1"/>
    <col min="8729" max="8960" width="11.5703125" style="412"/>
    <col min="8961" max="8961" width="1.28515625" style="412" customWidth="1"/>
    <col min="8962" max="8962" width="25.7109375" style="412" customWidth="1"/>
    <col min="8963" max="8963" width="30.7109375" style="412" customWidth="1"/>
    <col min="8964" max="8964" width="17.7109375" style="412" customWidth="1"/>
    <col min="8965" max="8965" width="12.7109375" style="412" customWidth="1"/>
    <col min="8966" max="8966" width="17.7109375" style="412" customWidth="1"/>
    <col min="8967" max="8967" width="0.85546875" style="412" customWidth="1"/>
    <col min="8968" max="8976" width="16.28515625" style="412" customWidth="1"/>
    <col min="8977" max="8977" width="18.7109375" style="412" customWidth="1"/>
    <col min="8978" max="8978" width="0.85546875" style="412" customWidth="1"/>
    <col min="8979" max="8979" width="19.7109375" style="412" customWidth="1"/>
    <col min="8980" max="8980" width="0.85546875" style="412" customWidth="1"/>
    <col min="8981" max="8981" width="19.7109375" style="412" customWidth="1"/>
    <col min="8982" max="8984" width="11.42578125" style="412" customWidth="1"/>
    <col min="8985" max="9216" width="11.5703125" style="412"/>
    <col min="9217" max="9217" width="1.28515625" style="412" customWidth="1"/>
    <col min="9218" max="9218" width="25.7109375" style="412" customWidth="1"/>
    <col min="9219" max="9219" width="30.7109375" style="412" customWidth="1"/>
    <col min="9220" max="9220" width="17.7109375" style="412" customWidth="1"/>
    <col min="9221" max="9221" width="12.7109375" style="412" customWidth="1"/>
    <col min="9222" max="9222" width="17.7109375" style="412" customWidth="1"/>
    <col min="9223" max="9223" width="0.85546875" style="412" customWidth="1"/>
    <col min="9224" max="9232" width="16.28515625" style="412" customWidth="1"/>
    <col min="9233" max="9233" width="18.7109375" style="412" customWidth="1"/>
    <col min="9234" max="9234" width="0.85546875" style="412" customWidth="1"/>
    <col min="9235" max="9235" width="19.7109375" style="412" customWidth="1"/>
    <col min="9236" max="9236" width="0.85546875" style="412" customWidth="1"/>
    <col min="9237" max="9237" width="19.7109375" style="412" customWidth="1"/>
    <col min="9238" max="9240" width="11.42578125" style="412" customWidth="1"/>
    <col min="9241" max="9472" width="11.5703125" style="412"/>
    <col min="9473" max="9473" width="1.28515625" style="412" customWidth="1"/>
    <col min="9474" max="9474" width="25.7109375" style="412" customWidth="1"/>
    <col min="9475" max="9475" width="30.7109375" style="412" customWidth="1"/>
    <col min="9476" max="9476" width="17.7109375" style="412" customWidth="1"/>
    <col min="9477" max="9477" width="12.7109375" style="412" customWidth="1"/>
    <col min="9478" max="9478" width="17.7109375" style="412" customWidth="1"/>
    <col min="9479" max="9479" width="0.85546875" style="412" customWidth="1"/>
    <col min="9480" max="9488" width="16.28515625" style="412" customWidth="1"/>
    <col min="9489" max="9489" width="18.7109375" style="412" customWidth="1"/>
    <col min="9490" max="9490" width="0.85546875" style="412" customWidth="1"/>
    <col min="9491" max="9491" width="19.7109375" style="412" customWidth="1"/>
    <col min="9492" max="9492" width="0.85546875" style="412" customWidth="1"/>
    <col min="9493" max="9493" width="19.7109375" style="412" customWidth="1"/>
    <col min="9494" max="9496" width="11.42578125" style="412" customWidth="1"/>
    <col min="9497" max="9728" width="11.5703125" style="412"/>
    <col min="9729" max="9729" width="1.28515625" style="412" customWidth="1"/>
    <col min="9730" max="9730" width="25.7109375" style="412" customWidth="1"/>
    <col min="9731" max="9731" width="30.7109375" style="412" customWidth="1"/>
    <col min="9732" max="9732" width="17.7109375" style="412" customWidth="1"/>
    <col min="9733" max="9733" width="12.7109375" style="412" customWidth="1"/>
    <col min="9734" max="9734" width="17.7109375" style="412" customWidth="1"/>
    <col min="9735" max="9735" width="0.85546875" style="412" customWidth="1"/>
    <col min="9736" max="9744" width="16.28515625" style="412" customWidth="1"/>
    <col min="9745" max="9745" width="18.7109375" style="412" customWidth="1"/>
    <col min="9746" max="9746" width="0.85546875" style="412" customWidth="1"/>
    <col min="9747" max="9747" width="19.7109375" style="412" customWidth="1"/>
    <col min="9748" max="9748" width="0.85546875" style="412" customWidth="1"/>
    <col min="9749" max="9749" width="19.7109375" style="412" customWidth="1"/>
    <col min="9750" max="9752" width="11.42578125" style="412" customWidth="1"/>
    <col min="9753" max="9984" width="11.5703125" style="412"/>
    <col min="9985" max="9985" width="1.28515625" style="412" customWidth="1"/>
    <col min="9986" max="9986" width="25.7109375" style="412" customWidth="1"/>
    <col min="9987" max="9987" width="30.7109375" style="412" customWidth="1"/>
    <col min="9988" max="9988" width="17.7109375" style="412" customWidth="1"/>
    <col min="9989" max="9989" width="12.7109375" style="412" customWidth="1"/>
    <col min="9990" max="9990" width="17.7109375" style="412" customWidth="1"/>
    <col min="9991" max="9991" width="0.85546875" style="412" customWidth="1"/>
    <col min="9992" max="10000" width="16.28515625" style="412" customWidth="1"/>
    <col min="10001" max="10001" width="18.7109375" style="412" customWidth="1"/>
    <col min="10002" max="10002" width="0.85546875" style="412" customWidth="1"/>
    <col min="10003" max="10003" width="19.7109375" style="412" customWidth="1"/>
    <col min="10004" max="10004" width="0.85546875" style="412" customWidth="1"/>
    <col min="10005" max="10005" width="19.7109375" style="412" customWidth="1"/>
    <col min="10006" max="10008" width="11.42578125" style="412" customWidth="1"/>
    <col min="10009" max="10240" width="11.5703125" style="412"/>
    <col min="10241" max="10241" width="1.28515625" style="412" customWidth="1"/>
    <col min="10242" max="10242" width="25.7109375" style="412" customWidth="1"/>
    <col min="10243" max="10243" width="30.7109375" style="412" customWidth="1"/>
    <col min="10244" max="10244" width="17.7109375" style="412" customWidth="1"/>
    <col min="10245" max="10245" width="12.7109375" style="412" customWidth="1"/>
    <col min="10246" max="10246" width="17.7109375" style="412" customWidth="1"/>
    <col min="10247" max="10247" width="0.85546875" style="412" customWidth="1"/>
    <col min="10248" max="10256" width="16.28515625" style="412" customWidth="1"/>
    <col min="10257" max="10257" width="18.7109375" style="412" customWidth="1"/>
    <col min="10258" max="10258" width="0.85546875" style="412" customWidth="1"/>
    <col min="10259" max="10259" width="19.7109375" style="412" customWidth="1"/>
    <col min="10260" max="10260" width="0.85546875" style="412" customWidth="1"/>
    <col min="10261" max="10261" width="19.7109375" style="412" customWidth="1"/>
    <col min="10262" max="10264" width="11.42578125" style="412" customWidth="1"/>
    <col min="10265" max="10496" width="11.5703125" style="412"/>
    <col min="10497" max="10497" width="1.28515625" style="412" customWidth="1"/>
    <col min="10498" max="10498" width="25.7109375" style="412" customWidth="1"/>
    <col min="10499" max="10499" width="30.7109375" style="412" customWidth="1"/>
    <col min="10500" max="10500" width="17.7109375" style="412" customWidth="1"/>
    <col min="10501" max="10501" width="12.7109375" style="412" customWidth="1"/>
    <col min="10502" max="10502" width="17.7109375" style="412" customWidth="1"/>
    <col min="10503" max="10503" width="0.85546875" style="412" customWidth="1"/>
    <col min="10504" max="10512" width="16.28515625" style="412" customWidth="1"/>
    <col min="10513" max="10513" width="18.7109375" style="412" customWidth="1"/>
    <col min="10514" max="10514" width="0.85546875" style="412" customWidth="1"/>
    <col min="10515" max="10515" width="19.7109375" style="412" customWidth="1"/>
    <col min="10516" max="10516" width="0.85546875" style="412" customWidth="1"/>
    <col min="10517" max="10517" width="19.7109375" style="412" customWidth="1"/>
    <col min="10518" max="10520" width="11.42578125" style="412" customWidth="1"/>
    <col min="10521" max="10752" width="11.5703125" style="412"/>
    <col min="10753" max="10753" width="1.28515625" style="412" customWidth="1"/>
    <col min="10754" max="10754" width="25.7109375" style="412" customWidth="1"/>
    <col min="10755" max="10755" width="30.7109375" style="412" customWidth="1"/>
    <col min="10756" max="10756" width="17.7109375" style="412" customWidth="1"/>
    <col min="10757" max="10757" width="12.7109375" style="412" customWidth="1"/>
    <col min="10758" max="10758" width="17.7109375" style="412" customWidth="1"/>
    <col min="10759" max="10759" width="0.85546875" style="412" customWidth="1"/>
    <col min="10760" max="10768" width="16.28515625" style="412" customWidth="1"/>
    <col min="10769" max="10769" width="18.7109375" style="412" customWidth="1"/>
    <col min="10770" max="10770" width="0.85546875" style="412" customWidth="1"/>
    <col min="10771" max="10771" width="19.7109375" style="412" customWidth="1"/>
    <col min="10772" max="10772" width="0.85546875" style="412" customWidth="1"/>
    <col min="10773" max="10773" width="19.7109375" style="412" customWidth="1"/>
    <col min="10774" max="10776" width="11.42578125" style="412" customWidth="1"/>
    <col min="10777" max="11008" width="11.5703125" style="412"/>
    <col min="11009" max="11009" width="1.28515625" style="412" customWidth="1"/>
    <col min="11010" max="11010" width="25.7109375" style="412" customWidth="1"/>
    <col min="11011" max="11011" width="30.7109375" style="412" customWidth="1"/>
    <col min="11012" max="11012" width="17.7109375" style="412" customWidth="1"/>
    <col min="11013" max="11013" width="12.7109375" style="412" customWidth="1"/>
    <col min="11014" max="11014" width="17.7109375" style="412" customWidth="1"/>
    <col min="11015" max="11015" width="0.85546875" style="412" customWidth="1"/>
    <col min="11016" max="11024" width="16.28515625" style="412" customWidth="1"/>
    <col min="11025" max="11025" width="18.7109375" style="412" customWidth="1"/>
    <col min="11026" max="11026" width="0.85546875" style="412" customWidth="1"/>
    <col min="11027" max="11027" width="19.7109375" style="412" customWidth="1"/>
    <col min="11028" max="11028" width="0.85546875" style="412" customWidth="1"/>
    <col min="11029" max="11029" width="19.7109375" style="412" customWidth="1"/>
    <col min="11030" max="11032" width="11.42578125" style="412" customWidth="1"/>
    <col min="11033" max="11264" width="11.5703125" style="412"/>
    <col min="11265" max="11265" width="1.28515625" style="412" customWidth="1"/>
    <col min="11266" max="11266" width="25.7109375" style="412" customWidth="1"/>
    <col min="11267" max="11267" width="30.7109375" style="412" customWidth="1"/>
    <col min="11268" max="11268" width="17.7109375" style="412" customWidth="1"/>
    <col min="11269" max="11269" width="12.7109375" style="412" customWidth="1"/>
    <col min="11270" max="11270" width="17.7109375" style="412" customWidth="1"/>
    <col min="11271" max="11271" width="0.85546875" style="412" customWidth="1"/>
    <col min="11272" max="11280" width="16.28515625" style="412" customWidth="1"/>
    <col min="11281" max="11281" width="18.7109375" style="412" customWidth="1"/>
    <col min="11282" max="11282" width="0.85546875" style="412" customWidth="1"/>
    <col min="11283" max="11283" width="19.7109375" style="412" customWidth="1"/>
    <col min="11284" max="11284" width="0.85546875" style="412" customWidth="1"/>
    <col min="11285" max="11285" width="19.7109375" style="412" customWidth="1"/>
    <col min="11286" max="11288" width="11.42578125" style="412" customWidth="1"/>
    <col min="11289" max="11520" width="11.5703125" style="412"/>
    <col min="11521" max="11521" width="1.28515625" style="412" customWidth="1"/>
    <col min="11522" max="11522" width="25.7109375" style="412" customWidth="1"/>
    <col min="11523" max="11523" width="30.7109375" style="412" customWidth="1"/>
    <col min="11524" max="11524" width="17.7109375" style="412" customWidth="1"/>
    <col min="11525" max="11525" width="12.7109375" style="412" customWidth="1"/>
    <col min="11526" max="11526" width="17.7109375" style="412" customWidth="1"/>
    <col min="11527" max="11527" width="0.85546875" style="412" customWidth="1"/>
    <col min="11528" max="11536" width="16.28515625" style="412" customWidth="1"/>
    <col min="11537" max="11537" width="18.7109375" style="412" customWidth="1"/>
    <col min="11538" max="11538" width="0.85546875" style="412" customWidth="1"/>
    <col min="11539" max="11539" width="19.7109375" style="412" customWidth="1"/>
    <col min="11540" max="11540" width="0.85546875" style="412" customWidth="1"/>
    <col min="11541" max="11541" width="19.7109375" style="412" customWidth="1"/>
    <col min="11542" max="11544" width="11.42578125" style="412" customWidth="1"/>
    <col min="11545" max="11776" width="11.5703125" style="412"/>
    <col min="11777" max="11777" width="1.28515625" style="412" customWidth="1"/>
    <col min="11778" max="11778" width="25.7109375" style="412" customWidth="1"/>
    <col min="11779" max="11779" width="30.7109375" style="412" customWidth="1"/>
    <col min="11780" max="11780" width="17.7109375" style="412" customWidth="1"/>
    <col min="11781" max="11781" width="12.7109375" style="412" customWidth="1"/>
    <col min="11782" max="11782" width="17.7109375" style="412" customWidth="1"/>
    <col min="11783" max="11783" width="0.85546875" style="412" customWidth="1"/>
    <col min="11784" max="11792" width="16.28515625" style="412" customWidth="1"/>
    <col min="11793" max="11793" width="18.7109375" style="412" customWidth="1"/>
    <col min="11794" max="11794" width="0.85546875" style="412" customWidth="1"/>
    <col min="11795" max="11795" width="19.7109375" style="412" customWidth="1"/>
    <col min="11796" max="11796" width="0.85546875" style="412" customWidth="1"/>
    <col min="11797" max="11797" width="19.7109375" style="412" customWidth="1"/>
    <col min="11798" max="11800" width="11.42578125" style="412" customWidth="1"/>
    <col min="11801" max="12032" width="11.5703125" style="412"/>
    <col min="12033" max="12033" width="1.28515625" style="412" customWidth="1"/>
    <col min="12034" max="12034" width="25.7109375" style="412" customWidth="1"/>
    <col min="12035" max="12035" width="30.7109375" style="412" customWidth="1"/>
    <col min="12036" max="12036" width="17.7109375" style="412" customWidth="1"/>
    <col min="12037" max="12037" width="12.7109375" style="412" customWidth="1"/>
    <col min="12038" max="12038" width="17.7109375" style="412" customWidth="1"/>
    <col min="12039" max="12039" width="0.85546875" style="412" customWidth="1"/>
    <col min="12040" max="12048" width="16.28515625" style="412" customWidth="1"/>
    <col min="12049" max="12049" width="18.7109375" style="412" customWidth="1"/>
    <col min="12050" max="12050" width="0.85546875" style="412" customWidth="1"/>
    <col min="12051" max="12051" width="19.7109375" style="412" customWidth="1"/>
    <col min="12052" max="12052" width="0.85546875" style="412" customWidth="1"/>
    <col min="12053" max="12053" width="19.7109375" style="412" customWidth="1"/>
    <col min="12054" max="12056" width="11.42578125" style="412" customWidth="1"/>
    <col min="12057" max="12288" width="11.5703125" style="412"/>
    <col min="12289" max="12289" width="1.28515625" style="412" customWidth="1"/>
    <col min="12290" max="12290" width="25.7109375" style="412" customWidth="1"/>
    <col min="12291" max="12291" width="30.7109375" style="412" customWidth="1"/>
    <col min="12292" max="12292" width="17.7109375" style="412" customWidth="1"/>
    <col min="12293" max="12293" width="12.7109375" style="412" customWidth="1"/>
    <col min="12294" max="12294" width="17.7109375" style="412" customWidth="1"/>
    <col min="12295" max="12295" width="0.85546875" style="412" customWidth="1"/>
    <col min="12296" max="12304" width="16.28515625" style="412" customWidth="1"/>
    <col min="12305" max="12305" width="18.7109375" style="412" customWidth="1"/>
    <col min="12306" max="12306" width="0.85546875" style="412" customWidth="1"/>
    <col min="12307" max="12307" width="19.7109375" style="412" customWidth="1"/>
    <col min="12308" max="12308" width="0.85546875" style="412" customWidth="1"/>
    <col min="12309" max="12309" width="19.7109375" style="412" customWidth="1"/>
    <col min="12310" max="12312" width="11.42578125" style="412" customWidth="1"/>
    <col min="12313" max="12544" width="11.5703125" style="412"/>
    <col min="12545" max="12545" width="1.28515625" style="412" customWidth="1"/>
    <col min="12546" max="12546" width="25.7109375" style="412" customWidth="1"/>
    <col min="12547" max="12547" width="30.7109375" style="412" customWidth="1"/>
    <col min="12548" max="12548" width="17.7109375" style="412" customWidth="1"/>
    <col min="12549" max="12549" width="12.7109375" style="412" customWidth="1"/>
    <col min="12550" max="12550" width="17.7109375" style="412" customWidth="1"/>
    <col min="12551" max="12551" width="0.85546875" style="412" customWidth="1"/>
    <col min="12552" max="12560" width="16.28515625" style="412" customWidth="1"/>
    <col min="12561" max="12561" width="18.7109375" style="412" customWidth="1"/>
    <col min="12562" max="12562" width="0.85546875" style="412" customWidth="1"/>
    <col min="12563" max="12563" width="19.7109375" style="412" customWidth="1"/>
    <col min="12564" max="12564" width="0.85546875" style="412" customWidth="1"/>
    <col min="12565" max="12565" width="19.7109375" style="412" customWidth="1"/>
    <col min="12566" max="12568" width="11.42578125" style="412" customWidth="1"/>
    <col min="12569" max="12800" width="11.5703125" style="412"/>
    <col min="12801" max="12801" width="1.28515625" style="412" customWidth="1"/>
    <col min="12802" max="12802" width="25.7109375" style="412" customWidth="1"/>
    <col min="12803" max="12803" width="30.7109375" style="412" customWidth="1"/>
    <col min="12804" max="12804" width="17.7109375" style="412" customWidth="1"/>
    <col min="12805" max="12805" width="12.7109375" style="412" customWidth="1"/>
    <col min="12806" max="12806" width="17.7109375" style="412" customWidth="1"/>
    <col min="12807" max="12807" width="0.85546875" style="412" customWidth="1"/>
    <col min="12808" max="12816" width="16.28515625" style="412" customWidth="1"/>
    <col min="12817" max="12817" width="18.7109375" style="412" customWidth="1"/>
    <col min="12818" max="12818" width="0.85546875" style="412" customWidth="1"/>
    <col min="12819" max="12819" width="19.7109375" style="412" customWidth="1"/>
    <col min="12820" max="12820" width="0.85546875" style="412" customWidth="1"/>
    <col min="12821" max="12821" width="19.7109375" style="412" customWidth="1"/>
    <col min="12822" max="12824" width="11.42578125" style="412" customWidth="1"/>
    <col min="12825" max="13056" width="11.5703125" style="412"/>
    <col min="13057" max="13057" width="1.28515625" style="412" customWidth="1"/>
    <col min="13058" max="13058" width="25.7109375" style="412" customWidth="1"/>
    <col min="13059" max="13059" width="30.7109375" style="412" customWidth="1"/>
    <col min="13060" max="13060" width="17.7109375" style="412" customWidth="1"/>
    <col min="13061" max="13061" width="12.7109375" style="412" customWidth="1"/>
    <col min="13062" max="13062" width="17.7109375" style="412" customWidth="1"/>
    <col min="13063" max="13063" width="0.85546875" style="412" customWidth="1"/>
    <col min="13064" max="13072" width="16.28515625" style="412" customWidth="1"/>
    <col min="13073" max="13073" width="18.7109375" style="412" customWidth="1"/>
    <col min="13074" max="13074" width="0.85546875" style="412" customWidth="1"/>
    <col min="13075" max="13075" width="19.7109375" style="412" customWidth="1"/>
    <col min="13076" max="13076" width="0.85546875" style="412" customWidth="1"/>
    <col min="13077" max="13077" width="19.7109375" style="412" customWidth="1"/>
    <col min="13078" max="13080" width="11.42578125" style="412" customWidth="1"/>
    <col min="13081" max="13312" width="11.5703125" style="412"/>
    <col min="13313" max="13313" width="1.28515625" style="412" customWidth="1"/>
    <col min="13314" max="13314" width="25.7109375" style="412" customWidth="1"/>
    <col min="13315" max="13315" width="30.7109375" style="412" customWidth="1"/>
    <col min="13316" max="13316" width="17.7109375" style="412" customWidth="1"/>
    <col min="13317" max="13317" width="12.7109375" style="412" customWidth="1"/>
    <col min="13318" max="13318" width="17.7109375" style="412" customWidth="1"/>
    <col min="13319" max="13319" width="0.85546875" style="412" customWidth="1"/>
    <col min="13320" max="13328" width="16.28515625" style="412" customWidth="1"/>
    <col min="13329" max="13329" width="18.7109375" style="412" customWidth="1"/>
    <col min="13330" max="13330" width="0.85546875" style="412" customWidth="1"/>
    <col min="13331" max="13331" width="19.7109375" style="412" customWidth="1"/>
    <col min="13332" max="13332" width="0.85546875" style="412" customWidth="1"/>
    <col min="13333" max="13333" width="19.7109375" style="412" customWidth="1"/>
    <col min="13334" max="13336" width="11.42578125" style="412" customWidth="1"/>
    <col min="13337" max="13568" width="11.5703125" style="412"/>
    <col min="13569" max="13569" width="1.28515625" style="412" customWidth="1"/>
    <col min="13570" max="13570" width="25.7109375" style="412" customWidth="1"/>
    <col min="13571" max="13571" width="30.7109375" style="412" customWidth="1"/>
    <col min="13572" max="13572" width="17.7109375" style="412" customWidth="1"/>
    <col min="13573" max="13573" width="12.7109375" style="412" customWidth="1"/>
    <col min="13574" max="13574" width="17.7109375" style="412" customWidth="1"/>
    <col min="13575" max="13575" width="0.85546875" style="412" customWidth="1"/>
    <col min="13576" max="13584" width="16.28515625" style="412" customWidth="1"/>
    <col min="13585" max="13585" width="18.7109375" style="412" customWidth="1"/>
    <col min="13586" max="13586" width="0.85546875" style="412" customWidth="1"/>
    <col min="13587" max="13587" width="19.7109375" style="412" customWidth="1"/>
    <col min="13588" max="13588" width="0.85546875" style="412" customWidth="1"/>
    <col min="13589" max="13589" width="19.7109375" style="412" customWidth="1"/>
    <col min="13590" max="13592" width="11.42578125" style="412" customWidth="1"/>
    <col min="13593" max="13824" width="11.5703125" style="412"/>
    <col min="13825" max="13825" width="1.28515625" style="412" customWidth="1"/>
    <col min="13826" max="13826" width="25.7109375" style="412" customWidth="1"/>
    <col min="13827" max="13827" width="30.7109375" style="412" customWidth="1"/>
    <col min="13828" max="13828" width="17.7109375" style="412" customWidth="1"/>
    <col min="13829" max="13829" width="12.7109375" style="412" customWidth="1"/>
    <col min="13830" max="13830" width="17.7109375" style="412" customWidth="1"/>
    <col min="13831" max="13831" width="0.85546875" style="412" customWidth="1"/>
    <col min="13832" max="13840" width="16.28515625" style="412" customWidth="1"/>
    <col min="13841" max="13841" width="18.7109375" style="412" customWidth="1"/>
    <col min="13842" max="13842" width="0.85546875" style="412" customWidth="1"/>
    <col min="13843" max="13843" width="19.7109375" style="412" customWidth="1"/>
    <col min="13844" max="13844" width="0.85546875" style="412" customWidth="1"/>
    <col min="13845" max="13845" width="19.7109375" style="412" customWidth="1"/>
    <col min="13846" max="13848" width="11.42578125" style="412" customWidth="1"/>
    <col min="13849" max="14080" width="11.5703125" style="412"/>
    <col min="14081" max="14081" width="1.28515625" style="412" customWidth="1"/>
    <col min="14082" max="14082" width="25.7109375" style="412" customWidth="1"/>
    <col min="14083" max="14083" width="30.7109375" style="412" customWidth="1"/>
    <col min="14084" max="14084" width="17.7109375" style="412" customWidth="1"/>
    <col min="14085" max="14085" width="12.7109375" style="412" customWidth="1"/>
    <col min="14086" max="14086" width="17.7109375" style="412" customWidth="1"/>
    <col min="14087" max="14087" width="0.85546875" style="412" customWidth="1"/>
    <col min="14088" max="14096" width="16.28515625" style="412" customWidth="1"/>
    <col min="14097" max="14097" width="18.7109375" style="412" customWidth="1"/>
    <col min="14098" max="14098" width="0.85546875" style="412" customWidth="1"/>
    <col min="14099" max="14099" width="19.7109375" style="412" customWidth="1"/>
    <col min="14100" max="14100" width="0.85546875" style="412" customWidth="1"/>
    <col min="14101" max="14101" width="19.7109375" style="412" customWidth="1"/>
    <col min="14102" max="14104" width="11.42578125" style="412" customWidth="1"/>
    <col min="14105" max="14336" width="11.5703125" style="412"/>
    <col min="14337" max="14337" width="1.28515625" style="412" customWidth="1"/>
    <col min="14338" max="14338" width="25.7109375" style="412" customWidth="1"/>
    <col min="14339" max="14339" width="30.7109375" style="412" customWidth="1"/>
    <col min="14340" max="14340" width="17.7109375" style="412" customWidth="1"/>
    <col min="14341" max="14341" width="12.7109375" style="412" customWidth="1"/>
    <col min="14342" max="14342" width="17.7109375" style="412" customWidth="1"/>
    <col min="14343" max="14343" width="0.85546875" style="412" customWidth="1"/>
    <col min="14344" max="14352" width="16.28515625" style="412" customWidth="1"/>
    <col min="14353" max="14353" width="18.7109375" style="412" customWidth="1"/>
    <col min="14354" max="14354" width="0.85546875" style="412" customWidth="1"/>
    <col min="14355" max="14355" width="19.7109375" style="412" customWidth="1"/>
    <col min="14356" max="14356" width="0.85546875" style="412" customWidth="1"/>
    <col min="14357" max="14357" width="19.7109375" style="412" customWidth="1"/>
    <col min="14358" max="14360" width="11.42578125" style="412" customWidth="1"/>
    <col min="14361" max="14592" width="11.5703125" style="412"/>
    <col min="14593" max="14593" width="1.28515625" style="412" customWidth="1"/>
    <col min="14594" max="14594" width="25.7109375" style="412" customWidth="1"/>
    <col min="14595" max="14595" width="30.7109375" style="412" customWidth="1"/>
    <col min="14596" max="14596" width="17.7109375" style="412" customWidth="1"/>
    <col min="14597" max="14597" width="12.7109375" style="412" customWidth="1"/>
    <col min="14598" max="14598" width="17.7109375" style="412" customWidth="1"/>
    <col min="14599" max="14599" width="0.85546875" style="412" customWidth="1"/>
    <col min="14600" max="14608" width="16.28515625" style="412" customWidth="1"/>
    <col min="14609" max="14609" width="18.7109375" style="412" customWidth="1"/>
    <col min="14610" max="14610" width="0.85546875" style="412" customWidth="1"/>
    <col min="14611" max="14611" width="19.7109375" style="412" customWidth="1"/>
    <col min="14612" max="14612" width="0.85546875" style="412" customWidth="1"/>
    <col min="14613" max="14613" width="19.7109375" style="412" customWidth="1"/>
    <col min="14614" max="14616" width="11.42578125" style="412" customWidth="1"/>
    <col min="14617" max="14848" width="11.5703125" style="412"/>
    <col min="14849" max="14849" width="1.28515625" style="412" customWidth="1"/>
    <col min="14850" max="14850" width="25.7109375" style="412" customWidth="1"/>
    <col min="14851" max="14851" width="30.7109375" style="412" customWidth="1"/>
    <col min="14852" max="14852" width="17.7109375" style="412" customWidth="1"/>
    <col min="14853" max="14853" width="12.7109375" style="412" customWidth="1"/>
    <col min="14854" max="14854" width="17.7109375" style="412" customWidth="1"/>
    <col min="14855" max="14855" width="0.85546875" style="412" customWidth="1"/>
    <col min="14856" max="14864" width="16.28515625" style="412" customWidth="1"/>
    <col min="14865" max="14865" width="18.7109375" style="412" customWidth="1"/>
    <col min="14866" max="14866" width="0.85546875" style="412" customWidth="1"/>
    <col min="14867" max="14867" width="19.7109375" style="412" customWidth="1"/>
    <col min="14868" max="14868" width="0.85546875" style="412" customWidth="1"/>
    <col min="14869" max="14869" width="19.7109375" style="412" customWidth="1"/>
    <col min="14870" max="14872" width="11.42578125" style="412" customWidth="1"/>
    <col min="14873" max="15104" width="11.5703125" style="412"/>
    <col min="15105" max="15105" width="1.28515625" style="412" customWidth="1"/>
    <col min="15106" max="15106" width="25.7109375" style="412" customWidth="1"/>
    <col min="15107" max="15107" width="30.7109375" style="412" customWidth="1"/>
    <col min="15108" max="15108" width="17.7109375" style="412" customWidth="1"/>
    <col min="15109" max="15109" width="12.7109375" style="412" customWidth="1"/>
    <col min="15110" max="15110" width="17.7109375" style="412" customWidth="1"/>
    <col min="15111" max="15111" width="0.85546875" style="412" customWidth="1"/>
    <col min="15112" max="15120" width="16.28515625" style="412" customWidth="1"/>
    <col min="15121" max="15121" width="18.7109375" style="412" customWidth="1"/>
    <col min="15122" max="15122" width="0.85546875" style="412" customWidth="1"/>
    <col min="15123" max="15123" width="19.7109375" style="412" customWidth="1"/>
    <col min="15124" max="15124" width="0.85546875" style="412" customWidth="1"/>
    <col min="15125" max="15125" width="19.7109375" style="412" customWidth="1"/>
    <col min="15126" max="15128" width="11.42578125" style="412" customWidth="1"/>
    <col min="15129" max="15360" width="11.5703125" style="412"/>
    <col min="15361" max="15361" width="1.28515625" style="412" customWidth="1"/>
    <col min="15362" max="15362" width="25.7109375" style="412" customWidth="1"/>
    <col min="15363" max="15363" width="30.7109375" style="412" customWidth="1"/>
    <col min="15364" max="15364" width="17.7109375" style="412" customWidth="1"/>
    <col min="15365" max="15365" width="12.7109375" style="412" customWidth="1"/>
    <col min="15366" max="15366" width="17.7109375" style="412" customWidth="1"/>
    <col min="15367" max="15367" width="0.85546875" style="412" customWidth="1"/>
    <col min="15368" max="15376" width="16.28515625" style="412" customWidth="1"/>
    <col min="15377" max="15377" width="18.7109375" style="412" customWidth="1"/>
    <col min="15378" max="15378" width="0.85546875" style="412" customWidth="1"/>
    <col min="15379" max="15379" width="19.7109375" style="412" customWidth="1"/>
    <col min="15380" max="15380" width="0.85546875" style="412" customWidth="1"/>
    <col min="15381" max="15381" width="19.7109375" style="412" customWidth="1"/>
    <col min="15382" max="15384" width="11.42578125" style="412" customWidth="1"/>
    <col min="15385" max="15616" width="11.5703125" style="412"/>
    <col min="15617" max="15617" width="1.28515625" style="412" customWidth="1"/>
    <col min="15618" max="15618" width="25.7109375" style="412" customWidth="1"/>
    <col min="15619" max="15619" width="30.7109375" style="412" customWidth="1"/>
    <col min="15620" max="15620" width="17.7109375" style="412" customWidth="1"/>
    <col min="15621" max="15621" width="12.7109375" style="412" customWidth="1"/>
    <col min="15622" max="15622" width="17.7109375" style="412" customWidth="1"/>
    <col min="15623" max="15623" width="0.85546875" style="412" customWidth="1"/>
    <col min="15624" max="15632" width="16.28515625" style="412" customWidth="1"/>
    <col min="15633" max="15633" width="18.7109375" style="412" customWidth="1"/>
    <col min="15634" max="15634" width="0.85546875" style="412" customWidth="1"/>
    <col min="15635" max="15635" width="19.7109375" style="412" customWidth="1"/>
    <col min="15636" max="15636" width="0.85546875" style="412" customWidth="1"/>
    <col min="15637" max="15637" width="19.7109375" style="412" customWidth="1"/>
    <col min="15638" max="15640" width="11.42578125" style="412" customWidth="1"/>
    <col min="15641" max="15872" width="11.5703125" style="412"/>
    <col min="15873" max="15873" width="1.28515625" style="412" customWidth="1"/>
    <col min="15874" max="15874" width="25.7109375" style="412" customWidth="1"/>
    <col min="15875" max="15875" width="30.7109375" style="412" customWidth="1"/>
    <col min="15876" max="15876" width="17.7109375" style="412" customWidth="1"/>
    <col min="15877" max="15877" width="12.7109375" style="412" customWidth="1"/>
    <col min="15878" max="15878" width="17.7109375" style="412" customWidth="1"/>
    <col min="15879" max="15879" width="0.85546875" style="412" customWidth="1"/>
    <col min="15880" max="15888" width="16.28515625" style="412" customWidth="1"/>
    <col min="15889" max="15889" width="18.7109375" style="412" customWidth="1"/>
    <col min="15890" max="15890" width="0.85546875" style="412" customWidth="1"/>
    <col min="15891" max="15891" width="19.7109375" style="412" customWidth="1"/>
    <col min="15892" max="15892" width="0.85546875" style="412" customWidth="1"/>
    <col min="15893" max="15893" width="19.7109375" style="412" customWidth="1"/>
    <col min="15894" max="15896" width="11.42578125" style="412" customWidth="1"/>
    <col min="15897" max="16128" width="11.5703125" style="412"/>
    <col min="16129" max="16129" width="1.28515625" style="412" customWidth="1"/>
    <col min="16130" max="16130" width="25.7109375" style="412" customWidth="1"/>
    <col min="16131" max="16131" width="30.7109375" style="412" customWidth="1"/>
    <col min="16132" max="16132" width="17.7109375" style="412" customWidth="1"/>
    <col min="16133" max="16133" width="12.7109375" style="412" customWidth="1"/>
    <col min="16134" max="16134" width="17.7109375" style="412" customWidth="1"/>
    <col min="16135" max="16135" width="0.85546875" style="412" customWidth="1"/>
    <col min="16136" max="16144" width="16.28515625" style="412" customWidth="1"/>
    <col min="16145" max="16145" width="18.7109375" style="412" customWidth="1"/>
    <col min="16146" max="16146" width="0.85546875" style="412" customWidth="1"/>
    <col min="16147" max="16147" width="19.7109375" style="412" customWidth="1"/>
    <col min="16148" max="16148" width="0.85546875" style="412" customWidth="1"/>
    <col min="16149" max="16149" width="19.7109375" style="412" customWidth="1"/>
    <col min="16150" max="16152" width="11.42578125" style="412" customWidth="1"/>
    <col min="16153" max="16384" width="11.5703125" style="412"/>
  </cols>
  <sheetData>
    <row r="1" spans="1:21" ht="13.5" customHeight="1"/>
    <row r="2" spans="1:21" ht="13.5" hidden="1" customHeight="1"/>
    <row r="3" spans="1:21" ht="13.5" hidden="1" customHeight="1"/>
    <row r="4" spans="1:21" ht="13.5" customHeight="1"/>
    <row r="5" spans="1:21" ht="13.5" customHeight="1"/>
    <row r="6" spans="1:21" ht="33" customHeight="1">
      <c r="B6" s="1980" t="s">
        <v>1325</v>
      </c>
      <c r="C6" s="1981"/>
      <c r="D6" s="1981"/>
      <c r="E6" s="1981"/>
      <c r="F6" s="1981"/>
      <c r="G6" s="1981"/>
      <c r="H6" s="1981"/>
      <c r="I6" s="1981"/>
      <c r="J6" s="1981"/>
      <c r="K6" s="1981"/>
      <c r="L6" s="1981"/>
      <c r="M6" s="1981"/>
      <c r="N6" s="1981"/>
      <c r="O6" s="1981"/>
      <c r="P6" s="1981"/>
      <c r="Q6" s="1981"/>
      <c r="R6" s="1981"/>
      <c r="S6" s="1981"/>
      <c r="T6" s="1981"/>
      <c r="U6" s="1982"/>
    </row>
    <row r="7" spans="1:21" ht="33" customHeight="1">
      <c r="A7" s="1043"/>
      <c r="B7" s="1983"/>
      <c r="C7" s="1984"/>
      <c r="D7" s="1984"/>
      <c r="E7" s="1984"/>
      <c r="F7" s="1984"/>
      <c r="G7" s="1984"/>
      <c r="H7" s="1984"/>
      <c r="I7" s="1984"/>
      <c r="J7" s="1984"/>
      <c r="K7" s="1984"/>
      <c r="L7" s="1984"/>
      <c r="M7" s="1984"/>
      <c r="N7" s="1984"/>
      <c r="O7" s="1984"/>
      <c r="P7" s="1984"/>
      <c r="Q7" s="1984"/>
      <c r="R7" s="1984"/>
      <c r="S7" s="1984"/>
      <c r="T7" s="1984"/>
      <c r="U7" s="1985"/>
    </row>
    <row r="8" spans="1:21" ht="33" customHeight="1">
      <c r="B8" s="1986" t="s">
        <v>1370</v>
      </c>
      <c r="C8" s="1987"/>
      <c r="D8" s="1987"/>
      <c r="E8" s="1987"/>
      <c r="F8" s="1987"/>
      <c r="G8" s="1044"/>
      <c r="H8" s="1044"/>
      <c r="I8" s="1044"/>
      <c r="J8" s="1044"/>
      <c r="K8" s="1044"/>
      <c r="L8" s="1044"/>
      <c r="M8" s="1044"/>
      <c r="N8" s="1044"/>
      <c r="O8" s="1044"/>
      <c r="P8" s="1044"/>
      <c r="Q8" s="1988" t="s">
        <v>1194</v>
      </c>
      <c r="R8" s="1988"/>
      <c r="S8" s="1988"/>
      <c r="T8" s="1988"/>
      <c r="U8" s="1989"/>
    </row>
    <row r="9" spans="1:21" ht="6" customHeight="1">
      <c r="B9" s="85"/>
      <c r="C9" s="85"/>
      <c r="D9" s="85"/>
      <c r="E9" s="85"/>
      <c r="F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</row>
    <row r="10" spans="1:21" ht="36" customHeight="1">
      <c r="B10" s="1601" t="s">
        <v>80</v>
      </c>
      <c r="C10" s="1990"/>
      <c r="D10" s="1993" t="s">
        <v>1242</v>
      </c>
      <c r="E10" s="1994"/>
      <c r="F10" s="1995"/>
      <c r="H10" s="1996" t="s">
        <v>1243</v>
      </c>
      <c r="I10" s="1997"/>
      <c r="J10" s="1997"/>
      <c r="K10" s="1997"/>
      <c r="L10" s="1997"/>
      <c r="M10" s="1997"/>
      <c r="N10" s="1997"/>
      <c r="O10" s="1997"/>
      <c r="P10" s="1997"/>
      <c r="Q10" s="1998"/>
      <c r="R10" s="128"/>
      <c r="S10" s="1999" t="s">
        <v>126</v>
      </c>
      <c r="T10" s="128"/>
      <c r="U10" s="1999" t="s">
        <v>1244</v>
      </c>
    </row>
    <row r="11" spans="1:21" ht="75.75" customHeight="1">
      <c r="B11" s="1991"/>
      <c r="C11" s="1992"/>
      <c r="D11" s="121" t="s">
        <v>127</v>
      </c>
      <c r="E11" s="121" t="s">
        <v>128</v>
      </c>
      <c r="F11" s="122" t="s">
        <v>129</v>
      </c>
      <c r="H11" s="121" t="s">
        <v>130</v>
      </c>
      <c r="I11" s="121" t="s">
        <v>131</v>
      </c>
      <c r="J11" s="121" t="s">
        <v>132</v>
      </c>
      <c r="K11" s="121" t="s">
        <v>133</v>
      </c>
      <c r="L11" s="121" t="s">
        <v>134</v>
      </c>
      <c r="M11" s="121" t="s">
        <v>135</v>
      </c>
      <c r="N11" s="121" t="s">
        <v>136</v>
      </c>
      <c r="O11" s="121" t="s">
        <v>137</v>
      </c>
      <c r="P11" s="121" t="s">
        <v>138</v>
      </c>
      <c r="Q11" s="453" t="s">
        <v>139</v>
      </c>
      <c r="R11" s="128"/>
      <c r="S11" s="2000"/>
      <c r="T11" s="128"/>
      <c r="U11" s="2000"/>
    </row>
    <row r="12" spans="1:21" ht="6" customHeight="1">
      <c r="B12" s="80"/>
      <c r="C12" s="80"/>
      <c r="D12" s="80"/>
      <c r="E12" s="80"/>
      <c r="F12" s="80"/>
      <c r="H12" s="1045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1" ht="23.45" customHeight="1">
      <c r="B13" s="2001" t="s">
        <v>1323</v>
      </c>
      <c r="C13" s="2002"/>
      <c r="D13" s="123"/>
      <c r="E13" s="123"/>
      <c r="F13" s="124"/>
      <c r="G13" s="1042"/>
      <c r="H13" s="125"/>
      <c r="I13" s="126"/>
      <c r="J13" s="126"/>
      <c r="K13" s="126"/>
      <c r="L13" s="126"/>
      <c r="M13" s="126"/>
      <c r="N13" s="126"/>
      <c r="O13" s="126"/>
      <c r="P13" s="126"/>
      <c r="Q13" s="127"/>
      <c r="R13" s="128"/>
      <c r="S13" s="129"/>
      <c r="T13" s="128"/>
      <c r="U13" s="130"/>
    </row>
    <row r="14" spans="1:21" ht="33" customHeight="1">
      <c r="B14" s="2001" t="s">
        <v>1324</v>
      </c>
      <c r="C14" s="2002"/>
      <c r="D14" s="123"/>
      <c r="E14" s="123"/>
      <c r="F14" s="124"/>
      <c r="G14" s="1042"/>
      <c r="H14" s="125"/>
      <c r="I14" s="126"/>
      <c r="J14" s="126"/>
      <c r="K14" s="126"/>
      <c r="L14" s="126"/>
      <c r="M14" s="126"/>
      <c r="N14" s="126"/>
      <c r="O14" s="126"/>
      <c r="P14" s="126"/>
      <c r="Q14" s="127"/>
      <c r="R14" s="128"/>
      <c r="S14" s="129"/>
      <c r="T14" s="128"/>
      <c r="U14" s="130"/>
    </row>
    <row r="15" spans="1:21" ht="39.950000000000003" customHeight="1">
      <c r="B15" s="1978" t="s">
        <v>3221</v>
      </c>
      <c r="C15" s="1979"/>
      <c r="D15" s="1371">
        <v>0</v>
      </c>
      <c r="E15" s="1371">
        <v>0</v>
      </c>
      <c r="F15" s="1372">
        <v>0</v>
      </c>
      <c r="H15" s="1373">
        <v>0</v>
      </c>
      <c r="I15" s="1373">
        <v>0</v>
      </c>
      <c r="J15" s="1373">
        <v>0</v>
      </c>
      <c r="K15" s="1373">
        <v>0</v>
      </c>
      <c r="L15" s="1373">
        <v>0</v>
      </c>
      <c r="M15" s="1373">
        <v>0</v>
      </c>
      <c r="N15" s="1373">
        <v>0</v>
      </c>
      <c r="O15" s="1373">
        <v>0</v>
      </c>
      <c r="P15" s="1373">
        <v>0</v>
      </c>
      <c r="Q15" s="1372">
        <v>0</v>
      </c>
      <c r="S15" s="1372">
        <v>0</v>
      </c>
      <c r="U15" s="1372"/>
    </row>
    <row r="16" spans="1:21" ht="42.95" customHeight="1">
      <c r="B16" s="1978" t="s">
        <v>3222</v>
      </c>
      <c r="C16" s="1979"/>
      <c r="D16" s="1371">
        <v>0</v>
      </c>
      <c r="E16" s="1371">
        <v>0</v>
      </c>
      <c r="F16" s="1372">
        <v>0</v>
      </c>
      <c r="H16" s="1373">
        <v>0</v>
      </c>
      <c r="I16" s="1373">
        <v>0</v>
      </c>
      <c r="J16" s="1373">
        <v>0</v>
      </c>
      <c r="K16" s="1373">
        <v>0</v>
      </c>
      <c r="L16" s="1373">
        <v>0</v>
      </c>
      <c r="M16" s="1373">
        <v>0</v>
      </c>
      <c r="N16" s="1373">
        <v>0</v>
      </c>
      <c r="O16" s="1373">
        <v>0</v>
      </c>
      <c r="P16" s="1373">
        <v>0</v>
      </c>
      <c r="Q16" s="1372">
        <v>0</v>
      </c>
      <c r="S16" s="1372">
        <v>0</v>
      </c>
      <c r="U16" s="1372"/>
    </row>
    <row r="17" spans="2:21" ht="20.100000000000001" customHeight="1">
      <c r="B17" s="1978" t="s">
        <v>3223</v>
      </c>
      <c r="C17" s="1979"/>
      <c r="D17" s="1371">
        <v>0</v>
      </c>
      <c r="F17" s="1372">
        <v>0</v>
      </c>
      <c r="H17" s="1373">
        <v>0</v>
      </c>
      <c r="I17" s="1373">
        <v>0</v>
      </c>
      <c r="J17" s="1373">
        <v>0</v>
      </c>
      <c r="K17" s="1373">
        <v>0</v>
      </c>
      <c r="L17" s="1373">
        <v>0</v>
      </c>
      <c r="M17" s="1373">
        <v>0</v>
      </c>
      <c r="N17" s="1373">
        <v>0</v>
      </c>
      <c r="O17" s="1373">
        <v>0</v>
      </c>
      <c r="P17" s="1373">
        <v>0</v>
      </c>
      <c r="Q17" s="1372">
        <v>0</v>
      </c>
      <c r="S17" s="1372">
        <v>0</v>
      </c>
      <c r="U17" s="1372"/>
    </row>
    <row r="18" spans="2:21" ht="69.95" customHeight="1">
      <c r="B18" s="1978" t="s">
        <v>3224</v>
      </c>
      <c r="C18" s="1979"/>
      <c r="D18" s="1371">
        <v>0</v>
      </c>
      <c r="F18" s="1372">
        <v>0</v>
      </c>
      <c r="H18" s="1373">
        <v>0</v>
      </c>
      <c r="I18" s="1373">
        <v>0</v>
      </c>
      <c r="J18" s="1373">
        <v>0</v>
      </c>
      <c r="K18" s="1373">
        <v>0</v>
      </c>
      <c r="L18" s="1373">
        <v>0</v>
      </c>
      <c r="M18" s="1373">
        <v>0</v>
      </c>
      <c r="N18" s="1373">
        <v>0</v>
      </c>
      <c r="O18" s="1373">
        <v>0</v>
      </c>
      <c r="P18" s="1373">
        <v>0</v>
      </c>
      <c r="Q18" s="1372">
        <v>0</v>
      </c>
      <c r="S18" s="1372">
        <v>0</v>
      </c>
      <c r="U18" s="1372"/>
    </row>
    <row r="19" spans="2:21" ht="20.100000000000001" customHeight="1">
      <c r="B19" s="1978" t="s">
        <v>3225</v>
      </c>
      <c r="C19" s="1979"/>
      <c r="D19" s="1371">
        <v>0</v>
      </c>
      <c r="F19" s="1372">
        <v>0</v>
      </c>
      <c r="H19" s="1373">
        <v>0</v>
      </c>
      <c r="I19" s="1373">
        <v>0</v>
      </c>
      <c r="J19" s="1373">
        <v>0</v>
      </c>
      <c r="K19" s="1373">
        <v>0</v>
      </c>
      <c r="L19" s="1373">
        <v>0</v>
      </c>
      <c r="M19" s="1373">
        <v>0</v>
      </c>
      <c r="N19" s="1373">
        <v>0</v>
      </c>
      <c r="O19" s="1373">
        <v>0</v>
      </c>
      <c r="P19" s="1373">
        <v>0</v>
      </c>
      <c r="Q19" s="1372">
        <v>0</v>
      </c>
      <c r="S19" s="1372">
        <v>0</v>
      </c>
      <c r="U19" s="1372"/>
    </row>
    <row r="20" spans="2:21" ht="20.100000000000001" customHeight="1">
      <c r="B20" s="1978" t="s">
        <v>3159</v>
      </c>
      <c r="C20" s="1979"/>
      <c r="D20" s="1371">
        <v>0</v>
      </c>
      <c r="F20" s="1372">
        <v>0</v>
      </c>
      <c r="H20" s="1373">
        <v>0</v>
      </c>
      <c r="I20" s="1373">
        <v>0</v>
      </c>
      <c r="J20" s="1373">
        <v>0</v>
      </c>
      <c r="K20" s="1373">
        <v>0</v>
      </c>
      <c r="L20" s="1373">
        <v>0</v>
      </c>
      <c r="M20" s="1373">
        <v>0</v>
      </c>
      <c r="N20" s="1373">
        <v>0</v>
      </c>
      <c r="O20" s="1373">
        <v>0</v>
      </c>
      <c r="P20" s="1373">
        <v>0</v>
      </c>
      <c r="Q20" s="1372">
        <v>0</v>
      </c>
      <c r="S20" s="1372">
        <v>0</v>
      </c>
      <c r="U20" s="1372"/>
    </row>
    <row r="21" spans="2:21" ht="30" customHeight="1">
      <c r="B21" s="1978" t="s">
        <v>3226</v>
      </c>
      <c r="C21" s="1979"/>
      <c r="D21" s="1371">
        <v>0</v>
      </c>
      <c r="F21" s="1372">
        <v>0</v>
      </c>
      <c r="H21" s="1373">
        <v>0</v>
      </c>
      <c r="I21" s="1373">
        <v>0</v>
      </c>
      <c r="J21" s="1373">
        <v>0</v>
      </c>
      <c r="K21" s="1373">
        <v>0</v>
      </c>
      <c r="L21" s="1373">
        <v>0</v>
      </c>
      <c r="M21" s="1373">
        <v>0</v>
      </c>
      <c r="N21" s="1373">
        <v>0</v>
      </c>
      <c r="O21" s="1373">
        <v>0</v>
      </c>
      <c r="P21" s="1373">
        <v>0</v>
      </c>
      <c r="Q21" s="1372">
        <v>0</v>
      </c>
      <c r="S21" s="1372">
        <v>0</v>
      </c>
      <c r="U21" s="1372"/>
    </row>
    <row r="22" spans="2:21" ht="30" customHeight="1">
      <c r="B22" s="1978" t="s">
        <v>3227</v>
      </c>
      <c r="C22" s="1979"/>
      <c r="D22" s="1371">
        <v>0</v>
      </c>
      <c r="F22" s="1372">
        <v>0</v>
      </c>
      <c r="H22" s="1373">
        <v>0</v>
      </c>
      <c r="I22" s="1373">
        <v>0</v>
      </c>
      <c r="J22" s="1373">
        <v>0</v>
      </c>
      <c r="K22" s="1373">
        <v>0</v>
      </c>
      <c r="L22" s="1373">
        <v>0</v>
      </c>
      <c r="M22" s="1373">
        <v>0</v>
      </c>
      <c r="N22" s="1373">
        <v>0</v>
      </c>
      <c r="O22" s="1373">
        <v>0</v>
      </c>
      <c r="P22" s="1373">
        <v>0</v>
      </c>
      <c r="Q22" s="1372">
        <v>0</v>
      </c>
      <c r="S22" s="1372">
        <v>0</v>
      </c>
      <c r="U22" s="1372"/>
    </row>
    <row r="23" spans="2:21" ht="24.95" customHeight="1">
      <c r="B23" s="2003" t="s">
        <v>3228</v>
      </c>
      <c r="C23" s="2003"/>
      <c r="D23" s="1374">
        <v>0</v>
      </c>
      <c r="E23" s="1374">
        <v>0</v>
      </c>
      <c r="F23" s="1374">
        <v>0</v>
      </c>
      <c r="H23" s="1374">
        <v>0</v>
      </c>
      <c r="I23" s="1374">
        <v>0</v>
      </c>
      <c r="J23" s="1374">
        <v>0</v>
      </c>
      <c r="K23" s="1374">
        <v>0</v>
      </c>
      <c r="L23" s="1374">
        <v>0</v>
      </c>
      <c r="M23" s="1374">
        <v>0</v>
      </c>
      <c r="N23" s="1374">
        <v>0</v>
      </c>
      <c r="O23" s="1374">
        <v>0</v>
      </c>
      <c r="P23" s="1374">
        <v>0</v>
      </c>
      <c r="Q23" s="1374">
        <v>0</v>
      </c>
      <c r="S23" s="1374">
        <v>0</v>
      </c>
      <c r="U23" s="1374"/>
    </row>
    <row r="24" spans="2:21" ht="12" customHeight="1">
      <c r="B24" s="1979"/>
      <c r="C24" s="1979"/>
    </row>
    <row r="25" spans="2:21" ht="24.95" customHeight="1">
      <c r="B25" s="2003" t="s">
        <v>3229</v>
      </c>
      <c r="C25" s="2003"/>
      <c r="D25" s="1374"/>
      <c r="E25" s="1374"/>
      <c r="F25" s="1374"/>
      <c r="H25" s="1374"/>
      <c r="I25" s="1374"/>
      <c r="J25" s="1374"/>
      <c r="K25" s="1374"/>
      <c r="L25" s="1374"/>
      <c r="M25" s="1374"/>
      <c r="N25" s="1374"/>
      <c r="O25" s="1374"/>
      <c r="P25" s="1374"/>
      <c r="Q25" s="1374"/>
      <c r="S25" s="1374"/>
      <c r="U25" s="1374"/>
    </row>
    <row r="26" spans="2:21" ht="20.100000000000001" customHeight="1">
      <c r="B26" s="1978" t="s">
        <v>3126</v>
      </c>
      <c r="C26" s="1979"/>
      <c r="D26" s="1371">
        <v>0</v>
      </c>
      <c r="F26" s="1372">
        <v>0</v>
      </c>
      <c r="H26" s="1373">
        <v>0</v>
      </c>
      <c r="I26" s="1373">
        <v>0</v>
      </c>
      <c r="J26" s="1373">
        <v>0</v>
      </c>
      <c r="K26" s="1373">
        <v>0</v>
      </c>
      <c r="L26" s="1373">
        <v>0</v>
      </c>
      <c r="M26" s="1373">
        <v>0</v>
      </c>
      <c r="N26" s="1373">
        <v>0</v>
      </c>
      <c r="O26" s="1373">
        <v>0</v>
      </c>
      <c r="P26" s="1373">
        <v>0</v>
      </c>
      <c r="Q26" s="1372">
        <v>0</v>
      </c>
      <c r="S26" s="1372">
        <v>0</v>
      </c>
      <c r="U26" s="1372"/>
    </row>
    <row r="27" spans="2:21" ht="20.100000000000001" customHeight="1">
      <c r="B27" s="1978" t="s">
        <v>3125</v>
      </c>
      <c r="C27" s="1979"/>
      <c r="D27" s="1371">
        <v>0</v>
      </c>
      <c r="F27" s="1372">
        <v>0</v>
      </c>
      <c r="H27" s="1373">
        <v>0</v>
      </c>
      <c r="I27" s="1373">
        <v>0</v>
      </c>
      <c r="J27" s="1373">
        <v>0</v>
      </c>
      <c r="K27" s="1373">
        <v>0</v>
      </c>
      <c r="L27" s="1373">
        <v>0</v>
      </c>
      <c r="M27" s="1373">
        <v>0</v>
      </c>
      <c r="N27" s="1373">
        <v>0</v>
      </c>
      <c r="O27" s="1373">
        <v>0</v>
      </c>
      <c r="P27" s="1373">
        <v>0</v>
      </c>
      <c r="Q27" s="1372">
        <v>0</v>
      </c>
      <c r="S27" s="1372">
        <v>0</v>
      </c>
      <c r="U27" s="1372"/>
    </row>
    <row r="28" spans="2:21" ht="24.95" customHeight="1">
      <c r="B28" s="2003" t="s">
        <v>3230</v>
      </c>
      <c r="C28" s="2003"/>
      <c r="D28" s="1374">
        <v>0</v>
      </c>
      <c r="E28" s="1374">
        <v>0</v>
      </c>
      <c r="F28" s="1374">
        <v>0</v>
      </c>
      <c r="H28" s="1374">
        <v>0</v>
      </c>
      <c r="I28" s="1374">
        <v>0</v>
      </c>
      <c r="J28" s="1374">
        <v>0</v>
      </c>
      <c r="K28" s="1374">
        <v>0</v>
      </c>
      <c r="L28" s="1374">
        <v>0</v>
      </c>
      <c r="M28" s="1374">
        <v>0</v>
      </c>
      <c r="N28" s="1374">
        <v>0</v>
      </c>
      <c r="O28" s="1374">
        <v>0</v>
      </c>
      <c r="P28" s="1374">
        <v>0</v>
      </c>
      <c r="Q28" s="1374">
        <v>0</v>
      </c>
      <c r="S28" s="1374">
        <v>0</v>
      </c>
      <c r="U28" s="1374"/>
    </row>
    <row r="29" spans="2:21" ht="24.95" customHeight="1">
      <c r="B29" s="1979"/>
      <c r="C29" s="1979"/>
    </row>
    <row r="30" spans="2:21" ht="13.15" customHeight="1">
      <c r="B30" s="1979"/>
      <c r="C30" s="1979"/>
    </row>
    <row r="31" spans="2:21" ht="13.15" customHeight="1">
      <c r="B31" s="1979"/>
      <c r="C31" s="1979"/>
    </row>
    <row r="32" spans="2:21" ht="13.15" customHeight="1">
      <c r="B32" s="1979"/>
      <c r="C32" s="1979"/>
      <c r="F32" s="412" t="s">
        <v>7585</v>
      </c>
    </row>
    <row r="33" spans="2:3" ht="13.15" customHeight="1">
      <c r="B33" s="1979"/>
      <c r="C33" s="1979"/>
    </row>
    <row r="34" spans="2:3" ht="13.15" customHeight="1">
      <c r="B34" s="1979"/>
      <c r="C34" s="1979"/>
    </row>
    <row r="35" spans="2:3" ht="13.15" customHeight="1">
      <c r="B35" s="1979"/>
      <c r="C35" s="1979"/>
    </row>
    <row r="36" spans="2:3" ht="13.15" customHeight="1">
      <c r="B36" s="1979"/>
      <c r="C36" s="1979"/>
    </row>
    <row r="37" spans="2:3" ht="13.15" customHeight="1">
      <c r="B37" s="1979"/>
      <c r="C37" s="1979"/>
    </row>
    <row r="38" spans="2:3" ht="13.15" customHeight="1">
      <c r="B38" s="1979"/>
      <c r="C38" s="1979"/>
    </row>
    <row r="39" spans="2:3" ht="13.15" customHeight="1">
      <c r="B39" s="1979"/>
      <c r="C39" s="1979"/>
    </row>
    <row r="40" spans="2:3" ht="13.15" customHeight="1">
      <c r="B40" s="1979"/>
      <c r="C40" s="1979"/>
    </row>
    <row r="41" spans="2:3" ht="13.15" customHeight="1">
      <c r="B41" s="1979"/>
      <c r="C41" s="1979"/>
    </row>
    <row r="42" spans="2:3" ht="13.15" customHeight="1">
      <c r="B42" s="1979"/>
      <c r="C42" s="1979"/>
    </row>
    <row r="43" spans="2:3" ht="13.15" customHeight="1">
      <c r="B43" s="1979"/>
      <c r="C43" s="1979"/>
    </row>
    <row r="44" spans="2:3" ht="13.15" customHeight="1">
      <c r="B44" s="1979"/>
      <c r="C44" s="1979"/>
    </row>
    <row r="45" spans="2:3" ht="13.15" customHeight="1">
      <c r="B45" s="1979"/>
      <c r="C45" s="1979"/>
    </row>
    <row r="46" spans="2:3" ht="13.15" customHeight="1">
      <c r="B46" s="1979"/>
      <c r="C46" s="1979"/>
    </row>
    <row r="47" spans="2:3" ht="13.15" customHeight="1">
      <c r="B47" s="1979"/>
      <c r="C47" s="1979"/>
    </row>
    <row r="48" spans="2:3" ht="13.15" customHeight="1">
      <c r="B48" s="1979"/>
      <c r="C48" s="1979"/>
    </row>
    <row r="49" spans="2:17" ht="13.15" customHeight="1">
      <c r="B49" s="1979"/>
      <c r="C49" s="1979"/>
    </row>
    <row r="50" spans="2:17" ht="13.15" customHeight="1">
      <c r="B50" s="1979"/>
      <c r="C50" s="1979"/>
    </row>
    <row r="52" spans="2:17" ht="13.5">
      <c r="B52" s="2004" t="s">
        <v>1335</v>
      </c>
      <c r="C52" s="1431"/>
      <c r="D52" s="1431"/>
      <c r="E52" s="1431"/>
      <c r="F52" s="1431"/>
      <c r="G52" s="1431"/>
      <c r="H52" s="1431"/>
      <c r="I52" s="1431"/>
      <c r="J52" s="1431"/>
      <c r="K52" s="1431"/>
      <c r="L52" s="1431"/>
      <c r="M52" s="1431"/>
      <c r="N52" s="1431"/>
      <c r="O52" s="1431"/>
      <c r="P52" s="1431"/>
      <c r="Q52" s="1431"/>
    </row>
    <row r="53" spans="2:17">
      <c r="B53" s="2005" t="s">
        <v>3231</v>
      </c>
      <c r="C53" s="1431"/>
      <c r="D53" s="1431"/>
      <c r="E53" s="1431"/>
      <c r="F53" s="1431"/>
      <c r="G53" s="1431"/>
      <c r="H53" s="1431"/>
      <c r="I53" s="1431"/>
      <c r="J53" s="1431"/>
      <c r="K53" s="1431"/>
      <c r="L53" s="1431"/>
    </row>
    <row r="54" spans="2:17">
      <c r="B54" s="2005" t="s">
        <v>3232</v>
      </c>
      <c r="C54" s="1431"/>
      <c r="D54" s="1431"/>
      <c r="E54" s="1431"/>
      <c r="F54" s="1431"/>
      <c r="G54" s="1431"/>
      <c r="H54" s="1431"/>
      <c r="I54" s="1431"/>
      <c r="J54" s="1431"/>
      <c r="K54" s="1431"/>
      <c r="L54" s="1431"/>
    </row>
    <row r="55" spans="2:17">
      <c r="B55" s="2005" t="s">
        <v>3233</v>
      </c>
      <c r="C55" s="1431"/>
      <c r="D55" s="1431"/>
      <c r="E55" s="1431"/>
      <c r="F55" s="1431"/>
      <c r="G55" s="1431"/>
      <c r="H55" s="1431"/>
      <c r="I55" s="1431"/>
      <c r="J55" s="1431"/>
      <c r="K55" s="1431"/>
      <c r="L55" s="1431"/>
    </row>
    <row r="56" spans="2:17">
      <c r="B56" s="2005" t="s">
        <v>3234</v>
      </c>
      <c r="C56" s="1431"/>
      <c r="D56" s="1431"/>
      <c r="E56" s="1431"/>
      <c r="F56" s="1431"/>
      <c r="G56" s="1431"/>
      <c r="H56" s="1431"/>
      <c r="I56" s="1431"/>
      <c r="J56" s="1431"/>
      <c r="K56" s="1431"/>
      <c r="L56" s="1431"/>
    </row>
    <row r="60" spans="2:17">
      <c r="C60" s="2006" t="s">
        <v>1338</v>
      </c>
      <c r="D60" s="1431"/>
      <c r="E60" s="1431"/>
      <c r="F60" s="1431"/>
      <c r="G60" s="1431"/>
      <c r="H60" s="1431"/>
      <c r="I60" s="1431"/>
      <c r="J60" s="1431"/>
      <c r="K60" s="1431"/>
      <c r="L60" s="1431"/>
      <c r="M60" s="1431"/>
      <c r="N60" s="1431"/>
      <c r="O60" s="1431"/>
    </row>
    <row r="61" spans="2:17">
      <c r="C61" s="2006" t="s">
        <v>1339</v>
      </c>
      <c r="D61" s="1431"/>
      <c r="E61" s="1431"/>
      <c r="F61" s="1431"/>
      <c r="G61" s="1431"/>
      <c r="H61" s="1431"/>
      <c r="I61" s="1431"/>
      <c r="J61" s="1431"/>
      <c r="K61" s="1431"/>
      <c r="L61" s="1431"/>
      <c r="M61" s="1431"/>
      <c r="N61" s="1431"/>
      <c r="O61" s="1431"/>
    </row>
    <row r="62" spans="2:17">
      <c r="C62" s="2006" t="s">
        <v>1340</v>
      </c>
      <c r="D62" s="1431"/>
      <c r="E62" s="1431"/>
      <c r="F62" s="1431"/>
      <c r="G62" s="1431"/>
      <c r="H62" s="1431"/>
      <c r="I62" s="1431"/>
      <c r="J62" s="1431"/>
      <c r="K62" s="1431"/>
      <c r="L62" s="1431"/>
      <c r="M62" s="1431"/>
      <c r="N62" s="1431"/>
      <c r="O62" s="1431"/>
    </row>
  </sheetData>
  <mergeCells count="54">
    <mergeCell ref="C60:O60"/>
    <mergeCell ref="C61:O61"/>
    <mergeCell ref="C62:O62"/>
    <mergeCell ref="B52:Q52"/>
    <mergeCell ref="B53:L53"/>
    <mergeCell ref="B54:L54"/>
    <mergeCell ref="B55:L55"/>
    <mergeCell ref="B56:L56"/>
    <mergeCell ref="B50:C50"/>
    <mergeCell ref="B44:C44"/>
    <mergeCell ref="B45:C45"/>
    <mergeCell ref="B46:C46"/>
    <mergeCell ref="B47:C47"/>
    <mergeCell ref="B48:C48"/>
    <mergeCell ref="B49:C49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6:U7"/>
    <mergeCell ref="B8:F8"/>
    <mergeCell ref="Q8:U8"/>
    <mergeCell ref="B10:C11"/>
    <mergeCell ref="D10:F10"/>
    <mergeCell ref="H10:Q10"/>
    <mergeCell ref="S10:S11"/>
    <mergeCell ref="U10:U11"/>
    <mergeCell ref="B14:C14"/>
    <mergeCell ref="B15:C15"/>
    <mergeCell ref="B16:C16"/>
    <mergeCell ref="B17:C17"/>
    <mergeCell ref="B18:C18"/>
    <mergeCell ref="B13:C13"/>
  </mergeCells>
  <printOptions horizontalCentered="1"/>
  <pageMargins left="0" right="0" top="0.196850393700787" bottom="0.196850393700787" header="0.31496062992126" footer="0.31496062992126"/>
  <pageSetup scale="4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  <pageSetUpPr fitToPage="1"/>
  </sheetPr>
  <dimension ref="B1:O70"/>
  <sheetViews>
    <sheetView showGridLines="0" topLeftCell="A16" zoomScale="85" zoomScaleNormal="85" zoomScaleSheetLayoutView="100" workbookViewId="0">
      <selection activeCell="H49" sqref="H49"/>
    </sheetView>
  </sheetViews>
  <sheetFormatPr baseColWidth="10" defaultColWidth="11.42578125" defaultRowHeight="14.25"/>
  <cols>
    <col min="1" max="1" width="2.7109375" style="993" customWidth="1"/>
    <col min="2" max="2" width="18" style="993" customWidth="1"/>
    <col min="3" max="3" width="17.7109375" style="993" customWidth="1"/>
    <col min="4" max="4" width="22.140625" style="993" customWidth="1"/>
    <col min="5" max="5" width="17.7109375" style="993" customWidth="1"/>
    <col min="6" max="6" width="18.7109375" style="993" customWidth="1"/>
    <col min="7" max="7" width="20.7109375" style="993" customWidth="1"/>
    <col min="8" max="8" width="41.140625" style="993" customWidth="1"/>
    <col min="9" max="9" width="17.7109375" style="993" customWidth="1"/>
    <col min="10" max="10" width="19.28515625" style="993" customWidth="1"/>
    <col min="11" max="11" width="20.140625" style="993" customWidth="1"/>
    <col min="12" max="12" width="28.7109375" style="993" customWidth="1"/>
    <col min="13" max="13" width="22.42578125" style="993" customWidth="1"/>
    <col min="14" max="256" width="11.42578125" style="993"/>
    <col min="257" max="257" width="2.7109375" style="993" customWidth="1"/>
    <col min="258" max="258" width="18" style="993" customWidth="1"/>
    <col min="259" max="259" width="17.7109375" style="993" customWidth="1"/>
    <col min="260" max="260" width="22.140625" style="993" customWidth="1"/>
    <col min="261" max="261" width="17.7109375" style="993" customWidth="1"/>
    <col min="262" max="262" width="18.7109375" style="993" customWidth="1"/>
    <col min="263" max="263" width="20.7109375" style="993" customWidth="1"/>
    <col min="264" max="264" width="41.140625" style="993" customWidth="1"/>
    <col min="265" max="265" width="17.7109375" style="993" customWidth="1"/>
    <col min="266" max="266" width="19.28515625" style="993" customWidth="1"/>
    <col min="267" max="267" width="20.140625" style="993" customWidth="1"/>
    <col min="268" max="268" width="28.7109375" style="993" customWidth="1"/>
    <col min="269" max="269" width="22.42578125" style="993" customWidth="1"/>
    <col min="270" max="512" width="11.42578125" style="993"/>
    <col min="513" max="513" width="2.7109375" style="993" customWidth="1"/>
    <col min="514" max="514" width="18" style="993" customWidth="1"/>
    <col min="515" max="515" width="17.7109375" style="993" customWidth="1"/>
    <col min="516" max="516" width="22.140625" style="993" customWidth="1"/>
    <col min="517" max="517" width="17.7109375" style="993" customWidth="1"/>
    <col min="518" max="518" width="18.7109375" style="993" customWidth="1"/>
    <col min="519" max="519" width="20.7109375" style="993" customWidth="1"/>
    <col min="520" max="520" width="41.140625" style="993" customWidth="1"/>
    <col min="521" max="521" width="17.7109375" style="993" customWidth="1"/>
    <col min="522" max="522" width="19.28515625" style="993" customWidth="1"/>
    <col min="523" max="523" width="20.140625" style="993" customWidth="1"/>
    <col min="524" max="524" width="28.7109375" style="993" customWidth="1"/>
    <col min="525" max="525" width="22.42578125" style="993" customWidth="1"/>
    <col min="526" max="768" width="11.42578125" style="993"/>
    <col min="769" max="769" width="2.7109375" style="993" customWidth="1"/>
    <col min="770" max="770" width="18" style="993" customWidth="1"/>
    <col min="771" max="771" width="17.7109375" style="993" customWidth="1"/>
    <col min="772" max="772" width="22.140625" style="993" customWidth="1"/>
    <col min="773" max="773" width="17.7109375" style="993" customWidth="1"/>
    <col min="774" max="774" width="18.7109375" style="993" customWidth="1"/>
    <col min="775" max="775" width="20.7109375" style="993" customWidth="1"/>
    <col min="776" max="776" width="41.140625" style="993" customWidth="1"/>
    <col min="777" max="777" width="17.7109375" style="993" customWidth="1"/>
    <col min="778" max="778" width="19.28515625" style="993" customWidth="1"/>
    <col min="779" max="779" width="20.140625" style="993" customWidth="1"/>
    <col min="780" max="780" width="28.7109375" style="993" customWidth="1"/>
    <col min="781" max="781" width="22.42578125" style="993" customWidth="1"/>
    <col min="782" max="1024" width="11.42578125" style="993"/>
    <col min="1025" max="1025" width="2.7109375" style="993" customWidth="1"/>
    <col min="1026" max="1026" width="18" style="993" customWidth="1"/>
    <col min="1027" max="1027" width="17.7109375" style="993" customWidth="1"/>
    <col min="1028" max="1028" width="22.140625" style="993" customWidth="1"/>
    <col min="1029" max="1029" width="17.7109375" style="993" customWidth="1"/>
    <col min="1030" max="1030" width="18.7109375" style="993" customWidth="1"/>
    <col min="1031" max="1031" width="20.7109375" style="993" customWidth="1"/>
    <col min="1032" max="1032" width="41.140625" style="993" customWidth="1"/>
    <col min="1033" max="1033" width="17.7109375" style="993" customWidth="1"/>
    <col min="1034" max="1034" width="19.28515625" style="993" customWidth="1"/>
    <col min="1035" max="1035" width="20.140625" style="993" customWidth="1"/>
    <col min="1036" max="1036" width="28.7109375" style="993" customWidth="1"/>
    <col min="1037" max="1037" width="22.42578125" style="993" customWidth="1"/>
    <col min="1038" max="1280" width="11.42578125" style="993"/>
    <col min="1281" max="1281" width="2.7109375" style="993" customWidth="1"/>
    <col min="1282" max="1282" width="18" style="993" customWidth="1"/>
    <col min="1283" max="1283" width="17.7109375" style="993" customWidth="1"/>
    <col min="1284" max="1284" width="22.140625" style="993" customWidth="1"/>
    <col min="1285" max="1285" width="17.7109375" style="993" customWidth="1"/>
    <col min="1286" max="1286" width="18.7109375" style="993" customWidth="1"/>
    <col min="1287" max="1287" width="20.7109375" style="993" customWidth="1"/>
    <col min="1288" max="1288" width="41.140625" style="993" customWidth="1"/>
    <col min="1289" max="1289" width="17.7109375" style="993" customWidth="1"/>
    <col min="1290" max="1290" width="19.28515625" style="993" customWidth="1"/>
    <col min="1291" max="1291" width="20.140625" style="993" customWidth="1"/>
    <col min="1292" max="1292" width="28.7109375" style="993" customWidth="1"/>
    <col min="1293" max="1293" width="22.42578125" style="993" customWidth="1"/>
    <col min="1294" max="1536" width="11.42578125" style="993"/>
    <col min="1537" max="1537" width="2.7109375" style="993" customWidth="1"/>
    <col min="1538" max="1538" width="18" style="993" customWidth="1"/>
    <col min="1539" max="1539" width="17.7109375" style="993" customWidth="1"/>
    <col min="1540" max="1540" width="22.140625" style="993" customWidth="1"/>
    <col min="1541" max="1541" width="17.7109375" style="993" customWidth="1"/>
    <col min="1542" max="1542" width="18.7109375" style="993" customWidth="1"/>
    <col min="1543" max="1543" width="20.7109375" style="993" customWidth="1"/>
    <col min="1544" max="1544" width="41.140625" style="993" customWidth="1"/>
    <col min="1545" max="1545" width="17.7109375" style="993" customWidth="1"/>
    <col min="1546" max="1546" width="19.28515625" style="993" customWidth="1"/>
    <col min="1547" max="1547" width="20.140625" style="993" customWidth="1"/>
    <col min="1548" max="1548" width="28.7109375" style="993" customWidth="1"/>
    <col min="1549" max="1549" width="22.42578125" style="993" customWidth="1"/>
    <col min="1550" max="1792" width="11.42578125" style="993"/>
    <col min="1793" max="1793" width="2.7109375" style="993" customWidth="1"/>
    <col min="1794" max="1794" width="18" style="993" customWidth="1"/>
    <col min="1795" max="1795" width="17.7109375" style="993" customWidth="1"/>
    <col min="1796" max="1796" width="22.140625" style="993" customWidth="1"/>
    <col min="1797" max="1797" width="17.7109375" style="993" customWidth="1"/>
    <col min="1798" max="1798" width="18.7109375" style="993" customWidth="1"/>
    <col min="1799" max="1799" width="20.7109375" style="993" customWidth="1"/>
    <col min="1800" max="1800" width="41.140625" style="993" customWidth="1"/>
    <col min="1801" max="1801" width="17.7109375" style="993" customWidth="1"/>
    <col min="1802" max="1802" width="19.28515625" style="993" customWidth="1"/>
    <col min="1803" max="1803" width="20.140625" style="993" customWidth="1"/>
    <col min="1804" max="1804" width="28.7109375" style="993" customWidth="1"/>
    <col min="1805" max="1805" width="22.42578125" style="993" customWidth="1"/>
    <col min="1806" max="2048" width="11.42578125" style="993"/>
    <col min="2049" max="2049" width="2.7109375" style="993" customWidth="1"/>
    <col min="2050" max="2050" width="18" style="993" customWidth="1"/>
    <col min="2051" max="2051" width="17.7109375" style="993" customWidth="1"/>
    <col min="2052" max="2052" width="22.140625" style="993" customWidth="1"/>
    <col min="2053" max="2053" width="17.7109375" style="993" customWidth="1"/>
    <col min="2054" max="2054" width="18.7109375" style="993" customWidth="1"/>
    <col min="2055" max="2055" width="20.7109375" style="993" customWidth="1"/>
    <col min="2056" max="2056" width="41.140625" style="993" customWidth="1"/>
    <col min="2057" max="2057" width="17.7109375" style="993" customWidth="1"/>
    <col min="2058" max="2058" width="19.28515625" style="993" customWidth="1"/>
    <col min="2059" max="2059" width="20.140625" style="993" customWidth="1"/>
    <col min="2060" max="2060" width="28.7109375" style="993" customWidth="1"/>
    <col min="2061" max="2061" width="22.42578125" style="993" customWidth="1"/>
    <col min="2062" max="2304" width="11.42578125" style="993"/>
    <col min="2305" max="2305" width="2.7109375" style="993" customWidth="1"/>
    <col min="2306" max="2306" width="18" style="993" customWidth="1"/>
    <col min="2307" max="2307" width="17.7109375" style="993" customWidth="1"/>
    <col min="2308" max="2308" width="22.140625" style="993" customWidth="1"/>
    <col min="2309" max="2309" width="17.7109375" style="993" customWidth="1"/>
    <col min="2310" max="2310" width="18.7109375" style="993" customWidth="1"/>
    <col min="2311" max="2311" width="20.7109375" style="993" customWidth="1"/>
    <col min="2312" max="2312" width="41.140625" style="993" customWidth="1"/>
    <col min="2313" max="2313" width="17.7109375" style="993" customWidth="1"/>
    <col min="2314" max="2314" width="19.28515625" style="993" customWidth="1"/>
    <col min="2315" max="2315" width="20.140625" style="993" customWidth="1"/>
    <col min="2316" max="2316" width="28.7109375" style="993" customWidth="1"/>
    <col min="2317" max="2317" width="22.42578125" style="993" customWidth="1"/>
    <col min="2318" max="2560" width="11.42578125" style="993"/>
    <col min="2561" max="2561" width="2.7109375" style="993" customWidth="1"/>
    <col min="2562" max="2562" width="18" style="993" customWidth="1"/>
    <col min="2563" max="2563" width="17.7109375" style="993" customWidth="1"/>
    <col min="2564" max="2564" width="22.140625" style="993" customWidth="1"/>
    <col min="2565" max="2565" width="17.7109375" style="993" customWidth="1"/>
    <col min="2566" max="2566" width="18.7109375" style="993" customWidth="1"/>
    <col min="2567" max="2567" width="20.7109375" style="993" customWidth="1"/>
    <col min="2568" max="2568" width="41.140625" style="993" customWidth="1"/>
    <col min="2569" max="2569" width="17.7109375" style="993" customWidth="1"/>
    <col min="2570" max="2570" width="19.28515625" style="993" customWidth="1"/>
    <col min="2571" max="2571" width="20.140625" style="993" customWidth="1"/>
    <col min="2572" max="2572" width="28.7109375" style="993" customWidth="1"/>
    <col min="2573" max="2573" width="22.42578125" style="993" customWidth="1"/>
    <col min="2574" max="2816" width="11.42578125" style="993"/>
    <col min="2817" max="2817" width="2.7109375" style="993" customWidth="1"/>
    <col min="2818" max="2818" width="18" style="993" customWidth="1"/>
    <col min="2819" max="2819" width="17.7109375" style="993" customWidth="1"/>
    <col min="2820" max="2820" width="22.140625" style="993" customWidth="1"/>
    <col min="2821" max="2821" width="17.7109375" style="993" customWidth="1"/>
    <col min="2822" max="2822" width="18.7109375" style="993" customWidth="1"/>
    <col min="2823" max="2823" width="20.7109375" style="993" customWidth="1"/>
    <col min="2824" max="2824" width="41.140625" style="993" customWidth="1"/>
    <col min="2825" max="2825" width="17.7109375" style="993" customWidth="1"/>
    <col min="2826" max="2826" width="19.28515625" style="993" customWidth="1"/>
    <col min="2827" max="2827" width="20.140625" style="993" customWidth="1"/>
    <col min="2828" max="2828" width="28.7109375" style="993" customWidth="1"/>
    <col min="2829" max="2829" width="22.42578125" style="993" customWidth="1"/>
    <col min="2830" max="3072" width="11.42578125" style="993"/>
    <col min="3073" max="3073" width="2.7109375" style="993" customWidth="1"/>
    <col min="3074" max="3074" width="18" style="993" customWidth="1"/>
    <col min="3075" max="3075" width="17.7109375" style="993" customWidth="1"/>
    <col min="3076" max="3076" width="22.140625" style="993" customWidth="1"/>
    <col min="3077" max="3077" width="17.7109375" style="993" customWidth="1"/>
    <col min="3078" max="3078" width="18.7109375" style="993" customWidth="1"/>
    <col min="3079" max="3079" width="20.7109375" style="993" customWidth="1"/>
    <col min="3080" max="3080" width="41.140625" style="993" customWidth="1"/>
    <col min="3081" max="3081" width="17.7109375" style="993" customWidth="1"/>
    <col min="3082" max="3082" width="19.28515625" style="993" customWidth="1"/>
    <col min="3083" max="3083" width="20.140625" style="993" customWidth="1"/>
    <col min="3084" max="3084" width="28.7109375" style="993" customWidth="1"/>
    <col min="3085" max="3085" width="22.42578125" style="993" customWidth="1"/>
    <col min="3086" max="3328" width="11.42578125" style="993"/>
    <col min="3329" max="3329" width="2.7109375" style="993" customWidth="1"/>
    <col min="3330" max="3330" width="18" style="993" customWidth="1"/>
    <col min="3331" max="3331" width="17.7109375" style="993" customWidth="1"/>
    <col min="3332" max="3332" width="22.140625" style="993" customWidth="1"/>
    <col min="3333" max="3333" width="17.7109375" style="993" customWidth="1"/>
    <col min="3334" max="3334" width="18.7109375" style="993" customWidth="1"/>
    <col min="3335" max="3335" width="20.7109375" style="993" customWidth="1"/>
    <col min="3336" max="3336" width="41.140625" style="993" customWidth="1"/>
    <col min="3337" max="3337" width="17.7109375" style="993" customWidth="1"/>
    <col min="3338" max="3338" width="19.28515625" style="993" customWidth="1"/>
    <col min="3339" max="3339" width="20.140625" style="993" customWidth="1"/>
    <col min="3340" max="3340" width="28.7109375" style="993" customWidth="1"/>
    <col min="3341" max="3341" width="22.42578125" style="993" customWidth="1"/>
    <col min="3342" max="3584" width="11.42578125" style="993"/>
    <col min="3585" max="3585" width="2.7109375" style="993" customWidth="1"/>
    <col min="3586" max="3586" width="18" style="993" customWidth="1"/>
    <col min="3587" max="3587" width="17.7109375" style="993" customWidth="1"/>
    <col min="3588" max="3588" width="22.140625" style="993" customWidth="1"/>
    <col min="3589" max="3589" width="17.7109375" style="993" customWidth="1"/>
    <col min="3590" max="3590" width="18.7109375" style="993" customWidth="1"/>
    <col min="3591" max="3591" width="20.7109375" style="993" customWidth="1"/>
    <col min="3592" max="3592" width="41.140625" style="993" customWidth="1"/>
    <col min="3593" max="3593" width="17.7109375" style="993" customWidth="1"/>
    <col min="3594" max="3594" width="19.28515625" style="993" customWidth="1"/>
    <col min="3595" max="3595" width="20.140625" style="993" customWidth="1"/>
    <col min="3596" max="3596" width="28.7109375" style="993" customWidth="1"/>
    <col min="3597" max="3597" width="22.42578125" style="993" customWidth="1"/>
    <col min="3598" max="3840" width="11.42578125" style="993"/>
    <col min="3841" max="3841" width="2.7109375" style="993" customWidth="1"/>
    <col min="3842" max="3842" width="18" style="993" customWidth="1"/>
    <col min="3843" max="3843" width="17.7109375" style="993" customWidth="1"/>
    <col min="3844" max="3844" width="22.140625" style="993" customWidth="1"/>
    <col min="3845" max="3845" width="17.7109375" style="993" customWidth="1"/>
    <col min="3846" max="3846" width="18.7109375" style="993" customWidth="1"/>
    <col min="3847" max="3847" width="20.7109375" style="993" customWidth="1"/>
    <col min="3848" max="3848" width="41.140625" style="993" customWidth="1"/>
    <col min="3849" max="3849" width="17.7109375" style="993" customWidth="1"/>
    <col min="3850" max="3850" width="19.28515625" style="993" customWidth="1"/>
    <col min="3851" max="3851" width="20.140625" style="993" customWidth="1"/>
    <col min="3852" max="3852" width="28.7109375" style="993" customWidth="1"/>
    <col min="3853" max="3853" width="22.42578125" style="993" customWidth="1"/>
    <col min="3854" max="4096" width="11.42578125" style="993"/>
    <col min="4097" max="4097" width="2.7109375" style="993" customWidth="1"/>
    <col min="4098" max="4098" width="18" style="993" customWidth="1"/>
    <col min="4099" max="4099" width="17.7109375" style="993" customWidth="1"/>
    <col min="4100" max="4100" width="22.140625" style="993" customWidth="1"/>
    <col min="4101" max="4101" width="17.7109375" style="993" customWidth="1"/>
    <col min="4102" max="4102" width="18.7109375" style="993" customWidth="1"/>
    <col min="4103" max="4103" width="20.7109375" style="993" customWidth="1"/>
    <col min="4104" max="4104" width="41.140625" style="993" customWidth="1"/>
    <col min="4105" max="4105" width="17.7109375" style="993" customWidth="1"/>
    <col min="4106" max="4106" width="19.28515625" style="993" customWidth="1"/>
    <col min="4107" max="4107" width="20.140625" style="993" customWidth="1"/>
    <col min="4108" max="4108" width="28.7109375" style="993" customWidth="1"/>
    <col min="4109" max="4109" width="22.42578125" style="993" customWidth="1"/>
    <col min="4110" max="4352" width="11.42578125" style="993"/>
    <col min="4353" max="4353" width="2.7109375" style="993" customWidth="1"/>
    <col min="4354" max="4354" width="18" style="993" customWidth="1"/>
    <col min="4355" max="4355" width="17.7109375" style="993" customWidth="1"/>
    <col min="4356" max="4356" width="22.140625" style="993" customWidth="1"/>
    <col min="4357" max="4357" width="17.7109375" style="993" customWidth="1"/>
    <col min="4358" max="4358" width="18.7109375" style="993" customWidth="1"/>
    <col min="4359" max="4359" width="20.7109375" style="993" customWidth="1"/>
    <col min="4360" max="4360" width="41.140625" style="993" customWidth="1"/>
    <col min="4361" max="4361" width="17.7109375" style="993" customWidth="1"/>
    <col min="4362" max="4362" width="19.28515625" style="993" customWidth="1"/>
    <col min="4363" max="4363" width="20.140625" style="993" customWidth="1"/>
    <col min="4364" max="4364" width="28.7109375" style="993" customWidth="1"/>
    <col min="4365" max="4365" width="22.42578125" style="993" customWidth="1"/>
    <col min="4366" max="4608" width="11.42578125" style="993"/>
    <col min="4609" max="4609" width="2.7109375" style="993" customWidth="1"/>
    <col min="4610" max="4610" width="18" style="993" customWidth="1"/>
    <col min="4611" max="4611" width="17.7109375" style="993" customWidth="1"/>
    <col min="4612" max="4612" width="22.140625" style="993" customWidth="1"/>
    <col min="4613" max="4613" width="17.7109375" style="993" customWidth="1"/>
    <col min="4614" max="4614" width="18.7109375" style="993" customWidth="1"/>
    <col min="4615" max="4615" width="20.7109375" style="993" customWidth="1"/>
    <col min="4616" max="4616" width="41.140625" style="993" customWidth="1"/>
    <col min="4617" max="4617" width="17.7109375" style="993" customWidth="1"/>
    <col min="4618" max="4618" width="19.28515625" style="993" customWidth="1"/>
    <col min="4619" max="4619" width="20.140625" style="993" customWidth="1"/>
    <col min="4620" max="4620" width="28.7109375" style="993" customWidth="1"/>
    <col min="4621" max="4621" width="22.42578125" style="993" customWidth="1"/>
    <col min="4622" max="4864" width="11.42578125" style="993"/>
    <col min="4865" max="4865" width="2.7109375" style="993" customWidth="1"/>
    <col min="4866" max="4866" width="18" style="993" customWidth="1"/>
    <col min="4867" max="4867" width="17.7109375" style="993" customWidth="1"/>
    <col min="4868" max="4868" width="22.140625" style="993" customWidth="1"/>
    <col min="4869" max="4869" width="17.7109375" style="993" customWidth="1"/>
    <col min="4870" max="4870" width="18.7109375" style="993" customWidth="1"/>
    <col min="4871" max="4871" width="20.7109375" style="993" customWidth="1"/>
    <col min="4872" max="4872" width="41.140625" style="993" customWidth="1"/>
    <col min="4873" max="4873" width="17.7109375" style="993" customWidth="1"/>
    <col min="4874" max="4874" width="19.28515625" style="993" customWidth="1"/>
    <col min="4875" max="4875" width="20.140625" style="993" customWidth="1"/>
    <col min="4876" max="4876" width="28.7109375" style="993" customWidth="1"/>
    <col min="4877" max="4877" width="22.42578125" style="993" customWidth="1"/>
    <col min="4878" max="5120" width="11.42578125" style="993"/>
    <col min="5121" max="5121" width="2.7109375" style="993" customWidth="1"/>
    <col min="5122" max="5122" width="18" style="993" customWidth="1"/>
    <col min="5123" max="5123" width="17.7109375" style="993" customWidth="1"/>
    <col min="5124" max="5124" width="22.140625" style="993" customWidth="1"/>
    <col min="5125" max="5125" width="17.7109375" style="993" customWidth="1"/>
    <col min="5126" max="5126" width="18.7109375" style="993" customWidth="1"/>
    <col min="5127" max="5127" width="20.7109375" style="993" customWidth="1"/>
    <col min="5128" max="5128" width="41.140625" style="993" customWidth="1"/>
    <col min="5129" max="5129" width="17.7109375" style="993" customWidth="1"/>
    <col min="5130" max="5130" width="19.28515625" style="993" customWidth="1"/>
    <col min="5131" max="5131" width="20.140625" style="993" customWidth="1"/>
    <col min="5132" max="5132" width="28.7109375" style="993" customWidth="1"/>
    <col min="5133" max="5133" width="22.42578125" style="993" customWidth="1"/>
    <col min="5134" max="5376" width="11.42578125" style="993"/>
    <col min="5377" max="5377" width="2.7109375" style="993" customWidth="1"/>
    <col min="5378" max="5378" width="18" style="993" customWidth="1"/>
    <col min="5379" max="5379" width="17.7109375" style="993" customWidth="1"/>
    <col min="5380" max="5380" width="22.140625" style="993" customWidth="1"/>
    <col min="5381" max="5381" width="17.7109375" style="993" customWidth="1"/>
    <col min="5382" max="5382" width="18.7109375" style="993" customWidth="1"/>
    <col min="5383" max="5383" width="20.7109375" style="993" customWidth="1"/>
    <col min="5384" max="5384" width="41.140625" style="993" customWidth="1"/>
    <col min="5385" max="5385" width="17.7109375" style="993" customWidth="1"/>
    <col min="5386" max="5386" width="19.28515625" style="993" customWidth="1"/>
    <col min="5387" max="5387" width="20.140625" style="993" customWidth="1"/>
    <col min="5388" max="5388" width="28.7109375" style="993" customWidth="1"/>
    <col min="5389" max="5389" width="22.42578125" style="993" customWidth="1"/>
    <col min="5390" max="5632" width="11.42578125" style="993"/>
    <col min="5633" max="5633" width="2.7109375" style="993" customWidth="1"/>
    <col min="5634" max="5634" width="18" style="993" customWidth="1"/>
    <col min="5635" max="5635" width="17.7109375" style="993" customWidth="1"/>
    <col min="5636" max="5636" width="22.140625" style="993" customWidth="1"/>
    <col min="5637" max="5637" width="17.7109375" style="993" customWidth="1"/>
    <col min="5638" max="5638" width="18.7109375" style="993" customWidth="1"/>
    <col min="5639" max="5639" width="20.7109375" style="993" customWidth="1"/>
    <col min="5640" max="5640" width="41.140625" style="993" customWidth="1"/>
    <col min="5641" max="5641" width="17.7109375" style="993" customWidth="1"/>
    <col min="5642" max="5642" width="19.28515625" style="993" customWidth="1"/>
    <col min="5643" max="5643" width="20.140625" style="993" customWidth="1"/>
    <col min="5644" max="5644" width="28.7109375" style="993" customWidth="1"/>
    <col min="5645" max="5645" width="22.42578125" style="993" customWidth="1"/>
    <col min="5646" max="5888" width="11.42578125" style="993"/>
    <col min="5889" max="5889" width="2.7109375" style="993" customWidth="1"/>
    <col min="5890" max="5890" width="18" style="993" customWidth="1"/>
    <col min="5891" max="5891" width="17.7109375" style="993" customWidth="1"/>
    <col min="5892" max="5892" width="22.140625" style="993" customWidth="1"/>
    <col min="5893" max="5893" width="17.7109375" style="993" customWidth="1"/>
    <col min="5894" max="5894" width="18.7109375" style="993" customWidth="1"/>
    <col min="5895" max="5895" width="20.7109375" style="993" customWidth="1"/>
    <col min="5896" max="5896" width="41.140625" style="993" customWidth="1"/>
    <col min="5897" max="5897" width="17.7109375" style="993" customWidth="1"/>
    <col min="5898" max="5898" width="19.28515625" style="993" customWidth="1"/>
    <col min="5899" max="5899" width="20.140625" style="993" customWidth="1"/>
    <col min="5900" max="5900" width="28.7109375" style="993" customWidth="1"/>
    <col min="5901" max="5901" width="22.42578125" style="993" customWidth="1"/>
    <col min="5902" max="6144" width="11.42578125" style="993"/>
    <col min="6145" max="6145" width="2.7109375" style="993" customWidth="1"/>
    <col min="6146" max="6146" width="18" style="993" customWidth="1"/>
    <col min="6147" max="6147" width="17.7109375" style="993" customWidth="1"/>
    <col min="6148" max="6148" width="22.140625" style="993" customWidth="1"/>
    <col min="6149" max="6149" width="17.7109375" style="993" customWidth="1"/>
    <col min="6150" max="6150" width="18.7109375" style="993" customWidth="1"/>
    <col min="6151" max="6151" width="20.7109375" style="993" customWidth="1"/>
    <col min="6152" max="6152" width="41.140625" style="993" customWidth="1"/>
    <col min="6153" max="6153" width="17.7109375" style="993" customWidth="1"/>
    <col min="6154" max="6154" width="19.28515625" style="993" customWidth="1"/>
    <col min="6155" max="6155" width="20.140625" style="993" customWidth="1"/>
    <col min="6156" max="6156" width="28.7109375" style="993" customWidth="1"/>
    <col min="6157" max="6157" width="22.42578125" style="993" customWidth="1"/>
    <col min="6158" max="6400" width="11.42578125" style="993"/>
    <col min="6401" max="6401" width="2.7109375" style="993" customWidth="1"/>
    <col min="6402" max="6402" width="18" style="993" customWidth="1"/>
    <col min="6403" max="6403" width="17.7109375" style="993" customWidth="1"/>
    <col min="6404" max="6404" width="22.140625" style="993" customWidth="1"/>
    <col min="6405" max="6405" width="17.7109375" style="993" customWidth="1"/>
    <col min="6406" max="6406" width="18.7109375" style="993" customWidth="1"/>
    <col min="6407" max="6407" width="20.7109375" style="993" customWidth="1"/>
    <col min="6408" max="6408" width="41.140625" style="993" customWidth="1"/>
    <col min="6409" max="6409" width="17.7109375" style="993" customWidth="1"/>
    <col min="6410" max="6410" width="19.28515625" style="993" customWidth="1"/>
    <col min="6411" max="6411" width="20.140625" style="993" customWidth="1"/>
    <col min="6412" max="6412" width="28.7109375" style="993" customWidth="1"/>
    <col min="6413" max="6413" width="22.42578125" style="993" customWidth="1"/>
    <col min="6414" max="6656" width="11.42578125" style="993"/>
    <col min="6657" max="6657" width="2.7109375" style="993" customWidth="1"/>
    <col min="6658" max="6658" width="18" style="993" customWidth="1"/>
    <col min="6659" max="6659" width="17.7109375" style="993" customWidth="1"/>
    <col min="6660" max="6660" width="22.140625" style="993" customWidth="1"/>
    <col min="6661" max="6661" width="17.7109375" style="993" customWidth="1"/>
    <col min="6662" max="6662" width="18.7109375" style="993" customWidth="1"/>
    <col min="6663" max="6663" width="20.7109375" style="993" customWidth="1"/>
    <col min="6664" max="6664" width="41.140625" style="993" customWidth="1"/>
    <col min="6665" max="6665" width="17.7109375" style="993" customWidth="1"/>
    <col min="6666" max="6666" width="19.28515625" style="993" customWidth="1"/>
    <col min="6667" max="6667" width="20.140625" style="993" customWidth="1"/>
    <col min="6668" max="6668" width="28.7109375" style="993" customWidth="1"/>
    <col min="6669" max="6669" width="22.42578125" style="993" customWidth="1"/>
    <col min="6670" max="6912" width="11.42578125" style="993"/>
    <col min="6913" max="6913" width="2.7109375" style="993" customWidth="1"/>
    <col min="6914" max="6914" width="18" style="993" customWidth="1"/>
    <col min="6915" max="6915" width="17.7109375" style="993" customWidth="1"/>
    <col min="6916" max="6916" width="22.140625" style="993" customWidth="1"/>
    <col min="6917" max="6917" width="17.7109375" style="993" customWidth="1"/>
    <col min="6918" max="6918" width="18.7109375" style="993" customWidth="1"/>
    <col min="6919" max="6919" width="20.7109375" style="993" customWidth="1"/>
    <col min="6920" max="6920" width="41.140625" style="993" customWidth="1"/>
    <col min="6921" max="6921" width="17.7109375" style="993" customWidth="1"/>
    <col min="6922" max="6922" width="19.28515625" style="993" customWidth="1"/>
    <col min="6923" max="6923" width="20.140625" style="993" customWidth="1"/>
    <col min="6924" max="6924" width="28.7109375" style="993" customWidth="1"/>
    <col min="6925" max="6925" width="22.42578125" style="993" customWidth="1"/>
    <col min="6926" max="7168" width="11.42578125" style="993"/>
    <col min="7169" max="7169" width="2.7109375" style="993" customWidth="1"/>
    <col min="7170" max="7170" width="18" style="993" customWidth="1"/>
    <col min="7171" max="7171" width="17.7109375" style="993" customWidth="1"/>
    <col min="7172" max="7172" width="22.140625" style="993" customWidth="1"/>
    <col min="7173" max="7173" width="17.7109375" style="993" customWidth="1"/>
    <col min="7174" max="7174" width="18.7109375" style="993" customWidth="1"/>
    <col min="7175" max="7175" width="20.7109375" style="993" customWidth="1"/>
    <col min="7176" max="7176" width="41.140625" style="993" customWidth="1"/>
    <col min="7177" max="7177" width="17.7109375" style="993" customWidth="1"/>
    <col min="7178" max="7178" width="19.28515625" style="993" customWidth="1"/>
    <col min="7179" max="7179" width="20.140625" style="993" customWidth="1"/>
    <col min="7180" max="7180" width="28.7109375" style="993" customWidth="1"/>
    <col min="7181" max="7181" width="22.42578125" style="993" customWidth="1"/>
    <col min="7182" max="7424" width="11.42578125" style="993"/>
    <col min="7425" max="7425" width="2.7109375" style="993" customWidth="1"/>
    <col min="7426" max="7426" width="18" style="993" customWidth="1"/>
    <col min="7427" max="7427" width="17.7109375" style="993" customWidth="1"/>
    <col min="7428" max="7428" width="22.140625" style="993" customWidth="1"/>
    <col min="7429" max="7429" width="17.7109375" style="993" customWidth="1"/>
    <col min="7430" max="7430" width="18.7109375" style="993" customWidth="1"/>
    <col min="7431" max="7431" width="20.7109375" style="993" customWidth="1"/>
    <col min="7432" max="7432" width="41.140625" style="993" customWidth="1"/>
    <col min="7433" max="7433" width="17.7109375" style="993" customWidth="1"/>
    <col min="7434" max="7434" width="19.28515625" style="993" customWidth="1"/>
    <col min="7435" max="7435" width="20.140625" style="993" customWidth="1"/>
    <col min="7436" max="7436" width="28.7109375" style="993" customWidth="1"/>
    <col min="7437" max="7437" width="22.42578125" style="993" customWidth="1"/>
    <col min="7438" max="7680" width="11.42578125" style="993"/>
    <col min="7681" max="7681" width="2.7109375" style="993" customWidth="1"/>
    <col min="7682" max="7682" width="18" style="993" customWidth="1"/>
    <col min="7683" max="7683" width="17.7109375" style="993" customWidth="1"/>
    <col min="7684" max="7684" width="22.140625" style="993" customWidth="1"/>
    <col min="7685" max="7685" width="17.7109375" style="993" customWidth="1"/>
    <col min="7686" max="7686" width="18.7109375" style="993" customWidth="1"/>
    <col min="7687" max="7687" width="20.7109375" style="993" customWidth="1"/>
    <col min="7688" max="7688" width="41.140625" style="993" customWidth="1"/>
    <col min="7689" max="7689" width="17.7109375" style="993" customWidth="1"/>
    <col min="7690" max="7690" width="19.28515625" style="993" customWidth="1"/>
    <col min="7691" max="7691" width="20.140625" style="993" customWidth="1"/>
    <col min="7692" max="7692" width="28.7109375" style="993" customWidth="1"/>
    <col min="7693" max="7693" width="22.42578125" style="993" customWidth="1"/>
    <col min="7694" max="7936" width="11.42578125" style="993"/>
    <col min="7937" max="7937" width="2.7109375" style="993" customWidth="1"/>
    <col min="7938" max="7938" width="18" style="993" customWidth="1"/>
    <col min="7939" max="7939" width="17.7109375" style="993" customWidth="1"/>
    <col min="7940" max="7940" width="22.140625" style="993" customWidth="1"/>
    <col min="7941" max="7941" width="17.7109375" style="993" customWidth="1"/>
    <col min="7942" max="7942" width="18.7109375" style="993" customWidth="1"/>
    <col min="7943" max="7943" width="20.7109375" style="993" customWidth="1"/>
    <col min="7944" max="7944" width="41.140625" style="993" customWidth="1"/>
    <col min="7945" max="7945" width="17.7109375" style="993" customWidth="1"/>
    <col min="7946" max="7946" width="19.28515625" style="993" customWidth="1"/>
    <col min="7947" max="7947" width="20.140625" style="993" customWidth="1"/>
    <col min="7948" max="7948" width="28.7109375" style="993" customWidth="1"/>
    <col min="7949" max="7949" width="22.42578125" style="993" customWidth="1"/>
    <col min="7950" max="8192" width="11.42578125" style="993"/>
    <col min="8193" max="8193" width="2.7109375" style="993" customWidth="1"/>
    <col min="8194" max="8194" width="18" style="993" customWidth="1"/>
    <col min="8195" max="8195" width="17.7109375" style="993" customWidth="1"/>
    <col min="8196" max="8196" width="22.140625" style="993" customWidth="1"/>
    <col min="8197" max="8197" width="17.7109375" style="993" customWidth="1"/>
    <col min="8198" max="8198" width="18.7109375" style="993" customWidth="1"/>
    <col min="8199" max="8199" width="20.7109375" style="993" customWidth="1"/>
    <col min="8200" max="8200" width="41.140625" style="993" customWidth="1"/>
    <col min="8201" max="8201" width="17.7109375" style="993" customWidth="1"/>
    <col min="8202" max="8202" width="19.28515625" style="993" customWidth="1"/>
    <col min="8203" max="8203" width="20.140625" style="993" customWidth="1"/>
    <col min="8204" max="8204" width="28.7109375" style="993" customWidth="1"/>
    <col min="8205" max="8205" width="22.42578125" style="993" customWidth="1"/>
    <col min="8206" max="8448" width="11.42578125" style="993"/>
    <col min="8449" max="8449" width="2.7109375" style="993" customWidth="1"/>
    <col min="8450" max="8450" width="18" style="993" customWidth="1"/>
    <col min="8451" max="8451" width="17.7109375" style="993" customWidth="1"/>
    <col min="8452" max="8452" width="22.140625" style="993" customWidth="1"/>
    <col min="8453" max="8453" width="17.7109375" style="993" customWidth="1"/>
    <col min="8454" max="8454" width="18.7109375" style="993" customWidth="1"/>
    <col min="8455" max="8455" width="20.7109375" style="993" customWidth="1"/>
    <col min="8456" max="8456" width="41.140625" style="993" customWidth="1"/>
    <col min="8457" max="8457" width="17.7109375" style="993" customWidth="1"/>
    <col min="8458" max="8458" width="19.28515625" style="993" customWidth="1"/>
    <col min="8459" max="8459" width="20.140625" style="993" customWidth="1"/>
    <col min="8460" max="8460" width="28.7109375" style="993" customWidth="1"/>
    <col min="8461" max="8461" width="22.42578125" style="993" customWidth="1"/>
    <col min="8462" max="8704" width="11.42578125" style="993"/>
    <col min="8705" max="8705" width="2.7109375" style="993" customWidth="1"/>
    <col min="8706" max="8706" width="18" style="993" customWidth="1"/>
    <col min="8707" max="8707" width="17.7109375" style="993" customWidth="1"/>
    <col min="8708" max="8708" width="22.140625" style="993" customWidth="1"/>
    <col min="8709" max="8709" width="17.7109375" style="993" customWidth="1"/>
    <col min="8710" max="8710" width="18.7109375" style="993" customWidth="1"/>
    <col min="8711" max="8711" width="20.7109375" style="993" customWidth="1"/>
    <col min="8712" max="8712" width="41.140625" style="993" customWidth="1"/>
    <col min="8713" max="8713" width="17.7109375" style="993" customWidth="1"/>
    <col min="8714" max="8714" width="19.28515625" style="993" customWidth="1"/>
    <col min="8715" max="8715" width="20.140625" style="993" customWidth="1"/>
    <col min="8716" max="8716" width="28.7109375" style="993" customWidth="1"/>
    <col min="8717" max="8717" width="22.42578125" style="993" customWidth="1"/>
    <col min="8718" max="8960" width="11.42578125" style="993"/>
    <col min="8961" max="8961" width="2.7109375" style="993" customWidth="1"/>
    <col min="8962" max="8962" width="18" style="993" customWidth="1"/>
    <col min="8963" max="8963" width="17.7109375" style="993" customWidth="1"/>
    <col min="8964" max="8964" width="22.140625" style="993" customWidth="1"/>
    <col min="8965" max="8965" width="17.7109375" style="993" customWidth="1"/>
    <col min="8966" max="8966" width="18.7109375" style="993" customWidth="1"/>
    <col min="8967" max="8967" width="20.7109375" style="993" customWidth="1"/>
    <col min="8968" max="8968" width="41.140625" style="993" customWidth="1"/>
    <col min="8969" max="8969" width="17.7109375" style="993" customWidth="1"/>
    <col min="8970" max="8970" width="19.28515625" style="993" customWidth="1"/>
    <col min="8971" max="8971" width="20.140625" style="993" customWidth="1"/>
    <col min="8972" max="8972" width="28.7109375" style="993" customWidth="1"/>
    <col min="8973" max="8973" width="22.42578125" style="993" customWidth="1"/>
    <col min="8974" max="9216" width="11.42578125" style="993"/>
    <col min="9217" max="9217" width="2.7109375" style="993" customWidth="1"/>
    <col min="9218" max="9218" width="18" style="993" customWidth="1"/>
    <col min="9219" max="9219" width="17.7109375" style="993" customWidth="1"/>
    <col min="9220" max="9220" width="22.140625" style="993" customWidth="1"/>
    <col min="9221" max="9221" width="17.7109375" style="993" customWidth="1"/>
    <col min="9222" max="9222" width="18.7109375" style="993" customWidth="1"/>
    <col min="9223" max="9223" width="20.7109375" style="993" customWidth="1"/>
    <col min="9224" max="9224" width="41.140625" style="993" customWidth="1"/>
    <col min="9225" max="9225" width="17.7109375" style="993" customWidth="1"/>
    <col min="9226" max="9226" width="19.28515625" style="993" customWidth="1"/>
    <col min="9227" max="9227" width="20.140625" style="993" customWidth="1"/>
    <col min="9228" max="9228" width="28.7109375" style="993" customWidth="1"/>
    <col min="9229" max="9229" width="22.42578125" style="993" customWidth="1"/>
    <col min="9230" max="9472" width="11.42578125" style="993"/>
    <col min="9473" max="9473" width="2.7109375" style="993" customWidth="1"/>
    <col min="9474" max="9474" width="18" style="993" customWidth="1"/>
    <col min="9475" max="9475" width="17.7109375" style="993" customWidth="1"/>
    <col min="9476" max="9476" width="22.140625" style="993" customWidth="1"/>
    <col min="9477" max="9477" width="17.7109375" style="993" customWidth="1"/>
    <col min="9478" max="9478" width="18.7109375" style="993" customWidth="1"/>
    <col min="9479" max="9479" width="20.7109375" style="993" customWidth="1"/>
    <col min="9480" max="9480" width="41.140625" style="993" customWidth="1"/>
    <col min="9481" max="9481" width="17.7109375" style="993" customWidth="1"/>
    <col min="9482" max="9482" width="19.28515625" style="993" customWidth="1"/>
    <col min="9483" max="9483" width="20.140625" style="993" customWidth="1"/>
    <col min="9484" max="9484" width="28.7109375" style="993" customWidth="1"/>
    <col min="9485" max="9485" width="22.42578125" style="993" customWidth="1"/>
    <col min="9486" max="9728" width="11.42578125" style="993"/>
    <col min="9729" max="9729" width="2.7109375" style="993" customWidth="1"/>
    <col min="9730" max="9730" width="18" style="993" customWidth="1"/>
    <col min="9731" max="9731" width="17.7109375" style="993" customWidth="1"/>
    <col min="9732" max="9732" width="22.140625" style="993" customWidth="1"/>
    <col min="9733" max="9733" width="17.7109375" style="993" customWidth="1"/>
    <col min="9734" max="9734" width="18.7109375" style="993" customWidth="1"/>
    <col min="9735" max="9735" width="20.7109375" style="993" customWidth="1"/>
    <col min="9736" max="9736" width="41.140625" style="993" customWidth="1"/>
    <col min="9737" max="9737" width="17.7109375" style="993" customWidth="1"/>
    <col min="9738" max="9738" width="19.28515625" style="993" customWidth="1"/>
    <col min="9739" max="9739" width="20.140625" style="993" customWidth="1"/>
    <col min="9740" max="9740" width="28.7109375" style="993" customWidth="1"/>
    <col min="9741" max="9741" width="22.42578125" style="993" customWidth="1"/>
    <col min="9742" max="9984" width="11.42578125" style="993"/>
    <col min="9985" max="9985" width="2.7109375" style="993" customWidth="1"/>
    <col min="9986" max="9986" width="18" style="993" customWidth="1"/>
    <col min="9987" max="9987" width="17.7109375" style="993" customWidth="1"/>
    <col min="9988" max="9988" width="22.140625" style="993" customWidth="1"/>
    <col min="9989" max="9989" width="17.7109375" style="993" customWidth="1"/>
    <col min="9990" max="9990" width="18.7109375" style="993" customWidth="1"/>
    <col min="9991" max="9991" width="20.7109375" style="993" customWidth="1"/>
    <col min="9992" max="9992" width="41.140625" style="993" customWidth="1"/>
    <col min="9993" max="9993" width="17.7109375" style="993" customWidth="1"/>
    <col min="9994" max="9994" width="19.28515625" style="993" customWidth="1"/>
    <col min="9995" max="9995" width="20.140625" style="993" customWidth="1"/>
    <col min="9996" max="9996" width="28.7109375" style="993" customWidth="1"/>
    <col min="9997" max="9997" width="22.42578125" style="993" customWidth="1"/>
    <col min="9998" max="10240" width="11.42578125" style="993"/>
    <col min="10241" max="10241" width="2.7109375" style="993" customWidth="1"/>
    <col min="10242" max="10242" width="18" style="993" customWidth="1"/>
    <col min="10243" max="10243" width="17.7109375" style="993" customWidth="1"/>
    <col min="10244" max="10244" width="22.140625" style="993" customWidth="1"/>
    <col min="10245" max="10245" width="17.7109375" style="993" customWidth="1"/>
    <col min="10246" max="10246" width="18.7109375" style="993" customWidth="1"/>
    <col min="10247" max="10247" width="20.7109375" style="993" customWidth="1"/>
    <col min="10248" max="10248" width="41.140625" style="993" customWidth="1"/>
    <col min="10249" max="10249" width="17.7109375" style="993" customWidth="1"/>
    <col min="10250" max="10250" width="19.28515625" style="993" customWidth="1"/>
    <col min="10251" max="10251" width="20.140625" style="993" customWidth="1"/>
    <col min="10252" max="10252" width="28.7109375" style="993" customWidth="1"/>
    <col min="10253" max="10253" width="22.42578125" style="993" customWidth="1"/>
    <col min="10254" max="10496" width="11.42578125" style="993"/>
    <col min="10497" max="10497" width="2.7109375" style="993" customWidth="1"/>
    <col min="10498" max="10498" width="18" style="993" customWidth="1"/>
    <col min="10499" max="10499" width="17.7109375" style="993" customWidth="1"/>
    <col min="10500" max="10500" width="22.140625" style="993" customWidth="1"/>
    <col min="10501" max="10501" width="17.7109375" style="993" customWidth="1"/>
    <col min="10502" max="10502" width="18.7109375" style="993" customWidth="1"/>
    <col min="10503" max="10503" width="20.7109375" style="993" customWidth="1"/>
    <col min="10504" max="10504" width="41.140625" style="993" customWidth="1"/>
    <col min="10505" max="10505" width="17.7109375" style="993" customWidth="1"/>
    <col min="10506" max="10506" width="19.28515625" style="993" customWidth="1"/>
    <col min="10507" max="10507" width="20.140625" style="993" customWidth="1"/>
    <col min="10508" max="10508" width="28.7109375" style="993" customWidth="1"/>
    <col min="10509" max="10509" width="22.42578125" style="993" customWidth="1"/>
    <col min="10510" max="10752" width="11.42578125" style="993"/>
    <col min="10753" max="10753" width="2.7109375" style="993" customWidth="1"/>
    <col min="10754" max="10754" width="18" style="993" customWidth="1"/>
    <col min="10755" max="10755" width="17.7109375" style="993" customWidth="1"/>
    <col min="10756" max="10756" width="22.140625" style="993" customWidth="1"/>
    <col min="10757" max="10757" width="17.7109375" style="993" customWidth="1"/>
    <col min="10758" max="10758" width="18.7109375" style="993" customWidth="1"/>
    <col min="10759" max="10759" width="20.7109375" style="993" customWidth="1"/>
    <col min="10760" max="10760" width="41.140625" style="993" customWidth="1"/>
    <col min="10761" max="10761" width="17.7109375" style="993" customWidth="1"/>
    <col min="10762" max="10762" width="19.28515625" style="993" customWidth="1"/>
    <col min="10763" max="10763" width="20.140625" style="993" customWidth="1"/>
    <col min="10764" max="10764" width="28.7109375" style="993" customWidth="1"/>
    <col min="10765" max="10765" width="22.42578125" style="993" customWidth="1"/>
    <col min="10766" max="11008" width="11.42578125" style="993"/>
    <col min="11009" max="11009" width="2.7109375" style="993" customWidth="1"/>
    <col min="11010" max="11010" width="18" style="993" customWidth="1"/>
    <col min="11011" max="11011" width="17.7109375" style="993" customWidth="1"/>
    <col min="11012" max="11012" width="22.140625" style="993" customWidth="1"/>
    <col min="11013" max="11013" width="17.7109375" style="993" customWidth="1"/>
    <col min="11014" max="11014" width="18.7109375" style="993" customWidth="1"/>
    <col min="11015" max="11015" width="20.7109375" style="993" customWidth="1"/>
    <col min="11016" max="11016" width="41.140625" style="993" customWidth="1"/>
    <col min="11017" max="11017" width="17.7109375" style="993" customWidth="1"/>
    <col min="11018" max="11018" width="19.28515625" style="993" customWidth="1"/>
    <col min="11019" max="11019" width="20.140625" style="993" customWidth="1"/>
    <col min="11020" max="11020" width="28.7109375" style="993" customWidth="1"/>
    <col min="11021" max="11021" width="22.42578125" style="993" customWidth="1"/>
    <col min="11022" max="11264" width="11.42578125" style="993"/>
    <col min="11265" max="11265" width="2.7109375" style="993" customWidth="1"/>
    <col min="11266" max="11266" width="18" style="993" customWidth="1"/>
    <col min="11267" max="11267" width="17.7109375" style="993" customWidth="1"/>
    <col min="11268" max="11268" width="22.140625" style="993" customWidth="1"/>
    <col min="11269" max="11269" width="17.7109375" style="993" customWidth="1"/>
    <col min="11270" max="11270" width="18.7109375" style="993" customWidth="1"/>
    <col min="11271" max="11271" width="20.7109375" style="993" customWidth="1"/>
    <col min="11272" max="11272" width="41.140625" style="993" customWidth="1"/>
    <col min="11273" max="11273" width="17.7109375" style="993" customWidth="1"/>
    <col min="11274" max="11274" width="19.28515625" style="993" customWidth="1"/>
    <col min="11275" max="11275" width="20.140625" style="993" customWidth="1"/>
    <col min="11276" max="11276" width="28.7109375" style="993" customWidth="1"/>
    <col min="11277" max="11277" width="22.42578125" style="993" customWidth="1"/>
    <col min="11278" max="11520" width="11.42578125" style="993"/>
    <col min="11521" max="11521" width="2.7109375" style="993" customWidth="1"/>
    <col min="11522" max="11522" width="18" style="993" customWidth="1"/>
    <col min="11523" max="11523" width="17.7109375" style="993" customWidth="1"/>
    <col min="11524" max="11524" width="22.140625" style="993" customWidth="1"/>
    <col min="11525" max="11525" width="17.7109375" style="993" customWidth="1"/>
    <col min="11526" max="11526" width="18.7109375" style="993" customWidth="1"/>
    <col min="11527" max="11527" width="20.7109375" style="993" customWidth="1"/>
    <col min="11528" max="11528" width="41.140625" style="993" customWidth="1"/>
    <col min="11529" max="11529" width="17.7109375" style="993" customWidth="1"/>
    <col min="11530" max="11530" width="19.28515625" style="993" customWidth="1"/>
    <col min="11531" max="11531" width="20.140625" style="993" customWidth="1"/>
    <col min="11532" max="11532" width="28.7109375" style="993" customWidth="1"/>
    <col min="11533" max="11533" width="22.42578125" style="993" customWidth="1"/>
    <col min="11534" max="11776" width="11.42578125" style="993"/>
    <col min="11777" max="11777" width="2.7109375" style="993" customWidth="1"/>
    <col min="11778" max="11778" width="18" style="993" customWidth="1"/>
    <col min="11779" max="11779" width="17.7109375" style="993" customWidth="1"/>
    <col min="11780" max="11780" width="22.140625" style="993" customWidth="1"/>
    <col min="11781" max="11781" width="17.7109375" style="993" customWidth="1"/>
    <col min="11782" max="11782" width="18.7109375" style="993" customWidth="1"/>
    <col min="11783" max="11783" width="20.7109375" style="993" customWidth="1"/>
    <col min="11784" max="11784" width="41.140625" style="993" customWidth="1"/>
    <col min="11785" max="11785" width="17.7109375" style="993" customWidth="1"/>
    <col min="11786" max="11786" width="19.28515625" style="993" customWidth="1"/>
    <col min="11787" max="11787" width="20.140625" style="993" customWidth="1"/>
    <col min="11788" max="11788" width="28.7109375" style="993" customWidth="1"/>
    <col min="11789" max="11789" width="22.42578125" style="993" customWidth="1"/>
    <col min="11790" max="12032" width="11.42578125" style="993"/>
    <col min="12033" max="12033" width="2.7109375" style="993" customWidth="1"/>
    <col min="12034" max="12034" width="18" style="993" customWidth="1"/>
    <col min="12035" max="12035" width="17.7109375" style="993" customWidth="1"/>
    <col min="12036" max="12036" width="22.140625" style="993" customWidth="1"/>
    <col min="12037" max="12037" width="17.7109375" style="993" customWidth="1"/>
    <col min="12038" max="12038" width="18.7109375" style="993" customWidth="1"/>
    <col min="12039" max="12039" width="20.7109375" style="993" customWidth="1"/>
    <col min="12040" max="12040" width="41.140625" style="993" customWidth="1"/>
    <col min="12041" max="12041" width="17.7109375" style="993" customWidth="1"/>
    <col min="12042" max="12042" width="19.28515625" style="993" customWidth="1"/>
    <col min="12043" max="12043" width="20.140625" style="993" customWidth="1"/>
    <col min="12044" max="12044" width="28.7109375" style="993" customWidth="1"/>
    <col min="12045" max="12045" width="22.42578125" style="993" customWidth="1"/>
    <col min="12046" max="12288" width="11.42578125" style="993"/>
    <col min="12289" max="12289" width="2.7109375" style="993" customWidth="1"/>
    <col min="12290" max="12290" width="18" style="993" customWidth="1"/>
    <col min="12291" max="12291" width="17.7109375" style="993" customWidth="1"/>
    <col min="12292" max="12292" width="22.140625" style="993" customWidth="1"/>
    <col min="12293" max="12293" width="17.7109375" style="993" customWidth="1"/>
    <col min="12294" max="12294" width="18.7109375" style="993" customWidth="1"/>
    <col min="12295" max="12295" width="20.7109375" style="993" customWidth="1"/>
    <col min="12296" max="12296" width="41.140625" style="993" customWidth="1"/>
    <col min="12297" max="12297" width="17.7109375" style="993" customWidth="1"/>
    <col min="12298" max="12298" width="19.28515625" style="993" customWidth="1"/>
    <col min="12299" max="12299" width="20.140625" style="993" customWidth="1"/>
    <col min="12300" max="12300" width="28.7109375" style="993" customWidth="1"/>
    <col min="12301" max="12301" width="22.42578125" style="993" customWidth="1"/>
    <col min="12302" max="12544" width="11.42578125" style="993"/>
    <col min="12545" max="12545" width="2.7109375" style="993" customWidth="1"/>
    <col min="12546" max="12546" width="18" style="993" customWidth="1"/>
    <col min="12547" max="12547" width="17.7109375" style="993" customWidth="1"/>
    <col min="12548" max="12548" width="22.140625" style="993" customWidth="1"/>
    <col min="12549" max="12549" width="17.7109375" style="993" customWidth="1"/>
    <col min="12550" max="12550" width="18.7109375" style="993" customWidth="1"/>
    <col min="12551" max="12551" width="20.7109375" style="993" customWidth="1"/>
    <col min="12552" max="12552" width="41.140625" style="993" customWidth="1"/>
    <col min="12553" max="12553" width="17.7109375" style="993" customWidth="1"/>
    <col min="12554" max="12554" width="19.28515625" style="993" customWidth="1"/>
    <col min="12555" max="12555" width="20.140625" style="993" customWidth="1"/>
    <col min="12556" max="12556" width="28.7109375" style="993" customWidth="1"/>
    <col min="12557" max="12557" width="22.42578125" style="993" customWidth="1"/>
    <col min="12558" max="12800" width="11.42578125" style="993"/>
    <col min="12801" max="12801" width="2.7109375" style="993" customWidth="1"/>
    <col min="12802" max="12802" width="18" style="993" customWidth="1"/>
    <col min="12803" max="12803" width="17.7109375" style="993" customWidth="1"/>
    <col min="12804" max="12804" width="22.140625" style="993" customWidth="1"/>
    <col min="12805" max="12805" width="17.7109375" style="993" customWidth="1"/>
    <col min="12806" max="12806" width="18.7109375" style="993" customWidth="1"/>
    <col min="12807" max="12807" width="20.7109375" style="993" customWidth="1"/>
    <col min="12808" max="12808" width="41.140625" style="993" customWidth="1"/>
    <col min="12809" max="12809" width="17.7109375" style="993" customWidth="1"/>
    <col min="12810" max="12810" width="19.28515625" style="993" customWidth="1"/>
    <col min="12811" max="12811" width="20.140625" style="993" customWidth="1"/>
    <col min="12812" max="12812" width="28.7109375" style="993" customWidth="1"/>
    <col min="12813" max="12813" width="22.42578125" style="993" customWidth="1"/>
    <col min="12814" max="13056" width="11.42578125" style="993"/>
    <col min="13057" max="13057" width="2.7109375" style="993" customWidth="1"/>
    <col min="13058" max="13058" width="18" style="993" customWidth="1"/>
    <col min="13059" max="13059" width="17.7109375" style="993" customWidth="1"/>
    <col min="13060" max="13060" width="22.140625" style="993" customWidth="1"/>
    <col min="13061" max="13061" width="17.7109375" style="993" customWidth="1"/>
    <col min="13062" max="13062" width="18.7109375" style="993" customWidth="1"/>
    <col min="13063" max="13063" width="20.7109375" style="993" customWidth="1"/>
    <col min="13064" max="13064" width="41.140625" style="993" customWidth="1"/>
    <col min="13065" max="13065" width="17.7109375" style="993" customWidth="1"/>
    <col min="13066" max="13066" width="19.28515625" style="993" customWidth="1"/>
    <col min="13067" max="13067" width="20.140625" style="993" customWidth="1"/>
    <col min="13068" max="13068" width="28.7109375" style="993" customWidth="1"/>
    <col min="13069" max="13069" width="22.42578125" style="993" customWidth="1"/>
    <col min="13070" max="13312" width="11.42578125" style="993"/>
    <col min="13313" max="13313" width="2.7109375" style="993" customWidth="1"/>
    <col min="13314" max="13314" width="18" style="993" customWidth="1"/>
    <col min="13315" max="13315" width="17.7109375" style="993" customWidth="1"/>
    <col min="13316" max="13316" width="22.140625" style="993" customWidth="1"/>
    <col min="13317" max="13317" width="17.7109375" style="993" customWidth="1"/>
    <col min="13318" max="13318" width="18.7109375" style="993" customWidth="1"/>
    <col min="13319" max="13319" width="20.7109375" style="993" customWidth="1"/>
    <col min="13320" max="13320" width="41.140625" style="993" customWidth="1"/>
    <col min="13321" max="13321" width="17.7109375" style="993" customWidth="1"/>
    <col min="13322" max="13322" width="19.28515625" style="993" customWidth="1"/>
    <col min="13323" max="13323" width="20.140625" style="993" customWidth="1"/>
    <col min="13324" max="13324" width="28.7109375" style="993" customWidth="1"/>
    <col min="13325" max="13325" width="22.42578125" style="993" customWidth="1"/>
    <col min="13326" max="13568" width="11.42578125" style="993"/>
    <col min="13569" max="13569" width="2.7109375" style="993" customWidth="1"/>
    <col min="13570" max="13570" width="18" style="993" customWidth="1"/>
    <col min="13571" max="13571" width="17.7109375" style="993" customWidth="1"/>
    <col min="13572" max="13572" width="22.140625" style="993" customWidth="1"/>
    <col min="13573" max="13573" width="17.7109375" style="993" customWidth="1"/>
    <col min="13574" max="13574" width="18.7109375" style="993" customWidth="1"/>
    <col min="13575" max="13575" width="20.7109375" style="993" customWidth="1"/>
    <col min="13576" max="13576" width="41.140625" style="993" customWidth="1"/>
    <col min="13577" max="13577" width="17.7109375" style="993" customWidth="1"/>
    <col min="13578" max="13578" width="19.28515625" style="993" customWidth="1"/>
    <col min="13579" max="13579" width="20.140625" style="993" customWidth="1"/>
    <col min="13580" max="13580" width="28.7109375" style="993" customWidth="1"/>
    <col min="13581" max="13581" width="22.42578125" style="993" customWidth="1"/>
    <col min="13582" max="13824" width="11.42578125" style="993"/>
    <col min="13825" max="13825" width="2.7109375" style="993" customWidth="1"/>
    <col min="13826" max="13826" width="18" style="993" customWidth="1"/>
    <col min="13827" max="13827" width="17.7109375" style="993" customWidth="1"/>
    <col min="13828" max="13828" width="22.140625" style="993" customWidth="1"/>
    <col min="13829" max="13829" width="17.7109375" style="993" customWidth="1"/>
    <col min="13830" max="13830" width="18.7109375" style="993" customWidth="1"/>
    <col min="13831" max="13831" width="20.7109375" style="993" customWidth="1"/>
    <col min="13832" max="13832" width="41.140625" style="993" customWidth="1"/>
    <col min="13833" max="13833" width="17.7109375" style="993" customWidth="1"/>
    <col min="13834" max="13834" width="19.28515625" style="993" customWidth="1"/>
    <col min="13835" max="13835" width="20.140625" style="993" customWidth="1"/>
    <col min="13836" max="13836" width="28.7109375" style="993" customWidth="1"/>
    <col min="13837" max="13837" width="22.42578125" style="993" customWidth="1"/>
    <col min="13838" max="14080" width="11.42578125" style="993"/>
    <col min="14081" max="14081" width="2.7109375" style="993" customWidth="1"/>
    <col min="14082" max="14082" width="18" style="993" customWidth="1"/>
    <col min="14083" max="14083" width="17.7109375" style="993" customWidth="1"/>
    <col min="14084" max="14084" width="22.140625" style="993" customWidth="1"/>
    <col min="14085" max="14085" width="17.7109375" style="993" customWidth="1"/>
    <col min="14086" max="14086" width="18.7109375" style="993" customWidth="1"/>
    <col min="14087" max="14087" width="20.7109375" style="993" customWidth="1"/>
    <col min="14088" max="14088" width="41.140625" style="993" customWidth="1"/>
    <col min="14089" max="14089" width="17.7109375" style="993" customWidth="1"/>
    <col min="14090" max="14090" width="19.28515625" style="993" customWidth="1"/>
    <col min="14091" max="14091" width="20.140625" style="993" customWidth="1"/>
    <col min="14092" max="14092" width="28.7109375" style="993" customWidth="1"/>
    <col min="14093" max="14093" width="22.42578125" style="993" customWidth="1"/>
    <col min="14094" max="14336" width="11.42578125" style="993"/>
    <col min="14337" max="14337" width="2.7109375" style="993" customWidth="1"/>
    <col min="14338" max="14338" width="18" style="993" customWidth="1"/>
    <col min="14339" max="14339" width="17.7109375" style="993" customWidth="1"/>
    <col min="14340" max="14340" width="22.140625" style="993" customWidth="1"/>
    <col min="14341" max="14341" width="17.7109375" style="993" customWidth="1"/>
    <col min="14342" max="14342" width="18.7109375" style="993" customWidth="1"/>
    <col min="14343" max="14343" width="20.7109375" style="993" customWidth="1"/>
    <col min="14344" max="14344" width="41.140625" style="993" customWidth="1"/>
    <col min="14345" max="14345" width="17.7109375" style="993" customWidth="1"/>
    <col min="14346" max="14346" width="19.28515625" style="993" customWidth="1"/>
    <col min="14347" max="14347" width="20.140625" style="993" customWidth="1"/>
    <col min="14348" max="14348" width="28.7109375" style="993" customWidth="1"/>
    <col min="14349" max="14349" width="22.42578125" style="993" customWidth="1"/>
    <col min="14350" max="14592" width="11.42578125" style="993"/>
    <col min="14593" max="14593" width="2.7109375" style="993" customWidth="1"/>
    <col min="14594" max="14594" width="18" style="993" customWidth="1"/>
    <col min="14595" max="14595" width="17.7109375" style="993" customWidth="1"/>
    <col min="14596" max="14596" width="22.140625" style="993" customWidth="1"/>
    <col min="14597" max="14597" width="17.7109375" style="993" customWidth="1"/>
    <col min="14598" max="14598" width="18.7109375" style="993" customWidth="1"/>
    <col min="14599" max="14599" width="20.7109375" style="993" customWidth="1"/>
    <col min="14600" max="14600" width="41.140625" style="993" customWidth="1"/>
    <col min="14601" max="14601" width="17.7109375" style="993" customWidth="1"/>
    <col min="14602" max="14602" width="19.28515625" style="993" customWidth="1"/>
    <col min="14603" max="14603" width="20.140625" style="993" customWidth="1"/>
    <col min="14604" max="14604" width="28.7109375" style="993" customWidth="1"/>
    <col min="14605" max="14605" width="22.42578125" style="993" customWidth="1"/>
    <col min="14606" max="14848" width="11.42578125" style="993"/>
    <col min="14849" max="14849" width="2.7109375" style="993" customWidth="1"/>
    <col min="14850" max="14850" width="18" style="993" customWidth="1"/>
    <col min="14851" max="14851" width="17.7109375" style="993" customWidth="1"/>
    <col min="14852" max="14852" width="22.140625" style="993" customWidth="1"/>
    <col min="14853" max="14853" width="17.7109375" style="993" customWidth="1"/>
    <col min="14854" max="14854" width="18.7109375" style="993" customWidth="1"/>
    <col min="14855" max="14855" width="20.7109375" style="993" customWidth="1"/>
    <col min="14856" max="14856" width="41.140625" style="993" customWidth="1"/>
    <col min="14857" max="14857" width="17.7109375" style="993" customWidth="1"/>
    <col min="14858" max="14858" width="19.28515625" style="993" customWidth="1"/>
    <col min="14859" max="14859" width="20.140625" style="993" customWidth="1"/>
    <col min="14860" max="14860" width="28.7109375" style="993" customWidth="1"/>
    <col min="14861" max="14861" width="22.42578125" style="993" customWidth="1"/>
    <col min="14862" max="15104" width="11.42578125" style="993"/>
    <col min="15105" max="15105" width="2.7109375" style="993" customWidth="1"/>
    <col min="15106" max="15106" width="18" style="993" customWidth="1"/>
    <col min="15107" max="15107" width="17.7109375" style="993" customWidth="1"/>
    <col min="15108" max="15108" width="22.140625" style="993" customWidth="1"/>
    <col min="15109" max="15109" width="17.7109375" style="993" customWidth="1"/>
    <col min="15110" max="15110" width="18.7109375" style="993" customWidth="1"/>
    <col min="15111" max="15111" width="20.7109375" style="993" customWidth="1"/>
    <col min="15112" max="15112" width="41.140625" style="993" customWidth="1"/>
    <col min="15113" max="15113" width="17.7109375" style="993" customWidth="1"/>
    <col min="15114" max="15114" width="19.28515625" style="993" customWidth="1"/>
    <col min="15115" max="15115" width="20.140625" style="993" customWidth="1"/>
    <col min="15116" max="15116" width="28.7109375" style="993" customWidth="1"/>
    <col min="15117" max="15117" width="22.42578125" style="993" customWidth="1"/>
    <col min="15118" max="15360" width="11.42578125" style="993"/>
    <col min="15361" max="15361" width="2.7109375" style="993" customWidth="1"/>
    <col min="15362" max="15362" width="18" style="993" customWidth="1"/>
    <col min="15363" max="15363" width="17.7109375" style="993" customWidth="1"/>
    <col min="15364" max="15364" width="22.140625" style="993" customWidth="1"/>
    <col min="15365" max="15365" width="17.7109375" style="993" customWidth="1"/>
    <col min="15366" max="15366" width="18.7109375" style="993" customWidth="1"/>
    <col min="15367" max="15367" width="20.7109375" style="993" customWidth="1"/>
    <col min="15368" max="15368" width="41.140625" style="993" customWidth="1"/>
    <col min="15369" max="15369" width="17.7109375" style="993" customWidth="1"/>
    <col min="15370" max="15370" width="19.28515625" style="993" customWidth="1"/>
    <col min="15371" max="15371" width="20.140625" style="993" customWidth="1"/>
    <col min="15372" max="15372" width="28.7109375" style="993" customWidth="1"/>
    <col min="15373" max="15373" width="22.42578125" style="993" customWidth="1"/>
    <col min="15374" max="15616" width="11.42578125" style="993"/>
    <col min="15617" max="15617" width="2.7109375" style="993" customWidth="1"/>
    <col min="15618" max="15618" width="18" style="993" customWidth="1"/>
    <col min="15619" max="15619" width="17.7109375" style="993" customWidth="1"/>
    <col min="15620" max="15620" width="22.140625" style="993" customWidth="1"/>
    <col min="15621" max="15621" width="17.7109375" style="993" customWidth="1"/>
    <col min="15622" max="15622" width="18.7109375" style="993" customWidth="1"/>
    <col min="15623" max="15623" width="20.7109375" style="993" customWidth="1"/>
    <col min="15624" max="15624" width="41.140625" style="993" customWidth="1"/>
    <col min="15625" max="15625" width="17.7109375" style="993" customWidth="1"/>
    <col min="15626" max="15626" width="19.28515625" style="993" customWidth="1"/>
    <col min="15627" max="15627" width="20.140625" style="993" customWidth="1"/>
    <col min="15628" max="15628" width="28.7109375" style="993" customWidth="1"/>
    <col min="15629" max="15629" width="22.42578125" style="993" customWidth="1"/>
    <col min="15630" max="15872" width="11.42578125" style="993"/>
    <col min="15873" max="15873" width="2.7109375" style="993" customWidth="1"/>
    <col min="15874" max="15874" width="18" style="993" customWidth="1"/>
    <col min="15875" max="15875" width="17.7109375" style="993" customWidth="1"/>
    <col min="15876" max="15876" width="22.140625" style="993" customWidth="1"/>
    <col min="15877" max="15877" width="17.7109375" style="993" customWidth="1"/>
    <col min="15878" max="15878" width="18.7109375" style="993" customWidth="1"/>
    <col min="15879" max="15879" width="20.7109375" style="993" customWidth="1"/>
    <col min="15880" max="15880" width="41.140625" style="993" customWidth="1"/>
    <col min="15881" max="15881" width="17.7109375" style="993" customWidth="1"/>
    <col min="15882" max="15882" width="19.28515625" style="993" customWidth="1"/>
    <col min="15883" max="15883" width="20.140625" style="993" customWidth="1"/>
    <col min="15884" max="15884" width="28.7109375" style="993" customWidth="1"/>
    <col min="15885" max="15885" width="22.42578125" style="993" customWidth="1"/>
    <col min="15886" max="16128" width="11.42578125" style="993"/>
    <col min="16129" max="16129" width="2.7109375" style="993" customWidth="1"/>
    <col min="16130" max="16130" width="18" style="993" customWidth="1"/>
    <col min="16131" max="16131" width="17.7109375" style="993" customWidth="1"/>
    <col min="16132" max="16132" width="22.140625" style="993" customWidth="1"/>
    <col min="16133" max="16133" width="17.7109375" style="993" customWidth="1"/>
    <col min="16134" max="16134" width="18.7109375" style="993" customWidth="1"/>
    <col min="16135" max="16135" width="20.7109375" style="993" customWidth="1"/>
    <col min="16136" max="16136" width="41.140625" style="993" customWidth="1"/>
    <col min="16137" max="16137" width="17.7109375" style="993" customWidth="1"/>
    <col min="16138" max="16138" width="19.28515625" style="993" customWidth="1"/>
    <col min="16139" max="16139" width="20.140625" style="993" customWidth="1"/>
    <col min="16140" max="16140" width="28.7109375" style="993" customWidth="1"/>
    <col min="16141" max="16141" width="22.42578125" style="993" customWidth="1"/>
    <col min="16142" max="16384" width="11.42578125" style="993"/>
  </cols>
  <sheetData>
    <row r="1" spans="2:15" ht="17.25" customHeight="1" thickBot="1">
      <c r="B1" s="1046"/>
      <c r="C1" s="1046"/>
      <c r="D1" s="1046"/>
      <c r="E1" s="1046"/>
    </row>
    <row r="2" spans="2:15" ht="36" customHeight="1" thickTop="1">
      <c r="B2" s="2007" t="s">
        <v>1245</v>
      </c>
      <c r="C2" s="2008"/>
      <c r="D2" s="2008"/>
      <c r="E2" s="2008"/>
      <c r="F2" s="2008"/>
      <c r="G2" s="2008"/>
      <c r="H2" s="2008"/>
      <c r="I2" s="2008"/>
      <c r="J2" s="2008"/>
      <c r="K2" s="2008"/>
      <c r="L2" s="2008"/>
      <c r="M2" s="2009"/>
    </row>
    <row r="3" spans="2:15" ht="15.75" customHeight="1">
      <c r="B3" s="2010" t="s">
        <v>107</v>
      </c>
      <c r="C3" s="2011"/>
      <c r="D3" s="2011"/>
      <c r="E3" s="2011"/>
      <c r="F3" s="2011"/>
      <c r="G3" s="2011"/>
      <c r="H3" s="2011"/>
      <c r="I3" s="2011"/>
      <c r="J3" s="2011"/>
      <c r="K3" s="2011"/>
      <c r="L3" s="2011"/>
      <c r="M3" s="2012"/>
    </row>
    <row r="4" spans="2:15" ht="32.25" customHeight="1" thickBot="1">
      <c r="B4" s="1047" t="s">
        <v>1292</v>
      </c>
      <c r="C4" s="1048"/>
      <c r="D4" s="1048"/>
      <c r="E4" s="1048"/>
      <c r="F4" s="1048"/>
      <c r="G4" s="1049"/>
      <c r="H4" s="1049"/>
      <c r="I4" s="1049"/>
      <c r="J4" s="1049"/>
      <c r="K4" s="1050"/>
      <c r="L4" s="2013" t="s">
        <v>1246</v>
      </c>
      <c r="M4" s="2014"/>
    </row>
    <row r="5" spans="2:15" ht="9" customHeight="1" thickTop="1" thickBot="1">
      <c r="B5" s="1051"/>
      <c r="C5" s="1051"/>
      <c r="D5" s="1051"/>
      <c r="E5" s="1051"/>
      <c r="F5" s="1051"/>
      <c r="G5" s="1051"/>
      <c r="H5" s="1051"/>
      <c r="I5" s="1051"/>
      <c r="J5" s="1051"/>
      <c r="K5" s="1052"/>
      <c r="L5" s="1052"/>
    </row>
    <row r="6" spans="2:15" ht="102" customHeight="1" thickTop="1" thickBot="1">
      <c r="B6" s="1053" t="s">
        <v>1126</v>
      </c>
      <c r="C6" s="1054" t="s">
        <v>1127</v>
      </c>
      <c r="D6" s="1054" t="s">
        <v>1128</v>
      </c>
      <c r="E6" s="1054" t="s">
        <v>1129</v>
      </c>
      <c r="F6" s="1054" t="s">
        <v>1130</v>
      </c>
      <c r="G6" s="1054" t="s">
        <v>1131</v>
      </c>
      <c r="H6" s="1054" t="s">
        <v>1132</v>
      </c>
      <c r="I6" s="1054" t="s">
        <v>1133</v>
      </c>
      <c r="J6" s="1054" t="s">
        <v>1134</v>
      </c>
      <c r="K6" s="1054" t="s">
        <v>1135</v>
      </c>
      <c r="L6" s="1054" t="s">
        <v>1136</v>
      </c>
      <c r="M6" s="1055" t="s">
        <v>1137</v>
      </c>
      <c r="N6" s="1056"/>
      <c r="O6" s="1057"/>
    </row>
    <row r="7" spans="2:15" ht="30" customHeight="1" thickTop="1">
      <c r="B7" s="1058" t="s">
        <v>1138</v>
      </c>
      <c r="C7" s="1059"/>
      <c r="D7" s="1060"/>
      <c r="E7" s="1060"/>
      <c r="F7" s="1061">
        <f>+C7+D7+E7</f>
        <v>0</v>
      </c>
      <c r="G7" s="1060"/>
      <c r="H7" s="1060"/>
      <c r="I7" s="1062">
        <f>+F7-G7</f>
        <v>0</v>
      </c>
      <c r="J7" s="1063"/>
      <c r="K7" s="1060"/>
      <c r="L7" s="1063"/>
      <c r="M7" s="1064"/>
      <c r="N7" s="2015"/>
    </row>
    <row r="8" spans="2:15" ht="30" customHeight="1">
      <c r="B8" s="1065" t="s">
        <v>657</v>
      </c>
      <c r="C8" s="1066"/>
      <c r="D8" s="1067"/>
      <c r="E8" s="1067"/>
      <c r="F8" s="1068">
        <f>+C8+D8+E8</f>
        <v>0</v>
      </c>
      <c r="G8" s="1067"/>
      <c r="H8" s="1067"/>
      <c r="I8" s="1062">
        <f t="shared" ref="I8:I18" si="0">+F8-G8</f>
        <v>0</v>
      </c>
      <c r="J8" s="1069"/>
      <c r="K8" s="1067"/>
      <c r="L8" s="1069"/>
      <c r="M8" s="1070"/>
      <c r="N8" s="2015"/>
    </row>
    <row r="9" spans="2:15" ht="30" customHeight="1">
      <c r="B9" s="1065" t="s">
        <v>658</v>
      </c>
      <c r="C9" s="1066"/>
      <c r="D9" s="1067"/>
      <c r="E9" s="1067"/>
      <c r="F9" s="1068">
        <f t="shared" ref="F9:F18" si="1">+C9+D9+E9</f>
        <v>0</v>
      </c>
      <c r="G9" s="1067"/>
      <c r="H9" s="1067"/>
      <c r="I9" s="1062">
        <f t="shared" si="0"/>
        <v>0</v>
      </c>
      <c r="J9" s="1069"/>
      <c r="K9" s="1067"/>
      <c r="L9" s="1069"/>
      <c r="M9" s="1070"/>
      <c r="N9" s="2015"/>
    </row>
    <row r="10" spans="2:15" ht="30" customHeight="1">
      <c r="B10" s="1065" t="s">
        <v>659</v>
      </c>
      <c r="C10" s="1066"/>
      <c r="D10" s="1067"/>
      <c r="E10" s="1067"/>
      <c r="F10" s="1068">
        <f t="shared" si="1"/>
        <v>0</v>
      </c>
      <c r="G10" s="1067"/>
      <c r="H10" s="1067"/>
      <c r="I10" s="1062">
        <f t="shared" si="0"/>
        <v>0</v>
      </c>
      <c r="J10" s="1069"/>
      <c r="K10" s="1067"/>
      <c r="L10" s="1069"/>
      <c r="M10" s="1070"/>
      <c r="N10" s="2015"/>
    </row>
    <row r="11" spans="2:15" ht="30" customHeight="1">
      <c r="B11" s="1065" t="s">
        <v>660</v>
      </c>
      <c r="C11" s="1066"/>
      <c r="D11" s="1067"/>
      <c r="E11" s="1067"/>
      <c r="F11" s="1068">
        <f t="shared" si="1"/>
        <v>0</v>
      </c>
      <c r="G11" s="1067"/>
      <c r="H11" s="1067"/>
      <c r="I11" s="1062">
        <f t="shared" si="0"/>
        <v>0</v>
      </c>
      <c r="J11" s="1069"/>
      <c r="K11" s="1067"/>
      <c r="L11" s="1069"/>
      <c r="M11" s="1070"/>
      <c r="N11" s="2015"/>
    </row>
    <row r="12" spans="2:15" ht="30" customHeight="1">
      <c r="B12" s="1065" t="s">
        <v>661</v>
      </c>
      <c r="C12" s="1066"/>
      <c r="D12" s="1067"/>
      <c r="E12" s="1067"/>
      <c r="F12" s="1068">
        <f t="shared" si="1"/>
        <v>0</v>
      </c>
      <c r="G12" s="1067"/>
      <c r="H12" s="1067"/>
      <c r="I12" s="1062">
        <f t="shared" si="0"/>
        <v>0</v>
      </c>
      <c r="J12" s="1069"/>
      <c r="K12" s="1067"/>
      <c r="L12" s="1069"/>
      <c r="M12" s="1070"/>
      <c r="N12" s="2015"/>
    </row>
    <row r="13" spans="2:15" ht="30" customHeight="1">
      <c r="B13" s="1065" t="s">
        <v>662</v>
      </c>
      <c r="C13" s="1066"/>
      <c r="D13" s="1067"/>
      <c r="E13" s="1067"/>
      <c r="F13" s="1068">
        <f t="shared" si="1"/>
        <v>0</v>
      </c>
      <c r="G13" s="1067"/>
      <c r="H13" s="1067"/>
      <c r="I13" s="1062">
        <f t="shared" si="0"/>
        <v>0</v>
      </c>
      <c r="J13" s="1069"/>
      <c r="K13" s="1067"/>
      <c r="L13" s="1069"/>
      <c r="M13" s="1070"/>
      <c r="N13" s="2015"/>
    </row>
    <row r="14" spans="2:15" ht="30" customHeight="1">
      <c r="B14" s="1065" t="s">
        <v>663</v>
      </c>
      <c r="C14" s="1066"/>
      <c r="D14" s="1067"/>
      <c r="E14" s="1067"/>
      <c r="F14" s="1068">
        <f t="shared" si="1"/>
        <v>0</v>
      </c>
      <c r="G14" s="1067"/>
      <c r="H14" s="1067"/>
      <c r="I14" s="1062">
        <f t="shared" si="0"/>
        <v>0</v>
      </c>
      <c r="J14" s="1069"/>
      <c r="K14" s="1067"/>
      <c r="L14" s="1069"/>
      <c r="M14" s="1070"/>
      <c r="N14" s="2015"/>
    </row>
    <row r="15" spans="2:15" ht="30" customHeight="1">
      <c r="B15" s="1065" t="s">
        <v>664</v>
      </c>
      <c r="C15" s="1066"/>
      <c r="D15" s="1067"/>
      <c r="E15" s="1067"/>
      <c r="F15" s="1068">
        <f t="shared" si="1"/>
        <v>0</v>
      </c>
      <c r="G15" s="1067"/>
      <c r="H15" s="1067"/>
      <c r="I15" s="1062">
        <f t="shared" si="0"/>
        <v>0</v>
      </c>
      <c r="J15" s="1069"/>
      <c r="K15" s="1069"/>
      <c r="L15" s="1069"/>
      <c r="M15" s="1070"/>
      <c r="N15" s="2015"/>
    </row>
    <row r="16" spans="2:15" ht="30" customHeight="1">
      <c r="B16" s="1065" t="s">
        <v>665</v>
      </c>
      <c r="C16" s="1066"/>
      <c r="D16" s="1067"/>
      <c r="E16" s="1067"/>
      <c r="F16" s="1068">
        <f t="shared" si="1"/>
        <v>0</v>
      </c>
      <c r="G16" s="1067"/>
      <c r="H16" s="1067"/>
      <c r="I16" s="1062">
        <f t="shared" si="0"/>
        <v>0</v>
      </c>
      <c r="J16" s="1069"/>
      <c r="K16" s="1067"/>
      <c r="L16" s="1069"/>
      <c r="M16" s="1070"/>
      <c r="N16" s="2015"/>
    </row>
    <row r="17" spans="2:14" ht="30" customHeight="1">
      <c r="B17" s="1065" t="s">
        <v>666</v>
      </c>
      <c r="C17" s="1066"/>
      <c r="D17" s="1067"/>
      <c r="E17" s="1067"/>
      <c r="F17" s="1068">
        <f t="shared" si="1"/>
        <v>0</v>
      </c>
      <c r="G17" s="1067"/>
      <c r="H17" s="1067"/>
      <c r="I17" s="1062">
        <f t="shared" si="0"/>
        <v>0</v>
      </c>
      <c r="J17" s="1069"/>
      <c r="K17" s="1067"/>
      <c r="L17" s="1069"/>
      <c r="M17" s="1070"/>
      <c r="N17" s="2015"/>
    </row>
    <row r="18" spans="2:14" ht="30" customHeight="1">
      <c r="B18" s="1065" t="s">
        <v>667</v>
      </c>
      <c r="C18" s="1066"/>
      <c r="D18" s="1067"/>
      <c r="E18" s="1067"/>
      <c r="F18" s="1068">
        <f t="shared" si="1"/>
        <v>0</v>
      </c>
      <c r="G18" s="1067"/>
      <c r="H18" s="1067"/>
      <c r="I18" s="1062">
        <f t="shared" si="0"/>
        <v>0</v>
      </c>
      <c r="J18" s="1069"/>
      <c r="K18" s="1069"/>
      <c r="L18" s="1069"/>
      <c r="M18" s="1070"/>
      <c r="N18" s="1071"/>
    </row>
    <row r="19" spans="2:14" ht="30" customHeight="1" thickBot="1">
      <c r="B19" s="1072" t="s">
        <v>1139</v>
      </c>
      <c r="C19" s="1073">
        <f t="shared" ref="C19:I19" si="2">SUM(C7:C18)</f>
        <v>0</v>
      </c>
      <c r="D19" s="1073">
        <f t="shared" si="2"/>
        <v>0</v>
      </c>
      <c r="E19" s="1073">
        <f t="shared" si="2"/>
        <v>0</v>
      </c>
      <c r="F19" s="1073">
        <f t="shared" si="2"/>
        <v>0</v>
      </c>
      <c r="G19" s="1073">
        <f t="shared" si="2"/>
        <v>0</v>
      </c>
      <c r="H19" s="1073">
        <f t="shared" si="2"/>
        <v>0</v>
      </c>
      <c r="I19" s="1073">
        <f t="shared" si="2"/>
        <v>0</v>
      </c>
      <c r="J19" s="1073"/>
      <c r="K19" s="1073"/>
      <c r="L19" s="1073">
        <f>SUM(L7:L18)</f>
        <v>0</v>
      </c>
      <c r="M19" s="1074"/>
    </row>
    <row r="20" spans="2:14" ht="19.5" customHeight="1" thickTop="1">
      <c r="B20" s="1075" t="s">
        <v>1281</v>
      </c>
      <c r="C20" s="1076"/>
      <c r="D20" s="1076"/>
      <c r="E20" s="1076"/>
      <c r="F20" s="1076"/>
      <c r="G20" s="1076"/>
      <c r="H20" s="1076"/>
      <c r="I20" s="1076"/>
      <c r="J20" s="1076"/>
    </row>
    <row r="21" spans="2:14" ht="19.5" customHeight="1">
      <c r="B21" s="1041" t="s">
        <v>1140</v>
      </c>
      <c r="C21" s="1076"/>
      <c r="D21" s="1076"/>
      <c r="E21" s="1076"/>
      <c r="F21" s="1076"/>
      <c r="G21" s="1076"/>
      <c r="H21" s="1076"/>
      <c r="I21" s="1076"/>
      <c r="J21" s="1076"/>
    </row>
    <row r="22" spans="2:14" ht="19.5" customHeight="1">
      <c r="B22" s="1041" t="s">
        <v>1141</v>
      </c>
      <c r="C22" s="1076"/>
      <c r="D22" s="1076"/>
      <c r="E22" s="1076"/>
      <c r="F22" s="1076"/>
      <c r="G22" s="1076"/>
      <c r="H22" s="1076"/>
      <c r="I22" s="1076"/>
      <c r="J22" s="1076"/>
    </row>
    <row r="23" spans="2:14" ht="17.25" customHeight="1">
      <c r="C23" s="1077"/>
      <c r="D23" s="1078"/>
      <c r="E23" s="1079"/>
      <c r="F23" s="1079"/>
      <c r="G23" s="1080"/>
      <c r="H23" s="1080"/>
    </row>
    <row r="24" spans="2:14" ht="17.25" customHeight="1">
      <c r="C24" s="1077"/>
      <c r="D24" s="1078"/>
      <c r="E24" s="1079"/>
      <c r="F24" s="1079"/>
      <c r="G24" s="1080"/>
      <c r="H24" s="1080"/>
    </row>
    <row r="25" spans="2:14" ht="7.5" customHeight="1"/>
    <row r="26" spans="2:14">
      <c r="E26" s="993" t="s">
        <v>7586</v>
      </c>
    </row>
    <row r="63" spans="3:3">
      <c r="C63" s="1081"/>
    </row>
    <row r="70" spans="4:4">
      <c r="D70" s="1046"/>
    </row>
  </sheetData>
  <mergeCells count="4">
    <mergeCell ref="B2:M2"/>
    <mergeCell ref="B3:M3"/>
    <mergeCell ref="L4:M4"/>
    <mergeCell ref="N7:N17"/>
  </mergeCells>
  <printOptions horizontalCentered="1"/>
  <pageMargins left="0.59055118110236204" right="0.55118110236220497" top="0.39370078740157499" bottom="0.43307086614173201" header="0.31496062992126" footer="0.31496062992126"/>
  <pageSetup scale="4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0000"/>
    <pageSetUpPr fitToPage="1"/>
  </sheetPr>
  <dimension ref="B1:N69"/>
  <sheetViews>
    <sheetView showGridLines="0" topLeftCell="A13" zoomScale="85" zoomScaleNormal="85" zoomScaleSheetLayoutView="100" workbookViewId="0">
      <selection activeCell="F40" sqref="F40"/>
    </sheetView>
  </sheetViews>
  <sheetFormatPr baseColWidth="10" defaultColWidth="11.42578125" defaultRowHeight="14.25"/>
  <cols>
    <col min="1" max="1" width="2.7109375" style="993" customWidth="1"/>
    <col min="2" max="2" width="25.7109375" style="993" customWidth="1"/>
    <col min="3" max="3" width="25" style="993" customWidth="1"/>
    <col min="4" max="4" width="27.85546875" style="993" customWidth="1"/>
    <col min="5" max="5" width="25.7109375" style="993" customWidth="1"/>
    <col min="6" max="6" width="24.85546875" style="993" customWidth="1"/>
    <col min="7" max="7" width="19" style="993" customWidth="1"/>
    <col min="8" max="8" width="22" style="993" customWidth="1"/>
    <col min="9" max="9" width="21" style="993" customWidth="1"/>
    <col min="10" max="10" width="24.85546875" style="993" customWidth="1"/>
    <col min="11" max="11" width="19.28515625" style="993" customWidth="1"/>
    <col min="12" max="13" width="25.7109375" style="993" customWidth="1"/>
    <col min="14" max="14" width="24.28515625" style="993" customWidth="1"/>
    <col min="15" max="256" width="11.42578125" style="993"/>
    <col min="257" max="257" width="2.7109375" style="993" customWidth="1"/>
    <col min="258" max="258" width="25.7109375" style="993" customWidth="1"/>
    <col min="259" max="259" width="25" style="993" customWidth="1"/>
    <col min="260" max="260" width="27.85546875" style="993" customWidth="1"/>
    <col min="261" max="261" width="25.7109375" style="993" customWidth="1"/>
    <col min="262" max="262" width="24.85546875" style="993" customWidth="1"/>
    <col min="263" max="263" width="19" style="993" customWidth="1"/>
    <col min="264" max="264" width="22" style="993" customWidth="1"/>
    <col min="265" max="265" width="21" style="993" customWidth="1"/>
    <col min="266" max="266" width="24.85546875" style="993" customWidth="1"/>
    <col min="267" max="267" width="19.28515625" style="993" customWidth="1"/>
    <col min="268" max="269" width="25.7109375" style="993" customWidth="1"/>
    <col min="270" max="270" width="24.28515625" style="993" customWidth="1"/>
    <col min="271" max="512" width="11.42578125" style="993"/>
    <col min="513" max="513" width="2.7109375" style="993" customWidth="1"/>
    <col min="514" max="514" width="25.7109375" style="993" customWidth="1"/>
    <col min="515" max="515" width="25" style="993" customWidth="1"/>
    <col min="516" max="516" width="27.85546875" style="993" customWidth="1"/>
    <col min="517" max="517" width="25.7109375" style="993" customWidth="1"/>
    <col min="518" max="518" width="24.85546875" style="993" customWidth="1"/>
    <col min="519" max="519" width="19" style="993" customWidth="1"/>
    <col min="520" max="520" width="22" style="993" customWidth="1"/>
    <col min="521" max="521" width="21" style="993" customWidth="1"/>
    <col min="522" max="522" width="24.85546875" style="993" customWidth="1"/>
    <col min="523" max="523" width="19.28515625" style="993" customWidth="1"/>
    <col min="524" max="525" width="25.7109375" style="993" customWidth="1"/>
    <col min="526" max="526" width="24.28515625" style="993" customWidth="1"/>
    <col min="527" max="768" width="11.42578125" style="993"/>
    <col min="769" max="769" width="2.7109375" style="993" customWidth="1"/>
    <col min="770" max="770" width="25.7109375" style="993" customWidth="1"/>
    <col min="771" max="771" width="25" style="993" customWidth="1"/>
    <col min="772" max="772" width="27.85546875" style="993" customWidth="1"/>
    <col min="773" max="773" width="25.7109375" style="993" customWidth="1"/>
    <col min="774" max="774" width="24.85546875" style="993" customWidth="1"/>
    <col min="775" max="775" width="19" style="993" customWidth="1"/>
    <col min="776" max="776" width="22" style="993" customWidth="1"/>
    <col min="777" max="777" width="21" style="993" customWidth="1"/>
    <col min="778" max="778" width="24.85546875" style="993" customWidth="1"/>
    <col min="779" max="779" width="19.28515625" style="993" customWidth="1"/>
    <col min="780" max="781" width="25.7109375" style="993" customWidth="1"/>
    <col min="782" max="782" width="24.28515625" style="993" customWidth="1"/>
    <col min="783" max="1024" width="11.42578125" style="993"/>
    <col min="1025" max="1025" width="2.7109375" style="993" customWidth="1"/>
    <col min="1026" max="1026" width="25.7109375" style="993" customWidth="1"/>
    <col min="1027" max="1027" width="25" style="993" customWidth="1"/>
    <col min="1028" max="1028" width="27.85546875" style="993" customWidth="1"/>
    <col min="1029" max="1029" width="25.7109375" style="993" customWidth="1"/>
    <col min="1030" max="1030" width="24.85546875" style="993" customWidth="1"/>
    <col min="1031" max="1031" width="19" style="993" customWidth="1"/>
    <col min="1032" max="1032" width="22" style="993" customWidth="1"/>
    <col min="1033" max="1033" width="21" style="993" customWidth="1"/>
    <col min="1034" max="1034" width="24.85546875" style="993" customWidth="1"/>
    <col min="1035" max="1035" width="19.28515625" style="993" customWidth="1"/>
    <col min="1036" max="1037" width="25.7109375" style="993" customWidth="1"/>
    <col min="1038" max="1038" width="24.28515625" style="993" customWidth="1"/>
    <col min="1039" max="1280" width="11.42578125" style="993"/>
    <col min="1281" max="1281" width="2.7109375" style="993" customWidth="1"/>
    <col min="1282" max="1282" width="25.7109375" style="993" customWidth="1"/>
    <col min="1283" max="1283" width="25" style="993" customWidth="1"/>
    <col min="1284" max="1284" width="27.85546875" style="993" customWidth="1"/>
    <col min="1285" max="1285" width="25.7109375" style="993" customWidth="1"/>
    <col min="1286" max="1286" width="24.85546875" style="993" customWidth="1"/>
    <col min="1287" max="1287" width="19" style="993" customWidth="1"/>
    <col min="1288" max="1288" width="22" style="993" customWidth="1"/>
    <col min="1289" max="1289" width="21" style="993" customWidth="1"/>
    <col min="1290" max="1290" width="24.85546875" style="993" customWidth="1"/>
    <col min="1291" max="1291" width="19.28515625" style="993" customWidth="1"/>
    <col min="1292" max="1293" width="25.7109375" style="993" customWidth="1"/>
    <col min="1294" max="1294" width="24.28515625" style="993" customWidth="1"/>
    <col min="1295" max="1536" width="11.42578125" style="993"/>
    <col min="1537" max="1537" width="2.7109375" style="993" customWidth="1"/>
    <col min="1538" max="1538" width="25.7109375" style="993" customWidth="1"/>
    <col min="1539" max="1539" width="25" style="993" customWidth="1"/>
    <col min="1540" max="1540" width="27.85546875" style="993" customWidth="1"/>
    <col min="1541" max="1541" width="25.7109375" style="993" customWidth="1"/>
    <col min="1542" max="1542" width="24.85546875" style="993" customWidth="1"/>
    <col min="1543" max="1543" width="19" style="993" customWidth="1"/>
    <col min="1544" max="1544" width="22" style="993" customWidth="1"/>
    <col min="1545" max="1545" width="21" style="993" customWidth="1"/>
    <col min="1546" max="1546" width="24.85546875" style="993" customWidth="1"/>
    <col min="1547" max="1547" width="19.28515625" style="993" customWidth="1"/>
    <col min="1548" max="1549" width="25.7109375" style="993" customWidth="1"/>
    <col min="1550" max="1550" width="24.28515625" style="993" customWidth="1"/>
    <col min="1551" max="1792" width="11.42578125" style="993"/>
    <col min="1793" max="1793" width="2.7109375" style="993" customWidth="1"/>
    <col min="1794" max="1794" width="25.7109375" style="993" customWidth="1"/>
    <col min="1795" max="1795" width="25" style="993" customWidth="1"/>
    <col min="1796" max="1796" width="27.85546875" style="993" customWidth="1"/>
    <col min="1797" max="1797" width="25.7109375" style="993" customWidth="1"/>
    <col min="1798" max="1798" width="24.85546875" style="993" customWidth="1"/>
    <col min="1799" max="1799" width="19" style="993" customWidth="1"/>
    <col min="1800" max="1800" width="22" style="993" customWidth="1"/>
    <col min="1801" max="1801" width="21" style="993" customWidth="1"/>
    <col min="1802" max="1802" width="24.85546875" style="993" customWidth="1"/>
    <col min="1803" max="1803" width="19.28515625" style="993" customWidth="1"/>
    <col min="1804" max="1805" width="25.7109375" style="993" customWidth="1"/>
    <col min="1806" max="1806" width="24.28515625" style="993" customWidth="1"/>
    <col min="1807" max="2048" width="11.42578125" style="993"/>
    <col min="2049" max="2049" width="2.7109375" style="993" customWidth="1"/>
    <col min="2050" max="2050" width="25.7109375" style="993" customWidth="1"/>
    <col min="2051" max="2051" width="25" style="993" customWidth="1"/>
    <col min="2052" max="2052" width="27.85546875" style="993" customWidth="1"/>
    <col min="2053" max="2053" width="25.7109375" style="993" customWidth="1"/>
    <col min="2054" max="2054" width="24.85546875" style="993" customWidth="1"/>
    <col min="2055" max="2055" width="19" style="993" customWidth="1"/>
    <col min="2056" max="2056" width="22" style="993" customWidth="1"/>
    <col min="2057" max="2057" width="21" style="993" customWidth="1"/>
    <col min="2058" max="2058" width="24.85546875" style="993" customWidth="1"/>
    <col min="2059" max="2059" width="19.28515625" style="993" customWidth="1"/>
    <col min="2060" max="2061" width="25.7109375" style="993" customWidth="1"/>
    <col min="2062" max="2062" width="24.28515625" style="993" customWidth="1"/>
    <col min="2063" max="2304" width="11.42578125" style="993"/>
    <col min="2305" max="2305" width="2.7109375" style="993" customWidth="1"/>
    <col min="2306" max="2306" width="25.7109375" style="993" customWidth="1"/>
    <col min="2307" max="2307" width="25" style="993" customWidth="1"/>
    <col min="2308" max="2308" width="27.85546875" style="993" customWidth="1"/>
    <col min="2309" max="2309" width="25.7109375" style="993" customWidth="1"/>
    <col min="2310" max="2310" width="24.85546875" style="993" customWidth="1"/>
    <col min="2311" max="2311" width="19" style="993" customWidth="1"/>
    <col min="2312" max="2312" width="22" style="993" customWidth="1"/>
    <col min="2313" max="2313" width="21" style="993" customWidth="1"/>
    <col min="2314" max="2314" width="24.85546875" style="993" customWidth="1"/>
    <col min="2315" max="2315" width="19.28515625" style="993" customWidth="1"/>
    <col min="2316" max="2317" width="25.7109375" style="993" customWidth="1"/>
    <col min="2318" max="2318" width="24.28515625" style="993" customWidth="1"/>
    <col min="2319" max="2560" width="11.42578125" style="993"/>
    <col min="2561" max="2561" width="2.7109375" style="993" customWidth="1"/>
    <col min="2562" max="2562" width="25.7109375" style="993" customWidth="1"/>
    <col min="2563" max="2563" width="25" style="993" customWidth="1"/>
    <col min="2564" max="2564" width="27.85546875" style="993" customWidth="1"/>
    <col min="2565" max="2565" width="25.7109375" style="993" customWidth="1"/>
    <col min="2566" max="2566" width="24.85546875" style="993" customWidth="1"/>
    <col min="2567" max="2567" width="19" style="993" customWidth="1"/>
    <col min="2568" max="2568" width="22" style="993" customWidth="1"/>
    <col min="2569" max="2569" width="21" style="993" customWidth="1"/>
    <col min="2570" max="2570" width="24.85546875" style="993" customWidth="1"/>
    <col min="2571" max="2571" width="19.28515625" style="993" customWidth="1"/>
    <col min="2572" max="2573" width="25.7109375" style="993" customWidth="1"/>
    <col min="2574" max="2574" width="24.28515625" style="993" customWidth="1"/>
    <col min="2575" max="2816" width="11.42578125" style="993"/>
    <col min="2817" max="2817" width="2.7109375" style="993" customWidth="1"/>
    <col min="2818" max="2818" width="25.7109375" style="993" customWidth="1"/>
    <col min="2819" max="2819" width="25" style="993" customWidth="1"/>
    <col min="2820" max="2820" width="27.85546875" style="993" customWidth="1"/>
    <col min="2821" max="2821" width="25.7109375" style="993" customWidth="1"/>
    <col min="2822" max="2822" width="24.85546875" style="993" customWidth="1"/>
    <col min="2823" max="2823" width="19" style="993" customWidth="1"/>
    <col min="2824" max="2824" width="22" style="993" customWidth="1"/>
    <col min="2825" max="2825" width="21" style="993" customWidth="1"/>
    <col min="2826" max="2826" width="24.85546875" style="993" customWidth="1"/>
    <col min="2827" max="2827" width="19.28515625" style="993" customWidth="1"/>
    <col min="2828" max="2829" width="25.7109375" style="993" customWidth="1"/>
    <col min="2830" max="2830" width="24.28515625" style="993" customWidth="1"/>
    <col min="2831" max="3072" width="11.42578125" style="993"/>
    <col min="3073" max="3073" width="2.7109375" style="993" customWidth="1"/>
    <col min="3074" max="3074" width="25.7109375" style="993" customWidth="1"/>
    <col min="3075" max="3075" width="25" style="993" customWidth="1"/>
    <col min="3076" max="3076" width="27.85546875" style="993" customWidth="1"/>
    <col min="3077" max="3077" width="25.7109375" style="993" customWidth="1"/>
    <col min="3078" max="3078" width="24.85546875" style="993" customWidth="1"/>
    <col min="3079" max="3079" width="19" style="993" customWidth="1"/>
    <col min="3080" max="3080" width="22" style="993" customWidth="1"/>
    <col min="3081" max="3081" width="21" style="993" customWidth="1"/>
    <col min="3082" max="3082" width="24.85546875" style="993" customWidth="1"/>
    <col min="3083" max="3083" width="19.28515625" style="993" customWidth="1"/>
    <col min="3084" max="3085" width="25.7109375" style="993" customWidth="1"/>
    <col min="3086" max="3086" width="24.28515625" style="993" customWidth="1"/>
    <col min="3087" max="3328" width="11.42578125" style="993"/>
    <col min="3329" max="3329" width="2.7109375" style="993" customWidth="1"/>
    <col min="3330" max="3330" width="25.7109375" style="993" customWidth="1"/>
    <col min="3331" max="3331" width="25" style="993" customWidth="1"/>
    <col min="3332" max="3332" width="27.85546875" style="993" customWidth="1"/>
    <col min="3333" max="3333" width="25.7109375" style="993" customWidth="1"/>
    <col min="3334" max="3334" width="24.85546875" style="993" customWidth="1"/>
    <col min="3335" max="3335" width="19" style="993" customWidth="1"/>
    <col min="3336" max="3336" width="22" style="993" customWidth="1"/>
    <col min="3337" max="3337" width="21" style="993" customWidth="1"/>
    <col min="3338" max="3338" width="24.85546875" style="993" customWidth="1"/>
    <col min="3339" max="3339" width="19.28515625" style="993" customWidth="1"/>
    <col min="3340" max="3341" width="25.7109375" style="993" customWidth="1"/>
    <col min="3342" max="3342" width="24.28515625" style="993" customWidth="1"/>
    <col min="3343" max="3584" width="11.42578125" style="993"/>
    <col min="3585" max="3585" width="2.7109375" style="993" customWidth="1"/>
    <col min="3586" max="3586" width="25.7109375" style="993" customWidth="1"/>
    <col min="3587" max="3587" width="25" style="993" customWidth="1"/>
    <col min="3588" max="3588" width="27.85546875" style="993" customWidth="1"/>
    <col min="3589" max="3589" width="25.7109375" style="993" customWidth="1"/>
    <col min="3590" max="3590" width="24.85546875" style="993" customWidth="1"/>
    <col min="3591" max="3591" width="19" style="993" customWidth="1"/>
    <col min="3592" max="3592" width="22" style="993" customWidth="1"/>
    <col min="3593" max="3593" width="21" style="993" customWidth="1"/>
    <col min="3594" max="3594" width="24.85546875" style="993" customWidth="1"/>
    <col min="3595" max="3595" width="19.28515625" style="993" customWidth="1"/>
    <col min="3596" max="3597" width="25.7109375" style="993" customWidth="1"/>
    <col min="3598" max="3598" width="24.28515625" style="993" customWidth="1"/>
    <col min="3599" max="3840" width="11.42578125" style="993"/>
    <col min="3841" max="3841" width="2.7109375" style="993" customWidth="1"/>
    <col min="3842" max="3842" width="25.7109375" style="993" customWidth="1"/>
    <col min="3843" max="3843" width="25" style="993" customWidth="1"/>
    <col min="3844" max="3844" width="27.85546875" style="993" customWidth="1"/>
    <col min="3845" max="3845" width="25.7109375" style="993" customWidth="1"/>
    <col min="3846" max="3846" width="24.85546875" style="993" customWidth="1"/>
    <col min="3847" max="3847" width="19" style="993" customWidth="1"/>
    <col min="3848" max="3848" width="22" style="993" customWidth="1"/>
    <col min="3849" max="3849" width="21" style="993" customWidth="1"/>
    <col min="3850" max="3850" width="24.85546875" style="993" customWidth="1"/>
    <col min="3851" max="3851" width="19.28515625" style="993" customWidth="1"/>
    <col min="3852" max="3853" width="25.7109375" style="993" customWidth="1"/>
    <col min="3854" max="3854" width="24.28515625" style="993" customWidth="1"/>
    <col min="3855" max="4096" width="11.42578125" style="993"/>
    <col min="4097" max="4097" width="2.7109375" style="993" customWidth="1"/>
    <col min="4098" max="4098" width="25.7109375" style="993" customWidth="1"/>
    <col min="4099" max="4099" width="25" style="993" customWidth="1"/>
    <col min="4100" max="4100" width="27.85546875" style="993" customWidth="1"/>
    <col min="4101" max="4101" width="25.7109375" style="993" customWidth="1"/>
    <col min="4102" max="4102" width="24.85546875" style="993" customWidth="1"/>
    <col min="4103" max="4103" width="19" style="993" customWidth="1"/>
    <col min="4104" max="4104" width="22" style="993" customWidth="1"/>
    <col min="4105" max="4105" width="21" style="993" customWidth="1"/>
    <col min="4106" max="4106" width="24.85546875" style="993" customWidth="1"/>
    <col min="4107" max="4107" width="19.28515625" style="993" customWidth="1"/>
    <col min="4108" max="4109" width="25.7109375" style="993" customWidth="1"/>
    <col min="4110" max="4110" width="24.28515625" style="993" customWidth="1"/>
    <col min="4111" max="4352" width="11.42578125" style="993"/>
    <col min="4353" max="4353" width="2.7109375" style="993" customWidth="1"/>
    <col min="4354" max="4354" width="25.7109375" style="993" customWidth="1"/>
    <col min="4355" max="4355" width="25" style="993" customWidth="1"/>
    <col min="4356" max="4356" width="27.85546875" style="993" customWidth="1"/>
    <col min="4357" max="4357" width="25.7109375" style="993" customWidth="1"/>
    <col min="4358" max="4358" width="24.85546875" style="993" customWidth="1"/>
    <col min="4359" max="4359" width="19" style="993" customWidth="1"/>
    <col min="4360" max="4360" width="22" style="993" customWidth="1"/>
    <col min="4361" max="4361" width="21" style="993" customWidth="1"/>
    <col min="4362" max="4362" width="24.85546875" style="993" customWidth="1"/>
    <col min="4363" max="4363" width="19.28515625" style="993" customWidth="1"/>
    <col min="4364" max="4365" width="25.7109375" style="993" customWidth="1"/>
    <col min="4366" max="4366" width="24.28515625" style="993" customWidth="1"/>
    <col min="4367" max="4608" width="11.42578125" style="993"/>
    <col min="4609" max="4609" width="2.7109375" style="993" customWidth="1"/>
    <col min="4610" max="4610" width="25.7109375" style="993" customWidth="1"/>
    <col min="4611" max="4611" width="25" style="993" customWidth="1"/>
    <col min="4612" max="4612" width="27.85546875" style="993" customWidth="1"/>
    <col min="4613" max="4613" width="25.7109375" style="993" customWidth="1"/>
    <col min="4614" max="4614" width="24.85546875" style="993" customWidth="1"/>
    <col min="4615" max="4615" width="19" style="993" customWidth="1"/>
    <col min="4616" max="4616" width="22" style="993" customWidth="1"/>
    <col min="4617" max="4617" width="21" style="993" customWidth="1"/>
    <col min="4618" max="4618" width="24.85546875" style="993" customWidth="1"/>
    <col min="4619" max="4619" width="19.28515625" style="993" customWidth="1"/>
    <col min="4620" max="4621" width="25.7109375" style="993" customWidth="1"/>
    <col min="4622" max="4622" width="24.28515625" style="993" customWidth="1"/>
    <col min="4623" max="4864" width="11.42578125" style="993"/>
    <col min="4865" max="4865" width="2.7109375" style="993" customWidth="1"/>
    <col min="4866" max="4866" width="25.7109375" style="993" customWidth="1"/>
    <col min="4867" max="4867" width="25" style="993" customWidth="1"/>
    <col min="4868" max="4868" width="27.85546875" style="993" customWidth="1"/>
    <col min="4869" max="4869" width="25.7109375" style="993" customWidth="1"/>
    <col min="4870" max="4870" width="24.85546875" style="993" customWidth="1"/>
    <col min="4871" max="4871" width="19" style="993" customWidth="1"/>
    <col min="4872" max="4872" width="22" style="993" customWidth="1"/>
    <col min="4873" max="4873" width="21" style="993" customWidth="1"/>
    <col min="4874" max="4874" width="24.85546875" style="993" customWidth="1"/>
    <col min="4875" max="4875" width="19.28515625" style="993" customWidth="1"/>
    <col min="4876" max="4877" width="25.7109375" style="993" customWidth="1"/>
    <col min="4878" max="4878" width="24.28515625" style="993" customWidth="1"/>
    <col min="4879" max="5120" width="11.42578125" style="993"/>
    <col min="5121" max="5121" width="2.7109375" style="993" customWidth="1"/>
    <col min="5122" max="5122" width="25.7109375" style="993" customWidth="1"/>
    <col min="5123" max="5123" width="25" style="993" customWidth="1"/>
    <col min="5124" max="5124" width="27.85546875" style="993" customWidth="1"/>
    <col min="5125" max="5125" width="25.7109375" style="993" customWidth="1"/>
    <col min="5126" max="5126" width="24.85546875" style="993" customWidth="1"/>
    <col min="5127" max="5127" width="19" style="993" customWidth="1"/>
    <col min="5128" max="5128" width="22" style="993" customWidth="1"/>
    <col min="5129" max="5129" width="21" style="993" customWidth="1"/>
    <col min="5130" max="5130" width="24.85546875" style="993" customWidth="1"/>
    <col min="5131" max="5131" width="19.28515625" style="993" customWidth="1"/>
    <col min="5132" max="5133" width="25.7109375" style="993" customWidth="1"/>
    <col min="5134" max="5134" width="24.28515625" style="993" customWidth="1"/>
    <col min="5135" max="5376" width="11.42578125" style="993"/>
    <col min="5377" max="5377" width="2.7109375" style="993" customWidth="1"/>
    <col min="5378" max="5378" width="25.7109375" style="993" customWidth="1"/>
    <col min="5379" max="5379" width="25" style="993" customWidth="1"/>
    <col min="5380" max="5380" width="27.85546875" style="993" customWidth="1"/>
    <col min="5381" max="5381" width="25.7109375" style="993" customWidth="1"/>
    <col min="5382" max="5382" width="24.85546875" style="993" customWidth="1"/>
    <col min="5383" max="5383" width="19" style="993" customWidth="1"/>
    <col min="5384" max="5384" width="22" style="993" customWidth="1"/>
    <col min="5385" max="5385" width="21" style="993" customWidth="1"/>
    <col min="5386" max="5386" width="24.85546875" style="993" customWidth="1"/>
    <col min="5387" max="5387" width="19.28515625" style="993" customWidth="1"/>
    <col min="5388" max="5389" width="25.7109375" style="993" customWidth="1"/>
    <col min="5390" max="5390" width="24.28515625" style="993" customWidth="1"/>
    <col min="5391" max="5632" width="11.42578125" style="993"/>
    <col min="5633" max="5633" width="2.7109375" style="993" customWidth="1"/>
    <col min="5634" max="5634" width="25.7109375" style="993" customWidth="1"/>
    <col min="5635" max="5635" width="25" style="993" customWidth="1"/>
    <col min="5636" max="5636" width="27.85546875" style="993" customWidth="1"/>
    <col min="5637" max="5637" width="25.7109375" style="993" customWidth="1"/>
    <col min="5638" max="5638" width="24.85546875" style="993" customWidth="1"/>
    <col min="5639" max="5639" width="19" style="993" customWidth="1"/>
    <col min="5640" max="5640" width="22" style="993" customWidth="1"/>
    <col min="5641" max="5641" width="21" style="993" customWidth="1"/>
    <col min="5642" max="5642" width="24.85546875" style="993" customWidth="1"/>
    <col min="5643" max="5643" width="19.28515625" style="993" customWidth="1"/>
    <col min="5644" max="5645" width="25.7109375" style="993" customWidth="1"/>
    <col min="5646" max="5646" width="24.28515625" style="993" customWidth="1"/>
    <col min="5647" max="5888" width="11.42578125" style="993"/>
    <col min="5889" max="5889" width="2.7109375" style="993" customWidth="1"/>
    <col min="5890" max="5890" width="25.7109375" style="993" customWidth="1"/>
    <col min="5891" max="5891" width="25" style="993" customWidth="1"/>
    <col min="5892" max="5892" width="27.85546875" style="993" customWidth="1"/>
    <col min="5893" max="5893" width="25.7109375" style="993" customWidth="1"/>
    <col min="5894" max="5894" width="24.85546875" style="993" customWidth="1"/>
    <col min="5895" max="5895" width="19" style="993" customWidth="1"/>
    <col min="5896" max="5896" width="22" style="993" customWidth="1"/>
    <col min="5897" max="5897" width="21" style="993" customWidth="1"/>
    <col min="5898" max="5898" width="24.85546875" style="993" customWidth="1"/>
    <col min="5899" max="5899" width="19.28515625" style="993" customWidth="1"/>
    <col min="5900" max="5901" width="25.7109375" style="993" customWidth="1"/>
    <col min="5902" max="5902" width="24.28515625" style="993" customWidth="1"/>
    <col min="5903" max="6144" width="11.42578125" style="993"/>
    <col min="6145" max="6145" width="2.7109375" style="993" customWidth="1"/>
    <col min="6146" max="6146" width="25.7109375" style="993" customWidth="1"/>
    <col min="6147" max="6147" width="25" style="993" customWidth="1"/>
    <col min="6148" max="6148" width="27.85546875" style="993" customWidth="1"/>
    <col min="6149" max="6149" width="25.7109375" style="993" customWidth="1"/>
    <col min="6150" max="6150" width="24.85546875" style="993" customWidth="1"/>
    <col min="6151" max="6151" width="19" style="993" customWidth="1"/>
    <col min="6152" max="6152" width="22" style="993" customWidth="1"/>
    <col min="6153" max="6153" width="21" style="993" customWidth="1"/>
    <col min="6154" max="6154" width="24.85546875" style="993" customWidth="1"/>
    <col min="6155" max="6155" width="19.28515625" style="993" customWidth="1"/>
    <col min="6156" max="6157" width="25.7109375" style="993" customWidth="1"/>
    <col min="6158" max="6158" width="24.28515625" style="993" customWidth="1"/>
    <col min="6159" max="6400" width="11.42578125" style="993"/>
    <col min="6401" max="6401" width="2.7109375" style="993" customWidth="1"/>
    <col min="6402" max="6402" width="25.7109375" style="993" customWidth="1"/>
    <col min="6403" max="6403" width="25" style="993" customWidth="1"/>
    <col min="6404" max="6404" width="27.85546875" style="993" customWidth="1"/>
    <col min="6405" max="6405" width="25.7109375" style="993" customWidth="1"/>
    <col min="6406" max="6406" width="24.85546875" style="993" customWidth="1"/>
    <col min="6407" max="6407" width="19" style="993" customWidth="1"/>
    <col min="6408" max="6408" width="22" style="993" customWidth="1"/>
    <col min="6409" max="6409" width="21" style="993" customWidth="1"/>
    <col min="6410" max="6410" width="24.85546875" style="993" customWidth="1"/>
    <col min="6411" max="6411" width="19.28515625" style="993" customWidth="1"/>
    <col min="6412" max="6413" width="25.7109375" style="993" customWidth="1"/>
    <col min="6414" max="6414" width="24.28515625" style="993" customWidth="1"/>
    <col min="6415" max="6656" width="11.42578125" style="993"/>
    <col min="6657" max="6657" width="2.7109375" style="993" customWidth="1"/>
    <col min="6658" max="6658" width="25.7109375" style="993" customWidth="1"/>
    <col min="6659" max="6659" width="25" style="993" customWidth="1"/>
    <col min="6660" max="6660" width="27.85546875" style="993" customWidth="1"/>
    <col min="6661" max="6661" width="25.7109375" style="993" customWidth="1"/>
    <col min="6662" max="6662" width="24.85546875" style="993" customWidth="1"/>
    <col min="6663" max="6663" width="19" style="993" customWidth="1"/>
    <col min="6664" max="6664" width="22" style="993" customWidth="1"/>
    <col min="6665" max="6665" width="21" style="993" customWidth="1"/>
    <col min="6666" max="6666" width="24.85546875" style="993" customWidth="1"/>
    <col min="6667" max="6667" width="19.28515625" style="993" customWidth="1"/>
    <col min="6668" max="6669" width="25.7109375" style="993" customWidth="1"/>
    <col min="6670" max="6670" width="24.28515625" style="993" customWidth="1"/>
    <col min="6671" max="6912" width="11.42578125" style="993"/>
    <col min="6913" max="6913" width="2.7109375" style="993" customWidth="1"/>
    <col min="6914" max="6914" width="25.7109375" style="993" customWidth="1"/>
    <col min="6915" max="6915" width="25" style="993" customWidth="1"/>
    <col min="6916" max="6916" width="27.85546875" style="993" customWidth="1"/>
    <col min="6917" max="6917" width="25.7109375" style="993" customWidth="1"/>
    <col min="6918" max="6918" width="24.85546875" style="993" customWidth="1"/>
    <col min="6919" max="6919" width="19" style="993" customWidth="1"/>
    <col min="6920" max="6920" width="22" style="993" customWidth="1"/>
    <col min="6921" max="6921" width="21" style="993" customWidth="1"/>
    <col min="6922" max="6922" width="24.85546875" style="993" customWidth="1"/>
    <col min="6923" max="6923" width="19.28515625" style="993" customWidth="1"/>
    <col min="6924" max="6925" width="25.7109375" style="993" customWidth="1"/>
    <col min="6926" max="6926" width="24.28515625" style="993" customWidth="1"/>
    <col min="6927" max="7168" width="11.42578125" style="993"/>
    <col min="7169" max="7169" width="2.7109375" style="993" customWidth="1"/>
    <col min="7170" max="7170" width="25.7109375" style="993" customWidth="1"/>
    <col min="7171" max="7171" width="25" style="993" customWidth="1"/>
    <col min="7172" max="7172" width="27.85546875" style="993" customWidth="1"/>
    <col min="7173" max="7173" width="25.7109375" style="993" customWidth="1"/>
    <col min="7174" max="7174" width="24.85546875" style="993" customWidth="1"/>
    <col min="7175" max="7175" width="19" style="993" customWidth="1"/>
    <col min="7176" max="7176" width="22" style="993" customWidth="1"/>
    <col min="7177" max="7177" width="21" style="993" customWidth="1"/>
    <col min="7178" max="7178" width="24.85546875" style="993" customWidth="1"/>
    <col min="7179" max="7179" width="19.28515625" style="993" customWidth="1"/>
    <col min="7180" max="7181" width="25.7109375" style="993" customWidth="1"/>
    <col min="7182" max="7182" width="24.28515625" style="993" customWidth="1"/>
    <col min="7183" max="7424" width="11.42578125" style="993"/>
    <col min="7425" max="7425" width="2.7109375" style="993" customWidth="1"/>
    <col min="7426" max="7426" width="25.7109375" style="993" customWidth="1"/>
    <col min="7427" max="7427" width="25" style="993" customWidth="1"/>
    <col min="7428" max="7428" width="27.85546875" style="993" customWidth="1"/>
    <col min="7429" max="7429" width="25.7109375" style="993" customWidth="1"/>
    <col min="7430" max="7430" width="24.85546875" style="993" customWidth="1"/>
    <col min="7431" max="7431" width="19" style="993" customWidth="1"/>
    <col min="7432" max="7432" width="22" style="993" customWidth="1"/>
    <col min="7433" max="7433" width="21" style="993" customWidth="1"/>
    <col min="7434" max="7434" width="24.85546875" style="993" customWidth="1"/>
    <col min="7435" max="7435" width="19.28515625" style="993" customWidth="1"/>
    <col min="7436" max="7437" width="25.7109375" style="993" customWidth="1"/>
    <col min="7438" max="7438" width="24.28515625" style="993" customWidth="1"/>
    <col min="7439" max="7680" width="11.42578125" style="993"/>
    <col min="7681" max="7681" width="2.7109375" style="993" customWidth="1"/>
    <col min="7682" max="7682" width="25.7109375" style="993" customWidth="1"/>
    <col min="7683" max="7683" width="25" style="993" customWidth="1"/>
    <col min="7684" max="7684" width="27.85546875" style="993" customWidth="1"/>
    <col min="7685" max="7685" width="25.7109375" style="993" customWidth="1"/>
    <col min="7686" max="7686" width="24.85546875" style="993" customWidth="1"/>
    <col min="7687" max="7687" width="19" style="993" customWidth="1"/>
    <col min="7688" max="7688" width="22" style="993" customWidth="1"/>
    <col min="7689" max="7689" width="21" style="993" customWidth="1"/>
    <col min="7690" max="7690" width="24.85546875" style="993" customWidth="1"/>
    <col min="7691" max="7691" width="19.28515625" style="993" customWidth="1"/>
    <col min="7692" max="7693" width="25.7109375" style="993" customWidth="1"/>
    <col min="7694" max="7694" width="24.28515625" style="993" customWidth="1"/>
    <col min="7695" max="7936" width="11.42578125" style="993"/>
    <col min="7937" max="7937" width="2.7109375" style="993" customWidth="1"/>
    <col min="7938" max="7938" width="25.7109375" style="993" customWidth="1"/>
    <col min="7939" max="7939" width="25" style="993" customWidth="1"/>
    <col min="7940" max="7940" width="27.85546875" style="993" customWidth="1"/>
    <col min="7941" max="7941" width="25.7109375" style="993" customWidth="1"/>
    <col min="7942" max="7942" width="24.85546875" style="993" customWidth="1"/>
    <col min="7943" max="7943" width="19" style="993" customWidth="1"/>
    <col min="7944" max="7944" width="22" style="993" customWidth="1"/>
    <col min="7945" max="7945" width="21" style="993" customWidth="1"/>
    <col min="7946" max="7946" width="24.85546875" style="993" customWidth="1"/>
    <col min="7947" max="7947" width="19.28515625" style="993" customWidth="1"/>
    <col min="7948" max="7949" width="25.7109375" style="993" customWidth="1"/>
    <col min="7950" max="7950" width="24.28515625" style="993" customWidth="1"/>
    <col min="7951" max="8192" width="11.42578125" style="993"/>
    <col min="8193" max="8193" width="2.7109375" style="993" customWidth="1"/>
    <col min="8194" max="8194" width="25.7109375" style="993" customWidth="1"/>
    <col min="8195" max="8195" width="25" style="993" customWidth="1"/>
    <col min="8196" max="8196" width="27.85546875" style="993" customWidth="1"/>
    <col min="8197" max="8197" width="25.7109375" style="993" customWidth="1"/>
    <col min="8198" max="8198" width="24.85546875" style="993" customWidth="1"/>
    <col min="8199" max="8199" width="19" style="993" customWidth="1"/>
    <col min="8200" max="8200" width="22" style="993" customWidth="1"/>
    <col min="8201" max="8201" width="21" style="993" customWidth="1"/>
    <col min="8202" max="8202" width="24.85546875" style="993" customWidth="1"/>
    <col min="8203" max="8203" width="19.28515625" style="993" customWidth="1"/>
    <col min="8204" max="8205" width="25.7109375" style="993" customWidth="1"/>
    <col min="8206" max="8206" width="24.28515625" style="993" customWidth="1"/>
    <col min="8207" max="8448" width="11.42578125" style="993"/>
    <col min="8449" max="8449" width="2.7109375" style="993" customWidth="1"/>
    <col min="8450" max="8450" width="25.7109375" style="993" customWidth="1"/>
    <col min="8451" max="8451" width="25" style="993" customWidth="1"/>
    <col min="8452" max="8452" width="27.85546875" style="993" customWidth="1"/>
    <col min="8453" max="8453" width="25.7109375" style="993" customWidth="1"/>
    <col min="8454" max="8454" width="24.85546875" style="993" customWidth="1"/>
    <col min="8455" max="8455" width="19" style="993" customWidth="1"/>
    <col min="8456" max="8456" width="22" style="993" customWidth="1"/>
    <col min="8457" max="8457" width="21" style="993" customWidth="1"/>
    <col min="8458" max="8458" width="24.85546875" style="993" customWidth="1"/>
    <col min="8459" max="8459" width="19.28515625" style="993" customWidth="1"/>
    <col min="8460" max="8461" width="25.7109375" style="993" customWidth="1"/>
    <col min="8462" max="8462" width="24.28515625" style="993" customWidth="1"/>
    <col min="8463" max="8704" width="11.42578125" style="993"/>
    <col min="8705" max="8705" width="2.7109375" style="993" customWidth="1"/>
    <col min="8706" max="8706" width="25.7109375" style="993" customWidth="1"/>
    <col min="8707" max="8707" width="25" style="993" customWidth="1"/>
    <col min="8708" max="8708" width="27.85546875" style="993" customWidth="1"/>
    <col min="8709" max="8709" width="25.7109375" style="993" customWidth="1"/>
    <col min="8710" max="8710" width="24.85546875" style="993" customWidth="1"/>
    <col min="8711" max="8711" width="19" style="993" customWidth="1"/>
    <col min="8712" max="8712" width="22" style="993" customWidth="1"/>
    <col min="8713" max="8713" width="21" style="993" customWidth="1"/>
    <col min="8714" max="8714" width="24.85546875" style="993" customWidth="1"/>
    <col min="8715" max="8715" width="19.28515625" style="993" customWidth="1"/>
    <col min="8716" max="8717" width="25.7109375" style="993" customWidth="1"/>
    <col min="8718" max="8718" width="24.28515625" style="993" customWidth="1"/>
    <col min="8719" max="8960" width="11.42578125" style="993"/>
    <col min="8961" max="8961" width="2.7109375" style="993" customWidth="1"/>
    <col min="8962" max="8962" width="25.7109375" style="993" customWidth="1"/>
    <col min="8963" max="8963" width="25" style="993" customWidth="1"/>
    <col min="8964" max="8964" width="27.85546875" style="993" customWidth="1"/>
    <col min="8965" max="8965" width="25.7109375" style="993" customWidth="1"/>
    <col min="8966" max="8966" width="24.85546875" style="993" customWidth="1"/>
    <col min="8967" max="8967" width="19" style="993" customWidth="1"/>
    <col min="8968" max="8968" width="22" style="993" customWidth="1"/>
    <col min="8969" max="8969" width="21" style="993" customWidth="1"/>
    <col min="8970" max="8970" width="24.85546875" style="993" customWidth="1"/>
    <col min="8971" max="8971" width="19.28515625" style="993" customWidth="1"/>
    <col min="8972" max="8973" width="25.7109375" style="993" customWidth="1"/>
    <col min="8974" max="8974" width="24.28515625" style="993" customWidth="1"/>
    <col min="8975" max="9216" width="11.42578125" style="993"/>
    <col min="9217" max="9217" width="2.7109375" style="993" customWidth="1"/>
    <col min="9218" max="9218" width="25.7109375" style="993" customWidth="1"/>
    <col min="9219" max="9219" width="25" style="993" customWidth="1"/>
    <col min="9220" max="9220" width="27.85546875" style="993" customWidth="1"/>
    <col min="9221" max="9221" width="25.7109375" style="993" customWidth="1"/>
    <col min="9222" max="9222" width="24.85546875" style="993" customWidth="1"/>
    <col min="9223" max="9223" width="19" style="993" customWidth="1"/>
    <col min="9224" max="9224" width="22" style="993" customWidth="1"/>
    <col min="9225" max="9225" width="21" style="993" customWidth="1"/>
    <col min="9226" max="9226" width="24.85546875" style="993" customWidth="1"/>
    <col min="9227" max="9227" width="19.28515625" style="993" customWidth="1"/>
    <col min="9228" max="9229" width="25.7109375" style="993" customWidth="1"/>
    <col min="9230" max="9230" width="24.28515625" style="993" customWidth="1"/>
    <col min="9231" max="9472" width="11.42578125" style="993"/>
    <col min="9473" max="9473" width="2.7109375" style="993" customWidth="1"/>
    <col min="9474" max="9474" width="25.7109375" style="993" customWidth="1"/>
    <col min="9475" max="9475" width="25" style="993" customWidth="1"/>
    <col min="9476" max="9476" width="27.85546875" style="993" customWidth="1"/>
    <col min="9477" max="9477" width="25.7109375" style="993" customWidth="1"/>
    <col min="9478" max="9478" width="24.85546875" style="993" customWidth="1"/>
    <col min="9479" max="9479" width="19" style="993" customWidth="1"/>
    <col min="9480" max="9480" width="22" style="993" customWidth="1"/>
    <col min="9481" max="9481" width="21" style="993" customWidth="1"/>
    <col min="9482" max="9482" width="24.85546875" style="993" customWidth="1"/>
    <col min="9483" max="9483" width="19.28515625" style="993" customWidth="1"/>
    <col min="9484" max="9485" width="25.7109375" style="993" customWidth="1"/>
    <col min="9486" max="9486" width="24.28515625" style="993" customWidth="1"/>
    <col min="9487" max="9728" width="11.42578125" style="993"/>
    <col min="9729" max="9729" width="2.7109375" style="993" customWidth="1"/>
    <col min="9730" max="9730" width="25.7109375" style="993" customWidth="1"/>
    <col min="9731" max="9731" width="25" style="993" customWidth="1"/>
    <col min="9732" max="9732" width="27.85546875" style="993" customWidth="1"/>
    <col min="9733" max="9733" width="25.7109375" style="993" customWidth="1"/>
    <col min="9734" max="9734" width="24.85546875" style="993" customWidth="1"/>
    <col min="9735" max="9735" width="19" style="993" customWidth="1"/>
    <col min="9736" max="9736" width="22" style="993" customWidth="1"/>
    <col min="9737" max="9737" width="21" style="993" customWidth="1"/>
    <col min="9738" max="9738" width="24.85546875" style="993" customWidth="1"/>
    <col min="9739" max="9739" width="19.28515625" style="993" customWidth="1"/>
    <col min="9740" max="9741" width="25.7109375" style="993" customWidth="1"/>
    <col min="9742" max="9742" width="24.28515625" style="993" customWidth="1"/>
    <col min="9743" max="9984" width="11.42578125" style="993"/>
    <col min="9985" max="9985" width="2.7109375" style="993" customWidth="1"/>
    <col min="9986" max="9986" width="25.7109375" style="993" customWidth="1"/>
    <col min="9987" max="9987" width="25" style="993" customWidth="1"/>
    <col min="9988" max="9988" width="27.85546875" style="993" customWidth="1"/>
    <col min="9989" max="9989" width="25.7109375" style="993" customWidth="1"/>
    <col min="9990" max="9990" width="24.85546875" style="993" customWidth="1"/>
    <col min="9991" max="9991" width="19" style="993" customWidth="1"/>
    <col min="9992" max="9992" width="22" style="993" customWidth="1"/>
    <col min="9993" max="9993" width="21" style="993" customWidth="1"/>
    <col min="9994" max="9994" width="24.85546875" style="993" customWidth="1"/>
    <col min="9995" max="9995" width="19.28515625" style="993" customWidth="1"/>
    <col min="9996" max="9997" width="25.7109375" style="993" customWidth="1"/>
    <col min="9998" max="9998" width="24.28515625" style="993" customWidth="1"/>
    <col min="9999" max="10240" width="11.42578125" style="993"/>
    <col min="10241" max="10241" width="2.7109375" style="993" customWidth="1"/>
    <col min="10242" max="10242" width="25.7109375" style="993" customWidth="1"/>
    <col min="10243" max="10243" width="25" style="993" customWidth="1"/>
    <col min="10244" max="10244" width="27.85546875" style="993" customWidth="1"/>
    <col min="10245" max="10245" width="25.7109375" style="993" customWidth="1"/>
    <col min="10246" max="10246" width="24.85546875" style="993" customWidth="1"/>
    <col min="10247" max="10247" width="19" style="993" customWidth="1"/>
    <col min="10248" max="10248" width="22" style="993" customWidth="1"/>
    <col min="10249" max="10249" width="21" style="993" customWidth="1"/>
    <col min="10250" max="10250" width="24.85546875" style="993" customWidth="1"/>
    <col min="10251" max="10251" width="19.28515625" style="993" customWidth="1"/>
    <col min="10252" max="10253" width="25.7109375" style="993" customWidth="1"/>
    <col min="10254" max="10254" width="24.28515625" style="993" customWidth="1"/>
    <col min="10255" max="10496" width="11.42578125" style="993"/>
    <col min="10497" max="10497" width="2.7109375" style="993" customWidth="1"/>
    <col min="10498" max="10498" width="25.7109375" style="993" customWidth="1"/>
    <col min="10499" max="10499" width="25" style="993" customWidth="1"/>
    <col min="10500" max="10500" width="27.85546875" style="993" customWidth="1"/>
    <col min="10501" max="10501" width="25.7109375" style="993" customWidth="1"/>
    <col min="10502" max="10502" width="24.85546875" style="993" customWidth="1"/>
    <col min="10503" max="10503" width="19" style="993" customWidth="1"/>
    <col min="10504" max="10504" width="22" style="993" customWidth="1"/>
    <col min="10505" max="10505" width="21" style="993" customWidth="1"/>
    <col min="10506" max="10506" width="24.85546875" style="993" customWidth="1"/>
    <col min="10507" max="10507" width="19.28515625" style="993" customWidth="1"/>
    <col min="10508" max="10509" width="25.7109375" style="993" customWidth="1"/>
    <col min="10510" max="10510" width="24.28515625" style="993" customWidth="1"/>
    <col min="10511" max="10752" width="11.42578125" style="993"/>
    <col min="10753" max="10753" width="2.7109375" style="993" customWidth="1"/>
    <col min="10754" max="10754" width="25.7109375" style="993" customWidth="1"/>
    <col min="10755" max="10755" width="25" style="993" customWidth="1"/>
    <col min="10756" max="10756" width="27.85546875" style="993" customWidth="1"/>
    <col min="10757" max="10757" width="25.7109375" style="993" customWidth="1"/>
    <col min="10758" max="10758" width="24.85546875" style="993" customWidth="1"/>
    <col min="10759" max="10759" width="19" style="993" customWidth="1"/>
    <col min="10760" max="10760" width="22" style="993" customWidth="1"/>
    <col min="10761" max="10761" width="21" style="993" customWidth="1"/>
    <col min="10762" max="10762" width="24.85546875" style="993" customWidth="1"/>
    <col min="10763" max="10763" width="19.28515625" style="993" customWidth="1"/>
    <col min="10764" max="10765" width="25.7109375" style="993" customWidth="1"/>
    <col min="10766" max="10766" width="24.28515625" style="993" customWidth="1"/>
    <col min="10767" max="11008" width="11.42578125" style="993"/>
    <col min="11009" max="11009" width="2.7109375" style="993" customWidth="1"/>
    <col min="11010" max="11010" width="25.7109375" style="993" customWidth="1"/>
    <col min="11011" max="11011" width="25" style="993" customWidth="1"/>
    <col min="11012" max="11012" width="27.85546875" style="993" customWidth="1"/>
    <col min="11013" max="11013" width="25.7109375" style="993" customWidth="1"/>
    <col min="11014" max="11014" width="24.85546875" style="993" customWidth="1"/>
    <col min="11015" max="11015" width="19" style="993" customWidth="1"/>
    <col min="11016" max="11016" width="22" style="993" customWidth="1"/>
    <col min="11017" max="11017" width="21" style="993" customWidth="1"/>
    <col min="11018" max="11018" width="24.85546875" style="993" customWidth="1"/>
    <col min="11019" max="11019" width="19.28515625" style="993" customWidth="1"/>
    <col min="11020" max="11021" width="25.7109375" style="993" customWidth="1"/>
    <col min="11022" max="11022" width="24.28515625" style="993" customWidth="1"/>
    <col min="11023" max="11264" width="11.42578125" style="993"/>
    <col min="11265" max="11265" width="2.7109375" style="993" customWidth="1"/>
    <col min="11266" max="11266" width="25.7109375" style="993" customWidth="1"/>
    <col min="11267" max="11267" width="25" style="993" customWidth="1"/>
    <col min="11268" max="11268" width="27.85546875" style="993" customWidth="1"/>
    <col min="11269" max="11269" width="25.7109375" style="993" customWidth="1"/>
    <col min="11270" max="11270" width="24.85546875" style="993" customWidth="1"/>
    <col min="11271" max="11271" width="19" style="993" customWidth="1"/>
    <col min="11272" max="11272" width="22" style="993" customWidth="1"/>
    <col min="11273" max="11273" width="21" style="993" customWidth="1"/>
    <col min="11274" max="11274" width="24.85546875" style="993" customWidth="1"/>
    <col min="11275" max="11275" width="19.28515625" style="993" customWidth="1"/>
    <col min="11276" max="11277" width="25.7109375" style="993" customWidth="1"/>
    <col min="11278" max="11278" width="24.28515625" style="993" customWidth="1"/>
    <col min="11279" max="11520" width="11.42578125" style="993"/>
    <col min="11521" max="11521" width="2.7109375" style="993" customWidth="1"/>
    <col min="11522" max="11522" width="25.7109375" style="993" customWidth="1"/>
    <col min="11523" max="11523" width="25" style="993" customWidth="1"/>
    <col min="11524" max="11524" width="27.85546875" style="993" customWidth="1"/>
    <col min="11525" max="11525" width="25.7109375" style="993" customWidth="1"/>
    <col min="11526" max="11526" width="24.85546875" style="993" customWidth="1"/>
    <col min="11527" max="11527" width="19" style="993" customWidth="1"/>
    <col min="11528" max="11528" width="22" style="993" customWidth="1"/>
    <col min="11529" max="11529" width="21" style="993" customWidth="1"/>
    <col min="11530" max="11530" width="24.85546875" style="993" customWidth="1"/>
    <col min="11531" max="11531" width="19.28515625" style="993" customWidth="1"/>
    <col min="11532" max="11533" width="25.7109375" style="993" customWidth="1"/>
    <col min="11534" max="11534" width="24.28515625" style="993" customWidth="1"/>
    <col min="11535" max="11776" width="11.42578125" style="993"/>
    <col min="11777" max="11777" width="2.7109375" style="993" customWidth="1"/>
    <col min="11778" max="11778" width="25.7109375" style="993" customWidth="1"/>
    <col min="11779" max="11779" width="25" style="993" customWidth="1"/>
    <col min="11780" max="11780" width="27.85546875" style="993" customWidth="1"/>
    <col min="11781" max="11781" width="25.7109375" style="993" customWidth="1"/>
    <col min="11782" max="11782" width="24.85546875" style="993" customWidth="1"/>
    <col min="11783" max="11783" width="19" style="993" customWidth="1"/>
    <col min="11784" max="11784" width="22" style="993" customWidth="1"/>
    <col min="11785" max="11785" width="21" style="993" customWidth="1"/>
    <col min="11786" max="11786" width="24.85546875" style="993" customWidth="1"/>
    <col min="11787" max="11787" width="19.28515625" style="993" customWidth="1"/>
    <col min="11788" max="11789" width="25.7109375" style="993" customWidth="1"/>
    <col min="11790" max="11790" width="24.28515625" style="993" customWidth="1"/>
    <col min="11791" max="12032" width="11.42578125" style="993"/>
    <col min="12033" max="12033" width="2.7109375" style="993" customWidth="1"/>
    <col min="12034" max="12034" width="25.7109375" style="993" customWidth="1"/>
    <col min="12035" max="12035" width="25" style="993" customWidth="1"/>
    <col min="12036" max="12036" width="27.85546875" style="993" customWidth="1"/>
    <col min="12037" max="12037" width="25.7109375" style="993" customWidth="1"/>
    <col min="12038" max="12038" width="24.85546875" style="993" customWidth="1"/>
    <col min="12039" max="12039" width="19" style="993" customWidth="1"/>
    <col min="12040" max="12040" width="22" style="993" customWidth="1"/>
    <col min="12041" max="12041" width="21" style="993" customWidth="1"/>
    <col min="12042" max="12042" width="24.85546875" style="993" customWidth="1"/>
    <col min="12043" max="12043" width="19.28515625" style="993" customWidth="1"/>
    <col min="12044" max="12045" width="25.7109375" style="993" customWidth="1"/>
    <col min="12046" max="12046" width="24.28515625" style="993" customWidth="1"/>
    <col min="12047" max="12288" width="11.42578125" style="993"/>
    <col min="12289" max="12289" width="2.7109375" style="993" customWidth="1"/>
    <col min="12290" max="12290" width="25.7109375" style="993" customWidth="1"/>
    <col min="12291" max="12291" width="25" style="993" customWidth="1"/>
    <col min="12292" max="12292" width="27.85546875" style="993" customWidth="1"/>
    <col min="12293" max="12293" width="25.7109375" style="993" customWidth="1"/>
    <col min="12294" max="12294" width="24.85546875" style="993" customWidth="1"/>
    <col min="12295" max="12295" width="19" style="993" customWidth="1"/>
    <col min="12296" max="12296" width="22" style="993" customWidth="1"/>
    <col min="12297" max="12297" width="21" style="993" customWidth="1"/>
    <col min="12298" max="12298" width="24.85546875" style="993" customWidth="1"/>
    <col min="12299" max="12299" width="19.28515625" style="993" customWidth="1"/>
    <col min="12300" max="12301" width="25.7109375" style="993" customWidth="1"/>
    <col min="12302" max="12302" width="24.28515625" style="993" customWidth="1"/>
    <col min="12303" max="12544" width="11.42578125" style="993"/>
    <col min="12545" max="12545" width="2.7109375" style="993" customWidth="1"/>
    <col min="12546" max="12546" width="25.7109375" style="993" customWidth="1"/>
    <col min="12547" max="12547" width="25" style="993" customWidth="1"/>
    <col min="12548" max="12548" width="27.85546875" style="993" customWidth="1"/>
    <col min="12549" max="12549" width="25.7109375" style="993" customWidth="1"/>
    <col min="12550" max="12550" width="24.85546875" style="993" customWidth="1"/>
    <col min="12551" max="12551" width="19" style="993" customWidth="1"/>
    <col min="12552" max="12552" width="22" style="993" customWidth="1"/>
    <col min="12553" max="12553" width="21" style="993" customWidth="1"/>
    <col min="12554" max="12554" width="24.85546875" style="993" customWidth="1"/>
    <col min="12555" max="12555" width="19.28515625" style="993" customWidth="1"/>
    <col min="12556" max="12557" width="25.7109375" style="993" customWidth="1"/>
    <col min="12558" max="12558" width="24.28515625" style="993" customWidth="1"/>
    <col min="12559" max="12800" width="11.42578125" style="993"/>
    <col min="12801" max="12801" width="2.7109375" style="993" customWidth="1"/>
    <col min="12802" max="12802" width="25.7109375" style="993" customWidth="1"/>
    <col min="12803" max="12803" width="25" style="993" customWidth="1"/>
    <col min="12804" max="12804" width="27.85546875" style="993" customWidth="1"/>
    <col min="12805" max="12805" width="25.7109375" style="993" customWidth="1"/>
    <col min="12806" max="12806" width="24.85546875" style="993" customWidth="1"/>
    <col min="12807" max="12807" width="19" style="993" customWidth="1"/>
    <col min="12808" max="12808" width="22" style="993" customWidth="1"/>
    <col min="12809" max="12809" width="21" style="993" customWidth="1"/>
    <col min="12810" max="12810" width="24.85546875" style="993" customWidth="1"/>
    <col min="12811" max="12811" width="19.28515625" style="993" customWidth="1"/>
    <col min="12812" max="12813" width="25.7109375" style="993" customWidth="1"/>
    <col min="12814" max="12814" width="24.28515625" style="993" customWidth="1"/>
    <col min="12815" max="13056" width="11.42578125" style="993"/>
    <col min="13057" max="13057" width="2.7109375" style="993" customWidth="1"/>
    <col min="13058" max="13058" width="25.7109375" style="993" customWidth="1"/>
    <col min="13059" max="13059" width="25" style="993" customWidth="1"/>
    <col min="13060" max="13060" width="27.85546875" style="993" customWidth="1"/>
    <col min="13061" max="13061" width="25.7109375" style="993" customWidth="1"/>
    <col min="13062" max="13062" width="24.85546875" style="993" customWidth="1"/>
    <col min="13063" max="13063" width="19" style="993" customWidth="1"/>
    <col min="13064" max="13064" width="22" style="993" customWidth="1"/>
    <col min="13065" max="13065" width="21" style="993" customWidth="1"/>
    <col min="13066" max="13066" width="24.85546875" style="993" customWidth="1"/>
    <col min="13067" max="13067" width="19.28515625" style="993" customWidth="1"/>
    <col min="13068" max="13069" width="25.7109375" style="993" customWidth="1"/>
    <col min="13070" max="13070" width="24.28515625" style="993" customWidth="1"/>
    <col min="13071" max="13312" width="11.42578125" style="993"/>
    <col min="13313" max="13313" width="2.7109375" style="993" customWidth="1"/>
    <col min="13314" max="13314" width="25.7109375" style="993" customWidth="1"/>
    <col min="13315" max="13315" width="25" style="993" customWidth="1"/>
    <col min="13316" max="13316" width="27.85546875" style="993" customWidth="1"/>
    <col min="13317" max="13317" width="25.7109375" style="993" customWidth="1"/>
    <col min="13318" max="13318" width="24.85546875" style="993" customWidth="1"/>
    <col min="13319" max="13319" width="19" style="993" customWidth="1"/>
    <col min="13320" max="13320" width="22" style="993" customWidth="1"/>
    <col min="13321" max="13321" width="21" style="993" customWidth="1"/>
    <col min="13322" max="13322" width="24.85546875" style="993" customWidth="1"/>
    <col min="13323" max="13323" width="19.28515625" style="993" customWidth="1"/>
    <col min="13324" max="13325" width="25.7109375" style="993" customWidth="1"/>
    <col min="13326" max="13326" width="24.28515625" style="993" customWidth="1"/>
    <col min="13327" max="13568" width="11.42578125" style="993"/>
    <col min="13569" max="13569" width="2.7109375" style="993" customWidth="1"/>
    <col min="13570" max="13570" width="25.7109375" style="993" customWidth="1"/>
    <col min="13571" max="13571" width="25" style="993" customWidth="1"/>
    <col min="13572" max="13572" width="27.85546875" style="993" customWidth="1"/>
    <col min="13573" max="13573" width="25.7109375" style="993" customWidth="1"/>
    <col min="13574" max="13574" width="24.85546875" style="993" customWidth="1"/>
    <col min="13575" max="13575" width="19" style="993" customWidth="1"/>
    <col min="13576" max="13576" width="22" style="993" customWidth="1"/>
    <col min="13577" max="13577" width="21" style="993" customWidth="1"/>
    <col min="13578" max="13578" width="24.85546875" style="993" customWidth="1"/>
    <col min="13579" max="13579" width="19.28515625" style="993" customWidth="1"/>
    <col min="13580" max="13581" width="25.7109375" style="993" customWidth="1"/>
    <col min="13582" max="13582" width="24.28515625" style="993" customWidth="1"/>
    <col min="13583" max="13824" width="11.42578125" style="993"/>
    <col min="13825" max="13825" width="2.7109375" style="993" customWidth="1"/>
    <col min="13826" max="13826" width="25.7109375" style="993" customWidth="1"/>
    <col min="13827" max="13827" width="25" style="993" customWidth="1"/>
    <col min="13828" max="13828" width="27.85546875" style="993" customWidth="1"/>
    <col min="13829" max="13829" width="25.7109375" style="993" customWidth="1"/>
    <col min="13830" max="13830" width="24.85546875" style="993" customWidth="1"/>
    <col min="13831" max="13831" width="19" style="993" customWidth="1"/>
    <col min="13832" max="13832" width="22" style="993" customWidth="1"/>
    <col min="13833" max="13833" width="21" style="993" customWidth="1"/>
    <col min="13834" max="13834" width="24.85546875" style="993" customWidth="1"/>
    <col min="13835" max="13835" width="19.28515625" style="993" customWidth="1"/>
    <col min="13836" max="13837" width="25.7109375" style="993" customWidth="1"/>
    <col min="13838" max="13838" width="24.28515625" style="993" customWidth="1"/>
    <col min="13839" max="14080" width="11.42578125" style="993"/>
    <col min="14081" max="14081" width="2.7109375" style="993" customWidth="1"/>
    <col min="14082" max="14082" width="25.7109375" style="993" customWidth="1"/>
    <col min="14083" max="14083" width="25" style="993" customWidth="1"/>
    <col min="14084" max="14084" width="27.85546875" style="993" customWidth="1"/>
    <col min="14085" max="14085" width="25.7109375" style="993" customWidth="1"/>
    <col min="14086" max="14086" width="24.85546875" style="993" customWidth="1"/>
    <col min="14087" max="14087" width="19" style="993" customWidth="1"/>
    <col min="14088" max="14088" width="22" style="993" customWidth="1"/>
    <col min="14089" max="14089" width="21" style="993" customWidth="1"/>
    <col min="14090" max="14090" width="24.85546875" style="993" customWidth="1"/>
    <col min="14091" max="14091" width="19.28515625" style="993" customWidth="1"/>
    <col min="14092" max="14093" width="25.7109375" style="993" customWidth="1"/>
    <col min="14094" max="14094" width="24.28515625" style="993" customWidth="1"/>
    <col min="14095" max="14336" width="11.42578125" style="993"/>
    <col min="14337" max="14337" width="2.7109375" style="993" customWidth="1"/>
    <col min="14338" max="14338" width="25.7109375" style="993" customWidth="1"/>
    <col min="14339" max="14339" width="25" style="993" customWidth="1"/>
    <col min="14340" max="14340" width="27.85546875" style="993" customWidth="1"/>
    <col min="14341" max="14341" width="25.7109375" style="993" customWidth="1"/>
    <col min="14342" max="14342" width="24.85546875" style="993" customWidth="1"/>
    <col min="14343" max="14343" width="19" style="993" customWidth="1"/>
    <col min="14344" max="14344" width="22" style="993" customWidth="1"/>
    <col min="14345" max="14345" width="21" style="993" customWidth="1"/>
    <col min="14346" max="14346" width="24.85546875" style="993" customWidth="1"/>
    <col min="14347" max="14347" width="19.28515625" style="993" customWidth="1"/>
    <col min="14348" max="14349" width="25.7109375" style="993" customWidth="1"/>
    <col min="14350" max="14350" width="24.28515625" style="993" customWidth="1"/>
    <col min="14351" max="14592" width="11.42578125" style="993"/>
    <col min="14593" max="14593" width="2.7109375" style="993" customWidth="1"/>
    <col min="14594" max="14594" width="25.7109375" style="993" customWidth="1"/>
    <col min="14595" max="14595" width="25" style="993" customWidth="1"/>
    <col min="14596" max="14596" width="27.85546875" style="993" customWidth="1"/>
    <col min="14597" max="14597" width="25.7109375" style="993" customWidth="1"/>
    <col min="14598" max="14598" width="24.85546875" style="993" customWidth="1"/>
    <col min="14599" max="14599" width="19" style="993" customWidth="1"/>
    <col min="14600" max="14600" width="22" style="993" customWidth="1"/>
    <col min="14601" max="14601" width="21" style="993" customWidth="1"/>
    <col min="14602" max="14602" width="24.85546875" style="993" customWidth="1"/>
    <col min="14603" max="14603" width="19.28515625" style="993" customWidth="1"/>
    <col min="14604" max="14605" width="25.7109375" style="993" customWidth="1"/>
    <col min="14606" max="14606" width="24.28515625" style="993" customWidth="1"/>
    <col min="14607" max="14848" width="11.42578125" style="993"/>
    <col min="14849" max="14849" width="2.7109375" style="993" customWidth="1"/>
    <col min="14850" max="14850" width="25.7109375" style="993" customWidth="1"/>
    <col min="14851" max="14851" width="25" style="993" customWidth="1"/>
    <col min="14852" max="14852" width="27.85546875" style="993" customWidth="1"/>
    <col min="14853" max="14853" width="25.7109375" style="993" customWidth="1"/>
    <col min="14854" max="14854" width="24.85546875" style="993" customWidth="1"/>
    <col min="14855" max="14855" width="19" style="993" customWidth="1"/>
    <col min="14856" max="14856" width="22" style="993" customWidth="1"/>
    <col min="14857" max="14857" width="21" style="993" customWidth="1"/>
    <col min="14858" max="14858" width="24.85546875" style="993" customWidth="1"/>
    <col min="14859" max="14859" width="19.28515625" style="993" customWidth="1"/>
    <col min="14860" max="14861" width="25.7109375" style="993" customWidth="1"/>
    <col min="14862" max="14862" width="24.28515625" style="993" customWidth="1"/>
    <col min="14863" max="15104" width="11.42578125" style="993"/>
    <col min="15105" max="15105" width="2.7109375" style="993" customWidth="1"/>
    <col min="15106" max="15106" width="25.7109375" style="993" customWidth="1"/>
    <col min="15107" max="15107" width="25" style="993" customWidth="1"/>
    <col min="15108" max="15108" width="27.85546875" style="993" customWidth="1"/>
    <col min="15109" max="15109" width="25.7109375" style="993" customWidth="1"/>
    <col min="15110" max="15110" width="24.85546875" style="993" customWidth="1"/>
    <col min="15111" max="15111" width="19" style="993" customWidth="1"/>
    <col min="15112" max="15112" width="22" style="993" customWidth="1"/>
    <col min="15113" max="15113" width="21" style="993" customWidth="1"/>
    <col min="15114" max="15114" width="24.85546875" style="993" customWidth="1"/>
    <col min="15115" max="15115" width="19.28515625" style="993" customWidth="1"/>
    <col min="15116" max="15117" width="25.7109375" style="993" customWidth="1"/>
    <col min="15118" max="15118" width="24.28515625" style="993" customWidth="1"/>
    <col min="15119" max="15360" width="11.42578125" style="993"/>
    <col min="15361" max="15361" width="2.7109375" style="993" customWidth="1"/>
    <col min="15362" max="15362" width="25.7109375" style="993" customWidth="1"/>
    <col min="15363" max="15363" width="25" style="993" customWidth="1"/>
    <col min="15364" max="15364" width="27.85546875" style="993" customWidth="1"/>
    <col min="15365" max="15365" width="25.7109375" style="993" customWidth="1"/>
    <col min="15366" max="15366" width="24.85546875" style="993" customWidth="1"/>
    <col min="15367" max="15367" width="19" style="993" customWidth="1"/>
    <col min="15368" max="15368" width="22" style="993" customWidth="1"/>
    <col min="15369" max="15369" width="21" style="993" customWidth="1"/>
    <col min="15370" max="15370" width="24.85546875" style="993" customWidth="1"/>
    <col min="15371" max="15371" width="19.28515625" style="993" customWidth="1"/>
    <col min="15372" max="15373" width="25.7109375" style="993" customWidth="1"/>
    <col min="15374" max="15374" width="24.28515625" style="993" customWidth="1"/>
    <col min="15375" max="15616" width="11.42578125" style="993"/>
    <col min="15617" max="15617" width="2.7109375" style="993" customWidth="1"/>
    <col min="15618" max="15618" width="25.7109375" style="993" customWidth="1"/>
    <col min="15619" max="15619" width="25" style="993" customWidth="1"/>
    <col min="15620" max="15620" width="27.85546875" style="993" customWidth="1"/>
    <col min="15621" max="15621" width="25.7109375" style="993" customWidth="1"/>
    <col min="15622" max="15622" width="24.85546875" style="993" customWidth="1"/>
    <col min="15623" max="15623" width="19" style="993" customWidth="1"/>
    <col min="15624" max="15624" width="22" style="993" customWidth="1"/>
    <col min="15625" max="15625" width="21" style="993" customWidth="1"/>
    <col min="15626" max="15626" width="24.85546875" style="993" customWidth="1"/>
    <col min="15627" max="15627" width="19.28515625" style="993" customWidth="1"/>
    <col min="15628" max="15629" width="25.7109375" style="993" customWidth="1"/>
    <col min="15630" max="15630" width="24.28515625" style="993" customWidth="1"/>
    <col min="15631" max="15872" width="11.42578125" style="993"/>
    <col min="15873" max="15873" width="2.7109375" style="993" customWidth="1"/>
    <col min="15874" max="15874" width="25.7109375" style="993" customWidth="1"/>
    <col min="15875" max="15875" width="25" style="993" customWidth="1"/>
    <col min="15876" max="15876" width="27.85546875" style="993" customWidth="1"/>
    <col min="15877" max="15877" width="25.7109375" style="993" customWidth="1"/>
    <col min="15878" max="15878" width="24.85546875" style="993" customWidth="1"/>
    <col min="15879" max="15879" width="19" style="993" customWidth="1"/>
    <col min="15880" max="15880" width="22" style="993" customWidth="1"/>
    <col min="15881" max="15881" width="21" style="993" customWidth="1"/>
    <col min="15882" max="15882" width="24.85546875" style="993" customWidth="1"/>
    <col min="15883" max="15883" width="19.28515625" style="993" customWidth="1"/>
    <col min="15884" max="15885" width="25.7109375" style="993" customWidth="1"/>
    <col min="15886" max="15886" width="24.28515625" style="993" customWidth="1"/>
    <col min="15887" max="16128" width="11.42578125" style="993"/>
    <col min="16129" max="16129" width="2.7109375" style="993" customWidth="1"/>
    <col min="16130" max="16130" width="25.7109375" style="993" customWidth="1"/>
    <col min="16131" max="16131" width="25" style="993" customWidth="1"/>
    <col min="16132" max="16132" width="27.85546875" style="993" customWidth="1"/>
    <col min="16133" max="16133" width="25.7109375" style="993" customWidth="1"/>
    <col min="16134" max="16134" width="24.85546875" style="993" customWidth="1"/>
    <col min="16135" max="16135" width="19" style="993" customWidth="1"/>
    <col min="16136" max="16136" width="22" style="993" customWidth="1"/>
    <col min="16137" max="16137" width="21" style="993" customWidth="1"/>
    <col min="16138" max="16138" width="24.85546875" style="993" customWidth="1"/>
    <col min="16139" max="16139" width="19.28515625" style="993" customWidth="1"/>
    <col min="16140" max="16141" width="25.7109375" style="993" customWidth="1"/>
    <col min="16142" max="16142" width="24.28515625" style="993" customWidth="1"/>
    <col min="16143" max="16384" width="11.42578125" style="993"/>
  </cols>
  <sheetData>
    <row r="1" spans="2:13" ht="17.25" customHeight="1" thickBot="1">
      <c r="B1" s="1046"/>
      <c r="C1" s="1046"/>
      <c r="D1" s="1046"/>
      <c r="E1" s="1046"/>
      <c r="F1" s="1046"/>
      <c r="G1" s="1046"/>
      <c r="H1" s="1046"/>
    </row>
    <row r="2" spans="2:13" s="1083" customFormat="1" ht="38.25" customHeight="1" thickTop="1">
      <c r="B2" s="2016" t="s">
        <v>1247</v>
      </c>
      <c r="C2" s="2017"/>
      <c r="D2" s="2017"/>
      <c r="E2" s="2017"/>
      <c r="F2" s="2017"/>
      <c r="G2" s="2017"/>
      <c r="H2" s="2017"/>
      <c r="I2" s="2017"/>
      <c r="J2" s="2017"/>
      <c r="K2" s="2017"/>
      <c r="L2" s="2018"/>
      <c r="M2" s="1082"/>
    </row>
    <row r="3" spans="2:13" s="1083" customFormat="1" ht="16.5" customHeight="1">
      <c r="B3" s="1084"/>
      <c r="C3" s="1085"/>
      <c r="D3" s="1085"/>
      <c r="E3" s="1085"/>
      <c r="F3" s="1085"/>
      <c r="G3" s="1085" t="s">
        <v>107</v>
      </c>
      <c r="H3" s="1085"/>
      <c r="I3" s="1085"/>
      <c r="J3" s="1085"/>
      <c r="K3" s="1085"/>
      <c r="L3" s="1086"/>
      <c r="M3" s="1082"/>
    </row>
    <row r="4" spans="2:13" s="1083" customFormat="1" ht="42" customHeight="1" thickBot="1">
      <c r="B4" s="2019" t="s">
        <v>1293</v>
      </c>
      <c r="C4" s="2020"/>
      <c r="D4" s="1087"/>
      <c r="E4" s="1087"/>
      <c r="F4" s="1087"/>
      <c r="G4" s="1087"/>
      <c r="H4" s="1087"/>
      <c r="I4" s="1087"/>
      <c r="J4" s="1087"/>
      <c r="K4" s="2020" t="s">
        <v>1246</v>
      </c>
      <c r="L4" s="2021"/>
      <c r="M4" s="1088"/>
    </row>
    <row r="5" spans="2:13" s="1083" customFormat="1" ht="8.25" customHeight="1" thickTop="1" thickBot="1"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8"/>
    </row>
    <row r="6" spans="2:13" ht="90" customHeight="1" thickTop="1" thickBot="1">
      <c r="B6" s="1089" t="s">
        <v>1142</v>
      </c>
      <c r="C6" s="1090" t="s">
        <v>1143</v>
      </c>
      <c r="D6" s="1090" t="s">
        <v>1144</v>
      </c>
      <c r="E6" s="1090" t="s">
        <v>1145</v>
      </c>
      <c r="F6" s="1090" t="s">
        <v>1146</v>
      </c>
      <c r="G6" s="1090" t="s">
        <v>1147</v>
      </c>
      <c r="H6" s="1090" t="s">
        <v>1148</v>
      </c>
      <c r="I6" s="1090" t="s">
        <v>1149</v>
      </c>
      <c r="J6" s="1090" t="s">
        <v>1150</v>
      </c>
      <c r="K6" s="1090" t="s">
        <v>1151</v>
      </c>
      <c r="L6" s="1091" t="s">
        <v>1152</v>
      </c>
      <c r="M6" s="1092"/>
    </row>
    <row r="7" spans="2:13" ht="30" customHeight="1" thickTop="1">
      <c r="B7" s="1093" t="s">
        <v>656</v>
      </c>
      <c r="C7" s="1094"/>
      <c r="D7" s="1094"/>
      <c r="E7" s="1094"/>
      <c r="F7" s="1094"/>
      <c r="G7" s="1095"/>
      <c r="H7" s="1096"/>
      <c r="I7" s="1097">
        <f t="shared" ref="I7:I18" si="0">+C7+D7+F7+E7+G7-H7</f>
        <v>0</v>
      </c>
      <c r="J7" s="1096"/>
      <c r="K7" s="1098"/>
      <c r="L7" s="1099">
        <f t="shared" ref="L7:L18" si="1">I7-J7</f>
        <v>0</v>
      </c>
      <c r="M7" s="1100"/>
    </row>
    <row r="8" spans="2:13" ht="30" customHeight="1">
      <c r="B8" s="1101" t="s">
        <v>657</v>
      </c>
      <c r="C8" s="1015"/>
      <c r="D8" s="1015"/>
      <c r="E8" s="1015"/>
      <c r="F8" s="1015"/>
      <c r="G8" s="1102"/>
      <c r="H8" s="1103"/>
      <c r="I8" s="1104">
        <f t="shared" si="0"/>
        <v>0</v>
      </c>
      <c r="J8" s="1103"/>
      <c r="K8" s="1105"/>
      <c r="L8" s="1106">
        <f t="shared" si="1"/>
        <v>0</v>
      </c>
      <c r="M8" s="1100"/>
    </row>
    <row r="9" spans="2:13" ht="30" customHeight="1">
      <c r="B9" s="1101" t="s">
        <v>658</v>
      </c>
      <c r="C9" s="1015"/>
      <c r="D9" s="1015"/>
      <c r="E9" s="1015"/>
      <c r="F9" s="1015"/>
      <c r="G9" s="1102"/>
      <c r="H9" s="1103"/>
      <c r="I9" s="1104">
        <f t="shared" si="0"/>
        <v>0</v>
      </c>
      <c r="J9" s="1103"/>
      <c r="K9" s="1105"/>
      <c r="L9" s="1106">
        <f t="shared" si="1"/>
        <v>0</v>
      </c>
      <c r="M9" s="1100"/>
    </row>
    <row r="10" spans="2:13" ht="30" customHeight="1">
      <c r="B10" s="1101" t="s">
        <v>659</v>
      </c>
      <c r="C10" s="1015"/>
      <c r="D10" s="1015"/>
      <c r="E10" s="1015"/>
      <c r="F10" s="1015"/>
      <c r="G10" s="1102"/>
      <c r="H10" s="1103"/>
      <c r="I10" s="1104">
        <f t="shared" si="0"/>
        <v>0</v>
      </c>
      <c r="J10" s="1103"/>
      <c r="K10" s="1105"/>
      <c r="L10" s="1106">
        <f t="shared" si="1"/>
        <v>0</v>
      </c>
      <c r="M10" s="1100"/>
    </row>
    <row r="11" spans="2:13" ht="30" customHeight="1">
      <c r="B11" s="1101" t="s">
        <v>660</v>
      </c>
      <c r="C11" s="1015"/>
      <c r="D11" s="1015"/>
      <c r="E11" s="1015"/>
      <c r="F11" s="1015"/>
      <c r="G11" s="1103"/>
      <c r="H11" s="1103"/>
      <c r="I11" s="1104">
        <f t="shared" si="0"/>
        <v>0</v>
      </c>
      <c r="J11" s="1103"/>
      <c r="K11" s="1105"/>
      <c r="L11" s="1106">
        <f t="shared" si="1"/>
        <v>0</v>
      </c>
      <c r="M11" s="1100"/>
    </row>
    <row r="12" spans="2:13" ht="30" customHeight="1">
      <c r="B12" s="1101" t="s">
        <v>661</v>
      </c>
      <c r="C12" s="1015"/>
      <c r="D12" s="1015"/>
      <c r="E12" s="1015"/>
      <c r="F12" s="1015"/>
      <c r="G12" s="1103"/>
      <c r="H12" s="1103"/>
      <c r="I12" s="1104">
        <f t="shared" si="0"/>
        <v>0</v>
      </c>
      <c r="J12" s="1103"/>
      <c r="K12" s="1105"/>
      <c r="L12" s="1106">
        <f t="shared" si="1"/>
        <v>0</v>
      </c>
      <c r="M12" s="1100"/>
    </row>
    <row r="13" spans="2:13" ht="30" customHeight="1">
      <c r="B13" s="1101" t="s">
        <v>662</v>
      </c>
      <c r="C13" s="1015"/>
      <c r="D13" s="1015"/>
      <c r="E13" s="1015"/>
      <c r="F13" s="1015"/>
      <c r="G13" s="1103"/>
      <c r="H13" s="1103"/>
      <c r="I13" s="1104">
        <f t="shared" si="0"/>
        <v>0</v>
      </c>
      <c r="J13" s="1103"/>
      <c r="K13" s="1105"/>
      <c r="L13" s="1106">
        <f t="shared" si="1"/>
        <v>0</v>
      </c>
      <c r="M13" s="1100"/>
    </row>
    <row r="14" spans="2:13" ht="30" customHeight="1">
      <c r="B14" s="1101" t="s">
        <v>663</v>
      </c>
      <c r="C14" s="1015"/>
      <c r="D14" s="1015"/>
      <c r="E14" s="1015"/>
      <c r="F14" s="1015"/>
      <c r="G14" s="1103"/>
      <c r="H14" s="1103"/>
      <c r="I14" s="1104">
        <f t="shared" si="0"/>
        <v>0</v>
      </c>
      <c r="J14" s="1103"/>
      <c r="K14" s="1105"/>
      <c r="L14" s="1106">
        <f t="shared" si="1"/>
        <v>0</v>
      </c>
      <c r="M14" s="1100"/>
    </row>
    <row r="15" spans="2:13" ht="30" customHeight="1">
      <c r="B15" s="1101" t="s">
        <v>664</v>
      </c>
      <c r="C15" s="1015"/>
      <c r="D15" s="1015"/>
      <c r="E15" s="1015"/>
      <c r="F15" s="1015"/>
      <c r="G15" s="1103"/>
      <c r="H15" s="1103"/>
      <c r="I15" s="1104">
        <f t="shared" si="0"/>
        <v>0</v>
      </c>
      <c r="J15" s="1103"/>
      <c r="K15" s="1105"/>
      <c r="L15" s="1106">
        <f t="shared" si="1"/>
        <v>0</v>
      </c>
      <c r="M15" s="1100"/>
    </row>
    <row r="16" spans="2:13" ht="30" customHeight="1">
      <c r="B16" s="1101" t="s">
        <v>665</v>
      </c>
      <c r="C16" s="1015"/>
      <c r="D16" s="1015"/>
      <c r="E16" s="1015"/>
      <c r="F16" s="1015"/>
      <c r="G16" s="1103"/>
      <c r="H16" s="1103"/>
      <c r="I16" s="1104">
        <f t="shared" si="0"/>
        <v>0</v>
      </c>
      <c r="J16" s="1103"/>
      <c r="K16" s="1105"/>
      <c r="L16" s="1106">
        <f t="shared" si="1"/>
        <v>0</v>
      </c>
      <c r="M16" s="1100"/>
    </row>
    <row r="17" spans="2:14" ht="30" customHeight="1">
      <c r="B17" s="1101" t="s">
        <v>666</v>
      </c>
      <c r="C17" s="1015"/>
      <c r="D17" s="1015"/>
      <c r="E17" s="1015"/>
      <c r="F17" s="1015"/>
      <c r="G17" s="1107"/>
      <c r="H17" s="1108"/>
      <c r="I17" s="1104">
        <f t="shared" si="0"/>
        <v>0</v>
      </c>
      <c r="J17" s="1103"/>
      <c r="K17" s="1105"/>
      <c r="L17" s="1106">
        <f t="shared" si="1"/>
        <v>0</v>
      </c>
      <c r="M17" s="1100"/>
    </row>
    <row r="18" spans="2:14" ht="30" customHeight="1" thickBot="1">
      <c r="B18" s="1109" t="s">
        <v>667</v>
      </c>
      <c r="C18" s="1110"/>
      <c r="D18" s="1110"/>
      <c r="E18" s="1110"/>
      <c r="F18" s="1110"/>
      <c r="G18" s="1111"/>
      <c r="H18" s="1112"/>
      <c r="I18" s="1113">
        <f t="shared" si="0"/>
        <v>0</v>
      </c>
      <c r="J18" s="1112"/>
      <c r="K18" s="1114"/>
      <c r="L18" s="1115">
        <f t="shared" si="1"/>
        <v>0</v>
      </c>
      <c r="M18" s="1100"/>
    </row>
    <row r="19" spans="2:14" ht="30" customHeight="1" thickTop="1" thickBot="1">
      <c r="B19" s="1116" t="s">
        <v>1153</v>
      </c>
      <c r="C19" s="1117">
        <f t="shared" ref="C19:J19" si="2">SUM(C7:C18)</f>
        <v>0</v>
      </c>
      <c r="D19" s="1117">
        <f t="shared" si="2"/>
        <v>0</v>
      </c>
      <c r="E19" s="1117">
        <f t="shared" si="2"/>
        <v>0</v>
      </c>
      <c r="F19" s="1117">
        <f t="shared" si="2"/>
        <v>0</v>
      </c>
      <c r="G19" s="1117">
        <f t="shared" si="2"/>
        <v>0</v>
      </c>
      <c r="H19" s="1117">
        <f t="shared" si="2"/>
        <v>0</v>
      </c>
      <c r="I19" s="1117">
        <f t="shared" si="2"/>
        <v>0</v>
      </c>
      <c r="J19" s="1117">
        <f t="shared" si="2"/>
        <v>0</v>
      </c>
      <c r="K19" s="1117"/>
      <c r="L19" s="1118">
        <f>SUM(L7:L18)</f>
        <v>0</v>
      </c>
      <c r="M19" s="1119"/>
    </row>
    <row r="20" spans="2:14" ht="24.95" customHeight="1" thickTop="1" thickBot="1">
      <c r="B20" s="1075" t="s">
        <v>1125</v>
      </c>
      <c r="C20" s="1077"/>
      <c r="D20" s="1077"/>
      <c r="E20" s="1077"/>
      <c r="F20" s="1077"/>
      <c r="G20" s="1078"/>
      <c r="H20" s="1079"/>
      <c r="I20" s="1079"/>
      <c r="J20" s="1080"/>
      <c r="K20" s="1080"/>
    </row>
    <row r="21" spans="2:14" ht="33" customHeight="1" thickTop="1">
      <c r="B21" s="1120" t="s">
        <v>1154</v>
      </c>
      <c r="C21" s="1012"/>
      <c r="D21" s="1012"/>
      <c r="E21" s="1012"/>
      <c r="F21" s="1012"/>
      <c r="G21" s="1121"/>
      <c r="H21" s="1122"/>
      <c r="I21" s="1123"/>
      <c r="J21" s="1039"/>
      <c r="K21" s="1039"/>
      <c r="L21" s="1039"/>
    </row>
    <row r="22" spans="2:14" ht="40.5" customHeight="1" thickBot="1">
      <c r="B22" s="1124" t="s">
        <v>1155</v>
      </c>
      <c r="C22" s="1018"/>
      <c r="D22" s="1018"/>
      <c r="E22" s="1018"/>
      <c r="F22" s="1018"/>
      <c r="G22" s="1125"/>
      <c r="H22" s="1126"/>
      <c r="I22" s="1127"/>
      <c r="J22" s="1039"/>
      <c r="K22" s="1039"/>
      <c r="L22" s="1039"/>
    </row>
    <row r="23" spans="2:14" ht="24.95" customHeight="1" thickTop="1">
      <c r="B23" s="1041" t="s">
        <v>1156</v>
      </c>
    </row>
    <row r="24" spans="2:14" ht="15">
      <c r="B24" s="1041"/>
    </row>
    <row r="25" spans="2:14">
      <c r="B25" s="1040"/>
      <c r="C25" s="1040"/>
      <c r="D25" s="1040"/>
      <c r="E25" s="1040"/>
      <c r="F25" s="1040"/>
      <c r="G25" s="1040"/>
      <c r="H25" s="1040"/>
      <c r="I25" s="1040"/>
      <c r="J25" s="1040"/>
      <c r="K25" s="1040"/>
      <c r="L25" s="1040"/>
      <c r="M25" s="1040"/>
      <c r="N25" s="1040"/>
    </row>
    <row r="26" spans="2:14">
      <c r="B26" s="1040"/>
      <c r="C26" s="1040"/>
      <c r="D26" s="1040"/>
      <c r="E26" s="1040" t="s">
        <v>7586</v>
      </c>
      <c r="F26" s="1040"/>
      <c r="G26" s="1040"/>
      <c r="H26" s="1040"/>
      <c r="I26" s="1040"/>
      <c r="J26" s="1040"/>
      <c r="K26" s="1040"/>
      <c r="L26" s="1040"/>
      <c r="M26" s="1040"/>
      <c r="N26" s="1040"/>
    </row>
    <row r="27" spans="2:14">
      <c r="B27" s="1040"/>
      <c r="C27" s="1040"/>
      <c r="D27" s="1040"/>
      <c r="E27" s="1040"/>
      <c r="F27" s="1040"/>
      <c r="G27" s="1040"/>
      <c r="H27" s="1040"/>
      <c r="I27" s="1040"/>
      <c r="J27" s="1040"/>
      <c r="K27" s="1040"/>
      <c r="L27" s="1040"/>
      <c r="M27" s="1040"/>
      <c r="N27" s="1040"/>
    </row>
    <row r="62" spans="3:3">
      <c r="C62" s="883"/>
    </row>
    <row r="69" spans="4:4">
      <c r="D69" s="889"/>
    </row>
  </sheetData>
  <mergeCells count="3">
    <mergeCell ref="B2:L2"/>
    <mergeCell ref="B4:C4"/>
    <mergeCell ref="K4:L4"/>
  </mergeCells>
  <pageMargins left="0.59055118110236204" right="0.15748031496063" top="0.39370078740157499" bottom="0.43307086614173201" header="0.31496062992126" footer="0.31496062992126"/>
  <pageSetup scale="5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  <pageSetUpPr fitToPage="1"/>
  </sheetPr>
  <dimension ref="B1:Z70"/>
  <sheetViews>
    <sheetView showGridLines="0" zoomScale="85" zoomScaleNormal="85" zoomScaleSheetLayoutView="120" workbookViewId="0">
      <selection activeCell="E26" sqref="E26"/>
    </sheetView>
  </sheetViews>
  <sheetFormatPr baseColWidth="10" defaultColWidth="11.42578125" defaultRowHeight="14.25"/>
  <cols>
    <col min="1" max="1" width="0.85546875" style="993" customWidth="1"/>
    <col min="2" max="2" width="55" style="993" customWidth="1"/>
    <col min="3" max="14" width="14.85546875" style="993" customWidth="1"/>
    <col min="15" max="18" width="1" style="993" customWidth="1"/>
    <col min="19" max="256" width="11.42578125" style="993"/>
    <col min="257" max="257" width="0.85546875" style="993" customWidth="1"/>
    <col min="258" max="258" width="55" style="993" customWidth="1"/>
    <col min="259" max="270" width="14.85546875" style="993" customWidth="1"/>
    <col min="271" max="274" width="1" style="993" customWidth="1"/>
    <col min="275" max="512" width="11.42578125" style="993"/>
    <col min="513" max="513" width="0.85546875" style="993" customWidth="1"/>
    <col min="514" max="514" width="55" style="993" customWidth="1"/>
    <col min="515" max="526" width="14.85546875" style="993" customWidth="1"/>
    <col min="527" max="530" width="1" style="993" customWidth="1"/>
    <col min="531" max="768" width="11.42578125" style="993"/>
    <col min="769" max="769" width="0.85546875" style="993" customWidth="1"/>
    <col min="770" max="770" width="55" style="993" customWidth="1"/>
    <col min="771" max="782" width="14.85546875" style="993" customWidth="1"/>
    <col min="783" max="786" width="1" style="993" customWidth="1"/>
    <col min="787" max="1024" width="11.42578125" style="993"/>
    <col min="1025" max="1025" width="0.85546875" style="993" customWidth="1"/>
    <col min="1026" max="1026" width="55" style="993" customWidth="1"/>
    <col min="1027" max="1038" width="14.85546875" style="993" customWidth="1"/>
    <col min="1039" max="1042" width="1" style="993" customWidth="1"/>
    <col min="1043" max="1280" width="11.42578125" style="993"/>
    <col min="1281" max="1281" width="0.85546875" style="993" customWidth="1"/>
    <col min="1282" max="1282" width="55" style="993" customWidth="1"/>
    <col min="1283" max="1294" width="14.85546875" style="993" customWidth="1"/>
    <col min="1295" max="1298" width="1" style="993" customWidth="1"/>
    <col min="1299" max="1536" width="11.42578125" style="993"/>
    <col min="1537" max="1537" width="0.85546875" style="993" customWidth="1"/>
    <col min="1538" max="1538" width="55" style="993" customWidth="1"/>
    <col min="1539" max="1550" width="14.85546875" style="993" customWidth="1"/>
    <col min="1551" max="1554" width="1" style="993" customWidth="1"/>
    <col min="1555" max="1792" width="11.42578125" style="993"/>
    <col min="1793" max="1793" width="0.85546875" style="993" customWidth="1"/>
    <col min="1794" max="1794" width="55" style="993" customWidth="1"/>
    <col min="1795" max="1806" width="14.85546875" style="993" customWidth="1"/>
    <col min="1807" max="1810" width="1" style="993" customWidth="1"/>
    <col min="1811" max="2048" width="11.42578125" style="993"/>
    <col min="2049" max="2049" width="0.85546875" style="993" customWidth="1"/>
    <col min="2050" max="2050" width="55" style="993" customWidth="1"/>
    <col min="2051" max="2062" width="14.85546875" style="993" customWidth="1"/>
    <col min="2063" max="2066" width="1" style="993" customWidth="1"/>
    <col min="2067" max="2304" width="11.42578125" style="993"/>
    <col min="2305" max="2305" width="0.85546875" style="993" customWidth="1"/>
    <col min="2306" max="2306" width="55" style="993" customWidth="1"/>
    <col min="2307" max="2318" width="14.85546875" style="993" customWidth="1"/>
    <col min="2319" max="2322" width="1" style="993" customWidth="1"/>
    <col min="2323" max="2560" width="11.42578125" style="993"/>
    <col min="2561" max="2561" width="0.85546875" style="993" customWidth="1"/>
    <col min="2562" max="2562" width="55" style="993" customWidth="1"/>
    <col min="2563" max="2574" width="14.85546875" style="993" customWidth="1"/>
    <col min="2575" max="2578" width="1" style="993" customWidth="1"/>
    <col min="2579" max="2816" width="11.42578125" style="993"/>
    <col min="2817" max="2817" width="0.85546875" style="993" customWidth="1"/>
    <col min="2818" max="2818" width="55" style="993" customWidth="1"/>
    <col min="2819" max="2830" width="14.85546875" style="993" customWidth="1"/>
    <col min="2831" max="2834" width="1" style="993" customWidth="1"/>
    <col min="2835" max="3072" width="11.42578125" style="993"/>
    <col min="3073" max="3073" width="0.85546875" style="993" customWidth="1"/>
    <col min="3074" max="3074" width="55" style="993" customWidth="1"/>
    <col min="3075" max="3086" width="14.85546875" style="993" customWidth="1"/>
    <col min="3087" max="3090" width="1" style="993" customWidth="1"/>
    <col min="3091" max="3328" width="11.42578125" style="993"/>
    <col min="3329" max="3329" width="0.85546875" style="993" customWidth="1"/>
    <col min="3330" max="3330" width="55" style="993" customWidth="1"/>
    <col min="3331" max="3342" width="14.85546875" style="993" customWidth="1"/>
    <col min="3343" max="3346" width="1" style="993" customWidth="1"/>
    <col min="3347" max="3584" width="11.42578125" style="993"/>
    <col min="3585" max="3585" width="0.85546875" style="993" customWidth="1"/>
    <col min="3586" max="3586" width="55" style="993" customWidth="1"/>
    <col min="3587" max="3598" width="14.85546875" style="993" customWidth="1"/>
    <col min="3599" max="3602" width="1" style="993" customWidth="1"/>
    <col min="3603" max="3840" width="11.42578125" style="993"/>
    <col min="3841" max="3841" width="0.85546875" style="993" customWidth="1"/>
    <col min="3842" max="3842" width="55" style="993" customWidth="1"/>
    <col min="3843" max="3854" width="14.85546875" style="993" customWidth="1"/>
    <col min="3855" max="3858" width="1" style="993" customWidth="1"/>
    <col min="3859" max="4096" width="11.42578125" style="993"/>
    <col min="4097" max="4097" width="0.85546875" style="993" customWidth="1"/>
    <col min="4098" max="4098" width="55" style="993" customWidth="1"/>
    <col min="4099" max="4110" width="14.85546875" style="993" customWidth="1"/>
    <col min="4111" max="4114" width="1" style="993" customWidth="1"/>
    <col min="4115" max="4352" width="11.42578125" style="993"/>
    <col min="4353" max="4353" width="0.85546875" style="993" customWidth="1"/>
    <col min="4354" max="4354" width="55" style="993" customWidth="1"/>
    <col min="4355" max="4366" width="14.85546875" style="993" customWidth="1"/>
    <col min="4367" max="4370" width="1" style="993" customWidth="1"/>
    <col min="4371" max="4608" width="11.42578125" style="993"/>
    <col min="4609" max="4609" width="0.85546875" style="993" customWidth="1"/>
    <col min="4610" max="4610" width="55" style="993" customWidth="1"/>
    <col min="4611" max="4622" width="14.85546875" style="993" customWidth="1"/>
    <col min="4623" max="4626" width="1" style="993" customWidth="1"/>
    <col min="4627" max="4864" width="11.42578125" style="993"/>
    <col min="4865" max="4865" width="0.85546875" style="993" customWidth="1"/>
    <col min="4866" max="4866" width="55" style="993" customWidth="1"/>
    <col min="4867" max="4878" width="14.85546875" style="993" customWidth="1"/>
    <col min="4879" max="4882" width="1" style="993" customWidth="1"/>
    <col min="4883" max="5120" width="11.42578125" style="993"/>
    <col min="5121" max="5121" width="0.85546875" style="993" customWidth="1"/>
    <col min="5122" max="5122" width="55" style="993" customWidth="1"/>
    <col min="5123" max="5134" width="14.85546875" style="993" customWidth="1"/>
    <col min="5135" max="5138" width="1" style="993" customWidth="1"/>
    <col min="5139" max="5376" width="11.42578125" style="993"/>
    <col min="5377" max="5377" width="0.85546875" style="993" customWidth="1"/>
    <col min="5378" max="5378" width="55" style="993" customWidth="1"/>
    <col min="5379" max="5390" width="14.85546875" style="993" customWidth="1"/>
    <col min="5391" max="5394" width="1" style="993" customWidth="1"/>
    <col min="5395" max="5632" width="11.42578125" style="993"/>
    <col min="5633" max="5633" width="0.85546875" style="993" customWidth="1"/>
    <col min="5634" max="5634" width="55" style="993" customWidth="1"/>
    <col min="5635" max="5646" width="14.85546875" style="993" customWidth="1"/>
    <col min="5647" max="5650" width="1" style="993" customWidth="1"/>
    <col min="5651" max="5888" width="11.42578125" style="993"/>
    <col min="5889" max="5889" width="0.85546875" style="993" customWidth="1"/>
    <col min="5890" max="5890" width="55" style="993" customWidth="1"/>
    <col min="5891" max="5902" width="14.85546875" style="993" customWidth="1"/>
    <col min="5903" max="5906" width="1" style="993" customWidth="1"/>
    <col min="5907" max="6144" width="11.42578125" style="993"/>
    <col min="6145" max="6145" width="0.85546875" style="993" customWidth="1"/>
    <col min="6146" max="6146" width="55" style="993" customWidth="1"/>
    <col min="6147" max="6158" width="14.85546875" style="993" customWidth="1"/>
    <col min="6159" max="6162" width="1" style="993" customWidth="1"/>
    <col min="6163" max="6400" width="11.42578125" style="993"/>
    <col min="6401" max="6401" width="0.85546875" style="993" customWidth="1"/>
    <col min="6402" max="6402" width="55" style="993" customWidth="1"/>
    <col min="6403" max="6414" width="14.85546875" style="993" customWidth="1"/>
    <col min="6415" max="6418" width="1" style="993" customWidth="1"/>
    <col min="6419" max="6656" width="11.42578125" style="993"/>
    <col min="6657" max="6657" width="0.85546875" style="993" customWidth="1"/>
    <col min="6658" max="6658" width="55" style="993" customWidth="1"/>
    <col min="6659" max="6670" width="14.85546875" style="993" customWidth="1"/>
    <col min="6671" max="6674" width="1" style="993" customWidth="1"/>
    <col min="6675" max="6912" width="11.42578125" style="993"/>
    <col min="6913" max="6913" width="0.85546875" style="993" customWidth="1"/>
    <col min="6914" max="6914" width="55" style="993" customWidth="1"/>
    <col min="6915" max="6926" width="14.85546875" style="993" customWidth="1"/>
    <col min="6927" max="6930" width="1" style="993" customWidth="1"/>
    <col min="6931" max="7168" width="11.42578125" style="993"/>
    <col min="7169" max="7169" width="0.85546875" style="993" customWidth="1"/>
    <col min="7170" max="7170" width="55" style="993" customWidth="1"/>
    <col min="7171" max="7182" width="14.85546875" style="993" customWidth="1"/>
    <col min="7183" max="7186" width="1" style="993" customWidth="1"/>
    <col min="7187" max="7424" width="11.42578125" style="993"/>
    <col min="7425" max="7425" width="0.85546875" style="993" customWidth="1"/>
    <col min="7426" max="7426" width="55" style="993" customWidth="1"/>
    <col min="7427" max="7438" width="14.85546875" style="993" customWidth="1"/>
    <col min="7439" max="7442" width="1" style="993" customWidth="1"/>
    <col min="7443" max="7680" width="11.42578125" style="993"/>
    <col min="7681" max="7681" width="0.85546875" style="993" customWidth="1"/>
    <col min="7682" max="7682" width="55" style="993" customWidth="1"/>
    <col min="7683" max="7694" width="14.85546875" style="993" customWidth="1"/>
    <col min="7695" max="7698" width="1" style="993" customWidth="1"/>
    <col min="7699" max="7936" width="11.42578125" style="993"/>
    <col min="7937" max="7937" width="0.85546875" style="993" customWidth="1"/>
    <col min="7938" max="7938" width="55" style="993" customWidth="1"/>
    <col min="7939" max="7950" width="14.85546875" style="993" customWidth="1"/>
    <col min="7951" max="7954" width="1" style="993" customWidth="1"/>
    <col min="7955" max="8192" width="11.42578125" style="993"/>
    <col min="8193" max="8193" width="0.85546875" style="993" customWidth="1"/>
    <col min="8194" max="8194" width="55" style="993" customWidth="1"/>
    <col min="8195" max="8206" width="14.85546875" style="993" customWidth="1"/>
    <col min="8207" max="8210" width="1" style="993" customWidth="1"/>
    <col min="8211" max="8448" width="11.42578125" style="993"/>
    <col min="8449" max="8449" width="0.85546875" style="993" customWidth="1"/>
    <col min="8450" max="8450" width="55" style="993" customWidth="1"/>
    <col min="8451" max="8462" width="14.85546875" style="993" customWidth="1"/>
    <col min="8463" max="8466" width="1" style="993" customWidth="1"/>
    <col min="8467" max="8704" width="11.42578125" style="993"/>
    <col min="8705" max="8705" width="0.85546875" style="993" customWidth="1"/>
    <col min="8706" max="8706" width="55" style="993" customWidth="1"/>
    <col min="8707" max="8718" width="14.85546875" style="993" customWidth="1"/>
    <col min="8719" max="8722" width="1" style="993" customWidth="1"/>
    <col min="8723" max="8960" width="11.42578125" style="993"/>
    <col min="8961" max="8961" width="0.85546875" style="993" customWidth="1"/>
    <col min="8962" max="8962" width="55" style="993" customWidth="1"/>
    <col min="8963" max="8974" width="14.85546875" style="993" customWidth="1"/>
    <col min="8975" max="8978" width="1" style="993" customWidth="1"/>
    <col min="8979" max="9216" width="11.42578125" style="993"/>
    <col min="9217" max="9217" width="0.85546875" style="993" customWidth="1"/>
    <col min="9218" max="9218" width="55" style="993" customWidth="1"/>
    <col min="9219" max="9230" width="14.85546875" style="993" customWidth="1"/>
    <col min="9231" max="9234" width="1" style="993" customWidth="1"/>
    <col min="9235" max="9472" width="11.42578125" style="993"/>
    <col min="9473" max="9473" width="0.85546875" style="993" customWidth="1"/>
    <col min="9474" max="9474" width="55" style="993" customWidth="1"/>
    <col min="9475" max="9486" width="14.85546875" style="993" customWidth="1"/>
    <col min="9487" max="9490" width="1" style="993" customWidth="1"/>
    <col min="9491" max="9728" width="11.42578125" style="993"/>
    <col min="9729" max="9729" width="0.85546875" style="993" customWidth="1"/>
    <col min="9730" max="9730" width="55" style="993" customWidth="1"/>
    <col min="9731" max="9742" width="14.85546875" style="993" customWidth="1"/>
    <col min="9743" max="9746" width="1" style="993" customWidth="1"/>
    <col min="9747" max="9984" width="11.42578125" style="993"/>
    <col min="9985" max="9985" width="0.85546875" style="993" customWidth="1"/>
    <col min="9986" max="9986" width="55" style="993" customWidth="1"/>
    <col min="9987" max="9998" width="14.85546875" style="993" customWidth="1"/>
    <col min="9999" max="10002" width="1" style="993" customWidth="1"/>
    <col min="10003" max="10240" width="11.42578125" style="993"/>
    <col min="10241" max="10241" width="0.85546875" style="993" customWidth="1"/>
    <col min="10242" max="10242" width="55" style="993" customWidth="1"/>
    <col min="10243" max="10254" width="14.85546875" style="993" customWidth="1"/>
    <col min="10255" max="10258" width="1" style="993" customWidth="1"/>
    <col min="10259" max="10496" width="11.42578125" style="993"/>
    <col min="10497" max="10497" width="0.85546875" style="993" customWidth="1"/>
    <col min="10498" max="10498" width="55" style="993" customWidth="1"/>
    <col min="10499" max="10510" width="14.85546875" style="993" customWidth="1"/>
    <col min="10511" max="10514" width="1" style="993" customWidth="1"/>
    <col min="10515" max="10752" width="11.42578125" style="993"/>
    <col min="10753" max="10753" width="0.85546875" style="993" customWidth="1"/>
    <col min="10754" max="10754" width="55" style="993" customWidth="1"/>
    <col min="10755" max="10766" width="14.85546875" style="993" customWidth="1"/>
    <col min="10767" max="10770" width="1" style="993" customWidth="1"/>
    <col min="10771" max="11008" width="11.42578125" style="993"/>
    <col min="11009" max="11009" width="0.85546875" style="993" customWidth="1"/>
    <col min="11010" max="11010" width="55" style="993" customWidth="1"/>
    <col min="11011" max="11022" width="14.85546875" style="993" customWidth="1"/>
    <col min="11023" max="11026" width="1" style="993" customWidth="1"/>
    <col min="11027" max="11264" width="11.42578125" style="993"/>
    <col min="11265" max="11265" width="0.85546875" style="993" customWidth="1"/>
    <col min="11266" max="11266" width="55" style="993" customWidth="1"/>
    <col min="11267" max="11278" width="14.85546875" style="993" customWidth="1"/>
    <col min="11279" max="11282" width="1" style="993" customWidth="1"/>
    <col min="11283" max="11520" width="11.42578125" style="993"/>
    <col min="11521" max="11521" width="0.85546875" style="993" customWidth="1"/>
    <col min="11522" max="11522" width="55" style="993" customWidth="1"/>
    <col min="11523" max="11534" width="14.85546875" style="993" customWidth="1"/>
    <col min="11535" max="11538" width="1" style="993" customWidth="1"/>
    <col min="11539" max="11776" width="11.42578125" style="993"/>
    <col min="11777" max="11777" width="0.85546875" style="993" customWidth="1"/>
    <col min="11778" max="11778" width="55" style="993" customWidth="1"/>
    <col min="11779" max="11790" width="14.85546875" style="993" customWidth="1"/>
    <col min="11791" max="11794" width="1" style="993" customWidth="1"/>
    <col min="11795" max="12032" width="11.42578125" style="993"/>
    <col min="12033" max="12033" width="0.85546875" style="993" customWidth="1"/>
    <col min="12034" max="12034" width="55" style="993" customWidth="1"/>
    <col min="12035" max="12046" width="14.85546875" style="993" customWidth="1"/>
    <col min="12047" max="12050" width="1" style="993" customWidth="1"/>
    <col min="12051" max="12288" width="11.42578125" style="993"/>
    <col min="12289" max="12289" width="0.85546875" style="993" customWidth="1"/>
    <col min="12290" max="12290" width="55" style="993" customWidth="1"/>
    <col min="12291" max="12302" width="14.85546875" style="993" customWidth="1"/>
    <col min="12303" max="12306" width="1" style="993" customWidth="1"/>
    <col min="12307" max="12544" width="11.42578125" style="993"/>
    <col min="12545" max="12545" width="0.85546875" style="993" customWidth="1"/>
    <col min="12546" max="12546" width="55" style="993" customWidth="1"/>
    <col min="12547" max="12558" width="14.85546875" style="993" customWidth="1"/>
    <col min="12559" max="12562" width="1" style="993" customWidth="1"/>
    <col min="12563" max="12800" width="11.42578125" style="993"/>
    <col min="12801" max="12801" width="0.85546875" style="993" customWidth="1"/>
    <col min="12802" max="12802" width="55" style="993" customWidth="1"/>
    <col min="12803" max="12814" width="14.85546875" style="993" customWidth="1"/>
    <col min="12815" max="12818" width="1" style="993" customWidth="1"/>
    <col min="12819" max="13056" width="11.42578125" style="993"/>
    <col min="13057" max="13057" width="0.85546875" style="993" customWidth="1"/>
    <col min="13058" max="13058" width="55" style="993" customWidth="1"/>
    <col min="13059" max="13070" width="14.85546875" style="993" customWidth="1"/>
    <col min="13071" max="13074" width="1" style="993" customWidth="1"/>
    <col min="13075" max="13312" width="11.42578125" style="993"/>
    <col min="13313" max="13313" width="0.85546875" style="993" customWidth="1"/>
    <col min="13314" max="13314" width="55" style="993" customWidth="1"/>
    <col min="13315" max="13326" width="14.85546875" style="993" customWidth="1"/>
    <col min="13327" max="13330" width="1" style="993" customWidth="1"/>
    <col min="13331" max="13568" width="11.42578125" style="993"/>
    <col min="13569" max="13569" width="0.85546875" style="993" customWidth="1"/>
    <col min="13570" max="13570" width="55" style="993" customWidth="1"/>
    <col min="13571" max="13582" width="14.85546875" style="993" customWidth="1"/>
    <col min="13583" max="13586" width="1" style="993" customWidth="1"/>
    <col min="13587" max="13824" width="11.42578125" style="993"/>
    <col min="13825" max="13825" width="0.85546875" style="993" customWidth="1"/>
    <col min="13826" max="13826" width="55" style="993" customWidth="1"/>
    <col min="13827" max="13838" width="14.85546875" style="993" customWidth="1"/>
    <col min="13839" max="13842" width="1" style="993" customWidth="1"/>
    <col min="13843" max="14080" width="11.42578125" style="993"/>
    <col min="14081" max="14081" width="0.85546875" style="993" customWidth="1"/>
    <col min="14082" max="14082" width="55" style="993" customWidth="1"/>
    <col min="14083" max="14094" width="14.85546875" style="993" customWidth="1"/>
    <col min="14095" max="14098" width="1" style="993" customWidth="1"/>
    <col min="14099" max="14336" width="11.42578125" style="993"/>
    <col min="14337" max="14337" width="0.85546875" style="993" customWidth="1"/>
    <col min="14338" max="14338" width="55" style="993" customWidth="1"/>
    <col min="14339" max="14350" width="14.85546875" style="993" customWidth="1"/>
    <col min="14351" max="14354" width="1" style="993" customWidth="1"/>
    <col min="14355" max="14592" width="11.42578125" style="993"/>
    <col min="14593" max="14593" width="0.85546875" style="993" customWidth="1"/>
    <col min="14594" max="14594" width="55" style="993" customWidth="1"/>
    <col min="14595" max="14606" width="14.85546875" style="993" customWidth="1"/>
    <col min="14607" max="14610" width="1" style="993" customWidth="1"/>
    <col min="14611" max="14848" width="11.42578125" style="993"/>
    <col min="14849" max="14849" width="0.85546875" style="993" customWidth="1"/>
    <col min="14850" max="14850" width="55" style="993" customWidth="1"/>
    <col min="14851" max="14862" width="14.85546875" style="993" customWidth="1"/>
    <col min="14863" max="14866" width="1" style="993" customWidth="1"/>
    <col min="14867" max="15104" width="11.42578125" style="993"/>
    <col min="15105" max="15105" width="0.85546875" style="993" customWidth="1"/>
    <col min="15106" max="15106" width="55" style="993" customWidth="1"/>
    <col min="15107" max="15118" width="14.85546875" style="993" customWidth="1"/>
    <col min="15119" max="15122" width="1" style="993" customWidth="1"/>
    <col min="15123" max="15360" width="11.42578125" style="993"/>
    <col min="15361" max="15361" width="0.85546875" style="993" customWidth="1"/>
    <col min="15362" max="15362" width="55" style="993" customWidth="1"/>
    <col min="15363" max="15374" width="14.85546875" style="993" customWidth="1"/>
    <col min="15375" max="15378" width="1" style="993" customWidth="1"/>
    <col min="15379" max="15616" width="11.42578125" style="993"/>
    <col min="15617" max="15617" width="0.85546875" style="993" customWidth="1"/>
    <col min="15618" max="15618" width="55" style="993" customWidth="1"/>
    <col min="15619" max="15630" width="14.85546875" style="993" customWidth="1"/>
    <col min="15631" max="15634" width="1" style="993" customWidth="1"/>
    <col min="15635" max="15872" width="11.42578125" style="993"/>
    <col min="15873" max="15873" width="0.85546875" style="993" customWidth="1"/>
    <col min="15874" max="15874" width="55" style="993" customWidth="1"/>
    <col min="15875" max="15886" width="14.85546875" style="993" customWidth="1"/>
    <col min="15887" max="15890" width="1" style="993" customWidth="1"/>
    <col min="15891" max="16128" width="11.42578125" style="993"/>
    <col min="16129" max="16129" width="0.85546875" style="993" customWidth="1"/>
    <col min="16130" max="16130" width="55" style="993" customWidth="1"/>
    <col min="16131" max="16142" width="14.85546875" style="993" customWidth="1"/>
    <col min="16143" max="16146" width="1" style="993" customWidth="1"/>
    <col min="16147" max="16384" width="11.42578125" style="993"/>
  </cols>
  <sheetData>
    <row r="1" spans="2:26" ht="4.5" customHeight="1" thickBot="1"/>
    <row r="2" spans="2:26" ht="43.5" customHeight="1" thickTop="1">
      <c r="B2" s="2023" t="s">
        <v>1248</v>
      </c>
      <c r="C2" s="2024"/>
      <c r="D2" s="2024"/>
      <c r="E2" s="2024"/>
      <c r="F2" s="2024"/>
      <c r="G2" s="2024"/>
      <c r="H2" s="2024"/>
      <c r="I2" s="2024"/>
      <c r="J2" s="2024"/>
      <c r="K2" s="2024"/>
      <c r="L2" s="2024"/>
      <c r="M2" s="2024"/>
      <c r="N2" s="2025"/>
    </row>
    <row r="3" spans="2:26" ht="22.5" customHeight="1" thickBot="1">
      <c r="B3" s="1128" t="s">
        <v>1259</v>
      </c>
      <c r="C3" s="1129"/>
      <c r="D3" s="1129"/>
      <c r="E3" s="1129"/>
      <c r="F3" s="1129"/>
      <c r="G3" s="1129"/>
      <c r="H3" s="1129"/>
      <c r="I3" s="1129"/>
      <c r="J3" s="1129"/>
      <c r="K3" s="2020" t="s">
        <v>1249</v>
      </c>
      <c r="L3" s="2020"/>
      <c r="M3" s="2020"/>
      <c r="N3" s="2021"/>
    </row>
    <row r="4" spans="2:26" ht="38.25" customHeight="1" thickTop="1">
      <c r="B4" s="2026" t="s">
        <v>1157</v>
      </c>
      <c r="C4" s="2029" t="s">
        <v>1158</v>
      </c>
      <c r="D4" s="2029"/>
      <c r="E4" s="2029"/>
      <c r="F4" s="2029"/>
      <c r="G4" s="2029"/>
      <c r="H4" s="2029"/>
      <c r="I4" s="2029"/>
      <c r="J4" s="2029"/>
      <c r="K4" s="2029"/>
      <c r="L4" s="2029"/>
      <c r="M4" s="2029"/>
      <c r="N4" s="2030"/>
    </row>
    <row r="5" spans="2:26" ht="38.25" customHeight="1">
      <c r="B5" s="2027"/>
      <c r="C5" s="2031" t="s">
        <v>1159</v>
      </c>
      <c r="D5" s="2031"/>
      <c r="E5" s="2031"/>
      <c r="F5" s="2031"/>
      <c r="G5" s="2031"/>
      <c r="H5" s="2031"/>
      <c r="I5" s="2031"/>
      <c r="J5" s="2031"/>
      <c r="K5" s="2031"/>
      <c r="L5" s="2031"/>
      <c r="M5" s="2031"/>
      <c r="N5" s="2032"/>
    </row>
    <row r="6" spans="2:26" ht="27.75" customHeight="1">
      <c r="B6" s="2027"/>
      <c r="C6" s="2031"/>
      <c r="D6" s="2031"/>
      <c r="E6" s="2031"/>
      <c r="F6" s="2031"/>
      <c r="G6" s="2031"/>
      <c r="H6" s="2031"/>
      <c r="I6" s="2031"/>
      <c r="J6" s="2031"/>
      <c r="K6" s="2031"/>
      <c r="L6" s="2031"/>
      <c r="M6" s="2031"/>
      <c r="N6" s="2032"/>
    </row>
    <row r="7" spans="2:26" ht="31.5" customHeight="1" thickBot="1">
      <c r="B7" s="2028"/>
      <c r="C7" s="1130" t="s">
        <v>656</v>
      </c>
      <c r="D7" s="1130" t="s">
        <v>657</v>
      </c>
      <c r="E7" s="1130" t="s">
        <v>658</v>
      </c>
      <c r="F7" s="1130" t="s">
        <v>659</v>
      </c>
      <c r="G7" s="1130" t="s">
        <v>660</v>
      </c>
      <c r="H7" s="1130" t="s">
        <v>661</v>
      </c>
      <c r="I7" s="1130" t="s">
        <v>662</v>
      </c>
      <c r="J7" s="1130" t="s">
        <v>663</v>
      </c>
      <c r="K7" s="1130" t="s">
        <v>664</v>
      </c>
      <c r="L7" s="1130" t="s">
        <v>665</v>
      </c>
      <c r="M7" s="1130" t="s">
        <v>666</v>
      </c>
      <c r="N7" s="1131" t="s">
        <v>667</v>
      </c>
    </row>
    <row r="8" spans="2:26" ht="27" customHeight="1" thickTop="1">
      <c r="B8" s="1120" t="s">
        <v>1160</v>
      </c>
      <c r="C8" s="1132"/>
      <c r="D8" s="1132"/>
      <c r="E8" s="1132"/>
      <c r="F8" s="1132"/>
      <c r="G8" s="1132"/>
      <c r="H8" s="1132"/>
      <c r="I8" s="1132"/>
      <c r="J8" s="1132"/>
      <c r="K8" s="1132"/>
      <c r="L8" s="1132"/>
      <c r="M8" s="1132"/>
      <c r="N8" s="1133"/>
    </row>
    <row r="9" spans="2:26" ht="27" customHeight="1">
      <c r="B9" s="1065" t="s">
        <v>1161</v>
      </c>
      <c r="C9" s="1037"/>
      <c r="D9" s="1037"/>
      <c r="E9" s="1037"/>
      <c r="F9" s="1037"/>
      <c r="G9" s="1037"/>
      <c r="H9" s="1037"/>
      <c r="I9" s="1037"/>
      <c r="J9" s="1037"/>
      <c r="K9" s="1037"/>
      <c r="L9" s="1037"/>
      <c r="M9" s="1037"/>
      <c r="N9" s="1038"/>
    </row>
    <row r="10" spans="2:26" ht="27" customHeight="1">
      <c r="B10" s="1065" t="s">
        <v>1162</v>
      </c>
      <c r="C10" s="1037"/>
      <c r="D10" s="1037"/>
      <c r="E10" s="1037"/>
      <c r="F10" s="1037"/>
      <c r="G10" s="1037"/>
      <c r="H10" s="1037"/>
      <c r="I10" s="1037"/>
      <c r="J10" s="1037"/>
      <c r="K10" s="1037"/>
      <c r="L10" s="1037"/>
      <c r="M10" s="1037"/>
      <c r="N10" s="1038"/>
    </row>
    <row r="11" spans="2:26" ht="27" customHeight="1" thickBot="1">
      <c r="B11" s="1134" t="s">
        <v>1163</v>
      </c>
      <c r="C11" s="1135"/>
      <c r="D11" s="1135"/>
      <c r="E11" s="1135"/>
      <c r="F11" s="1135"/>
      <c r="G11" s="1135"/>
      <c r="H11" s="1135"/>
      <c r="I11" s="1135"/>
      <c r="J11" s="1135"/>
      <c r="K11" s="1135"/>
      <c r="L11" s="1135"/>
      <c r="M11" s="1135"/>
      <c r="N11" s="1136"/>
    </row>
    <row r="12" spans="2:26" ht="38.25" customHeight="1" thickTop="1" thickBot="1">
      <c r="B12" s="1137" t="s">
        <v>1164</v>
      </c>
      <c r="C12" s="1138">
        <f t="shared" ref="C12:N12" si="0">SUM(C8:C11)</f>
        <v>0</v>
      </c>
      <c r="D12" s="1138">
        <f t="shared" si="0"/>
        <v>0</v>
      </c>
      <c r="E12" s="1138">
        <f t="shared" si="0"/>
        <v>0</v>
      </c>
      <c r="F12" s="1138">
        <f t="shared" si="0"/>
        <v>0</v>
      </c>
      <c r="G12" s="1138">
        <f t="shared" si="0"/>
        <v>0</v>
      </c>
      <c r="H12" s="1138">
        <f t="shared" si="0"/>
        <v>0</v>
      </c>
      <c r="I12" s="1138">
        <f t="shared" si="0"/>
        <v>0</v>
      </c>
      <c r="J12" s="1138">
        <f t="shared" si="0"/>
        <v>0</v>
      </c>
      <c r="K12" s="1138">
        <f t="shared" si="0"/>
        <v>0</v>
      </c>
      <c r="L12" s="1138">
        <f t="shared" si="0"/>
        <v>0</v>
      </c>
      <c r="M12" s="1138">
        <f t="shared" si="0"/>
        <v>0</v>
      </c>
      <c r="N12" s="1139">
        <f t="shared" si="0"/>
        <v>0</v>
      </c>
    </row>
    <row r="13" spans="2:26" ht="3.75" hidden="1" customHeight="1" thickBot="1">
      <c r="B13" s="1140"/>
      <c r="C13" s="1141"/>
      <c r="D13" s="1142"/>
      <c r="E13" s="1142"/>
      <c r="F13" s="1142"/>
      <c r="G13" s="1142"/>
      <c r="H13" s="1142"/>
      <c r="I13" s="1142"/>
      <c r="J13" s="1142"/>
      <c r="K13" s="1142"/>
      <c r="L13" s="1143"/>
      <c r="M13" s="1143"/>
      <c r="N13" s="1143"/>
    </row>
    <row r="14" spans="2:26" ht="9" customHeight="1" thickTop="1">
      <c r="B14" s="1075" t="s">
        <v>1281</v>
      </c>
      <c r="C14" s="1144"/>
      <c r="D14" s="1144"/>
      <c r="E14" s="1144"/>
      <c r="F14" s="1144"/>
      <c r="G14" s="1144"/>
      <c r="H14" s="1144"/>
      <c r="I14" s="1144"/>
      <c r="J14" s="1144"/>
      <c r="K14" s="1144"/>
      <c r="L14" s="1144"/>
      <c r="M14" s="1144"/>
      <c r="N14" s="1144"/>
    </row>
    <row r="15" spans="2:26">
      <c r="B15" s="2022"/>
      <c r="C15" s="2022"/>
      <c r="D15" s="2022"/>
      <c r="E15" s="2022"/>
      <c r="F15" s="2022"/>
      <c r="G15" s="2022"/>
      <c r="H15" s="2022"/>
      <c r="I15" s="2022"/>
      <c r="J15" s="2022"/>
      <c r="K15" s="2022"/>
      <c r="L15" s="2022"/>
      <c r="M15" s="2022"/>
      <c r="N15" s="2022"/>
    </row>
    <row r="16" spans="2:26">
      <c r="B16" s="1040"/>
      <c r="C16" s="1040"/>
      <c r="D16" s="1040"/>
      <c r="E16" s="1040"/>
      <c r="F16" s="1040"/>
      <c r="G16" s="1040"/>
      <c r="H16" s="1040"/>
      <c r="I16" s="1040"/>
      <c r="J16" s="1040"/>
      <c r="K16" s="1040"/>
      <c r="L16" s="1040"/>
      <c r="M16" s="1040"/>
      <c r="N16" s="1040"/>
      <c r="O16" s="1040"/>
      <c r="P16" s="1040"/>
      <c r="Q16" s="1040"/>
      <c r="R16" s="1040"/>
      <c r="S16" s="1040"/>
      <c r="T16" s="1040"/>
      <c r="U16" s="1040"/>
      <c r="V16" s="1040"/>
      <c r="W16" s="1040"/>
      <c r="X16" s="1040"/>
      <c r="Y16" s="1040"/>
      <c r="Z16" s="1040"/>
    </row>
    <row r="17" spans="2:26">
      <c r="B17" s="1040"/>
      <c r="C17" s="1040"/>
      <c r="D17" s="1040"/>
      <c r="E17" s="1040"/>
      <c r="F17" s="1040"/>
      <c r="G17" s="1040"/>
      <c r="H17" s="1040"/>
      <c r="I17" s="1040"/>
      <c r="J17" s="1040"/>
      <c r="K17" s="1040"/>
      <c r="L17" s="1040"/>
      <c r="M17" s="1040"/>
      <c r="N17" s="1040"/>
      <c r="O17" s="1040"/>
      <c r="P17" s="1040"/>
      <c r="Q17" s="1040"/>
      <c r="R17" s="1040"/>
      <c r="S17" s="1040"/>
      <c r="T17" s="1040"/>
      <c r="U17" s="1040"/>
      <c r="V17" s="1040"/>
      <c r="W17" s="1040"/>
      <c r="X17" s="1040"/>
      <c r="Y17" s="1040"/>
      <c r="Z17" s="1040"/>
    </row>
    <row r="18" spans="2:26">
      <c r="B18" s="1040"/>
      <c r="C18" s="1040"/>
      <c r="D18" s="1040"/>
      <c r="E18" s="1040"/>
      <c r="F18" s="1040"/>
      <c r="G18" s="1040"/>
      <c r="H18" s="1040"/>
      <c r="I18" s="1040"/>
      <c r="J18" s="1040"/>
      <c r="K18" s="1040"/>
      <c r="L18" s="1040"/>
      <c r="M18" s="1040"/>
      <c r="N18" s="1040"/>
      <c r="O18" s="1040"/>
      <c r="P18" s="1040"/>
      <c r="Q18" s="1040"/>
      <c r="R18" s="1040"/>
      <c r="S18" s="1040"/>
      <c r="T18" s="1040"/>
      <c r="U18" s="1040"/>
      <c r="V18" s="1040"/>
      <c r="W18" s="1040"/>
      <c r="X18" s="1040"/>
      <c r="Y18" s="1040"/>
      <c r="Z18" s="1040"/>
    </row>
    <row r="63" spans="3:3">
      <c r="C63" s="883"/>
    </row>
    <row r="70" spans="4:4">
      <c r="D70" s="889"/>
    </row>
  </sheetData>
  <mergeCells count="6">
    <mergeCell ref="B15:N15"/>
    <mergeCell ref="B2:N2"/>
    <mergeCell ref="K3:N3"/>
    <mergeCell ref="B4:B7"/>
    <mergeCell ref="C4:N4"/>
    <mergeCell ref="C5:N6"/>
  </mergeCells>
  <printOptions horizontalCentered="1"/>
  <pageMargins left="0.511811023622047" right="0.70866141732283505" top="0.35433070866141703" bottom="0.35433070866141703" header="0.31496062992126" footer="0.31496062992126"/>
  <pageSetup scale="53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:O53"/>
  <sheetViews>
    <sheetView zoomScale="80" zoomScaleNormal="80" workbookViewId="0">
      <selection activeCell="E21" sqref="E21"/>
    </sheetView>
  </sheetViews>
  <sheetFormatPr baseColWidth="10" defaultColWidth="11.42578125" defaultRowHeight="14.25"/>
  <cols>
    <col min="1" max="1" width="0.85546875" style="204" customWidth="1"/>
    <col min="2" max="2" width="126.28515625" style="204" customWidth="1"/>
    <col min="3" max="14" width="14.85546875" style="204" customWidth="1"/>
    <col min="15" max="15" width="1" style="204" customWidth="1"/>
    <col min="16" max="256" width="11.42578125" style="204"/>
    <col min="257" max="257" width="0.85546875" style="204" customWidth="1"/>
    <col min="258" max="258" width="126.28515625" style="204" customWidth="1"/>
    <col min="259" max="270" width="14.85546875" style="204" customWidth="1"/>
    <col min="271" max="271" width="1" style="204" customWidth="1"/>
    <col min="272" max="512" width="11.42578125" style="204"/>
    <col min="513" max="513" width="0.85546875" style="204" customWidth="1"/>
    <col min="514" max="514" width="126.28515625" style="204" customWidth="1"/>
    <col min="515" max="526" width="14.85546875" style="204" customWidth="1"/>
    <col min="527" max="527" width="1" style="204" customWidth="1"/>
    <col min="528" max="768" width="11.42578125" style="204"/>
    <col min="769" max="769" width="0.85546875" style="204" customWidth="1"/>
    <col min="770" max="770" width="126.28515625" style="204" customWidth="1"/>
    <col min="771" max="782" width="14.85546875" style="204" customWidth="1"/>
    <col min="783" max="783" width="1" style="204" customWidth="1"/>
    <col min="784" max="1024" width="11.42578125" style="204"/>
    <col min="1025" max="1025" width="0.85546875" style="204" customWidth="1"/>
    <col min="1026" max="1026" width="126.28515625" style="204" customWidth="1"/>
    <col min="1027" max="1038" width="14.85546875" style="204" customWidth="1"/>
    <col min="1039" max="1039" width="1" style="204" customWidth="1"/>
    <col min="1040" max="1280" width="11.42578125" style="204"/>
    <col min="1281" max="1281" width="0.85546875" style="204" customWidth="1"/>
    <col min="1282" max="1282" width="126.28515625" style="204" customWidth="1"/>
    <col min="1283" max="1294" width="14.85546875" style="204" customWidth="1"/>
    <col min="1295" max="1295" width="1" style="204" customWidth="1"/>
    <col min="1296" max="1536" width="11.42578125" style="204"/>
    <col min="1537" max="1537" width="0.85546875" style="204" customWidth="1"/>
    <col min="1538" max="1538" width="126.28515625" style="204" customWidth="1"/>
    <col min="1539" max="1550" width="14.85546875" style="204" customWidth="1"/>
    <col min="1551" max="1551" width="1" style="204" customWidth="1"/>
    <col min="1552" max="1792" width="11.42578125" style="204"/>
    <col min="1793" max="1793" width="0.85546875" style="204" customWidth="1"/>
    <col min="1794" max="1794" width="126.28515625" style="204" customWidth="1"/>
    <col min="1795" max="1806" width="14.85546875" style="204" customWidth="1"/>
    <col min="1807" max="1807" width="1" style="204" customWidth="1"/>
    <col min="1808" max="2048" width="11.42578125" style="204"/>
    <col min="2049" max="2049" width="0.85546875" style="204" customWidth="1"/>
    <col min="2050" max="2050" width="126.28515625" style="204" customWidth="1"/>
    <col min="2051" max="2062" width="14.85546875" style="204" customWidth="1"/>
    <col min="2063" max="2063" width="1" style="204" customWidth="1"/>
    <col min="2064" max="2304" width="11.42578125" style="204"/>
    <col min="2305" max="2305" width="0.85546875" style="204" customWidth="1"/>
    <col min="2306" max="2306" width="126.28515625" style="204" customWidth="1"/>
    <col min="2307" max="2318" width="14.85546875" style="204" customWidth="1"/>
    <col min="2319" max="2319" width="1" style="204" customWidth="1"/>
    <col min="2320" max="2560" width="11.42578125" style="204"/>
    <col min="2561" max="2561" width="0.85546875" style="204" customWidth="1"/>
    <col min="2562" max="2562" width="126.28515625" style="204" customWidth="1"/>
    <col min="2563" max="2574" width="14.85546875" style="204" customWidth="1"/>
    <col min="2575" max="2575" width="1" style="204" customWidth="1"/>
    <col min="2576" max="2816" width="11.42578125" style="204"/>
    <col min="2817" max="2817" width="0.85546875" style="204" customWidth="1"/>
    <col min="2818" max="2818" width="126.28515625" style="204" customWidth="1"/>
    <col min="2819" max="2830" width="14.85546875" style="204" customWidth="1"/>
    <col min="2831" max="2831" width="1" style="204" customWidth="1"/>
    <col min="2832" max="3072" width="11.42578125" style="204"/>
    <col min="3073" max="3073" width="0.85546875" style="204" customWidth="1"/>
    <col min="3074" max="3074" width="126.28515625" style="204" customWidth="1"/>
    <col min="3075" max="3086" width="14.85546875" style="204" customWidth="1"/>
    <col min="3087" max="3087" width="1" style="204" customWidth="1"/>
    <col min="3088" max="3328" width="11.42578125" style="204"/>
    <col min="3329" max="3329" width="0.85546875" style="204" customWidth="1"/>
    <col min="3330" max="3330" width="126.28515625" style="204" customWidth="1"/>
    <col min="3331" max="3342" width="14.85546875" style="204" customWidth="1"/>
    <col min="3343" max="3343" width="1" style="204" customWidth="1"/>
    <col min="3344" max="3584" width="11.42578125" style="204"/>
    <col min="3585" max="3585" width="0.85546875" style="204" customWidth="1"/>
    <col min="3586" max="3586" width="126.28515625" style="204" customWidth="1"/>
    <col min="3587" max="3598" width="14.85546875" style="204" customWidth="1"/>
    <col min="3599" max="3599" width="1" style="204" customWidth="1"/>
    <col min="3600" max="3840" width="11.42578125" style="204"/>
    <col min="3841" max="3841" width="0.85546875" style="204" customWidth="1"/>
    <col min="3842" max="3842" width="126.28515625" style="204" customWidth="1"/>
    <col min="3843" max="3854" width="14.85546875" style="204" customWidth="1"/>
    <col min="3855" max="3855" width="1" style="204" customWidth="1"/>
    <col min="3856" max="4096" width="11.42578125" style="204"/>
    <col min="4097" max="4097" width="0.85546875" style="204" customWidth="1"/>
    <col min="4098" max="4098" width="126.28515625" style="204" customWidth="1"/>
    <col min="4099" max="4110" width="14.85546875" style="204" customWidth="1"/>
    <col min="4111" max="4111" width="1" style="204" customWidth="1"/>
    <col min="4112" max="4352" width="11.42578125" style="204"/>
    <col min="4353" max="4353" width="0.85546875" style="204" customWidth="1"/>
    <col min="4354" max="4354" width="126.28515625" style="204" customWidth="1"/>
    <col min="4355" max="4366" width="14.85546875" style="204" customWidth="1"/>
    <col min="4367" max="4367" width="1" style="204" customWidth="1"/>
    <col min="4368" max="4608" width="11.42578125" style="204"/>
    <col min="4609" max="4609" width="0.85546875" style="204" customWidth="1"/>
    <col min="4610" max="4610" width="126.28515625" style="204" customWidth="1"/>
    <col min="4611" max="4622" width="14.85546875" style="204" customWidth="1"/>
    <col min="4623" max="4623" width="1" style="204" customWidth="1"/>
    <col min="4624" max="4864" width="11.42578125" style="204"/>
    <col min="4865" max="4865" width="0.85546875" style="204" customWidth="1"/>
    <col min="4866" max="4866" width="126.28515625" style="204" customWidth="1"/>
    <col min="4867" max="4878" width="14.85546875" style="204" customWidth="1"/>
    <col min="4879" max="4879" width="1" style="204" customWidth="1"/>
    <col min="4880" max="5120" width="11.42578125" style="204"/>
    <col min="5121" max="5121" width="0.85546875" style="204" customWidth="1"/>
    <col min="5122" max="5122" width="126.28515625" style="204" customWidth="1"/>
    <col min="5123" max="5134" width="14.85546875" style="204" customWidth="1"/>
    <col min="5135" max="5135" width="1" style="204" customWidth="1"/>
    <col min="5136" max="5376" width="11.42578125" style="204"/>
    <col min="5377" max="5377" width="0.85546875" style="204" customWidth="1"/>
    <col min="5378" max="5378" width="126.28515625" style="204" customWidth="1"/>
    <col min="5379" max="5390" width="14.85546875" style="204" customWidth="1"/>
    <col min="5391" max="5391" width="1" style="204" customWidth="1"/>
    <col min="5392" max="5632" width="11.42578125" style="204"/>
    <col min="5633" max="5633" width="0.85546875" style="204" customWidth="1"/>
    <col min="5634" max="5634" width="126.28515625" style="204" customWidth="1"/>
    <col min="5635" max="5646" width="14.85546875" style="204" customWidth="1"/>
    <col min="5647" max="5647" width="1" style="204" customWidth="1"/>
    <col min="5648" max="5888" width="11.42578125" style="204"/>
    <col min="5889" max="5889" width="0.85546875" style="204" customWidth="1"/>
    <col min="5890" max="5890" width="126.28515625" style="204" customWidth="1"/>
    <col min="5891" max="5902" width="14.85546875" style="204" customWidth="1"/>
    <col min="5903" max="5903" width="1" style="204" customWidth="1"/>
    <col min="5904" max="6144" width="11.42578125" style="204"/>
    <col min="6145" max="6145" width="0.85546875" style="204" customWidth="1"/>
    <col min="6146" max="6146" width="126.28515625" style="204" customWidth="1"/>
    <col min="6147" max="6158" width="14.85546875" style="204" customWidth="1"/>
    <col min="6159" max="6159" width="1" style="204" customWidth="1"/>
    <col min="6160" max="6400" width="11.42578125" style="204"/>
    <col min="6401" max="6401" width="0.85546875" style="204" customWidth="1"/>
    <col min="6402" max="6402" width="126.28515625" style="204" customWidth="1"/>
    <col min="6403" max="6414" width="14.85546875" style="204" customWidth="1"/>
    <col min="6415" max="6415" width="1" style="204" customWidth="1"/>
    <col min="6416" max="6656" width="11.42578125" style="204"/>
    <col min="6657" max="6657" width="0.85546875" style="204" customWidth="1"/>
    <col min="6658" max="6658" width="126.28515625" style="204" customWidth="1"/>
    <col min="6659" max="6670" width="14.85546875" style="204" customWidth="1"/>
    <col min="6671" max="6671" width="1" style="204" customWidth="1"/>
    <col min="6672" max="6912" width="11.42578125" style="204"/>
    <col min="6913" max="6913" width="0.85546875" style="204" customWidth="1"/>
    <col min="6914" max="6914" width="126.28515625" style="204" customWidth="1"/>
    <col min="6915" max="6926" width="14.85546875" style="204" customWidth="1"/>
    <col min="6927" max="6927" width="1" style="204" customWidth="1"/>
    <col min="6928" max="7168" width="11.42578125" style="204"/>
    <col min="7169" max="7169" width="0.85546875" style="204" customWidth="1"/>
    <col min="7170" max="7170" width="126.28515625" style="204" customWidth="1"/>
    <col min="7171" max="7182" width="14.85546875" style="204" customWidth="1"/>
    <col min="7183" max="7183" width="1" style="204" customWidth="1"/>
    <col min="7184" max="7424" width="11.42578125" style="204"/>
    <col min="7425" max="7425" width="0.85546875" style="204" customWidth="1"/>
    <col min="7426" max="7426" width="126.28515625" style="204" customWidth="1"/>
    <col min="7427" max="7438" width="14.85546875" style="204" customWidth="1"/>
    <col min="7439" max="7439" width="1" style="204" customWidth="1"/>
    <col min="7440" max="7680" width="11.42578125" style="204"/>
    <col min="7681" max="7681" width="0.85546875" style="204" customWidth="1"/>
    <col min="7682" max="7682" width="126.28515625" style="204" customWidth="1"/>
    <col min="7683" max="7694" width="14.85546875" style="204" customWidth="1"/>
    <col min="7695" max="7695" width="1" style="204" customWidth="1"/>
    <col min="7696" max="7936" width="11.42578125" style="204"/>
    <col min="7937" max="7937" width="0.85546875" style="204" customWidth="1"/>
    <col min="7938" max="7938" width="126.28515625" style="204" customWidth="1"/>
    <col min="7939" max="7950" width="14.85546875" style="204" customWidth="1"/>
    <col min="7951" max="7951" width="1" style="204" customWidth="1"/>
    <col min="7952" max="8192" width="11.42578125" style="204"/>
    <col min="8193" max="8193" width="0.85546875" style="204" customWidth="1"/>
    <col min="8194" max="8194" width="126.28515625" style="204" customWidth="1"/>
    <col min="8195" max="8206" width="14.85546875" style="204" customWidth="1"/>
    <col min="8207" max="8207" width="1" style="204" customWidth="1"/>
    <col min="8208" max="8448" width="11.42578125" style="204"/>
    <col min="8449" max="8449" width="0.85546875" style="204" customWidth="1"/>
    <col min="8450" max="8450" width="126.28515625" style="204" customWidth="1"/>
    <col min="8451" max="8462" width="14.85546875" style="204" customWidth="1"/>
    <col min="8463" max="8463" width="1" style="204" customWidth="1"/>
    <col min="8464" max="8704" width="11.42578125" style="204"/>
    <col min="8705" max="8705" width="0.85546875" style="204" customWidth="1"/>
    <col min="8706" max="8706" width="126.28515625" style="204" customWidth="1"/>
    <col min="8707" max="8718" width="14.85546875" style="204" customWidth="1"/>
    <col min="8719" max="8719" width="1" style="204" customWidth="1"/>
    <col min="8720" max="8960" width="11.42578125" style="204"/>
    <col min="8961" max="8961" width="0.85546875" style="204" customWidth="1"/>
    <col min="8962" max="8962" width="126.28515625" style="204" customWidth="1"/>
    <col min="8963" max="8974" width="14.85546875" style="204" customWidth="1"/>
    <col min="8975" max="8975" width="1" style="204" customWidth="1"/>
    <col min="8976" max="9216" width="11.42578125" style="204"/>
    <col min="9217" max="9217" width="0.85546875" style="204" customWidth="1"/>
    <col min="9218" max="9218" width="126.28515625" style="204" customWidth="1"/>
    <col min="9219" max="9230" width="14.85546875" style="204" customWidth="1"/>
    <col min="9231" max="9231" width="1" style="204" customWidth="1"/>
    <col min="9232" max="9472" width="11.42578125" style="204"/>
    <col min="9473" max="9473" width="0.85546875" style="204" customWidth="1"/>
    <col min="9474" max="9474" width="126.28515625" style="204" customWidth="1"/>
    <col min="9475" max="9486" width="14.85546875" style="204" customWidth="1"/>
    <col min="9487" max="9487" width="1" style="204" customWidth="1"/>
    <col min="9488" max="9728" width="11.42578125" style="204"/>
    <col min="9729" max="9729" width="0.85546875" style="204" customWidth="1"/>
    <col min="9730" max="9730" width="126.28515625" style="204" customWidth="1"/>
    <col min="9731" max="9742" width="14.85546875" style="204" customWidth="1"/>
    <col min="9743" max="9743" width="1" style="204" customWidth="1"/>
    <col min="9744" max="9984" width="11.42578125" style="204"/>
    <col min="9985" max="9985" width="0.85546875" style="204" customWidth="1"/>
    <col min="9986" max="9986" width="126.28515625" style="204" customWidth="1"/>
    <col min="9987" max="9998" width="14.85546875" style="204" customWidth="1"/>
    <col min="9999" max="9999" width="1" style="204" customWidth="1"/>
    <col min="10000" max="10240" width="11.42578125" style="204"/>
    <col min="10241" max="10241" width="0.85546875" style="204" customWidth="1"/>
    <col min="10242" max="10242" width="126.28515625" style="204" customWidth="1"/>
    <col min="10243" max="10254" width="14.85546875" style="204" customWidth="1"/>
    <col min="10255" max="10255" width="1" style="204" customWidth="1"/>
    <col min="10256" max="10496" width="11.42578125" style="204"/>
    <col min="10497" max="10497" width="0.85546875" style="204" customWidth="1"/>
    <col min="10498" max="10498" width="126.28515625" style="204" customWidth="1"/>
    <col min="10499" max="10510" width="14.85546875" style="204" customWidth="1"/>
    <col min="10511" max="10511" width="1" style="204" customWidth="1"/>
    <col min="10512" max="10752" width="11.42578125" style="204"/>
    <col min="10753" max="10753" width="0.85546875" style="204" customWidth="1"/>
    <col min="10754" max="10754" width="126.28515625" style="204" customWidth="1"/>
    <col min="10755" max="10766" width="14.85546875" style="204" customWidth="1"/>
    <col min="10767" max="10767" width="1" style="204" customWidth="1"/>
    <col min="10768" max="11008" width="11.42578125" style="204"/>
    <col min="11009" max="11009" width="0.85546875" style="204" customWidth="1"/>
    <col min="11010" max="11010" width="126.28515625" style="204" customWidth="1"/>
    <col min="11011" max="11022" width="14.85546875" style="204" customWidth="1"/>
    <col min="11023" max="11023" width="1" style="204" customWidth="1"/>
    <col min="11024" max="11264" width="11.42578125" style="204"/>
    <col min="11265" max="11265" width="0.85546875" style="204" customWidth="1"/>
    <col min="11266" max="11266" width="126.28515625" style="204" customWidth="1"/>
    <col min="11267" max="11278" width="14.85546875" style="204" customWidth="1"/>
    <col min="11279" max="11279" width="1" style="204" customWidth="1"/>
    <col min="11280" max="11520" width="11.42578125" style="204"/>
    <col min="11521" max="11521" width="0.85546875" style="204" customWidth="1"/>
    <col min="11522" max="11522" width="126.28515625" style="204" customWidth="1"/>
    <col min="11523" max="11534" width="14.85546875" style="204" customWidth="1"/>
    <col min="11535" max="11535" width="1" style="204" customWidth="1"/>
    <col min="11536" max="11776" width="11.42578125" style="204"/>
    <col min="11777" max="11777" width="0.85546875" style="204" customWidth="1"/>
    <col min="11778" max="11778" width="126.28515625" style="204" customWidth="1"/>
    <col min="11779" max="11790" width="14.85546875" style="204" customWidth="1"/>
    <col min="11791" max="11791" width="1" style="204" customWidth="1"/>
    <col min="11792" max="12032" width="11.42578125" style="204"/>
    <col min="12033" max="12033" width="0.85546875" style="204" customWidth="1"/>
    <col min="12034" max="12034" width="126.28515625" style="204" customWidth="1"/>
    <col min="12035" max="12046" width="14.85546875" style="204" customWidth="1"/>
    <col min="12047" max="12047" width="1" style="204" customWidth="1"/>
    <col min="12048" max="12288" width="11.42578125" style="204"/>
    <col min="12289" max="12289" width="0.85546875" style="204" customWidth="1"/>
    <col min="12290" max="12290" width="126.28515625" style="204" customWidth="1"/>
    <col min="12291" max="12302" width="14.85546875" style="204" customWidth="1"/>
    <col min="12303" max="12303" width="1" style="204" customWidth="1"/>
    <col min="12304" max="12544" width="11.42578125" style="204"/>
    <col min="12545" max="12545" width="0.85546875" style="204" customWidth="1"/>
    <col min="12546" max="12546" width="126.28515625" style="204" customWidth="1"/>
    <col min="12547" max="12558" width="14.85546875" style="204" customWidth="1"/>
    <col min="12559" max="12559" width="1" style="204" customWidth="1"/>
    <col min="12560" max="12800" width="11.42578125" style="204"/>
    <col min="12801" max="12801" width="0.85546875" style="204" customWidth="1"/>
    <col min="12802" max="12802" width="126.28515625" style="204" customWidth="1"/>
    <col min="12803" max="12814" width="14.85546875" style="204" customWidth="1"/>
    <col min="12815" max="12815" width="1" style="204" customWidth="1"/>
    <col min="12816" max="13056" width="11.42578125" style="204"/>
    <col min="13057" max="13057" width="0.85546875" style="204" customWidth="1"/>
    <col min="13058" max="13058" width="126.28515625" style="204" customWidth="1"/>
    <col min="13059" max="13070" width="14.85546875" style="204" customWidth="1"/>
    <col min="13071" max="13071" width="1" style="204" customWidth="1"/>
    <col min="13072" max="13312" width="11.42578125" style="204"/>
    <col min="13313" max="13313" width="0.85546875" style="204" customWidth="1"/>
    <col min="13314" max="13314" width="126.28515625" style="204" customWidth="1"/>
    <col min="13315" max="13326" width="14.85546875" style="204" customWidth="1"/>
    <col min="13327" max="13327" width="1" style="204" customWidth="1"/>
    <col min="13328" max="13568" width="11.42578125" style="204"/>
    <col min="13569" max="13569" width="0.85546875" style="204" customWidth="1"/>
    <col min="13570" max="13570" width="126.28515625" style="204" customWidth="1"/>
    <col min="13571" max="13582" width="14.85546875" style="204" customWidth="1"/>
    <col min="13583" max="13583" width="1" style="204" customWidth="1"/>
    <col min="13584" max="13824" width="11.42578125" style="204"/>
    <col min="13825" max="13825" width="0.85546875" style="204" customWidth="1"/>
    <col min="13826" max="13826" width="126.28515625" style="204" customWidth="1"/>
    <col min="13827" max="13838" width="14.85546875" style="204" customWidth="1"/>
    <col min="13839" max="13839" width="1" style="204" customWidth="1"/>
    <col min="13840" max="14080" width="11.42578125" style="204"/>
    <col min="14081" max="14081" width="0.85546875" style="204" customWidth="1"/>
    <col min="14082" max="14082" width="126.28515625" style="204" customWidth="1"/>
    <col min="14083" max="14094" width="14.85546875" style="204" customWidth="1"/>
    <col min="14095" max="14095" width="1" style="204" customWidth="1"/>
    <col min="14096" max="14336" width="11.42578125" style="204"/>
    <col min="14337" max="14337" width="0.85546875" style="204" customWidth="1"/>
    <col min="14338" max="14338" width="126.28515625" style="204" customWidth="1"/>
    <col min="14339" max="14350" width="14.85546875" style="204" customWidth="1"/>
    <col min="14351" max="14351" width="1" style="204" customWidth="1"/>
    <col min="14352" max="14592" width="11.42578125" style="204"/>
    <col min="14593" max="14593" width="0.85546875" style="204" customWidth="1"/>
    <col min="14594" max="14594" width="126.28515625" style="204" customWidth="1"/>
    <col min="14595" max="14606" width="14.85546875" style="204" customWidth="1"/>
    <col min="14607" max="14607" width="1" style="204" customWidth="1"/>
    <col min="14608" max="14848" width="11.42578125" style="204"/>
    <col min="14849" max="14849" width="0.85546875" style="204" customWidth="1"/>
    <col min="14850" max="14850" width="126.28515625" style="204" customWidth="1"/>
    <col min="14851" max="14862" width="14.85546875" style="204" customWidth="1"/>
    <col min="14863" max="14863" width="1" style="204" customWidth="1"/>
    <col min="14864" max="15104" width="11.42578125" style="204"/>
    <col min="15105" max="15105" width="0.85546875" style="204" customWidth="1"/>
    <col min="15106" max="15106" width="126.28515625" style="204" customWidth="1"/>
    <col min="15107" max="15118" width="14.85546875" style="204" customWidth="1"/>
    <col min="15119" max="15119" width="1" style="204" customWidth="1"/>
    <col min="15120" max="15360" width="11.42578125" style="204"/>
    <col min="15361" max="15361" width="0.85546875" style="204" customWidth="1"/>
    <col min="15362" max="15362" width="126.28515625" style="204" customWidth="1"/>
    <col min="15363" max="15374" width="14.85546875" style="204" customWidth="1"/>
    <col min="15375" max="15375" width="1" style="204" customWidth="1"/>
    <col min="15376" max="15616" width="11.42578125" style="204"/>
    <col min="15617" max="15617" width="0.85546875" style="204" customWidth="1"/>
    <col min="15618" max="15618" width="126.28515625" style="204" customWidth="1"/>
    <col min="15619" max="15630" width="14.85546875" style="204" customWidth="1"/>
    <col min="15631" max="15631" width="1" style="204" customWidth="1"/>
    <col min="15632" max="15872" width="11.42578125" style="204"/>
    <col min="15873" max="15873" width="0.85546875" style="204" customWidth="1"/>
    <col min="15874" max="15874" width="126.28515625" style="204" customWidth="1"/>
    <col min="15875" max="15886" width="14.85546875" style="204" customWidth="1"/>
    <col min="15887" max="15887" width="1" style="204" customWidth="1"/>
    <col min="15888" max="16128" width="11.42578125" style="204"/>
    <col min="16129" max="16129" width="0.85546875" style="204" customWidth="1"/>
    <col min="16130" max="16130" width="126.28515625" style="204" customWidth="1"/>
    <col min="16131" max="16142" width="14.85546875" style="204" customWidth="1"/>
    <col min="16143" max="16143" width="1" style="204" customWidth="1"/>
    <col min="16144" max="16384" width="11.42578125" style="204"/>
  </cols>
  <sheetData>
    <row r="1" spans="2:14" ht="4.5" customHeight="1" thickBot="1"/>
    <row r="2" spans="2:14" ht="100.15" customHeight="1" thickTop="1">
      <c r="B2" s="2039" t="s">
        <v>1320</v>
      </c>
      <c r="C2" s="2040"/>
      <c r="D2" s="2040"/>
      <c r="E2" s="2040"/>
      <c r="F2" s="2040"/>
      <c r="G2" s="2040"/>
      <c r="H2" s="2040"/>
      <c r="I2" s="2040"/>
      <c r="J2" s="2040"/>
      <c r="K2" s="2040"/>
      <c r="L2" s="2040"/>
      <c r="M2" s="2040"/>
      <c r="N2" s="2041"/>
    </row>
    <row r="3" spans="2:14" ht="22.5" customHeight="1" thickBot="1">
      <c r="B3" s="306" t="s">
        <v>1370</v>
      </c>
      <c r="C3" s="307"/>
      <c r="D3" s="307"/>
      <c r="E3" s="307"/>
      <c r="F3" s="307"/>
      <c r="G3" s="307"/>
      <c r="H3" s="307"/>
      <c r="I3" s="307"/>
      <c r="J3" s="307"/>
      <c r="K3" s="2042" t="s">
        <v>1194</v>
      </c>
      <c r="L3" s="2042"/>
      <c r="M3" s="2042"/>
      <c r="N3" s="2043"/>
    </row>
    <row r="4" spans="2:14" ht="3.75" customHeight="1" thickTop="1" thickBot="1">
      <c r="B4" s="308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10"/>
    </row>
    <row r="5" spans="2:14" ht="31.5" customHeight="1" thickTop="1" thickBot="1">
      <c r="B5" s="2044" t="s">
        <v>654</v>
      </c>
      <c r="C5" s="2047" t="s">
        <v>1321</v>
      </c>
      <c r="D5" s="2048"/>
      <c r="E5" s="2048"/>
      <c r="F5" s="2048"/>
      <c r="G5" s="2048"/>
      <c r="H5" s="2048"/>
      <c r="I5" s="2048"/>
      <c r="J5" s="2048"/>
      <c r="K5" s="2048"/>
      <c r="L5" s="2048"/>
      <c r="M5" s="2048"/>
      <c r="N5" s="2049"/>
    </row>
    <row r="6" spans="2:14" ht="20.25" customHeight="1" thickTop="1">
      <c r="B6" s="2045"/>
      <c r="C6" s="2050" t="s">
        <v>655</v>
      </c>
      <c r="D6" s="2051"/>
      <c r="E6" s="2051"/>
      <c r="F6" s="2051"/>
      <c r="G6" s="2051"/>
      <c r="H6" s="2051"/>
      <c r="I6" s="2051"/>
      <c r="J6" s="2051"/>
      <c r="K6" s="2051"/>
      <c r="L6" s="2051"/>
      <c r="M6" s="2051"/>
      <c r="N6" s="2052"/>
    </row>
    <row r="7" spans="2:14" ht="20.25" customHeight="1" thickBot="1">
      <c r="B7" s="2045"/>
      <c r="C7" s="2053"/>
      <c r="D7" s="2054"/>
      <c r="E7" s="2054"/>
      <c r="F7" s="2054"/>
      <c r="G7" s="2054"/>
      <c r="H7" s="2054"/>
      <c r="I7" s="2054"/>
      <c r="J7" s="2054"/>
      <c r="K7" s="2054"/>
      <c r="L7" s="2054"/>
      <c r="M7" s="2054"/>
      <c r="N7" s="2055"/>
    </row>
    <row r="8" spans="2:14" ht="31.5" customHeight="1" thickTop="1" thickBot="1">
      <c r="B8" s="2046"/>
      <c r="C8" s="311" t="s">
        <v>656</v>
      </c>
      <c r="D8" s="311" t="s">
        <v>657</v>
      </c>
      <c r="E8" s="311" t="s">
        <v>658</v>
      </c>
      <c r="F8" s="311" t="s">
        <v>659</v>
      </c>
      <c r="G8" s="311" t="s">
        <v>660</v>
      </c>
      <c r="H8" s="311" t="s">
        <v>661</v>
      </c>
      <c r="I8" s="311" t="s">
        <v>662</v>
      </c>
      <c r="J8" s="311" t="s">
        <v>663</v>
      </c>
      <c r="K8" s="311" t="s">
        <v>664</v>
      </c>
      <c r="L8" s="311" t="s">
        <v>665</v>
      </c>
      <c r="M8" s="311" t="s">
        <v>666</v>
      </c>
      <c r="N8" s="312" t="s">
        <v>667</v>
      </c>
    </row>
    <row r="9" spans="2:14" ht="27" customHeight="1" thickTop="1">
      <c r="B9" s="313" t="s">
        <v>668</v>
      </c>
      <c r="C9" s="314">
        <v>0</v>
      </c>
      <c r="D9" s="314">
        <v>837672.52</v>
      </c>
      <c r="E9" s="314">
        <v>666735.26</v>
      </c>
      <c r="F9" s="314">
        <v>681951.26</v>
      </c>
      <c r="G9" s="314">
        <v>679587.1</v>
      </c>
      <c r="H9" s="314">
        <v>680997.26</v>
      </c>
      <c r="I9" s="314">
        <v>686187.26</v>
      </c>
      <c r="J9" s="314">
        <v>697337.26</v>
      </c>
      <c r="K9" s="314">
        <v>739531.13</v>
      </c>
      <c r="L9" s="314">
        <v>750722.28</v>
      </c>
      <c r="M9" s="314">
        <v>779771.11</v>
      </c>
      <c r="N9" s="315">
        <v>818896.6</v>
      </c>
    </row>
    <row r="10" spans="2:14" ht="27" customHeight="1">
      <c r="B10" s="316" t="s">
        <v>669</v>
      </c>
      <c r="C10" s="317">
        <v>0</v>
      </c>
      <c r="D10" s="317">
        <v>0</v>
      </c>
      <c r="E10" s="317">
        <v>0</v>
      </c>
      <c r="F10" s="317">
        <v>0</v>
      </c>
      <c r="G10" s="317">
        <v>0</v>
      </c>
      <c r="H10" s="317">
        <v>0</v>
      </c>
      <c r="I10" s="317">
        <v>0</v>
      </c>
      <c r="J10" s="317">
        <v>0</v>
      </c>
      <c r="K10" s="317">
        <v>0</v>
      </c>
      <c r="L10" s="317">
        <v>0</v>
      </c>
      <c r="M10" s="317">
        <v>0</v>
      </c>
      <c r="N10" s="318">
        <v>0</v>
      </c>
    </row>
    <row r="11" spans="2:14" ht="27" customHeight="1">
      <c r="B11" s="316" t="s">
        <v>670</v>
      </c>
      <c r="C11" s="317">
        <v>0</v>
      </c>
      <c r="D11" s="317">
        <v>0</v>
      </c>
      <c r="E11" s="317">
        <v>0</v>
      </c>
      <c r="F11" s="317">
        <v>0</v>
      </c>
      <c r="G11" s="317">
        <v>0</v>
      </c>
      <c r="H11" s="317">
        <v>0</v>
      </c>
      <c r="I11" s="317">
        <v>0</v>
      </c>
      <c r="J11" s="317">
        <v>0</v>
      </c>
      <c r="K11" s="317">
        <v>0</v>
      </c>
      <c r="L11" s="317">
        <v>0</v>
      </c>
      <c r="M11" s="317">
        <v>0</v>
      </c>
      <c r="N11" s="318">
        <v>0</v>
      </c>
    </row>
    <row r="12" spans="2:14" ht="27" customHeight="1">
      <c r="B12" s="316" t="s">
        <v>671</v>
      </c>
      <c r="C12" s="317">
        <v>0</v>
      </c>
      <c r="D12" s="317">
        <v>0</v>
      </c>
      <c r="E12" s="317">
        <v>0</v>
      </c>
      <c r="F12" s="317">
        <v>0</v>
      </c>
      <c r="G12" s="317">
        <v>0</v>
      </c>
      <c r="H12" s="317">
        <v>0</v>
      </c>
      <c r="I12" s="317">
        <v>0</v>
      </c>
      <c r="J12" s="317">
        <v>0</v>
      </c>
      <c r="K12" s="317">
        <v>0</v>
      </c>
      <c r="L12" s="317">
        <v>0</v>
      </c>
      <c r="M12" s="317">
        <v>0</v>
      </c>
      <c r="N12" s="318">
        <v>0</v>
      </c>
    </row>
    <row r="13" spans="2:14" ht="27" customHeight="1">
      <c r="B13" s="316" t="s">
        <v>672</v>
      </c>
      <c r="C13" s="317">
        <v>0</v>
      </c>
      <c r="D13" s="317">
        <v>238878.84</v>
      </c>
      <c r="E13" s="317">
        <v>147993.43</v>
      </c>
      <c r="F13" s="317">
        <v>184460.32</v>
      </c>
      <c r="G13" s="317">
        <v>136509.14000000001</v>
      </c>
      <c r="H13" s="317">
        <v>143916.48000000001</v>
      </c>
      <c r="I13" s="317">
        <v>320792.99</v>
      </c>
      <c r="J13" s="317">
        <v>155866.68</v>
      </c>
      <c r="K13" s="317">
        <v>161850.51</v>
      </c>
      <c r="L13" s="317">
        <v>159403.91</v>
      </c>
      <c r="M13" s="317">
        <v>160554.49</v>
      </c>
      <c r="N13" s="318">
        <v>2301106.44</v>
      </c>
    </row>
    <row r="14" spans="2:14" ht="27" customHeight="1">
      <c r="B14" s="316" t="s">
        <v>673</v>
      </c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8"/>
    </row>
    <row r="15" spans="2:14" ht="27" customHeight="1">
      <c r="B15" s="316" t="s">
        <v>674</v>
      </c>
      <c r="C15" s="317">
        <v>0</v>
      </c>
      <c r="D15" s="317">
        <v>0</v>
      </c>
      <c r="E15" s="317">
        <v>0</v>
      </c>
      <c r="F15" s="317">
        <v>0</v>
      </c>
      <c r="G15" s="317">
        <v>0</v>
      </c>
      <c r="H15" s="317">
        <v>0</v>
      </c>
      <c r="I15" s="317">
        <v>0</v>
      </c>
      <c r="J15" s="317">
        <v>0</v>
      </c>
      <c r="K15" s="317">
        <v>0</v>
      </c>
      <c r="L15" s="317">
        <v>0</v>
      </c>
      <c r="M15" s="317">
        <v>0</v>
      </c>
      <c r="N15" s="318">
        <v>0</v>
      </c>
    </row>
    <row r="16" spans="2:14" ht="27" customHeight="1">
      <c r="B16" s="316" t="s">
        <v>675</v>
      </c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8"/>
    </row>
    <row r="17" spans="2:14" ht="30" customHeight="1">
      <c r="B17" s="316" t="s">
        <v>676</v>
      </c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8"/>
    </row>
    <row r="18" spans="2:14" ht="27" customHeight="1">
      <c r="B18" s="316" t="s">
        <v>677</v>
      </c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8"/>
    </row>
    <row r="19" spans="2:14" ht="30" customHeight="1">
      <c r="B19" s="316" t="s">
        <v>678</v>
      </c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8"/>
    </row>
    <row r="20" spans="2:14" ht="30" customHeight="1">
      <c r="B20" s="316" t="s">
        <v>679</v>
      </c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8"/>
    </row>
    <row r="21" spans="2:14" ht="27" customHeight="1">
      <c r="B21" s="316" t="s">
        <v>680</v>
      </c>
      <c r="C21" s="317">
        <v>0</v>
      </c>
      <c r="D21" s="317">
        <v>0</v>
      </c>
      <c r="E21" s="317">
        <v>0</v>
      </c>
      <c r="F21" s="317">
        <v>0</v>
      </c>
      <c r="G21" s="317">
        <v>0</v>
      </c>
      <c r="H21" s="317">
        <v>0</v>
      </c>
      <c r="I21" s="317">
        <v>0</v>
      </c>
      <c r="J21" s="317">
        <v>0</v>
      </c>
      <c r="K21" s="317">
        <v>0</v>
      </c>
      <c r="L21" s="317">
        <v>0</v>
      </c>
      <c r="M21" s="317">
        <v>0</v>
      </c>
      <c r="N21" s="318">
        <v>0</v>
      </c>
    </row>
    <row r="22" spans="2:14" ht="30" customHeight="1">
      <c r="B22" s="316" t="s">
        <v>681</v>
      </c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8"/>
    </row>
    <row r="23" spans="2:14" ht="27" customHeight="1">
      <c r="B23" s="316" t="s">
        <v>682</v>
      </c>
      <c r="C23" s="317">
        <v>0</v>
      </c>
      <c r="D23" s="317">
        <v>0</v>
      </c>
      <c r="E23" s="317">
        <v>0</v>
      </c>
      <c r="F23" s="317">
        <v>0</v>
      </c>
      <c r="G23" s="317">
        <v>0</v>
      </c>
      <c r="H23" s="317">
        <v>0</v>
      </c>
      <c r="I23" s="317">
        <v>0</v>
      </c>
      <c r="J23" s="317">
        <v>0</v>
      </c>
      <c r="K23" s="317">
        <v>0</v>
      </c>
      <c r="L23" s="317">
        <v>0</v>
      </c>
      <c r="M23" s="317">
        <v>0</v>
      </c>
      <c r="N23" s="318">
        <v>0</v>
      </c>
    </row>
    <row r="24" spans="2:14" ht="30" customHeight="1">
      <c r="B24" s="316" t="s">
        <v>683</v>
      </c>
      <c r="C24" s="317">
        <v>0</v>
      </c>
      <c r="D24" s="317">
        <v>0</v>
      </c>
      <c r="E24" s="317">
        <v>0</v>
      </c>
      <c r="F24" s="317">
        <v>0</v>
      </c>
      <c r="G24" s="317">
        <v>0</v>
      </c>
      <c r="H24" s="317">
        <v>0</v>
      </c>
      <c r="I24" s="317">
        <v>0</v>
      </c>
      <c r="J24" s="317">
        <v>0</v>
      </c>
      <c r="K24" s="317">
        <v>0</v>
      </c>
      <c r="L24" s="317">
        <v>0</v>
      </c>
      <c r="M24" s="317">
        <v>0</v>
      </c>
      <c r="N24" s="318">
        <v>0</v>
      </c>
    </row>
    <row r="25" spans="2:14" ht="42" customHeight="1">
      <c r="B25" s="316" t="s">
        <v>684</v>
      </c>
      <c r="C25" s="317">
        <v>0</v>
      </c>
      <c r="D25" s="317">
        <v>0</v>
      </c>
      <c r="E25" s="317">
        <v>0</v>
      </c>
      <c r="F25" s="317">
        <v>0</v>
      </c>
      <c r="G25" s="317">
        <v>0</v>
      </c>
      <c r="H25" s="317">
        <v>0</v>
      </c>
      <c r="I25" s="317">
        <v>0</v>
      </c>
      <c r="J25" s="317">
        <v>0</v>
      </c>
      <c r="K25" s="317">
        <v>0</v>
      </c>
      <c r="L25" s="317">
        <v>0</v>
      </c>
      <c r="M25" s="317">
        <v>0</v>
      </c>
      <c r="N25" s="318">
        <v>0</v>
      </c>
    </row>
    <row r="26" spans="2:14" ht="27" customHeight="1">
      <c r="B26" s="316" t="s">
        <v>685</v>
      </c>
      <c r="C26" s="317">
        <v>0</v>
      </c>
      <c r="D26" s="317">
        <v>0</v>
      </c>
      <c r="E26" s="317">
        <v>0</v>
      </c>
      <c r="F26" s="317">
        <v>0</v>
      </c>
      <c r="G26" s="317">
        <v>0</v>
      </c>
      <c r="H26" s="317">
        <v>0</v>
      </c>
      <c r="I26" s="317">
        <v>0</v>
      </c>
      <c r="J26" s="317">
        <v>0</v>
      </c>
      <c r="K26" s="317">
        <v>0</v>
      </c>
      <c r="L26" s="317">
        <v>0</v>
      </c>
      <c r="M26" s="317">
        <v>0</v>
      </c>
      <c r="N26" s="318">
        <v>0</v>
      </c>
    </row>
    <row r="27" spans="2:14" ht="30" customHeight="1">
      <c r="B27" s="316" t="s">
        <v>686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7">
        <v>0</v>
      </c>
      <c r="I27" s="317">
        <v>0</v>
      </c>
      <c r="J27" s="317">
        <v>0</v>
      </c>
      <c r="K27" s="317">
        <v>0</v>
      </c>
      <c r="L27" s="317">
        <v>0</v>
      </c>
      <c r="M27" s="317">
        <v>0</v>
      </c>
      <c r="N27" s="318">
        <v>50000</v>
      </c>
    </row>
    <row r="28" spans="2:14" ht="27" customHeight="1">
      <c r="B28" s="316" t="s">
        <v>687</v>
      </c>
      <c r="C28" s="317">
        <v>0</v>
      </c>
      <c r="D28" s="317">
        <v>0</v>
      </c>
      <c r="E28" s="317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317">
        <v>0</v>
      </c>
      <c r="L28" s="317">
        <v>0</v>
      </c>
      <c r="M28" s="317">
        <v>0</v>
      </c>
      <c r="N28" s="318">
        <v>0</v>
      </c>
    </row>
    <row r="29" spans="2:14" ht="45.75" customHeight="1">
      <c r="B29" s="316" t="s">
        <v>688</v>
      </c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8"/>
    </row>
    <row r="30" spans="2:14" ht="27" customHeight="1">
      <c r="B30" s="316" t="s">
        <v>689</v>
      </c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8"/>
    </row>
    <row r="31" spans="2:14" ht="42" customHeight="1">
      <c r="B31" s="316" t="s">
        <v>690</v>
      </c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8"/>
    </row>
    <row r="32" spans="2:14" ht="6" customHeight="1" thickBot="1">
      <c r="B32" s="319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1"/>
    </row>
    <row r="33" spans="1:15" ht="30.75" customHeight="1" thickTop="1" thickBot="1">
      <c r="B33" s="322" t="s">
        <v>691</v>
      </c>
      <c r="C33" s="323">
        <f t="shared" ref="C33:N33" si="0">SUM(C9:C32)</f>
        <v>0</v>
      </c>
      <c r="D33" s="324">
        <f t="shared" si="0"/>
        <v>1076551.3600000001</v>
      </c>
      <c r="E33" s="324">
        <f t="shared" si="0"/>
        <v>814728.69</v>
      </c>
      <c r="F33" s="324">
        <f t="shared" si="0"/>
        <v>866411.58000000007</v>
      </c>
      <c r="G33" s="324">
        <f t="shared" si="0"/>
        <v>816096.24</v>
      </c>
      <c r="H33" s="324">
        <f t="shared" si="0"/>
        <v>824913.74</v>
      </c>
      <c r="I33" s="324">
        <f t="shared" si="0"/>
        <v>1006980.25</v>
      </c>
      <c r="J33" s="324">
        <f t="shared" si="0"/>
        <v>853203.94</v>
      </c>
      <c r="K33" s="324">
        <f t="shared" si="0"/>
        <v>901381.64</v>
      </c>
      <c r="L33" s="325">
        <f t="shared" si="0"/>
        <v>910126.19000000006</v>
      </c>
      <c r="M33" s="325">
        <f t="shared" si="0"/>
        <v>940325.6</v>
      </c>
      <c r="N33" s="326">
        <f t="shared" si="0"/>
        <v>3170003.04</v>
      </c>
    </row>
    <row r="34" spans="1:15" ht="30.75" customHeight="1" thickTop="1" thickBot="1">
      <c r="B34" s="322" t="s">
        <v>692</v>
      </c>
      <c r="C34" s="2056">
        <f>+C33+D33+E33+F33+G33+H33+I33+J33+K33+L33+M33+N33</f>
        <v>12180722.27</v>
      </c>
      <c r="D34" s="2057"/>
      <c r="E34" s="2057"/>
      <c r="F34" s="2057"/>
      <c r="G34" s="2057"/>
      <c r="H34" s="2057"/>
      <c r="I34" s="2057"/>
      <c r="J34" s="2057"/>
      <c r="K34" s="2057"/>
      <c r="L34" s="2057"/>
      <c r="M34" s="2057"/>
      <c r="N34" s="2058"/>
    </row>
    <row r="35" spans="1:15" ht="9" customHeight="1" thickTop="1">
      <c r="B35" s="327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</row>
    <row r="36" spans="1:15" ht="15" customHeight="1" thickBot="1">
      <c r="B36" s="2059"/>
      <c r="C36" s="2059"/>
      <c r="D36" s="2059"/>
      <c r="E36" s="2059"/>
      <c r="F36" s="2059"/>
      <c r="G36" s="2059"/>
      <c r="H36" s="2059"/>
      <c r="I36" s="2059"/>
      <c r="J36" s="2059"/>
      <c r="K36" s="2059"/>
      <c r="L36" s="2059"/>
      <c r="M36" s="2059"/>
      <c r="N36" s="2059"/>
    </row>
    <row r="37" spans="1:15" ht="21" customHeight="1" thickTop="1" thickBot="1">
      <c r="A37" s="2060" t="s">
        <v>693</v>
      </c>
      <c r="B37" s="2061"/>
      <c r="C37" s="2061"/>
      <c r="D37" s="2061"/>
      <c r="E37" s="2061"/>
      <c r="F37" s="2061"/>
      <c r="G37" s="2061"/>
      <c r="H37" s="2062" t="s">
        <v>694</v>
      </c>
      <c r="I37" s="2062"/>
      <c r="J37" s="2063"/>
      <c r="K37" s="329"/>
      <c r="L37" s="329"/>
      <c r="M37" s="329"/>
      <c r="N37" s="329"/>
    </row>
    <row r="38" spans="1:15" ht="27" customHeight="1" thickTop="1">
      <c r="A38" s="2064" t="s">
        <v>695</v>
      </c>
      <c r="B38" s="2065"/>
      <c r="C38" s="2065"/>
      <c r="D38" s="2065"/>
      <c r="E38" s="2065"/>
      <c r="F38" s="2065"/>
      <c r="G38" s="2066"/>
      <c r="H38" s="2067">
        <v>8019389.04</v>
      </c>
      <c r="I38" s="2068"/>
      <c r="J38" s="2069"/>
      <c r="K38" s="330"/>
      <c r="L38" s="330"/>
      <c r="M38" s="330"/>
      <c r="N38" s="330"/>
      <c r="O38" s="330"/>
    </row>
    <row r="39" spans="1:15" ht="27" customHeight="1">
      <c r="A39" s="2033" t="s">
        <v>696</v>
      </c>
      <c r="B39" s="2034"/>
      <c r="C39" s="2034"/>
      <c r="D39" s="2034"/>
      <c r="E39" s="2034"/>
      <c r="F39" s="2034"/>
      <c r="G39" s="2035"/>
      <c r="H39" s="2036">
        <v>0</v>
      </c>
      <c r="I39" s="2037"/>
      <c r="J39" s="2038"/>
      <c r="K39" s="330"/>
      <c r="L39" s="330"/>
      <c r="M39" s="330"/>
      <c r="N39" s="330"/>
      <c r="O39" s="330"/>
    </row>
    <row r="40" spans="1:15" ht="27" customHeight="1">
      <c r="A40" s="2033" t="s">
        <v>697</v>
      </c>
      <c r="B40" s="2034"/>
      <c r="C40" s="2034"/>
      <c r="D40" s="2034"/>
      <c r="E40" s="2034"/>
      <c r="F40" s="2034"/>
      <c r="G40" s="2035"/>
      <c r="H40" s="2036">
        <v>4111333.23</v>
      </c>
      <c r="I40" s="2037"/>
      <c r="J40" s="2038"/>
      <c r="K40" s="330"/>
      <c r="L40" s="330"/>
      <c r="M40" s="330"/>
      <c r="N40" s="330"/>
      <c r="O40" s="330"/>
    </row>
    <row r="41" spans="1:15" ht="27" customHeight="1">
      <c r="A41" s="2033" t="s">
        <v>698</v>
      </c>
      <c r="B41" s="2034"/>
      <c r="C41" s="2034"/>
      <c r="D41" s="2034"/>
      <c r="E41" s="2034"/>
      <c r="F41" s="2034"/>
      <c r="G41" s="2035"/>
      <c r="H41" s="2036">
        <v>50000</v>
      </c>
      <c r="I41" s="2037"/>
      <c r="J41" s="2038"/>
      <c r="K41" s="330"/>
      <c r="L41" s="330"/>
      <c r="M41" s="330"/>
      <c r="N41" s="330"/>
      <c r="O41" s="330"/>
    </row>
    <row r="42" spans="1:15" ht="27" customHeight="1" thickBot="1">
      <c r="A42" s="2033" t="s">
        <v>699</v>
      </c>
      <c r="B42" s="2076"/>
      <c r="C42" s="2076"/>
      <c r="D42" s="2076"/>
      <c r="E42" s="2076"/>
      <c r="F42" s="2076"/>
      <c r="G42" s="2077"/>
      <c r="H42" s="2078">
        <v>0</v>
      </c>
      <c r="I42" s="2079"/>
      <c r="J42" s="2080"/>
      <c r="K42" s="330"/>
      <c r="L42" s="330"/>
      <c r="M42" s="330"/>
      <c r="N42" s="330"/>
      <c r="O42" s="330"/>
    </row>
    <row r="43" spans="1:15" ht="30" customHeight="1" thickTop="1" thickBot="1">
      <c r="A43" s="331"/>
      <c r="B43" s="2070" t="s">
        <v>700</v>
      </c>
      <c r="C43" s="2071"/>
      <c r="D43" s="2071"/>
      <c r="E43" s="2071"/>
      <c r="F43" s="2071"/>
      <c r="G43" s="2072"/>
      <c r="H43" s="2073">
        <f>SUM(H38+H39+H40+H41+H42)</f>
        <v>12180722.27</v>
      </c>
      <c r="I43" s="2074"/>
      <c r="J43" s="2075"/>
    </row>
    <row r="44" spans="1:15" ht="10.9" customHeight="1" thickTop="1"/>
    <row r="45" spans="1:15" ht="9" customHeight="1"/>
    <row r="46" spans="1:15" s="332" customFormat="1" ht="12">
      <c r="B46" s="333" t="s">
        <v>1335</v>
      </c>
    </row>
    <row r="51" spans="2:10">
      <c r="B51" s="2081" t="s">
        <v>1338</v>
      </c>
      <c r="C51" s="2082"/>
      <c r="D51" s="2082"/>
      <c r="E51" s="2082"/>
      <c r="F51" s="2082"/>
      <c r="G51" s="2082"/>
      <c r="H51" s="2082"/>
      <c r="I51" s="2082"/>
      <c r="J51" s="2082"/>
    </row>
    <row r="52" spans="2:10">
      <c r="B52" s="2081" t="s">
        <v>1339</v>
      </c>
      <c r="C52" s="2082"/>
      <c r="D52" s="2082"/>
      <c r="E52" s="2082"/>
      <c r="F52" s="2082"/>
      <c r="G52" s="2082"/>
      <c r="H52" s="2082"/>
      <c r="I52" s="2082"/>
      <c r="J52" s="2082"/>
    </row>
    <row r="53" spans="2:10">
      <c r="B53" s="2081" t="s">
        <v>1340</v>
      </c>
      <c r="C53" s="2082"/>
      <c r="D53" s="2082"/>
      <c r="E53" s="2082"/>
      <c r="F53" s="2082"/>
      <c r="G53" s="2082"/>
      <c r="H53" s="2082"/>
      <c r="I53" s="2082"/>
      <c r="J53" s="2082"/>
    </row>
  </sheetData>
  <mergeCells count="24">
    <mergeCell ref="B51:J51"/>
    <mergeCell ref="B52:J52"/>
    <mergeCell ref="B53:J53"/>
    <mergeCell ref="B43:G43"/>
    <mergeCell ref="H43:J43"/>
    <mergeCell ref="A40:G40"/>
    <mergeCell ref="H40:J40"/>
    <mergeCell ref="A41:G41"/>
    <mergeCell ref="H41:J41"/>
    <mergeCell ref="A42:G42"/>
    <mergeCell ref="H42:J42"/>
    <mergeCell ref="A39:G39"/>
    <mergeCell ref="H39:J39"/>
    <mergeCell ref="B2:N2"/>
    <mergeCell ref="K3:N3"/>
    <mergeCell ref="B5:B8"/>
    <mergeCell ref="C5:N5"/>
    <mergeCell ref="C6:N7"/>
    <mergeCell ref="C34:N34"/>
    <mergeCell ref="B36:N36"/>
    <mergeCell ref="A37:G37"/>
    <mergeCell ref="H37:J37"/>
    <mergeCell ref="A38:G38"/>
    <mergeCell ref="H38:J38"/>
  </mergeCells>
  <pageMargins left="0.39370078740157499" right="0.39370078740157499" top="0.39370078740157499" bottom="0.39370078740157499" header="0.31496062992126" footer="0.31496062992126"/>
  <pageSetup scale="4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0000"/>
    <pageSetUpPr fitToPage="1"/>
  </sheetPr>
  <dimension ref="A1:IV81"/>
  <sheetViews>
    <sheetView showGridLines="0" topLeftCell="A7" zoomScaleNormal="100" workbookViewId="0">
      <selection activeCell="G41" sqref="G41"/>
    </sheetView>
  </sheetViews>
  <sheetFormatPr baseColWidth="10" defaultColWidth="11.42578125" defaultRowHeight="12.75"/>
  <cols>
    <col min="1" max="1" width="11.42578125" style="1159"/>
    <col min="2" max="2" width="0.7109375" style="1181" customWidth="1"/>
    <col min="3" max="3" width="37.28515625" style="1181" customWidth="1"/>
    <col min="4" max="4" width="43.5703125" style="1181" customWidth="1"/>
    <col min="5" max="5" width="24" style="1181" customWidth="1"/>
    <col min="6" max="6" width="19.140625" style="1169" customWidth="1"/>
    <col min="7" max="7" width="15.5703125" style="1159" bestFit="1" customWidth="1"/>
    <col min="8" max="206" width="11.42578125" style="1164"/>
    <col min="207" max="207" width="0.85546875" style="1164" customWidth="1"/>
    <col min="208" max="208" width="30.85546875" style="1164" customWidth="1"/>
    <col min="209" max="209" width="17.7109375" style="1164" customWidth="1"/>
    <col min="210" max="210" width="6" style="1164" bestFit="1" customWidth="1"/>
    <col min="211" max="211" width="17.7109375" style="1164" customWidth="1"/>
    <col min="212" max="212" width="5.7109375" style="1164" customWidth="1"/>
    <col min="213" max="213" width="18.7109375" style="1164" customWidth="1"/>
    <col min="214" max="214" width="0.85546875" style="1164" customWidth="1"/>
    <col min="215" max="217" width="12" style="1164" customWidth="1"/>
    <col min="218" max="257" width="11.42578125" style="1164"/>
    <col min="258" max="258" width="0.7109375" style="1164" customWidth="1"/>
    <col min="259" max="259" width="37.28515625" style="1164" customWidth="1"/>
    <col min="260" max="260" width="43.5703125" style="1164" customWidth="1"/>
    <col min="261" max="261" width="24" style="1164" customWidth="1"/>
    <col min="262" max="262" width="19.140625" style="1164" customWidth="1"/>
    <col min="263" max="263" width="15.5703125" style="1164" bestFit="1" customWidth="1"/>
    <col min="264" max="462" width="11.42578125" style="1164"/>
    <col min="463" max="463" width="0.85546875" style="1164" customWidth="1"/>
    <col min="464" max="464" width="30.85546875" style="1164" customWidth="1"/>
    <col min="465" max="465" width="17.7109375" style="1164" customWidth="1"/>
    <col min="466" max="466" width="6" style="1164" bestFit="1" customWidth="1"/>
    <col min="467" max="467" width="17.7109375" style="1164" customWidth="1"/>
    <col min="468" max="468" width="5.7109375" style="1164" customWidth="1"/>
    <col min="469" max="469" width="18.7109375" style="1164" customWidth="1"/>
    <col min="470" max="470" width="0.85546875" style="1164" customWidth="1"/>
    <col min="471" max="473" width="12" style="1164" customWidth="1"/>
    <col min="474" max="513" width="11.42578125" style="1164"/>
    <col min="514" max="514" width="0.7109375" style="1164" customWidth="1"/>
    <col min="515" max="515" width="37.28515625" style="1164" customWidth="1"/>
    <col min="516" max="516" width="43.5703125" style="1164" customWidth="1"/>
    <col min="517" max="517" width="24" style="1164" customWidth="1"/>
    <col min="518" max="518" width="19.140625" style="1164" customWidth="1"/>
    <col min="519" max="519" width="15.5703125" style="1164" bestFit="1" customWidth="1"/>
    <col min="520" max="718" width="11.42578125" style="1164"/>
    <col min="719" max="719" width="0.85546875" style="1164" customWidth="1"/>
    <col min="720" max="720" width="30.85546875" style="1164" customWidth="1"/>
    <col min="721" max="721" width="17.7109375" style="1164" customWidth="1"/>
    <col min="722" max="722" width="6" style="1164" bestFit="1" customWidth="1"/>
    <col min="723" max="723" width="17.7109375" style="1164" customWidth="1"/>
    <col min="724" max="724" width="5.7109375" style="1164" customWidth="1"/>
    <col min="725" max="725" width="18.7109375" style="1164" customWidth="1"/>
    <col min="726" max="726" width="0.85546875" style="1164" customWidth="1"/>
    <col min="727" max="729" width="12" style="1164" customWidth="1"/>
    <col min="730" max="769" width="11.42578125" style="1164"/>
    <col min="770" max="770" width="0.7109375" style="1164" customWidth="1"/>
    <col min="771" max="771" width="37.28515625" style="1164" customWidth="1"/>
    <col min="772" max="772" width="43.5703125" style="1164" customWidth="1"/>
    <col min="773" max="773" width="24" style="1164" customWidth="1"/>
    <col min="774" max="774" width="19.140625" style="1164" customWidth="1"/>
    <col min="775" max="775" width="15.5703125" style="1164" bestFit="1" customWidth="1"/>
    <col min="776" max="974" width="11.42578125" style="1164"/>
    <col min="975" max="975" width="0.85546875" style="1164" customWidth="1"/>
    <col min="976" max="976" width="30.85546875" style="1164" customWidth="1"/>
    <col min="977" max="977" width="17.7109375" style="1164" customWidth="1"/>
    <col min="978" max="978" width="6" style="1164" bestFit="1" customWidth="1"/>
    <col min="979" max="979" width="17.7109375" style="1164" customWidth="1"/>
    <col min="980" max="980" width="5.7109375" style="1164" customWidth="1"/>
    <col min="981" max="981" width="18.7109375" style="1164" customWidth="1"/>
    <col min="982" max="982" width="0.85546875" style="1164" customWidth="1"/>
    <col min="983" max="985" width="12" style="1164" customWidth="1"/>
    <col min="986" max="1025" width="11.42578125" style="1164"/>
    <col min="1026" max="1026" width="0.7109375" style="1164" customWidth="1"/>
    <col min="1027" max="1027" width="37.28515625" style="1164" customWidth="1"/>
    <col min="1028" max="1028" width="43.5703125" style="1164" customWidth="1"/>
    <col min="1029" max="1029" width="24" style="1164" customWidth="1"/>
    <col min="1030" max="1030" width="19.140625" style="1164" customWidth="1"/>
    <col min="1031" max="1031" width="15.5703125" style="1164" bestFit="1" customWidth="1"/>
    <col min="1032" max="1230" width="11.42578125" style="1164"/>
    <col min="1231" max="1231" width="0.85546875" style="1164" customWidth="1"/>
    <col min="1232" max="1232" width="30.85546875" style="1164" customWidth="1"/>
    <col min="1233" max="1233" width="17.7109375" style="1164" customWidth="1"/>
    <col min="1234" max="1234" width="6" style="1164" bestFit="1" customWidth="1"/>
    <col min="1235" max="1235" width="17.7109375" style="1164" customWidth="1"/>
    <col min="1236" max="1236" width="5.7109375" style="1164" customWidth="1"/>
    <col min="1237" max="1237" width="18.7109375" style="1164" customWidth="1"/>
    <col min="1238" max="1238" width="0.85546875" style="1164" customWidth="1"/>
    <col min="1239" max="1241" width="12" style="1164" customWidth="1"/>
    <col min="1242" max="1281" width="11.42578125" style="1164"/>
    <col min="1282" max="1282" width="0.7109375" style="1164" customWidth="1"/>
    <col min="1283" max="1283" width="37.28515625" style="1164" customWidth="1"/>
    <col min="1284" max="1284" width="43.5703125" style="1164" customWidth="1"/>
    <col min="1285" max="1285" width="24" style="1164" customWidth="1"/>
    <col min="1286" max="1286" width="19.140625" style="1164" customWidth="1"/>
    <col min="1287" max="1287" width="15.5703125" style="1164" bestFit="1" customWidth="1"/>
    <col min="1288" max="1486" width="11.42578125" style="1164"/>
    <col min="1487" max="1487" width="0.85546875" style="1164" customWidth="1"/>
    <col min="1488" max="1488" width="30.85546875" style="1164" customWidth="1"/>
    <col min="1489" max="1489" width="17.7109375" style="1164" customWidth="1"/>
    <col min="1490" max="1490" width="6" style="1164" bestFit="1" customWidth="1"/>
    <col min="1491" max="1491" width="17.7109375" style="1164" customWidth="1"/>
    <col min="1492" max="1492" width="5.7109375" style="1164" customWidth="1"/>
    <col min="1493" max="1493" width="18.7109375" style="1164" customWidth="1"/>
    <col min="1494" max="1494" width="0.85546875" style="1164" customWidth="1"/>
    <col min="1495" max="1497" width="12" style="1164" customWidth="1"/>
    <col min="1498" max="1537" width="11.42578125" style="1164"/>
    <col min="1538" max="1538" width="0.7109375" style="1164" customWidth="1"/>
    <col min="1539" max="1539" width="37.28515625" style="1164" customWidth="1"/>
    <col min="1540" max="1540" width="43.5703125" style="1164" customWidth="1"/>
    <col min="1541" max="1541" width="24" style="1164" customWidth="1"/>
    <col min="1542" max="1542" width="19.140625" style="1164" customWidth="1"/>
    <col min="1543" max="1543" width="15.5703125" style="1164" bestFit="1" customWidth="1"/>
    <col min="1544" max="1742" width="11.42578125" style="1164"/>
    <col min="1743" max="1743" width="0.85546875" style="1164" customWidth="1"/>
    <col min="1744" max="1744" width="30.85546875" style="1164" customWidth="1"/>
    <col min="1745" max="1745" width="17.7109375" style="1164" customWidth="1"/>
    <col min="1746" max="1746" width="6" style="1164" bestFit="1" customWidth="1"/>
    <col min="1747" max="1747" width="17.7109375" style="1164" customWidth="1"/>
    <col min="1748" max="1748" width="5.7109375" style="1164" customWidth="1"/>
    <col min="1749" max="1749" width="18.7109375" style="1164" customWidth="1"/>
    <col min="1750" max="1750" width="0.85546875" style="1164" customWidth="1"/>
    <col min="1751" max="1753" width="12" style="1164" customWidth="1"/>
    <col min="1754" max="1793" width="11.42578125" style="1164"/>
    <col min="1794" max="1794" width="0.7109375" style="1164" customWidth="1"/>
    <col min="1795" max="1795" width="37.28515625" style="1164" customWidth="1"/>
    <col min="1796" max="1796" width="43.5703125" style="1164" customWidth="1"/>
    <col min="1797" max="1797" width="24" style="1164" customWidth="1"/>
    <col min="1798" max="1798" width="19.140625" style="1164" customWidth="1"/>
    <col min="1799" max="1799" width="15.5703125" style="1164" bestFit="1" customWidth="1"/>
    <col min="1800" max="1998" width="11.42578125" style="1164"/>
    <col min="1999" max="1999" width="0.85546875" style="1164" customWidth="1"/>
    <col min="2000" max="2000" width="30.85546875" style="1164" customWidth="1"/>
    <col min="2001" max="2001" width="17.7109375" style="1164" customWidth="1"/>
    <col min="2002" max="2002" width="6" style="1164" bestFit="1" customWidth="1"/>
    <col min="2003" max="2003" width="17.7109375" style="1164" customWidth="1"/>
    <col min="2004" max="2004" width="5.7109375" style="1164" customWidth="1"/>
    <col min="2005" max="2005" width="18.7109375" style="1164" customWidth="1"/>
    <col min="2006" max="2006" width="0.85546875" style="1164" customWidth="1"/>
    <col min="2007" max="2009" width="12" style="1164" customWidth="1"/>
    <col min="2010" max="2049" width="11.42578125" style="1164"/>
    <col min="2050" max="2050" width="0.7109375" style="1164" customWidth="1"/>
    <col min="2051" max="2051" width="37.28515625" style="1164" customWidth="1"/>
    <col min="2052" max="2052" width="43.5703125" style="1164" customWidth="1"/>
    <col min="2053" max="2053" width="24" style="1164" customWidth="1"/>
    <col min="2054" max="2054" width="19.140625" style="1164" customWidth="1"/>
    <col min="2055" max="2055" width="15.5703125" style="1164" bestFit="1" customWidth="1"/>
    <col min="2056" max="2254" width="11.42578125" style="1164"/>
    <col min="2255" max="2255" width="0.85546875" style="1164" customWidth="1"/>
    <col min="2256" max="2256" width="30.85546875" style="1164" customWidth="1"/>
    <col min="2257" max="2257" width="17.7109375" style="1164" customWidth="1"/>
    <col min="2258" max="2258" width="6" style="1164" bestFit="1" customWidth="1"/>
    <col min="2259" max="2259" width="17.7109375" style="1164" customWidth="1"/>
    <col min="2260" max="2260" width="5.7109375" style="1164" customWidth="1"/>
    <col min="2261" max="2261" width="18.7109375" style="1164" customWidth="1"/>
    <col min="2262" max="2262" width="0.85546875" style="1164" customWidth="1"/>
    <col min="2263" max="2265" width="12" style="1164" customWidth="1"/>
    <col min="2266" max="2305" width="11.42578125" style="1164"/>
    <col min="2306" max="2306" width="0.7109375" style="1164" customWidth="1"/>
    <col min="2307" max="2307" width="37.28515625" style="1164" customWidth="1"/>
    <col min="2308" max="2308" width="43.5703125" style="1164" customWidth="1"/>
    <col min="2309" max="2309" width="24" style="1164" customWidth="1"/>
    <col min="2310" max="2310" width="19.140625" style="1164" customWidth="1"/>
    <col min="2311" max="2311" width="15.5703125" style="1164" bestFit="1" customWidth="1"/>
    <col min="2312" max="2510" width="11.42578125" style="1164"/>
    <col min="2511" max="2511" width="0.85546875" style="1164" customWidth="1"/>
    <col min="2512" max="2512" width="30.85546875" style="1164" customWidth="1"/>
    <col min="2513" max="2513" width="17.7109375" style="1164" customWidth="1"/>
    <col min="2514" max="2514" width="6" style="1164" bestFit="1" customWidth="1"/>
    <col min="2515" max="2515" width="17.7109375" style="1164" customWidth="1"/>
    <col min="2516" max="2516" width="5.7109375" style="1164" customWidth="1"/>
    <col min="2517" max="2517" width="18.7109375" style="1164" customWidth="1"/>
    <col min="2518" max="2518" width="0.85546875" style="1164" customWidth="1"/>
    <col min="2519" max="2521" width="12" style="1164" customWidth="1"/>
    <col min="2522" max="2561" width="11.42578125" style="1164"/>
    <col min="2562" max="2562" width="0.7109375" style="1164" customWidth="1"/>
    <col min="2563" max="2563" width="37.28515625" style="1164" customWidth="1"/>
    <col min="2564" max="2564" width="43.5703125" style="1164" customWidth="1"/>
    <col min="2565" max="2565" width="24" style="1164" customWidth="1"/>
    <col min="2566" max="2566" width="19.140625" style="1164" customWidth="1"/>
    <col min="2567" max="2567" width="15.5703125" style="1164" bestFit="1" customWidth="1"/>
    <col min="2568" max="2766" width="11.42578125" style="1164"/>
    <col min="2767" max="2767" width="0.85546875" style="1164" customWidth="1"/>
    <col min="2768" max="2768" width="30.85546875" style="1164" customWidth="1"/>
    <col min="2769" max="2769" width="17.7109375" style="1164" customWidth="1"/>
    <col min="2770" max="2770" width="6" style="1164" bestFit="1" customWidth="1"/>
    <col min="2771" max="2771" width="17.7109375" style="1164" customWidth="1"/>
    <col min="2772" max="2772" width="5.7109375" style="1164" customWidth="1"/>
    <col min="2773" max="2773" width="18.7109375" style="1164" customWidth="1"/>
    <col min="2774" max="2774" width="0.85546875" style="1164" customWidth="1"/>
    <col min="2775" max="2777" width="12" style="1164" customWidth="1"/>
    <col min="2778" max="2817" width="11.42578125" style="1164"/>
    <col min="2818" max="2818" width="0.7109375" style="1164" customWidth="1"/>
    <col min="2819" max="2819" width="37.28515625" style="1164" customWidth="1"/>
    <col min="2820" max="2820" width="43.5703125" style="1164" customWidth="1"/>
    <col min="2821" max="2821" width="24" style="1164" customWidth="1"/>
    <col min="2822" max="2822" width="19.140625" style="1164" customWidth="1"/>
    <col min="2823" max="2823" width="15.5703125" style="1164" bestFit="1" customWidth="1"/>
    <col min="2824" max="3022" width="11.42578125" style="1164"/>
    <col min="3023" max="3023" width="0.85546875" style="1164" customWidth="1"/>
    <col min="3024" max="3024" width="30.85546875" style="1164" customWidth="1"/>
    <col min="3025" max="3025" width="17.7109375" style="1164" customWidth="1"/>
    <col min="3026" max="3026" width="6" style="1164" bestFit="1" customWidth="1"/>
    <col min="3027" max="3027" width="17.7109375" style="1164" customWidth="1"/>
    <col min="3028" max="3028" width="5.7109375" style="1164" customWidth="1"/>
    <col min="3029" max="3029" width="18.7109375" style="1164" customWidth="1"/>
    <col min="3030" max="3030" width="0.85546875" style="1164" customWidth="1"/>
    <col min="3031" max="3033" width="12" style="1164" customWidth="1"/>
    <col min="3034" max="3073" width="11.42578125" style="1164"/>
    <col min="3074" max="3074" width="0.7109375" style="1164" customWidth="1"/>
    <col min="3075" max="3075" width="37.28515625" style="1164" customWidth="1"/>
    <col min="3076" max="3076" width="43.5703125" style="1164" customWidth="1"/>
    <col min="3077" max="3077" width="24" style="1164" customWidth="1"/>
    <col min="3078" max="3078" width="19.140625" style="1164" customWidth="1"/>
    <col min="3079" max="3079" width="15.5703125" style="1164" bestFit="1" customWidth="1"/>
    <col min="3080" max="3278" width="11.42578125" style="1164"/>
    <col min="3279" max="3279" width="0.85546875" style="1164" customWidth="1"/>
    <col min="3280" max="3280" width="30.85546875" style="1164" customWidth="1"/>
    <col min="3281" max="3281" width="17.7109375" style="1164" customWidth="1"/>
    <col min="3282" max="3282" width="6" style="1164" bestFit="1" customWidth="1"/>
    <col min="3283" max="3283" width="17.7109375" style="1164" customWidth="1"/>
    <col min="3284" max="3284" width="5.7109375" style="1164" customWidth="1"/>
    <col min="3285" max="3285" width="18.7109375" style="1164" customWidth="1"/>
    <col min="3286" max="3286" width="0.85546875" style="1164" customWidth="1"/>
    <col min="3287" max="3289" width="12" style="1164" customWidth="1"/>
    <col min="3290" max="3329" width="11.42578125" style="1164"/>
    <col min="3330" max="3330" width="0.7109375" style="1164" customWidth="1"/>
    <col min="3331" max="3331" width="37.28515625" style="1164" customWidth="1"/>
    <col min="3332" max="3332" width="43.5703125" style="1164" customWidth="1"/>
    <col min="3333" max="3333" width="24" style="1164" customWidth="1"/>
    <col min="3334" max="3334" width="19.140625" style="1164" customWidth="1"/>
    <col min="3335" max="3335" width="15.5703125" style="1164" bestFit="1" customWidth="1"/>
    <col min="3336" max="3534" width="11.42578125" style="1164"/>
    <col min="3535" max="3535" width="0.85546875" style="1164" customWidth="1"/>
    <col min="3536" max="3536" width="30.85546875" style="1164" customWidth="1"/>
    <col min="3537" max="3537" width="17.7109375" style="1164" customWidth="1"/>
    <col min="3538" max="3538" width="6" style="1164" bestFit="1" customWidth="1"/>
    <col min="3539" max="3539" width="17.7109375" style="1164" customWidth="1"/>
    <col min="3540" max="3540" width="5.7109375" style="1164" customWidth="1"/>
    <col min="3541" max="3541" width="18.7109375" style="1164" customWidth="1"/>
    <col min="3542" max="3542" width="0.85546875" style="1164" customWidth="1"/>
    <col min="3543" max="3545" width="12" style="1164" customWidth="1"/>
    <col min="3546" max="3585" width="11.42578125" style="1164"/>
    <col min="3586" max="3586" width="0.7109375" style="1164" customWidth="1"/>
    <col min="3587" max="3587" width="37.28515625" style="1164" customWidth="1"/>
    <col min="3588" max="3588" width="43.5703125" style="1164" customWidth="1"/>
    <col min="3589" max="3589" width="24" style="1164" customWidth="1"/>
    <col min="3590" max="3590" width="19.140625" style="1164" customWidth="1"/>
    <col min="3591" max="3591" width="15.5703125" style="1164" bestFit="1" customWidth="1"/>
    <col min="3592" max="3790" width="11.42578125" style="1164"/>
    <col min="3791" max="3791" width="0.85546875" style="1164" customWidth="1"/>
    <col min="3792" max="3792" width="30.85546875" style="1164" customWidth="1"/>
    <col min="3793" max="3793" width="17.7109375" style="1164" customWidth="1"/>
    <col min="3794" max="3794" width="6" style="1164" bestFit="1" customWidth="1"/>
    <col min="3795" max="3795" width="17.7109375" style="1164" customWidth="1"/>
    <col min="3796" max="3796" width="5.7109375" style="1164" customWidth="1"/>
    <col min="3797" max="3797" width="18.7109375" style="1164" customWidth="1"/>
    <col min="3798" max="3798" width="0.85546875" style="1164" customWidth="1"/>
    <col min="3799" max="3801" width="12" style="1164" customWidth="1"/>
    <col min="3802" max="3841" width="11.42578125" style="1164"/>
    <col min="3842" max="3842" width="0.7109375" style="1164" customWidth="1"/>
    <col min="3843" max="3843" width="37.28515625" style="1164" customWidth="1"/>
    <col min="3844" max="3844" width="43.5703125" style="1164" customWidth="1"/>
    <col min="3845" max="3845" width="24" style="1164" customWidth="1"/>
    <col min="3846" max="3846" width="19.140625" style="1164" customWidth="1"/>
    <col min="3847" max="3847" width="15.5703125" style="1164" bestFit="1" customWidth="1"/>
    <col min="3848" max="4046" width="11.42578125" style="1164"/>
    <col min="4047" max="4047" width="0.85546875" style="1164" customWidth="1"/>
    <col min="4048" max="4048" width="30.85546875" style="1164" customWidth="1"/>
    <col min="4049" max="4049" width="17.7109375" style="1164" customWidth="1"/>
    <col min="4050" max="4050" width="6" style="1164" bestFit="1" customWidth="1"/>
    <col min="4051" max="4051" width="17.7109375" style="1164" customWidth="1"/>
    <col min="4052" max="4052" width="5.7109375" style="1164" customWidth="1"/>
    <col min="4053" max="4053" width="18.7109375" style="1164" customWidth="1"/>
    <col min="4054" max="4054" width="0.85546875" style="1164" customWidth="1"/>
    <col min="4055" max="4057" width="12" style="1164" customWidth="1"/>
    <col min="4058" max="4097" width="11.42578125" style="1164"/>
    <col min="4098" max="4098" width="0.7109375" style="1164" customWidth="1"/>
    <col min="4099" max="4099" width="37.28515625" style="1164" customWidth="1"/>
    <col min="4100" max="4100" width="43.5703125" style="1164" customWidth="1"/>
    <col min="4101" max="4101" width="24" style="1164" customWidth="1"/>
    <col min="4102" max="4102" width="19.140625" style="1164" customWidth="1"/>
    <col min="4103" max="4103" width="15.5703125" style="1164" bestFit="1" customWidth="1"/>
    <col min="4104" max="4302" width="11.42578125" style="1164"/>
    <col min="4303" max="4303" width="0.85546875" style="1164" customWidth="1"/>
    <col min="4304" max="4304" width="30.85546875" style="1164" customWidth="1"/>
    <col min="4305" max="4305" width="17.7109375" style="1164" customWidth="1"/>
    <col min="4306" max="4306" width="6" style="1164" bestFit="1" customWidth="1"/>
    <col min="4307" max="4307" width="17.7109375" style="1164" customWidth="1"/>
    <col min="4308" max="4308" width="5.7109375" style="1164" customWidth="1"/>
    <col min="4309" max="4309" width="18.7109375" style="1164" customWidth="1"/>
    <col min="4310" max="4310" width="0.85546875" style="1164" customWidth="1"/>
    <col min="4311" max="4313" width="12" style="1164" customWidth="1"/>
    <col min="4314" max="4353" width="11.42578125" style="1164"/>
    <col min="4354" max="4354" width="0.7109375" style="1164" customWidth="1"/>
    <col min="4355" max="4355" width="37.28515625" style="1164" customWidth="1"/>
    <col min="4356" max="4356" width="43.5703125" style="1164" customWidth="1"/>
    <col min="4357" max="4357" width="24" style="1164" customWidth="1"/>
    <col min="4358" max="4358" width="19.140625" style="1164" customWidth="1"/>
    <col min="4359" max="4359" width="15.5703125" style="1164" bestFit="1" customWidth="1"/>
    <col min="4360" max="4558" width="11.42578125" style="1164"/>
    <col min="4559" max="4559" width="0.85546875" style="1164" customWidth="1"/>
    <col min="4560" max="4560" width="30.85546875" style="1164" customWidth="1"/>
    <col min="4561" max="4561" width="17.7109375" style="1164" customWidth="1"/>
    <col min="4562" max="4562" width="6" style="1164" bestFit="1" customWidth="1"/>
    <col min="4563" max="4563" width="17.7109375" style="1164" customWidth="1"/>
    <col min="4564" max="4564" width="5.7109375" style="1164" customWidth="1"/>
    <col min="4565" max="4565" width="18.7109375" style="1164" customWidth="1"/>
    <col min="4566" max="4566" width="0.85546875" style="1164" customWidth="1"/>
    <col min="4567" max="4569" width="12" style="1164" customWidth="1"/>
    <col min="4570" max="4609" width="11.42578125" style="1164"/>
    <col min="4610" max="4610" width="0.7109375" style="1164" customWidth="1"/>
    <col min="4611" max="4611" width="37.28515625" style="1164" customWidth="1"/>
    <col min="4612" max="4612" width="43.5703125" style="1164" customWidth="1"/>
    <col min="4613" max="4613" width="24" style="1164" customWidth="1"/>
    <col min="4614" max="4614" width="19.140625" style="1164" customWidth="1"/>
    <col min="4615" max="4615" width="15.5703125" style="1164" bestFit="1" customWidth="1"/>
    <col min="4616" max="4814" width="11.42578125" style="1164"/>
    <col min="4815" max="4815" width="0.85546875" style="1164" customWidth="1"/>
    <col min="4816" max="4816" width="30.85546875" style="1164" customWidth="1"/>
    <col min="4817" max="4817" width="17.7109375" style="1164" customWidth="1"/>
    <col min="4818" max="4818" width="6" style="1164" bestFit="1" customWidth="1"/>
    <col min="4819" max="4819" width="17.7109375" style="1164" customWidth="1"/>
    <col min="4820" max="4820" width="5.7109375" style="1164" customWidth="1"/>
    <col min="4821" max="4821" width="18.7109375" style="1164" customWidth="1"/>
    <col min="4822" max="4822" width="0.85546875" style="1164" customWidth="1"/>
    <col min="4823" max="4825" width="12" style="1164" customWidth="1"/>
    <col min="4826" max="4865" width="11.42578125" style="1164"/>
    <col min="4866" max="4866" width="0.7109375" style="1164" customWidth="1"/>
    <col min="4867" max="4867" width="37.28515625" style="1164" customWidth="1"/>
    <col min="4868" max="4868" width="43.5703125" style="1164" customWidth="1"/>
    <col min="4869" max="4869" width="24" style="1164" customWidth="1"/>
    <col min="4870" max="4870" width="19.140625" style="1164" customWidth="1"/>
    <col min="4871" max="4871" width="15.5703125" style="1164" bestFit="1" customWidth="1"/>
    <col min="4872" max="5070" width="11.42578125" style="1164"/>
    <col min="5071" max="5071" width="0.85546875" style="1164" customWidth="1"/>
    <col min="5072" max="5072" width="30.85546875" style="1164" customWidth="1"/>
    <col min="5073" max="5073" width="17.7109375" style="1164" customWidth="1"/>
    <col min="5074" max="5074" width="6" style="1164" bestFit="1" customWidth="1"/>
    <col min="5075" max="5075" width="17.7109375" style="1164" customWidth="1"/>
    <col min="5076" max="5076" width="5.7109375" style="1164" customWidth="1"/>
    <col min="5077" max="5077" width="18.7109375" style="1164" customWidth="1"/>
    <col min="5078" max="5078" width="0.85546875" style="1164" customWidth="1"/>
    <col min="5079" max="5081" width="12" style="1164" customWidth="1"/>
    <col min="5082" max="5121" width="11.42578125" style="1164"/>
    <col min="5122" max="5122" width="0.7109375" style="1164" customWidth="1"/>
    <col min="5123" max="5123" width="37.28515625" style="1164" customWidth="1"/>
    <col min="5124" max="5124" width="43.5703125" style="1164" customWidth="1"/>
    <col min="5125" max="5125" width="24" style="1164" customWidth="1"/>
    <col min="5126" max="5126" width="19.140625" style="1164" customWidth="1"/>
    <col min="5127" max="5127" width="15.5703125" style="1164" bestFit="1" customWidth="1"/>
    <col min="5128" max="5326" width="11.42578125" style="1164"/>
    <col min="5327" max="5327" width="0.85546875" style="1164" customWidth="1"/>
    <col min="5328" max="5328" width="30.85546875" style="1164" customWidth="1"/>
    <col min="5329" max="5329" width="17.7109375" style="1164" customWidth="1"/>
    <col min="5330" max="5330" width="6" style="1164" bestFit="1" customWidth="1"/>
    <col min="5331" max="5331" width="17.7109375" style="1164" customWidth="1"/>
    <col min="5332" max="5332" width="5.7109375" style="1164" customWidth="1"/>
    <col min="5333" max="5333" width="18.7109375" style="1164" customWidth="1"/>
    <col min="5334" max="5334" width="0.85546875" style="1164" customWidth="1"/>
    <col min="5335" max="5337" width="12" style="1164" customWidth="1"/>
    <col min="5338" max="5377" width="11.42578125" style="1164"/>
    <col min="5378" max="5378" width="0.7109375" style="1164" customWidth="1"/>
    <col min="5379" max="5379" width="37.28515625" style="1164" customWidth="1"/>
    <col min="5380" max="5380" width="43.5703125" style="1164" customWidth="1"/>
    <col min="5381" max="5381" width="24" style="1164" customWidth="1"/>
    <col min="5382" max="5382" width="19.140625" style="1164" customWidth="1"/>
    <col min="5383" max="5383" width="15.5703125" style="1164" bestFit="1" customWidth="1"/>
    <col min="5384" max="5582" width="11.42578125" style="1164"/>
    <col min="5583" max="5583" width="0.85546875" style="1164" customWidth="1"/>
    <col min="5584" max="5584" width="30.85546875" style="1164" customWidth="1"/>
    <col min="5585" max="5585" width="17.7109375" style="1164" customWidth="1"/>
    <col min="5586" max="5586" width="6" style="1164" bestFit="1" customWidth="1"/>
    <col min="5587" max="5587" width="17.7109375" style="1164" customWidth="1"/>
    <col min="5588" max="5588" width="5.7109375" style="1164" customWidth="1"/>
    <col min="5589" max="5589" width="18.7109375" style="1164" customWidth="1"/>
    <col min="5590" max="5590" width="0.85546875" style="1164" customWidth="1"/>
    <col min="5591" max="5593" width="12" style="1164" customWidth="1"/>
    <col min="5594" max="5633" width="11.42578125" style="1164"/>
    <col min="5634" max="5634" width="0.7109375" style="1164" customWidth="1"/>
    <col min="5635" max="5635" width="37.28515625" style="1164" customWidth="1"/>
    <col min="5636" max="5636" width="43.5703125" style="1164" customWidth="1"/>
    <col min="5637" max="5637" width="24" style="1164" customWidth="1"/>
    <col min="5638" max="5638" width="19.140625" style="1164" customWidth="1"/>
    <col min="5639" max="5639" width="15.5703125" style="1164" bestFit="1" customWidth="1"/>
    <col min="5640" max="5838" width="11.42578125" style="1164"/>
    <col min="5839" max="5839" width="0.85546875" style="1164" customWidth="1"/>
    <col min="5840" max="5840" width="30.85546875" style="1164" customWidth="1"/>
    <col min="5841" max="5841" width="17.7109375" style="1164" customWidth="1"/>
    <col min="5842" max="5842" width="6" style="1164" bestFit="1" customWidth="1"/>
    <col min="5843" max="5843" width="17.7109375" style="1164" customWidth="1"/>
    <col min="5844" max="5844" width="5.7109375" style="1164" customWidth="1"/>
    <col min="5845" max="5845" width="18.7109375" style="1164" customWidth="1"/>
    <col min="5846" max="5846" width="0.85546875" style="1164" customWidth="1"/>
    <col min="5847" max="5849" width="12" style="1164" customWidth="1"/>
    <col min="5850" max="5889" width="11.42578125" style="1164"/>
    <col min="5890" max="5890" width="0.7109375" style="1164" customWidth="1"/>
    <col min="5891" max="5891" width="37.28515625" style="1164" customWidth="1"/>
    <col min="5892" max="5892" width="43.5703125" style="1164" customWidth="1"/>
    <col min="5893" max="5893" width="24" style="1164" customWidth="1"/>
    <col min="5894" max="5894" width="19.140625" style="1164" customWidth="1"/>
    <col min="5895" max="5895" width="15.5703125" style="1164" bestFit="1" customWidth="1"/>
    <col min="5896" max="6094" width="11.42578125" style="1164"/>
    <col min="6095" max="6095" width="0.85546875" style="1164" customWidth="1"/>
    <col min="6096" max="6096" width="30.85546875" style="1164" customWidth="1"/>
    <col min="6097" max="6097" width="17.7109375" style="1164" customWidth="1"/>
    <col min="6098" max="6098" width="6" style="1164" bestFit="1" customWidth="1"/>
    <col min="6099" max="6099" width="17.7109375" style="1164" customWidth="1"/>
    <col min="6100" max="6100" width="5.7109375" style="1164" customWidth="1"/>
    <col min="6101" max="6101" width="18.7109375" style="1164" customWidth="1"/>
    <col min="6102" max="6102" width="0.85546875" style="1164" customWidth="1"/>
    <col min="6103" max="6105" width="12" style="1164" customWidth="1"/>
    <col min="6106" max="6145" width="11.42578125" style="1164"/>
    <col min="6146" max="6146" width="0.7109375" style="1164" customWidth="1"/>
    <col min="6147" max="6147" width="37.28515625" style="1164" customWidth="1"/>
    <col min="6148" max="6148" width="43.5703125" style="1164" customWidth="1"/>
    <col min="6149" max="6149" width="24" style="1164" customWidth="1"/>
    <col min="6150" max="6150" width="19.140625" style="1164" customWidth="1"/>
    <col min="6151" max="6151" width="15.5703125" style="1164" bestFit="1" customWidth="1"/>
    <col min="6152" max="6350" width="11.42578125" style="1164"/>
    <col min="6351" max="6351" width="0.85546875" style="1164" customWidth="1"/>
    <col min="6352" max="6352" width="30.85546875" style="1164" customWidth="1"/>
    <col min="6353" max="6353" width="17.7109375" style="1164" customWidth="1"/>
    <col min="6354" max="6354" width="6" style="1164" bestFit="1" customWidth="1"/>
    <col min="6355" max="6355" width="17.7109375" style="1164" customWidth="1"/>
    <col min="6356" max="6356" width="5.7109375" style="1164" customWidth="1"/>
    <col min="6357" max="6357" width="18.7109375" style="1164" customWidth="1"/>
    <col min="6358" max="6358" width="0.85546875" style="1164" customWidth="1"/>
    <col min="6359" max="6361" width="12" style="1164" customWidth="1"/>
    <col min="6362" max="6401" width="11.42578125" style="1164"/>
    <col min="6402" max="6402" width="0.7109375" style="1164" customWidth="1"/>
    <col min="6403" max="6403" width="37.28515625" style="1164" customWidth="1"/>
    <col min="6404" max="6404" width="43.5703125" style="1164" customWidth="1"/>
    <col min="6405" max="6405" width="24" style="1164" customWidth="1"/>
    <col min="6406" max="6406" width="19.140625" style="1164" customWidth="1"/>
    <col min="6407" max="6407" width="15.5703125" style="1164" bestFit="1" customWidth="1"/>
    <col min="6408" max="6606" width="11.42578125" style="1164"/>
    <col min="6607" max="6607" width="0.85546875" style="1164" customWidth="1"/>
    <col min="6608" max="6608" width="30.85546875" style="1164" customWidth="1"/>
    <col min="6609" max="6609" width="17.7109375" style="1164" customWidth="1"/>
    <col min="6610" max="6610" width="6" style="1164" bestFit="1" customWidth="1"/>
    <col min="6611" max="6611" width="17.7109375" style="1164" customWidth="1"/>
    <col min="6612" max="6612" width="5.7109375" style="1164" customWidth="1"/>
    <col min="6613" max="6613" width="18.7109375" style="1164" customWidth="1"/>
    <col min="6614" max="6614" width="0.85546875" style="1164" customWidth="1"/>
    <col min="6615" max="6617" width="12" style="1164" customWidth="1"/>
    <col min="6618" max="6657" width="11.42578125" style="1164"/>
    <col min="6658" max="6658" width="0.7109375" style="1164" customWidth="1"/>
    <col min="6659" max="6659" width="37.28515625" style="1164" customWidth="1"/>
    <col min="6660" max="6660" width="43.5703125" style="1164" customWidth="1"/>
    <col min="6661" max="6661" width="24" style="1164" customWidth="1"/>
    <col min="6662" max="6662" width="19.140625" style="1164" customWidth="1"/>
    <col min="6663" max="6663" width="15.5703125" style="1164" bestFit="1" customWidth="1"/>
    <col min="6664" max="6862" width="11.42578125" style="1164"/>
    <col min="6863" max="6863" width="0.85546875" style="1164" customWidth="1"/>
    <col min="6864" max="6864" width="30.85546875" style="1164" customWidth="1"/>
    <col min="6865" max="6865" width="17.7109375" style="1164" customWidth="1"/>
    <col min="6866" max="6866" width="6" style="1164" bestFit="1" customWidth="1"/>
    <col min="6867" max="6867" width="17.7109375" style="1164" customWidth="1"/>
    <col min="6868" max="6868" width="5.7109375" style="1164" customWidth="1"/>
    <col min="6869" max="6869" width="18.7109375" style="1164" customWidth="1"/>
    <col min="6870" max="6870" width="0.85546875" style="1164" customWidth="1"/>
    <col min="6871" max="6873" width="12" style="1164" customWidth="1"/>
    <col min="6874" max="6913" width="11.42578125" style="1164"/>
    <col min="6914" max="6914" width="0.7109375" style="1164" customWidth="1"/>
    <col min="6915" max="6915" width="37.28515625" style="1164" customWidth="1"/>
    <col min="6916" max="6916" width="43.5703125" style="1164" customWidth="1"/>
    <col min="6917" max="6917" width="24" style="1164" customWidth="1"/>
    <col min="6918" max="6918" width="19.140625" style="1164" customWidth="1"/>
    <col min="6919" max="6919" width="15.5703125" style="1164" bestFit="1" customWidth="1"/>
    <col min="6920" max="7118" width="11.42578125" style="1164"/>
    <col min="7119" max="7119" width="0.85546875" style="1164" customWidth="1"/>
    <col min="7120" max="7120" width="30.85546875" style="1164" customWidth="1"/>
    <col min="7121" max="7121" width="17.7109375" style="1164" customWidth="1"/>
    <col min="7122" max="7122" width="6" style="1164" bestFit="1" customWidth="1"/>
    <col min="7123" max="7123" width="17.7109375" style="1164" customWidth="1"/>
    <col min="7124" max="7124" width="5.7109375" style="1164" customWidth="1"/>
    <col min="7125" max="7125" width="18.7109375" style="1164" customWidth="1"/>
    <col min="7126" max="7126" width="0.85546875" style="1164" customWidth="1"/>
    <col min="7127" max="7129" width="12" style="1164" customWidth="1"/>
    <col min="7130" max="7169" width="11.42578125" style="1164"/>
    <col min="7170" max="7170" width="0.7109375" style="1164" customWidth="1"/>
    <col min="7171" max="7171" width="37.28515625" style="1164" customWidth="1"/>
    <col min="7172" max="7172" width="43.5703125" style="1164" customWidth="1"/>
    <col min="7173" max="7173" width="24" style="1164" customWidth="1"/>
    <col min="7174" max="7174" width="19.140625" style="1164" customWidth="1"/>
    <col min="7175" max="7175" width="15.5703125" style="1164" bestFit="1" customWidth="1"/>
    <col min="7176" max="7374" width="11.42578125" style="1164"/>
    <col min="7375" max="7375" width="0.85546875" style="1164" customWidth="1"/>
    <col min="7376" max="7376" width="30.85546875" style="1164" customWidth="1"/>
    <col min="7377" max="7377" width="17.7109375" style="1164" customWidth="1"/>
    <col min="7378" max="7378" width="6" style="1164" bestFit="1" customWidth="1"/>
    <col min="7379" max="7379" width="17.7109375" style="1164" customWidth="1"/>
    <col min="7380" max="7380" width="5.7109375" style="1164" customWidth="1"/>
    <col min="7381" max="7381" width="18.7109375" style="1164" customWidth="1"/>
    <col min="7382" max="7382" width="0.85546875" style="1164" customWidth="1"/>
    <col min="7383" max="7385" width="12" style="1164" customWidth="1"/>
    <col min="7386" max="7425" width="11.42578125" style="1164"/>
    <col min="7426" max="7426" width="0.7109375" style="1164" customWidth="1"/>
    <col min="7427" max="7427" width="37.28515625" style="1164" customWidth="1"/>
    <col min="7428" max="7428" width="43.5703125" style="1164" customWidth="1"/>
    <col min="7429" max="7429" width="24" style="1164" customWidth="1"/>
    <col min="7430" max="7430" width="19.140625" style="1164" customWidth="1"/>
    <col min="7431" max="7431" width="15.5703125" style="1164" bestFit="1" customWidth="1"/>
    <col min="7432" max="7630" width="11.42578125" style="1164"/>
    <col min="7631" max="7631" width="0.85546875" style="1164" customWidth="1"/>
    <col min="7632" max="7632" width="30.85546875" style="1164" customWidth="1"/>
    <col min="7633" max="7633" width="17.7109375" style="1164" customWidth="1"/>
    <col min="7634" max="7634" width="6" style="1164" bestFit="1" customWidth="1"/>
    <col min="7635" max="7635" width="17.7109375" style="1164" customWidth="1"/>
    <col min="7636" max="7636" width="5.7109375" style="1164" customWidth="1"/>
    <col min="7637" max="7637" width="18.7109375" style="1164" customWidth="1"/>
    <col min="7638" max="7638" width="0.85546875" style="1164" customWidth="1"/>
    <col min="7639" max="7641" width="12" style="1164" customWidth="1"/>
    <col min="7642" max="7681" width="11.42578125" style="1164"/>
    <col min="7682" max="7682" width="0.7109375" style="1164" customWidth="1"/>
    <col min="7683" max="7683" width="37.28515625" style="1164" customWidth="1"/>
    <col min="7684" max="7684" width="43.5703125" style="1164" customWidth="1"/>
    <col min="7685" max="7685" width="24" style="1164" customWidth="1"/>
    <col min="7686" max="7686" width="19.140625" style="1164" customWidth="1"/>
    <col min="7687" max="7687" width="15.5703125" style="1164" bestFit="1" customWidth="1"/>
    <col min="7688" max="7886" width="11.42578125" style="1164"/>
    <col min="7887" max="7887" width="0.85546875" style="1164" customWidth="1"/>
    <col min="7888" max="7888" width="30.85546875" style="1164" customWidth="1"/>
    <col min="7889" max="7889" width="17.7109375" style="1164" customWidth="1"/>
    <col min="7890" max="7890" width="6" style="1164" bestFit="1" customWidth="1"/>
    <col min="7891" max="7891" width="17.7109375" style="1164" customWidth="1"/>
    <col min="7892" max="7892" width="5.7109375" style="1164" customWidth="1"/>
    <col min="7893" max="7893" width="18.7109375" style="1164" customWidth="1"/>
    <col min="7894" max="7894" width="0.85546875" style="1164" customWidth="1"/>
    <col min="7895" max="7897" width="12" style="1164" customWidth="1"/>
    <col min="7898" max="7937" width="11.42578125" style="1164"/>
    <col min="7938" max="7938" width="0.7109375" style="1164" customWidth="1"/>
    <col min="7939" max="7939" width="37.28515625" style="1164" customWidth="1"/>
    <col min="7940" max="7940" width="43.5703125" style="1164" customWidth="1"/>
    <col min="7941" max="7941" width="24" style="1164" customWidth="1"/>
    <col min="7942" max="7942" width="19.140625" style="1164" customWidth="1"/>
    <col min="7943" max="7943" width="15.5703125" style="1164" bestFit="1" customWidth="1"/>
    <col min="7944" max="8142" width="11.42578125" style="1164"/>
    <col min="8143" max="8143" width="0.85546875" style="1164" customWidth="1"/>
    <col min="8144" max="8144" width="30.85546875" style="1164" customWidth="1"/>
    <col min="8145" max="8145" width="17.7109375" style="1164" customWidth="1"/>
    <col min="8146" max="8146" width="6" style="1164" bestFit="1" customWidth="1"/>
    <col min="8147" max="8147" width="17.7109375" style="1164" customWidth="1"/>
    <col min="8148" max="8148" width="5.7109375" style="1164" customWidth="1"/>
    <col min="8149" max="8149" width="18.7109375" style="1164" customWidth="1"/>
    <col min="8150" max="8150" width="0.85546875" style="1164" customWidth="1"/>
    <col min="8151" max="8153" width="12" style="1164" customWidth="1"/>
    <col min="8154" max="8193" width="11.42578125" style="1164"/>
    <col min="8194" max="8194" width="0.7109375" style="1164" customWidth="1"/>
    <col min="8195" max="8195" width="37.28515625" style="1164" customWidth="1"/>
    <col min="8196" max="8196" width="43.5703125" style="1164" customWidth="1"/>
    <col min="8197" max="8197" width="24" style="1164" customWidth="1"/>
    <col min="8198" max="8198" width="19.140625" style="1164" customWidth="1"/>
    <col min="8199" max="8199" width="15.5703125" style="1164" bestFit="1" customWidth="1"/>
    <col min="8200" max="8398" width="11.42578125" style="1164"/>
    <col min="8399" max="8399" width="0.85546875" style="1164" customWidth="1"/>
    <col min="8400" max="8400" width="30.85546875" style="1164" customWidth="1"/>
    <col min="8401" max="8401" width="17.7109375" style="1164" customWidth="1"/>
    <col min="8402" max="8402" width="6" style="1164" bestFit="1" customWidth="1"/>
    <col min="8403" max="8403" width="17.7109375" style="1164" customWidth="1"/>
    <col min="8404" max="8404" width="5.7109375" style="1164" customWidth="1"/>
    <col min="8405" max="8405" width="18.7109375" style="1164" customWidth="1"/>
    <col min="8406" max="8406" width="0.85546875" style="1164" customWidth="1"/>
    <col min="8407" max="8409" width="12" style="1164" customWidth="1"/>
    <col min="8410" max="8449" width="11.42578125" style="1164"/>
    <col min="8450" max="8450" width="0.7109375" style="1164" customWidth="1"/>
    <col min="8451" max="8451" width="37.28515625" style="1164" customWidth="1"/>
    <col min="8452" max="8452" width="43.5703125" style="1164" customWidth="1"/>
    <col min="8453" max="8453" width="24" style="1164" customWidth="1"/>
    <col min="8454" max="8454" width="19.140625" style="1164" customWidth="1"/>
    <col min="8455" max="8455" width="15.5703125" style="1164" bestFit="1" customWidth="1"/>
    <col min="8456" max="8654" width="11.42578125" style="1164"/>
    <col min="8655" max="8655" width="0.85546875" style="1164" customWidth="1"/>
    <col min="8656" max="8656" width="30.85546875" style="1164" customWidth="1"/>
    <col min="8657" max="8657" width="17.7109375" style="1164" customWidth="1"/>
    <col min="8658" max="8658" width="6" style="1164" bestFit="1" customWidth="1"/>
    <col min="8659" max="8659" width="17.7109375" style="1164" customWidth="1"/>
    <col min="8660" max="8660" width="5.7109375" style="1164" customWidth="1"/>
    <col min="8661" max="8661" width="18.7109375" style="1164" customWidth="1"/>
    <col min="8662" max="8662" width="0.85546875" style="1164" customWidth="1"/>
    <col min="8663" max="8665" width="12" style="1164" customWidth="1"/>
    <col min="8666" max="8705" width="11.42578125" style="1164"/>
    <col min="8706" max="8706" width="0.7109375" style="1164" customWidth="1"/>
    <col min="8707" max="8707" width="37.28515625" style="1164" customWidth="1"/>
    <col min="8708" max="8708" width="43.5703125" style="1164" customWidth="1"/>
    <col min="8709" max="8709" width="24" style="1164" customWidth="1"/>
    <col min="8710" max="8710" width="19.140625" style="1164" customWidth="1"/>
    <col min="8711" max="8711" width="15.5703125" style="1164" bestFit="1" customWidth="1"/>
    <col min="8712" max="8910" width="11.42578125" style="1164"/>
    <col min="8911" max="8911" width="0.85546875" style="1164" customWidth="1"/>
    <col min="8912" max="8912" width="30.85546875" style="1164" customWidth="1"/>
    <col min="8913" max="8913" width="17.7109375" style="1164" customWidth="1"/>
    <col min="8914" max="8914" width="6" style="1164" bestFit="1" customWidth="1"/>
    <col min="8915" max="8915" width="17.7109375" style="1164" customWidth="1"/>
    <col min="8916" max="8916" width="5.7109375" style="1164" customWidth="1"/>
    <col min="8917" max="8917" width="18.7109375" style="1164" customWidth="1"/>
    <col min="8918" max="8918" width="0.85546875" style="1164" customWidth="1"/>
    <col min="8919" max="8921" width="12" style="1164" customWidth="1"/>
    <col min="8922" max="8961" width="11.42578125" style="1164"/>
    <col min="8962" max="8962" width="0.7109375" style="1164" customWidth="1"/>
    <col min="8963" max="8963" width="37.28515625" style="1164" customWidth="1"/>
    <col min="8964" max="8964" width="43.5703125" style="1164" customWidth="1"/>
    <col min="8965" max="8965" width="24" style="1164" customWidth="1"/>
    <col min="8966" max="8966" width="19.140625" style="1164" customWidth="1"/>
    <col min="8967" max="8967" width="15.5703125" style="1164" bestFit="1" customWidth="1"/>
    <col min="8968" max="9166" width="11.42578125" style="1164"/>
    <col min="9167" max="9167" width="0.85546875" style="1164" customWidth="1"/>
    <col min="9168" max="9168" width="30.85546875" style="1164" customWidth="1"/>
    <col min="9169" max="9169" width="17.7109375" style="1164" customWidth="1"/>
    <col min="9170" max="9170" width="6" style="1164" bestFit="1" customWidth="1"/>
    <col min="9171" max="9171" width="17.7109375" style="1164" customWidth="1"/>
    <col min="9172" max="9172" width="5.7109375" style="1164" customWidth="1"/>
    <col min="9173" max="9173" width="18.7109375" style="1164" customWidth="1"/>
    <col min="9174" max="9174" width="0.85546875" style="1164" customWidth="1"/>
    <col min="9175" max="9177" width="12" style="1164" customWidth="1"/>
    <col min="9178" max="9217" width="11.42578125" style="1164"/>
    <col min="9218" max="9218" width="0.7109375" style="1164" customWidth="1"/>
    <col min="9219" max="9219" width="37.28515625" style="1164" customWidth="1"/>
    <col min="9220" max="9220" width="43.5703125" style="1164" customWidth="1"/>
    <col min="9221" max="9221" width="24" style="1164" customWidth="1"/>
    <col min="9222" max="9222" width="19.140625" style="1164" customWidth="1"/>
    <col min="9223" max="9223" width="15.5703125" style="1164" bestFit="1" customWidth="1"/>
    <col min="9224" max="9422" width="11.42578125" style="1164"/>
    <col min="9423" max="9423" width="0.85546875" style="1164" customWidth="1"/>
    <col min="9424" max="9424" width="30.85546875" style="1164" customWidth="1"/>
    <col min="9425" max="9425" width="17.7109375" style="1164" customWidth="1"/>
    <col min="9426" max="9426" width="6" style="1164" bestFit="1" customWidth="1"/>
    <col min="9427" max="9427" width="17.7109375" style="1164" customWidth="1"/>
    <col min="9428" max="9428" width="5.7109375" style="1164" customWidth="1"/>
    <col min="9429" max="9429" width="18.7109375" style="1164" customWidth="1"/>
    <col min="9430" max="9430" width="0.85546875" style="1164" customWidth="1"/>
    <col min="9431" max="9433" width="12" style="1164" customWidth="1"/>
    <col min="9434" max="9473" width="11.42578125" style="1164"/>
    <col min="9474" max="9474" width="0.7109375" style="1164" customWidth="1"/>
    <col min="9475" max="9475" width="37.28515625" style="1164" customWidth="1"/>
    <col min="9476" max="9476" width="43.5703125" style="1164" customWidth="1"/>
    <col min="9477" max="9477" width="24" style="1164" customWidth="1"/>
    <col min="9478" max="9478" width="19.140625" style="1164" customWidth="1"/>
    <col min="9479" max="9479" width="15.5703125" style="1164" bestFit="1" customWidth="1"/>
    <col min="9480" max="9678" width="11.42578125" style="1164"/>
    <col min="9679" max="9679" width="0.85546875" style="1164" customWidth="1"/>
    <col min="9680" max="9680" width="30.85546875" style="1164" customWidth="1"/>
    <col min="9681" max="9681" width="17.7109375" style="1164" customWidth="1"/>
    <col min="9682" max="9682" width="6" style="1164" bestFit="1" customWidth="1"/>
    <col min="9683" max="9683" width="17.7109375" style="1164" customWidth="1"/>
    <col min="9684" max="9684" width="5.7109375" style="1164" customWidth="1"/>
    <col min="9685" max="9685" width="18.7109375" style="1164" customWidth="1"/>
    <col min="9686" max="9686" width="0.85546875" style="1164" customWidth="1"/>
    <col min="9687" max="9689" width="12" style="1164" customWidth="1"/>
    <col min="9690" max="9729" width="11.42578125" style="1164"/>
    <col min="9730" max="9730" width="0.7109375" style="1164" customWidth="1"/>
    <col min="9731" max="9731" width="37.28515625" style="1164" customWidth="1"/>
    <col min="9732" max="9732" width="43.5703125" style="1164" customWidth="1"/>
    <col min="9733" max="9733" width="24" style="1164" customWidth="1"/>
    <col min="9734" max="9734" width="19.140625" style="1164" customWidth="1"/>
    <col min="9735" max="9735" width="15.5703125" style="1164" bestFit="1" customWidth="1"/>
    <col min="9736" max="9934" width="11.42578125" style="1164"/>
    <col min="9935" max="9935" width="0.85546875" style="1164" customWidth="1"/>
    <col min="9936" max="9936" width="30.85546875" style="1164" customWidth="1"/>
    <col min="9937" max="9937" width="17.7109375" style="1164" customWidth="1"/>
    <col min="9938" max="9938" width="6" style="1164" bestFit="1" customWidth="1"/>
    <col min="9939" max="9939" width="17.7109375" style="1164" customWidth="1"/>
    <col min="9940" max="9940" width="5.7109375" style="1164" customWidth="1"/>
    <col min="9941" max="9941" width="18.7109375" style="1164" customWidth="1"/>
    <col min="9942" max="9942" width="0.85546875" style="1164" customWidth="1"/>
    <col min="9943" max="9945" width="12" style="1164" customWidth="1"/>
    <col min="9946" max="9985" width="11.42578125" style="1164"/>
    <col min="9986" max="9986" width="0.7109375" style="1164" customWidth="1"/>
    <col min="9987" max="9987" width="37.28515625" style="1164" customWidth="1"/>
    <col min="9988" max="9988" width="43.5703125" style="1164" customWidth="1"/>
    <col min="9989" max="9989" width="24" style="1164" customWidth="1"/>
    <col min="9990" max="9990" width="19.140625" style="1164" customWidth="1"/>
    <col min="9991" max="9991" width="15.5703125" style="1164" bestFit="1" customWidth="1"/>
    <col min="9992" max="10190" width="11.42578125" style="1164"/>
    <col min="10191" max="10191" width="0.85546875" style="1164" customWidth="1"/>
    <col min="10192" max="10192" width="30.85546875" style="1164" customWidth="1"/>
    <col min="10193" max="10193" width="17.7109375" style="1164" customWidth="1"/>
    <col min="10194" max="10194" width="6" style="1164" bestFit="1" customWidth="1"/>
    <col min="10195" max="10195" width="17.7109375" style="1164" customWidth="1"/>
    <col min="10196" max="10196" width="5.7109375" style="1164" customWidth="1"/>
    <col min="10197" max="10197" width="18.7109375" style="1164" customWidth="1"/>
    <col min="10198" max="10198" width="0.85546875" style="1164" customWidth="1"/>
    <col min="10199" max="10201" width="12" style="1164" customWidth="1"/>
    <col min="10202" max="10241" width="11.42578125" style="1164"/>
    <col min="10242" max="10242" width="0.7109375" style="1164" customWidth="1"/>
    <col min="10243" max="10243" width="37.28515625" style="1164" customWidth="1"/>
    <col min="10244" max="10244" width="43.5703125" style="1164" customWidth="1"/>
    <col min="10245" max="10245" width="24" style="1164" customWidth="1"/>
    <col min="10246" max="10246" width="19.140625" style="1164" customWidth="1"/>
    <col min="10247" max="10247" width="15.5703125" style="1164" bestFit="1" customWidth="1"/>
    <col min="10248" max="10446" width="11.42578125" style="1164"/>
    <col min="10447" max="10447" width="0.85546875" style="1164" customWidth="1"/>
    <col min="10448" max="10448" width="30.85546875" style="1164" customWidth="1"/>
    <col min="10449" max="10449" width="17.7109375" style="1164" customWidth="1"/>
    <col min="10450" max="10450" width="6" style="1164" bestFit="1" customWidth="1"/>
    <col min="10451" max="10451" width="17.7109375" style="1164" customWidth="1"/>
    <col min="10452" max="10452" width="5.7109375" style="1164" customWidth="1"/>
    <col min="10453" max="10453" width="18.7109375" style="1164" customWidth="1"/>
    <col min="10454" max="10454" width="0.85546875" style="1164" customWidth="1"/>
    <col min="10455" max="10457" width="12" style="1164" customWidth="1"/>
    <col min="10458" max="10497" width="11.42578125" style="1164"/>
    <col min="10498" max="10498" width="0.7109375" style="1164" customWidth="1"/>
    <col min="10499" max="10499" width="37.28515625" style="1164" customWidth="1"/>
    <col min="10500" max="10500" width="43.5703125" style="1164" customWidth="1"/>
    <col min="10501" max="10501" width="24" style="1164" customWidth="1"/>
    <col min="10502" max="10502" width="19.140625" style="1164" customWidth="1"/>
    <col min="10503" max="10503" width="15.5703125" style="1164" bestFit="1" customWidth="1"/>
    <col min="10504" max="10702" width="11.42578125" style="1164"/>
    <col min="10703" max="10703" width="0.85546875" style="1164" customWidth="1"/>
    <col min="10704" max="10704" width="30.85546875" style="1164" customWidth="1"/>
    <col min="10705" max="10705" width="17.7109375" style="1164" customWidth="1"/>
    <col min="10706" max="10706" width="6" style="1164" bestFit="1" customWidth="1"/>
    <col min="10707" max="10707" width="17.7109375" style="1164" customWidth="1"/>
    <col min="10708" max="10708" width="5.7109375" style="1164" customWidth="1"/>
    <col min="10709" max="10709" width="18.7109375" style="1164" customWidth="1"/>
    <col min="10710" max="10710" width="0.85546875" style="1164" customWidth="1"/>
    <col min="10711" max="10713" width="12" style="1164" customWidth="1"/>
    <col min="10714" max="10753" width="11.42578125" style="1164"/>
    <col min="10754" max="10754" width="0.7109375" style="1164" customWidth="1"/>
    <col min="10755" max="10755" width="37.28515625" style="1164" customWidth="1"/>
    <col min="10756" max="10756" width="43.5703125" style="1164" customWidth="1"/>
    <col min="10757" max="10757" width="24" style="1164" customWidth="1"/>
    <col min="10758" max="10758" width="19.140625" style="1164" customWidth="1"/>
    <col min="10759" max="10759" width="15.5703125" style="1164" bestFit="1" customWidth="1"/>
    <col min="10760" max="10958" width="11.42578125" style="1164"/>
    <col min="10959" max="10959" width="0.85546875" style="1164" customWidth="1"/>
    <col min="10960" max="10960" width="30.85546875" style="1164" customWidth="1"/>
    <col min="10961" max="10961" width="17.7109375" style="1164" customWidth="1"/>
    <col min="10962" max="10962" width="6" style="1164" bestFit="1" customWidth="1"/>
    <col min="10963" max="10963" width="17.7109375" style="1164" customWidth="1"/>
    <col min="10964" max="10964" width="5.7109375" style="1164" customWidth="1"/>
    <col min="10965" max="10965" width="18.7109375" style="1164" customWidth="1"/>
    <col min="10966" max="10966" width="0.85546875" style="1164" customWidth="1"/>
    <col min="10967" max="10969" width="12" style="1164" customWidth="1"/>
    <col min="10970" max="11009" width="11.42578125" style="1164"/>
    <col min="11010" max="11010" width="0.7109375" style="1164" customWidth="1"/>
    <col min="11011" max="11011" width="37.28515625" style="1164" customWidth="1"/>
    <col min="11012" max="11012" width="43.5703125" style="1164" customWidth="1"/>
    <col min="11013" max="11013" width="24" style="1164" customWidth="1"/>
    <col min="11014" max="11014" width="19.140625" style="1164" customWidth="1"/>
    <col min="11015" max="11015" width="15.5703125" style="1164" bestFit="1" customWidth="1"/>
    <col min="11016" max="11214" width="11.42578125" style="1164"/>
    <col min="11215" max="11215" width="0.85546875" style="1164" customWidth="1"/>
    <col min="11216" max="11216" width="30.85546875" style="1164" customWidth="1"/>
    <col min="11217" max="11217" width="17.7109375" style="1164" customWidth="1"/>
    <col min="11218" max="11218" width="6" style="1164" bestFit="1" customWidth="1"/>
    <col min="11219" max="11219" width="17.7109375" style="1164" customWidth="1"/>
    <col min="11220" max="11220" width="5.7109375" style="1164" customWidth="1"/>
    <col min="11221" max="11221" width="18.7109375" style="1164" customWidth="1"/>
    <col min="11222" max="11222" width="0.85546875" style="1164" customWidth="1"/>
    <col min="11223" max="11225" width="12" style="1164" customWidth="1"/>
    <col min="11226" max="11265" width="11.42578125" style="1164"/>
    <col min="11266" max="11266" width="0.7109375" style="1164" customWidth="1"/>
    <col min="11267" max="11267" width="37.28515625" style="1164" customWidth="1"/>
    <col min="11268" max="11268" width="43.5703125" style="1164" customWidth="1"/>
    <col min="11269" max="11269" width="24" style="1164" customWidth="1"/>
    <col min="11270" max="11270" width="19.140625" style="1164" customWidth="1"/>
    <col min="11271" max="11271" width="15.5703125" style="1164" bestFit="1" customWidth="1"/>
    <col min="11272" max="11470" width="11.42578125" style="1164"/>
    <col min="11471" max="11471" width="0.85546875" style="1164" customWidth="1"/>
    <col min="11472" max="11472" width="30.85546875" style="1164" customWidth="1"/>
    <col min="11473" max="11473" width="17.7109375" style="1164" customWidth="1"/>
    <col min="11474" max="11474" width="6" style="1164" bestFit="1" customWidth="1"/>
    <col min="11475" max="11475" width="17.7109375" style="1164" customWidth="1"/>
    <col min="11476" max="11476" width="5.7109375" style="1164" customWidth="1"/>
    <col min="11477" max="11477" width="18.7109375" style="1164" customWidth="1"/>
    <col min="11478" max="11478" width="0.85546875" style="1164" customWidth="1"/>
    <col min="11479" max="11481" width="12" style="1164" customWidth="1"/>
    <col min="11482" max="11521" width="11.42578125" style="1164"/>
    <col min="11522" max="11522" width="0.7109375" style="1164" customWidth="1"/>
    <col min="11523" max="11523" width="37.28515625" style="1164" customWidth="1"/>
    <col min="11524" max="11524" width="43.5703125" style="1164" customWidth="1"/>
    <col min="11525" max="11525" width="24" style="1164" customWidth="1"/>
    <col min="11526" max="11526" width="19.140625" style="1164" customWidth="1"/>
    <col min="11527" max="11527" width="15.5703125" style="1164" bestFit="1" customWidth="1"/>
    <col min="11528" max="11726" width="11.42578125" style="1164"/>
    <col min="11727" max="11727" width="0.85546875" style="1164" customWidth="1"/>
    <col min="11728" max="11728" width="30.85546875" style="1164" customWidth="1"/>
    <col min="11729" max="11729" width="17.7109375" style="1164" customWidth="1"/>
    <col min="11730" max="11730" width="6" style="1164" bestFit="1" customWidth="1"/>
    <col min="11731" max="11731" width="17.7109375" style="1164" customWidth="1"/>
    <col min="11732" max="11732" width="5.7109375" style="1164" customWidth="1"/>
    <col min="11733" max="11733" width="18.7109375" style="1164" customWidth="1"/>
    <col min="11734" max="11734" width="0.85546875" style="1164" customWidth="1"/>
    <col min="11735" max="11737" width="12" style="1164" customWidth="1"/>
    <col min="11738" max="11777" width="11.42578125" style="1164"/>
    <col min="11778" max="11778" width="0.7109375" style="1164" customWidth="1"/>
    <col min="11779" max="11779" width="37.28515625" style="1164" customWidth="1"/>
    <col min="11780" max="11780" width="43.5703125" style="1164" customWidth="1"/>
    <col min="11781" max="11781" width="24" style="1164" customWidth="1"/>
    <col min="11782" max="11782" width="19.140625" style="1164" customWidth="1"/>
    <col min="11783" max="11783" width="15.5703125" style="1164" bestFit="1" customWidth="1"/>
    <col min="11784" max="11982" width="11.42578125" style="1164"/>
    <col min="11983" max="11983" width="0.85546875" style="1164" customWidth="1"/>
    <col min="11984" max="11984" width="30.85546875" style="1164" customWidth="1"/>
    <col min="11985" max="11985" width="17.7109375" style="1164" customWidth="1"/>
    <col min="11986" max="11986" width="6" style="1164" bestFit="1" customWidth="1"/>
    <col min="11987" max="11987" width="17.7109375" style="1164" customWidth="1"/>
    <col min="11988" max="11988" width="5.7109375" style="1164" customWidth="1"/>
    <col min="11989" max="11989" width="18.7109375" style="1164" customWidth="1"/>
    <col min="11990" max="11990" width="0.85546875" style="1164" customWidth="1"/>
    <col min="11991" max="11993" width="12" style="1164" customWidth="1"/>
    <col min="11994" max="12033" width="11.42578125" style="1164"/>
    <col min="12034" max="12034" width="0.7109375" style="1164" customWidth="1"/>
    <col min="12035" max="12035" width="37.28515625" style="1164" customWidth="1"/>
    <col min="12036" max="12036" width="43.5703125" style="1164" customWidth="1"/>
    <col min="12037" max="12037" width="24" style="1164" customWidth="1"/>
    <col min="12038" max="12038" width="19.140625" style="1164" customWidth="1"/>
    <col min="12039" max="12039" width="15.5703125" style="1164" bestFit="1" customWidth="1"/>
    <col min="12040" max="12238" width="11.42578125" style="1164"/>
    <col min="12239" max="12239" width="0.85546875" style="1164" customWidth="1"/>
    <col min="12240" max="12240" width="30.85546875" style="1164" customWidth="1"/>
    <col min="12241" max="12241" width="17.7109375" style="1164" customWidth="1"/>
    <col min="12242" max="12242" width="6" style="1164" bestFit="1" customWidth="1"/>
    <col min="12243" max="12243" width="17.7109375" style="1164" customWidth="1"/>
    <col min="12244" max="12244" width="5.7109375" style="1164" customWidth="1"/>
    <col min="12245" max="12245" width="18.7109375" style="1164" customWidth="1"/>
    <col min="12246" max="12246" width="0.85546875" style="1164" customWidth="1"/>
    <col min="12247" max="12249" width="12" style="1164" customWidth="1"/>
    <col min="12250" max="12289" width="11.42578125" style="1164"/>
    <col min="12290" max="12290" width="0.7109375" style="1164" customWidth="1"/>
    <col min="12291" max="12291" width="37.28515625" style="1164" customWidth="1"/>
    <col min="12292" max="12292" width="43.5703125" style="1164" customWidth="1"/>
    <col min="12293" max="12293" width="24" style="1164" customWidth="1"/>
    <col min="12294" max="12294" width="19.140625" style="1164" customWidth="1"/>
    <col min="12295" max="12295" width="15.5703125" style="1164" bestFit="1" customWidth="1"/>
    <col min="12296" max="12494" width="11.42578125" style="1164"/>
    <col min="12495" max="12495" width="0.85546875" style="1164" customWidth="1"/>
    <col min="12496" max="12496" width="30.85546875" style="1164" customWidth="1"/>
    <col min="12497" max="12497" width="17.7109375" style="1164" customWidth="1"/>
    <col min="12498" max="12498" width="6" style="1164" bestFit="1" customWidth="1"/>
    <col min="12499" max="12499" width="17.7109375" style="1164" customWidth="1"/>
    <col min="12500" max="12500" width="5.7109375" style="1164" customWidth="1"/>
    <col min="12501" max="12501" width="18.7109375" style="1164" customWidth="1"/>
    <col min="12502" max="12502" width="0.85546875" style="1164" customWidth="1"/>
    <col min="12503" max="12505" width="12" style="1164" customWidth="1"/>
    <col min="12506" max="12545" width="11.42578125" style="1164"/>
    <col min="12546" max="12546" width="0.7109375" style="1164" customWidth="1"/>
    <col min="12547" max="12547" width="37.28515625" style="1164" customWidth="1"/>
    <col min="12548" max="12548" width="43.5703125" style="1164" customWidth="1"/>
    <col min="12549" max="12549" width="24" style="1164" customWidth="1"/>
    <col min="12550" max="12550" width="19.140625" style="1164" customWidth="1"/>
    <col min="12551" max="12551" width="15.5703125" style="1164" bestFit="1" customWidth="1"/>
    <col min="12552" max="12750" width="11.42578125" style="1164"/>
    <col min="12751" max="12751" width="0.85546875" style="1164" customWidth="1"/>
    <col min="12752" max="12752" width="30.85546875" style="1164" customWidth="1"/>
    <col min="12753" max="12753" width="17.7109375" style="1164" customWidth="1"/>
    <col min="12754" max="12754" width="6" style="1164" bestFit="1" customWidth="1"/>
    <col min="12755" max="12755" width="17.7109375" style="1164" customWidth="1"/>
    <col min="12756" max="12756" width="5.7109375" style="1164" customWidth="1"/>
    <col min="12757" max="12757" width="18.7109375" style="1164" customWidth="1"/>
    <col min="12758" max="12758" width="0.85546875" style="1164" customWidth="1"/>
    <col min="12759" max="12761" width="12" style="1164" customWidth="1"/>
    <col min="12762" max="12801" width="11.42578125" style="1164"/>
    <col min="12802" max="12802" width="0.7109375" style="1164" customWidth="1"/>
    <col min="12803" max="12803" width="37.28515625" style="1164" customWidth="1"/>
    <col min="12804" max="12804" width="43.5703125" style="1164" customWidth="1"/>
    <col min="12805" max="12805" width="24" style="1164" customWidth="1"/>
    <col min="12806" max="12806" width="19.140625" style="1164" customWidth="1"/>
    <col min="12807" max="12807" width="15.5703125" style="1164" bestFit="1" customWidth="1"/>
    <col min="12808" max="13006" width="11.42578125" style="1164"/>
    <col min="13007" max="13007" width="0.85546875" style="1164" customWidth="1"/>
    <col min="13008" max="13008" width="30.85546875" style="1164" customWidth="1"/>
    <col min="13009" max="13009" width="17.7109375" style="1164" customWidth="1"/>
    <col min="13010" max="13010" width="6" style="1164" bestFit="1" customWidth="1"/>
    <col min="13011" max="13011" width="17.7109375" style="1164" customWidth="1"/>
    <col min="13012" max="13012" width="5.7109375" style="1164" customWidth="1"/>
    <col min="13013" max="13013" width="18.7109375" style="1164" customWidth="1"/>
    <col min="13014" max="13014" width="0.85546875" style="1164" customWidth="1"/>
    <col min="13015" max="13017" width="12" style="1164" customWidth="1"/>
    <col min="13018" max="13057" width="11.42578125" style="1164"/>
    <col min="13058" max="13058" width="0.7109375" style="1164" customWidth="1"/>
    <col min="13059" max="13059" width="37.28515625" style="1164" customWidth="1"/>
    <col min="13060" max="13060" width="43.5703125" style="1164" customWidth="1"/>
    <col min="13061" max="13061" width="24" style="1164" customWidth="1"/>
    <col min="13062" max="13062" width="19.140625" style="1164" customWidth="1"/>
    <col min="13063" max="13063" width="15.5703125" style="1164" bestFit="1" customWidth="1"/>
    <col min="13064" max="13262" width="11.42578125" style="1164"/>
    <col min="13263" max="13263" width="0.85546875" style="1164" customWidth="1"/>
    <col min="13264" max="13264" width="30.85546875" style="1164" customWidth="1"/>
    <col min="13265" max="13265" width="17.7109375" style="1164" customWidth="1"/>
    <col min="13266" max="13266" width="6" style="1164" bestFit="1" customWidth="1"/>
    <col min="13267" max="13267" width="17.7109375" style="1164" customWidth="1"/>
    <col min="13268" max="13268" width="5.7109375" style="1164" customWidth="1"/>
    <col min="13269" max="13269" width="18.7109375" style="1164" customWidth="1"/>
    <col min="13270" max="13270" width="0.85546875" style="1164" customWidth="1"/>
    <col min="13271" max="13273" width="12" style="1164" customWidth="1"/>
    <col min="13274" max="13313" width="11.42578125" style="1164"/>
    <col min="13314" max="13314" width="0.7109375" style="1164" customWidth="1"/>
    <col min="13315" max="13315" width="37.28515625" style="1164" customWidth="1"/>
    <col min="13316" max="13316" width="43.5703125" style="1164" customWidth="1"/>
    <col min="13317" max="13317" width="24" style="1164" customWidth="1"/>
    <col min="13318" max="13318" width="19.140625" style="1164" customWidth="1"/>
    <col min="13319" max="13319" width="15.5703125" style="1164" bestFit="1" customWidth="1"/>
    <col min="13320" max="13518" width="11.42578125" style="1164"/>
    <col min="13519" max="13519" width="0.85546875" style="1164" customWidth="1"/>
    <col min="13520" max="13520" width="30.85546875" style="1164" customWidth="1"/>
    <col min="13521" max="13521" width="17.7109375" style="1164" customWidth="1"/>
    <col min="13522" max="13522" width="6" style="1164" bestFit="1" customWidth="1"/>
    <col min="13523" max="13523" width="17.7109375" style="1164" customWidth="1"/>
    <col min="13524" max="13524" width="5.7109375" style="1164" customWidth="1"/>
    <col min="13525" max="13525" width="18.7109375" style="1164" customWidth="1"/>
    <col min="13526" max="13526" width="0.85546875" style="1164" customWidth="1"/>
    <col min="13527" max="13529" width="12" style="1164" customWidth="1"/>
    <col min="13530" max="13569" width="11.42578125" style="1164"/>
    <col min="13570" max="13570" width="0.7109375" style="1164" customWidth="1"/>
    <col min="13571" max="13571" width="37.28515625" style="1164" customWidth="1"/>
    <col min="13572" max="13572" width="43.5703125" style="1164" customWidth="1"/>
    <col min="13573" max="13573" width="24" style="1164" customWidth="1"/>
    <col min="13574" max="13574" width="19.140625" style="1164" customWidth="1"/>
    <col min="13575" max="13575" width="15.5703125" style="1164" bestFit="1" customWidth="1"/>
    <col min="13576" max="13774" width="11.42578125" style="1164"/>
    <col min="13775" max="13775" width="0.85546875" style="1164" customWidth="1"/>
    <col min="13776" max="13776" width="30.85546875" style="1164" customWidth="1"/>
    <col min="13777" max="13777" width="17.7109375" style="1164" customWidth="1"/>
    <col min="13778" max="13778" width="6" style="1164" bestFit="1" customWidth="1"/>
    <col min="13779" max="13779" width="17.7109375" style="1164" customWidth="1"/>
    <col min="13780" max="13780" width="5.7109375" style="1164" customWidth="1"/>
    <col min="13781" max="13781" width="18.7109375" style="1164" customWidth="1"/>
    <col min="13782" max="13782" width="0.85546875" style="1164" customWidth="1"/>
    <col min="13783" max="13785" width="12" style="1164" customWidth="1"/>
    <col min="13786" max="13825" width="11.42578125" style="1164"/>
    <col min="13826" max="13826" width="0.7109375" style="1164" customWidth="1"/>
    <col min="13827" max="13827" width="37.28515625" style="1164" customWidth="1"/>
    <col min="13828" max="13828" width="43.5703125" style="1164" customWidth="1"/>
    <col min="13829" max="13829" width="24" style="1164" customWidth="1"/>
    <col min="13830" max="13830" width="19.140625" style="1164" customWidth="1"/>
    <col min="13831" max="13831" width="15.5703125" style="1164" bestFit="1" customWidth="1"/>
    <col min="13832" max="14030" width="11.42578125" style="1164"/>
    <col min="14031" max="14031" width="0.85546875" style="1164" customWidth="1"/>
    <col min="14032" max="14032" width="30.85546875" style="1164" customWidth="1"/>
    <col min="14033" max="14033" width="17.7109375" style="1164" customWidth="1"/>
    <col min="14034" max="14034" width="6" style="1164" bestFit="1" customWidth="1"/>
    <col min="14035" max="14035" width="17.7109375" style="1164" customWidth="1"/>
    <col min="14036" max="14036" width="5.7109375" style="1164" customWidth="1"/>
    <col min="14037" max="14037" width="18.7109375" style="1164" customWidth="1"/>
    <col min="14038" max="14038" width="0.85546875" style="1164" customWidth="1"/>
    <col min="14039" max="14041" width="12" style="1164" customWidth="1"/>
    <col min="14042" max="14081" width="11.42578125" style="1164"/>
    <col min="14082" max="14082" width="0.7109375" style="1164" customWidth="1"/>
    <col min="14083" max="14083" width="37.28515625" style="1164" customWidth="1"/>
    <col min="14084" max="14084" width="43.5703125" style="1164" customWidth="1"/>
    <col min="14085" max="14085" width="24" style="1164" customWidth="1"/>
    <col min="14086" max="14086" width="19.140625" style="1164" customWidth="1"/>
    <col min="14087" max="14087" width="15.5703125" style="1164" bestFit="1" customWidth="1"/>
    <col min="14088" max="14286" width="11.42578125" style="1164"/>
    <col min="14287" max="14287" width="0.85546875" style="1164" customWidth="1"/>
    <col min="14288" max="14288" width="30.85546875" style="1164" customWidth="1"/>
    <col min="14289" max="14289" width="17.7109375" style="1164" customWidth="1"/>
    <col min="14290" max="14290" width="6" style="1164" bestFit="1" customWidth="1"/>
    <col min="14291" max="14291" width="17.7109375" style="1164" customWidth="1"/>
    <col min="14292" max="14292" width="5.7109375" style="1164" customWidth="1"/>
    <col min="14293" max="14293" width="18.7109375" style="1164" customWidth="1"/>
    <col min="14294" max="14294" width="0.85546875" style="1164" customWidth="1"/>
    <col min="14295" max="14297" width="12" style="1164" customWidth="1"/>
    <col min="14298" max="14337" width="11.42578125" style="1164"/>
    <col min="14338" max="14338" width="0.7109375" style="1164" customWidth="1"/>
    <col min="14339" max="14339" width="37.28515625" style="1164" customWidth="1"/>
    <col min="14340" max="14340" width="43.5703125" style="1164" customWidth="1"/>
    <col min="14341" max="14341" width="24" style="1164" customWidth="1"/>
    <col min="14342" max="14342" width="19.140625" style="1164" customWidth="1"/>
    <col min="14343" max="14343" width="15.5703125" style="1164" bestFit="1" customWidth="1"/>
    <col min="14344" max="14542" width="11.42578125" style="1164"/>
    <col min="14543" max="14543" width="0.85546875" style="1164" customWidth="1"/>
    <col min="14544" max="14544" width="30.85546875" style="1164" customWidth="1"/>
    <col min="14545" max="14545" width="17.7109375" style="1164" customWidth="1"/>
    <col min="14546" max="14546" width="6" style="1164" bestFit="1" customWidth="1"/>
    <col min="14547" max="14547" width="17.7109375" style="1164" customWidth="1"/>
    <col min="14548" max="14548" width="5.7109375" style="1164" customWidth="1"/>
    <col min="14549" max="14549" width="18.7109375" style="1164" customWidth="1"/>
    <col min="14550" max="14550" width="0.85546875" style="1164" customWidth="1"/>
    <col min="14551" max="14553" width="12" style="1164" customWidth="1"/>
    <col min="14554" max="14593" width="11.42578125" style="1164"/>
    <col min="14594" max="14594" width="0.7109375" style="1164" customWidth="1"/>
    <col min="14595" max="14595" width="37.28515625" style="1164" customWidth="1"/>
    <col min="14596" max="14596" width="43.5703125" style="1164" customWidth="1"/>
    <col min="14597" max="14597" width="24" style="1164" customWidth="1"/>
    <col min="14598" max="14598" width="19.140625" style="1164" customWidth="1"/>
    <col min="14599" max="14599" width="15.5703125" style="1164" bestFit="1" customWidth="1"/>
    <col min="14600" max="14798" width="11.42578125" style="1164"/>
    <col min="14799" max="14799" width="0.85546875" style="1164" customWidth="1"/>
    <col min="14800" max="14800" width="30.85546875" style="1164" customWidth="1"/>
    <col min="14801" max="14801" width="17.7109375" style="1164" customWidth="1"/>
    <col min="14802" max="14802" width="6" style="1164" bestFit="1" customWidth="1"/>
    <col min="14803" max="14803" width="17.7109375" style="1164" customWidth="1"/>
    <col min="14804" max="14804" width="5.7109375" style="1164" customWidth="1"/>
    <col min="14805" max="14805" width="18.7109375" style="1164" customWidth="1"/>
    <col min="14806" max="14806" width="0.85546875" style="1164" customWidth="1"/>
    <col min="14807" max="14809" width="12" style="1164" customWidth="1"/>
    <col min="14810" max="14849" width="11.42578125" style="1164"/>
    <col min="14850" max="14850" width="0.7109375" style="1164" customWidth="1"/>
    <col min="14851" max="14851" width="37.28515625" style="1164" customWidth="1"/>
    <col min="14852" max="14852" width="43.5703125" style="1164" customWidth="1"/>
    <col min="14853" max="14853" width="24" style="1164" customWidth="1"/>
    <col min="14854" max="14854" width="19.140625" style="1164" customWidth="1"/>
    <col min="14855" max="14855" width="15.5703125" style="1164" bestFit="1" customWidth="1"/>
    <col min="14856" max="15054" width="11.42578125" style="1164"/>
    <col min="15055" max="15055" width="0.85546875" style="1164" customWidth="1"/>
    <col min="15056" max="15056" width="30.85546875" style="1164" customWidth="1"/>
    <col min="15057" max="15057" width="17.7109375" style="1164" customWidth="1"/>
    <col min="15058" max="15058" width="6" style="1164" bestFit="1" customWidth="1"/>
    <col min="15059" max="15059" width="17.7109375" style="1164" customWidth="1"/>
    <col min="15060" max="15060" width="5.7109375" style="1164" customWidth="1"/>
    <col min="15061" max="15061" width="18.7109375" style="1164" customWidth="1"/>
    <col min="15062" max="15062" width="0.85546875" style="1164" customWidth="1"/>
    <col min="15063" max="15065" width="12" style="1164" customWidth="1"/>
    <col min="15066" max="15105" width="11.42578125" style="1164"/>
    <col min="15106" max="15106" width="0.7109375" style="1164" customWidth="1"/>
    <col min="15107" max="15107" width="37.28515625" style="1164" customWidth="1"/>
    <col min="15108" max="15108" width="43.5703125" style="1164" customWidth="1"/>
    <col min="15109" max="15109" width="24" style="1164" customWidth="1"/>
    <col min="15110" max="15110" width="19.140625" style="1164" customWidth="1"/>
    <col min="15111" max="15111" width="15.5703125" style="1164" bestFit="1" customWidth="1"/>
    <col min="15112" max="15310" width="11.42578125" style="1164"/>
    <col min="15311" max="15311" width="0.85546875" style="1164" customWidth="1"/>
    <col min="15312" max="15312" width="30.85546875" style="1164" customWidth="1"/>
    <col min="15313" max="15313" width="17.7109375" style="1164" customWidth="1"/>
    <col min="15314" max="15314" width="6" style="1164" bestFit="1" customWidth="1"/>
    <col min="15315" max="15315" width="17.7109375" style="1164" customWidth="1"/>
    <col min="15316" max="15316" width="5.7109375" style="1164" customWidth="1"/>
    <col min="15317" max="15317" width="18.7109375" style="1164" customWidth="1"/>
    <col min="15318" max="15318" width="0.85546875" style="1164" customWidth="1"/>
    <col min="15319" max="15321" width="12" style="1164" customWidth="1"/>
    <col min="15322" max="15361" width="11.42578125" style="1164"/>
    <col min="15362" max="15362" width="0.7109375" style="1164" customWidth="1"/>
    <col min="15363" max="15363" width="37.28515625" style="1164" customWidth="1"/>
    <col min="15364" max="15364" width="43.5703125" style="1164" customWidth="1"/>
    <col min="15365" max="15365" width="24" style="1164" customWidth="1"/>
    <col min="15366" max="15366" width="19.140625" style="1164" customWidth="1"/>
    <col min="15367" max="15367" width="15.5703125" style="1164" bestFit="1" customWidth="1"/>
    <col min="15368" max="15566" width="11.42578125" style="1164"/>
    <col min="15567" max="15567" width="0.85546875" style="1164" customWidth="1"/>
    <col min="15568" max="15568" width="30.85546875" style="1164" customWidth="1"/>
    <col min="15569" max="15569" width="17.7109375" style="1164" customWidth="1"/>
    <col min="15570" max="15570" width="6" style="1164" bestFit="1" customWidth="1"/>
    <col min="15571" max="15571" width="17.7109375" style="1164" customWidth="1"/>
    <col min="15572" max="15572" width="5.7109375" style="1164" customWidth="1"/>
    <col min="15573" max="15573" width="18.7109375" style="1164" customWidth="1"/>
    <col min="15574" max="15574" width="0.85546875" style="1164" customWidth="1"/>
    <col min="15575" max="15577" width="12" style="1164" customWidth="1"/>
    <col min="15578" max="15617" width="11.42578125" style="1164"/>
    <col min="15618" max="15618" width="0.7109375" style="1164" customWidth="1"/>
    <col min="15619" max="15619" width="37.28515625" style="1164" customWidth="1"/>
    <col min="15620" max="15620" width="43.5703125" style="1164" customWidth="1"/>
    <col min="15621" max="15621" width="24" style="1164" customWidth="1"/>
    <col min="15622" max="15622" width="19.140625" style="1164" customWidth="1"/>
    <col min="15623" max="15623" width="15.5703125" style="1164" bestFit="1" customWidth="1"/>
    <col min="15624" max="15822" width="11.42578125" style="1164"/>
    <col min="15823" max="15823" width="0.85546875" style="1164" customWidth="1"/>
    <col min="15824" max="15824" width="30.85546875" style="1164" customWidth="1"/>
    <col min="15825" max="15825" width="17.7109375" style="1164" customWidth="1"/>
    <col min="15826" max="15826" width="6" style="1164" bestFit="1" customWidth="1"/>
    <col min="15827" max="15827" width="17.7109375" style="1164" customWidth="1"/>
    <col min="15828" max="15828" width="5.7109375" style="1164" customWidth="1"/>
    <col min="15829" max="15829" width="18.7109375" style="1164" customWidth="1"/>
    <col min="15830" max="15830" width="0.85546875" style="1164" customWidth="1"/>
    <col min="15831" max="15833" width="12" style="1164" customWidth="1"/>
    <col min="15834" max="15873" width="11.42578125" style="1164"/>
    <col min="15874" max="15874" width="0.7109375" style="1164" customWidth="1"/>
    <col min="15875" max="15875" width="37.28515625" style="1164" customWidth="1"/>
    <col min="15876" max="15876" width="43.5703125" style="1164" customWidth="1"/>
    <col min="15877" max="15877" width="24" style="1164" customWidth="1"/>
    <col min="15878" max="15878" width="19.140625" style="1164" customWidth="1"/>
    <col min="15879" max="15879" width="15.5703125" style="1164" bestFit="1" customWidth="1"/>
    <col min="15880" max="16078" width="11.42578125" style="1164"/>
    <col min="16079" max="16079" width="0.85546875" style="1164" customWidth="1"/>
    <col min="16080" max="16080" width="30.85546875" style="1164" customWidth="1"/>
    <col min="16081" max="16081" width="17.7109375" style="1164" customWidth="1"/>
    <col min="16082" max="16082" width="6" style="1164" bestFit="1" customWidth="1"/>
    <col min="16083" max="16083" width="17.7109375" style="1164" customWidth="1"/>
    <col min="16084" max="16084" width="5.7109375" style="1164" customWidth="1"/>
    <col min="16085" max="16085" width="18.7109375" style="1164" customWidth="1"/>
    <col min="16086" max="16086" width="0.85546875" style="1164" customWidth="1"/>
    <col min="16087" max="16089" width="12" style="1164" customWidth="1"/>
    <col min="16090" max="16129" width="11.42578125" style="1164"/>
    <col min="16130" max="16130" width="0.7109375" style="1164" customWidth="1"/>
    <col min="16131" max="16131" width="37.28515625" style="1164" customWidth="1"/>
    <col min="16132" max="16132" width="43.5703125" style="1164" customWidth="1"/>
    <col min="16133" max="16133" width="24" style="1164" customWidth="1"/>
    <col min="16134" max="16134" width="19.140625" style="1164" customWidth="1"/>
    <col min="16135" max="16135" width="15.5703125" style="1164" bestFit="1" customWidth="1"/>
    <col min="16136" max="16334" width="11.42578125" style="1164"/>
    <col min="16335" max="16335" width="0.85546875" style="1164" customWidth="1"/>
    <col min="16336" max="16336" width="30.85546875" style="1164" customWidth="1"/>
    <col min="16337" max="16337" width="17.7109375" style="1164" customWidth="1"/>
    <col min="16338" max="16338" width="6" style="1164" bestFit="1" customWidth="1"/>
    <col min="16339" max="16339" width="17.7109375" style="1164" customWidth="1"/>
    <col min="16340" max="16340" width="5.7109375" style="1164" customWidth="1"/>
    <col min="16341" max="16341" width="18.7109375" style="1164" customWidth="1"/>
    <col min="16342" max="16342" width="0.85546875" style="1164" customWidth="1"/>
    <col min="16343" max="16345" width="12" style="1164" customWidth="1"/>
    <col min="16346" max="16384" width="11.42578125" style="1164"/>
  </cols>
  <sheetData>
    <row r="1" spans="1:13" s="993" customFormat="1" ht="15.75" thickBot="1">
      <c r="B1" s="2084"/>
      <c r="C1" s="2084"/>
      <c r="D1" s="2084"/>
      <c r="E1" s="2084"/>
    </row>
    <row r="2" spans="1:13" s="1032" customFormat="1" ht="24" thickTop="1">
      <c r="B2" s="2085" t="s">
        <v>1250</v>
      </c>
      <c r="C2" s="2086"/>
      <c r="D2" s="2086"/>
      <c r="E2" s="2087"/>
      <c r="F2" s="1145"/>
      <c r="G2" s="1146"/>
      <c r="H2" s="1146"/>
      <c r="I2" s="1146"/>
      <c r="J2" s="1146"/>
      <c r="K2" s="1146"/>
      <c r="L2" s="1146"/>
      <c r="M2" s="1146"/>
    </row>
    <row r="3" spans="1:13" s="1032" customFormat="1" ht="18.75" customHeight="1">
      <c r="B3" s="1147"/>
      <c r="C3" s="2088" t="s">
        <v>1165</v>
      </c>
      <c r="D3" s="2088"/>
      <c r="E3" s="2089"/>
      <c r="F3" s="1148"/>
      <c r="H3" s="1149"/>
      <c r="I3" s="1149"/>
      <c r="J3" s="1149"/>
      <c r="K3" s="1150"/>
      <c r="L3" s="1149"/>
      <c r="M3" s="1151"/>
    </row>
    <row r="4" spans="1:13" s="1032" customFormat="1">
      <c r="B4" s="1152"/>
      <c r="C4" s="1153"/>
      <c r="D4" s="1154" t="s">
        <v>1166</v>
      </c>
      <c r="E4" s="1155"/>
      <c r="F4" s="1153"/>
      <c r="G4" s="1153"/>
      <c r="H4" s="1153"/>
      <c r="I4" s="1153"/>
      <c r="J4" s="1153"/>
      <c r="K4" s="1153"/>
      <c r="L4" s="1153"/>
      <c r="M4" s="1153"/>
    </row>
    <row r="5" spans="1:13" s="993" customFormat="1" ht="14.25" customHeight="1">
      <c r="B5" s="1156"/>
      <c r="C5" s="1157"/>
      <c r="D5" s="1157"/>
      <c r="E5" s="1158"/>
      <c r="F5" s="1157"/>
    </row>
    <row r="6" spans="1:13" ht="16.5">
      <c r="B6" s="1160"/>
      <c r="C6" s="1161"/>
      <c r="D6" s="1161"/>
      <c r="E6" s="1162"/>
      <c r="F6" s="1163"/>
    </row>
    <row r="7" spans="1:13" ht="20.25" customHeight="1" thickBot="1">
      <c r="B7" s="1165"/>
      <c r="C7" s="1166" t="s">
        <v>1287</v>
      </c>
      <c r="D7" s="2090" t="s">
        <v>1241</v>
      </c>
      <c r="E7" s="2091"/>
      <c r="F7" s="1167"/>
    </row>
    <row r="8" spans="1:13" ht="6" customHeight="1" thickTop="1">
      <c r="B8" s="1168"/>
      <c r="C8" s="1168"/>
      <c r="D8" s="1168"/>
      <c r="E8" s="1168"/>
      <c r="F8" s="1163"/>
    </row>
    <row r="9" spans="1:13" s="1170" customFormat="1" ht="20.25" customHeight="1">
      <c r="A9" s="1169"/>
      <c r="B9" s="1168"/>
      <c r="C9" s="2092" t="s">
        <v>1168</v>
      </c>
      <c r="D9" s="2093"/>
      <c r="E9" s="2094"/>
      <c r="F9" s="1163"/>
      <c r="G9" s="1159"/>
    </row>
    <row r="10" spans="1:13" s="1170" customFormat="1" ht="18" customHeight="1">
      <c r="A10" s="1169"/>
      <c r="B10" s="1168"/>
      <c r="C10" s="2095" t="s">
        <v>87</v>
      </c>
      <c r="D10" s="2096"/>
      <c r="E10" s="2097"/>
      <c r="F10" s="1163"/>
      <c r="G10" s="1159"/>
    </row>
    <row r="11" spans="1:13" s="1170" customFormat="1" ht="39.75" customHeight="1">
      <c r="A11" s="1169"/>
      <c r="B11" s="1168"/>
      <c r="C11" s="1171" t="s">
        <v>1169</v>
      </c>
      <c r="D11" s="1171" t="s">
        <v>1170</v>
      </c>
      <c r="E11" s="1172" t="s">
        <v>1251</v>
      </c>
      <c r="F11" s="1163"/>
      <c r="G11" s="1159"/>
    </row>
    <row r="12" spans="1:13" ht="12.75" customHeight="1">
      <c r="B12" s="1168"/>
      <c r="C12" s="2098" t="s">
        <v>1171</v>
      </c>
      <c r="D12" s="1173"/>
      <c r="E12" s="1174"/>
      <c r="F12" s="1175"/>
    </row>
    <row r="13" spans="1:13" ht="12.75" customHeight="1">
      <c r="B13" s="1168"/>
      <c r="C13" s="2098"/>
      <c r="D13" s="1173"/>
      <c r="E13" s="1174"/>
      <c r="F13" s="1175"/>
    </row>
    <row r="14" spans="1:13" ht="12.75" customHeight="1">
      <c r="B14" s="1168"/>
      <c r="C14" s="2098"/>
      <c r="D14" s="1173"/>
      <c r="E14" s="1174"/>
      <c r="F14" s="1175"/>
    </row>
    <row r="15" spans="1:13" ht="12.75" customHeight="1">
      <c r="B15" s="1168"/>
      <c r="C15" s="2098"/>
      <c r="D15" s="1173"/>
      <c r="E15" s="1174"/>
      <c r="F15" s="1175"/>
    </row>
    <row r="16" spans="1:13" s="1170" customFormat="1" ht="12.75" customHeight="1">
      <c r="A16" s="1169"/>
      <c r="B16" s="1168"/>
      <c r="C16" s="2098" t="s">
        <v>1172</v>
      </c>
      <c r="D16" s="1173"/>
      <c r="E16" s="1174"/>
      <c r="F16" s="1175"/>
      <c r="G16" s="1159"/>
    </row>
    <row r="17" spans="1:8" s="1170" customFormat="1" ht="12.75" customHeight="1">
      <c r="A17" s="1169"/>
      <c r="B17" s="1168"/>
      <c r="C17" s="2098"/>
      <c r="D17" s="1173"/>
      <c r="E17" s="1174"/>
      <c r="F17" s="1175"/>
      <c r="G17" s="1159"/>
    </row>
    <row r="18" spans="1:8" ht="12.75" customHeight="1">
      <c r="B18" s="1168"/>
      <c r="C18" s="2098"/>
      <c r="D18" s="1173"/>
      <c r="E18" s="1174"/>
      <c r="F18" s="1175"/>
    </row>
    <row r="19" spans="1:8" ht="12.75" customHeight="1">
      <c r="B19" s="1168"/>
      <c r="C19" s="2098"/>
      <c r="D19" s="1173"/>
      <c r="E19" s="1174"/>
      <c r="F19" s="1175"/>
    </row>
    <row r="20" spans="1:8" s="1170" customFormat="1" ht="12.75" customHeight="1">
      <c r="A20" s="1169"/>
      <c r="B20" s="1168"/>
      <c r="C20" s="2098" t="s">
        <v>1173</v>
      </c>
      <c r="D20" s="1173"/>
      <c r="E20" s="1174"/>
      <c r="F20" s="1175"/>
      <c r="G20" s="1159"/>
    </row>
    <row r="21" spans="1:8" ht="12.75" customHeight="1">
      <c r="B21" s="1168"/>
      <c r="C21" s="2098"/>
      <c r="D21" s="1173"/>
      <c r="E21" s="1174"/>
      <c r="F21" s="1175"/>
    </row>
    <row r="22" spans="1:8" ht="12.75" customHeight="1">
      <c r="B22" s="1168"/>
      <c r="C22" s="2098"/>
      <c r="D22" s="1173"/>
      <c r="E22" s="1174"/>
      <c r="F22" s="1175"/>
    </row>
    <row r="23" spans="1:8" ht="12.75" customHeight="1">
      <c r="B23" s="1168"/>
      <c r="C23" s="2098"/>
      <c r="D23" s="1173"/>
      <c r="E23" s="1174"/>
      <c r="F23" s="1175"/>
    </row>
    <row r="24" spans="1:8" s="1170" customFormat="1" ht="12.75" customHeight="1">
      <c r="A24" s="1169"/>
      <c r="B24" s="1168"/>
      <c r="C24" s="2098" t="s">
        <v>1174</v>
      </c>
      <c r="D24" s="1173"/>
      <c r="E24" s="1174"/>
      <c r="F24" s="1175"/>
      <c r="G24" s="1159"/>
      <c r="H24" s="1176"/>
    </row>
    <row r="25" spans="1:8" s="1170" customFormat="1" ht="12.75" customHeight="1">
      <c r="A25" s="1169"/>
      <c r="B25" s="1168"/>
      <c r="C25" s="2098"/>
      <c r="D25" s="1173"/>
      <c r="E25" s="1174"/>
      <c r="F25" s="1175"/>
      <c r="G25" s="1159"/>
      <c r="H25" s="1176"/>
    </row>
    <row r="26" spans="1:8" ht="12.75" customHeight="1">
      <c r="B26" s="1168"/>
      <c r="C26" s="2098"/>
      <c r="D26" s="1173"/>
      <c r="E26" s="1174"/>
      <c r="F26" s="1175"/>
    </row>
    <row r="27" spans="1:8" ht="12.75" customHeight="1">
      <c r="B27" s="1168"/>
      <c r="C27" s="2098"/>
      <c r="D27" s="1173"/>
      <c r="E27" s="1174"/>
      <c r="F27" s="1175"/>
    </row>
    <row r="28" spans="1:8" s="1170" customFormat="1" ht="30" customHeight="1">
      <c r="A28" s="1169"/>
      <c r="B28" s="1168"/>
      <c r="C28" s="1177" t="s">
        <v>1175</v>
      </c>
      <c r="D28" s="1178"/>
      <c r="E28" s="1179">
        <f>SUM(E12:E27)</f>
        <v>0</v>
      </c>
      <c r="F28" s="1180"/>
      <c r="G28" s="1159"/>
    </row>
    <row r="29" spans="1:8" ht="5.25" customHeight="1">
      <c r="B29" s="1168"/>
      <c r="F29" s="1163"/>
    </row>
    <row r="30" spans="1:8" s="1170" customFormat="1" ht="10.5" customHeight="1">
      <c r="A30" s="1169"/>
      <c r="B30" s="1168"/>
      <c r="C30" s="2098" t="s">
        <v>1176</v>
      </c>
      <c r="D30" s="1173"/>
      <c r="E30" s="1174"/>
      <c r="F30" s="1175"/>
      <c r="G30" s="1159"/>
      <c r="H30" s="1176"/>
    </row>
    <row r="31" spans="1:8" s="1170" customFormat="1" ht="10.5" customHeight="1">
      <c r="A31" s="1169"/>
      <c r="B31" s="1168"/>
      <c r="C31" s="2098"/>
      <c r="D31" s="1173"/>
      <c r="E31" s="1174"/>
      <c r="F31" s="1175"/>
      <c r="G31" s="1159"/>
      <c r="H31" s="1176"/>
    </row>
    <row r="32" spans="1:8" ht="10.5" customHeight="1">
      <c r="B32" s="1168"/>
      <c r="C32" s="2098"/>
      <c r="D32" s="1173"/>
      <c r="E32" s="1174"/>
      <c r="F32" s="1175"/>
    </row>
    <row r="33" spans="2:12" ht="10.5" customHeight="1">
      <c r="B33" s="1168"/>
      <c r="C33" s="2098"/>
      <c r="D33" s="1173"/>
      <c r="E33" s="1174"/>
      <c r="F33" s="1175"/>
    </row>
    <row r="34" spans="2:12" ht="4.5" customHeight="1">
      <c r="B34" s="1168"/>
      <c r="C34" s="1168"/>
      <c r="D34" s="1168"/>
      <c r="E34" s="1168"/>
      <c r="F34" s="1163"/>
    </row>
    <row r="35" spans="2:12" ht="30" customHeight="1">
      <c r="B35" s="1168"/>
      <c r="C35" s="1182" t="s">
        <v>1177</v>
      </c>
      <c r="D35" s="1183"/>
      <c r="E35" s="1184">
        <f>SUM(E30:E33)</f>
        <v>0</v>
      </c>
      <c r="F35" s="1163"/>
    </row>
    <row r="36" spans="2:12" ht="14.25">
      <c r="B36" s="1168"/>
      <c r="C36" s="1185" t="s">
        <v>1281</v>
      </c>
      <c r="D36" s="1168"/>
      <c r="E36" s="1168"/>
      <c r="F36" s="1168"/>
    </row>
    <row r="37" spans="2:12" ht="3" customHeight="1">
      <c r="B37" s="1168"/>
      <c r="C37" s="1168"/>
      <c r="D37" s="1168"/>
      <c r="E37" s="1168"/>
      <c r="F37" s="1168"/>
    </row>
    <row r="38" spans="2:12" ht="14.25">
      <c r="B38" s="1168"/>
      <c r="C38" s="1168"/>
      <c r="D38" s="1168"/>
      <c r="E38" s="1168"/>
      <c r="F38" s="1163"/>
    </row>
    <row r="39" spans="2:12" ht="14.25">
      <c r="B39" s="1168"/>
      <c r="C39" s="1168"/>
      <c r="D39" s="1168"/>
      <c r="E39" s="1168"/>
      <c r="F39" s="1163"/>
    </row>
    <row r="40" spans="2:12" ht="14.25">
      <c r="B40" s="1168"/>
      <c r="C40" s="1168"/>
      <c r="D40" s="1168"/>
      <c r="E40" s="1168"/>
      <c r="F40" s="1163"/>
    </row>
    <row r="41" spans="2:12" ht="14.25">
      <c r="B41" s="1168"/>
      <c r="C41" s="1168"/>
      <c r="D41" s="1168"/>
      <c r="E41" s="1168"/>
      <c r="F41" s="1163"/>
    </row>
    <row r="42" spans="2:12" ht="14.25">
      <c r="B42" s="1168"/>
      <c r="C42" s="1168"/>
      <c r="D42" s="1168"/>
      <c r="E42" s="1168"/>
      <c r="F42" s="1163"/>
    </row>
    <row r="43" spans="2:12" ht="14.25">
      <c r="B43" s="1168"/>
      <c r="C43" s="1168"/>
      <c r="D43" s="1168"/>
      <c r="E43" s="1168"/>
      <c r="F43" s="1163"/>
    </row>
    <row r="44" spans="2:12" ht="14.25">
      <c r="B44" s="1168"/>
      <c r="C44" s="1168"/>
      <c r="D44" s="1168"/>
      <c r="E44" s="1168"/>
      <c r="F44" s="1163"/>
    </row>
    <row r="45" spans="2:12" ht="14.25">
      <c r="B45" s="1168"/>
      <c r="C45" s="1168"/>
      <c r="D45" s="1168"/>
      <c r="E45" s="1168"/>
      <c r="F45" s="1163"/>
    </row>
    <row r="46" spans="2:12" ht="14.25">
      <c r="B46" s="1168"/>
      <c r="C46" s="1168"/>
      <c r="D46" s="1168"/>
      <c r="E46" s="1168"/>
      <c r="F46" s="1163"/>
    </row>
    <row r="47" spans="2:12" s="1159" customFormat="1" ht="14.25">
      <c r="B47" s="1168"/>
      <c r="C47" s="1168"/>
      <c r="D47" s="1168"/>
      <c r="E47" s="1168"/>
      <c r="F47" s="1163"/>
      <c r="H47" s="1164"/>
      <c r="I47" s="1164"/>
      <c r="J47" s="1164"/>
      <c r="K47" s="1164"/>
      <c r="L47" s="1164"/>
    </row>
    <row r="48" spans="2:12" s="1159" customFormat="1" ht="14.25">
      <c r="B48" s="1168"/>
      <c r="C48" s="1168"/>
      <c r="D48" s="1168"/>
      <c r="E48" s="1168"/>
      <c r="F48" s="1163"/>
      <c r="H48" s="1164"/>
      <c r="I48" s="1164"/>
      <c r="J48" s="1164"/>
      <c r="K48" s="1164"/>
      <c r="L48" s="1164"/>
    </row>
    <row r="49" spans="2:12" s="1159" customFormat="1" ht="14.25">
      <c r="B49" s="1168"/>
      <c r="C49" s="1168"/>
      <c r="D49" s="1168"/>
      <c r="E49" s="1168"/>
      <c r="F49" s="1163"/>
      <c r="H49" s="1164"/>
      <c r="I49" s="1164"/>
      <c r="J49" s="1164"/>
      <c r="K49" s="1164"/>
      <c r="L49" s="1164"/>
    </row>
    <row r="50" spans="2:12" s="1159" customFormat="1" ht="14.25">
      <c r="B50" s="1168"/>
      <c r="C50" s="1168"/>
      <c r="D50" s="1168"/>
      <c r="E50" s="1168"/>
      <c r="F50" s="1163"/>
      <c r="H50" s="1164"/>
      <c r="I50" s="1164"/>
      <c r="J50" s="1164"/>
      <c r="K50" s="1164"/>
      <c r="L50" s="1164"/>
    </row>
    <row r="51" spans="2:12" s="1159" customFormat="1" ht="14.25">
      <c r="B51" s="1168"/>
      <c r="C51" s="1168"/>
      <c r="D51" s="1168"/>
      <c r="E51" s="1168"/>
      <c r="F51" s="1163"/>
      <c r="H51" s="1164"/>
      <c r="I51" s="1164"/>
      <c r="J51" s="1164"/>
      <c r="K51" s="1164"/>
      <c r="L51" s="1164"/>
    </row>
    <row r="52" spans="2:12" s="1159" customFormat="1" ht="14.25">
      <c r="B52" s="1168"/>
      <c r="C52" s="1168"/>
      <c r="D52" s="1168"/>
      <c r="E52" s="1168"/>
      <c r="F52" s="1163"/>
      <c r="H52" s="1164"/>
      <c r="I52" s="1164"/>
      <c r="J52" s="1164"/>
      <c r="K52" s="1164"/>
      <c r="L52" s="1164"/>
    </row>
    <row r="53" spans="2:12" s="1159" customFormat="1" ht="14.25">
      <c r="B53" s="1168"/>
      <c r="C53" s="1168"/>
      <c r="D53" s="1168"/>
      <c r="E53" s="1168"/>
      <c r="F53" s="1163"/>
      <c r="H53" s="1164"/>
      <c r="I53" s="1164"/>
      <c r="J53" s="1164"/>
      <c r="K53" s="1164"/>
      <c r="L53" s="1164"/>
    </row>
    <row r="54" spans="2:12" s="1159" customFormat="1" ht="14.25">
      <c r="B54" s="1168"/>
      <c r="C54" s="1168"/>
      <c r="D54" s="1168"/>
      <c r="E54" s="1168"/>
      <c r="F54" s="1163"/>
      <c r="H54" s="1164"/>
      <c r="I54" s="1164"/>
      <c r="J54" s="1164"/>
      <c r="K54" s="1164"/>
      <c r="L54" s="1164"/>
    </row>
    <row r="55" spans="2:12" s="1159" customFormat="1" ht="14.25">
      <c r="B55" s="1168"/>
      <c r="C55" s="1168"/>
      <c r="D55" s="1168"/>
      <c r="E55" s="1168"/>
      <c r="F55" s="1163"/>
      <c r="H55" s="1164"/>
      <c r="I55" s="1164"/>
      <c r="J55" s="1164"/>
      <c r="K55" s="1164"/>
      <c r="L55" s="1164"/>
    </row>
    <row r="56" spans="2:12" s="1159" customFormat="1" ht="14.25">
      <c r="B56" s="1168"/>
      <c r="C56" s="1168"/>
      <c r="D56" s="1168"/>
      <c r="E56" s="1168"/>
      <c r="F56" s="1163"/>
      <c r="H56" s="1164"/>
      <c r="I56" s="1164"/>
      <c r="J56" s="1164"/>
      <c r="K56" s="1164"/>
      <c r="L56" s="1164"/>
    </row>
    <row r="57" spans="2:12" s="1159" customFormat="1" ht="14.25">
      <c r="B57" s="1168"/>
      <c r="C57" s="1168"/>
      <c r="D57" s="1168"/>
      <c r="E57" s="1168"/>
      <c r="F57" s="1163"/>
      <c r="H57" s="1164"/>
      <c r="I57" s="1164"/>
      <c r="J57" s="1164"/>
      <c r="K57" s="1164"/>
      <c r="L57" s="1164"/>
    </row>
    <row r="58" spans="2:12" s="1159" customFormat="1" ht="14.25">
      <c r="B58" s="1168"/>
      <c r="C58" s="1168"/>
      <c r="D58" s="1168"/>
      <c r="E58" s="1168"/>
      <c r="F58" s="1163"/>
      <c r="H58" s="1164"/>
      <c r="I58" s="1164"/>
      <c r="J58" s="1164"/>
      <c r="K58" s="1164"/>
      <c r="L58" s="1164"/>
    </row>
    <row r="59" spans="2:12" s="1159" customFormat="1" ht="14.25">
      <c r="B59" s="1168"/>
      <c r="C59" s="1168"/>
      <c r="D59" s="1168"/>
      <c r="E59" s="1168"/>
      <c r="F59" s="1163"/>
      <c r="H59" s="1164"/>
      <c r="I59" s="1164"/>
      <c r="J59" s="1164"/>
      <c r="K59" s="1164"/>
      <c r="L59" s="1164"/>
    </row>
    <row r="63" spans="2:12" s="1186" customFormat="1">
      <c r="C63" s="1186" t="s">
        <v>1178</v>
      </c>
      <c r="E63" s="1187"/>
    </row>
    <row r="64" spans="2:12" s="1186" customFormat="1" ht="15.75" customHeight="1">
      <c r="C64" s="1186" t="s">
        <v>1179</v>
      </c>
      <c r="E64" s="1187"/>
    </row>
    <row r="65" spans="1:256" s="1186" customFormat="1">
      <c r="C65" s="1186" t="s">
        <v>1180</v>
      </c>
    </row>
    <row r="66" spans="1:256" s="1186" customFormat="1">
      <c r="C66" s="1186" t="s">
        <v>1181</v>
      </c>
    </row>
    <row r="67" spans="1:256" s="1186" customFormat="1">
      <c r="C67" s="1186" t="s">
        <v>1182</v>
      </c>
    </row>
    <row r="68" spans="1:256" s="1186" customFormat="1">
      <c r="C68" s="1186" t="s">
        <v>1183</v>
      </c>
    </row>
    <row r="69" spans="1:256" s="1186" customFormat="1">
      <c r="C69" s="1186" t="s">
        <v>1181</v>
      </c>
    </row>
    <row r="70" spans="1:256" s="1186" customFormat="1"/>
    <row r="71" spans="1:256" s="1186" customFormat="1" ht="15" customHeight="1">
      <c r="K71" s="1188"/>
    </row>
    <row r="72" spans="1:256" s="1186" customFormat="1">
      <c r="K72" s="1188"/>
    </row>
    <row r="73" spans="1:256" s="1186" customFormat="1">
      <c r="C73" s="1189"/>
      <c r="D73" s="1189"/>
      <c r="E73" s="1189"/>
      <c r="F73" s="1189"/>
      <c r="H73" s="1188"/>
      <c r="I73" s="1188"/>
      <c r="J73" s="1188"/>
      <c r="K73" s="1188"/>
    </row>
    <row r="74" spans="1:256" s="1052" customFormat="1" ht="15.75">
      <c r="B74" s="1190" t="s">
        <v>1184</v>
      </c>
      <c r="E74" s="1191"/>
      <c r="F74" s="1192"/>
    </row>
    <row r="75" spans="1:256" ht="14.25">
      <c r="C75" s="993"/>
      <c r="D75" s="993"/>
    </row>
    <row r="76" spans="1:256" ht="26.25" customHeight="1" thickBot="1">
      <c r="C76" s="2083"/>
      <c r="D76" s="2083"/>
      <c r="E76" s="2083"/>
      <c r="F76" s="2083"/>
      <c r="G76" s="2083"/>
    </row>
    <row r="77" spans="1:256" ht="15" thickBot="1">
      <c r="B77" s="1193"/>
      <c r="C77" s="1194"/>
      <c r="D77" s="1194"/>
      <c r="E77" s="1195"/>
      <c r="F77" s="1196"/>
    </row>
    <row r="78" spans="1:256" s="1181" customFormat="1" ht="14.25">
      <c r="A78" s="1159"/>
      <c r="C78" s="993"/>
      <c r="D78" s="993"/>
      <c r="F78" s="1169"/>
      <c r="G78" s="1159"/>
      <c r="H78" s="1164"/>
      <c r="I78" s="1164"/>
      <c r="J78" s="1164"/>
      <c r="K78" s="1164"/>
      <c r="L78" s="1164"/>
      <c r="M78" s="1164"/>
      <c r="N78" s="1164"/>
      <c r="O78" s="1164"/>
      <c r="P78" s="1164"/>
      <c r="Q78" s="1164"/>
      <c r="R78" s="1164"/>
      <c r="S78" s="1164"/>
      <c r="T78" s="1164"/>
      <c r="U78" s="1164"/>
      <c r="V78" s="1164"/>
      <c r="W78" s="1164"/>
      <c r="X78" s="1164"/>
      <c r="Y78" s="1164"/>
      <c r="Z78" s="1164"/>
      <c r="AA78" s="1164"/>
      <c r="AB78" s="1164"/>
      <c r="AC78" s="1164"/>
      <c r="AD78" s="1164"/>
      <c r="AE78" s="1164"/>
      <c r="AF78" s="1164"/>
      <c r="AG78" s="1164"/>
      <c r="AH78" s="1164"/>
      <c r="AI78" s="1164"/>
      <c r="AJ78" s="1164"/>
      <c r="AK78" s="1164"/>
      <c r="AL78" s="1164"/>
      <c r="AM78" s="1164"/>
      <c r="AN78" s="1164"/>
      <c r="AO78" s="1164"/>
      <c r="AP78" s="1164"/>
      <c r="AQ78" s="1164"/>
      <c r="AR78" s="1164"/>
      <c r="AS78" s="1164"/>
      <c r="AT78" s="1164"/>
      <c r="AU78" s="1164"/>
      <c r="AV78" s="1164"/>
      <c r="AW78" s="1164"/>
      <c r="AX78" s="1164"/>
      <c r="AY78" s="1164"/>
      <c r="AZ78" s="1164"/>
      <c r="BA78" s="1164"/>
      <c r="BB78" s="1164"/>
      <c r="BC78" s="1164"/>
      <c r="BD78" s="1164"/>
      <c r="BE78" s="1164"/>
      <c r="BF78" s="1164"/>
      <c r="BG78" s="1164"/>
      <c r="BH78" s="1164"/>
      <c r="BI78" s="1164"/>
      <c r="BJ78" s="1164"/>
      <c r="BK78" s="1164"/>
      <c r="BL78" s="1164"/>
      <c r="BM78" s="1164"/>
      <c r="BN78" s="1164"/>
      <c r="BO78" s="1164"/>
      <c r="BP78" s="1164"/>
      <c r="BQ78" s="1164"/>
      <c r="BR78" s="1164"/>
      <c r="BS78" s="1164"/>
      <c r="BT78" s="1164"/>
      <c r="BU78" s="1164"/>
      <c r="BV78" s="1164"/>
      <c r="BW78" s="1164"/>
      <c r="BX78" s="1164"/>
      <c r="BY78" s="1164"/>
      <c r="BZ78" s="1164"/>
      <c r="CA78" s="1164"/>
      <c r="CB78" s="1164"/>
      <c r="CC78" s="1164"/>
      <c r="CD78" s="1164"/>
      <c r="CE78" s="1164"/>
      <c r="CF78" s="1164"/>
      <c r="CG78" s="1164"/>
      <c r="CH78" s="1164"/>
      <c r="CI78" s="1164"/>
      <c r="CJ78" s="1164"/>
      <c r="CK78" s="1164"/>
      <c r="CL78" s="1164"/>
      <c r="CM78" s="1164"/>
      <c r="CN78" s="1164"/>
      <c r="CO78" s="1164"/>
      <c r="CP78" s="1164"/>
      <c r="CQ78" s="1164"/>
      <c r="CR78" s="1164"/>
      <c r="CS78" s="1164"/>
      <c r="CT78" s="1164"/>
      <c r="CU78" s="1164"/>
      <c r="CV78" s="1164"/>
      <c r="CW78" s="1164"/>
      <c r="CX78" s="1164"/>
      <c r="CY78" s="1164"/>
      <c r="CZ78" s="1164"/>
      <c r="DA78" s="1164"/>
      <c r="DB78" s="1164"/>
      <c r="DC78" s="1164"/>
      <c r="DD78" s="1164"/>
      <c r="DE78" s="1164"/>
      <c r="DF78" s="1164"/>
      <c r="DG78" s="1164"/>
      <c r="DH78" s="1164"/>
      <c r="DI78" s="1164"/>
      <c r="DJ78" s="1164"/>
      <c r="DK78" s="1164"/>
      <c r="DL78" s="1164"/>
      <c r="DM78" s="1164"/>
      <c r="DN78" s="1164"/>
      <c r="DO78" s="1164"/>
      <c r="DP78" s="1164"/>
      <c r="DQ78" s="1164"/>
      <c r="DR78" s="1164"/>
      <c r="DS78" s="1164"/>
      <c r="DT78" s="1164"/>
      <c r="DU78" s="1164"/>
      <c r="DV78" s="1164"/>
      <c r="DW78" s="1164"/>
      <c r="DX78" s="1164"/>
      <c r="DY78" s="1164"/>
      <c r="DZ78" s="1164"/>
      <c r="EA78" s="1164"/>
      <c r="EB78" s="1164"/>
      <c r="EC78" s="1164"/>
      <c r="ED78" s="1164"/>
      <c r="EE78" s="1164"/>
      <c r="EF78" s="1164"/>
      <c r="EG78" s="1164"/>
      <c r="EH78" s="1164"/>
      <c r="EI78" s="1164"/>
      <c r="EJ78" s="1164"/>
      <c r="EK78" s="1164"/>
      <c r="EL78" s="1164"/>
      <c r="EM78" s="1164"/>
      <c r="EN78" s="1164"/>
      <c r="EO78" s="1164"/>
      <c r="EP78" s="1164"/>
      <c r="EQ78" s="1164"/>
      <c r="ER78" s="1164"/>
      <c r="ES78" s="1164"/>
      <c r="ET78" s="1164"/>
      <c r="EU78" s="1164"/>
      <c r="EV78" s="1164"/>
      <c r="EW78" s="1164"/>
      <c r="EX78" s="1164"/>
      <c r="EY78" s="1164"/>
      <c r="EZ78" s="1164"/>
      <c r="FA78" s="1164"/>
      <c r="FB78" s="1164"/>
      <c r="FC78" s="1164"/>
      <c r="FD78" s="1164"/>
      <c r="FE78" s="1164"/>
      <c r="FF78" s="1164"/>
      <c r="FG78" s="1164"/>
      <c r="FH78" s="1164"/>
      <c r="FI78" s="1164"/>
      <c r="FJ78" s="1164"/>
      <c r="FK78" s="1164"/>
      <c r="FL78" s="1164"/>
      <c r="FM78" s="1164"/>
      <c r="FN78" s="1164"/>
      <c r="FO78" s="1164"/>
      <c r="FP78" s="1164"/>
      <c r="FQ78" s="1164"/>
      <c r="FR78" s="1164"/>
      <c r="FS78" s="1164"/>
      <c r="FT78" s="1164"/>
      <c r="FU78" s="1164"/>
      <c r="FV78" s="1164"/>
      <c r="FW78" s="1164"/>
      <c r="FX78" s="1164"/>
      <c r="FY78" s="1164"/>
      <c r="FZ78" s="1164"/>
      <c r="GA78" s="1164"/>
      <c r="GB78" s="1164"/>
      <c r="GC78" s="1164"/>
      <c r="GD78" s="1164"/>
      <c r="GE78" s="1164"/>
      <c r="GF78" s="1164"/>
      <c r="GG78" s="1164"/>
      <c r="GH78" s="1164"/>
      <c r="GI78" s="1164"/>
      <c r="GJ78" s="1164"/>
      <c r="GK78" s="1164"/>
      <c r="GL78" s="1164"/>
      <c r="GM78" s="1164"/>
      <c r="GN78" s="1164"/>
      <c r="GO78" s="1164"/>
      <c r="GP78" s="1164"/>
      <c r="GQ78" s="1164"/>
      <c r="GR78" s="1164"/>
      <c r="GS78" s="1164"/>
      <c r="GT78" s="1164"/>
      <c r="GU78" s="1164"/>
      <c r="GV78" s="1164"/>
      <c r="GW78" s="1164"/>
      <c r="GX78" s="1164"/>
      <c r="GY78" s="1164"/>
      <c r="GZ78" s="1164"/>
      <c r="HA78" s="1164"/>
      <c r="HB78" s="1164"/>
      <c r="HC78" s="1164"/>
      <c r="HD78" s="1164"/>
      <c r="HE78" s="1164"/>
      <c r="HF78" s="1164"/>
      <c r="HG78" s="1164"/>
      <c r="HH78" s="1164"/>
      <c r="HI78" s="1164"/>
      <c r="HJ78" s="1164"/>
      <c r="HK78" s="1164"/>
      <c r="HL78" s="1164"/>
      <c r="HM78" s="1164"/>
      <c r="HN78" s="1164"/>
      <c r="HO78" s="1164"/>
      <c r="HP78" s="1164"/>
      <c r="HQ78" s="1164"/>
      <c r="HR78" s="1164"/>
      <c r="HS78" s="1164"/>
      <c r="HT78" s="1164"/>
      <c r="HU78" s="1164"/>
      <c r="HV78" s="1164"/>
      <c r="HW78" s="1164"/>
      <c r="HX78" s="1164"/>
      <c r="HY78" s="1164"/>
      <c r="HZ78" s="1164"/>
      <c r="IA78" s="1164"/>
      <c r="IB78" s="1164"/>
      <c r="IC78" s="1164"/>
      <c r="ID78" s="1164"/>
      <c r="IE78" s="1164"/>
      <c r="IF78" s="1164"/>
      <c r="IG78" s="1164"/>
      <c r="IH78" s="1164"/>
      <c r="II78" s="1164"/>
      <c r="IJ78" s="1164"/>
      <c r="IK78" s="1164"/>
      <c r="IL78" s="1164"/>
      <c r="IM78" s="1164"/>
      <c r="IN78" s="1164"/>
      <c r="IO78" s="1164"/>
      <c r="IP78" s="1164"/>
      <c r="IQ78" s="1164"/>
      <c r="IR78" s="1164"/>
      <c r="IS78" s="1164"/>
      <c r="IT78" s="1164"/>
      <c r="IU78" s="1164"/>
      <c r="IV78" s="1164"/>
    </row>
    <row r="79" spans="1:256" s="1181" customFormat="1" ht="14.25">
      <c r="A79" s="1159"/>
      <c r="C79" s="993"/>
      <c r="D79" s="993"/>
      <c r="F79" s="1169"/>
      <c r="G79" s="1159"/>
      <c r="H79" s="1164"/>
      <c r="I79" s="1164"/>
      <c r="J79" s="1164"/>
      <c r="K79" s="1164"/>
      <c r="L79" s="1164"/>
      <c r="M79" s="1164"/>
      <c r="N79" s="1164"/>
      <c r="O79" s="1164"/>
      <c r="P79" s="1164"/>
      <c r="Q79" s="1164"/>
      <c r="R79" s="1164"/>
      <c r="S79" s="1164"/>
      <c r="T79" s="1164"/>
      <c r="U79" s="1164"/>
      <c r="V79" s="1164"/>
      <c r="W79" s="1164"/>
      <c r="X79" s="1164"/>
      <c r="Y79" s="1164"/>
      <c r="Z79" s="1164"/>
      <c r="AA79" s="1164"/>
      <c r="AB79" s="1164"/>
      <c r="AC79" s="1164"/>
      <c r="AD79" s="1164"/>
      <c r="AE79" s="1164"/>
      <c r="AF79" s="1164"/>
      <c r="AG79" s="1164"/>
      <c r="AH79" s="1164"/>
      <c r="AI79" s="1164"/>
      <c r="AJ79" s="1164"/>
      <c r="AK79" s="1164"/>
      <c r="AL79" s="1164"/>
      <c r="AM79" s="1164"/>
      <c r="AN79" s="1164"/>
      <c r="AO79" s="1164"/>
      <c r="AP79" s="1164"/>
      <c r="AQ79" s="1164"/>
      <c r="AR79" s="1164"/>
      <c r="AS79" s="1164"/>
      <c r="AT79" s="1164"/>
      <c r="AU79" s="1164"/>
      <c r="AV79" s="1164"/>
      <c r="AW79" s="1164"/>
      <c r="AX79" s="1164"/>
      <c r="AY79" s="1164"/>
      <c r="AZ79" s="1164"/>
      <c r="BA79" s="1164"/>
      <c r="BB79" s="1164"/>
      <c r="BC79" s="1164"/>
      <c r="BD79" s="1164"/>
      <c r="BE79" s="1164"/>
      <c r="BF79" s="1164"/>
      <c r="BG79" s="1164"/>
      <c r="BH79" s="1164"/>
      <c r="BI79" s="1164"/>
      <c r="BJ79" s="1164"/>
      <c r="BK79" s="1164"/>
      <c r="BL79" s="1164"/>
      <c r="BM79" s="1164"/>
      <c r="BN79" s="1164"/>
      <c r="BO79" s="1164"/>
      <c r="BP79" s="1164"/>
      <c r="BQ79" s="1164"/>
      <c r="BR79" s="1164"/>
      <c r="BS79" s="1164"/>
      <c r="BT79" s="1164"/>
      <c r="BU79" s="1164"/>
      <c r="BV79" s="1164"/>
      <c r="BW79" s="1164"/>
      <c r="BX79" s="1164"/>
      <c r="BY79" s="1164"/>
      <c r="BZ79" s="1164"/>
      <c r="CA79" s="1164"/>
      <c r="CB79" s="1164"/>
      <c r="CC79" s="1164"/>
      <c r="CD79" s="1164"/>
      <c r="CE79" s="1164"/>
      <c r="CF79" s="1164"/>
      <c r="CG79" s="1164"/>
      <c r="CH79" s="1164"/>
      <c r="CI79" s="1164"/>
      <c r="CJ79" s="1164"/>
      <c r="CK79" s="1164"/>
      <c r="CL79" s="1164"/>
      <c r="CM79" s="1164"/>
      <c r="CN79" s="1164"/>
      <c r="CO79" s="1164"/>
      <c r="CP79" s="1164"/>
      <c r="CQ79" s="1164"/>
      <c r="CR79" s="1164"/>
      <c r="CS79" s="1164"/>
      <c r="CT79" s="1164"/>
      <c r="CU79" s="1164"/>
      <c r="CV79" s="1164"/>
      <c r="CW79" s="1164"/>
      <c r="CX79" s="1164"/>
      <c r="CY79" s="1164"/>
      <c r="CZ79" s="1164"/>
      <c r="DA79" s="1164"/>
      <c r="DB79" s="1164"/>
      <c r="DC79" s="1164"/>
      <c r="DD79" s="1164"/>
      <c r="DE79" s="1164"/>
      <c r="DF79" s="1164"/>
      <c r="DG79" s="1164"/>
      <c r="DH79" s="1164"/>
      <c r="DI79" s="1164"/>
      <c r="DJ79" s="1164"/>
      <c r="DK79" s="1164"/>
      <c r="DL79" s="1164"/>
      <c r="DM79" s="1164"/>
      <c r="DN79" s="1164"/>
      <c r="DO79" s="1164"/>
      <c r="DP79" s="1164"/>
      <c r="DQ79" s="1164"/>
      <c r="DR79" s="1164"/>
      <c r="DS79" s="1164"/>
      <c r="DT79" s="1164"/>
      <c r="DU79" s="1164"/>
      <c r="DV79" s="1164"/>
      <c r="DW79" s="1164"/>
      <c r="DX79" s="1164"/>
      <c r="DY79" s="1164"/>
      <c r="DZ79" s="1164"/>
      <c r="EA79" s="1164"/>
      <c r="EB79" s="1164"/>
      <c r="EC79" s="1164"/>
      <c r="ED79" s="1164"/>
      <c r="EE79" s="1164"/>
      <c r="EF79" s="1164"/>
      <c r="EG79" s="1164"/>
      <c r="EH79" s="1164"/>
      <c r="EI79" s="1164"/>
      <c r="EJ79" s="1164"/>
      <c r="EK79" s="1164"/>
      <c r="EL79" s="1164"/>
      <c r="EM79" s="1164"/>
      <c r="EN79" s="1164"/>
      <c r="EO79" s="1164"/>
      <c r="EP79" s="1164"/>
      <c r="EQ79" s="1164"/>
      <c r="ER79" s="1164"/>
      <c r="ES79" s="1164"/>
      <c r="ET79" s="1164"/>
      <c r="EU79" s="1164"/>
      <c r="EV79" s="1164"/>
      <c r="EW79" s="1164"/>
      <c r="EX79" s="1164"/>
      <c r="EY79" s="1164"/>
      <c r="EZ79" s="1164"/>
      <c r="FA79" s="1164"/>
      <c r="FB79" s="1164"/>
      <c r="FC79" s="1164"/>
      <c r="FD79" s="1164"/>
      <c r="FE79" s="1164"/>
      <c r="FF79" s="1164"/>
      <c r="FG79" s="1164"/>
      <c r="FH79" s="1164"/>
      <c r="FI79" s="1164"/>
      <c r="FJ79" s="1164"/>
      <c r="FK79" s="1164"/>
      <c r="FL79" s="1164"/>
      <c r="FM79" s="1164"/>
      <c r="FN79" s="1164"/>
      <c r="FO79" s="1164"/>
      <c r="FP79" s="1164"/>
      <c r="FQ79" s="1164"/>
      <c r="FR79" s="1164"/>
      <c r="FS79" s="1164"/>
      <c r="FT79" s="1164"/>
      <c r="FU79" s="1164"/>
      <c r="FV79" s="1164"/>
      <c r="FW79" s="1164"/>
      <c r="FX79" s="1164"/>
      <c r="FY79" s="1164"/>
      <c r="FZ79" s="1164"/>
      <c r="GA79" s="1164"/>
      <c r="GB79" s="1164"/>
      <c r="GC79" s="1164"/>
      <c r="GD79" s="1164"/>
      <c r="GE79" s="1164"/>
      <c r="GF79" s="1164"/>
      <c r="GG79" s="1164"/>
      <c r="GH79" s="1164"/>
      <c r="GI79" s="1164"/>
      <c r="GJ79" s="1164"/>
      <c r="GK79" s="1164"/>
      <c r="GL79" s="1164"/>
      <c r="GM79" s="1164"/>
      <c r="GN79" s="1164"/>
      <c r="GO79" s="1164"/>
      <c r="GP79" s="1164"/>
      <c r="GQ79" s="1164"/>
      <c r="GR79" s="1164"/>
      <c r="GS79" s="1164"/>
      <c r="GT79" s="1164"/>
      <c r="GU79" s="1164"/>
      <c r="GV79" s="1164"/>
      <c r="GW79" s="1164"/>
      <c r="GX79" s="1164"/>
      <c r="GY79" s="1164"/>
      <c r="GZ79" s="1164"/>
      <c r="HA79" s="1164"/>
      <c r="HB79" s="1164"/>
      <c r="HC79" s="1164"/>
      <c r="HD79" s="1164"/>
      <c r="HE79" s="1164"/>
      <c r="HF79" s="1164"/>
      <c r="HG79" s="1164"/>
      <c r="HH79" s="1164"/>
      <c r="HI79" s="1164"/>
      <c r="HJ79" s="1164"/>
      <c r="HK79" s="1164"/>
      <c r="HL79" s="1164"/>
      <c r="HM79" s="1164"/>
      <c r="HN79" s="1164"/>
      <c r="HO79" s="1164"/>
      <c r="HP79" s="1164"/>
      <c r="HQ79" s="1164"/>
      <c r="HR79" s="1164"/>
      <c r="HS79" s="1164"/>
      <c r="HT79" s="1164"/>
      <c r="HU79" s="1164"/>
      <c r="HV79" s="1164"/>
      <c r="HW79" s="1164"/>
      <c r="HX79" s="1164"/>
      <c r="HY79" s="1164"/>
      <c r="HZ79" s="1164"/>
      <c r="IA79" s="1164"/>
      <c r="IB79" s="1164"/>
      <c r="IC79" s="1164"/>
      <c r="ID79" s="1164"/>
      <c r="IE79" s="1164"/>
      <c r="IF79" s="1164"/>
      <c r="IG79" s="1164"/>
      <c r="IH79" s="1164"/>
      <c r="II79" s="1164"/>
      <c r="IJ79" s="1164"/>
      <c r="IK79" s="1164"/>
      <c r="IL79" s="1164"/>
      <c r="IM79" s="1164"/>
      <c r="IN79" s="1164"/>
      <c r="IO79" s="1164"/>
      <c r="IP79" s="1164"/>
      <c r="IQ79" s="1164"/>
      <c r="IR79" s="1164"/>
      <c r="IS79" s="1164"/>
      <c r="IT79" s="1164"/>
      <c r="IU79" s="1164"/>
      <c r="IV79" s="1164"/>
    </row>
    <row r="80" spans="1:256" s="1181" customFormat="1" ht="14.25">
      <c r="A80" s="1159"/>
      <c r="C80" s="993"/>
      <c r="D80" s="993"/>
      <c r="F80" s="1169"/>
      <c r="G80" s="1159"/>
      <c r="H80" s="1164"/>
      <c r="I80" s="1164"/>
      <c r="J80" s="1164"/>
      <c r="K80" s="1164"/>
      <c r="L80" s="1164"/>
      <c r="M80" s="1164"/>
      <c r="N80" s="1164"/>
      <c r="O80" s="1164"/>
      <c r="P80" s="1164"/>
      <c r="Q80" s="1164"/>
      <c r="R80" s="1164"/>
      <c r="S80" s="1164"/>
      <c r="T80" s="1164"/>
      <c r="U80" s="1164"/>
      <c r="V80" s="1164"/>
      <c r="W80" s="1164"/>
      <c r="X80" s="1164"/>
      <c r="Y80" s="1164"/>
      <c r="Z80" s="1164"/>
      <c r="AA80" s="1164"/>
      <c r="AB80" s="1164"/>
      <c r="AC80" s="1164"/>
      <c r="AD80" s="1164"/>
      <c r="AE80" s="1164"/>
      <c r="AF80" s="1164"/>
      <c r="AG80" s="1164"/>
      <c r="AH80" s="1164"/>
      <c r="AI80" s="1164"/>
      <c r="AJ80" s="1164"/>
      <c r="AK80" s="1164"/>
      <c r="AL80" s="1164"/>
      <c r="AM80" s="1164"/>
      <c r="AN80" s="1164"/>
      <c r="AO80" s="1164"/>
      <c r="AP80" s="1164"/>
      <c r="AQ80" s="1164"/>
      <c r="AR80" s="1164"/>
      <c r="AS80" s="1164"/>
      <c r="AT80" s="1164"/>
      <c r="AU80" s="1164"/>
      <c r="AV80" s="1164"/>
      <c r="AW80" s="1164"/>
      <c r="AX80" s="1164"/>
      <c r="AY80" s="1164"/>
      <c r="AZ80" s="1164"/>
      <c r="BA80" s="1164"/>
      <c r="BB80" s="1164"/>
      <c r="BC80" s="1164"/>
      <c r="BD80" s="1164"/>
      <c r="BE80" s="1164"/>
      <c r="BF80" s="1164"/>
      <c r="BG80" s="1164"/>
      <c r="BH80" s="1164"/>
      <c r="BI80" s="1164"/>
      <c r="BJ80" s="1164"/>
      <c r="BK80" s="1164"/>
      <c r="BL80" s="1164"/>
      <c r="BM80" s="1164"/>
      <c r="BN80" s="1164"/>
      <c r="BO80" s="1164"/>
      <c r="BP80" s="1164"/>
      <c r="BQ80" s="1164"/>
      <c r="BR80" s="1164"/>
      <c r="BS80" s="1164"/>
      <c r="BT80" s="1164"/>
      <c r="BU80" s="1164"/>
      <c r="BV80" s="1164"/>
      <c r="BW80" s="1164"/>
      <c r="BX80" s="1164"/>
      <c r="BY80" s="1164"/>
      <c r="BZ80" s="1164"/>
      <c r="CA80" s="1164"/>
      <c r="CB80" s="1164"/>
      <c r="CC80" s="1164"/>
      <c r="CD80" s="1164"/>
      <c r="CE80" s="1164"/>
      <c r="CF80" s="1164"/>
      <c r="CG80" s="1164"/>
      <c r="CH80" s="1164"/>
      <c r="CI80" s="1164"/>
      <c r="CJ80" s="1164"/>
      <c r="CK80" s="1164"/>
      <c r="CL80" s="1164"/>
      <c r="CM80" s="1164"/>
      <c r="CN80" s="1164"/>
      <c r="CO80" s="1164"/>
      <c r="CP80" s="1164"/>
      <c r="CQ80" s="1164"/>
      <c r="CR80" s="1164"/>
      <c r="CS80" s="1164"/>
      <c r="CT80" s="1164"/>
      <c r="CU80" s="1164"/>
      <c r="CV80" s="1164"/>
      <c r="CW80" s="1164"/>
      <c r="CX80" s="1164"/>
      <c r="CY80" s="1164"/>
      <c r="CZ80" s="1164"/>
      <c r="DA80" s="1164"/>
      <c r="DB80" s="1164"/>
      <c r="DC80" s="1164"/>
      <c r="DD80" s="1164"/>
      <c r="DE80" s="1164"/>
      <c r="DF80" s="1164"/>
      <c r="DG80" s="1164"/>
      <c r="DH80" s="1164"/>
      <c r="DI80" s="1164"/>
      <c r="DJ80" s="1164"/>
      <c r="DK80" s="1164"/>
      <c r="DL80" s="1164"/>
      <c r="DM80" s="1164"/>
      <c r="DN80" s="1164"/>
      <c r="DO80" s="1164"/>
      <c r="DP80" s="1164"/>
      <c r="DQ80" s="1164"/>
      <c r="DR80" s="1164"/>
      <c r="DS80" s="1164"/>
      <c r="DT80" s="1164"/>
      <c r="DU80" s="1164"/>
      <c r="DV80" s="1164"/>
      <c r="DW80" s="1164"/>
      <c r="DX80" s="1164"/>
      <c r="DY80" s="1164"/>
      <c r="DZ80" s="1164"/>
      <c r="EA80" s="1164"/>
      <c r="EB80" s="1164"/>
      <c r="EC80" s="1164"/>
      <c r="ED80" s="1164"/>
      <c r="EE80" s="1164"/>
      <c r="EF80" s="1164"/>
      <c r="EG80" s="1164"/>
      <c r="EH80" s="1164"/>
      <c r="EI80" s="1164"/>
      <c r="EJ80" s="1164"/>
      <c r="EK80" s="1164"/>
      <c r="EL80" s="1164"/>
      <c r="EM80" s="1164"/>
      <c r="EN80" s="1164"/>
      <c r="EO80" s="1164"/>
      <c r="EP80" s="1164"/>
      <c r="EQ80" s="1164"/>
      <c r="ER80" s="1164"/>
      <c r="ES80" s="1164"/>
      <c r="ET80" s="1164"/>
      <c r="EU80" s="1164"/>
      <c r="EV80" s="1164"/>
      <c r="EW80" s="1164"/>
      <c r="EX80" s="1164"/>
      <c r="EY80" s="1164"/>
      <c r="EZ80" s="1164"/>
      <c r="FA80" s="1164"/>
      <c r="FB80" s="1164"/>
      <c r="FC80" s="1164"/>
      <c r="FD80" s="1164"/>
      <c r="FE80" s="1164"/>
      <c r="FF80" s="1164"/>
      <c r="FG80" s="1164"/>
      <c r="FH80" s="1164"/>
      <c r="FI80" s="1164"/>
      <c r="FJ80" s="1164"/>
      <c r="FK80" s="1164"/>
      <c r="FL80" s="1164"/>
      <c r="FM80" s="1164"/>
      <c r="FN80" s="1164"/>
      <c r="FO80" s="1164"/>
      <c r="FP80" s="1164"/>
      <c r="FQ80" s="1164"/>
      <c r="FR80" s="1164"/>
      <c r="FS80" s="1164"/>
      <c r="FT80" s="1164"/>
      <c r="FU80" s="1164"/>
      <c r="FV80" s="1164"/>
      <c r="FW80" s="1164"/>
      <c r="FX80" s="1164"/>
      <c r="FY80" s="1164"/>
      <c r="FZ80" s="1164"/>
      <c r="GA80" s="1164"/>
      <c r="GB80" s="1164"/>
      <c r="GC80" s="1164"/>
      <c r="GD80" s="1164"/>
      <c r="GE80" s="1164"/>
      <c r="GF80" s="1164"/>
      <c r="GG80" s="1164"/>
      <c r="GH80" s="1164"/>
      <c r="GI80" s="1164"/>
      <c r="GJ80" s="1164"/>
      <c r="GK80" s="1164"/>
      <c r="GL80" s="1164"/>
      <c r="GM80" s="1164"/>
      <c r="GN80" s="1164"/>
      <c r="GO80" s="1164"/>
      <c r="GP80" s="1164"/>
      <c r="GQ80" s="1164"/>
      <c r="GR80" s="1164"/>
      <c r="GS80" s="1164"/>
      <c r="GT80" s="1164"/>
      <c r="GU80" s="1164"/>
      <c r="GV80" s="1164"/>
      <c r="GW80" s="1164"/>
      <c r="GX80" s="1164"/>
      <c r="GY80" s="1164"/>
      <c r="GZ80" s="1164"/>
      <c r="HA80" s="1164"/>
      <c r="HB80" s="1164"/>
      <c r="HC80" s="1164"/>
      <c r="HD80" s="1164"/>
      <c r="HE80" s="1164"/>
      <c r="HF80" s="1164"/>
      <c r="HG80" s="1164"/>
      <c r="HH80" s="1164"/>
      <c r="HI80" s="1164"/>
      <c r="HJ80" s="1164"/>
      <c r="HK80" s="1164"/>
      <c r="HL80" s="1164"/>
      <c r="HM80" s="1164"/>
      <c r="HN80" s="1164"/>
      <c r="HO80" s="1164"/>
      <c r="HP80" s="1164"/>
      <c r="HQ80" s="1164"/>
      <c r="HR80" s="1164"/>
      <c r="HS80" s="1164"/>
      <c r="HT80" s="1164"/>
      <c r="HU80" s="1164"/>
      <c r="HV80" s="1164"/>
      <c r="HW80" s="1164"/>
      <c r="HX80" s="1164"/>
      <c r="HY80" s="1164"/>
      <c r="HZ80" s="1164"/>
      <c r="IA80" s="1164"/>
      <c r="IB80" s="1164"/>
      <c r="IC80" s="1164"/>
      <c r="ID80" s="1164"/>
      <c r="IE80" s="1164"/>
      <c r="IF80" s="1164"/>
      <c r="IG80" s="1164"/>
      <c r="IH80" s="1164"/>
      <c r="II80" s="1164"/>
      <c r="IJ80" s="1164"/>
      <c r="IK80" s="1164"/>
      <c r="IL80" s="1164"/>
      <c r="IM80" s="1164"/>
      <c r="IN80" s="1164"/>
      <c r="IO80" s="1164"/>
      <c r="IP80" s="1164"/>
      <c r="IQ80" s="1164"/>
      <c r="IR80" s="1164"/>
      <c r="IS80" s="1164"/>
      <c r="IT80" s="1164"/>
      <c r="IU80" s="1164"/>
      <c r="IV80" s="1164"/>
    </row>
    <row r="81" spans="1:256" s="1181" customFormat="1">
      <c r="A81" s="1159"/>
      <c r="C81" s="1197"/>
      <c r="D81" s="1197"/>
      <c r="F81" s="1169"/>
      <c r="G81" s="1159"/>
      <c r="H81" s="1164"/>
      <c r="I81" s="1164"/>
      <c r="J81" s="1164"/>
      <c r="K81" s="1164"/>
      <c r="L81" s="1164"/>
      <c r="M81" s="1164"/>
      <c r="N81" s="1164"/>
      <c r="O81" s="1164"/>
      <c r="P81" s="1164"/>
      <c r="Q81" s="1164"/>
      <c r="R81" s="1164"/>
      <c r="S81" s="1164"/>
      <c r="T81" s="1164"/>
      <c r="U81" s="1164"/>
      <c r="V81" s="1164"/>
      <c r="W81" s="1164"/>
      <c r="X81" s="1164"/>
      <c r="Y81" s="1164"/>
      <c r="Z81" s="1164"/>
      <c r="AA81" s="1164"/>
      <c r="AB81" s="1164"/>
      <c r="AC81" s="1164"/>
      <c r="AD81" s="1164"/>
      <c r="AE81" s="1164"/>
      <c r="AF81" s="1164"/>
      <c r="AG81" s="1164"/>
      <c r="AH81" s="1164"/>
      <c r="AI81" s="1164"/>
      <c r="AJ81" s="1164"/>
      <c r="AK81" s="1164"/>
      <c r="AL81" s="1164"/>
      <c r="AM81" s="1164"/>
      <c r="AN81" s="1164"/>
      <c r="AO81" s="1164"/>
      <c r="AP81" s="1164"/>
      <c r="AQ81" s="1164"/>
      <c r="AR81" s="1164"/>
      <c r="AS81" s="1164"/>
      <c r="AT81" s="1164"/>
      <c r="AU81" s="1164"/>
      <c r="AV81" s="1164"/>
      <c r="AW81" s="1164"/>
      <c r="AX81" s="1164"/>
      <c r="AY81" s="1164"/>
      <c r="AZ81" s="1164"/>
      <c r="BA81" s="1164"/>
      <c r="BB81" s="1164"/>
      <c r="BC81" s="1164"/>
      <c r="BD81" s="1164"/>
      <c r="BE81" s="1164"/>
      <c r="BF81" s="1164"/>
      <c r="BG81" s="1164"/>
      <c r="BH81" s="1164"/>
      <c r="BI81" s="1164"/>
      <c r="BJ81" s="1164"/>
      <c r="BK81" s="1164"/>
      <c r="BL81" s="1164"/>
      <c r="BM81" s="1164"/>
      <c r="BN81" s="1164"/>
      <c r="BO81" s="1164"/>
      <c r="BP81" s="1164"/>
      <c r="BQ81" s="1164"/>
      <c r="BR81" s="1164"/>
      <c r="BS81" s="1164"/>
      <c r="BT81" s="1164"/>
      <c r="BU81" s="1164"/>
      <c r="BV81" s="1164"/>
      <c r="BW81" s="1164"/>
      <c r="BX81" s="1164"/>
      <c r="BY81" s="1164"/>
      <c r="BZ81" s="1164"/>
      <c r="CA81" s="1164"/>
      <c r="CB81" s="1164"/>
      <c r="CC81" s="1164"/>
      <c r="CD81" s="1164"/>
      <c r="CE81" s="1164"/>
      <c r="CF81" s="1164"/>
      <c r="CG81" s="1164"/>
      <c r="CH81" s="1164"/>
      <c r="CI81" s="1164"/>
      <c r="CJ81" s="1164"/>
      <c r="CK81" s="1164"/>
      <c r="CL81" s="1164"/>
      <c r="CM81" s="1164"/>
      <c r="CN81" s="1164"/>
      <c r="CO81" s="1164"/>
      <c r="CP81" s="1164"/>
      <c r="CQ81" s="1164"/>
      <c r="CR81" s="1164"/>
      <c r="CS81" s="1164"/>
      <c r="CT81" s="1164"/>
      <c r="CU81" s="1164"/>
      <c r="CV81" s="1164"/>
      <c r="CW81" s="1164"/>
      <c r="CX81" s="1164"/>
      <c r="CY81" s="1164"/>
      <c r="CZ81" s="1164"/>
      <c r="DA81" s="1164"/>
      <c r="DB81" s="1164"/>
      <c r="DC81" s="1164"/>
      <c r="DD81" s="1164"/>
      <c r="DE81" s="1164"/>
      <c r="DF81" s="1164"/>
      <c r="DG81" s="1164"/>
      <c r="DH81" s="1164"/>
      <c r="DI81" s="1164"/>
      <c r="DJ81" s="1164"/>
      <c r="DK81" s="1164"/>
      <c r="DL81" s="1164"/>
      <c r="DM81" s="1164"/>
      <c r="DN81" s="1164"/>
      <c r="DO81" s="1164"/>
      <c r="DP81" s="1164"/>
      <c r="DQ81" s="1164"/>
      <c r="DR81" s="1164"/>
      <c r="DS81" s="1164"/>
      <c r="DT81" s="1164"/>
      <c r="DU81" s="1164"/>
      <c r="DV81" s="1164"/>
      <c r="DW81" s="1164"/>
      <c r="DX81" s="1164"/>
      <c r="DY81" s="1164"/>
      <c r="DZ81" s="1164"/>
      <c r="EA81" s="1164"/>
      <c r="EB81" s="1164"/>
      <c r="EC81" s="1164"/>
      <c r="ED81" s="1164"/>
      <c r="EE81" s="1164"/>
      <c r="EF81" s="1164"/>
      <c r="EG81" s="1164"/>
      <c r="EH81" s="1164"/>
      <c r="EI81" s="1164"/>
      <c r="EJ81" s="1164"/>
      <c r="EK81" s="1164"/>
      <c r="EL81" s="1164"/>
      <c r="EM81" s="1164"/>
      <c r="EN81" s="1164"/>
      <c r="EO81" s="1164"/>
      <c r="EP81" s="1164"/>
      <c r="EQ81" s="1164"/>
      <c r="ER81" s="1164"/>
      <c r="ES81" s="1164"/>
      <c r="ET81" s="1164"/>
      <c r="EU81" s="1164"/>
      <c r="EV81" s="1164"/>
      <c r="EW81" s="1164"/>
      <c r="EX81" s="1164"/>
      <c r="EY81" s="1164"/>
      <c r="EZ81" s="1164"/>
      <c r="FA81" s="1164"/>
      <c r="FB81" s="1164"/>
      <c r="FC81" s="1164"/>
      <c r="FD81" s="1164"/>
      <c r="FE81" s="1164"/>
      <c r="FF81" s="1164"/>
      <c r="FG81" s="1164"/>
      <c r="FH81" s="1164"/>
      <c r="FI81" s="1164"/>
      <c r="FJ81" s="1164"/>
      <c r="FK81" s="1164"/>
      <c r="FL81" s="1164"/>
      <c r="FM81" s="1164"/>
      <c r="FN81" s="1164"/>
      <c r="FO81" s="1164"/>
      <c r="FP81" s="1164"/>
      <c r="FQ81" s="1164"/>
      <c r="FR81" s="1164"/>
      <c r="FS81" s="1164"/>
      <c r="FT81" s="1164"/>
      <c r="FU81" s="1164"/>
      <c r="FV81" s="1164"/>
      <c r="FW81" s="1164"/>
      <c r="FX81" s="1164"/>
      <c r="FY81" s="1164"/>
      <c r="FZ81" s="1164"/>
      <c r="GA81" s="1164"/>
      <c r="GB81" s="1164"/>
      <c r="GC81" s="1164"/>
      <c r="GD81" s="1164"/>
      <c r="GE81" s="1164"/>
      <c r="GF81" s="1164"/>
      <c r="GG81" s="1164"/>
      <c r="GH81" s="1164"/>
      <c r="GI81" s="1164"/>
      <c r="GJ81" s="1164"/>
      <c r="GK81" s="1164"/>
      <c r="GL81" s="1164"/>
      <c r="GM81" s="1164"/>
      <c r="GN81" s="1164"/>
      <c r="GO81" s="1164"/>
      <c r="GP81" s="1164"/>
      <c r="GQ81" s="1164"/>
      <c r="GR81" s="1164"/>
      <c r="GS81" s="1164"/>
      <c r="GT81" s="1164"/>
      <c r="GU81" s="1164"/>
      <c r="GV81" s="1164"/>
      <c r="GW81" s="1164"/>
      <c r="GX81" s="1164"/>
      <c r="GY81" s="1164"/>
      <c r="GZ81" s="1164"/>
      <c r="HA81" s="1164"/>
      <c r="HB81" s="1164"/>
      <c r="HC81" s="1164"/>
      <c r="HD81" s="1164"/>
      <c r="HE81" s="1164"/>
      <c r="HF81" s="1164"/>
      <c r="HG81" s="1164"/>
      <c r="HH81" s="1164"/>
      <c r="HI81" s="1164"/>
      <c r="HJ81" s="1164"/>
      <c r="HK81" s="1164"/>
      <c r="HL81" s="1164"/>
      <c r="HM81" s="1164"/>
      <c r="HN81" s="1164"/>
      <c r="HO81" s="1164"/>
      <c r="HP81" s="1164"/>
      <c r="HQ81" s="1164"/>
      <c r="HR81" s="1164"/>
      <c r="HS81" s="1164"/>
      <c r="HT81" s="1164"/>
      <c r="HU81" s="1164"/>
      <c r="HV81" s="1164"/>
      <c r="HW81" s="1164"/>
      <c r="HX81" s="1164"/>
      <c r="HY81" s="1164"/>
      <c r="HZ81" s="1164"/>
      <c r="IA81" s="1164"/>
      <c r="IB81" s="1164"/>
      <c r="IC81" s="1164"/>
      <c r="ID81" s="1164"/>
      <c r="IE81" s="1164"/>
      <c r="IF81" s="1164"/>
      <c r="IG81" s="1164"/>
      <c r="IH81" s="1164"/>
      <c r="II81" s="1164"/>
      <c r="IJ81" s="1164"/>
      <c r="IK81" s="1164"/>
      <c r="IL81" s="1164"/>
      <c r="IM81" s="1164"/>
      <c r="IN81" s="1164"/>
      <c r="IO81" s="1164"/>
      <c r="IP81" s="1164"/>
      <c r="IQ81" s="1164"/>
      <c r="IR81" s="1164"/>
      <c r="IS81" s="1164"/>
      <c r="IT81" s="1164"/>
      <c r="IU81" s="1164"/>
      <c r="IV81" s="1164"/>
    </row>
  </sheetData>
  <mergeCells count="12">
    <mergeCell ref="C76:G76"/>
    <mergeCell ref="B1:E1"/>
    <mergeCell ref="B2:E2"/>
    <mergeCell ref="C3:E3"/>
    <mergeCell ref="D7:E7"/>
    <mergeCell ref="C9:E9"/>
    <mergeCell ref="C10:E10"/>
    <mergeCell ref="C12:C15"/>
    <mergeCell ref="C16:C19"/>
    <mergeCell ref="C20:C23"/>
    <mergeCell ref="C24:C27"/>
    <mergeCell ref="C30:C33"/>
  </mergeCells>
  <printOptions horizontalCentered="1"/>
  <pageMargins left="0.15748031496063" right="0.15748031496063" top="0.38" bottom="0.37" header="0" footer="0"/>
  <pageSetup scale="4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  <pageSetUpPr fitToPage="1"/>
  </sheetPr>
  <dimension ref="A1:IV81"/>
  <sheetViews>
    <sheetView showGridLines="0" zoomScaleNormal="100" workbookViewId="0">
      <selection activeCell="I39" sqref="I39"/>
    </sheetView>
  </sheetViews>
  <sheetFormatPr baseColWidth="10" defaultColWidth="11.42578125" defaultRowHeight="12.75"/>
  <cols>
    <col min="1" max="1" width="11.42578125" style="1159"/>
    <col min="2" max="2" width="0.7109375" style="1181" customWidth="1"/>
    <col min="3" max="3" width="37.28515625" style="1181" customWidth="1"/>
    <col min="4" max="4" width="25.42578125" style="1181" customWidth="1"/>
    <col min="5" max="5" width="26.5703125" style="1181" customWidth="1"/>
    <col min="6" max="6" width="24" style="1181" customWidth="1"/>
    <col min="7" max="7" width="19.140625" style="1169" customWidth="1"/>
    <col min="8" max="8" width="15.5703125" style="1159" bestFit="1" customWidth="1"/>
    <col min="9" max="207" width="11.42578125" style="1164"/>
    <col min="208" max="208" width="0.85546875" style="1164" customWidth="1"/>
    <col min="209" max="209" width="30.85546875" style="1164" customWidth="1"/>
    <col min="210" max="210" width="17.7109375" style="1164" customWidth="1"/>
    <col min="211" max="211" width="6" style="1164" bestFit="1" customWidth="1"/>
    <col min="212" max="212" width="17.7109375" style="1164" customWidth="1"/>
    <col min="213" max="213" width="5.7109375" style="1164" customWidth="1"/>
    <col min="214" max="214" width="18.7109375" style="1164" customWidth="1"/>
    <col min="215" max="215" width="0.85546875" style="1164" customWidth="1"/>
    <col min="216" max="218" width="12" style="1164" customWidth="1"/>
    <col min="219" max="257" width="11.42578125" style="1164"/>
    <col min="258" max="258" width="0.7109375" style="1164" customWidth="1"/>
    <col min="259" max="259" width="37.28515625" style="1164" customWidth="1"/>
    <col min="260" max="260" width="25.42578125" style="1164" customWidth="1"/>
    <col min="261" max="261" width="26.5703125" style="1164" customWidth="1"/>
    <col min="262" max="262" width="24" style="1164" customWidth="1"/>
    <col min="263" max="263" width="19.140625" style="1164" customWidth="1"/>
    <col min="264" max="264" width="15.5703125" style="1164" bestFit="1" customWidth="1"/>
    <col min="265" max="463" width="11.42578125" style="1164"/>
    <col min="464" max="464" width="0.85546875" style="1164" customWidth="1"/>
    <col min="465" max="465" width="30.85546875" style="1164" customWidth="1"/>
    <col min="466" max="466" width="17.7109375" style="1164" customWidth="1"/>
    <col min="467" max="467" width="6" style="1164" bestFit="1" customWidth="1"/>
    <col min="468" max="468" width="17.7109375" style="1164" customWidth="1"/>
    <col min="469" max="469" width="5.7109375" style="1164" customWidth="1"/>
    <col min="470" max="470" width="18.7109375" style="1164" customWidth="1"/>
    <col min="471" max="471" width="0.85546875" style="1164" customWidth="1"/>
    <col min="472" max="474" width="12" style="1164" customWidth="1"/>
    <col min="475" max="513" width="11.42578125" style="1164"/>
    <col min="514" max="514" width="0.7109375" style="1164" customWidth="1"/>
    <col min="515" max="515" width="37.28515625" style="1164" customWidth="1"/>
    <col min="516" max="516" width="25.42578125" style="1164" customWidth="1"/>
    <col min="517" max="517" width="26.5703125" style="1164" customWidth="1"/>
    <col min="518" max="518" width="24" style="1164" customWidth="1"/>
    <col min="519" max="519" width="19.140625" style="1164" customWidth="1"/>
    <col min="520" max="520" width="15.5703125" style="1164" bestFit="1" customWidth="1"/>
    <col min="521" max="719" width="11.42578125" style="1164"/>
    <col min="720" max="720" width="0.85546875" style="1164" customWidth="1"/>
    <col min="721" max="721" width="30.85546875" style="1164" customWidth="1"/>
    <col min="722" max="722" width="17.7109375" style="1164" customWidth="1"/>
    <col min="723" max="723" width="6" style="1164" bestFit="1" customWidth="1"/>
    <col min="724" max="724" width="17.7109375" style="1164" customWidth="1"/>
    <col min="725" max="725" width="5.7109375" style="1164" customWidth="1"/>
    <col min="726" max="726" width="18.7109375" style="1164" customWidth="1"/>
    <col min="727" max="727" width="0.85546875" style="1164" customWidth="1"/>
    <col min="728" max="730" width="12" style="1164" customWidth="1"/>
    <col min="731" max="769" width="11.42578125" style="1164"/>
    <col min="770" max="770" width="0.7109375" style="1164" customWidth="1"/>
    <col min="771" max="771" width="37.28515625" style="1164" customWidth="1"/>
    <col min="772" max="772" width="25.42578125" style="1164" customWidth="1"/>
    <col min="773" max="773" width="26.5703125" style="1164" customWidth="1"/>
    <col min="774" max="774" width="24" style="1164" customWidth="1"/>
    <col min="775" max="775" width="19.140625" style="1164" customWidth="1"/>
    <col min="776" max="776" width="15.5703125" style="1164" bestFit="1" customWidth="1"/>
    <col min="777" max="975" width="11.42578125" style="1164"/>
    <col min="976" max="976" width="0.85546875" style="1164" customWidth="1"/>
    <col min="977" max="977" width="30.85546875" style="1164" customWidth="1"/>
    <col min="978" max="978" width="17.7109375" style="1164" customWidth="1"/>
    <col min="979" max="979" width="6" style="1164" bestFit="1" customWidth="1"/>
    <col min="980" max="980" width="17.7109375" style="1164" customWidth="1"/>
    <col min="981" max="981" width="5.7109375" style="1164" customWidth="1"/>
    <col min="982" max="982" width="18.7109375" style="1164" customWidth="1"/>
    <col min="983" max="983" width="0.85546875" style="1164" customWidth="1"/>
    <col min="984" max="986" width="12" style="1164" customWidth="1"/>
    <col min="987" max="1025" width="11.42578125" style="1164"/>
    <col min="1026" max="1026" width="0.7109375" style="1164" customWidth="1"/>
    <col min="1027" max="1027" width="37.28515625" style="1164" customWidth="1"/>
    <col min="1028" max="1028" width="25.42578125" style="1164" customWidth="1"/>
    <col min="1029" max="1029" width="26.5703125" style="1164" customWidth="1"/>
    <col min="1030" max="1030" width="24" style="1164" customWidth="1"/>
    <col min="1031" max="1031" width="19.140625" style="1164" customWidth="1"/>
    <col min="1032" max="1032" width="15.5703125" style="1164" bestFit="1" customWidth="1"/>
    <col min="1033" max="1231" width="11.42578125" style="1164"/>
    <col min="1232" max="1232" width="0.85546875" style="1164" customWidth="1"/>
    <col min="1233" max="1233" width="30.85546875" style="1164" customWidth="1"/>
    <col min="1234" max="1234" width="17.7109375" style="1164" customWidth="1"/>
    <col min="1235" max="1235" width="6" style="1164" bestFit="1" customWidth="1"/>
    <col min="1236" max="1236" width="17.7109375" style="1164" customWidth="1"/>
    <col min="1237" max="1237" width="5.7109375" style="1164" customWidth="1"/>
    <col min="1238" max="1238" width="18.7109375" style="1164" customWidth="1"/>
    <col min="1239" max="1239" width="0.85546875" style="1164" customWidth="1"/>
    <col min="1240" max="1242" width="12" style="1164" customWidth="1"/>
    <col min="1243" max="1281" width="11.42578125" style="1164"/>
    <col min="1282" max="1282" width="0.7109375" style="1164" customWidth="1"/>
    <col min="1283" max="1283" width="37.28515625" style="1164" customWidth="1"/>
    <col min="1284" max="1284" width="25.42578125" style="1164" customWidth="1"/>
    <col min="1285" max="1285" width="26.5703125" style="1164" customWidth="1"/>
    <col min="1286" max="1286" width="24" style="1164" customWidth="1"/>
    <col min="1287" max="1287" width="19.140625" style="1164" customWidth="1"/>
    <col min="1288" max="1288" width="15.5703125" style="1164" bestFit="1" customWidth="1"/>
    <col min="1289" max="1487" width="11.42578125" style="1164"/>
    <col min="1488" max="1488" width="0.85546875" style="1164" customWidth="1"/>
    <col min="1489" max="1489" width="30.85546875" style="1164" customWidth="1"/>
    <col min="1490" max="1490" width="17.7109375" style="1164" customWidth="1"/>
    <col min="1491" max="1491" width="6" style="1164" bestFit="1" customWidth="1"/>
    <col min="1492" max="1492" width="17.7109375" style="1164" customWidth="1"/>
    <col min="1493" max="1493" width="5.7109375" style="1164" customWidth="1"/>
    <col min="1494" max="1494" width="18.7109375" style="1164" customWidth="1"/>
    <col min="1495" max="1495" width="0.85546875" style="1164" customWidth="1"/>
    <col min="1496" max="1498" width="12" style="1164" customWidth="1"/>
    <col min="1499" max="1537" width="11.42578125" style="1164"/>
    <col min="1538" max="1538" width="0.7109375" style="1164" customWidth="1"/>
    <col min="1539" max="1539" width="37.28515625" style="1164" customWidth="1"/>
    <col min="1540" max="1540" width="25.42578125" style="1164" customWidth="1"/>
    <col min="1541" max="1541" width="26.5703125" style="1164" customWidth="1"/>
    <col min="1542" max="1542" width="24" style="1164" customWidth="1"/>
    <col min="1543" max="1543" width="19.140625" style="1164" customWidth="1"/>
    <col min="1544" max="1544" width="15.5703125" style="1164" bestFit="1" customWidth="1"/>
    <col min="1545" max="1743" width="11.42578125" style="1164"/>
    <col min="1744" max="1744" width="0.85546875" style="1164" customWidth="1"/>
    <col min="1745" max="1745" width="30.85546875" style="1164" customWidth="1"/>
    <col min="1746" max="1746" width="17.7109375" style="1164" customWidth="1"/>
    <col min="1747" max="1747" width="6" style="1164" bestFit="1" customWidth="1"/>
    <col min="1748" max="1748" width="17.7109375" style="1164" customWidth="1"/>
    <col min="1749" max="1749" width="5.7109375" style="1164" customWidth="1"/>
    <col min="1750" max="1750" width="18.7109375" style="1164" customWidth="1"/>
    <col min="1751" max="1751" width="0.85546875" style="1164" customWidth="1"/>
    <col min="1752" max="1754" width="12" style="1164" customWidth="1"/>
    <col min="1755" max="1793" width="11.42578125" style="1164"/>
    <col min="1794" max="1794" width="0.7109375" style="1164" customWidth="1"/>
    <col min="1795" max="1795" width="37.28515625" style="1164" customWidth="1"/>
    <col min="1796" max="1796" width="25.42578125" style="1164" customWidth="1"/>
    <col min="1797" max="1797" width="26.5703125" style="1164" customWidth="1"/>
    <col min="1798" max="1798" width="24" style="1164" customWidth="1"/>
    <col min="1799" max="1799" width="19.140625" style="1164" customWidth="1"/>
    <col min="1800" max="1800" width="15.5703125" style="1164" bestFit="1" customWidth="1"/>
    <col min="1801" max="1999" width="11.42578125" style="1164"/>
    <col min="2000" max="2000" width="0.85546875" style="1164" customWidth="1"/>
    <col min="2001" max="2001" width="30.85546875" style="1164" customWidth="1"/>
    <col min="2002" max="2002" width="17.7109375" style="1164" customWidth="1"/>
    <col min="2003" max="2003" width="6" style="1164" bestFit="1" customWidth="1"/>
    <col min="2004" max="2004" width="17.7109375" style="1164" customWidth="1"/>
    <col min="2005" max="2005" width="5.7109375" style="1164" customWidth="1"/>
    <col min="2006" max="2006" width="18.7109375" style="1164" customWidth="1"/>
    <col min="2007" max="2007" width="0.85546875" style="1164" customWidth="1"/>
    <col min="2008" max="2010" width="12" style="1164" customWidth="1"/>
    <col min="2011" max="2049" width="11.42578125" style="1164"/>
    <col min="2050" max="2050" width="0.7109375" style="1164" customWidth="1"/>
    <col min="2051" max="2051" width="37.28515625" style="1164" customWidth="1"/>
    <col min="2052" max="2052" width="25.42578125" style="1164" customWidth="1"/>
    <col min="2053" max="2053" width="26.5703125" style="1164" customWidth="1"/>
    <col min="2054" max="2054" width="24" style="1164" customWidth="1"/>
    <col min="2055" max="2055" width="19.140625" style="1164" customWidth="1"/>
    <col min="2056" max="2056" width="15.5703125" style="1164" bestFit="1" customWidth="1"/>
    <col min="2057" max="2255" width="11.42578125" style="1164"/>
    <col min="2256" max="2256" width="0.85546875" style="1164" customWidth="1"/>
    <col min="2257" max="2257" width="30.85546875" style="1164" customWidth="1"/>
    <col min="2258" max="2258" width="17.7109375" style="1164" customWidth="1"/>
    <col min="2259" max="2259" width="6" style="1164" bestFit="1" customWidth="1"/>
    <col min="2260" max="2260" width="17.7109375" style="1164" customWidth="1"/>
    <col min="2261" max="2261" width="5.7109375" style="1164" customWidth="1"/>
    <col min="2262" max="2262" width="18.7109375" style="1164" customWidth="1"/>
    <col min="2263" max="2263" width="0.85546875" style="1164" customWidth="1"/>
    <col min="2264" max="2266" width="12" style="1164" customWidth="1"/>
    <col min="2267" max="2305" width="11.42578125" style="1164"/>
    <col min="2306" max="2306" width="0.7109375" style="1164" customWidth="1"/>
    <col min="2307" max="2307" width="37.28515625" style="1164" customWidth="1"/>
    <col min="2308" max="2308" width="25.42578125" style="1164" customWidth="1"/>
    <col min="2309" max="2309" width="26.5703125" style="1164" customWidth="1"/>
    <col min="2310" max="2310" width="24" style="1164" customWidth="1"/>
    <col min="2311" max="2311" width="19.140625" style="1164" customWidth="1"/>
    <col min="2312" max="2312" width="15.5703125" style="1164" bestFit="1" customWidth="1"/>
    <col min="2313" max="2511" width="11.42578125" style="1164"/>
    <col min="2512" max="2512" width="0.85546875" style="1164" customWidth="1"/>
    <col min="2513" max="2513" width="30.85546875" style="1164" customWidth="1"/>
    <col min="2514" max="2514" width="17.7109375" style="1164" customWidth="1"/>
    <col min="2515" max="2515" width="6" style="1164" bestFit="1" customWidth="1"/>
    <col min="2516" max="2516" width="17.7109375" style="1164" customWidth="1"/>
    <col min="2517" max="2517" width="5.7109375" style="1164" customWidth="1"/>
    <col min="2518" max="2518" width="18.7109375" style="1164" customWidth="1"/>
    <col min="2519" max="2519" width="0.85546875" style="1164" customWidth="1"/>
    <col min="2520" max="2522" width="12" style="1164" customWidth="1"/>
    <col min="2523" max="2561" width="11.42578125" style="1164"/>
    <col min="2562" max="2562" width="0.7109375" style="1164" customWidth="1"/>
    <col min="2563" max="2563" width="37.28515625" style="1164" customWidth="1"/>
    <col min="2564" max="2564" width="25.42578125" style="1164" customWidth="1"/>
    <col min="2565" max="2565" width="26.5703125" style="1164" customWidth="1"/>
    <col min="2566" max="2566" width="24" style="1164" customWidth="1"/>
    <col min="2567" max="2567" width="19.140625" style="1164" customWidth="1"/>
    <col min="2568" max="2568" width="15.5703125" style="1164" bestFit="1" customWidth="1"/>
    <col min="2569" max="2767" width="11.42578125" style="1164"/>
    <col min="2768" max="2768" width="0.85546875" style="1164" customWidth="1"/>
    <col min="2769" max="2769" width="30.85546875" style="1164" customWidth="1"/>
    <col min="2770" max="2770" width="17.7109375" style="1164" customWidth="1"/>
    <col min="2771" max="2771" width="6" style="1164" bestFit="1" customWidth="1"/>
    <col min="2772" max="2772" width="17.7109375" style="1164" customWidth="1"/>
    <col min="2773" max="2773" width="5.7109375" style="1164" customWidth="1"/>
    <col min="2774" max="2774" width="18.7109375" style="1164" customWidth="1"/>
    <col min="2775" max="2775" width="0.85546875" style="1164" customWidth="1"/>
    <col min="2776" max="2778" width="12" style="1164" customWidth="1"/>
    <col min="2779" max="2817" width="11.42578125" style="1164"/>
    <col min="2818" max="2818" width="0.7109375" style="1164" customWidth="1"/>
    <col min="2819" max="2819" width="37.28515625" style="1164" customWidth="1"/>
    <col min="2820" max="2820" width="25.42578125" style="1164" customWidth="1"/>
    <col min="2821" max="2821" width="26.5703125" style="1164" customWidth="1"/>
    <col min="2822" max="2822" width="24" style="1164" customWidth="1"/>
    <col min="2823" max="2823" width="19.140625" style="1164" customWidth="1"/>
    <col min="2824" max="2824" width="15.5703125" style="1164" bestFit="1" customWidth="1"/>
    <col min="2825" max="3023" width="11.42578125" style="1164"/>
    <col min="3024" max="3024" width="0.85546875" style="1164" customWidth="1"/>
    <col min="3025" max="3025" width="30.85546875" style="1164" customWidth="1"/>
    <col min="3026" max="3026" width="17.7109375" style="1164" customWidth="1"/>
    <col min="3027" max="3027" width="6" style="1164" bestFit="1" customWidth="1"/>
    <col min="3028" max="3028" width="17.7109375" style="1164" customWidth="1"/>
    <col min="3029" max="3029" width="5.7109375" style="1164" customWidth="1"/>
    <col min="3030" max="3030" width="18.7109375" style="1164" customWidth="1"/>
    <col min="3031" max="3031" width="0.85546875" style="1164" customWidth="1"/>
    <col min="3032" max="3034" width="12" style="1164" customWidth="1"/>
    <col min="3035" max="3073" width="11.42578125" style="1164"/>
    <col min="3074" max="3074" width="0.7109375" style="1164" customWidth="1"/>
    <col min="3075" max="3075" width="37.28515625" style="1164" customWidth="1"/>
    <col min="3076" max="3076" width="25.42578125" style="1164" customWidth="1"/>
    <col min="3077" max="3077" width="26.5703125" style="1164" customWidth="1"/>
    <col min="3078" max="3078" width="24" style="1164" customWidth="1"/>
    <col min="3079" max="3079" width="19.140625" style="1164" customWidth="1"/>
    <col min="3080" max="3080" width="15.5703125" style="1164" bestFit="1" customWidth="1"/>
    <col min="3081" max="3279" width="11.42578125" style="1164"/>
    <col min="3280" max="3280" width="0.85546875" style="1164" customWidth="1"/>
    <col min="3281" max="3281" width="30.85546875" style="1164" customWidth="1"/>
    <col min="3282" max="3282" width="17.7109375" style="1164" customWidth="1"/>
    <col min="3283" max="3283" width="6" style="1164" bestFit="1" customWidth="1"/>
    <col min="3284" max="3284" width="17.7109375" style="1164" customWidth="1"/>
    <col min="3285" max="3285" width="5.7109375" style="1164" customWidth="1"/>
    <col min="3286" max="3286" width="18.7109375" style="1164" customWidth="1"/>
    <col min="3287" max="3287" width="0.85546875" style="1164" customWidth="1"/>
    <col min="3288" max="3290" width="12" style="1164" customWidth="1"/>
    <col min="3291" max="3329" width="11.42578125" style="1164"/>
    <col min="3330" max="3330" width="0.7109375" style="1164" customWidth="1"/>
    <col min="3331" max="3331" width="37.28515625" style="1164" customWidth="1"/>
    <col min="3332" max="3332" width="25.42578125" style="1164" customWidth="1"/>
    <col min="3333" max="3333" width="26.5703125" style="1164" customWidth="1"/>
    <col min="3334" max="3334" width="24" style="1164" customWidth="1"/>
    <col min="3335" max="3335" width="19.140625" style="1164" customWidth="1"/>
    <col min="3336" max="3336" width="15.5703125" style="1164" bestFit="1" customWidth="1"/>
    <col min="3337" max="3535" width="11.42578125" style="1164"/>
    <col min="3536" max="3536" width="0.85546875" style="1164" customWidth="1"/>
    <col min="3537" max="3537" width="30.85546875" style="1164" customWidth="1"/>
    <col min="3538" max="3538" width="17.7109375" style="1164" customWidth="1"/>
    <col min="3539" max="3539" width="6" style="1164" bestFit="1" customWidth="1"/>
    <col min="3540" max="3540" width="17.7109375" style="1164" customWidth="1"/>
    <col min="3541" max="3541" width="5.7109375" style="1164" customWidth="1"/>
    <col min="3542" max="3542" width="18.7109375" style="1164" customWidth="1"/>
    <col min="3543" max="3543" width="0.85546875" style="1164" customWidth="1"/>
    <col min="3544" max="3546" width="12" style="1164" customWidth="1"/>
    <col min="3547" max="3585" width="11.42578125" style="1164"/>
    <col min="3586" max="3586" width="0.7109375" style="1164" customWidth="1"/>
    <col min="3587" max="3587" width="37.28515625" style="1164" customWidth="1"/>
    <col min="3588" max="3588" width="25.42578125" style="1164" customWidth="1"/>
    <col min="3589" max="3589" width="26.5703125" style="1164" customWidth="1"/>
    <col min="3590" max="3590" width="24" style="1164" customWidth="1"/>
    <col min="3591" max="3591" width="19.140625" style="1164" customWidth="1"/>
    <col min="3592" max="3592" width="15.5703125" style="1164" bestFit="1" customWidth="1"/>
    <col min="3593" max="3791" width="11.42578125" style="1164"/>
    <col min="3792" max="3792" width="0.85546875" style="1164" customWidth="1"/>
    <col min="3793" max="3793" width="30.85546875" style="1164" customWidth="1"/>
    <col min="3794" max="3794" width="17.7109375" style="1164" customWidth="1"/>
    <col min="3795" max="3795" width="6" style="1164" bestFit="1" customWidth="1"/>
    <col min="3796" max="3796" width="17.7109375" style="1164" customWidth="1"/>
    <col min="3797" max="3797" width="5.7109375" style="1164" customWidth="1"/>
    <col min="3798" max="3798" width="18.7109375" style="1164" customWidth="1"/>
    <col min="3799" max="3799" width="0.85546875" style="1164" customWidth="1"/>
    <col min="3800" max="3802" width="12" style="1164" customWidth="1"/>
    <col min="3803" max="3841" width="11.42578125" style="1164"/>
    <col min="3842" max="3842" width="0.7109375" style="1164" customWidth="1"/>
    <col min="3843" max="3843" width="37.28515625" style="1164" customWidth="1"/>
    <col min="3844" max="3844" width="25.42578125" style="1164" customWidth="1"/>
    <col min="3845" max="3845" width="26.5703125" style="1164" customWidth="1"/>
    <col min="3846" max="3846" width="24" style="1164" customWidth="1"/>
    <col min="3847" max="3847" width="19.140625" style="1164" customWidth="1"/>
    <col min="3848" max="3848" width="15.5703125" style="1164" bestFit="1" customWidth="1"/>
    <col min="3849" max="4047" width="11.42578125" style="1164"/>
    <col min="4048" max="4048" width="0.85546875" style="1164" customWidth="1"/>
    <col min="4049" max="4049" width="30.85546875" style="1164" customWidth="1"/>
    <col min="4050" max="4050" width="17.7109375" style="1164" customWidth="1"/>
    <col min="4051" max="4051" width="6" style="1164" bestFit="1" customWidth="1"/>
    <col min="4052" max="4052" width="17.7109375" style="1164" customWidth="1"/>
    <col min="4053" max="4053" width="5.7109375" style="1164" customWidth="1"/>
    <col min="4054" max="4054" width="18.7109375" style="1164" customWidth="1"/>
    <col min="4055" max="4055" width="0.85546875" style="1164" customWidth="1"/>
    <col min="4056" max="4058" width="12" style="1164" customWidth="1"/>
    <col min="4059" max="4097" width="11.42578125" style="1164"/>
    <col min="4098" max="4098" width="0.7109375" style="1164" customWidth="1"/>
    <col min="4099" max="4099" width="37.28515625" style="1164" customWidth="1"/>
    <col min="4100" max="4100" width="25.42578125" style="1164" customWidth="1"/>
    <col min="4101" max="4101" width="26.5703125" style="1164" customWidth="1"/>
    <col min="4102" max="4102" width="24" style="1164" customWidth="1"/>
    <col min="4103" max="4103" width="19.140625" style="1164" customWidth="1"/>
    <col min="4104" max="4104" width="15.5703125" style="1164" bestFit="1" customWidth="1"/>
    <col min="4105" max="4303" width="11.42578125" style="1164"/>
    <col min="4304" max="4304" width="0.85546875" style="1164" customWidth="1"/>
    <col min="4305" max="4305" width="30.85546875" style="1164" customWidth="1"/>
    <col min="4306" max="4306" width="17.7109375" style="1164" customWidth="1"/>
    <col min="4307" max="4307" width="6" style="1164" bestFit="1" customWidth="1"/>
    <col min="4308" max="4308" width="17.7109375" style="1164" customWidth="1"/>
    <col min="4309" max="4309" width="5.7109375" style="1164" customWidth="1"/>
    <col min="4310" max="4310" width="18.7109375" style="1164" customWidth="1"/>
    <col min="4311" max="4311" width="0.85546875" style="1164" customWidth="1"/>
    <col min="4312" max="4314" width="12" style="1164" customWidth="1"/>
    <col min="4315" max="4353" width="11.42578125" style="1164"/>
    <col min="4354" max="4354" width="0.7109375" style="1164" customWidth="1"/>
    <col min="4355" max="4355" width="37.28515625" style="1164" customWidth="1"/>
    <col min="4356" max="4356" width="25.42578125" style="1164" customWidth="1"/>
    <col min="4357" max="4357" width="26.5703125" style="1164" customWidth="1"/>
    <col min="4358" max="4358" width="24" style="1164" customWidth="1"/>
    <col min="4359" max="4359" width="19.140625" style="1164" customWidth="1"/>
    <col min="4360" max="4360" width="15.5703125" style="1164" bestFit="1" customWidth="1"/>
    <col min="4361" max="4559" width="11.42578125" style="1164"/>
    <col min="4560" max="4560" width="0.85546875" style="1164" customWidth="1"/>
    <col min="4561" max="4561" width="30.85546875" style="1164" customWidth="1"/>
    <col min="4562" max="4562" width="17.7109375" style="1164" customWidth="1"/>
    <col min="4563" max="4563" width="6" style="1164" bestFit="1" customWidth="1"/>
    <col min="4564" max="4564" width="17.7109375" style="1164" customWidth="1"/>
    <col min="4565" max="4565" width="5.7109375" style="1164" customWidth="1"/>
    <col min="4566" max="4566" width="18.7109375" style="1164" customWidth="1"/>
    <col min="4567" max="4567" width="0.85546875" style="1164" customWidth="1"/>
    <col min="4568" max="4570" width="12" style="1164" customWidth="1"/>
    <col min="4571" max="4609" width="11.42578125" style="1164"/>
    <col min="4610" max="4610" width="0.7109375" style="1164" customWidth="1"/>
    <col min="4611" max="4611" width="37.28515625" style="1164" customWidth="1"/>
    <col min="4612" max="4612" width="25.42578125" style="1164" customWidth="1"/>
    <col min="4613" max="4613" width="26.5703125" style="1164" customWidth="1"/>
    <col min="4614" max="4614" width="24" style="1164" customWidth="1"/>
    <col min="4615" max="4615" width="19.140625" style="1164" customWidth="1"/>
    <col min="4616" max="4616" width="15.5703125" style="1164" bestFit="1" customWidth="1"/>
    <col min="4617" max="4815" width="11.42578125" style="1164"/>
    <col min="4816" max="4816" width="0.85546875" style="1164" customWidth="1"/>
    <col min="4817" max="4817" width="30.85546875" style="1164" customWidth="1"/>
    <col min="4818" max="4818" width="17.7109375" style="1164" customWidth="1"/>
    <col min="4819" max="4819" width="6" style="1164" bestFit="1" customWidth="1"/>
    <col min="4820" max="4820" width="17.7109375" style="1164" customWidth="1"/>
    <col min="4821" max="4821" width="5.7109375" style="1164" customWidth="1"/>
    <col min="4822" max="4822" width="18.7109375" style="1164" customWidth="1"/>
    <col min="4823" max="4823" width="0.85546875" style="1164" customWidth="1"/>
    <col min="4824" max="4826" width="12" style="1164" customWidth="1"/>
    <col min="4827" max="4865" width="11.42578125" style="1164"/>
    <col min="4866" max="4866" width="0.7109375" style="1164" customWidth="1"/>
    <col min="4867" max="4867" width="37.28515625" style="1164" customWidth="1"/>
    <col min="4868" max="4868" width="25.42578125" style="1164" customWidth="1"/>
    <col min="4869" max="4869" width="26.5703125" style="1164" customWidth="1"/>
    <col min="4870" max="4870" width="24" style="1164" customWidth="1"/>
    <col min="4871" max="4871" width="19.140625" style="1164" customWidth="1"/>
    <col min="4872" max="4872" width="15.5703125" style="1164" bestFit="1" customWidth="1"/>
    <col min="4873" max="5071" width="11.42578125" style="1164"/>
    <col min="5072" max="5072" width="0.85546875" style="1164" customWidth="1"/>
    <col min="5073" max="5073" width="30.85546875" style="1164" customWidth="1"/>
    <col min="5074" max="5074" width="17.7109375" style="1164" customWidth="1"/>
    <col min="5075" max="5075" width="6" style="1164" bestFit="1" customWidth="1"/>
    <col min="5076" max="5076" width="17.7109375" style="1164" customWidth="1"/>
    <col min="5077" max="5077" width="5.7109375" style="1164" customWidth="1"/>
    <col min="5078" max="5078" width="18.7109375" style="1164" customWidth="1"/>
    <col min="5079" max="5079" width="0.85546875" style="1164" customWidth="1"/>
    <col min="5080" max="5082" width="12" style="1164" customWidth="1"/>
    <col min="5083" max="5121" width="11.42578125" style="1164"/>
    <col min="5122" max="5122" width="0.7109375" style="1164" customWidth="1"/>
    <col min="5123" max="5123" width="37.28515625" style="1164" customWidth="1"/>
    <col min="5124" max="5124" width="25.42578125" style="1164" customWidth="1"/>
    <col min="5125" max="5125" width="26.5703125" style="1164" customWidth="1"/>
    <col min="5126" max="5126" width="24" style="1164" customWidth="1"/>
    <col min="5127" max="5127" width="19.140625" style="1164" customWidth="1"/>
    <col min="5128" max="5128" width="15.5703125" style="1164" bestFit="1" customWidth="1"/>
    <col min="5129" max="5327" width="11.42578125" style="1164"/>
    <col min="5328" max="5328" width="0.85546875" style="1164" customWidth="1"/>
    <col min="5329" max="5329" width="30.85546875" style="1164" customWidth="1"/>
    <col min="5330" max="5330" width="17.7109375" style="1164" customWidth="1"/>
    <col min="5331" max="5331" width="6" style="1164" bestFit="1" customWidth="1"/>
    <col min="5332" max="5332" width="17.7109375" style="1164" customWidth="1"/>
    <col min="5333" max="5333" width="5.7109375" style="1164" customWidth="1"/>
    <col min="5334" max="5334" width="18.7109375" style="1164" customWidth="1"/>
    <col min="5335" max="5335" width="0.85546875" style="1164" customWidth="1"/>
    <col min="5336" max="5338" width="12" style="1164" customWidth="1"/>
    <col min="5339" max="5377" width="11.42578125" style="1164"/>
    <col min="5378" max="5378" width="0.7109375" style="1164" customWidth="1"/>
    <col min="5379" max="5379" width="37.28515625" style="1164" customWidth="1"/>
    <col min="5380" max="5380" width="25.42578125" style="1164" customWidth="1"/>
    <col min="5381" max="5381" width="26.5703125" style="1164" customWidth="1"/>
    <col min="5382" max="5382" width="24" style="1164" customWidth="1"/>
    <col min="5383" max="5383" width="19.140625" style="1164" customWidth="1"/>
    <col min="5384" max="5384" width="15.5703125" style="1164" bestFit="1" customWidth="1"/>
    <col min="5385" max="5583" width="11.42578125" style="1164"/>
    <col min="5584" max="5584" width="0.85546875" style="1164" customWidth="1"/>
    <col min="5585" max="5585" width="30.85546875" style="1164" customWidth="1"/>
    <col min="5586" max="5586" width="17.7109375" style="1164" customWidth="1"/>
    <col min="5587" max="5587" width="6" style="1164" bestFit="1" customWidth="1"/>
    <col min="5588" max="5588" width="17.7109375" style="1164" customWidth="1"/>
    <col min="5589" max="5589" width="5.7109375" style="1164" customWidth="1"/>
    <col min="5590" max="5590" width="18.7109375" style="1164" customWidth="1"/>
    <col min="5591" max="5591" width="0.85546875" style="1164" customWidth="1"/>
    <col min="5592" max="5594" width="12" style="1164" customWidth="1"/>
    <col min="5595" max="5633" width="11.42578125" style="1164"/>
    <col min="5634" max="5634" width="0.7109375" style="1164" customWidth="1"/>
    <col min="5635" max="5635" width="37.28515625" style="1164" customWidth="1"/>
    <col min="5636" max="5636" width="25.42578125" style="1164" customWidth="1"/>
    <col min="5637" max="5637" width="26.5703125" style="1164" customWidth="1"/>
    <col min="5638" max="5638" width="24" style="1164" customWidth="1"/>
    <col min="5639" max="5639" width="19.140625" style="1164" customWidth="1"/>
    <col min="5640" max="5640" width="15.5703125" style="1164" bestFit="1" customWidth="1"/>
    <col min="5641" max="5839" width="11.42578125" style="1164"/>
    <col min="5840" max="5840" width="0.85546875" style="1164" customWidth="1"/>
    <col min="5841" max="5841" width="30.85546875" style="1164" customWidth="1"/>
    <col min="5842" max="5842" width="17.7109375" style="1164" customWidth="1"/>
    <col min="5843" max="5843" width="6" style="1164" bestFit="1" customWidth="1"/>
    <col min="5844" max="5844" width="17.7109375" style="1164" customWidth="1"/>
    <col min="5845" max="5845" width="5.7109375" style="1164" customWidth="1"/>
    <col min="5846" max="5846" width="18.7109375" style="1164" customWidth="1"/>
    <col min="5847" max="5847" width="0.85546875" style="1164" customWidth="1"/>
    <col min="5848" max="5850" width="12" style="1164" customWidth="1"/>
    <col min="5851" max="5889" width="11.42578125" style="1164"/>
    <col min="5890" max="5890" width="0.7109375" style="1164" customWidth="1"/>
    <col min="5891" max="5891" width="37.28515625" style="1164" customWidth="1"/>
    <col min="5892" max="5892" width="25.42578125" style="1164" customWidth="1"/>
    <col min="5893" max="5893" width="26.5703125" style="1164" customWidth="1"/>
    <col min="5894" max="5894" width="24" style="1164" customWidth="1"/>
    <col min="5895" max="5895" width="19.140625" style="1164" customWidth="1"/>
    <col min="5896" max="5896" width="15.5703125" style="1164" bestFit="1" customWidth="1"/>
    <col min="5897" max="6095" width="11.42578125" style="1164"/>
    <col min="6096" max="6096" width="0.85546875" style="1164" customWidth="1"/>
    <col min="6097" max="6097" width="30.85546875" style="1164" customWidth="1"/>
    <col min="6098" max="6098" width="17.7109375" style="1164" customWidth="1"/>
    <col min="6099" max="6099" width="6" style="1164" bestFit="1" customWidth="1"/>
    <col min="6100" max="6100" width="17.7109375" style="1164" customWidth="1"/>
    <col min="6101" max="6101" width="5.7109375" style="1164" customWidth="1"/>
    <col min="6102" max="6102" width="18.7109375" style="1164" customWidth="1"/>
    <col min="6103" max="6103" width="0.85546875" style="1164" customWidth="1"/>
    <col min="6104" max="6106" width="12" style="1164" customWidth="1"/>
    <col min="6107" max="6145" width="11.42578125" style="1164"/>
    <col min="6146" max="6146" width="0.7109375" style="1164" customWidth="1"/>
    <col min="6147" max="6147" width="37.28515625" style="1164" customWidth="1"/>
    <col min="6148" max="6148" width="25.42578125" style="1164" customWidth="1"/>
    <col min="6149" max="6149" width="26.5703125" style="1164" customWidth="1"/>
    <col min="6150" max="6150" width="24" style="1164" customWidth="1"/>
    <col min="6151" max="6151" width="19.140625" style="1164" customWidth="1"/>
    <col min="6152" max="6152" width="15.5703125" style="1164" bestFit="1" customWidth="1"/>
    <col min="6153" max="6351" width="11.42578125" style="1164"/>
    <col min="6352" max="6352" width="0.85546875" style="1164" customWidth="1"/>
    <col min="6353" max="6353" width="30.85546875" style="1164" customWidth="1"/>
    <col min="6354" max="6354" width="17.7109375" style="1164" customWidth="1"/>
    <col min="6355" max="6355" width="6" style="1164" bestFit="1" customWidth="1"/>
    <col min="6356" max="6356" width="17.7109375" style="1164" customWidth="1"/>
    <col min="6357" max="6357" width="5.7109375" style="1164" customWidth="1"/>
    <col min="6358" max="6358" width="18.7109375" style="1164" customWidth="1"/>
    <col min="6359" max="6359" width="0.85546875" style="1164" customWidth="1"/>
    <col min="6360" max="6362" width="12" style="1164" customWidth="1"/>
    <col min="6363" max="6401" width="11.42578125" style="1164"/>
    <col min="6402" max="6402" width="0.7109375" style="1164" customWidth="1"/>
    <col min="6403" max="6403" width="37.28515625" style="1164" customWidth="1"/>
    <col min="6404" max="6404" width="25.42578125" style="1164" customWidth="1"/>
    <col min="6405" max="6405" width="26.5703125" style="1164" customWidth="1"/>
    <col min="6406" max="6406" width="24" style="1164" customWidth="1"/>
    <col min="6407" max="6407" width="19.140625" style="1164" customWidth="1"/>
    <col min="6408" max="6408" width="15.5703125" style="1164" bestFit="1" customWidth="1"/>
    <col min="6409" max="6607" width="11.42578125" style="1164"/>
    <col min="6608" max="6608" width="0.85546875" style="1164" customWidth="1"/>
    <col min="6609" max="6609" width="30.85546875" style="1164" customWidth="1"/>
    <col min="6610" max="6610" width="17.7109375" style="1164" customWidth="1"/>
    <col min="6611" max="6611" width="6" style="1164" bestFit="1" customWidth="1"/>
    <col min="6612" max="6612" width="17.7109375" style="1164" customWidth="1"/>
    <col min="6613" max="6613" width="5.7109375" style="1164" customWidth="1"/>
    <col min="6614" max="6614" width="18.7109375" style="1164" customWidth="1"/>
    <col min="6615" max="6615" width="0.85546875" style="1164" customWidth="1"/>
    <col min="6616" max="6618" width="12" style="1164" customWidth="1"/>
    <col min="6619" max="6657" width="11.42578125" style="1164"/>
    <col min="6658" max="6658" width="0.7109375" style="1164" customWidth="1"/>
    <col min="6659" max="6659" width="37.28515625" style="1164" customWidth="1"/>
    <col min="6660" max="6660" width="25.42578125" style="1164" customWidth="1"/>
    <col min="6661" max="6661" width="26.5703125" style="1164" customWidth="1"/>
    <col min="6662" max="6662" width="24" style="1164" customWidth="1"/>
    <col min="6663" max="6663" width="19.140625" style="1164" customWidth="1"/>
    <col min="6664" max="6664" width="15.5703125" style="1164" bestFit="1" customWidth="1"/>
    <col min="6665" max="6863" width="11.42578125" style="1164"/>
    <col min="6864" max="6864" width="0.85546875" style="1164" customWidth="1"/>
    <col min="6865" max="6865" width="30.85546875" style="1164" customWidth="1"/>
    <col min="6866" max="6866" width="17.7109375" style="1164" customWidth="1"/>
    <col min="6867" max="6867" width="6" style="1164" bestFit="1" customWidth="1"/>
    <col min="6868" max="6868" width="17.7109375" style="1164" customWidth="1"/>
    <col min="6869" max="6869" width="5.7109375" style="1164" customWidth="1"/>
    <col min="6870" max="6870" width="18.7109375" style="1164" customWidth="1"/>
    <col min="6871" max="6871" width="0.85546875" style="1164" customWidth="1"/>
    <col min="6872" max="6874" width="12" style="1164" customWidth="1"/>
    <col min="6875" max="6913" width="11.42578125" style="1164"/>
    <col min="6914" max="6914" width="0.7109375" style="1164" customWidth="1"/>
    <col min="6915" max="6915" width="37.28515625" style="1164" customWidth="1"/>
    <col min="6916" max="6916" width="25.42578125" style="1164" customWidth="1"/>
    <col min="6917" max="6917" width="26.5703125" style="1164" customWidth="1"/>
    <col min="6918" max="6918" width="24" style="1164" customWidth="1"/>
    <col min="6919" max="6919" width="19.140625" style="1164" customWidth="1"/>
    <col min="6920" max="6920" width="15.5703125" style="1164" bestFit="1" customWidth="1"/>
    <col min="6921" max="7119" width="11.42578125" style="1164"/>
    <col min="7120" max="7120" width="0.85546875" style="1164" customWidth="1"/>
    <col min="7121" max="7121" width="30.85546875" style="1164" customWidth="1"/>
    <col min="7122" max="7122" width="17.7109375" style="1164" customWidth="1"/>
    <col min="7123" max="7123" width="6" style="1164" bestFit="1" customWidth="1"/>
    <col min="7124" max="7124" width="17.7109375" style="1164" customWidth="1"/>
    <col min="7125" max="7125" width="5.7109375" style="1164" customWidth="1"/>
    <col min="7126" max="7126" width="18.7109375" style="1164" customWidth="1"/>
    <col min="7127" max="7127" width="0.85546875" style="1164" customWidth="1"/>
    <col min="7128" max="7130" width="12" style="1164" customWidth="1"/>
    <col min="7131" max="7169" width="11.42578125" style="1164"/>
    <col min="7170" max="7170" width="0.7109375" style="1164" customWidth="1"/>
    <col min="7171" max="7171" width="37.28515625" style="1164" customWidth="1"/>
    <col min="7172" max="7172" width="25.42578125" style="1164" customWidth="1"/>
    <col min="7173" max="7173" width="26.5703125" style="1164" customWidth="1"/>
    <col min="7174" max="7174" width="24" style="1164" customWidth="1"/>
    <col min="7175" max="7175" width="19.140625" style="1164" customWidth="1"/>
    <col min="7176" max="7176" width="15.5703125" style="1164" bestFit="1" customWidth="1"/>
    <col min="7177" max="7375" width="11.42578125" style="1164"/>
    <col min="7376" max="7376" width="0.85546875" style="1164" customWidth="1"/>
    <col min="7377" max="7377" width="30.85546875" style="1164" customWidth="1"/>
    <col min="7378" max="7378" width="17.7109375" style="1164" customWidth="1"/>
    <col min="7379" max="7379" width="6" style="1164" bestFit="1" customWidth="1"/>
    <col min="7380" max="7380" width="17.7109375" style="1164" customWidth="1"/>
    <col min="7381" max="7381" width="5.7109375" style="1164" customWidth="1"/>
    <col min="7382" max="7382" width="18.7109375" style="1164" customWidth="1"/>
    <col min="7383" max="7383" width="0.85546875" style="1164" customWidth="1"/>
    <col min="7384" max="7386" width="12" style="1164" customWidth="1"/>
    <col min="7387" max="7425" width="11.42578125" style="1164"/>
    <col min="7426" max="7426" width="0.7109375" style="1164" customWidth="1"/>
    <col min="7427" max="7427" width="37.28515625" style="1164" customWidth="1"/>
    <col min="7428" max="7428" width="25.42578125" style="1164" customWidth="1"/>
    <col min="7429" max="7429" width="26.5703125" style="1164" customWidth="1"/>
    <col min="7430" max="7430" width="24" style="1164" customWidth="1"/>
    <col min="7431" max="7431" width="19.140625" style="1164" customWidth="1"/>
    <col min="7432" max="7432" width="15.5703125" style="1164" bestFit="1" customWidth="1"/>
    <col min="7433" max="7631" width="11.42578125" style="1164"/>
    <col min="7632" max="7632" width="0.85546875" style="1164" customWidth="1"/>
    <col min="7633" max="7633" width="30.85546875" style="1164" customWidth="1"/>
    <col min="7634" max="7634" width="17.7109375" style="1164" customWidth="1"/>
    <col min="7635" max="7635" width="6" style="1164" bestFit="1" customWidth="1"/>
    <col min="7636" max="7636" width="17.7109375" style="1164" customWidth="1"/>
    <col min="7637" max="7637" width="5.7109375" style="1164" customWidth="1"/>
    <col min="7638" max="7638" width="18.7109375" style="1164" customWidth="1"/>
    <col min="7639" max="7639" width="0.85546875" style="1164" customWidth="1"/>
    <col min="7640" max="7642" width="12" style="1164" customWidth="1"/>
    <col min="7643" max="7681" width="11.42578125" style="1164"/>
    <col min="7682" max="7682" width="0.7109375" style="1164" customWidth="1"/>
    <col min="7683" max="7683" width="37.28515625" style="1164" customWidth="1"/>
    <col min="7684" max="7684" width="25.42578125" style="1164" customWidth="1"/>
    <col min="7685" max="7685" width="26.5703125" style="1164" customWidth="1"/>
    <col min="7686" max="7686" width="24" style="1164" customWidth="1"/>
    <col min="7687" max="7687" width="19.140625" style="1164" customWidth="1"/>
    <col min="7688" max="7688" width="15.5703125" style="1164" bestFit="1" customWidth="1"/>
    <col min="7689" max="7887" width="11.42578125" style="1164"/>
    <col min="7888" max="7888" width="0.85546875" style="1164" customWidth="1"/>
    <col min="7889" max="7889" width="30.85546875" style="1164" customWidth="1"/>
    <col min="7890" max="7890" width="17.7109375" style="1164" customWidth="1"/>
    <col min="7891" max="7891" width="6" style="1164" bestFit="1" customWidth="1"/>
    <col min="7892" max="7892" width="17.7109375" style="1164" customWidth="1"/>
    <col min="7893" max="7893" width="5.7109375" style="1164" customWidth="1"/>
    <col min="7894" max="7894" width="18.7109375" style="1164" customWidth="1"/>
    <col min="7895" max="7895" width="0.85546875" style="1164" customWidth="1"/>
    <col min="7896" max="7898" width="12" style="1164" customWidth="1"/>
    <col min="7899" max="7937" width="11.42578125" style="1164"/>
    <col min="7938" max="7938" width="0.7109375" style="1164" customWidth="1"/>
    <col min="7939" max="7939" width="37.28515625" style="1164" customWidth="1"/>
    <col min="7940" max="7940" width="25.42578125" style="1164" customWidth="1"/>
    <col min="7941" max="7941" width="26.5703125" style="1164" customWidth="1"/>
    <col min="7942" max="7942" width="24" style="1164" customWidth="1"/>
    <col min="7943" max="7943" width="19.140625" style="1164" customWidth="1"/>
    <col min="7944" max="7944" width="15.5703125" style="1164" bestFit="1" customWidth="1"/>
    <col min="7945" max="8143" width="11.42578125" style="1164"/>
    <col min="8144" max="8144" width="0.85546875" style="1164" customWidth="1"/>
    <col min="8145" max="8145" width="30.85546875" style="1164" customWidth="1"/>
    <col min="8146" max="8146" width="17.7109375" style="1164" customWidth="1"/>
    <col min="8147" max="8147" width="6" style="1164" bestFit="1" customWidth="1"/>
    <col min="8148" max="8148" width="17.7109375" style="1164" customWidth="1"/>
    <col min="8149" max="8149" width="5.7109375" style="1164" customWidth="1"/>
    <col min="8150" max="8150" width="18.7109375" style="1164" customWidth="1"/>
    <col min="8151" max="8151" width="0.85546875" style="1164" customWidth="1"/>
    <col min="8152" max="8154" width="12" style="1164" customWidth="1"/>
    <col min="8155" max="8193" width="11.42578125" style="1164"/>
    <col min="8194" max="8194" width="0.7109375" style="1164" customWidth="1"/>
    <col min="8195" max="8195" width="37.28515625" style="1164" customWidth="1"/>
    <col min="8196" max="8196" width="25.42578125" style="1164" customWidth="1"/>
    <col min="8197" max="8197" width="26.5703125" style="1164" customWidth="1"/>
    <col min="8198" max="8198" width="24" style="1164" customWidth="1"/>
    <col min="8199" max="8199" width="19.140625" style="1164" customWidth="1"/>
    <col min="8200" max="8200" width="15.5703125" style="1164" bestFit="1" customWidth="1"/>
    <col min="8201" max="8399" width="11.42578125" style="1164"/>
    <col min="8400" max="8400" width="0.85546875" style="1164" customWidth="1"/>
    <col min="8401" max="8401" width="30.85546875" style="1164" customWidth="1"/>
    <col min="8402" max="8402" width="17.7109375" style="1164" customWidth="1"/>
    <col min="8403" max="8403" width="6" style="1164" bestFit="1" customWidth="1"/>
    <col min="8404" max="8404" width="17.7109375" style="1164" customWidth="1"/>
    <col min="8405" max="8405" width="5.7109375" style="1164" customWidth="1"/>
    <col min="8406" max="8406" width="18.7109375" style="1164" customWidth="1"/>
    <col min="8407" max="8407" width="0.85546875" style="1164" customWidth="1"/>
    <col min="8408" max="8410" width="12" style="1164" customWidth="1"/>
    <col min="8411" max="8449" width="11.42578125" style="1164"/>
    <col min="8450" max="8450" width="0.7109375" style="1164" customWidth="1"/>
    <col min="8451" max="8451" width="37.28515625" style="1164" customWidth="1"/>
    <col min="8452" max="8452" width="25.42578125" style="1164" customWidth="1"/>
    <col min="8453" max="8453" width="26.5703125" style="1164" customWidth="1"/>
    <col min="8454" max="8454" width="24" style="1164" customWidth="1"/>
    <col min="8455" max="8455" width="19.140625" style="1164" customWidth="1"/>
    <col min="8456" max="8456" width="15.5703125" style="1164" bestFit="1" customWidth="1"/>
    <col min="8457" max="8655" width="11.42578125" style="1164"/>
    <col min="8656" max="8656" width="0.85546875" style="1164" customWidth="1"/>
    <col min="8657" max="8657" width="30.85546875" style="1164" customWidth="1"/>
    <col min="8658" max="8658" width="17.7109375" style="1164" customWidth="1"/>
    <col min="8659" max="8659" width="6" style="1164" bestFit="1" customWidth="1"/>
    <col min="8660" max="8660" width="17.7109375" style="1164" customWidth="1"/>
    <col min="8661" max="8661" width="5.7109375" style="1164" customWidth="1"/>
    <col min="8662" max="8662" width="18.7109375" style="1164" customWidth="1"/>
    <col min="8663" max="8663" width="0.85546875" style="1164" customWidth="1"/>
    <col min="8664" max="8666" width="12" style="1164" customWidth="1"/>
    <col min="8667" max="8705" width="11.42578125" style="1164"/>
    <col min="8706" max="8706" width="0.7109375" style="1164" customWidth="1"/>
    <col min="8707" max="8707" width="37.28515625" style="1164" customWidth="1"/>
    <col min="8708" max="8708" width="25.42578125" style="1164" customWidth="1"/>
    <col min="8709" max="8709" width="26.5703125" style="1164" customWidth="1"/>
    <col min="8710" max="8710" width="24" style="1164" customWidth="1"/>
    <col min="8711" max="8711" width="19.140625" style="1164" customWidth="1"/>
    <col min="8712" max="8712" width="15.5703125" style="1164" bestFit="1" customWidth="1"/>
    <col min="8713" max="8911" width="11.42578125" style="1164"/>
    <col min="8912" max="8912" width="0.85546875" style="1164" customWidth="1"/>
    <col min="8913" max="8913" width="30.85546875" style="1164" customWidth="1"/>
    <col min="8914" max="8914" width="17.7109375" style="1164" customWidth="1"/>
    <col min="8915" max="8915" width="6" style="1164" bestFit="1" customWidth="1"/>
    <col min="8916" max="8916" width="17.7109375" style="1164" customWidth="1"/>
    <col min="8917" max="8917" width="5.7109375" style="1164" customWidth="1"/>
    <col min="8918" max="8918" width="18.7109375" style="1164" customWidth="1"/>
    <col min="8919" max="8919" width="0.85546875" style="1164" customWidth="1"/>
    <col min="8920" max="8922" width="12" style="1164" customWidth="1"/>
    <col min="8923" max="8961" width="11.42578125" style="1164"/>
    <col min="8962" max="8962" width="0.7109375" style="1164" customWidth="1"/>
    <col min="8963" max="8963" width="37.28515625" style="1164" customWidth="1"/>
    <col min="8964" max="8964" width="25.42578125" style="1164" customWidth="1"/>
    <col min="8965" max="8965" width="26.5703125" style="1164" customWidth="1"/>
    <col min="8966" max="8966" width="24" style="1164" customWidth="1"/>
    <col min="8967" max="8967" width="19.140625" style="1164" customWidth="1"/>
    <col min="8968" max="8968" width="15.5703125" style="1164" bestFit="1" customWidth="1"/>
    <col min="8969" max="9167" width="11.42578125" style="1164"/>
    <col min="9168" max="9168" width="0.85546875" style="1164" customWidth="1"/>
    <col min="9169" max="9169" width="30.85546875" style="1164" customWidth="1"/>
    <col min="9170" max="9170" width="17.7109375" style="1164" customWidth="1"/>
    <col min="9171" max="9171" width="6" style="1164" bestFit="1" customWidth="1"/>
    <col min="9172" max="9172" width="17.7109375" style="1164" customWidth="1"/>
    <col min="9173" max="9173" width="5.7109375" style="1164" customWidth="1"/>
    <col min="9174" max="9174" width="18.7109375" style="1164" customWidth="1"/>
    <col min="9175" max="9175" width="0.85546875" style="1164" customWidth="1"/>
    <col min="9176" max="9178" width="12" style="1164" customWidth="1"/>
    <col min="9179" max="9217" width="11.42578125" style="1164"/>
    <col min="9218" max="9218" width="0.7109375" style="1164" customWidth="1"/>
    <col min="9219" max="9219" width="37.28515625" style="1164" customWidth="1"/>
    <col min="9220" max="9220" width="25.42578125" style="1164" customWidth="1"/>
    <col min="9221" max="9221" width="26.5703125" style="1164" customWidth="1"/>
    <col min="9222" max="9222" width="24" style="1164" customWidth="1"/>
    <col min="9223" max="9223" width="19.140625" style="1164" customWidth="1"/>
    <col min="9224" max="9224" width="15.5703125" style="1164" bestFit="1" customWidth="1"/>
    <col min="9225" max="9423" width="11.42578125" style="1164"/>
    <col min="9424" max="9424" width="0.85546875" style="1164" customWidth="1"/>
    <col min="9425" max="9425" width="30.85546875" style="1164" customWidth="1"/>
    <col min="9426" max="9426" width="17.7109375" style="1164" customWidth="1"/>
    <col min="9427" max="9427" width="6" style="1164" bestFit="1" customWidth="1"/>
    <col min="9428" max="9428" width="17.7109375" style="1164" customWidth="1"/>
    <col min="9429" max="9429" width="5.7109375" style="1164" customWidth="1"/>
    <col min="9430" max="9430" width="18.7109375" style="1164" customWidth="1"/>
    <col min="9431" max="9431" width="0.85546875" style="1164" customWidth="1"/>
    <col min="9432" max="9434" width="12" style="1164" customWidth="1"/>
    <col min="9435" max="9473" width="11.42578125" style="1164"/>
    <col min="9474" max="9474" width="0.7109375" style="1164" customWidth="1"/>
    <col min="9475" max="9475" width="37.28515625" style="1164" customWidth="1"/>
    <col min="9476" max="9476" width="25.42578125" style="1164" customWidth="1"/>
    <col min="9477" max="9477" width="26.5703125" style="1164" customWidth="1"/>
    <col min="9478" max="9478" width="24" style="1164" customWidth="1"/>
    <col min="9479" max="9479" width="19.140625" style="1164" customWidth="1"/>
    <col min="9480" max="9480" width="15.5703125" style="1164" bestFit="1" customWidth="1"/>
    <col min="9481" max="9679" width="11.42578125" style="1164"/>
    <col min="9680" max="9680" width="0.85546875" style="1164" customWidth="1"/>
    <col min="9681" max="9681" width="30.85546875" style="1164" customWidth="1"/>
    <col min="9682" max="9682" width="17.7109375" style="1164" customWidth="1"/>
    <col min="9683" max="9683" width="6" style="1164" bestFit="1" customWidth="1"/>
    <col min="9684" max="9684" width="17.7109375" style="1164" customWidth="1"/>
    <col min="9685" max="9685" width="5.7109375" style="1164" customWidth="1"/>
    <col min="9686" max="9686" width="18.7109375" style="1164" customWidth="1"/>
    <col min="9687" max="9687" width="0.85546875" style="1164" customWidth="1"/>
    <col min="9688" max="9690" width="12" style="1164" customWidth="1"/>
    <col min="9691" max="9729" width="11.42578125" style="1164"/>
    <col min="9730" max="9730" width="0.7109375" style="1164" customWidth="1"/>
    <col min="9731" max="9731" width="37.28515625" style="1164" customWidth="1"/>
    <col min="9732" max="9732" width="25.42578125" style="1164" customWidth="1"/>
    <col min="9733" max="9733" width="26.5703125" style="1164" customWidth="1"/>
    <col min="9734" max="9734" width="24" style="1164" customWidth="1"/>
    <col min="9735" max="9735" width="19.140625" style="1164" customWidth="1"/>
    <col min="9736" max="9736" width="15.5703125" style="1164" bestFit="1" customWidth="1"/>
    <col min="9737" max="9935" width="11.42578125" style="1164"/>
    <col min="9936" max="9936" width="0.85546875" style="1164" customWidth="1"/>
    <col min="9937" max="9937" width="30.85546875" style="1164" customWidth="1"/>
    <col min="9938" max="9938" width="17.7109375" style="1164" customWidth="1"/>
    <col min="9939" max="9939" width="6" style="1164" bestFit="1" customWidth="1"/>
    <col min="9940" max="9940" width="17.7109375" style="1164" customWidth="1"/>
    <col min="9941" max="9941" width="5.7109375" style="1164" customWidth="1"/>
    <col min="9942" max="9942" width="18.7109375" style="1164" customWidth="1"/>
    <col min="9943" max="9943" width="0.85546875" style="1164" customWidth="1"/>
    <col min="9944" max="9946" width="12" style="1164" customWidth="1"/>
    <col min="9947" max="9985" width="11.42578125" style="1164"/>
    <col min="9986" max="9986" width="0.7109375" style="1164" customWidth="1"/>
    <col min="9987" max="9987" width="37.28515625" style="1164" customWidth="1"/>
    <col min="9988" max="9988" width="25.42578125" style="1164" customWidth="1"/>
    <col min="9989" max="9989" width="26.5703125" style="1164" customWidth="1"/>
    <col min="9990" max="9990" width="24" style="1164" customWidth="1"/>
    <col min="9991" max="9991" width="19.140625" style="1164" customWidth="1"/>
    <col min="9992" max="9992" width="15.5703125" style="1164" bestFit="1" customWidth="1"/>
    <col min="9993" max="10191" width="11.42578125" style="1164"/>
    <col min="10192" max="10192" width="0.85546875" style="1164" customWidth="1"/>
    <col min="10193" max="10193" width="30.85546875" style="1164" customWidth="1"/>
    <col min="10194" max="10194" width="17.7109375" style="1164" customWidth="1"/>
    <col min="10195" max="10195" width="6" style="1164" bestFit="1" customWidth="1"/>
    <col min="10196" max="10196" width="17.7109375" style="1164" customWidth="1"/>
    <col min="10197" max="10197" width="5.7109375" style="1164" customWidth="1"/>
    <col min="10198" max="10198" width="18.7109375" style="1164" customWidth="1"/>
    <col min="10199" max="10199" width="0.85546875" style="1164" customWidth="1"/>
    <col min="10200" max="10202" width="12" style="1164" customWidth="1"/>
    <col min="10203" max="10241" width="11.42578125" style="1164"/>
    <col min="10242" max="10242" width="0.7109375" style="1164" customWidth="1"/>
    <col min="10243" max="10243" width="37.28515625" style="1164" customWidth="1"/>
    <col min="10244" max="10244" width="25.42578125" style="1164" customWidth="1"/>
    <col min="10245" max="10245" width="26.5703125" style="1164" customWidth="1"/>
    <col min="10246" max="10246" width="24" style="1164" customWidth="1"/>
    <col min="10247" max="10247" width="19.140625" style="1164" customWidth="1"/>
    <col min="10248" max="10248" width="15.5703125" style="1164" bestFit="1" customWidth="1"/>
    <col min="10249" max="10447" width="11.42578125" style="1164"/>
    <col min="10448" max="10448" width="0.85546875" style="1164" customWidth="1"/>
    <col min="10449" max="10449" width="30.85546875" style="1164" customWidth="1"/>
    <col min="10450" max="10450" width="17.7109375" style="1164" customWidth="1"/>
    <col min="10451" max="10451" width="6" style="1164" bestFit="1" customWidth="1"/>
    <col min="10452" max="10452" width="17.7109375" style="1164" customWidth="1"/>
    <col min="10453" max="10453" width="5.7109375" style="1164" customWidth="1"/>
    <col min="10454" max="10454" width="18.7109375" style="1164" customWidth="1"/>
    <col min="10455" max="10455" width="0.85546875" style="1164" customWidth="1"/>
    <col min="10456" max="10458" width="12" style="1164" customWidth="1"/>
    <col min="10459" max="10497" width="11.42578125" style="1164"/>
    <col min="10498" max="10498" width="0.7109375" style="1164" customWidth="1"/>
    <col min="10499" max="10499" width="37.28515625" style="1164" customWidth="1"/>
    <col min="10500" max="10500" width="25.42578125" style="1164" customWidth="1"/>
    <col min="10501" max="10501" width="26.5703125" style="1164" customWidth="1"/>
    <col min="10502" max="10502" width="24" style="1164" customWidth="1"/>
    <col min="10503" max="10503" width="19.140625" style="1164" customWidth="1"/>
    <col min="10504" max="10504" width="15.5703125" style="1164" bestFit="1" customWidth="1"/>
    <col min="10505" max="10703" width="11.42578125" style="1164"/>
    <col min="10704" max="10704" width="0.85546875" style="1164" customWidth="1"/>
    <col min="10705" max="10705" width="30.85546875" style="1164" customWidth="1"/>
    <col min="10706" max="10706" width="17.7109375" style="1164" customWidth="1"/>
    <col min="10707" max="10707" width="6" style="1164" bestFit="1" customWidth="1"/>
    <col min="10708" max="10708" width="17.7109375" style="1164" customWidth="1"/>
    <col min="10709" max="10709" width="5.7109375" style="1164" customWidth="1"/>
    <col min="10710" max="10710" width="18.7109375" style="1164" customWidth="1"/>
    <col min="10711" max="10711" width="0.85546875" style="1164" customWidth="1"/>
    <col min="10712" max="10714" width="12" style="1164" customWidth="1"/>
    <col min="10715" max="10753" width="11.42578125" style="1164"/>
    <col min="10754" max="10754" width="0.7109375" style="1164" customWidth="1"/>
    <col min="10755" max="10755" width="37.28515625" style="1164" customWidth="1"/>
    <col min="10756" max="10756" width="25.42578125" style="1164" customWidth="1"/>
    <col min="10757" max="10757" width="26.5703125" style="1164" customWidth="1"/>
    <col min="10758" max="10758" width="24" style="1164" customWidth="1"/>
    <col min="10759" max="10759" width="19.140625" style="1164" customWidth="1"/>
    <col min="10760" max="10760" width="15.5703125" style="1164" bestFit="1" customWidth="1"/>
    <col min="10761" max="10959" width="11.42578125" style="1164"/>
    <col min="10960" max="10960" width="0.85546875" style="1164" customWidth="1"/>
    <col min="10961" max="10961" width="30.85546875" style="1164" customWidth="1"/>
    <col min="10962" max="10962" width="17.7109375" style="1164" customWidth="1"/>
    <col min="10963" max="10963" width="6" style="1164" bestFit="1" customWidth="1"/>
    <col min="10964" max="10964" width="17.7109375" style="1164" customWidth="1"/>
    <col min="10965" max="10965" width="5.7109375" style="1164" customWidth="1"/>
    <col min="10966" max="10966" width="18.7109375" style="1164" customWidth="1"/>
    <col min="10967" max="10967" width="0.85546875" style="1164" customWidth="1"/>
    <col min="10968" max="10970" width="12" style="1164" customWidth="1"/>
    <col min="10971" max="11009" width="11.42578125" style="1164"/>
    <col min="11010" max="11010" width="0.7109375" style="1164" customWidth="1"/>
    <col min="11011" max="11011" width="37.28515625" style="1164" customWidth="1"/>
    <col min="11012" max="11012" width="25.42578125" style="1164" customWidth="1"/>
    <col min="11013" max="11013" width="26.5703125" style="1164" customWidth="1"/>
    <col min="11014" max="11014" width="24" style="1164" customWidth="1"/>
    <col min="11015" max="11015" width="19.140625" style="1164" customWidth="1"/>
    <col min="11016" max="11016" width="15.5703125" style="1164" bestFit="1" customWidth="1"/>
    <col min="11017" max="11215" width="11.42578125" style="1164"/>
    <col min="11216" max="11216" width="0.85546875" style="1164" customWidth="1"/>
    <col min="11217" max="11217" width="30.85546875" style="1164" customWidth="1"/>
    <col min="11218" max="11218" width="17.7109375" style="1164" customWidth="1"/>
    <col min="11219" max="11219" width="6" style="1164" bestFit="1" customWidth="1"/>
    <col min="11220" max="11220" width="17.7109375" style="1164" customWidth="1"/>
    <col min="11221" max="11221" width="5.7109375" style="1164" customWidth="1"/>
    <col min="11222" max="11222" width="18.7109375" style="1164" customWidth="1"/>
    <col min="11223" max="11223" width="0.85546875" style="1164" customWidth="1"/>
    <col min="11224" max="11226" width="12" style="1164" customWidth="1"/>
    <col min="11227" max="11265" width="11.42578125" style="1164"/>
    <col min="11266" max="11266" width="0.7109375" style="1164" customWidth="1"/>
    <col min="11267" max="11267" width="37.28515625" style="1164" customWidth="1"/>
    <col min="11268" max="11268" width="25.42578125" style="1164" customWidth="1"/>
    <col min="11269" max="11269" width="26.5703125" style="1164" customWidth="1"/>
    <col min="11270" max="11270" width="24" style="1164" customWidth="1"/>
    <col min="11271" max="11271" width="19.140625" style="1164" customWidth="1"/>
    <col min="11272" max="11272" width="15.5703125" style="1164" bestFit="1" customWidth="1"/>
    <col min="11273" max="11471" width="11.42578125" style="1164"/>
    <col min="11472" max="11472" width="0.85546875" style="1164" customWidth="1"/>
    <col min="11473" max="11473" width="30.85546875" style="1164" customWidth="1"/>
    <col min="11474" max="11474" width="17.7109375" style="1164" customWidth="1"/>
    <col min="11475" max="11475" width="6" style="1164" bestFit="1" customWidth="1"/>
    <col min="11476" max="11476" width="17.7109375" style="1164" customWidth="1"/>
    <col min="11477" max="11477" width="5.7109375" style="1164" customWidth="1"/>
    <col min="11478" max="11478" width="18.7109375" style="1164" customWidth="1"/>
    <col min="11479" max="11479" width="0.85546875" style="1164" customWidth="1"/>
    <col min="11480" max="11482" width="12" style="1164" customWidth="1"/>
    <col min="11483" max="11521" width="11.42578125" style="1164"/>
    <col min="11522" max="11522" width="0.7109375" style="1164" customWidth="1"/>
    <col min="11523" max="11523" width="37.28515625" style="1164" customWidth="1"/>
    <col min="11524" max="11524" width="25.42578125" style="1164" customWidth="1"/>
    <col min="11525" max="11525" width="26.5703125" style="1164" customWidth="1"/>
    <col min="11526" max="11526" width="24" style="1164" customWidth="1"/>
    <col min="11527" max="11527" width="19.140625" style="1164" customWidth="1"/>
    <col min="11528" max="11528" width="15.5703125" style="1164" bestFit="1" customWidth="1"/>
    <col min="11529" max="11727" width="11.42578125" style="1164"/>
    <col min="11728" max="11728" width="0.85546875" style="1164" customWidth="1"/>
    <col min="11729" max="11729" width="30.85546875" style="1164" customWidth="1"/>
    <col min="11730" max="11730" width="17.7109375" style="1164" customWidth="1"/>
    <col min="11731" max="11731" width="6" style="1164" bestFit="1" customWidth="1"/>
    <col min="11732" max="11732" width="17.7109375" style="1164" customWidth="1"/>
    <col min="11733" max="11733" width="5.7109375" style="1164" customWidth="1"/>
    <col min="11734" max="11734" width="18.7109375" style="1164" customWidth="1"/>
    <col min="11735" max="11735" width="0.85546875" style="1164" customWidth="1"/>
    <col min="11736" max="11738" width="12" style="1164" customWidth="1"/>
    <col min="11739" max="11777" width="11.42578125" style="1164"/>
    <col min="11778" max="11778" width="0.7109375" style="1164" customWidth="1"/>
    <col min="11779" max="11779" width="37.28515625" style="1164" customWidth="1"/>
    <col min="11780" max="11780" width="25.42578125" style="1164" customWidth="1"/>
    <col min="11781" max="11781" width="26.5703125" style="1164" customWidth="1"/>
    <col min="11782" max="11782" width="24" style="1164" customWidth="1"/>
    <col min="11783" max="11783" width="19.140625" style="1164" customWidth="1"/>
    <col min="11784" max="11784" width="15.5703125" style="1164" bestFit="1" customWidth="1"/>
    <col min="11785" max="11983" width="11.42578125" style="1164"/>
    <col min="11984" max="11984" width="0.85546875" style="1164" customWidth="1"/>
    <col min="11985" max="11985" width="30.85546875" style="1164" customWidth="1"/>
    <col min="11986" max="11986" width="17.7109375" style="1164" customWidth="1"/>
    <col min="11987" max="11987" width="6" style="1164" bestFit="1" customWidth="1"/>
    <col min="11988" max="11988" width="17.7109375" style="1164" customWidth="1"/>
    <col min="11989" max="11989" width="5.7109375" style="1164" customWidth="1"/>
    <col min="11990" max="11990" width="18.7109375" style="1164" customWidth="1"/>
    <col min="11991" max="11991" width="0.85546875" style="1164" customWidth="1"/>
    <col min="11992" max="11994" width="12" style="1164" customWidth="1"/>
    <col min="11995" max="12033" width="11.42578125" style="1164"/>
    <col min="12034" max="12034" width="0.7109375" style="1164" customWidth="1"/>
    <col min="12035" max="12035" width="37.28515625" style="1164" customWidth="1"/>
    <col min="12036" max="12036" width="25.42578125" style="1164" customWidth="1"/>
    <col min="12037" max="12037" width="26.5703125" style="1164" customWidth="1"/>
    <col min="12038" max="12038" width="24" style="1164" customWidth="1"/>
    <col min="12039" max="12039" width="19.140625" style="1164" customWidth="1"/>
    <col min="12040" max="12040" width="15.5703125" style="1164" bestFit="1" customWidth="1"/>
    <col min="12041" max="12239" width="11.42578125" style="1164"/>
    <col min="12240" max="12240" width="0.85546875" style="1164" customWidth="1"/>
    <col min="12241" max="12241" width="30.85546875" style="1164" customWidth="1"/>
    <col min="12242" max="12242" width="17.7109375" style="1164" customWidth="1"/>
    <col min="12243" max="12243" width="6" style="1164" bestFit="1" customWidth="1"/>
    <col min="12244" max="12244" width="17.7109375" style="1164" customWidth="1"/>
    <col min="12245" max="12245" width="5.7109375" style="1164" customWidth="1"/>
    <col min="12246" max="12246" width="18.7109375" style="1164" customWidth="1"/>
    <col min="12247" max="12247" width="0.85546875" style="1164" customWidth="1"/>
    <col min="12248" max="12250" width="12" style="1164" customWidth="1"/>
    <col min="12251" max="12289" width="11.42578125" style="1164"/>
    <col min="12290" max="12290" width="0.7109375" style="1164" customWidth="1"/>
    <col min="12291" max="12291" width="37.28515625" style="1164" customWidth="1"/>
    <col min="12292" max="12292" width="25.42578125" style="1164" customWidth="1"/>
    <col min="12293" max="12293" width="26.5703125" style="1164" customWidth="1"/>
    <col min="12294" max="12294" width="24" style="1164" customWidth="1"/>
    <col min="12295" max="12295" width="19.140625" style="1164" customWidth="1"/>
    <col min="12296" max="12296" width="15.5703125" style="1164" bestFit="1" customWidth="1"/>
    <col min="12297" max="12495" width="11.42578125" style="1164"/>
    <col min="12496" max="12496" width="0.85546875" style="1164" customWidth="1"/>
    <col min="12497" max="12497" width="30.85546875" style="1164" customWidth="1"/>
    <col min="12498" max="12498" width="17.7109375" style="1164" customWidth="1"/>
    <col min="12499" max="12499" width="6" style="1164" bestFit="1" customWidth="1"/>
    <col min="12500" max="12500" width="17.7109375" style="1164" customWidth="1"/>
    <col min="12501" max="12501" width="5.7109375" style="1164" customWidth="1"/>
    <col min="12502" max="12502" width="18.7109375" style="1164" customWidth="1"/>
    <col min="12503" max="12503" width="0.85546875" style="1164" customWidth="1"/>
    <col min="12504" max="12506" width="12" style="1164" customWidth="1"/>
    <col min="12507" max="12545" width="11.42578125" style="1164"/>
    <col min="12546" max="12546" width="0.7109375" style="1164" customWidth="1"/>
    <col min="12547" max="12547" width="37.28515625" style="1164" customWidth="1"/>
    <col min="12548" max="12548" width="25.42578125" style="1164" customWidth="1"/>
    <col min="12549" max="12549" width="26.5703125" style="1164" customWidth="1"/>
    <col min="12550" max="12550" width="24" style="1164" customWidth="1"/>
    <col min="12551" max="12551" width="19.140625" style="1164" customWidth="1"/>
    <col min="12552" max="12552" width="15.5703125" style="1164" bestFit="1" customWidth="1"/>
    <col min="12553" max="12751" width="11.42578125" style="1164"/>
    <col min="12752" max="12752" width="0.85546875" style="1164" customWidth="1"/>
    <col min="12753" max="12753" width="30.85546875" style="1164" customWidth="1"/>
    <col min="12754" max="12754" width="17.7109375" style="1164" customWidth="1"/>
    <col min="12755" max="12755" width="6" style="1164" bestFit="1" customWidth="1"/>
    <col min="12756" max="12756" width="17.7109375" style="1164" customWidth="1"/>
    <col min="12757" max="12757" width="5.7109375" style="1164" customWidth="1"/>
    <col min="12758" max="12758" width="18.7109375" style="1164" customWidth="1"/>
    <col min="12759" max="12759" width="0.85546875" style="1164" customWidth="1"/>
    <col min="12760" max="12762" width="12" style="1164" customWidth="1"/>
    <col min="12763" max="12801" width="11.42578125" style="1164"/>
    <col min="12802" max="12802" width="0.7109375" style="1164" customWidth="1"/>
    <col min="12803" max="12803" width="37.28515625" style="1164" customWidth="1"/>
    <col min="12804" max="12804" width="25.42578125" style="1164" customWidth="1"/>
    <col min="12805" max="12805" width="26.5703125" style="1164" customWidth="1"/>
    <col min="12806" max="12806" width="24" style="1164" customWidth="1"/>
    <col min="12807" max="12807" width="19.140625" style="1164" customWidth="1"/>
    <col min="12808" max="12808" width="15.5703125" style="1164" bestFit="1" customWidth="1"/>
    <col min="12809" max="13007" width="11.42578125" style="1164"/>
    <col min="13008" max="13008" width="0.85546875" style="1164" customWidth="1"/>
    <col min="13009" max="13009" width="30.85546875" style="1164" customWidth="1"/>
    <col min="13010" max="13010" width="17.7109375" style="1164" customWidth="1"/>
    <col min="13011" max="13011" width="6" style="1164" bestFit="1" customWidth="1"/>
    <col min="13012" max="13012" width="17.7109375" style="1164" customWidth="1"/>
    <col min="13013" max="13013" width="5.7109375" style="1164" customWidth="1"/>
    <col min="13014" max="13014" width="18.7109375" style="1164" customWidth="1"/>
    <col min="13015" max="13015" width="0.85546875" style="1164" customWidth="1"/>
    <col min="13016" max="13018" width="12" style="1164" customWidth="1"/>
    <col min="13019" max="13057" width="11.42578125" style="1164"/>
    <col min="13058" max="13058" width="0.7109375" style="1164" customWidth="1"/>
    <col min="13059" max="13059" width="37.28515625" style="1164" customWidth="1"/>
    <col min="13060" max="13060" width="25.42578125" style="1164" customWidth="1"/>
    <col min="13061" max="13061" width="26.5703125" style="1164" customWidth="1"/>
    <col min="13062" max="13062" width="24" style="1164" customWidth="1"/>
    <col min="13063" max="13063" width="19.140625" style="1164" customWidth="1"/>
    <col min="13064" max="13064" width="15.5703125" style="1164" bestFit="1" customWidth="1"/>
    <col min="13065" max="13263" width="11.42578125" style="1164"/>
    <col min="13264" max="13264" width="0.85546875" style="1164" customWidth="1"/>
    <col min="13265" max="13265" width="30.85546875" style="1164" customWidth="1"/>
    <col min="13266" max="13266" width="17.7109375" style="1164" customWidth="1"/>
    <col min="13267" max="13267" width="6" style="1164" bestFit="1" customWidth="1"/>
    <col min="13268" max="13268" width="17.7109375" style="1164" customWidth="1"/>
    <col min="13269" max="13269" width="5.7109375" style="1164" customWidth="1"/>
    <col min="13270" max="13270" width="18.7109375" style="1164" customWidth="1"/>
    <col min="13271" max="13271" width="0.85546875" style="1164" customWidth="1"/>
    <col min="13272" max="13274" width="12" style="1164" customWidth="1"/>
    <col min="13275" max="13313" width="11.42578125" style="1164"/>
    <col min="13314" max="13314" width="0.7109375" style="1164" customWidth="1"/>
    <col min="13315" max="13315" width="37.28515625" style="1164" customWidth="1"/>
    <col min="13316" max="13316" width="25.42578125" style="1164" customWidth="1"/>
    <col min="13317" max="13317" width="26.5703125" style="1164" customWidth="1"/>
    <col min="13318" max="13318" width="24" style="1164" customWidth="1"/>
    <col min="13319" max="13319" width="19.140625" style="1164" customWidth="1"/>
    <col min="13320" max="13320" width="15.5703125" style="1164" bestFit="1" customWidth="1"/>
    <col min="13321" max="13519" width="11.42578125" style="1164"/>
    <col min="13520" max="13520" width="0.85546875" style="1164" customWidth="1"/>
    <col min="13521" max="13521" width="30.85546875" style="1164" customWidth="1"/>
    <col min="13522" max="13522" width="17.7109375" style="1164" customWidth="1"/>
    <col min="13523" max="13523" width="6" style="1164" bestFit="1" customWidth="1"/>
    <col min="13524" max="13524" width="17.7109375" style="1164" customWidth="1"/>
    <col min="13525" max="13525" width="5.7109375" style="1164" customWidth="1"/>
    <col min="13526" max="13526" width="18.7109375" style="1164" customWidth="1"/>
    <col min="13527" max="13527" width="0.85546875" style="1164" customWidth="1"/>
    <col min="13528" max="13530" width="12" style="1164" customWidth="1"/>
    <col min="13531" max="13569" width="11.42578125" style="1164"/>
    <col min="13570" max="13570" width="0.7109375" style="1164" customWidth="1"/>
    <col min="13571" max="13571" width="37.28515625" style="1164" customWidth="1"/>
    <col min="13572" max="13572" width="25.42578125" style="1164" customWidth="1"/>
    <col min="13573" max="13573" width="26.5703125" style="1164" customWidth="1"/>
    <col min="13574" max="13574" width="24" style="1164" customWidth="1"/>
    <col min="13575" max="13575" width="19.140625" style="1164" customWidth="1"/>
    <col min="13576" max="13576" width="15.5703125" style="1164" bestFit="1" customWidth="1"/>
    <col min="13577" max="13775" width="11.42578125" style="1164"/>
    <col min="13776" max="13776" width="0.85546875" style="1164" customWidth="1"/>
    <col min="13777" max="13777" width="30.85546875" style="1164" customWidth="1"/>
    <col min="13778" max="13778" width="17.7109375" style="1164" customWidth="1"/>
    <col min="13779" max="13779" width="6" style="1164" bestFit="1" customWidth="1"/>
    <col min="13780" max="13780" width="17.7109375" style="1164" customWidth="1"/>
    <col min="13781" max="13781" width="5.7109375" style="1164" customWidth="1"/>
    <col min="13782" max="13782" width="18.7109375" style="1164" customWidth="1"/>
    <col min="13783" max="13783" width="0.85546875" style="1164" customWidth="1"/>
    <col min="13784" max="13786" width="12" style="1164" customWidth="1"/>
    <col min="13787" max="13825" width="11.42578125" style="1164"/>
    <col min="13826" max="13826" width="0.7109375" style="1164" customWidth="1"/>
    <col min="13827" max="13827" width="37.28515625" style="1164" customWidth="1"/>
    <col min="13828" max="13828" width="25.42578125" style="1164" customWidth="1"/>
    <col min="13829" max="13829" width="26.5703125" style="1164" customWidth="1"/>
    <col min="13830" max="13830" width="24" style="1164" customWidth="1"/>
    <col min="13831" max="13831" width="19.140625" style="1164" customWidth="1"/>
    <col min="13832" max="13832" width="15.5703125" style="1164" bestFit="1" customWidth="1"/>
    <col min="13833" max="14031" width="11.42578125" style="1164"/>
    <col min="14032" max="14032" width="0.85546875" style="1164" customWidth="1"/>
    <col min="14033" max="14033" width="30.85546875" style="1164" customWidth="1"/>
    <col min="14034" max="14034" width="17.7109375" style="1164" customWidth="1"/>
    <col min="14035" max="14035" width="6" style="1164" bestFit="1" customWidth="1"/>
    <col min="14036" max="14036" width="17.7109375" style="1164" customWidth="1"/>
    <col min="14037" max="14037" width="5.7109375" style="1164" customWidth="1"/>
    <col min="14038" max="14038" width="18.7109375" style="1164" customWidth="1"/>
    <col min="14039" max="14039" width="0.85546875" style="1164" customWidth="1"/>
    <col min="14040" max="14042" width="12" style="1164" customWidth="1"/>
    <col min="14043" max="14081" width="11.42578125" style="1164"/>
    <col min="14082" max="14082" width="0.7109375" style="1164" customWidth="1"/>
    <col min="14083" max="14083" width="37.28515625" style="1164" customWidth="1"/>
    <col min="14084" max="14084" width="25.42578125" style="1164" customWidth="1"/>
    <col min="14085" max="14085" width="26.5703125" style="1164" customWidth="1"/>
    <col min="14086" max="14086" width="24" style="1164" customWidth="1"/>
    <col min="14087" max="14087" width="19.140625" style="1164" customWidth="1"/>
    <col min="14088" max="14088" width="15.5703125" style="1164" bestFit="1" customWidth="1"/>
    <col min="14089" max="14287" width="11.42578125" style="1164"/>
    <col min="14288" max="14288" width="0.85546875" style="1164" customWidth="1"/>
    <col min="14289" max="14289" width="30.85546875" style="1164" customWidth="1"/>
    <col min="14290" max="14290" width="17.7109375" style="1164" customWidth="1"/>
    <col min="14291" max="14291" width="6" style="1164" bestFit="1" customWidth="1"/>
    <col min="14292" max="14292" width="17.7109375" style="1164" customWidth="1"/>
    <col min="14293" max="14293" width="5.7109375" style="1164" customWidth="1"/>
    <col min="14294" max="14294" width="18.7109375" style="1164" customWidth="1"/>
    <col min="14295" max="14295" width="0.85546875" style="1164" customWidth="1"/>
    <col min="14296" max="14298" width="12" style="1164" customWidth="1"/>
    <col min="14299" max="14337" width="11.42578125" style="1164"/>
    <col min="14338" max="14338" width="0.7109375" style="1164" customWidth="1"/>
    <col min="14339" max="14339" width="37.28515625" style="1164" customWidth="1"/>
    <col min="14340" max="14340" width="25.42578125" style="1164" customWidth="1"/>
    <col min="14341" max="14341" width="26.5703125" style="1164" customWidth="1"/>
    <col min="14342" max="14342" width="24" style="1164" customWidth="1"/>
    <col min="14343" max="14343" width="19.140625" style="1164" customWidth="1"/>
    <col min="14344" max="14344" width="15.5703125" style="1164" bestFit="1" customWidth="1"/>
    <col min="14345" max="14543" width="11.42578125" style="1164"/>
    <col min="14544" max="14544" width="0.85546875" style="1164" customWidth="1"/>
    <col min="14545" max="14545" width="30.85546875" style="1164" customWidth="1"/>
    <col min="14546" max="14546" width="17.7109375" style="1164" customWidth="1"/>
    <col min="14547" max="14547" width="6" style="1164" bestFit="1" customWidth="1"/>
    <col min="14548" max="14548" width="17.7109375" style="1164" customWidth="1"/>
    <col min="14549" max="14549" width="5.7109375" style="1164" customWidth="1"/>
    <col min="14550" max="14550" width="18.7109375" style="1164" customWidth="1"/>
    <col min="14551" max="14551" width="0.85546875" style="1164" customWidth="1"/>
    <col min="14552" max="14554" width="12" style="1164" customWidth="1"/>
    <col min="14555" max="14593" width="11.42578125" style="1164"/>
    <col min="14594" max="14594" width="0.7109375" style="1164" customWidth="1"/>
    <col min="14595" max="14595" width="37.28515625" style="1164" customWidth="1"/>
    <col min="14596" max="14596" width="25.42578125" style="1164" customWidth="1"/>
    <col min="14597" max="14597" width="26.5703125" style="1164" customWidth="1"/>
    <col min="14598" max="14598" width="24" style="1164" customWidth="1"/>
    <col min="14599" max="14599" width="19.140625" style="1164" customWidth="1"/>
    <col min="14600" max="14600" width="15.5703125" style="1164" bestFit="1" customWidth="1"/>
    <col min="14601" max="14799" width="11.42578125" style="1164"/>
    <col min="14800" max="14800" width="0.85546875" style="1164" customWidth="1"/>
    <col min="14801" max="14801" width="30.85546875" style="1164" customWidth="1"/>
    <col min="14802" max="14802" width="17.7109375" style="1164" customWidth="1"/>
    <col min="14803" max="14803" width="6" style="1164" bestFit="1" customWidth="1"/>
    <col min="14804" max="14804" width="17.7109375" style="1164" customWidth="1"/>
    <col min="14805" max="14805" width="5.7109375" style="1164" customWidth="1"/>
    <col min="14806" max="14806" width="18.7109375" style="1164" customWidth="1"/>
    <col min="14807" max="14807" width="0.85546875" style="1164" customWidth="1"/>
    <col min="14808" max="14810" width="12" style="1164" customWidth="1"/>
    <col min="14811" max="14849" width="11.42578125" style="1164"/>
    <col min="14850" max="14850" width="0.7109375" style="1164" customWidth="1"/>
    <col min="14851" max="14851" width="37.28515625" style="1164" customWidth="1"/>
    <col min="14852" max="14852" width="25.42578125" style="1164" customWidth="1"/>
    <col min="14853" max="14853" width="26.5703125" style="1164" customWidth="1"/>
    <col min="14854" max="14854" width="24" style="1164" customWidth="1"/>
    <col min="14855" max="14855" width="19.140625" style="1164" customWidth="1"/>
    <col min="14856" max="14856" width="15.5703125" style="1164" bestFit="1" customWidth="1"/>
    <col min="14857" max="15055" width="11.42578125" style="1164"/>
    <col min="15056" max="15056" width="0.85546875" style="1164" customWidth="1"/>
    <col min="15057" max="15057" width="30.85546875" style="1164" customWidth="1"/>
    <col min="15058" max="15058" width="17.7109375" style="1164" customWidth="1"/>
    <col min="15059" max="15059" width="6" style="1164" bestFit="1" customWidth="1"/>
    <col min="15060" max="15060" width="17.7109375" style="1164" customWidth="1"/>
    <col min="15061" max="15061" width="5.7109375" style="1164" customWidth="1"/>
    <col min="15062" max="15062" width="18.7109375" style="1164" customWidth="1"/>
    <col min="15063" max="15063" width="0.85546875" style="1164" customWidth="1"/>
    <col min="15064" max="15066" width="12" style="1164" customWidth="1"/>
    <col min="15067" max="15105" width="11.42578125" style="1164"/>
    <col min="15106" max="15106" width="0.7109375" style="1164" customWidth="1"/>
    <col min="15107" max="15107" width="37.28515625" style="1164" customWidth="1"/>
    <col min="15108" max="15108" width="25.42578125" style="1164" customWidth="1"/>
    <col min="15109" max="15109" width="26.5703125" style="1164" customWidth="1"/>
    <col min="15110" max="15110" width="24" style="1164" customWidth="1"/>
    <col min="15111" max="15111" width="19.140625" style="1164" customWidth="1"/>
    <col min="15112" max="15112" width="15.5703125" style="1164" bestFit="1" customWidth="1"/>
    <col min="15113" max="15311" width="11.42578125" style="1164"/>
    <col min="15312" max="15312" width="0.85546875" style="1164" customWidth="1"/>
    <col min="15313" max="15313" width="30.85546875" style="1164" customWidth="1"/>
    <col min="15314" max="15314" width="17.7109375" style="1164" customWidth="1"/>
    <col min="15315" max="15315" width="6" style="1164" bestFit="1" customWidth="1"/>
    <col min="15316" max="15316" width="17.7109375" style="1164" customWidth="1"/>
    <col min="15317" max="15317" width="5.7109375" style="1164" customWidth="1"/>
    <col min="15318" max="15318" width="18.7109375" style="1164" customWidth="1"/>
    <col min="15319" max="15319" width="0.85546875" style="1164" customWidth="1"/>
    <col min="15320" max="15322" width="12" style="1164" customWidth="1"/>
    <col min="15323" max="15361" width="11.42578125" style="1164"/>
    <col min="15362" max="15362" width="0.7109375" style="1164" customWidth="1"/>
    <col min="15363" max="15363" width="37.28515625" style="1164" customWidth="1"/>
    <col min="15364" max="15364" width="25.42578125" style="1164" customWidth="1"/>
    <col min="15365" max="15365" width="26.5703125" style="1164" customWidth="1"/>
    <col min="15366" max="15366" width="24" style="1164" customWidth="1"/>
    <col min="15367" max="15367" width="19.140625" style="1164" customWidth="1"/>
    <col min="15368" max="15368" width="15.5703125" style="1164" bestFit="1" customWidth="1"/>
    <col min="15369" max="15567" width="11.42578125" style="1164"/>
    <col min="15568" max="15568" width="0.85546875" style="1164" customWidth="1"/>
    <col min="15569" max="15569" width="30.85546875" style="1164" customWidth="1"/>
    <col min="15570" max="15570" width="17.7109375" style="1164" customWidth="1"/>
    <col min="15571" max="15571" width="6" style="1164" bestFit="1" customWidth="1"/>
    <col min="15572" max="15572" width="17.7109375" style="1164" customWidth="1"/>
    <col min="15573" max="15573" width="5.7109375" style="1164" customWidth="1"/>
    <col min="15574" max="15574" width="18.7109375" style="1164" customWidth="1"/>
    <col min="15575" max="15575" width="0.85546875" style="1164" customWidth="1"/>
    <col min="15576" max="15578" width="12" style="1164" customWidth="1"/>
    <col min="15579" max="15617" width="11.42578125" style="1164"/>
    <col min="15618" max="15618" width="0.7109375" style="1164" customWidth="1"/>
    <col min="15619" max="15619" width="37.28515625" style="1164" customWidth="1"/>
    <col min="15620" max="15620" width="25.42578125" style="1164" customWidth="1"/>
    <col min="15621" max="15621" width="26.5703125" style="1164" customWidth="1"/>
    <col min="15622" max="15622" width="24" style="1164" customWidth="1"/>
    <col min="15623" max="15623" width="19.140625" style="1164" customWidth="1"/>
    <col min="15624" max="15624" width="15.5703125" style="1164" bestFit="1" customWidth="1"/>
    <col min="15625" max="15823" width="11.42578125" style="1164"/>
    <col min="15824" max="15824" width="0.85546875" style="1164" customWidth="1"/>
    <col min="15825" max="15825" width="30.85546875" style="1164" customWidth="1"/>
    <col min="15826" max="15826" width="17.7109375" style="1164" customWidth="1"/>
    <col min="15827" max="15827" width="6" style="1164" bestFit="1" customWidth="1"/>
    <col min="15828" max="15828" width="17.7109375" style="1164" customWidth="1"/>
    <col min="15829" max="15829" width="5.7109375" style="1164" customWidth="1"/>
    <col min="15830" max="15830" width="18.7109375" style="1164" customWidth="1"/>
    <col min="15831" max="15831" width="0.85546875" style="1164" customWidth="1"/>
    <col min="15832" max="15834" width="12" style="1164" customWidth="1"/>
    <col min="15835" max="15873" width="11.42578125" style="1164"/>
    <col min="15874" max="15874" width="0.7109375" style="1164" customWidth="1"/>
    <col min="15875" max="15875" width="37.28515625" style="1164" customWidth="1"/>
    <col min="15876" max="15876" width="25.42578125" style="1164" customWidth="1"/>
    <col min="15877" max="15877" width="26.5703125" style="1164" customWidth="1"/>
    <col min="15878" max="15878" width="24" style="1164" customWidth="1"/>
    <col min="15879" max="15879" width="19.140625" style="1164" customWidth="1"/>
    <col min="15880" max="15880" width="15.5703125" style="1164" bestFit="1" customWidth="1"/>
    <col min="15881" max="16079" width="11.42578125" style="1164"/>
    <col min="16080" max="16080" width="0.85546875" style="1164" customWidth="1"/>
    <col min="16081" max="16081" width="30.85546875" style="1164" customWidth="1"/>
    <col min="16082" max="16082" width="17.7109375" style="1164" customWidth="1"/>
    <col min="16083" max="16083" width="6" style="1164" bestFit="1" customWidth="1"/>
    <col min="16084" max="16084" width="17.7109375" style="1164" customWidth="1"/>
    <col min="16085" max="16085" width="5.7109375" style="1164" customWidth="1"/>
    <col min="16086" max="16086" width="18.7109375" style="1164" customWidth="1"/>
    <col min="16087" max="16087" width="0.85546875" style="1164" customWidth="1"/>
    <col min="16088" max="16090" width="12" style="1164" customWidth="1"/>
    <col min="16091" max="16129" width="11.42578125" style="1164"/>
    <col min="16130" max="16130" width="0.7109375" style="1164" customWidth="1"/>
    <col min="16131" max="16131" width="37.28515625" style="1164" customWidth="1"/>
    <col min="16132" max="16132" width="25.42578125" style="1164" customWidth="1"/>
    <col min="16133" max="16133" width="26.5703125" style="1164" customWidth="1"/>
    <col min="16134" max="16134" width="24" style="1164" customWidth="1"/>
    <col min="16135" max="16135" width="19.140625" style="1164" customWidth="1"/>
    <col min="16136" max="16136" width="15.5703125" style="1164" bestFit="1" customWidth="1"/>
    <col min="16137" max="16335" width="11.42578125" style="1164"/>
    <col min="16336" max="16336" width="0.85546875" style="1164" customWidth="1"/>
    <col min="16337" max="16337" width="30.85546875" style="1164" customWidth="1"/>
    <col min="16338" max="16338" width="17.7109375" style="1164" customWidth="1"/>
    <col min="16339" max="16339" width="6" style="1164" bestFit="1" customWidth="1"/>
    <col min="16340" max="16340" width="17.7109375" style="1164" customWidth="1"/>
    <col min="16341" max="16341" width="5.7109375" style="1164" customWidth="1"/>
    <col min="16342" max="16342" width="18.7109375" style="1164" customWidth="1"/>
    <col min="16343" max="16343" width="0.85546875" style="1164" customWidth="1"/>
    <col min="16344" max="16346" width="12" style="1164" customWidth="1"/>
    <col min="16347" max="16384" width="11.42578125" style="1164"/>
  </cols>
  <sheetData>
    <row r="1" spans="1:14" s="993" customFormat="1" ht="15.75" thickBot="1">
      <c r="B1" s="2084"/>
      <c r="C1" s="2084"/>
      <c r="D1" s="2084"/>
      <c r="E1" s="2084"/>
      <c r="F1" s="2084"/>
    </row>
    <row r="2" spans="1:14" s="1032" customFormat="1" ht="24" thickTop="1">
      <c r="B2" s="2085" t="s">
        <v>1250</v>
      </c>
      <c r="C2" s="2086"/>
      <c r="D2" s="2086"/>
      <c r="E2" s="2086"/>
      <c r="F2" s="2087"/>
      <c r="G2" s="1145"/>
      <c r="H2" s="1146"/>
      <c r="I2" s="1146"/>
      <c r="J2" s="1146"/>
      <c r="K2" s="1146"/>
      <c r="L2" s="1146"/>
      <c r="M2" s="1146"/>
      <c r="N2" s="1146"/>
    </row>
    <row r="3" spans="1:14" s="1032" customFormat="1" ht="18.75" customHeight="1">
      <c r="B3" s="1147"/>
      <c r="C3" s="2088" t="s">
        <v>1185</v>
      </c>
      <c r="D3" s="2088"/>
      <c r="E3" s="2088"/>
      <c r="F3" s="2089"/>
      <c r="G3" s="1148"/>
      <c r="I3" s="1149"/>
      <c r="J3" s="1149"/>
      <c r="K3" s="1149"/>
      <c r="L3" s="1150"/>
      <c r="M3" s="1149"/>
      <c r="N3" s="1151"/>
    </row>
    <row r="4" spans="1:14" s="1032" customFormat="1">
      <c r="B4" s="1152"/>
      <c r="C4" s="1153"/>
      <c r="D4" s="1154" t="s">
        <v>1166</v>
      </c>
      <c r="E4" s="1154"/>
      <c r="F4" s="1155"/>
      <c r="G4" s="1153"/>
      <c r="H4" s="1153"/>
      <c r="I4" s="1153"/>
      <c r="J4" s="1153"/>
      <c r="K4" s="1153"/>
      <c r="L4" s="1153"/>
      <c r="M4" s="1153"/>
      <c r="N4" s="1153"/>
    </row>
    <row r="5" spans="1:14" s="993" customFormat="1" ht="14.25" customHeight="1">
      <c r="B5" s="1156"/>
      <c r="C5" s="1157"/>
      <c r="D5" s="1157"/>
      <c r="E5" s="1157"/>
      <c r="F5" s="1158"/>
      <c r="G5" s="1157"/>
    </row>
    <row r="6" spans="1:14" ht="16.5">
      <c r="B6" s="1160"/>
      <c r="C6" s="1161"/>
      <c r="D6" s="1161"/>
      <c r="E6" s="1161"/>
      <c r="F6" s="1162"/>
      <c r="G6" s="1163"/>
    </row>
    <row r="7" spans="1:14" ht="20.25" customHeight="1" thickBot="1">
      <c r="B7" s="1165"/>
      <c r="C7" s="1166" t="s">
        <v>1167</v>
      </c>
      <c r="D7" s="2090" t="s">
        <v>1241</v>
      </c>
      <c r="E7" s="2090"/>
      <c r="F7" s="2091"/>
      <c r="G7" s="1167"/>
    </row>
    <row r="8" spans="1:14" ht="6" customHeight="1" thickTop="1" thickBot="1">
      <c r="B8" s="1168"/>
      <c r="C8" s="1168"/>
      <c r="D8" s="1168"/>
      <c r="E8" s="1168"/>
      <c r="F8" s="1168"/>
      <c r="G8" s="1163"/>
    </row>
    <row r="9" spans="1:14" s="1170" customFormat="1" ht="20.25" customHeight="1">
      <c r="A9" s="1169"/>
      <c r="B9" s="1168"/>
      <c r="C9" s="2108" t="s">
        <v>1186</v>
      </c>
      <c r="D9" s="2109"/>
      <c r="E9" s="2109"/>
      <c r="F9" s="2110"/>
      <c r="G9" s="1163"/>
      <c r="H9" s="1159"/>
    </row>
    <row r="10" spans="1:14" s="1170" customFormat="1" ht="18" customHeight="1">
      <c r="A10" s="1169"/>
      <c r="B10" s="1168"/>
      <c r="C10" s="2106" t="s">
        <v>87</v>
      </c>
      <c r="D10" s="2096"/>
      <c r="E10" s="2096"/>
      <c r="F10" s="2107"/>
      <c r="G10" s="1163"/>
      <c r="H10" s="1159"/>
    </row>
    <row r="11" spans="1:14" s="1170" customFormat="1" ht="39.75" customHeight="1">
      <c r="A11" s="1169"/>
      <c r="B11" s="1168"/>
      <c r="C11" s="1198" t="s">
        <v>1169</v>
      </c>
      <c r="D11" s="1172" t="s">
        <v>1252</v>
      </c>
      <c r="E11" s="1172" t="s">
        <v>1253</v>
      </c>
      <c r="F11" s="1199" t="s">
        <v>1187</v>
      </c>
      <c r="G11" s="1163"/>
      <c r="H11" s="1159"/>
    </row>
    <row r="12" spans="1:14" ht="9" customHeight="1">
      <c r="B12" s="1168"/>
      <c r="C12" s="2099" t="s">
        <v>1171</v>
      </c>
      <c r="D12" s="2100"/>
      <c r="E12" s="2100"/>
      <c r="F12" s="2103">
        <f>+D12-E12</f>
        <v>0</v>
      </c>
      <c r="G12" s="1175"/>
    </row>
    <row r="13" spans="1:14" ht="9" customHeight="1">
      <c r="B13" s="1168"/>
      <c r="C13" s="2099"/>
      <c r="D13" s="2101"/>
      <c r="E13" s="2101"/>
      <c r="F13" s="2104"/>
      <c r="G13" s="1175"/>
    </row>
    <row r="14" spans="1:14" ht="9" customHeight="1">
      <c r="B14" s="1168"/>
      <c r="C14" s="2099"/>
      <c r="D14" s="2101"/>
      <c r="E14" s="2101"/>
      <c r="F14" s="2104"/>
      <c r="G14" s="1175"/>
    </row>
    <row r="15" spans="1:14" ht="9" customHeight="1">
      <c r="B15" s="1168"/>
      <c r="C15" s="2099"/>
      <c r="D15" s="2102"/>
      <c r="E15" s="2102"/>
      <c r="F15" s="2105"/>
      <c r="G15" s="1175"/>
    </row>
    <row r="16" spans="1:14" s="1170" customFormat="1" ht="9" customHeight="1">
      <c r="A16" s="1169"/>
      <c r="B16" s="1168"/>
      <c r="C16" s="2099" t="s">
        <v>1172</v>
      </c>
      <c r="D16" s="2100"/>
      <c r="E16" s="2100"/>
      <c r="F16" s="2103">
        <f>+D16-E16</f>
        <v>0</v>
      </c>
      <c r="G16" s="1175"/>
      <c r="H16" s="1159"/>
    </row>
    <row r="17" spans="1:9" s="1170" customFormat="1" ht="9" customHeight="1">
      <c r="A17" s="1169"/>
      <c r="B17" s="1168"/>
      <c r="C17" s="2099"/>
      <c r="D17" s="2101"/>
      <c r="E17" s="2101"/>
      <c r="F17" s="2104"/>
      <c r="G17" s="1175"/>
      <c r="H17" s="1159"/>
    </row>
    <row r="18" spans="1:9" ht="9" customHeight="1">
      <c r="B18" s="1168"/>
      <c r="C18" s="2099"/>
      <c r="D18" s="2101"/>
      <c r="E18" s="2101"/>
      <c r="F18" s="2104"/>
      <c r="G18" s="1175"/>
    </row>
    <row r="19" spans="1:9" ht="9" customHeight="1">
      <c r="B19" s="1168"/>
      <c r="C19" s="2099"/>
      <c r="D19" s="2102"/>
      <c r="E19" s="2102"/>
      <c r="F19" s="2105"/>
      <c r="G19" s="1175"/>
    </row>
    <row r="20" spans="1:9" s="1170" customFormat="1" ht="9" customHeight="1">
      <c r="A20" s="1169"/>
      <c r="B20" s="1168"/>
      <c r="C20" s="2099" t="s">
        <v>1173</v>
      </c>
      <c r="D20" s="2100"/>
      <c r="E20" s="2100"/>
      <c r="F20" s="2103">
        <f>+D20-E20</f>
        <v>0</v>
      </c>
      <c r="G20" s="1175"/>
      <c r="H20" s="1159"/>
    </row>
    <row r="21" spans="1:9" ht="9" customHeight="1">
      <c r="B21" s="1168"/>
      <c r="C21" s="2099"/>
      <c r="D21" s="2101"/>
      <c r="E21" s="2101"/>
      <c r="F21" s="2104"/>
      <c r="G21" s="1175"/>
    </row>
    <row r="22" spans="1:9" ht="9" customHeight="1">
      <c r="B22" s="1168"/>
      <c r="C22" s="2099"/>
      <c r="D22" s="2101"/>
      <c r="E22" s="2101"/>
      <c r="F22" s="2104"/>
      <c r="G22" s="1175"/>
    </row>
    <row r="23" spans="1:9" ht="9" customHeight="1">
      <c r="B23" s="1168"/>
      <c r="C23" s="2099"/>
      <c r="D23" s="2102"/>
      <c r="E23" s="2102"/>
      <c r="F23" s="2105"/>
      <c r="G23" s="1175"/>
    </row>
    <row r="24" spans="1:9" s="1170" customFormat="1" ht="9" customHeight="1">
      <c r="A24" s="1169"/>
      <c r="B24" s="1168"/>
      <c r="C24" s="2099" t="s">
        <v>1174</v>
      </c>
      <c r="D24" s="2100"/>
      <c r="E24" s="2100"/>
      <c r="F24" s="2103">
        <f>+D24-E24</f>
        <v>0</v>
      </c>
      <c r="G24" s="1175"/>
      <c r="H24" s="1159"/>
      <c r="I24" s="1176"/>
    </row>
    <row r="25" spans="1:9" s="1170" customFormat="1" ht="9" customHeight="1">
      <c r="A25" s="1169"/>
      <c r="B25" s="1168"/>
      <c r="C25" s="2099"/>
      <c r="D25" s="2101"/>
      <c r="E25" s="2101"/>
      <c r="F25" s="2104"/>
      <c r="G25" s="1175"/>
      <c r="H25" s="1159"/>
      <c r="I25" s="1176"/>
    </row>
    <row r="26" spans="1:9" ht="9" customHeight="1">
      <c r="B26" s="1168"/>
      <c r="C26" s="2099"/>
      <c r="D26" s="2101"/>
      <c r="E26" s="2101"/>
      <c r="F26" s="2104"/>
      <c r="G26" s="1175"/>
    </row>
    <row r="27" spans="1:9" ht="9" customHeight="1">
      <c r="B27" s="1168"/>
      <c r="C27" s="2099"/>
      <c r="D27" s="2102"/>
      <c r="E27" s="2102"/>
      <c r="F27" s="2105"/>
      <c r="G27" s="1175"/>
    </row>
    <row r="28" spans="1:9" s="1170" customFormat="1" ht="30" customHeight="1">
      <c r="A28" s="1169"/>
      <c r="B28" s="1168"/>
      <c r="C28" s="1200" t="s">
        <v>1188</v>
      </c>
      <c r="D28" s="1179">
        <f>SUM(D12:D27)</f>
        <v>0</v>
      </c>
      <c r="E28" s="1179">
        <f>SUM(E12:E27)</f>
        <v>0</v>
      </c>
      <c r="F28" s="1201">
        <f>SUM(F12:F27)</f>
        <v>0</v>
      </c>
      <c r="G28" s="1202"/>
      <c r="H28" s="1159"/>
    </row>
    <row r="29" spans="1:9" ht="5.25" customHeight="1">
      <c r="B29" s="1168"/>
      <c r="C29" s="1203"/>
      <c r="F29" s="1204"/>
      <c r="G29" s="1163"/>
    </row>
    <row r="30" spans="1:9" s="1170" customFormat="1" ht="6.75" customHeight="1">
      <c r="A30" s="1169"/>
      <c r="B30" s="1168"/>
      <c r="C30" s="2099" t="s">
        <v>1189</v>
      </c>
      <c r="D30" s="2100"/>
      <c r="E30" s="2100"/>
      <c r="F30" s="2103">
        <f>+D30-E30</f>
        <v>0</v>
      </c>
      <c r="G30" s="1175"/>
      <c r="H30" s="1159"/>
      <c r="I30" s="1176"/>
    </row>
    <row r="31" spans="1:9" s="1170" customFormat="1" ht="6.75" customHeight="1">
      <c r="A31" s="1169"/>
      <c r="B31" s="1168"/>
      <c r="C31" s="2099"/>
      <c r="D31" s="2101"/>
      <c r="E31" s="2101"/>
      <c r="F31" s="2104"/>
      <c r="G31" s="1175"/>
      <c r="H31" s="1159"/>
      <c r="I31" s="1176"/>
    </row>
    <row r="32" spans="1:9" ht="6.75" customHeight="1">
      <c r="B32" s="1168"/>
      <c r="C32" s="2099"/>
      <c r="D32" s="2101"/>
      <c r="E32" s="2101"/>
      <c r="F32" s="2104"/>
      <c r="G32" s="1175"/>
    </row>
    <row r="33" spans="2:13" ht="6.75" customHeight="1">
      <c r="B33" s="1168"/>
      <c r="C33" s="2099"/>
      <c r="D33" s="2102"/>
      <c r="E33" s="2102"/>
      <c r="F33" s="2105"/>
      <c r="G33" s="1175"/>
    </row>
    <row r="34" spans="2:13" ht="4.5" customHeight="1">
      <c r="B34" s="1168"/>
      <c r="C34" s="1205"/>
      <c r="D34" s="1168"/>
      <c r="E34" s="1168"/>
      <c r="F34" s="1206"/>
      <c r="G34" s="1163"/>
    </row>
    <row r="35" spans="2:13" ht="30" customHeight="1" thickBot="1">
      <c r="B35" s="1168"/>
      <c r="C35" s="1207" t="s">
        <v>1190</v>
      </c>
      <c r="D35" s="1208">
        <f>SUM(D19:D34)</f>
        <v>0</v>
      </c>
      <c r="E35" s="1208">
        <f>SUM(E19:E34)</f>
        <v>0</v>
      </c>
      <c r="F35" s="1209">
        <f>SUM(F30:F33)</f>
        <v>0</v>
      </c>
      <c r="G35" s="1163"/>
    </row>
    <row r="36" spans="2:13" ht="14.25">
      <c r="B36" s="1168"/>
      <c r="C36" s="1185" t="s">
        <v>1281</v>
      </c>
      <c r="D36" s="1168"/>
      <c r="E36" s="1168"/>
      <c r="F36" s="1168"/>
      <c r="G36" s="1168"/>
    </row>
    <row r="37" spans="2:13" ht="3" customHeight="1">
      <c r="B37" s="1168"/>
      <c r="C37" s="1168"/>
      <c r="D37" s="1168"/>
      <c r="E37" s="1168"/>
      <c r="F37" s="1168"/>
      <c r="G37" s="1168"/>
    </row>
    <row r="38" spans="2:13" ht="14.25">
      <c r="B38" s="1168"/>
      <c r="C38" s="1168"/>
      <c r="D38" s="1168"/>
      <c r="E38" s="1168"/>
      <c r="F38" s="1168"/>
      <c r="G38" s="1163"/>
    </row>
    <row r="39" spans="2:13" ht="14.25">
      <c r="B39" s="1168"/>
      <c r="C39" s="1168"/>
      <c r="D39" s="1168"/>
      <c r="E39" s="1168"/>
      <c r="F39" s="1168"/>
      <c r="G39" s="1163"/>
    </row>
    <row r="40" spans="2:13" ht="14.25">
      <c r="B40" s="1168"/>
      <c r="C40" s="1168"/>
      <c r="D40" s="1168"/>
      <c r="E40" s="1168"/>
      <c r="F40" s="1168"/>
      <c r="G40" s="1163"/>
    </row>
    <row r="41" spans="2:13" ht="14.25">
      <c r="B41" s="1168"/>
      <c r="C41" s="1168"/>
      <c r="D41" s="1168"/>
      <c r="E41" s="1168"/>
      <c r="F41" s="1168"/>
      <c r="G41" s="1163"/>
    </row>
    <row r="42" spans="2:13" ht="14.25">
      <c r="B42" s="1168"/>
      <c r="C42" s="1168"/>
      <c r="D42" s="1168"/>
      <c r="E42" s="1168"/>
      <c r="F42" s="1168"/>
      <c r="G42" s="1163"/>
    </row>
    <row r="43" spans="2:13" ht="14.25">
      <c r="B43" s="1168"/>
      <c r="C43" s="1168"/>
      <c r="D43" s="1168"/>
      <c r="E43" s="1168"/>
      <c r="F43" s="1168"/>
      <c r="G43" s="1163"/>
    </row>
    <row r="44" spans="2:13" ht="14.25">
      <c r="B44" s="1168"/>
      <c r="C44" s="1168"/>
      <c r="D44" s="1168"/>
      <c r="E44" s="1168"/>
      <c r="F44" s="1168"/>
      <c r="G44" s="1163"/>
    </row>
    <row r="45" spans="2:13" ht="14.25">
      <c r="B45" s="1168"/>
      <c r="C45" s="1168"/>
      <c r="D45" s="1168"/>
      <c r="E45" s="1168"/>
      <c r="F45" s="1168"/>
      <c r="G45" s="1163"/>
    </row>
    <row r="46" spans="2:13" ht="14.25">
      <c r="B46" s="1168"/>
      <c r="C46" s="1168"/>
      <c r="D46" s="1168"/>
      <c r="E46" s="1168"/>
      <c r="F46" s="1168"/>
      <c r="G46" s="1163"/>
    </row>
    <row r="47" spans="2:13" s="1159" customFormat="1" ht="14.25">
      <c r="B47" s="1168"/>
      <c r="C47" s="1168"/>
      <c r="D47" s="1168"/>
      <c r="E47" s="1168"/>
      <c r="F47" s="1168"/>
      <c r="G47" s="1163"/>
      <c r="I47" s="1164"/>
      <c r="J47" s="1164"/>
      <c r="K47" s="1164"/>
      <c r="L47" s="1164"/>
      <c r="M47" s="1164"/>
    </row>
    <row r="48" spans="2:13" s="1159" customFormat="1" ht="14.25">
      <c r="B48" s="1168"/>
      <c r="C48" s="1168"/>
      <c r="D48" s="1168"/>
      <c r="E48" s="1168"/>
      <c r="F48" s="1168"/>
      <c r="G48" s="1163"/>
      <c r="I48" s="1164"/>
      <c r="J48" s="1164"/>
      <c r="K48" s="1164"/>
      <c r="L48" s="1164"/>
      <c r="M48" s="1164"/>
    </row>
    <row r="49" spans="2:13" s="1159" customFormat="1" ht="14.25">
      <c r="B49" s="1168"/>
      <c r="C49" s="1168"/>
      <c r="D49" s="1168"/>
      <c r="E49" s="1168"/>
      <c r="F49" s="1168"/>
      <c r="G49" s="1163"/>
      <c r="I49" s="1164"/>
      <c r="J49" s="1164"/>
      <c r="K49" s="1164"/>
      <c r="L49" s="1164"/>
      <c r="M49" s="1164"/>
    </row>
    <row r="50" spans="2:13" s="1159" customFormat="1" ht="14.25">
      <c r="B50" s="1168"/>
      <c r="C50" s="1168"/>
      <c r="D50" s="1168"/>
      <c r="E50" s="1168"/>
      <c r="F50" s="1168"/>
      <c r="G50" s="1163"/>
      <c r="I50" s="1164"/>
      <c r="J50" s="1164"/>
      <c r="K50" s="1164"/>
      <c r="L50" s="1164"/>
      <c r="M50" s="1164"/>
    </row>
    <row r="51" spans="2:13" s="1159" customFormat="1" ht="14.25">
      <c r="B51" s="1168"/>
      <c r="C51" s="1168"/>
      <c r="D51" s="1168"/>
      <c r="E51" s="1168"/>
      <c r="F51" s="1168"/>
      <c r="G51" s="1163"/>
      <c r="I51" s="1164"/>
      <c r="J51" s="1164"/>
      <c r="K51" s="1164"/>
      <c r="L51" s="1164"/>
      <c r="M51" s="1164"/>
    </row>
    <row r="52" spans="2:13" s="1159" customFormat="1" ht="14.25">
      <c r="B52" s="1168"/>
      <c r="C52" s="1168"/>
      <c r="D52" s="1168"/>
      <c r="E52" s="1168"/>
      <c r="F52" s="1168"/>
      <c r="G52" s="1163"/>
      <c r="I52" s="1164"/>
      <c r="J52" s="1164"/>
      <c r="K52" s="1164"/>
      <c r="L52" s="1164"/>
      <c r="M52" s="1164"/>
    </row>
    <row r="53" spans="2:13" s="1159" customFormat="1" ht="14.25">
      <c r="B53" s="1168"/>
      <c r="C53" s="1168"/>
      <c r="D53" s="1168"/>
      <c r="E53" s="1168"/>
      <c r="F53" s="1168"/>
      <c r="G53" s="1163"/>
      <c r="I53" s="1164"/>
      <c r="J53" s="1164"/>
      <c r="K53" s="1164"/>
      <c r="L53" s="1164"/>
      <c r="M53" s="1164"/>
    </row>
    <row r="54" spans="2:13" s="1159" customFormat="1" ht="14.25">
      <c r="B54" s="1168"/>
      <c r="C54" s="1168"/>
      <c r="D54" s="1168"/>
      <c r="E54" s="1168"/>
      <c r="F54" s="1168"/>
      <c r="G54" s="1163"/>
      <c r="I54" s="1164"/>
      <c r="J54" s="1164"/>
      <c r="K54" s="1164"/>
      <c r="L54" s="1164"/>
      <c r="M54" s="1164"/>
    </row>
    <row r="55" spans="2:13" s="1159" customFormat="1" ht="14.25">
      <c r="B55" s="1168"/>
      <c r="C55" s="1168"/>
      <c r="D55" s="1168"/>
      <c r="E55" s="1168"/>
      <c r="F55" s="1168"/>
      <c r="G55" s="1163"/>
      <c r="I55" s="1164"/>
      <c r="J55" s="1164"/>
      <c r="K55" s="1164"/>
      <c r="L55" s="1164"/>
      <c r="M55" s="1164"/>
    </row>
    <row r="56" spans="2:13" s="1159" customFormat="1" ht="14.25">
      <c r="B56" s="1168"/>
      <c r="C56" s="1168"/>
      <c r="D56" s="1168"/>
      <c r="E56" s="1168"/>
      <c r="F56" s="1168"/>
      <c r="G56" s="1163"/>
      <c r="I56" s="1164"/>
      <c r="J56" s="1164"/>
      <c r="K56" s="1164"/>
      <c r="L56" s="1164"/>
      <c r="M56" s="1164"/>
    </row>
    <row r="57" spans="2:13" s="1159" customFormat="1" ht="14.25">
      <c r="B57" s="1168"/>
      <c r="C57" s="1168"/>
      <c r="D57" s="1168"/>
      <c r="E57" s="1168"/>
      <c r="F57" s="1168"/>
      <c r="G57" s="1163"/>
      <c r="I57" s="1164"/>
      <c r="J57" s="1164"/>
      <c r="K57" s="1164"/>
      <c r="L57" s="1164"/>
      <c r="M57" s="1164"/>
    </row>
    <row r="58" spans="2:13" s="1159" customFormat="1" ht="14.25">
      <c r="B58" s="1168"/>
      <c r="C58" s="1168"/>
      <c r="D58" s="1168"/>
      <c r="E58" s="1168"/>
      <c r="F58" s="1168"/>
      <c r="G58" s="1163"/>
      <c r="I58" s="1164"/>
      <c r="J58" s="1164"/>
      <c r="K58" s="1164"/>
      <c r="L58" s="1164"/>
      <c r="M58" s="1164"/>
    </row>
    <row r="59" spans="2:13" s="1159" customFormat="1" ht="14.25">
      <c r="B59" s="1168"/>
      <c r="C59" s="1168"/>
      <c r="D59" s="1168"/>
      <c r="E59" s="1168"/>
      <c r="F59" s="1168"/>
      <c r="G59" s="1163"/>
      <c r="I59" s="1164"/>
      <c r="J59" s="1164"/>
      <c r="K59" s="1164"/>
      <c r="L59" s="1164"/>
      <c r="M59" s="1164"/>
    </row>
    <row r="63" spans="2:13" s="1186" customFormat="1">
      <c r="C63" s="1186" t="s">
        <v>1178</v>
      </c>
      <c r="F63" s="1187"/>
    </row>
    <row r="64" spans="2:13" s="1186" customFormat="1" ht="15.75" customHeight="1">
      <c r="C64" s="1186" t="s">
        <v>1179</v>
      </c>
      <c r="F64" s="1187"/>
    </row>
    <row r="65" spans="1:256" s="1186" customFormat="1">
      <c r="C65" s="1186" t="s">
        <v>1180</v>
      </c>
    </row>
    <row r="66" spans="1:256" s="1186" customFormat="1">
      <c r="C66" s="1186" t="s">
        <v>1181</v>
      </c>
    </row>
    <row r="67" spans="1:256" s="1186" customFormat="1">
      <c r="C67" s="1186" t="s">
        <v>1182</v>
      </c>
    </row>
    <row r="68" spans="1:256" s="1186" customFormat="1">
      <c r="C68" s="1186" t="s">
        <v>1183</v>
      </c>
    </row>
    <row r="69" spans="1:256" s="1186" customFormat="1">
      <c r="C69" s="1186" t="s">
        <v>1181</v>
      </c>
    </row>
    <row r="70" spans="1:256" s="1186" customFormat="1"/>
    <row r="71" spans="1:256" s="1186" customFormat="1" ht="15" customHeight="1">
      <c r="L71" s="1188"/>
    </row>
    <row r="72" spans="1:256" s="1186" customFormat="1">
      <c r="L72" s="1188"/>
    </row>
    <row r="73" spans="1:256" s="1186" customFormat="1">
      <c r="C73" s="1189"/>
      <c r="D73" s="1189"/>
      <c r="E73" s="1189"/>
      <c r="F73" s="1189"/>
      <c r="G73" s="1189"/>
      <c r="I73" s="1188"/>
      <c r="J73" s="1188"/>
      <c r="K73" s="1188"/>
      <c r="L73" s="1188"/>
    </row>
    <row r="74" spans="1:256" s="1052" customFormat="1" ht="15.75">
      <c r="B74" s="1190" t="s">
        <v>1184</v>
      </c>
      <c r="F74" s="1191"/>
      <c r="G74" s="1192"/>
    </row>
    <row r="75" spans="1:256" ht="14.25">
      <c r="C75" s="993"/>
      <c r="D75" s="993"/>
      <c r="E75" s="993"/>
    </row>
    <row r="76" spans="1:256" ht="26.25" customHeight="1" thickBot="1">
      <c r="C76" s="2083"/>
      <c r="D76" s="2083"/>
      <c r="E76" s="2083"/>
      <c r="F76" s="2083"/>
      <c r="G76" s="2083"/>
      <c r="H76" s="2083"/>
    </row>
    <row r="77" spans="1:256" ht="15" thickBot="1">
      <c r="B77" s="1193"/>
      <c r="C77" s="1194"/>
      <c r="D77" s="1194"/>
      <c r="E77" s="1194"/>
      <c r="F77" s="1195"/>
      <c r="G77" s="1196"/>
    </row>
    <row r="78" spans="1:256" s="1181" customFormat="1" ht="14.25">
      <c r="A78" s="1159"/>
      <c r="C78" s="993"/>
      <c r="D78" s="993"/>
      <c r="E78" s="993"/>
      <c r="G78" s="1169"/>
      <c r="H78" s="1159"/>
      <c r="I78" s="1164"/>
      <c r="J78" s="1164"/>
      <c r="K78" s="1164"/>
      <c r="L78" s="1164"/>
      <c r="M78" s="1164"/>
      <c r="N78" s="1164"/>
      <c r="O78" s="1164"/>
      <c r="P78" s="1164"/>
      <c r="Q78" s="1164"/>
      <c r="R78" s="1164"/>
      <c r="S78" s="1164"/>
      <c r="T78" s="1164"/>
      <c r="U78" s="1164"/>
      <c r="V78" s="1164"/>
      <c r="W78" s="1164"/>
      <c r="X78" s="1164"/>
      <c r="Y78" s="1164"/>
      <c r="Z78" s="1164"/>
      <c r="AA78" s="1164"/>
      <c r="AB78" s="1164"/>
      <c r="AC78" s="1164"/>
      <c r="AD78" s="1164"/>
      <c r="AE78" s="1164"/>
      <c r="AF78" s="1164"/>
      <c r="AG78" s="1164"/>
      <c r="AH78" s="1164"/>
      <c r="AI78" s="1164"/>
      <c r="AJ78" s="1164"/>
      <c r="AK78" s="1164"/>
      <c r="AL78" s="1164"/>
      <c r="AM78" s="1164"/>
      <c r="AN78" s="1164"/>
      <c r="AO78" s="1164"/>
      <c r="AP78" s="1164"/>
      <c r="AQ78" s="1164"/>
      <c r="AR78" s="1164"/>
      <c r="AS78" s="1164"/>
      <c r="AT78" s="1164"/>
      <c r="AU78" s="1164"/>
      <c r="AV78" s="1164"/>
      <c r="AW78" s="1164"/>
      <c r="AX78" s="1164"/>
      <c r="AY78" s="1164"/>
      <c r="AZ78" s="1164"/>
      <c r="BA78" s="1164"/>
      <c r="BB78" s="1164"/>
      <c r="BC78" s="1164"/>
      <c r="BD78" s="1164"/>
      <c r="BE78" s="1164"/>
      <c r="BF78" s="1164"/>
      <c r="BG78" s="1164"/>
      <c r="BH78" s="1164"/>
      <c r="BI78" s="1164"/>
      <c r="BJ78" s="1164"/>
      <c r="BK78" s="1164"/>
      <c r="BL78" s="1164"/>
      <c r="BM78" s="1164"/>
      <c r="BN78" s="1164"/>
      <c r="BO78" s="1164"/>
      <c r="BP78" s="1164"/>
      <c r="BQ78" s="1164"/>
      <c r="BR78" s="1164"/>
      <c r="BS78" s="1164"/>
      <c r="BT78" s="1164"/>
      <c r="BU78" s="1164"/>
      <c r="BV78" s="1164"/>
      <c r="BW78" s="1164"/>
      <c r="BX78" s="1164"/>
      <c r="BY78" s="1164"/>
      <c r="BZ78" s="1164"/>
      <c r="CA78" s="1164"/>
      <c r="CB78" s="1164"/>
      <c r="CC78" s="1164"/>
      <c r="CD78" s="1164"/>
      <c r="CE78" s="1164"/>
      <c r="CF78" s="1164"/>
      <c r="CG78" s="1164"/>
      <c r="CH78" s="1164"/>
      <c r="CI78" s="1164"/>
      <c r="CJ78" s="1164"/>
      <c r="CK78" s="1164"/>
      <c r="CL78" s="1164"/>
      <c r="CM78" s="1164"/>
      <c r="CN78" s="1164"/>
      <c r="CO78" s="1164"/>
      <c r="CP78" s="1164"/>
      <c r="CQ78" s="1164"/>
      <c r="CR78" s="1164"/>
      <c r="CS78" s="1164"/>
      <c r="CT78" s="1164"/>
      <c r="CU78" s="1164"/>
      <c r="CV78" s="1164"/>
      <c r="CW78" s="1164"/>
      <c r="CX78" s="1164"/>
      <c r="CY78" s="1164"/>
      <c r="CZ78" s="1164"/>
      <c r="DA78" s="1164"/>
      <c r="DB78" s="1164"/>
      <c r="DC78" s="1164"/>
      <c r="DD78" s="1164"/>
      <c r="DE78" s="1164"/>
      <c r="DF78" s="1164"/>
      <c r="DG78" s="1164"/>
      <c r="DH78" s="1164"/>
      <c r="DI78" s="1164"/>
      <c r="DJ78" s="1164"/>
      <c r="DK78" s="1164"/>
      <c r="DL78" s="1164"/>
      <c r="DM78" s="1164"/>
      <c r="DN78" s="1164"/>
      <c r="DO78" s="1164"/>
      <c r="DP78" s="1164"/>
      <c r="DQ78" s="1164"/>
      <c r="DR78" s="1164"/>
      <c r="DS78" s="1164"/>
      <c r="DT78" s="1164"/>
      <c r="DU78" s="1164"/>
      <c r="DV78" s="1164"/>
      <c r="DW78" s="1164"/>
      <c r="DX78" s="1164"/>
      <c r="DY78" s="1164"/>
      <c r="DZ78" s="1164"/>
      <c r="EA78" s="1164"/>
      <c r="EB78" s="1164"/>
      <c r="EC78" s="1164"/>
      <c r="ED78" s="1164"/>
      <c r="EE78" s="1164"/>
      <c r="EF78" s="1164"/>
      <c r="EG78" s="1164"/>
      <c r="EH78" s="1164"/>
      <c r="EI78" s="1164"/>
      <c r="EJ78" s="1164"/>
      <c r="EK78" s="1164"/>
      <c r="EL78" s="1164"/>
      <c r="EM78" s="1164"/>
      <c r="EN78" s="1164"/>
      <c r="EO78" s="1164"/>
      <c r="EP78" s="1164"/>
      <c r="EQ78" s="1164"/>
      <c r="ER78" s="1164"/>
      <c r="ES78" s="1164"/>
      <c r="ET78" s="1164"/>
      <c r="EU78" s="1164"/>
      <c r="EV78" s="1164"/>
      <c r="EW78" s="1164"/>
      <c r="EX78" s="1164"/>
      <c r="EY78" s="1164"/>
      <c r="EZ78" s="1164"/>
      <c r="FA78" s="1164"/>
      <c r="FB78" s="1164"/>
      <c r="FC78" s="1164"/>
      <c r="FD78" s="1164"/>
      <c r="FE78" s="1164"/>
      <c r="FF78" s="1164"/>
      <c r="FG78" s="1164"/>
      <c r="FH78" s="1164"/>
      <c r="FI78" s="1164"/>
      <c r="FJ78" s="1164"/>
      <c r="FK78" s="1164"/>
      <c r="FL78" s="1164"/>
      <c r="FM78" s="1164"/>
      <c r="FN78" s="1164"/>
      <c r="FO78" s="1164"/>
      <c r="FP78" s="1164"/>
      <c r="FQ78" s="1164"/>
      <c r="FR78" s="1164"/>
      <c r="FS78" s="1164"/>
      <c r="FT78" s="1164"/>
      <c r="FU78" s="1164"/>
      <c r="FV78" s="1164"/>
      <c r="FW78" s="1164"/>
      <c r="FX78" s="1164"/>
      <c r="FY78" s="1164"/>
      <c r="FZ78" s="1164"/>
      <c r="GA78" s="1164"/>
      <c r="GB78" s="1164"/>
      <c r="GC78" s="1164"/>
      <c r="GD78" s="1164"/>
      <c r="GE78" s="1164"/>
      <c r="GF78" s="1164"/>
      <c r="GG78" s="1164"/>
      <c r="GH78" s="1164"/>
      <c r="GI78" s="1164"/>
      <c r="GJ78" s="1164"/>
      <c r="GK78" s="1164"/>
      <c r="GL78" s="1164"/>
      <c r="GM78" s="1164"/>
      <c r="GN78" s="1164"/>
      <c r="GO78" s="1164"/>
      <c r="GP78" s="1164"/>
      <c r="GQ78" s="1164"/>
      <c r="GR78" s="1164"/>
      <c r="GS78" s="1164"/>
      <c r="GT78" s="1164"/>
      <c r="GU78" s="1164"/>
      <c r="GV78" s="1164"/>
      <c r="GW78" s="1164"/>
      <c r="GX78" s="1164"/>
      <c r="GY78" s="1164"/>
      <c r="GZ78" s="1164"/>
      <c r="HA78" s="1164"/>
      <c r="HB78" s="1164"/>
      <c r="HC78" s="1164"/>
      <c r="HD78" s="1164"/>
      <c r="HE78" s="1164"/>
      <c r="HF78" s="1164"/>
      <c r="HG78" s="1164"/>
      <c r="HH78" s="1164"/>
      <c r="HI78" s="1164"/>
      <c r="HJ78" s="1164"/>
      <c r="HK78" s="1164"/>
      <c r="HL78" s="1164"/>
      <c r="HM78" s="1164"/>
      <c r="HN78" s="1164"/>
      <c r="HO78" s="1164"/>
      <c r="HP78" s="1164"/>
      <c r="HQ78" s="1164"/>
      <c r="HR78" s="1164"/>
      <c r="HS78" s="1164"/>
      <c r="HT78" s="1164"/>
      <c r="HU78" s="1164"/>
      <c r="HV78" s="1164"/>
      <c r="HW78" s="1164"/>
      <c r="HX78" s="1164"/>
      <c r="HY78" s="1164"/>
      <c r="HZ78" s="1164"/>
      <c r="IA78" s="1164"/>
      <c r="IB78" s="1164"/>
      <c r="IC78" s="1164"/>
      <c r="ID78" s="1164"/>
      <c r="IE78" s="1164"/>
      <c r="IF78" s="1164"/>
      <c r="IG78" s="1164"/>
      <c r="IH78" s="1164"/>
      <c r="II78" s="1164"/>
      <c r="IJ78" s="1164"/>
      <c r="IK78" s="1164"/>
      <c r="IL78" s="1164"/>
      <c r="IM78" s="1164"/>
      <c r="IN78" s="1164"/>
      <c r="IO78" s="1164"/>
      <c r="IP78" s="1164"/>
      <c r="IQ78" s="1164"/>
      <c r="IR78" s="1164"/>
      <c r="IS78" s="1164"/>
      <c r="IT78" s="1164"/>
      <c r="IU78" s="1164"/>
      <c r="IV78" s="1164"/>
    </row>
    <row r="79" spans="1:256" s="1181" customFormat="1" ht="14.25">
      <c r="A79" s="1159"/>
      <c r="C79" s="993"/>
      <c r="D79" s="993"/>
      <c r="E79" s="993"/>
      <c r="G79" s="1169"/>
      <c r="H79" s="1159"/>
      <c r="I79" s="1164"/>
      <c r="J79" s="1164"/>
      <c r="K79" s="1164"/>
      <c r="L79" s="1164"/>
      <c r="M79" s="1164"/>
      <c r="N79" s="1164"/>
      <c r="O79" s="1164"/>
      <c r="P79" s="1164"/>
      <c r="Q79" s="1164"/>
      <c r="R79" s="1164"/>
      <c r="S79" s="1164"/>
      <c r="T79" s="1164"/>
      <c r="U79" s="1164"/>
      <c r="V79" s="1164"/>
      <c r="W79" s="1164"/>
      <c r="X79" s="1164"/>
      <c r="Y79" s="1164"/>
      <c r="Z79" s="1164"/>
      <c r="AA79" s="1164"/>
      <c r="AB79" s="1164"/>
      <c r="AC79" s="1164"/>
      <c r="AD79" s="1164"/>
      <c r="AE79" s="1164"/>
      <c r="AF79" s="1164"/>
      <c r="AG79" s="1164"/>
      <c r="AH79" s="1164"/>
      <c r="AI79" s="1164"/>
      <c r="AJ79" s="1164"/>
      <c r="AK79" s="1164"/>
      <c r="AL79" s="1164"/>
      <c r="AM79" s="1164"/>
      <c r="AN79" s="1164"/>
      <c r="AO79" s="1164"/>
      <c r="AP79" s="1164"/>
      <c r="AQ79" s="1164"/>
      <c r="AR79" s="1164"/>
      <c r="AS79" s="1164"/>
      <c r="AT79" s="1164"/>
      <c r="AU79" s="1164"/>
      <c r="AV79" s="1164"/>
      <c r="AW79" s="1164"/>
      <c r="AX79" s="1164"/>
      <c r="AY79" s="1164"/>
      <c r="AZ79" s="1164"/>
      <c r="BA79" s="1164"/>
      <c r="BB79" s="1164"/>
      <c r="BC79" s="1164"/>
      <c r="BD79" s="1164"/>
      <c r="BE79" s="1164"/>
      <c r="BF79" s="1164"/>
      <c r="BG79" s="1164"/>
      <c r="BH79" s="1164"/>
      <c r="BI79" s="1164"/>
      <c r="BJ79" s="1164"/>
      <c r="BK79" s="1164"/>
      <c r="BL79" s="1164"/>
      <c r="BM79" s="1164"/>
      <c r="BN79" s="1164"/>
      <c r="BO79" s="1164"/>
      <c r="BP79" s="1164"/>
      <c r="BQ79" s="1164"/>
      <c r="BR79" s="1164"/>
      <c r="BS79" s="1164"/>
      <c r="BT79" s="1164"/>
      <c r="BU79" s="1164"/>
      <c r="BV79" s="1164"/>
      <c r="BW79" s="1164"/>
      <c r="BX79" s="1164"/>
      <c r="BY79" s="1164"/>
      <c r="BZ79" s="1164"/>
      <c r="CA79" s="1164"/>
      <c r="CB79" s="1164"/>
      <c r="CC79" s="1164"/>
      <c r="CD79" s="1164"/>
      <c r="CE79" s="1164"/>
      <c r="CF79" s="1164"/>
      <c r="CG79" s="1164"/>
      <c r="CH79" s="1164"/>
      <c r="CI79" s="1164"/>
      <c r="CJ79" s="1164"/>
      <c r="CK79" s="1164"/>
      <c r="CL79" s="1164"/>
      <c r="CM79" s="1164"/>
      <c r="CN79" s="1164"/>
      <c r="CO79" s="1164"/>
      <c r="CP79" s="1164"/>
      <c r="CQ79" s="1164"/>
      <c r="CR79" s="1164"/>
      <c r="CS79" s="1164"/>
      <c r="CT79" s="1164"/>
      <c r="CU79" s="1164"/>
      <c r="CV79" s="1164"/>
      <c r="CW79" s="1164"/>
      <c r="CX79" s="1164"/>
      <c r="CY79" s="1164"/>
      <c r="CZ79" s="1164"/>
      <c r="DA79" s="1164"/>
      <c r="DB79" s="1164"/>
      <c r="DC79" s="1164"/>
      <c r="DD79" s="1164"/>
      <c r="DE79" s="1164"/>
      <c r="DF79" s="1164"/>
      <c r="DG79" s="1164"/>
      <c r="DH79" s="1164"/>
      <c r="DI79" s="1164"/>
      <c r="DJ79" s="1164"/>
      <c r="DK79" s="1164"/>
      <c r="DL79" s="1164"/>
      <c r="DM79" s="1164"/>
      <c r="DN79" s="1164"/>
      <c r="DO79" s="1164"/>
      <c r="DP79" s="1164"/>
      <c r="DQ79" s="1164"/>
      <c r="DR79" s="1164"/>
      <c r="DS79" s="1164"/>
      <c r="DT79" s="1164"/>
      <c r="DU79" s="1164"/>
      <c r="DV79" s="1164"/>
      <c r="DW79" s="1164"/>
      <c r="DX79" s="1164"/>
      <c r="DY79" s="1164"/>
      <c r="DZ79" s="1164"/>
      <c r="EA79" s="1164"/>
      <c r="EB79" s="1164"/>
      <c r="EC79" s="1164"/>
      <c r="ED79" s="1164"/>
      <c r="EE79" s="1164"/>
      <c r="EF79" s="1164"/>
      <c r="EG79" s="1164"/>
      <c r="EH79" s="1164"/>
      <c r="EI79" s="1164"/>
      <c r="EJ79" s="1164"/>
      <c r="EK79" s="1164"/>
      <c r="EL79" s="1164"/>
      <c r="EM79" s="1164"/>
      <c r="EN79" s="1164"/>
      <c r="EO79" s="1164"/>
      <c r="EP79" s="1164"/>
      <c r="EQ79" s="1164"/>
      <c r="ER79" s="1164"/>
      <c r="ES79" s="1164"/>
      <c r="ET79" s="1164"/>
      <c r="EU79" s="1164"/>
      <c r="EV79" s="1164"/>
      <c r="EW79" s="1164"/>
      <c r="EX79" s="1164"/>
      <c r="EY79" s="1164"/>
      <c r="EZ79" s="1164"/>
      <c r="FA79" s="1164"/>
      <c r="FB79" s="1164"/>
      <c r="FC79" s="1164"/>
      <c r="FD79" s="1164"/>
      <c r="FE79" s="1164"/>
      <c r="FF79" s="1164"/>
      <c r="FG79" s="1164"/>
      <c r="FH79" s="1164"/>
      <c r="FI79" s="1164"/>
      <c r="FJ79" s="1164"/>
      <c r="FK79" s="1164"/>
      <c r="FL79" s="1164"/>
      <c r="FM79" s="1164"/>
      <c r="FN79" s="1164"/>
      <c r="FO79" s="1164"/>
      <c r="FP79" s="1164"/>
      <c r="FQ79" s="1164"/>
      <c r="FR79" s="1164"/>
      <c r="FS79" s="1164"/>
      <c r="FT79" s="1164"/>
      <c r="FU79" s="1164"/>
      <c r="FV79" s="1164"/>
      <c r="FW79" s="1164"/>
      <c r="FX79" s="1164"/>
      <c r="FY79" s="1164"/>
      <c r="FZ79" s="1164"/>
      <c r="GA79" s="1164"/>
      <c r="GB79" s="1164"/>
      <c r="GC79" s="1164"/>
      <c r="GD79" s="1164"/>
      <c r="GE79" s="1164"/>
      <c r="GF79" s="1164"/>
      <c r="GG79" s="1164"/>
      <c r="GH79" s="1164"/>
      <c r="GI79" s="1164"/>
      <c r="GJ79" s="1164"/>
      <c r="GK79" s="1164"/>
      <c r="GL79" s="1164"/>
      <c r="GM79" s="1164"/>
      <c r="GN79" s="1164"/>
      <c r="GO79" s="1164"/>
      <c r="GP79" s="1164"/>
      <c r="GQ79" s="1164"/>
      <c r="GR79" s="1164"/>
      <c r="GS79" s="1164"/>
      <c r="GT79" s="1164"/>
      <c r="GU79" s="1164"/>
      <c r="GV79" s="1164"/>
      <c r="GW79" s="1164"/>
      <c r="GX79" s="1164"/>
      <c r="GY79" s="1164"/>
      <c r="GZ79" s="1164"/>
      <c r="HA79" s="1164"/>
      <c r="HB79" s="1164"/>
      <c r="HC79" s="1164"/>
      <c r="HD79" s="1164"/>
      <c r="HE79" s="1164"/>
      <c r="HF79" s="1164"/>
      <c r="HG79" s="1164"/>
      <c r="HH79" s="1164"/>
      <c r="HI79" s="1164"/>
      <c r="HJ79" s="1164"/>
      <c r="HK79" s="1164"/>
      <c r="HL79" s="1164"/>
      <c r="HM79" s="1164"/>
      <c r="HN79" s="1164"/>
      <c r="HO79" s="1164"/>
      <c r="HP79" s="1164"/>
      <c r="HQ79" s="1164"/>
      <c r="HR79" s="1164"/>
      <c r="HS79" s="1164"/>
      <c r="HT79" s="1164"/>
      <c r="HU79" s="1164"/>
      <c r="HV79" s="1164"/>
      <c r="HW79" s="1164"/>
      <c r="HX79" s="1164"/>
      <c r="HY79" s="1164"/>
      <c r="HZ79" s="1164"/>
      <c r="IA79" s="1164"/>
      <c r="IB79" s="1164"/>
      <c r="IC79" s="1164"/>
      <c r="ID79" s="1164"/>
      <c r="IE79" s="1164"/>
      <c r="IF79" s="1164"/>
      <c r="IG79" s="1164"/>
      <c r="IH79" s="1164"/>
      <c r="II79" s="1164"/>
      <c r="IJ79" s="1164"/>
      <c r="IK79" s="1164"/>
      <c r="IL79" s="1164"/>
      <c r="IM79" s="1164"/>
      <c r="IN79" s="1164"/>
      <c r="IO79" s="1164"/>
      <c r="IP79" s="1164"/>
      <c r="IQ79" s="1164"/>
      <c r="IR79" s="1164"/>
      <c r="IS79" s="1164"/>
      <c r="IT79" s="1164"/>
      <c r="IU79" s="1164"/>
      <c r="IV79" s="1164"/>
    </row>
    <row r="80" spans="1:256" s="1181" customFormat="1" ht="14.25">
      <c r="A80" s="1159"/>
      <c r="C80" s="993"/>
      <c r="D80" s="993"/>
      <c r="E80" s="993"/>
      <c r="G80" s="1169"/>
      <c r="H80" s="1159"/>
      <c r="I80" s="1164"/>
      <c r="J80" s="1164"/>
      <c r="K80" s="1164"/>
      <c r="L80" s="1164"/>
      <c r="M80" s="1164"/>
      <c r="N80" s="1164"/>
      <c r="O80" s="1164"/>
      <c r="P80" s="1164"/>
      <c r="Q80" s="1164"/>
      <c r="R80" s="1164"/>
      <c r="S80" s="1164"/>
      <c r="T80" s="1164"/>
      <c r="U80" s="1164"/>
      <c r="V80" s="1164"/>
      <c r="W80" s="1164"/>
      <c r="X80" s="1164"/>
      <c r="Y80" s="1164"/>
      <c r="Z80" s="1164"/>
      <c r="AA80" s="1164"/>
      <c r="AB80" s="1164"/>
      <c r="AC80" s="1164"/>
      <c r="AD80" s="1164"/>
      <c r="AE80" s="1164"/>
      <c r="AF80" s="1164"/>
      <c r="AG80" s="1164"/>
      <c r="AH80" s="1164"/>
      <c r="AI80" s="1164"/>
      <c r="AJ80" s="1164"/>
      <c r="AK80" s="1164"/>
      <c r="AL80" s="1164"/>
      <c r="AM80" s="1164"/>
      <c r="AN80" s="1164"/>
      <c r="AO80" s="1164"/>
      <c r="AP80" s="1164"/>
      <c r="AQ80" s="1164"/>
      <c r="AR80" s="1164"/>
      <c r="AS80" s="1164"/>
      <c r="AT80" s="1164"/>
      <c r="AU80" s="1164"/>
      <c r="AV80" s="1164"/>
      <c r="AW80" s="1164"/>
      <c r="AX80" s="1164"/>
      <c r="AY80" s="1164"/>
      <c r="AZ80" s="1164"/>
      <c r="BA80" s="1164"/>
      <c r="BB80" s="1164"/>
      <c r="BC80" s="1164"/>
      <c r="BD80" s="1164"/>
      <c r="BE80" s="1164"/>
      <c r="BF80" s="1164"/>
      <c r="BG80" s="1164"/>
      <c r="BH80" s="1164"/>
      <c r="BI80" s="1164"/>
      <c r="BJ80" s="1164"/>
      <c r="BK80" s="1164"/>
      <c r="BL80" s="1164"/>
      <c r="BM80" s="1164"/>
      <c r="BN80" s="1164"/>
      <c r="BO80" s="1164"/>
      <c r="BP80" s="1164"/>
      <c r="BQ80" s="1164"/>
      <c r="BR80" s="1164"/>
      <c r="BS80" s="1164"/>
      <c r="BT80" s="1164"/>
      <c r="BU80" s="1164"/>
      <c r="BV80" s="1164"/>
      <c r="BW80" s="1164"/>
      <c r="BX80" s="1164"/>
      <c r="BY80" s="1164"/>
      <c r="BZ80" s="1164"/>
      <c r="CA80" s="1164"/>
      <c r="CB80" s="1164"/>
      <c r="CC80" s="1164"/>
      <c r="CD80" s="1164"/>
      <c r="CE80" s="1164"/>
      <c r="CF80" s="1164"/>
      <c r="CG80" s="1164"/>
      <c r="CH80" s="1164"/>
      <c r="CI80" s="1164"/>
      <c r="CJ80" s="1164"/>
      <c r="CK80" s="1164"/>
      <c r="CL80" s="1164"/>
      <c r="CM80" s="1164"/>
      <c r="CN80" s="1164"/>
      <c r="CO80" s="1164"/>
      <c r="CP80" s="1164"/>
      <c r="CQ80" s="1164"/>
      <c r="CR80" s="1164"/>
      <c r="CS80" s="1164"/>
      <c r="CT80" s="1164"/>
      <c r="CU80" s="1164"/>
      <c r="CV80" s="1164"/>
      <c r="CW80" s="1164"/>
      <c r="CX80" s="1164"/>
      <c r="CY80" s="1164"/>
      <c r="CZ80" s="1164"/>
      <c r="DA80" s="1164"/>
      <c r="DB80" s="1164"/>
      <c r="DC80" s="1164"/>
      <c r="DD80" s="1164"/>
      <c r="DE80" s="1164"/>
      <c r="DF80" s="1164"/>
      <c r="DG80" s="1164"/>
      <c r="DH80" s="1164"/>
      <c r="DI80" s="1164"/>
      <c r="DJ80" s="1164"/>
      <c r="DK80" s="1164"/>
      <c r="DL80" s="1164"/>
      <c r="DM80" s="1164"/>
      <c r="DN80" s="1164"/>
      <c r="DO80" s="1164"/>
      <c r="DP80" s="1164"/>
      <c r="DQ80" s="1164"/>
      <c r="DR80" s="1164"/>
      <c r="DS80" s="1164"/>
      <c r="DT80" s="1164"/>
      <c r="DU80" s="1164"/>
      <c r="DV80" s="1164"/>
      <c r="DW80" s="1164"/>
      <c r="DX80" s="1164"/>
      <c r="DY80" s="1164"/>
      <c r="DZ80" s="1164"/>
      <c r="EA80" s="1164"/>
      <c r="EB80" s="1164"/>
      <c r="EC80" s="1164"/>
      <c r="ED80" s="1164"/>
      <c r="EE80" s="1164"/>
      <c r="EF80" s="1164"/>
      <c r="EG80" s="1164"/>
      <c r="EH80" s="1164"/>
      <c r="EI80" s="1164"/>
      <c r="EJ80" s="1164"/>
      <c r="EK80" s="1164"/>
      <c r="EL80" s="1164"/>
      <c r="EM80" s="1164"/>
      <c r="EN80" s="1164"/>
      <c r="EO80" s="1164"/>
      <c r="EP80" s="1164"/>
      <c r="EQ80" s="1164"/>
      <c r="ER80" s="1164"/>
      <c r="ES80" s="1164"/>
      <c r="ET80" s="1164"/>
      <c r="EU80" s="1164"/>
      <c r="EV80" s="1164"/>
      <c r="EW80" s="1164"/>
      <c r="EX80" s="1164"/>
      <c r="EY80" s="1164"/>
      <c r="EZ80" s="1164"/>
      <c r="FA80" s="1164"/>
      <c r="FB80" s="1164"/>
      <c r="FC80" s="1164"/>
      <c r="FD80" s="1164"/>
      <c r="FE80" s="1164"/>
      <c r="FF80" s="1164"/>
      <c r="FG80" s="1164"/>
      <c r="FH80" s="1164"/>
      <c r="FI80" s="1164"/>
      <c r="FJ80" s="1164"/>
      <c r="FK80" s="1164"/>
      <c r="FL80" s="1164"/>
      <c r="FM80" s="1164"/>
      <c r="FN80" s="1164"/>
      <c r="FO80" s="1164"/>
      <c r="FP80" s="1164"/>
      <c r="FQ80" s="1164"/>
      <c r="FR80" s="1164"/>
      <c r="FS80" s="1164"/>
      <c r="FT80" s="1164"/>
      <c r="FU80" s="1164"/>
      <c r="FV80" s="1164"/>
      <c r="FW80" s="1164"/>
      <c r="FX80" s="1164"/>
      <c r="FY80" s="1164"/>
      <c r="FZ80" s="1164"/>
      <c r="GA80" s="1164"/>
      <c r="GB80" s="1164"/>
      <c r="GC80" s="1164"/>
      <c r="GD80" s="1164"/>
      <c r="GE80" s="1164"/>
      <c r="GF80" s="1164"/>
      <c r="GG80" s="1164"/>
      <c r="GH80" s="1164"/>
      <c r="GI80" s="1164"/>
      <c r="GJ80" s="1164"/>
      <c r="GK80" s="1164"/>
      <c r="GL80" s="1164"/>
      <c r="GM80" s="1164"/>
      <c r="GN80" s="1164"/>
      <c r="GO80" s="1164"/>
      <c r="GP80" s="1164"/>
      <c r="GQ80" s="1164"/>
      <c r="GR80" s="1164"/>
      <c r="GS80" s="1164"/>
      <c r="GT80" s="1164"/>
      <c r="GU80" s="1164"/>
      <c r="GV80" s="1164"/>
      <c r="GW80" s="1164"/>
      <c r="GX80" s="1164"/>
      <c r="GY80" s="1164"/>
      <c r="GZ80" s="1164"/>
      <c r="HA80" s="1164"/>
      <c r="HB80" s="1164"/>
      <c r="HC80" s="1164"/>
      <c r="HD80" s="1164"/>
      <c r="HE80" s="1164"/>
      <c r="HF80" s="1164"/>
      <c r="HG80" s="1164"/>
      <c r="HH80" s="1164"/>
      <c r="HI80" s="1164"/>
      <c r="HJ80" s="1164"/>
      <c r="HK80" s="1164"/>
      <c r="HL80" s="1164"/>
      <c r="HM80" s="1164"/>
      <c r="HN80" s="1164"/>
      <c r="HO80" s="1164"/>
      <c r="HP80" s="1164"/>
      <c r="HQ80" s="1164"/>
      <c r="HR80" s="1164"/>
      <c r="HS80" s="1164"/>
      <c r="HT80" s="1164"/>
      <c r="HU80" s="1164"/>
      <c r="HV80" s="1164"/>
      <c r="HW80" s="1164"/>
      <c r="HX80" s="1164"/>
      <c r="HY80" s="1164"/>
      <c r="HZ80" s="1164"/>
      <c r="IA80" s="1164"/>
      <c r="IB80" s="1164"/>
      <c r="IC80" s="1164"/>
      <c r="ID80" s="1164"/>
      <c r="IE80" s="1164"/>
      <c r="IF80" s="1164"/>
      <c r="IG80" s="1164"/>
      <c r="IH80" s="1164"/>
      <c r="II80" s="1164"/>
      <c r="IJ80" s="1164"/>
      <c r="IK80" s="1164"/>
      <c r="IL80" s="1164"/>
      <c r="IM80" s="1164"/>
      <c r="IN80" s="1164"/>
      <c r="IO80" s="1164"/>
      <c r="IP80" s="1164"/>
      <c r="IQ80" s="1164"/>
      <c r="IR80" s="1164"/>
      <c r="IS80" s="1164"/>
      <c r="IT80" s="1164"/>
      <c r="IU80" s="1164"/>
      <c r="IV80" s="1164"/>
    </row>
    <row r="81" spans="1:256" s="1181" customFormat="1">
      <c r="A81" s="1159"/>
      <c r="C81" s="1197"/>
      <c r="D81" s="1197"/>
      <c r="E81" s="1197"/>
      <c r="G81" s="1169"/>
      <c r="H81" s="1159"/>
      <c r="I81" s="1164"/>
      <c r="J81" s="1164"/>
      <c r="K81" s="1164"/>
      <c r="L81" s="1164"/>
      <c r="M81" s="1164"/>
      <c r="N81" s="1164"/>
      <c r="O81" s="1164"/>
      <c r="P81" s="1164"/>
      <c r="Q81" s="1164"/>
      <c r="R81" s="1164"/>
      <c r="S81" s="1164"/>
      <c r="T81" s="1164"/>
      <c r="U81" s="1164"/>
      <c r="V81" s="1164"/>
      <c r="W81" s="1164"/>
      <c r="X81" s="1164"/>
      <c r="Y81" s="1164"/>
      <c r="Z81" s="1164"/>
      <c r="AA81" s="1164"/>
      <c r="AB81" s="1164"/>
      <c r="AC81" s="1164"/>
      <c r="AD81" s="1164"/>
      <c r="AE81" s="1164"/>
      <c r="AF81" s="1164"/>
      <c r="AG81" s="1164"/>
      <c r="AH81" s="1164"/>
      <c r="AI81" s="1164"/>
      <c r="AJ81" s="1164"/>
      <c r="AK81" s="1164"/>
      <c r="AL81" s="1164"/>
      <c r="AM81" s="1164"/>
      <c r="AN81" s="1164"/>
      <c r="AO81" s="1164"/>
      <c r="AP81" s="1164"/>
      <c r="AQ81" s="1164"/>
      <c r="AR81" s="1164"/>
      <c r="AS81" s="1164"/>
      <c r="AT81" s="1164"/>
      <c r="AU81" s="1164"/>
      <c r="AV81" s="1164"/>
      <c r="AW81" s="1164"/>
      <c r="AX81" s="1164"/>
      <c r="AY81" s="1164"/>
      <c r="AZ81" s="1164"/>
      <c r="BA81" s="1164"/>
      <c r="BB81" s="1164"/>
      <c r="BC81" s="1164"/>
      <c r="BD81" s="1164"/>
      <c r="BE81" s="1164"/>
      <c r="BF81" s="1164"/>
      <c r="BG81" s="1164"/>
      <c r="BH81" s="1164"/>
      <c r="BI81" s="1164"/>
      <c r="BJ81" s="1164"/>
      <c r="BK81" s="1164"/>
      <c r="BL81" s="1164"/>
      <c r="BM81" s="1164"/>
      <c r="BN81" s="1164"/>
      <c r="BO81" s="1164"/>
      <c r="BP81" s="1164"/>
      <c r="BQ81" s="1164"/>
      <c r="BR81" s="1164"/>
      <c r="BS81" s="1164"/>
      <c r="BT81" s="1164"/>
      <c r="BU81" s="1164"/>
      <c r="BV81" s="1164"/>
      <c r="BW81" s="1164"/>
      <c r="BX81" s="1164"/>
      <c r="BY81" s="1164"/>
      <c r="BZ81" s="1164"/>
      <c r="CA81" s="1164"/>
      <c r="CB81" s="1164"/>
      <c r="CC81" s="1164"/>
      <c r="CD81" s="1164"/>
      <c r="CE81" s="1164"/>
      <c r="CF81" s="1164"/>
      <c r="CG81" s="1164"/>
      <c r="CH81" s="1164"/>
      <c r="CI81" s="1164"/>
      <c r="CJ81" s="1164"/>
      <c r="CK81" s="1164"/>
      <c r="CL81" s="1164"/>
      <c r="CM81" s="1164"/>
      <c r="CN81" s="1164"/>
      <c r="CO81" s="1164"/>
      <c r="CP81" s="1164"/>
      <c r="CQ81" s="1164"/>
      <c r="CR81" s="1164"/>
      <c r="CS81" s="1164"/>
      <c r="CT81" s="1164"/>
      <c r="CU81" s="1164"/>
      <c r="CV81" s="1164"/>
      <c r="CW81" s="1164"/>
      <c r="CX81" s="1164"/>
      <c r="CY81" s="1164"/>
      <c r="CZ81" s="1164"/>
      <c r="DA81" s="1164"/>
      <c r="DB81" s="1164"/>
      <c r="DC81" s="1164"/>
      <c r="DD81" s="1164"/>
      <c r="DE81" s="1164"/>
      <c r="DF81" s="1164"/>
      <c r="DG81" s="1164"/>
      <c r="DH81" s="1164"/>
      <c r="DI81" s="1164"/>
      <c r="DJ81" s="1164"/>
      <c r="DK81" s="1164"/>
      <c r="DL81" s="1164"/>
      <c r="DM81" s="1164"/>
      <c r="DN81" s="1164"/>
      <c r="DO81" s="1164"/>
      <c r="DP81" s="1164"/>
      <c r="DQ81" s="1164"/>
      <c r="DR81" s="1164"/>
      <c r="DS81" s="1164"/>
      <c r="DT81" s="1164"/>
      <c r="DU81" s="1164"/>
      <c r="DV81" s="1164"/>
      <c r="DW81" s="1164"/>
      <c r="DX81" s="1164"/>
      <c r="DY81" s="1164"/>
      <c r="DZ81" s="1164"/>
      <c r="EA81" s="1164"/>
      <c r="EB81" s="1164"/>
      <c r="EC81" s="1164"/>
      <c r="ED81" s="1164"/>
      <c r="EE81" s="1164"/>
      <c r="EF81" s="1164"/>
      <c r="EG81" s="1164"/>
      <c r="EH81" s="1164"/>
      <c r="EI81" s="1164"/>
      <c r="EJ81" s="1164"/>
      <c r="EK81" s="1164"/>
      <c r="EL81" s="1164"/>
      <c r="EM81" s="1164"/>
      <c r="EN81" s="1164"/>
      <c r="EO81" s="1164"/>
      <c r="EP81" s="1164"/>
      <c r="EQ81" s="1164"/>
      <c r="ER81" s="1164"/>
      <c r="ES81" s="1164"/>
      <c r="ET81" s="1164"/>
      <c r="EU81" s="1164"/>
      <c r="EV81" s="1164"/>
      <c r="EW81" s="1164"/>
      <c r="EX81" s="1164"/>
      <c r="EY81" s="1164"/>
      <c r="EZ81" s="1164"/>
      <c r="FA81" s="1164"/>
      <c r="FB81" s="1164"/>
      <c r="FC81" s="1164"/>
      <c r="FD81" s="1164"/>
      <c r="FE81" s="1164"/>
      <c r="FF81" s="1164"/>
      <c r="FG81" s="1164"/>
      <c r="FH81" s="1164"/>
      <c r="FI81" s="1164"/>
      <c r="FJ81" s="1164"/>
      <c r="FK81" s="1164"/>
      <c r="FL81" s="1164"/>
      <c r="FM81" s="1164"/>
      <c r="FN81" s="1164"/>
      <c r="FO81" s="1164"/>
      <c r="FP81" s="1164"/>
      <c r="FQ81" s="1164"/>
      <c r="FR81" s="1164"/>
      <c r="FS81" s="1164"/>
      <c r="FT81" s="1164"/>
      <c r="FU81" s="1164"/>
      <c r="FV81" s="1164"/>
      <c r="FW81" s="1164"/>
      <c r="FX81" s="1164"/>
      <c r="FY81" s="1164"/>
      <c r="FZ81" s="1164"/>
      <c r="GA81" s="1164"/>
      <c r="GB81" s="1164"/>
      <c r="GC81" s="1164"/>
      <c r="GD81" s="1164"/>
      <c r="GE81" s="1164"/>
      <c r="GF81" s="1164"/>
      <c r="GG81" s="1164"/>
      <c r="GH81" s="1164"/>
      <c r="GI81" s="1164"/>
      <c r="GJ81" s="1164"/>
      <c r="GK81" s="1164"/>
      <c r="GL81" s="1164"/>
      <c r="GM81" s="1164"/>
      <c r="GN81" s="1164"/>
      <c r="GO81" s="1164"/>
      <c r="GP81" s="1164"/>
      <c r="GQ81" s="1164"/>
      <c r="GR81" s="1164"/>
      <c r="GS81" s="1164"/>
      <c r="GT81" s="1164"/>
      <c r="GU81" s="1164"/>
      <c r="GV81" s="1164"/>
      <c r="GW81" s="1164"/>
      <c r="GX81" s="1164"/>
      <c r="GY81" s="1164"/>
      <c r="GZ81" s="1164"/>
      <c r="HA81" s="1164"/>
      <c r="HB81" s="1164"/>
      <c r="HC81" s="1164"/>
      <c r="HD81" s="1164"/>
      <c r="HE81" s="1164"/>
      <c r="HF81" s="1164"/>
      <c r="HG81" s="1164"/>
      <c r="HH81" s="1164"/>
      <c r="HI81" s="1164"/>
      <c r="HJ81" s="1164"/>
      <c r="HK81" s="1164"/>
      <c r="HL81" s="1164"/>
      <c r="HM81" s="1164"/>
      <c r="HN81" s="1164"/>
      <c r="HO81" s="1164"/>
      <c r="HP81" s="1164"/>
      <c r="HQ81" s="1164"/>
      <c r="HR81" s="1164"/>
      <c r="HS81" s="1164"/>
      <c r="HT81" s="1164"/>
      <c r="HU81" s="1164"/>
      <c r="HV81" s="1164"/>
      <c r="HW81" s="1164"/>
      <c r="HX81" s="1164"/>
      <c r="HY81" s="1164"/>
      <c r="HZ81" s="1164"/>
      <c r="IA81" s="1164"/>
      <c r="IB81" s="1164"/>
      <c r="IC81" s="1164"/>
      <c r="ID81" s="1164"/>
      <c r="IE81" s="1164"/>
      <c r="IF81" s="1164"/>
      <c r="IG81" s="1164"/>
      <c r="IH81" s="1164"/>
      <c r="II81" s="1164"/>
      <c r="IJ81" s="1164"/>
      <c r="IK81" s="1164"/>
      <c r="IL81" s="1164"/>
      <c r="IM81" s="1164"/>
      <c r="IN81" s="1164"/>
      <c r="IO81" s="1164"/>
      <c r="IP81" s="1164"/>
      <c r="IQ81" s="1164"/>
      <c r="IR81" s="1164"/>
      <c r="IS81" s="1164"/>
      <c r="IT81" s="1164"/>
      <c r="IU81" s="1164"/>
      <c r="IV81" s="1164"/>
    </row>
  </sheetData>
  <mergeCells count="27">
    <mergeCell ref="C10:F10"/>
    <mergeCell ref="B1:F1"/>
    <mergeCell ref="B2:F2"/>
    <mergeCell ref="C3:F3"/>
    <mergeCell ref="D7:F7"/>
    <mergeCell ref="C9:F9"/>
    <mergeCell ref="C12:C15"/>
    <mergeCell ref="D12:D15"/>
    <mergeCell ref="E12:E15"/>
    <mergeCell ref="F12:F15"/>
    <mergeCell ref="C16:C19"/>
    <mergeCell ref="D16:D19"/>
    <mergeCell ref="E16:E19"/>
    <mergeCell ref="F16:F19"/>
    <mergeCell ref="C20:C23"/>
    <mergeCell ref="D20:D23"/>
    <mergeCell ref="E20:E23"/>
    <mergeCell ref="F20:F23"/>
    <mergeCell ref="C24:C27"/>
    <mergeCell ref="D24:D27"/>
    <mergeCell ref="E24:E27"/>
    <mergeCell ref="F24:F27"/>
    <mergeCell ref="C30:C33"/>
    <mergeCell ref="D30:D33"/>
    <mergeCell ref="E30:E33"/>
    <mergeCell ref="F30:F33"/>
    <mergeCell ref="C76:H76"/>
  </mergeCells>
  <printOptions horizontalCentered="1"/>
  <pageMargins left="0.15748031496063" right="0.15748031496063" top="0.38" bottom="0.37" header="0" footer="0"/>
  <pageSetup scale="4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6:G45"/>
  <sheetViews>
    <sheetView workbookViewId="0">
      <selection activeCell="B13" sqref="B13"/>
    </sheetView>
  </sheetViews>
  <sheetFormatPr baseColWidth="10" defaultRowHeight="12.75"/>
  <cols>
    <col min="1" max="1" width="2.7109375" style="412" customWidth="1"/>
    <col min="2" max="2" width="54.85546875" style="412" customWidth="1"/>
    <col min="3" max="7" width="20.7109375" style="412" customWidth="1"/>
    <col min="8" max="8" width="2.7109375" style="412" customWidth="1"/>
    <col min="9" max="256" width="11.5703125" style="412"/>
    <col min="257" max="257" width="2.7109375" style="412" customWidth="1"/>
    <col min="258" max="258" width="54.85546875" style="412" customWidth="1"/>
    <col min="259" max="263" width="20.7109375" style="412" customWidth="1"/>
    <col min="264" max="264" width="2.7109375" style="412" customWidth="1"/>
    <col min="265" max="512" width="11.5703125" style="412"/>
    <col min="513" max="513" width="2.7109375" style="412" customWidth="1"/>
    <col min="514" max="514" width="54.85546875" style="412" customWidth="1"/>
    <col min="515" max="519" width="20.7109375" style="412" customWidth="1"/>
    <col min="520" max="520" width="2.7109375" style="412" customWidth="1"/>
    <col min="521" max="768" width="11.5703125" style="412"/>
    <col min="769" max="769" width="2.7109375" style="412" customWidth="1"/>
    <col min="770" max="770" width="54.85546875" style="412" customWidth="1"/>
    <col min="771" max="775" width="20.7109375" style="412" customWidth="1"/>
    <col min="776" max="776" width="2.7109375" style="412" customWidth="1"/>
    <col min="777" max="1024" width="11.5703125" style="412"/>
    <col min="1025" max="1025" width="2.7109375" style="412" customWidth="1"/>
    <col min="1026" max="1026" width="54.85546875" style="412" customWidth="1"/>
    <col min="1027" max="1031" width="20.7109375" style="412" customWidth="1"/>
    <col min="1032" max="1032" width="2.7109375" style="412" customWidth="1"/>
    <col min="1033" max="1280" width="11.5703125" style="412"/>
    <col min="1281" max="1281" width="2.7109375" style="412" customWidth="1"/>
    <col min="1282" max="1282" width="54.85546875" style="412" customWidth="1"/>
    <col min="1283" max="1287" width="20.7109375" style="412" customWidth="1"/>
    <col min="1288" max="1288" width="2.7109375" style="412" customWidth="1"/>
    <col min="1289" max="1536" width="11.5703125" style="412"/>
    <col min="1537" max="1537" width="2.7109375" style="412" customWidth="1"/>
    <col min="1538" max="1538" width="54.85546875" style="412" customWidth="1"/>
    <col min="1539" max="1543" width="20.7109375" style="412" customWidth="1"/>
    <col min="1544" max="1544" width="2.7109375" style="412" customWidth="1"/>
    <col min="1545" max="1792" width="11.5703125" style="412"/>
    <col min="1793" max="1793" width="2.7109375" style="412" customWidth="1"/>
    <col min="1794" max="1794" width="54.85546875" style="412" customWidth="1"/>
    <col min="1795" max="1799" width="20.7109375" style="412" customWidth="1"/>
    <col min="1800" max="1800" width="2.7109375" style="412" customWidth="1"/>
    <col min="1801" max="2048" width="11.5703125" style="412"/>
    <col min="2049" max="2049" width="2.7109375" style="412" customWidth="1"/>
    <col min="2050" max="2050" width="54.85546875" style="412" customWidth="1"/>
    <col min="2051" max="2055" width="20.7109375" style="412" customWidth="1"/>
    <col min="2056" max="2056" width="2.7109375" style="412" customWidth="1"/>
    <col min="2057" max="2304" width="11.5703125" style="412"/>
    <col min="2305" max="2305" width="2.7109375" style="412" customWidth="1"/>
    <col min="2306" max="2306" width="54.85546875" style="412" customWidth="1"/>
    <col min="2307" max="2311" width="20.7109375" style="412" customWidth="1"/>
    <col min="2312" max="2312" width="2.7109375" style="412" customWidth="1"/>
    <col min="2313" max="2560" width="11.5703125" style="412"/>
    <col min="2561" max="2561" width="2.7109375" style="412" customWidth="1"/>
    <col min="2562" max="2562" width="54.85546875" style="412" customWidth="1"/>
    <col min="2563" max="2567" width="20.7109375" style="412" customWidth="1"/>
    <col min="2568" max="2568" width="2.7109375" style="412" customWidth="1"/>
    <col min="2569" max="2816" width="11.5703125" style="412"/>
    <col min="2817" max="2817" width="2.7109375" style="412" customWidth="1"/>
    <col min="2818" max="2818" width="54.85546875" style="412" customWidth="1"/>
    <col min="2819" max="2823" width="20.7109375" style="412" customWidth="1"/>
    <col min="2824" max="2824" width="2.7109375" style="412" customWidth="1"/>
    <col min="2825" max="3072" width="11.5703125" style="412"/>
    <col min="3073" max="3073" width="2.7109375" style="412" customWidth="1"/>
    <col min="3074" max="3074" width="54.85546875" style="412" customWidth="1"/>
    <col min="3075" max="3079" width="20.7109375" style="412" customWidth="1"/>
    <col min="3080" max="3080" width="2.7109375" style="412" customWidth="1"/>
    <col min="3081" max="3328" width="11.5703125" style="412"/>
    <col min="3329" max="3329" width="2.7109375" style="412" customWidth="1"/>
    <col min="3330" max="3330" width="54.85546875" style="412" customWidth="1"/>
    <col min="3331" max="3335" width="20.7109375" style="412" customWidth="1"/>
    <col min="3336" max="3336" width="2.7109375" style="412" customWidth="1"/>
    <col min="3337" max="3584" width="11.5703125" style="412"/>
    <col min="3585" max="3585" width="2.7109375" style="412" customWidth="1"/>
    <col min="3586" max="3586" width="54.85546875" style="412" customWidth="1"/>
    <col min="3587" max="3591" width="20.7109375" style="412" customWidth="1"/>
    <col min="3592" max="3592" width="2.7109375" style="412" customWidth="1"/>
    <col min="3593" max="3840" width="11.5703125" style="412"/>
    <col min="3841" max="3841" width="2.7109375" style="412" customWidth="1"/>
    <col min="3842" max="3842" width="54.85546875" style="412" customWidth="1"/>
    <col min="3843" max="3847" width="20.7109375" style="412" customWidth="1"/>
    <col min="3848" max="3848" width="2.7109375" style="412" customWidth="1"/>
    <col min="3849" max="4096" width="11.5703125" style="412"/>
    <col min="4097" max="4097" width="2.7109375" style="412" customWidth="1"/>
    <col min="4098" max="4098" width="54.85546875" style="412" customWidth="1"/>
    <col min="4099" max="4103" width="20.7109375" style="412" customWidth="1"/>
    <col min="4104" max="4104" width="2.7109375" style="412" customWidth="1"/>
    <col min="4105" max="4352" width="11.5703125" style="412"/>
    <col min="4353" max="4353" width="2.7109375" style="412" customWidth="1"/>
    <col min="4354" max="4354" width="54.85546875" style="412" customWidth="1"/>
    <col min="4355" max="4359" width="20.7109375" style="412" customWidth="1"/>
    <col min="4360" max="4360" width="2.7109375" style="412" customWidth="1"/>
    <col min="4361" max="4608" width="11.5703125" style="412"/>
    <col min="4609" max="4609" width="2.7109375" style="412" customWidth="1"/>
    <col min="4610" max="4610" width="54.85546875" style="412" customWidth="1"/>
    <col min="4611" max="4615" width="20.7109375" style="412" customWidth="1"/>
    <col min="4616" max="4616" width="2.7109375" style="412" customWidth="1"/>
    <col min="4617" max="4864" width="11.5703125" style="412"/>
    <col min="4865" max="4865" width="2.7109375" style="412" customWidth="1"/>
    <col min="4866" max="4866" width="54.85546875" style="412" customWidth="1"/>
    <col min="4867" max="4871" width="20.7109375" style="412" customWidth="1"/>
    <col min="4872" max="4872" width="2.7109375" style="412" customWidth="1"/>
    <col min="4873" max="5120" width="11.5703125" style="412"/>
    <col min="5121" max="5121" width="2.7109375" style="412" customWidth="1"/>
    <col min="5122" max="5122" width="54.85546875" style="412" customWidth="1"/>
    <col min="5123" max="5127" width="20.7109375" style="412" customWidth="1"/>
    <col min="5128" max="5128" width="2.7109375" style="412" customWidth="1"/>
    <col min="5129" max="5376" width="11.5703125" style="412"/>
    <col min="5377" max="5377" width="2.7109375" style="412" customWidth="1"/>
    <col min="5378" max="5378" width="54.85546875" style="412" customWidth="1"/>
    <col min="5379" max="5383" width="20.7109375" style="412" customWidth="1"/>
    <col min="5384" max="5384" width="2.7109375" style="412" customWidth="1"/>
    <col min="5385" max="5632" width="11.5703125" style="412"/>
    <col min="5633" max="5633" width="2.7109375" style="412" customWidth="1"/>
    <col min="5634" max="5634" width="54.85546875" style="412" customWidth="1"/>
    <col min="5635" max="5639" width="20.7109375" style="412" customWidth="1"/>
    <col min="5640" max="5640" width="2.7109375" style="412" customWidth="1"/>
    <col min="5641" max="5888" width="11.5703125" style="412"/>
    <col min="5889" max="5889" width="2.7109375" style="412" customWidth="1"/>
    <col min="5890" max="5890" width="54.85546875" style="412" customWidth="1"/>
    <col min="5891" max="5895" width="20.7109375" style="412" customWidth="1"/>
    <col min="5896" max="5896" width="2.7109375" style="412" customWidth="1"/>
    <col min="5897" max="6144" width="11.5703125" style="412"/>
    <col min="6145" max="6145" width="2.7109375" style="412" customWidth="1"/>
    <col min="6146" max="6146" width="54.85546875" style="412" customWidth="1"/>
    <col min="6147" max="6151" width="20.7109375" style="412" customWidth="1"/>
    <col min="6152" max="6152" width="2.7109375" style="412" customWidth="1"/>
    <col min="6153" max="6400" width="11.5703125" style="412"/>
    <col min="6401" max="6401" width="2.7109375" style="412" customWidth="1"/>
    <col min="6402" max="6402" width="54.85546875" style="412" customWidth="1"/>
    <col min="6403" max="6407" width="20.7109375" style="412" customWidth="1"/>
    <col min="6408" max="6408" width="2.7109375" style="412" customWidth="1"/>
    <col min="6409" max="6656" width="11.5703125" style="412"/>
    <col min="6657" max="6657" width="2.7109375" style="412" customWidth="1"/>
    <col min="6658" max="6658" width="54.85546875" style="412" customWidth="1"/>
    <col min="6659" max="6663" width="20.7109375" style="412" customWidth="1"/>
    <col min="6664" max="6664" width="2.7109375" style="412" customWidth="1"/>
    <col min="6665" max="6912" width="11.5703125" style="412"/>
    <col min="6913" max="6913" width="2.7109375" style="412" customWidth="1"/>
    <col min="6914" max="6914" width="54.85546875" style="412" customWidth="1"/>
    <col min="6915" max="6919" width="20.7109375" style="412" customWidth="1"/>
    <col min="6920" max="6920" width="2.7109375" style="412" customWidth="1"/>
    <col min="6921" max="7168" width="11.5703125" style="412"/>
    <col min="7169" max="7169" width="2.7109375" style="412" customWidth="1"/>
    <col min="7170" max="7170" width="54.85546875" style="412" customWidth="1"/>
    <col min="7171" max="7175" width="20.7109375" style="412" customWidth="1"/>
    <col min="7176" max="7176" width="2.7109375" style="412" customWidth="1"/>
    <col min="7177" max="7424" width="11.5703125" style="412"/>
    <col min="7425" max="7425" width="2.7109375" style="412" customWidth="1"/>
    <col min="7426" max="7426" width="54.85546875" style="412" customWidth="1"/>
    <col min="7427" max="7431" width="20.7109375" style="412" customWidth="1"/>
    <col min="7432" max="7432" width="2.7109375" style="412" customWidth="1"/>
    <col min="7433" max="7680" width="11.5703125" style="412"/>
    <col min="7681" max="7681" width="2.7109375" style="412" customWidth="1"/>
    <col min="7682" max="7682" width="54.85546875" style="412" customWidth="1"/>
    <col min="7683" max="7687" width="20.7109375" style="412" customWidth="1"/>
    <col min="7688" max="7688" width="2.7109375" style="412" customWidth="1"/>
    <col min="7689" max="7936" width="11.5703125" style="412"/>
    <col min="7937" max="7937" width="2.7109375" style="412" customWidth="1"/>
    <col min="7938" max="7938" width="54.85546875" style="412" customWidth="1"/>
    <col min="7939" max="7943" width="20.7109375" style="412" customWidth="1"/>
    <col min="7944" max="7944" width="2.7109375" style="412" customWidth="1"/>
    <col min="7945" max="8192" width="11.5703125" style="412"/>
    <col min="8193" max="8193" width="2.7109375" style="412" customWidth="1"/>
    <col min="8194" max="8194" width="54.85546875" style="412" customWidth="1"/>
    <col min="8195" max="8199" width="20.7109375" style="412" customWidth="1"/>
    <col min="8200" max="8200" width="2.7109375" style="412" customWidth="1"/>
    <col min="8201" max="8448" width="11.5703125" style="412"/>
    <col min="8449" max="8449" width="2.7109375" style="412" customWidth="1"/>
    <col min="8450" max="8450" width="54.85546875" style="412" customWidth="1"/>
    <col min="8451" max="8455" width="20.7109375" style="412" customWidth="1"/>
    <col min="8456" max="8456" width="2.7109375" style="412" customWidth="1"/>
    <col min="8457" max="8704" width="11.5703125" style="412"/>
    <col min="8705" max="8705" width="2.7109375" style="412" customWidth="1"/>
    <col min="8706" max="8706" width="54.85546875" style="412" customWidth="1"/>
    <col min="8707" max="8711" width="20.7109375" style="412" customWidth="1"/>
    <col min="8712" max="8712" width="2.7109375" style="412" customWidth="1"/>
    <col min="8713" max="8960" width="11.5703125" style="412"/>
    <col min="8961" max="8961" width="2.7109375" style="412" customWidth="1"/>
    <col min="8962" max="8962" width="54.85546875" style="412" customWidth="1"/>
    <col min="8963" max="8967" width="20.7109375" style="412" customWidth="1"/>
    <col min="8968" max="8968" width="2.7109375" style="412" customWidth="1"/>
    <col min="8969" max="9216" width="11.5703125" style="412"/>
    <col min="9217" max="9217" width="2.7109375" style="412" customWidth="1"/>
    <col min="9218" max="9218" width="54.85546875" style="412" customWidth="1"/>
    <col min="9219" max="9223" width="20.7109375" style="412" customWidth="1"/>
    <col min="9224" max="9224" width="2.7109375" style="412" customWidth="1"/>
    <col min="9225" max="9472" width="11.5703125" style="412"/>
    <col min="9473" max="9473" width="2.7109375" style="412" customWidth="1"/>
    <col min="9474" max="9474" width="54.85546875" style="412" customWidth="1"/>
    <col min="9475" max="9479" width="20.7109375" style="412" customWidth="1"/>
    <col min="9480" max="9480" width="2.7109375" style="412" customWidth="1"/>
    <col min="9481" max="9728" width="11.5703125" style="412"/>
    <col min="9729" max="9729" width="2.7109375" style="412" customWidth="1"/>
    <col min="9730" max="9730" width="54.85546875" style="412" customWidth="1"/>
    <col min="9731" max="9735" width="20.7109375" style="412" customWidth="1"/>
    <col min="9736" max="9736" width="2.7109375" style="412" customWidth="1"/>
    <col min="9737" max="9984" width="11.5703125" style="412"/>
    <col min="9985" max="9985" width="2.7109375" style="412" customWidth="1"/>
    <col min="9986" max="9986" width="54.85546875" style="412" customWidth="1"/>
    <col min="9987" max="9991" width="20.7109375" style="412" customWidth="1"/>
    <col min="9992" max="9992" width="2.7109375" style="412" customWidth="1"/>
    <col min="9993" max="10240" width="11.5703125" style="412"/>
    <col min="10241" max="10241" width="2.7109375" style="412" customWidth="1"/>
    <col min="10242" max="10242" width="54.85546875" style="412" customWidth="1"/>
    <col min="10243" max="10247" width="20.7109375" style="412" customWidth="1"/>
    <col min="10248" max="10248" width="2.7109375" style="412" customWidth="1"/>
    <col min="10249" max="10496" width="11.5703125" style="412"/>
    <col min="10497" max="10497" width="2.7109375" style="412" customWidth="1"/>
    <col min="10498" max="10498" width="54.85546875" style="412" customWidth="1"/>
    <col min="10499" max="10503" width="20.7109375" style="412" customWidth="1"/>
    <col min="10504" max="10504" width="2.7109375" style="412" customWidth="1"/>
    <col min="10505" max="10752" width="11.5703125" style="412"/>
    <col min="10753" max="10753" width="2.7109375" style="412" customWidth="1"/>
    <col min="10754" max="10754" width="54.85546875" style="412" customWidth="1"/>
    <col min="10755" max="10759" width="20.7109375" style="412" customWidth="1"/>
    <col min="10760" max="10760" width="2.7109375" style="412" customWidth="1"/>
    <col min="10761" max="11008" width="11.5703125" style="412"/>
    <col min="11009" max="11009" width="2.7109375" style="412" customWidth="1"/>
    <col min="11010" max="11010" width="54.85546875" style="412" customWidth="1"/>
    <col min="11011" max="11015" width="20.7109375" style="412" customWidth="1"/>
    <col min="11016" max="11016" width="2.7109375" style="412" customWidth="1"/>
    <col min="11017" max="11264" width="11.5703125" style="412"/>
    <col min="11265" max="11265" width="2.7109375" style="412" customWidth="1"/>
    <col min="11266" max="11266" width="54.85546875" style="412" customWidth="1"/>
    <col min="11267" max="11271" width="20.7109375" style="412" customWidth="1"/>
    <col min="11272" max="11272" width="2.7109375" style="412" customWidth="1"/>
    <col min="11273" max="11520" width="11.5703125" style="412"/>
    <col min="11521" max="11521" width="2.7109375" style="412" customWidth="1"/>
    <col min="11522" max="11522" width="54.85546875" style="412" customWidth="1"/>
    <col min="11523" max="11527" width="20.7109375" style="412" customWidth="1"/>
    <col min="11528" max="11528" width="2.7109375" style="412" customWidth="1"/>
    <col min="11529" max="11776" width="11.5703125" style="412"/>
    <col min="11777" max="11777" width="2.7109375" style="412" customWidth="1"/>
    <col min="11778" max="11778" width="54.85546875" style="412" customWidth="1"/>
    <col min="11779" max="11783" width="20.7109375" style="412" customWidth="1"/>
    <col min="11784" max="11784" width="2.7109375" style="412" customWidth="1"/>
    <col min="11785" max="12032" width="11.5703125" style="412"/>
    <col min="12033" max="12033" width="2.7109375" style="412" customWidth="1"/>
    <col min="12034" max="12034" width="54.85546875" style="412" customWidth="1"/>
    <col min="12035" max="12039" width="20.7109375" style="412" customWidth="1"/>
    <col min="12040" max="12040" width="2.7109375" style="412" customWidth="1"/>
    <col min="12041" max="12288" width="11.5703125" style="412"/>
    <col min="12289" max="12289" width="2.7109375" style="412" customWidth="1"/>
    <col min="12290" max="12290" width="54.85546875" style="412" customWidth="1"/>
    <col min="12291" max="12295" width="20.7109375" style="412" customWidth="1"/>
    <col min="12296" max="12296" width="2.7109375" style="412" customWidth="1"/>
    <col min="12297" max="12544" width="11.5703125" style="412"/>
    <col min="12545" max="12545" width="2.7109375" style="412" customWidth="1"/>
    <col min="12546" max="12546" width="54.85546875" style="412" customWidth="1"/>
    <col min="12547" max="12551" width="20.7109375" style="412" customWidth="1"/>
    <col min="12552" max="12552" width="2.7109375" style="412" customWidth="1"/>
    <col min="12553" max="12800" width="11.5703125" style="412"/>
    <col min="12801" max="12801" width="2.7109375" style="412" customWidth="1"/>
    <col min="12802" max="12802" width="54.85546875" style="412" customWidth="1"/>
    <col min="12803" max="12807" width="20.7109375" style="412" customWidth="1"/>
    <col min="12808" max="12808" width="2.7109375" style="412" customWidth="1"/>
    <col min="12809" max="13056" width="11.5703125" style="412"/>
    <col min="13057" max="13057" width="2.7109375" style="412" customWidth="1"/>
    <col min="13058" max="13058" width="54.85546875" style="412" customWidth="1"/>
    <col min="13059" max="13063" width="20.7109375" style="412" customWidth="1"/>
    <col min="13064" max="13064" width="2.7109375" style="412" customWidth="1"/>
    <col min="13065" max="13312" width="11.5703125" style="412"/>
    <col min="13313" max="13313" width="2.7109375" style="412" customWidth="1"/>
    <col min="13314" max="13314" width="54.85546875" style="412" customWidth="1"/>
    <col min="13315" max="13319" width="20.7109375" style="412" customWidth="1"/>
    <col min="13320" max="13320" width="2.7109375" style="412" customWidth="1"/>
    <col min="13321" max="13568" width="11.5703125" style="412"/>
    <col min="13569" max="13569" width="2.7109375" style="412" customWidth="1"/>
    <col min="13570" max="13570" width="54.85546875" style="412" customWidth="1"/>
    <col min="13571" max="13575" width="20.7109375" style="412" customWidth="1"/>
    <col min="13576" max="13576" width="2.7109375" style="412" customWidth="1"/>
    <col min="13577" max="13824" width="11.5703125" style="412"/>
    <col min="13825" max="13825" width="2.7109375" style="412" customWidth="1"/>
    <col min="13826" max="13826" width="54.85546875" style="412" customWidth="1"/>
    <col min="13827" max="13831" width="20.7109375" style="412" customWidth="1"/>
    <col min="13832" max="13832" width="2.7109375" style="412" customWidth="1"/>
    <col min="13833" max="14080" width="11.5703125" style="412"/>
    <col min="14081" max="14081" width="2.7109375" style="412" customWidth="1"/>
    <col min="14082" max="14082" width="54.85546875" style="412" customWidth="1"/>
    <col min="14083" max="14087" width="20.7109375" style="412" customWidth="1"/>
    <col min="14088" max="14088" width="2.7109375" style="412" customWidth="1"/>
    <col min="14089" max="14336" width="11.5703125" style="412"/>
    <col min="14337" max="14337" width="2.7109375" style="412" customWidth="1"/>
    <col min="14338" max="14338" width="54.85546875" style="412" customWidth="1"/>
    <col min="14339" max="14343" width="20.7109375" style="412" customWidth="1"/>
    <col min="14344" max="14344" width="2.7109375" style="412" customWidth="1"/>
    <col min="14345" max="14592" width="11.5703125" style="412"/>
    <col min="14593" max="14593" width="2.7109375" style="412" customWidth="1"/>
    <col min="14594" max="14594" width="54.85546875" style="412" customWidth="1"/>
    <col min="14595" max="14599" width="20.7109375" style="412" customWidth="1"/>
    <col min="14600" max="14600" width="2.7109375" style="412" customWidth="1"/>
    <col min="14601" max="14848" width="11.5703125" style="412"/>
    <col min="14849" max="14849" width="2.7109375" style="412" customWidth="1"/>
    <col min="14850" max="14850" width="54.85546875" style="412" customWidth="1"/>
    <col min="14851" max="14855" width="20.7109375" style="412" customWidth="1"/>
    <col min="14856" max="14856" width="2.7109375" style="412" customWidth="1"/>
    <col min="14857" max="15104" width="11.5703125" style="412"/>
    <col min="15105" max="15105" width="2.7109375" style="412" customWidth="1"/>
    <col min="15106" max="15106" width="54.85546875" style="412" customWidth="1"/>
    <col min="15107" max="15111" width="20.7109375" style="412" customWidth="1"/>
    <col min="15112" max="15112" width="2.7109375" style="412" customWidth="1"/>
    <col min="15113" max="15360" width="11.5703125" style="412"/>
    <col min="15361" max="15361" width="2.7109375" style="412" customWidth="1"/>
    <col min="15362" max="15362" width="54.85546875" style="412" customWidth="1"/>
    <col min="15363" max="15367" width="20.7109375" style="412" customWidth="1"/>
    <col min="15368" max="15368" width="2.7109375" style="412" customWidth="1"/>
    <col min="15369" max="15616" width="11.5703125" style="412"/>
    <col min="15617" max="15617" width="2.7109375" style="412" customWidth="1"/>
    <col min="15618" max="15618" width="54.85546875" style="412" customWidth="1"/>
    <col min="15619" max="15623" width="20.7109375" style="412" customWidth="1"/>
    <col min="15624" max="15624" width="2.7109375" style="412" customWidth="1"/>
    <col min="15625" max="15872" width="11.5703125" style="412"/>
    <col min="15873" max="15873" width="2.7109375" style="412" customWidth="1"/>
    <col min="15874" max="15874" width="54.85546875" style="412" customWidth="1"/>
    <col min="15875" max="15879" width="20.7109375" style="412" customWidth="1"/>
    <col min="15880" max="15880" width="2.7109375" style="412" customWidth="1"/>
    <col min="15881" max="16128" width="11.5703125" style="412"/>
    <col min="16129" max="16129" width="2.7109375" style="412" customWidth="1"/>
    <col min="16130" max="16130" width="54.85546875" style="412" customWidth="1"/>
    <col min="16131" max="16135" width="20.7109375" style="412" customWidth="1"/>
    <col min="16136" max="16136" width="2.7109375" style="412" customWidth="1"/>
    <col min="16137" max="16384" width="11.5703125" style="412"/>
  </cols>
  <sheetData>
    <row r="6" spans="2:7" ht="46.5" customHeight="1">
      <c r="B6" s="1448" t="s">
        <v>1206</v>
      </c>
      <c r="C6" s="1449"/>
      <c r="D6" s="1449"/>
      <c r="E6" s="1449"/>
      <c r="F6" s="1449"/>
      <c r="G6" s="1450"/>
    </row>
    <row r="7" spans="2:7">
      <c r="B7" s="82"/>
      <c r="C7" s="84"/>
      <c r="D7" s="1446"/>
      <c r="E7" s="1446"/>
      <c r="F7" s="84"/>
      <c r="G7" s="83"/>
    </row>
    <row r="8" spans="2:7">
      <c r="B8" s="272" t="s">
        <v>1370</v>
      </c>
      <c r="C8" s="431"/>
      <c r="D8" s="432"/>
      <c r="E8" s="432"/>
      <c r="F8" s="432"/>
      <c r="G8" s="273" t="s">
        <v>1194</v>
      </c>
    </row>
    <row r="9" spans="2:7">
      <c r="B9" s="84"/>
      <c r="C9" s="84"/>
      <c r="D9" s="84"/>
      <c r="E9" s="84"/>
      <c r="F9" s="84"/>
      <c r="G9" s="84"/>
    </row>
    <row r="10" spans="2:7" ht="24">
      <c r="B10" s="274" t="s">
        <v>737</v>
      </c>
      <c r="C10" s="275" t="s">
        <v>591</v>
      </c>
      <c r="D10" s="275" t="s">
        <v>738</v>
      </c>
      <c r="E10" s="275" t="s">
        <v>739</v>
      </c>
      <c r="F10" s="275" t="s">
        <v>592</v>
      </c>
      <c r="G10" s="275" t="s">
        <v>740</v>
      </c>
    </row>
    <row r="12" spans="2:7">
      <c r="B12" s="1396" t="s">
        <v>145</v>
      </c>
      <c r="C12" s="1396"/>
      <c r="D12" s="1396"/>
      <c r="E12" s="1396"/>
      <c r="F12" s="1396"/>
      <c r="G12" s="1396"/>
    </row>
    <row r="13" spans="2:7">
      <c r="B13" s="1396" t="s">
        <v>1351</v>
      </c>
      <c r="C13" s="1396"/>
      <c r="D13" s="1396"/>
      <c r="E13" s="1396"/>
      <c r="F13" s="1396"/>
      <c r="G13" s="1396"/>
    </row>
    <row r="14" spans="2:7">
      <c r="B14" s="1396" t="s">
        <v>3569</v>
      </c>
      <c r="C14" s="1397">
        <v>7867.47</v>
      </c>
      <c r="D14" s="1397">
        <v>73187116.730000004</v>
      </c>
      <c r="E14" s="1397">
        <v>65436961.829999998</v>
      </c>
      <c r="F14" s="1397">
        <v>7758022.3700000001</v>
      </c>
      <c r="G14" s="1397">
        <v>7750154.9000000004</v>
      </c>
    </row>
    <row r="15" spans="2:7">
      <c r="B15" s="1398" t="s">
        <v>496</v>
      </c>
      <c r="C15" s="1398">
        <v>7867.47</v>
      </c>
      <c r="D15" s="1398">
        <v>73186521.75</v>
      </c>
      <c r="E15" s="1398">
        <v>65436365.829999998</v>
      </c>
      <c r="F15" s="1398">
        <v>7758023.3899999997</v>
      </c>
      <c r="G15" s="1398">
        <v>7750155.9199999999</v>
      </c>
    </row>
    <row r="16" spans="2:7">
      <c r="B16" s="1398" t="s">
        <v>498</v>
      </c>
      <c r="C16" s="1398">
        <v>0</v>
      </c>
      <c r="D16" s="1398">
        <v>594.98</v>
      </c>
      <c r="E16" s="1398">
        <v>596</v>
      </c>
      <c r="F16" s="1398">
        <v>-1.02</v>
      </c>
      <c r="G16" s="1398">
        <v>-1.02</v>
      </c>
    </row>
    <row r="17" spans="2:7">
      <c r="B17" s="1398" t="s">
        <v>500</v>
      </c>
      <c r="C17" s="1398">
        <v>0</v>
      </c>
      <c r="D17" s="1398">
        <v>0</v>
      </c>
      <c r="E17" s="1398">
        <v>0</v>
      </c>
      <c r="F17" s="1398">
        <v>0</v>
      </c>
      <c r="G17" s="1398">
        <v>0</v>
      </c>
    </row>
    <row r="18" spans="2:7">
      <c r="B18" s="1398" t="s">
        <v>502</v>
      </c>
      <c r="C18" s="1398">
        <v>0</v>
      </c>
      <c r="D18" s="1398">
        <v>0</v>
      </c>
      <c r="E18" s="1398">
        <v>0</v>
      </c>
      <c r="F18" s="1398">
        <v>0</v>
      </c>
      <c r="G18" s="1398">
        <v>0</v>
      </c>
    </row>
    <row r="19" spans="2:7">
      <c r="B19" s="1398" t="s">
        <v>504</v>
      </c>
      <c r="C19" s="1398">
        <v>0</v>
      </c>
      <c r="D19" s="1398">
        <v>0</v>
      </c>
      <c r="E19" s="1398">
        <v>0</v>
      </c>
      <c r="F19" s="1398">
        <v>0</v>
      </c>
      <c r="G19" s="1398">
        <v>0</v>
      </c>
    </row>
    <row r="20" spans="2:7">
      <c r="B20" s="1398" t="s">
        <v>506</v>
      </c>
      <c r="C20" s="1398">
        <v>0</v>
      </c>
      <c r="D20" s="1398">
        <v>0</v>
      </c>
      <c r="E20" s="1398">
        <v>0</v>
      </c>
      <c r="F20" s="1398">
        <v>0</v>
      </c>
      <c r="G20" s="1398">
        <v>0</v>
      </c>
    </row>
    <row r="21" spans="2:7">
      <c r="B21" s="1398" t="s">
        <v>508</v>
      </c>
      <c r="C21" s="1398">
        <v>0</v>
      </c>
      <c r="D21" s="1398">
        <v>0</v>
      </c>
      <c r="E21" s="1398">
        <v>0</v>
      </c>
      <c r="F21" s="1398">
        <v>0</v>
      </c>
      <c r="G21" s="1398">
        <v>0</v>
      </c>
    </row>
    <row r="22" spans="2:7">
      <c r="B22" s="1396"/>
      <c r="C22" s="1396"/>
      <c r="D22" s="1396"/>
      <c r="E22" s="1396"/>
      <c r="F22" s="1396"/>
      <c r="G22" s="1396"/>
    </row>
    <row r="23" spans="2:7">
      <c r="B23" s="1396" t="s">
        <v>3570</v>
      </c>
      <c r="C23" s="1397">
        <v>4016316</v>
      </c>
      <c r="D23" s="1397">
        <v>944190.74</v>
      </c>
      <c r="E23" s="1397">
        <v>998694.21</v>
      </c>
      <c r="F23" s="1397">
        <v>3961812.53</v>
      </c>
      <c r="G23" s="1397">
        <v>-54503.47</v>
      </c>
    </row>
    <row r="24" spans="2:7">
      <c r="B24" s="1398" t="s">
        <v>512</v>
      </c>
      <c r="C24" s="1398">
        <v>0</v>
      </c>
      <c r="D24" s="1398">
        <v>0</v>
      </c>
      <c r="E24" s="1398">
        <v>0</v>
      </c>
      <c r="F24" s="1398">
        <v>0</v>
      </c>
      <c r="G24" s="1398">
        <v>0</v>
      </c>
    </row>
    <row r="25" spans="2:7">
      <c r="B25" s="1398" t="s">
        <v>3571</v>
      </c>
      <c r="C25" s="1398">
        <v>0</v>
      </c>
      <c r="D25" s="1398">
        <v>0</v>
      </c>
      <c r="E25" s="1398">
        <v>0</v>
      </c>
      <c r="F25" s="1398">
        <v>0</v>
      </c>
      <c r="G25" s="1398">
        <v>0</v>
      </c>
    </row>
    <row r="26" spans="2:7">
      <c r="B26" s="1398" t="s">
        <v>515</v>
      </c>
      <c r="C26" s="1398">
        <v>29508.080000000002</v>
      </c>
      <c r="D26" s="1398">
        <v>0</v>
      </c>
      <c r="E26" s="1398">
        <v>0</v>
      </c>
      <c r="F26" s="1398">
        <v>29508.080000000002</v>
      </c>
      <c r="G26" s="1398">
        <v>0</v>
      </c>
    </row>
    <row r="27" spans="2:7">
      <c r="B27" s="1398" t="s">
        <v>517</v>
      </c>
      <c r="C27" s="1398">
        <v>6445949.4400000004</v>
      </c>
      <c r="D27" s="1398">
        <v>944190.74</v>
      </c>
      <c r="E27" s="1398">
        <v>0</v>
      </c>
      <c r="F27" s="1398">
        <v>7390140.1799999997</v>
      </c>
      <c r="G27" s="1398">
        <v>944190.74</v>
      </c>
    </row>
    <row r="28" spans="2:7">
      <c r="B28" s="1398" t="s">
        <v>519</v>
      </c>
      <c r="C28" s="1398">
        <v>0</v>
      </c>
      <c r="D28" s="1398">
        <v>0</v>
      </c>
      <c r="E28" s="1398">
        <v>0</v>
      </c>
      <c r="F28" s="1398">
        <v>0</v>
      </c>
      <c r="G28" s="1398">
        <v>0</v>
      </c>
    </row>
    <row r="29" spans="2:7">
      <c r="B29" s="1398" t="s">
        <v>521</v>
      </c>
      <c r="C29" s="1398">
        <v>-2459141.52</v>
      </c>
      <c r="D29" s="1398">
        <v>0</v>
      </c>
      <c r="E29" s="1398">
        <v>998694.21</v>
      </c>
      <c r="F29" s="1398">
        <v>-3457835.73</v>
      </c>
      <c r="G29" s="1398">
        <v>-998694.21</v>
      </c>
    </row>
    <row r="30" spans="2:7">
      <c r="B30" s="1398" t="s">
        <v>523</v>
      </c>
      <c r="C30" s="1398">
        <v>0</v>
      </c>
      <c r="D30" s="1398">
        <v>0</v>
      </c>
      <c r="E30" s="1398">
        <v>0</v>
      </c>
      <c r="F30" s="1398">
        <v>0</v>
      </c>
      <c r="G30" s="1398">
        <v>0</v>
      </c>
    </row>
    <row r="31" spans="2:7">
      <c r="B31" s="1398" t="s">
        <v>525</v>
      </c>
      <c r="C31" s="1398">
        <v>0</v>
      </c>
      <c r="D31" s="1398">
        <v>0</v>
      </c>
      <c r="E31" s="1398">
        <v>0</v>
      </c>
      <c r="F31" s="1398">
        <v>0</v>
      </c>
      <c r="G31" s="1398">
        <v>0</v>
      </c>
    </row>
    <row r="32" spans="2:7">
      <c r="B32" s="1398" t="s">
        <v>527</v>
      </c>
      <c r="C32" s="1398">
        <v>0</v>
      </c>
      <c r="D32" s="1398">
        <v>0</v>
      </c>
      <c r="E32" s="1398">
        <v>0</v>
      </c>
      <c r="F32" s="1398">
        <v>0</v>
      </c>
      <c r="G32" s="1398">
        <v>0</v>
      </c>
    </row>
    <row r="33" spans="2:7">
      <c r="B33" s="1396"/>
      <c r="C33" s="1396"/>
      <c r="D33" s="1396"/>
      <c r="E33" s="1396"/>
      <c r="F33" s="1396"/>
      <c r="G33" s="1396"/>
    </row>
    <row r="34" spans="2:7">
      <c r="B34" s="1399" t="s">
        <v>3572</v>
      </c>
      <c r="C34" s="1399">
        <v>4024183.47</v>
      </c>
      <c r="D34" s="1399">
        <v>74131307.469999999</v>
      </c>
      <c r="E34" s="1399">
        <v>66435656.039999999</v>
      </c>
      <c r="F34" s="1399">
        <v>11719834.9</v>
      </c>
      <c r="G34" s="1399">
        <v>7695651.4299999997</v>
      </c>
    </row>
    <row r="36" spans="2:7">
      <c r="B36" s="1451" t="s">
        <v>590</v>
      </c>
      <c r="C36" s="1431"/>
      <c r="D36" s="1431"/>
      <c r="E36" s="1431"/>
      <c r="F36" s="1431"/>
      <c r="G36" s="1431"/>
    </row>
    <row r="43" spans="2:7">
      <c r="B43" s="1452" t="s">
        <v>1338</v>
      </c>
      <c r="C43" s="1431"/>
      <c r="D43" s="1431"/>
      <c r="E43" s="1431"/>
      <c r="F43" s="1431"/>
      <c r="G43" s="1431"/>
    </row>
    <row r="44" spans="2:7">
      <c r="B44" s="1452" t="s">
        <v>1339</v>
      </c>
      <c r="C44" s="1431"/>
      <c r="D44" s="1431"/>
      <c r="E44" s="1431"/>
      <c r="F44" s="1431"/>
      <c r="G44" s="1431"/>
    </row>
    <row r="45" spans="2:7">
      <c r="B45" s="1452" t="s">
        <v>1340</v>
      </c>
      <c r="C45" s="1431"/>
      <c r="D45" s="1431"/>
      <c r="E45" s="1431"/>
      <c r="F45" s="1431"/>
      <c r="G45" s="1431"/>
    </row>
  </sheetData>
  <mergeCells count="6">
    <mergeCell ref="B45:G45"/>
    <mergeCell ref="B6:G6"/>
    <mergeCell ref="D7:E7"/>
    <mergeCell ref="B36:G36"/>
    <mergeCell ref="B43:G43"/>
    <mergeCell ref="B44:G44"/>
  </mergeCells>
  <pageMargins left="0.70866141732283505" right="0.70866141732283505" top="0.74803149606299202" bottom="0.74803149606299202" header="0.31496062992126" footer="0.31496062992126"/>
  <pageSetup scale="7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1:N70"/>
  <sheetViews>
    <sheetView showGridLines="0" zoomScale="70" zoomScaleNormal="70" workbookViewId="0">
      <selection activeCell="H39" sqref="H39"/>
    </sheetView>
  </sheetViews>
  <sheetFormatPr baseColWidth="10" defaultColWidth="11.42578125" defaultRowHeight="14.25"/>
  <cols>
    <col min="1" max="1" width="1.28515625" style="993" customWidth="1"/>
    <col min="2" max="5" width="21.7109375" style="993" customWidth="1"/>
    <col min="6" max="7" width="11.42578125" style="993"/>
    <col min="8" max="9" width="21.7109375" style="993" customWidth="1"/>
    <col min="10" max="10" width="11.42578125" style="993"/>
    <col min="11" max="11" width="15.42578125" style="993" customWidth="1"/>
    <col min="12" max="12" width="11.42578125" style="993"/>
    <col min="13" max="13" width="30.7109375" style="993" customWidth="1"/>
    <col min="14" max="14" width="18.7109375" style="1023" customWidth="1"/>
    <col min="15" max="256" width="11.42578125" style="993"/>
    <col min="257" max="257" width="1.28515625" style="993" customWidth="1"/>
    <col min="258" max="261" width="21.7109375" style="993" customWidth="1"/>
    <col min="262" max="263" width="11.42578125" style="993"/>
    <col min="264" max="265" width="21.7109375" style="993" customWidth="1"/>
    <col min="266" max="266" width="11.42578125" style="993"/>
    <col min="267" max="267" width="15.42578125" style="993" customWidth="1"/>
    <col min="268" max="268" width="11.42578125" style="993"/>
    <col min="269" max="269" width="30.7109375" style="993" customWidth="1"/>
    <col min="270" max="270" width="18.7109375" style="993" customWidth="1"/>
    <col min="271" max="512" width="11.42578125" style="993"/>
    <col min="513" max="513" width="1.28515625" style="993" customWidth="1"/>
    <col min="514" max="517" width="21.7109375" style="993" customWidth="1"/>
    <col min="518" max="519" width="11.42578125" style="993"/>
    <col min="520" max="521" width="21.7109375" style="993" customWidth="1"/>
    <col min="522" max="522" width="11.42578125" style="993"/>
    <col min="523" max="523" width="15.42578125" style="993" customWidth="1"/>
    <col min="524" max="524" width="11.42578125" style="993"/>
    <col min="525" max="525" width="30.7109375" style="993" customWidth="1"/>
    <col min="526" max="526" width="18.7109375" style="993" customWidth="1"/>
    <col min="527" max="768" width="11.42578125" style="993"/>
    <col min="769" max="769" width="1.28515625" style="993" customWidth="1"/>
    <col min="770" max="773" width="21.7109375" style="993" customWidth="1"/>
    <col min="774" max="775" width="11.42578125" style="993"/>
    <col min="776" max="777" width="21.7109375" style="993" customWidth="1"/>
    <col min="778" max="778" width="11.42578125" style="993"/>
    <col min="779" max="779" width="15.42578125" style="993" customWidth="1"/>
    <col min="780" max="780" width="11.42578125" style="993"/>
    <col min="781" max="781" width="30.7109375" style="993" customWidth="1"/>
    <col min="782" max="782" width="18.7109375" style="993" customWidth="1"/>
    <col min="783" max="1024" width="11.42578125" style="993"/>
    <col min="1025" max="1025" width="1.28515625" style="993" customWidth="1"/>
    <col min="1026" max="1029" width="21.7109375" style="993" customWidth="1"/>
    <col min="1030" max="1031" width="11.42578125" style="993"/>
    <col min="1032" max="1033" width="21.7109375" style="993" customWidth="1"/>
    <col min="1034" max="1034" width="11.42578125" style="993"/>
    <col min="1035" max="1035" width="15.42578125" style="993" customWidth="1"/>
    <col min="1036" max="1036" width="11.42578125" style="993"/>
    <col min="1037" max="1037" width="30.7109375" style="993" customWidth="1"/>
    <col min="1038" max="1038" width="18.7109375" style="993" customWidth="1"/>
    <col min="1039" max="1280" width="11.42578125" style="993"/>
    <col min="1281" max="1281" width="1.28515625" style="993" customWidth="1"/>
    <col min="1282" max="1285" width="21.7109375" style="993" customWidth="1"/>
    <col min="1286" max="1287" width="11.42578125" style="993"/>
    <col min="1288" max="1289" width="21.7109375" style="993" customWidth="1"/>
    <col min="1290" max="1290" width="11.42578125" style="993"/>
    <col min="1291" max="1291" width="15.42578125" style="993" customWidth="1"/>
    <col min="1292" max="1292" width="11.42578125" style="993"/>
    <col min="1293" max="1293" width="30.7109375" style="993" customWidth="1"/>
    <col min="1294" max="1294" width="18.7109375" style="993" customWidth="1"/>
    <col min="1295" max="1536" width="11.42578125" style="993"/>
    <col min="1537" max="1537" width="1.28515625" style="993" customWidth="1"/>
    <col min="1538" max="1541" width="21.7109375" style="993" customWidth="1"/>
    <col min="1542" max="1543" width="11.42578125" style="993"/>
    <col min="1544" max="1545" width="21.7109375" style="993" customWidth="1"/>
    <col min="1546" max="1546" width="11.42578125" style="993"/>
    <col min="1547" max="1547" width="15.42578125" style="993" customWidth="1"/>
    <col min="1548" max="1548" width="11.42578125" style="993"/>
    <col min="1549" max="1549" width="30.7109375" style="993" customWidth="1"/>
    <col min="1550" max="1550" width="18.7109375" style="993" customWidth="1"/>
    <col min="1551" max="1792" width="11.42578125" style="993"/>
    <col min="1793" max="1793" width="1.28515625" style="993" customWidth="1"/>
    <col min="1794" max="1797" width="21.7109375" style="993" customWidth="1"/>
    <col min="1798" max="1799" width="11.42578125" style="993"/>
    <col min="1800" max="1801" width="21.7109375" style="993" customWidth="1"/>
    <col min="1802" max="1802" width="11.42578125" style="993"/>
    <col min="1803" max="1803" width="15.42578125" style="993" customWidth="1"/>
    <col min="1804" max="1804" width="11.42578125" style="993"/>
    <col min="1805" max="1805" width="30.7109375" style="993" customWidth="1"/>
    <col min="1806" max="1806" width="18.7109375" style="993" customWidth="1"/>
    <col min="1807" max="2048" width="11.42578125" style="993"/>
    <col min="2049" max="2049" width="1.28515625" style="993" customWidth="1"/>
    <col min="2050" max="2053" width="21.7109375" style="993" customWidth="1"/>
    <col min="2054" max="2055" width="11.42578125" style="993"/>
    <col min="2056" max="2057" width="21.7109375" style="993" customWidth="1"/>
    <col min="2058" max="2058" width="11.42578125" style="993"/>
    <col min="2059" max="2059" width="15.42578125" style="993" customWidth="1"/>
    <col min="2060" max="2060" width="11.42578125" style="993"/>
    <col min="2061" max="2061" width="30.7109375" style="993" customWidth="1"/>
    <col min="2062" max="2062" width="18.7109375" style="993" customWidth="1"/>
    <col min="2063" max="2304" width="11.42578125" style="993"/>
    <col min="2305" max="2305" width="1.28515625" style="993" customWidth="1"/>
    <col min="2306" max="2309" width="21.7109375" style="993" customWidth="1"/>
    <col min="2310" max="2311" width="11.42578125" style="993"/>
    <col min="2312" max="2313" width="21.7109375" style="993" customWidth="1"/>
    <col min="2314" max="2314" width="11.42578125" style="993"/>
    <col min="2315" max="2315" width="15.42578125" style="993" customWidth="1"/>
    <col min="2316" max="2316" width="11.42578125" style="993"/>
    <col min="2317" max="2317" width="30.7109375" style="993" customWidth="1"/>
    <col min="2318" max="2318" width="18.7109375" style="993" customWidth="1"/>
    <col min="2319" max="2560" width="11.42578125" style="993"/>
    <col min="2561" max="2561" width="1.28515625" style="993" customWidth="1"/>
    <col min="2562" max="2565" width="21.7109375" style="993" customWidth="1"/>
    <col min="2566" max="2567" width="11.42578125" style="993"/>
    <col min="2568" max="2569" width="21.7109375" style="993" customWidth="1"/>
    <col min="2570" max="2570" width="11.42578125" style="993"/>
    <col min="2571" max="2571" width="15.42578125" style="993" customWidth="1"/>
    <col min="2572" max="2572" width="11.42578125" style="993"/>
    <col min="2573" max="2573" width="30.7109375" style="993" customWidth="1"/>
    <col min="2574" max="2574" width="18.7109375" style="993" customWidth="1"/>
    <col min="2575" max="2816" width="11.42578125" style="993"/>
    <col min="2817" max="2817" width="1.28515625" style="993" customWidth="1"/>
    <col min="2818" max="2821" width="21.7109375" style="993" customWidth="1"/>
    <col min="2822" max="2823" width="11.42578125" style="993"/>
    <col min="2824" max="2825" width="21.7109375" style="993" customWidth="1"/>
    <col min="2826" max="2826" width="11.42578125" style="993"/>
    <col min="2827" max="2827" width="15.42578125" style="993" customWidth="1"/>
    <col min="2828" max="2828" width="11.42578125" style="993"/>
    <col min="2829" max="2829" width="30.7109375" style="993" customWidth="1"/>
    <col min="2830" max="2830" width="18.7109375" style="993" customWidth="1"/>
    <col min="2831" max="3072" width="11.42578125" style="993"/>
    <col min="3073" max="3073" width="1.28515625" style="993" customWidth="1"/>
    <col min="3074" max="3077" width="21.7109375" style="993" customWidth="1"/>
    <col min="3078" max="3079" width="11.42578125" style="993"/>
    <col min="3080" max="3081" width="21.7109375" style="993" customWidth="1"/>
    <col min="3082" max="3082" width="11.42578125" style="993"/>
    <col min="3083" max="3083" width="15.42578125" style="993" customWidth="1"/>
    <col min="3084" max="3084" width="11.42578125" style="993"/>
    <col min="3085" max="3085" width="30.7109375" style="993" customWidth="1"/>
    <col min="3086" max="3086" width="18.7109375" style="993" customWidth="1"/>
    <col min="3087" max="3328" width="11.42578125" style="993"/>
    <col min="3329" max="3329" width="1.28515625" style="993" customWidth="1"/>
    <col min="3330" max="3333" width="21.7109375" style="993" customWidth="1"/>
    <col min="3334" max="3335" width="11.42578125" style="993"/>
    <col min="3336" max="3337" width="21.7109375" style="993" customWidth="1"/>
    <col min="3338" max="3338" width="11.42578125" style="993"/>
    <col min="3339" max="3339" width="15.42578125" style="993" customWidth="1"/>
    <col min="3340" max="3340" width="11.42578125" style="993"/>
    <col min="3341" max="3341" width="30.7109375" style="993" customWidth="1"/>
    <col min="3342" max="3342" width="18.7109375" style="993" customWidth="1"/>
    <col min="3343" max="3584" width="11.42578125" style="993"/>
    <col min="3585" max="3585" width="1.28515625" style="993" customWidth="1"/>
    <col min="3586" max="3589" width="21.7109375" style="993" customWidth="1"/>
    <col min="3590" max="3591" width="11.42578125" style="993"/>
    <col min="3592" max="3593" width="21.7109375" style="993" customWidth="1"/>
    <col min="3594" max="3594" width="11.42578125" style="993"/>
    <col min="3595" max="3595" width="15.42578125" style="993" customWidth="1"/>
    <col min="3596" max="3596" width="11.42578125" style="993"/>
    <col min="3597" max="3597" width="30.7109375" style="993" customWidth="1"/>
    <col min="3598" max="3598" width="18.7109375" style="993" customWidth="1"/>
    <col min="3599" max="3840" width="11.42578125" style="993"/>
    <col min="3841" max="3841" width="1.28515625" style="993" customWidth="1"/>
    <col min="3842" max="3845" width="21.7109375" style="993" customWidth="1"/>
    <col min="3846" max="3847" width="11.42578125" style="993"/>
    <col min="3848" max="3849" width="21.7109375" style="993" customWidth="1"/>
    <col min="3850" max="3850" width="11.42578125" style="993"/>
    <col min="3851" max="3851" width="15.42578125" style="993" customWidth="1"/>
    <col min="3852" max="3852" width="11.42578125" style="993"/>
    <col min="3853" max="3853" width="30.7109375" style="993" customWidth="1"/>
    <col min="3854" max="3854" width="18.7109375" style="993" customWidth="1"/>
    <col min="3855" max="4096" width="11.42578125" style="993"/>
    <col min="4097" max="4097" width="1.28515625" style="993" customWidth="1"/>
    <col min="4098" max="4101" width="21.7109375" style="993" customWidth="1"/>
    <col min="4102" max="4103" width="11.42578125" style="993"/>
    <col min="4104" max="4105" width="21.7109375" style="993" customWidth="1"/>
    <col min="4106" max="4106" width="11.42578125" style="993"/>
    <col min="4107" max="4107" width="15.42578125" style="993" customWidth="1"/>
    <col min="4108" max="4108" width="11.42578125" style="993"/>
    <col min="4109" max="4109" width="30.7109375" style="993" customWidth="1"/>
    <col min="4110" max="4110" width="18.7109375" style="993" customWidth="1"/>
    <col min="4111" max="4352" width="11.42578125" style="993"/>
    <col min="4353" max="4353" width="1.28515625" style="993" customWidth="1"/>
    <col min="4354" max="4357" width="21.7109375" style="993" customWidth="1"/>
    <col min="4358" max="4359" width="11.42578125" style="993"/>
    <col min="4360" max="4361" width="21.7109375" style="993" customWidth="1"/>
    <col min="4362" max="4362" width="11.42578125" style="993"/>
    <col min="4363" max="4363" width="15.42578125" style="993" customWidth="1"/>
    <col min="4364" max="4364" width="11.42578125" style="993"/>
    <col min="4365" max="4365" width="30.7109375" style="993" customWidth="1"/>
    <col min="4366" max="4366" width="18.7109375" style="993" customWidth="1"/>
    <col min="4367" max="4608" width="11.42578125" style="993"/>
    <col min="4609" max="4609" width="1.28515625" style="993" customWidth="1"/>
    <col min="4610" max="4613" width="21.7109375" style="993" customWidth="1"/>
    <col min="4614" max="4615" width="11.42578125" style="993"/>
    <col min="4616" max="4617" width="21.7109375" style="993" customWidth="1"/>
    <col min="4618" max="4618" width="11.42578125" style="993"/>
    <col min="4619" max="4619" width="15.42578125" style="993" customWidth="1"/>
    <col min="4620" max="4620" width="11.42578125" style="993"/>
    <col min="4621" max="4621" width="30.7109375" style="993" customWidth="1"/>
    <col min="4622" max="4622" width="18.7109375" style="993" customWidth="1"/>
    <col min="4623" max="4864" width="11.42578125" style="993"/>
    <col min="4865" max="4865" width="1.28515625" style="993" customWidth="1"/>
    <col min="4866" max="4869" width="21.7109375" style="993" customWidth="1"/>
    <col min="4870" max="4871" width="11.42578125" style="993"/>
    <col min="4872" max="4873" width="21.7109375" style="993" customWidth="1"/>
    <col min="4874" max="4874" width="11.42578125" style="993"/>
    <col min="4875" max="4875" width="15.42578125" style="993" customWidth="1"/>
    <col min="4876" max="4876" width="11.42578125" style="993"/>
    <col min="4877" max="4877" width="30.7109375" style="993" customWidth="1"/>
    <col min="4878" max="4878" width="18.7109375" style="993" customWidth="1"/>
    <col min="4879" max="5120" width="11.42578125" style="993"/>
    <col min="5121" max="5121" width="1.28515625" style="993" customWidth="1"/>
    <col min="5122" max="5125" width="21.7109375" style="993" customWidth="1"/>
    <col min="5126" max="5127" width="11.42578125" style="993"/>
    <col min="5128" max="5129" width="21.7109375" style="993" customWidth="1"/>
    <col min="5130" max="5130" width="11.42578125" style="993"/>
    <col min="5131" max="5131" width="15.42578125" style="993" customWidth="1"/>
    <col min="5132" max="5132" width="11.42578125" style="993"/>
    <col min="5133" max="5133" width="30.7109375" style="993" customWidth="1"/>
    <col min="5134" max="5134" width="18.7109375" style="993" customWidth="1"/>
    <col min="5135" max="5376" width="11.42578125" style="993"/>
    <col min="5377" max="5377" width="1.28515625" style="993" customWidth="1"/>
    <col min="5378" max="5381" width="21.7109375" style="993" customWidth="1"/>
    <col min="5382" max="5383" width="11.42578125" style="993"/>
    <col min="5384" max="5385" width="21.7109375" style="993" customWidth="1"/>
    <col min="5386" max="5386" width="11.42578125" style="993"/>
    <col min="5387" max="5387" width="15.42578125" style="993" customWidth="1"/>
    <col min="5388" max="5388" width="11.42578125" style="993"/>
    <col min="5389" max="5389" width="30.7109375" style="993" customWidth="1"/>
    <col min="5390" max="5390" width="18.7109375" style="993" customWidth="1"/>
    <col min="5391" max="5632" width="11.42578125" style="993"/>
    <col min="5633" max="5633" width="1.28515625" style="993" customWidth="1"/>
    <col min="5634" max="5637" width="21.7109375" style="993" customWidth="1"/>
    <col min="5638" max="5639" width="11.42578125" style="993"/>
    <col min="5640" max="5641" width="21.7109375" style="993" customWidth="1"/>
    <col min="5642" max="5642" width="11.42578125" style="993"/>
    <col min="5643" max="5643" width="15.42578125" style="993" customWidth="1"/>
    <col min="5644" max="5644" width="11.42578125" style="993"/>
    <col min="5645" max="5645" width="30.7109375" style="993" customWidth="1"/>
    <col min="5646" max="5646" width="18.7109375" style="993" customWidth="1"/>
    <col min="5647" max="5888" width="11.42578125" style="993"/>
    <col min="5889" max="5889" width="1.28515625" style="993" customWidth="1"/>
    <col min="5890" max="5893" width="21.7109375" style="993" customWidth="1"/>
    <col min="5894" max="5895" width="11.42578125" style="993"/>
    <col min="5896" max="5897" width="21.7109375" style="993" customWidth="1"/>
    <col min="5898" max="5898" width="11.42578125" style="993"/>
    <col min="5899" max="5899" width="15.42578125" style="993" customWidth="1"/>
    <col min="5900" max="5900" width="11.42578125" style="993"/>
    <col min="5901" max="5901" width="30.7109375" style="993" customWidth="1"/>
    <col min="5902" max="5902" width="18.7109375" style="993" customWidth="1"/>
    <col min="5903" max="6144" width="11.42578125" style="993"/>
    <col min="6145" max="6145" width="1.28515625" style="993" customWidth="1"/>
    <col min="6146" max="6149" width="21.7109375" style="993" customWidth="1"/>
    <col min="6150" max="6151" width="11.42578125" style="993"/>
    <col min="6152" max="6153" width="21.7109375" style="993" customWidth="1"/>
    <col min="6154" max="6154" width="11.42578125" style="993"/>
    <col min="6155" max="6155" width="15.42578125" style="993" customWidth="1"/>
    <col min="6156" max="6156" width="11.42578125" style="993"/>
    <col min="6157" max="6157" width="30.7109375" style="993" customWidth="1"/>
    <col min="6158" max="6158" width="18.7109375" style="993" customWidth="1"/>
    <col min="6159" max="6400" width="11.42578125" style="993"/>
    <col min="6401" max="6401" width="1.28515625" style="993" customWidth="1"/>
    <col min="6402" max="6405" width="21.7109375" style="993" customWidth="1"/>
    <col min="6406" max="6407" width="11.42578125" style="993"/>
    <col min="6408" max="6409" width="21.7109375" style="993" customWidth="1"/>
    <col min="6410" max="6410" width="11.42578125" style="993"/>
    <col min="6411" max="6411" width="15.42578125" style="993" customWidth="1"/>
    <col min="6412" max="6412" width="11.42578125" style="993"/>
    <col min="6413" max="6413" width="30.7109375" style="993" customWidth="1"/>
    <col min="6414" max="6414" width="18.7109375" style="993" customWidth="1"/>
    <col min="6415" max="6656" width="11.42578125" style="993"/>
    <col min="6657" max="6657" width="1.28515625" style="993" customWidth="1"/>
    <col min="6658" max="6661" width="21.7109375" style="993" customWidth="1"/>
    <col min="6662" max="6663" width="11.42578125" style="993"/>
    <col min="6664" max="6665" width="21.7109375" style="993" customWidth="1"/>
    <col min="6666" max="6666" width="11.42578125" style="993"/>
    <col min="6667" max="6667" width="15.42578125" style="993" customWidth="1"/>
    <col min="6668" max="6668" width="11.42578125" style="993"/>
    <col min="6669" max="6669" width="30.7109375" style="993" customWidth="1"/>
    <col min="6670" max="6670" width="18.7109375" style="993" customWidth="1"/>
    <col min="6671" max="6912" width="11.42578125" style="993"/>
    <col min="6913" max="6913" width="1.28515625" style="993" customWidth="1"/>
    <col min="6914" max="6917" width="21.7109375" style="993" customWidth="1"/>
    <col min="6918" max="6919" width="11.42578125" style="993"/>
    <col min="6920" max="6921" width="21.7109375" style="993" customWidth="1"/>
    <col min="6922" max="6922" width="11.42578125" style="993"/>
    <col min="6923" max="6923" width="15.42578125" style="993" customWidth="1"/>
    <col min="6924" max="6924" width="11.42578125" style="993"/>
    <col min="6925" max="6925" width="30.7109375" style="993" customWidth="1"/>
    <col min="6926" max="6926" width="18.7109375" style="993" customWidth="1"/>
    <col min="6927" max="7168" width="11.42578125" style="993"/>
    <col min="7169" max="7169" width="1.28515625" style="993" customWidth="1"/>
    <col min="7170" max="7173" width="21.7109375" style="993" customWidth="1"/>
    <col min="7174" max="7175" width="11.42578125" style="993"/>
    <col min="7176" max="7177" width="21.7109375" style="993" customWidth="1"/>
    <col min="7178" max="7178" width="11.42578125" style="993"/>
    <col min="7179" max="7179" width="15.42578125" style="993" customWidth="1"/>
    <col min="7180" max="7180" width="11.42578125" style="993"/>
    <col min="7181" max="7181" width="30.7109375" style="993" customWidth="1"/>
    <col min="7182" max="7182" width="18.7109375" style="993" customWidth="1"/>
    <col min="7183" max="7424" width="11.42578125" style="993"/>
    <col min="7425" max="7425" width="1.28515625" style="993" customWidth="1"/>
    <col min="7426" max="7429" width="21.7109375" style="993" customWidth="1"/>
    <col min="7430" max="7431" width="11.42578125" style="993"/>
    <col min="7432" max="7433" width="21.7109375" style="993" customWidth="1"/>
    <col min="7434" max="7434" width="11.42578125" style="993"/>
    <col min="7435" max="7435" width="15.42578125" style="993" customWidth="1"/>
    <col min="7436" max="7436" width="11.42578125" style="993"/>
    <col min="7437" max="7437" width="30.7109375" style="993" customWidth="1"/>
    <col min="7438" max="7438" width="18.7109375" style="993" customWidth="1"/>
    <col min="7439" max="7680" width="11.42578125" style="993"/>
    <col min="7681" max="7681" width="1.28515625" style="993" customWidth="1"/>
    <col min="7682" max="7685" width="21.7109375" style="993" customWidth="1"/>
    <col min="7686" max="7687" width="11.42578125" style="993"/>
    <col min="7688" max="7689" width="21.7109375" style="993" customWidth="1"/>
    <col min="7690" max="7690" width="11.42578125" style="993"/>
    <col min="7691" max="7691" width="15.42578125" style="993" customWidth="1"/>
    <col min="7692" max="7692" width="11.42578125" style="993"/>
    <col min="7693" max="7693" width="30.7109375" style="993" customWidth="1"/>
    <col min="7694" max="7694" width="18.7109375" style="993" customWidth="1"/>
    <col min="7695" max="7936" width="11.42578125" style="993"/>
    <col min="7937" max="7937" width="1.28515625" style="993" customWidth="1"/>
    <col min="7938" max="7941" width="21.7109375" style="993" customWidth="1"/>
    <col min="7942" max="7943" width="11.42578125" style="993"/>
    <col min="7944" max="7945" width="21.7109375" style="993" customWidth="1"/>
    <col min="7946" max="7946" width="11.42578125" style="993"/>
    <col min="7947" max="7947" width="15.42578125" style="993" customWidth="1"/>
    <col min="7948" max="7948" width="11.42578125" style="993"/>
    <col min="7949" max="7949" width="30.7109375" style="993" customWidth="1"/>
    <col min="7950" max="7950" width="18.7109375" style="993" customWidth="1"/>
    <col min="7951" max="8192" width="11.42578125" style="993"/>
    <col min="8193" max="8193" width="1.28515625" style="993" customWidth="1"/>
    <col min="8194" max="8197" width="21.7109375" style="993" customWidth="1"/>
    <col min="8198" max="8199" width="11.42578125" style="993"/>
    <col min="8200" max="8201" width="21.7109375" style="993" customWidth="1"/>
    <col min="8202" max="8202" width="11.42578125" style="993"/>
    <col min="8203" max="8203" width="15.42578125" style="993" customWidth="1"/>
    <col min="8204" max="8204" width="11.42578125" style="993"/>
    <col min="8205" max="8205" width="30.7109375" style="993" customWidth="1"/>
    <col min="8206" max="8206" width="18.7109375" style="993" customWidth="1"/>
    <col min="8207" max="8448" width="11.42578125" style="993"/>
    <col min="8449" max="8449" width="1.28515625" style="993" customWidth="1"/>
    <col min="8450" max="8453" width="21.7109375" style="993" customWidth="1"/>
    <col min="8454" max="8455" width="11.42578125" style="993"/>
    <col min="8456" max="8457" width="21.7109375" style="993" customWidth="1"/>
    <col min="8458" max="8458" width="11.42578125" style="993"/>
    <col min="8459" max="8459" width="15.42578125" style="993" customWidth="1"/>
    <col min="8460" max="8460" width="11.42578125" style="993"/>
    <col min="8461" max="8461" width="30.7109375" style="993" customWidth="1"/>
    <col min="8462" max="8462" width="18.7109375" style="993" customWidth="1"/>
    <col min="8463" max="8704" width="11.42578125" style="993"/>
    <col min="8705" max="8705" width="1.28515625" style="993" customWidth="1"/>
    <col min="8706" max="8709" width="21.7109375" style="993" customWidth="1"/>
    <col min="8710" max="8711" width="11.42578125" style="993"/>
    <col min="8712" max="8713" width="21.7109375" style="993" customWidth="1"/>
    <col min="8714" max="8714" width="11.42578125" style="993"/>
    <col min="8715" max="8715" width="15.42578125" style="993" customWidth="1"/>
    <col min="8716" max="8716" width="11.42578125" style="993"/>
    <col min="8717" max="8717" width="30.7109375" style="993" customWidth="1"/>
    <col min="8718" max="8718" width="18.7109375" style="993" customWidth="1"/>
    <col min="8719" max="8960" width="11.42578125" style="993"/>
    <col min="8961" max="8961" width="1.28515625" style="993" customWidth="1"/>
    <col min="8962" max="8965" width="21.7109375" style="993" customWidth="1"/>
    <col min="8966" max="8967" width="11.42578125" style="993"/>
    <col min="8968" max="8969" width="21.7109375" style="993" customWidth="1"/>
    <col min="8970" max="8970" width="11.42578125" style="993"/>
    <col min="8971" max="8971" width="15.42578125" style="993" customWidth="1"/>
    <col min="8972" max="8972" width="11.42578125" style="993"/>
    <col min="8973" max="8973" width="30.7109375" style="993" customWidth="1"/>
    <col min="8974" max="8974" width="18.7109375" style="993" customWidth="1"/>
    <col min="8975" max="9216" width="11.42578125" style="993"/>
    <col min="9217" max="9217" width="1.28515625" style="993" customWidth="1"/>
    <col min="9218" max="9221" width="21.7109375" style="993" customWidth="1"/>
    <col min="9222" max="9223" width="11.42578125" style="993"/>
    <col min="9224" max="9225" width="21.7109375" style="993" customWidth="1"/>
    <col min="9226" max="9226" width="11.42578125" style="993"/>
    <col min="9227" max="9227" width="15.42578125" style="993" customWidth="1"/>
    <col min="9228" max="9228" width="11.42578125" style="993"/>
    <col min="9229" max="9229" width="30.7109375" style="993" customWidth="1"/>
    <col min="9230" max="9230" width="18.7109375" style="993" customWidth="1"/>
    <col min="9231" max="9472" width="11.42578125" style="993"/>
    <col min="9473" max="9473" width="1.28515625" style="993" customWidth="1"/>
    <col min="9474" max="9477" width="21.7109375" style="993" customWidth="1"/>
    <col min="9478" max="9479" width="11.42578125" style="993"/>
    <col min="9480" max="9481" width="21.7109375" style="993" customWidth="1"/>
    <col min="9482" max="9482" width="11.42578125" style="993"/>
    <col min="9483" max="9483" width="15.42578125" style="993" customWidth="1"/>
    <col min="9484" max="9484" width="11.42578125" style="993"/>
    <col min="9485" max="9485" width="30.7109375" style="993" customWidth="1"/>
    <col min="9486" max="9486" width="18.7109375" style="993" customWidth="1"/>
    <col min="9487" max="9728" width="11.42578125" style="993"/>
    <col min="9729" max="9729" width="1.28515625" style="993" customWidth="1"/>
    <col min="9730" max="9733" width="21.7109375" style="993" customWidth="1"/>
    <col min="9734" max="9735" width="11.42578125" style="993"/>
    <col min="9736" max="9737" width="21.7109375" style="993" customWidth="1"/>
    <col min="9738" max="9738" width="11.42578125" style="993"/>
    <col min="9739" max="9739" width="15.42578125" style="993" customWidth="1"/>
    <col min="9740" max="9740" width="11.42578125" style="993"/>
    <col min="9741" max="9741" width="30.7109375" style="993" customWidth="1"/>
    <col min="9742" max="9742" width="18.7109375" style="993" customWidth="1"/>
    <col min="9743" max="9984" width="11.42578125" style="993"/>
    <col min="9985" max="9985" width="1.28515625" style="993" customWidth="1"/>
    <col min="9986" max="9989" width="21.7109375" style="993" customWidth="1"/>
    <col min="9990" max="9991" width="11.42578125" style="993"/>
    <col min="9992" max="9993" width="21.7109375" style="993" customWidth="1"/>
    <col min="9994" max="9994" width="11.42578125" style="993"/>
    <col min="9995" max="9995" width="15.42578125" style="993" customWidth="1"/>
    <col min="9996" max="9996" width="11.42578125" style="993"/>
    <col min="9997" max="9997" width="30.7109375" style="993" customWidth="1"/>
    <col min="9998" max="9998" width="18.7109375" style="993" customWidth="1"/>
    <col min="9999" max="10240" width="11.42578125" style="993"/>
    <col min="10241" max="10241" width="1.28515625" style="993" customWidth="1"/>
    <col min="10242" max="10245" width="21.7109375" style="993" customWidth="1"/>
    <col min="10246" max="10247" width="11.42578125" style="993"/>
    <col min="10248" max="10249" width="21.7109375" style="993" customWidth="1"/>
    <col min="10250" max="10250" width="11.42578125" style="993"/>
    <col min="10251" max="10251" width="15.42578125" style="993" customWidth="1"/>
    <col min="10252" max="10252" width="11.42578125" style="993"/>
    <col min="10253" max="10253" width="30.7109375" style="993" customWidth="1"/>
    <col min="10254" max="10254" width="18.7109375" style="993" customWidth="1"/>
    <col min="10255" max="10496" width="11.42578125" style="993"/>
    <col min="10497" max="10497" width="1.28515625" style="993" customWidth="1"/>
    <col min="10498" max="10501" width="21.7109375" style="993" customWidth="1"/>
    <col min="10502" max="10503" width="11.42578125" style="993"/>
    <col min="10504" max="10505" width="21.7109375" style="993" customWidth="1"/>
    <col min="10506" max="10506" width="11.42578125" style="993"/>
    <col min="10507" max="10507" width="15.42578125" style="993" customWidth="1"/>
    <col min="10508" max="10508" width="11.42578125" style="993"/>
    <col min="10509" max="10509" width="30.7109375" style="993" customWidth="1"/>
    <col min="10510" max="10510" width="18.7109375" style="993" customWidth="1"/>
    <col min="10511" max="10752" width="11.42578125" style="993"/>
    <col min="10753" max="10753" width="1.28515625" style="993" customWidth="1"/>
    <col min="10754" max="10757" width="21.7109375" style="993" customWidth="1"/>
    <col min="10758" max="10759" width="11.42578125" style="993"/>
    <col min="10760" max="10761" width="21.7109375" style="993" customWidth="1"/>
    <col min="10762" max="10762" width="11.42578125" style="993"/>
    <col min="10763" max="10763" width="15.42578125" style="993" customWidth="1"/>
    <col min="10764" max="10764" width="11.42578125" style="993"/>
    <col min="10765" max="10765" width="30.7109375" style="993" customWidth="1"/>
    <col min="10766" max="10766" width="18.7109375" style="993" customWidth="1"/>
    <col min="10767" max="11008" width="11.42578125" style="993"/>
    <col min="11009" max="11009" width="1.28515625" style="993" customWidth="1"/>
    <col min="11010" max="11013" width="21.7109375" style="993" customWidth="1"/>
    <col min="11014" max="11015" width="11.42578125" style="993"/>
    <col min="11016" max="11017" width="21.7109375" style="993" customWidth="1"/>
    <col min="11018" max="11018" width="11.42578125" style="993"/>
    <col min="11019" max="11019" width="15.42578125" style="993" customWidth="1"/>
    <col min="11020" max="11020" width="11.42578125" style="993"/>
    <col min="11021" max="11021" width="30.7109375" style="993" customWidth="1"/>
    <col min="11022" max="11022" width="18.7109375" style="993" customWidth="1"/>
    <col min="11023" max="11264" width="11.42578125" style="993"/>
    <col min="11265" max="11265" width="1.28515625" style="993" customWidth="1"/>
    <col min="11266" max="11269" width="21.7109375" style="993" customWidth="1"/>
    <col min="11270" max="11271" width="11.42578125" style="993"/>
    <col min="11272" max="11273" width="21.7109375" style="993" customWidth="1"/>
    <col min="11274" max="11274" width="11.42578125" style="993"/>
    <col min="11275" max="11275" width="15.42578125" style="993" customWidth="1"/>
    <col min="11276" max="11276" width="11.42578125" style="993"/>
    <col min="11277" max="11277" width="30.7109375" style="993" customWidth="1"/>
    <col min="11278" max="11278" width="18.7109375" style="993" customWidth="1"/>
    <col min="11279" max="11520" width="11.42578125" style="993"/>
    <col min="11521" max="11521" width="1.28515625" style="993" customWidth="1"/>
    <col min="11522" max="11525" width="21.7109375" style="993" customWidth="1"/>
    <col min="11526" max="11527" width="11.42578125" style="993"/>
    <col min="11528" max="11529" width="21.7109375" style="993" customWidth="1"/>
    <col min="11530" max="11530" width="11.42578125" style="993"/>
    <col min="11531" max="11531" width="15.42578125" style="993" customWidth="1"/>
    <col min="11532" max="11532" width="11.42578125" style="993"/>
    <col min="11533" max="11533" width="30.7109375" style="993" customWidth="1"/>
    <col min="11534" max="11534" width="18.7109375" style="993" customWidth="1"/>
    <col min="11535" max="11776" width="11.42578125" style="993"/>
    <col min="11777" max="11777" width="1.28515625" style="993" customWidth="1"/>
    <col min="11778" max="11781" width="21.7109375" style="993" customWidth="1"/>
    <col min="11782" max="11783" width="11.42578125" style="993"/>
    <col min="11784" max="11785" width="21.7109375" style="993" customWidth="1"/>
    <col min="11786" max="11786" width="11.42578125" style="993"/>
    <col min="11787" max="11787" width="15.42578125" style="993" customWidth="1"/>
    <col min="11788" max="11788" width="11.42578125" style="993"/>
    <col min="11789" max="11789" width="30.7109375" style="993" customWidth="1"/>
    <col min="11790" max="11790" width="18.7109375" style="993" customWidth="1"/>
    <col min="11791" max="12032" width="11.42578125" style="993"/>
    <col min="12033" max="12033" width="1.28515625" style="993" customWidth="1"/>
    <col min="12034" max="12037" width="21.7109375" style="993" customWidth="1"/>
    <col min="12038" max="12039" width="11.42578125" style="993"/>
    <col min="12040" max="12041" width="21.7109375" style="993" customWidth="1"/>
    <col min="12042" max="12042" width="11.42578125" style="993"/>
    <col min="12043" max="12043" width="15.42578125" style="993" customWidth="1"/>
    <col min="12044" max="12044" width="11.42578125" style="993"/>
    <col min="12045" max="12045" width="30.7109375" style="993" customWidth="1"/>
    <col min="12046" max="12046" width="18.7109375" style="993" customWidth="1"/>
    <col min="12047" max="12288" width="11.42578125" style="993"/>
    <col min="12289" max="12289" width="1.28515625" style="993" customWidth="1"/>
    <col min="12290" max="12293" width="21.7109375" style="993" customWidth="1"/>
    <col min="12294" max="12295" width="11.42578125" style="993"/>
    <col min="12296" max="12297" width="21.7109375" style="993" customWidth="1"/>
    <col min="12298" max="12298" width="11.42578125" style="993"/>
    <col min="12299" max="12299" width="15.42578125" style="993" customWidth="1"/>
    <col min="12300" max="12300" width="11.42578125" style="993"/>
    <col min="12301" max="12301" width="30.7109375" style="993" customWidth="1"/>
    <col min="12302" max="12302" width="18.7109375" style="993" customWidth="1"/>
    <col min="12303" max="12544" width="11.42578125" style="993"/>
    <col min="12545" max="12545" width="1.28515625" style="993" customWidth="1"/>
    <col min="12546" max="12549" width="21.7109375" style="993" customWidth="1"/>
    <col min="12550" max="12551" width="11.42578125" style="993"/>
    <col min="12552" max="12553" width="21.7109375" style="993" customWidth="1"/>
    <col min="12554" max="12554" width="11.42578125" style="993"/>
    <col min="12555" max="12555" width="15.42578125" style="993" customWidth="1"/>
    <col min="12556" max="12556" width="11.42578125" style="993"/>
    <col min="12557" max="12557" width="30.7109375" style="993" customWidth="1"/>
    <col min="12558" max="12558" width="18.7109375" style="993" customWidth="1"/>
    <col min="12559" max="12800" width="11.42578125" style="993"/>
    <col min="12801" max="12801" width="1.28515625" style="993" customWidth="1"/>
    <col min="12802" max="12805" width="21.7109375" style="993" customWidth="1"/>
    <col min="12806" max="12807" width="11.42578125" style="993"/>
    <col min="12808" max="12809" width="21.7109375" style="993" customWidth="1"/>
    <col min="12810" max="12810" width="11.42578125" style="993"/>
    <col min="12811" max="12811" width="15.42578125" style="993" customWidth="1"/>
    <col min="12812" max="12812" width="11.42578125" style="993"/>
    <col min="12813" max="12813" width="30.7109375" style="993" customWidth="1"/>
    <col min="12814" max="12814" width="18.7109375" style="993" customWidth="1"/>
    <col min="12815" max="13056" width="11.42578125" style="993"/>
    <col min="13057" max="13057" width="1.28515625" style="993" customWidth="1"/>
    <col min="13058" max="13061" width="21.7109375" style="993" customWidth="1"/>
    <col min="13062" max="13063" width="11.42578125" style="993"/>
    <col min="13064" max="13065" width="21.7109375" style="993" customWidth="1"/>
    <col min="13066" max="13066" width="11.42578125" style="993"/>
    <col min="13067" max="13067" width="15.42578125" style="993" customWidth="1"/>
    <col min="13068" max="13068" width="11.42578125" style="993"/>
    <col min="13069" max="13069" width="30.7109375" style="993" customWidth="1"/>
    <col min="13070" max="13070" width="18.7109375" style="993" customWidth="1"/>
    <col min="13071" max="13312" width="11.42578125" style="993"/>
    <col min="13313" max="13313" width="1.28515625" style="993" customWidth="1"/>
    <col min="13314" max="13317" width="21.7109375" style="993" customWidth="1"/>
    <col min="13318" max="13319" width="11.42578125" style="993"/>
    <col min="13320" max="13321" width="21.7109375" style="993" customWidth="1"/>
    <col min="13322" max="13322" width="11.42578125" style="993"/>
    <col min="13323" max="13323" width="15.42578125" style="993" customWidth="1"/>
    <col min="13324" max="13324" width="11.42578125" style="993"/>
    <col min="13325" max="13325" width="30.7109375" style="993" customWidth="1"/>
    <col min="13326" max="13326" width="18.7109375" style="993" customWidth="1"/>
    <col min="13327" max="13568" width="11.42578125" style="993"/>
    <col min="13569" max="13569" width="1.28515625" style="993" customWidth="1"/>
    <col min="13570" max="13573" width="21.7109375" style="993" customWidth="1"/>
    <col min="13574" max="13575" width="11.42578125" style="993"/>
    <col min="13576" max="13577" width="21.7109375" style="993" customWidth="1"/>
    <col min="13578" max="13578" width="11.42578125" style="993"/>
    <col min="13579" max="13579" width="15.42578125" style="993" customWidth="1"/>
    <col min="13580" max="13580" width="11.42578125" style="993"/>
    <col min="13581" max="13581" width="30.7109375" style="993" customWidth="1"/>
    <col min="13582" max="13582" width="18.7109375" style="993" customWidth="1"/>
    <col min="13583" max="13824" width="11.42578125" style="993"/>
    <col min="13825" max="13825" width="1.28515625" style="993" customWidth="1"/>
    <col min="13826" max="13829" width="21.7109375" style="993" customWidth="1"/>
    <col min="13830" max="13831" width="11.42578125" style="993"/>
    <col min="13832" max="13833" width="21.7109375" style="993" customWidth="1"/>
    <col min="13834" max="13834" width="11.42578125" style="993"/>
    <col min="13835" max="13835" width="15.42578125" style="993" customWidth="1"/>
    <col min="13836" max="13836" width="11.42578125" style="993"/>
    <col min="13837" max="13837" width="30.7109375" style="993" customWidth="1"/>
    <col min="13838" max="13838" width="18.7109375" style="993" customWidth="1"/>
    <col min="13839" max="14080" width="11.42578125" style="993"/>
    <col min="14081" max="14081" width="1.28515625" style="993" customWidth="1"/>
    <col min="14082" max="14085" width="21.7109375" style="993" customWidth="1"/>
    <col min="14086" max="14087" width="11.42578125" style="993"/>
    <col min="14088" max="14089" width="21.7109375" style="993" customWidth="1"/>
    <col min="14090" max="14090" width="11.42578125" style="993"/>
    <col min="14091" max="14091" width="15.42578125" style="993" customWidth="1"/>
    <col min="14092" max="14092" width="11.42578125" style="993"/>
    <col min="14093" max="14093" width="30.7109375" style="993" customWidth="1"/>
    <col min="14094" max="14094" width="18.7109375" style="993" customWidth="1"/>
    <col min="14095" max="14336" width="11.42578125" style="993"/>
    <col min="14337" max="14337" width="1.28515625" style="993" customWidth="1"/>
    <col min="14338" max="14341" width="21.7109375" style="993" customWidth="1"/>
    <col min="14342" max="14343" width="11.42578125" style="993"/>
    <col min="14344" max="14345" width="21.7109375" style="993" customWidth="1"/>
    <col min="14346" max="14346" width="11.42578125" style="993"/>
    <col min="14347" max="14347" width="15.42578125" style="993" customWidth="1"/>
    <col min="14348" max="14348" width="11.42578125" style="993"/>
    <col min="14349" max="14349" width="30.7109375" style="993" customWidth="1"/>
    <col min="14350" max="14350" width="18.7109375" style="993" customWidth="1"/>
    <col min="14351" max="14592" width="11.42578125" style="993"/>
    <col min="14593" max="14593" width="1.28515625" style="993" customWidth="1"/>
    <col min="14594" max="14597" width="21.7109375" style="993" customWidth="1"/>
    <col min="14598" max="14599" width="11.42578125" style="993"/>
    <col min="14600" max="14601" width="21.7109375" style="993" customWidth="1"/>
    <col min="14602" max="14602" width="11.42578125" style="993"/>
    <col min="14603" max="14603" width="15.42578125" style="993" customWidth="1"/>
    <col min="14604" max="14604" width="11.42578125" style="993"/>
    <col min="14605" max="14605" width="30.7109375" style="993" customWidth="1"/>
    <col min="14606" max="14606" width="18.7109375" style="993" customWidth="1"/>
    <col min="14607" max="14848" width="11.42578125" style="993"/>
    <col min="14849" max="14849" width="1.28515625" style="993" customWidth="1"/>
    <col min="14850" max="14853" width="21.7109375" style="993" customWidth="1"/>
    <col min="14854" max="14855" width="11.42578125" style="993"/>
    <col min="14856" max="14857" width="21.7109375" style="993" customWidth="1"/>
    <col min="14858" max="14858" width="11.42578125" style="993"/>
    <col min="14859" max="14859" width="15.42578125" style="993" customWidth="1"/>
    <col min="14860" max="14860" width="11.42578125" style="993"/>
    <col min="14861" max="14861" width="30.7109375" style="993" customWidth="1"/>
    <col min="14862" max="14862" width="18.7109375" style="993" customWidth="1"/>
    <col min="14863" max="15104" width="11.42578125" style="993"/>
    <col min="15105" max="15105" width="1.28515625" style="993" customWidth="1"/>
    <col min="15106" max="15109" width="21.7109375" style="993" customWidth="1"/>
    <col min="15110" max="15111" width="11.42578125" style="993"/>
    <col min="15112" max="15113" width="21.7109375" style="993" customWidth="1"/>
    <col min="15114" max="15114" width="11.42578125" style="993"/>
    <col min="15115" max="15115" width="15.42578125" style="993" customWidth="1"/>
    <col min="15116" max="15116" width="11.42578125" style="993"/>
    <col min="15117" max="15117" width="30.7109375" style="993" customWidth="1"/>
    <col min="15118" max="15118" width="18.7109375" style="993" customWidth="1"/>
    <col min="15119" max="15360" width="11.42578125" style="993"/>
    <col min="15361" max="15361" width="1.28515625" style="993" customWidth="1"/>
    <col min="15362" max="15365" width="21.7109375" style="993" customWidth="1"/>
    <col min="15366" max="15367" width="11.42578125" style="993"/>
    <col min="15368" max="15369" width="21.7109375" style="993" customWidth="1"/>
    <col min="15370" max="15370" width="11.42578125" style="993"/>
    <col min="15371" max="15371" width="15.42578125" style="993" customWidth="1"/>
    <col min="15372" max="15372" width="11.42578125" style="993"/>
    <col min="15373" max="15373" width="30.7109375" style="993" customWidth="1"/>
    <col min="15374" max="15374" width="18.7109375" style="993" customWidth="1"/>
    <col min="15375" max="15616" width="11.42578125" style="993"/>
    <col min="15617" max="15617" width="1.28515625" style="993" customWidth="1"/>
    <col min="15618" max="15621" width="21.7109375" style="993" customWidth="1"/>
    <col min="15622" max="15623" width="11.42578125" style="993"/>
    <col min="15624" max="15625" width="21.7109375" style="993" customWidth="1"/>
    <col min="15626" max="15626" width="11.42578125" style="993"/>
    <col min="15627" max="15627" width="15.42578125" style="993" customWidth="1"/>
    <col min="15628" max="15628" width="11.42578125" style="993"/>
    <col min="15629" max="15629" width="30.7109375" style="993" customWidth="1"/>
    <col min="15630" max="15630" width="18.7109375" style="993" customWidth="1"/>
    <col min="15631" max="15872" width="11.42578125" style="993"/>
    <col min="15873" max="15873" width="1.28515625" style="993" customWidth="1"/>
    <col min="15874" max="15877" width="21.7109375" style="993" customWidth="1"/>
    <col min="15878" max="15879" width="11.42578125" style="993"/>
    <col min="15880" max="15881" width="21.7109375" style="993" customWidth="1"/>
    <col min="15882" max="15882" width="11.42578125" style="993"/>
    <col min="15883" max="15883" width="15.42578125" style="993" customWidth="1"/>
    <col min="15884" max="15884" width="11.42578125" style="993"/>
    <col min="15885" max="15885" width="30.7109375" style="993" customWidth="1"/>
    <col min="15886" max="15886" width="18.7109375" style="993" customWidth="1"/>
    <col min="15887" max="16128" width="11.42578125" style="993"/>
    <col min="16129" max="16129" width="1.28515625" style="993" customWidth="1"/>
    <col min="16130" max="16133" width="21.7109375" style="993" customWidth="1"/>
    <col min="16134" max="16135" width="11.42578125" style="993"/>
    <col min="16136" max="16137" width="21.7109375" style="993" customWidth="1"/>
    <col min="16138" max="16138" width="11.42578125" style="993"/>
    <col min="16139" max="16139" width="15.42578125" style="993" customWidth="1"/>
    <col min="16140" max="16140" width="11.42578125" style="993"/>
    <col min="16141" max="16141" width="30.7109375" style="993" customWidth="1"/>
    <col min="16142" max="16142" width="18.7109375" style="993" customWidth="1"/>
    <col min="16143" max="16384" width="11.42578125" style="993"/>
  </cols>
  <sheetData>
    <row r="1" spans="2:14" ht="6" customHeight="1" thickBot="1">
      <c r="N1" s="993"/>
    </row>
    <row r="2" spans="2:14" ht="60.75" customHeight="1" thickTop="1">
      <c r="B2" s="2113" t="s">
        <v>1237</v>
      </c>
      <c r="C2" s="2114"/>
      <c r="D2" s="2114"/>
      <c r="E2" s="2114"/>
      <c r="F2" s="2114"/>
      <c r="G2" s="2114"/>
      <c r="H2" s="2114"/>
      <c r="I2" s="2114"/>
      <c r="J2" s="2114"/>
      <c r="K2" s="2114"/>
      <c r="L2" s="2114"/>
      <c r="M2" s="2114"/>
      <c r="N2" s="2115"/>
    </row>
    <row r="3" spans="2:14" ht="8.25" customHeight="1">
      <c r="B3" s="994"/>
      <c r="C3" s="995"/>
      <c r="D3" s="995"/>
      <c r="E3" s="995"/>
      <c r="F3" s="995"/>
      <c r="G3" s="995"/>
      <c r="H3" s="995"/>
      <c r="I3" s="995"/>
      <c r="J3" s="995"/>
      <c r="K3" s="995"/>
      <c r="L3" s="996"/>
      <c r="M3" s="996"/>
      <c r="N3" s="997"/>
    </row>
    <row r="4" spans="2:14">
      <c r="B4" s="2123" t="s">
        <v>1294</v>
      </c>
      <c r="C4" s="2124"/>
      <c r="D4" s="998"/>
      <c r="E4" s="999"/>
      <c r="F4" s="999"/>
      <c r="G4" s="1000"/>
      <c r="H4" s="1001"/>
      <c r="I4" s="1001"/>
      <c r="J4" s="1001"/>
      <c r="K4" s="1001"/>
      <c r="L4" s="1001"/>
      <c r="M4" s="1001"/>
      <c r="N4" s="1002" t="s">
        <v>1238</v>
      </c>
    </row>
    <row r="5" spans="2:14" ht="6.75" customHeight="1" thickBot="1">
      <c r="B5" s="1003"/>
      <c r="C5" s="1004"/>
      <c r="D5" s="1004"/>
      <c r="E5" s="1004"/>
      <c r="F5" s="1004"/>
      <c r="G5" s="1004"/>
      <c r="H5" s="1004"/>
      <c r="I5" s="1004"/>
      <c r="J5" s="1004"/>
      <c r="K5" s="1004"/>
      <c r="L5" s="1005"/>
      <c r="M5" s="1005"/>
      <c r="N5" s="1006"/>
    </row>
    <row r="6" spans="2:14" ht="7.5" customHeight="1" thickTop="1" thickBot="1">
      <c r="B6" s="1007"/>
      <c r="C6" s="1007"/>
      <c r="D6" s="1007"/>
      <c r="E6" s="1007"/>
      <c r="F6" s="1007"/>
      <c r="G6" s="1007"/>
      <c r="H6" s="1007"/>
      <c r="I6" s="1007"/>
      <c r="J6" s="1007"/>
      <c r="K6" s="1007"/>
      <c r="L6" s="1008"/>
      <c r="M6" s="1008"/>
      <c r="N6" s="1007"/>
    </row>
    <row r="7" spans="2:14" ht="15" thickTop="1">
      <c r="B7" s="2116" t="s">
        <v>1011</v>
      </c>
      <c r="C7" s="2111" t="s">
        <v>1012</v>
      </c>
      <c r="D7" s="2119" t="s">
        <v>1013</v>
      </c>
      <c r="E7" s="2111" t="s">
        <v>1014</v>
      </c>
      <c r="F7" s="2111" t="s">
        <v>1015</v>
      </c>
      <c r="G7" s="2111" t="s">
        <v>1016</v>
      </c>
      <c r="H7" s="2111" t="s">
        <v>1017</v>
      </c>
      <c r="I7" s="2111" t="s">
        <v>1018</v>
      </c>
      <c r="J7" s="2121" t="s">
        <v>1019</v>
      </c>
      <c r="K7" s="2122"/>
      <c r="L7" s="2111" t="s">
        <v>1020</v>
      </c>
      <c r="M7" s="2111"/>
      <c r="N7" s="2112"/>
    </row>
    <row r="8" spans="2:14" ht="15" thickBot="1">
      <c r="B8" s="2117"/>
      <c r="C8" s="2118"/>
      <c r="D8" s="2120"/>
      <c r="E8" s="2118" t="s">
        <v>1021</v>
      </c>
      <c r="F8" s="2118"/>
      <c r="G8" s="2118"/>
      <c r="H8" s="2118"/>
      <c r="I8" s="2118"/>
      <c r="J8" s="1009" t="s">
        <v>1022</v>
      </c>
      <c r="K8" s="1009" t="s">
        <v>1023</v>
      </c>
      <c r="L8" s="1009" t="s">
        <v>1024</v>
      </c>
      <c r="M8" s="1009" t="s">
        <v>80</v>
      </c>
      <c r="N8" s="1010" t="s">
        <v>141</v>
      </c>
    </row>
    <row r="9" spans="2:14" ht="6" customHeight="1" thickTop="1" thickBot="1">
      <c r="N9" s="993"/>
    </row>
    <row r="10" spans="2:14" ht="15" thickTop="1">
      <c r="B10" s="1011"/>
      <c r="C10" s="1012"/>
      <c r="D10" s="1012"/>
      <c r="E10" s="1012"/>
      <c r="F10" s="1012"/>
      <c r="G10" s="1012"/>
      <c r="H10" s="1012"/>
      <c r="I10" s="1012"/>
      <c r="J10" s="1012"/>
      <c r="K10" s="1012"/>
      <c r="L10" s="1012"/>
      <c r="M10" s="1012"/>
      <c r="N10" s="1013"/>
    </row>
    <row r="11" spans="2:14">
      <c r="B11" s="1014"/>
      <c r="C11" s="1015"/>
      <c r="D11" s="1015"/>
      <c r="E11" s="1015"/>
      <c r="F11" s="1015"/>
      <c r="G11" s="1015"/>
      <c r="H11" s="1015"/>
      <c r="I11" s="1015"/>
      <c r="J11" s="1015"/>
      <c r="K11" s="1015"/>
      <c r="L11" s="1015"/>
      <c r="M11" s="1015"/>
      <c r="N11" s="1016"/>
    </row>
    <row r="12" spans="2:14">
      <c r="B12" s="1014"/>
      <c r="C12" s="1015"/>
      <c r="D12" s="1015"/>
      <c r="E12" s="1015"/>
      <c r="F12" s="1015"/>
      <c r="G12" s="1015"/>
      <c r="H12" s="1015"/>
      <c r="I12" s="1015"/>
      <c r="J12" s="1015"/>
      <c r="K12" s="1015"/>
      <c r="L12" s="1015"/>
      <c r="M12" s="1015"/>
      <c r="N12" s="1016"/>
    </row>
    <row r="13" spans="2:14">
      <c r="B13" s="1014"/>
      <c r="C13" s="1015"/>
      <c r="D13" s="1015"/>
      <c r="E13" s="1015"/>
      <c r="F13" s="1015"/>
      <c r="G13" s="1015"/>
      <c r="H13" s="1015"/>
      <c r="I13" s="1015"/>
      <c r="J13" s="1015"/>
      <c r="K13" s="1015"/>
      <c r="L13" s="1015"/>
      <c r="M13" s="1015"/>
      <c r="N13" s="1016"/>
    </row>
    <row r="14" spans="2:14">
      <c r="B14" s="1014"/>
      <c r="C14" s="1015"/>
      <c r="D14" s="1015"/>
      <c r="E14" s="1015"/>
      <c r="F14" s="1015"/>
      <c r="G14" s="1015"/>
      <c r="H14" s="1015"/>
      <c r="I14" s="1015"/>
      <c r="J14" s="1015"/>
      <c r="K14" s="1015"/>
      <c r="L14" s="1015"/>
      <c r="M14" s="1015"/>
      <c r="N14" s="1016"/>
    </row>
    <row r="15" spans="2:14">
      <c r="B15" s="1014"/>
      <c r="C15" s="1015"/>
      <c r="D15" s="1015"/>
      <c r="E15" s="1015"/>
      <c r="F15" s="1015"/>
      <c r="G15" s="1015"/>
      <c r="H15" s="1015"/>
      <c r="I15" s="1015"/>
      <c r="J15" s="1015"/>
      <c r="K15" s="1015"/>
      <c r="L15" s="1015"/>
      <c r="M15" s="1015"/>
      <c r="N15" s="1016"/>
    </row>
    <row r="16" spans="2:14">
      <c r="B16" s="1014"/>
      <c r="C16" s="1015"/>
      <c r="D16" s="1015"/>
      <c r="E16" s="1015"/>
      <c r="F16" s="1015"/>
      <c r="G16" s="1015"/>
      <c r="H16" s="1015"/>
      <c r="I16" s="1015"/>
      <c r="J16" s="1015"/>
      <c r="K16" s="1015"/>
      <c r="L16" s="1015"/>
      <c r="M16" s="1015"/>
      <c r="N16" s="1016"/>
    </row>
    <row r="17" spans="2:14">
      <c r="B17" s="1014"/>
      <c r="C17" s="1015"/>
      <c r="D17" s="1015"/>
      <c r="E17" s="1015"/>
      <c r="F17" s="1015"/>
      <c r="G17" s="1015"/>
      <c r="H17" s="1015"/>
      <c r="I17" s="1015"/>
      <c r="J17" s="1015"/>
      <c r="K17" s="1015"/>
      <c r="L17" s="1015"/>
      <c r="M17" s="1015"/>
      <c r="N17" s="1016"/>
    </row>
    <row r="18" spans="2:14">
      <c r="B18" s="1014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6"/>
    </row>
    <row r="19" spans="2:14">
      <c r="B19" s="1014"/>
      <c r="C19" s="1015"/>
      <c r="D19" s="1015"/>
      <c r="E19" s="1015"/>
      <c r="F19" s="1015"/>
      <c r="G19" s="1015"/>
      <c r="H19" s="1015"/>
      <c r="I19" s="1015"/>
      <c r="J19" s="1015"/>
      <c r="K19" s="1015"/>
      <c r="L19" s="1015"/>
      <c r="M19" s="1015"/>
      <c r="N19" s="1016"/>
    </row>
    <row r="20" spans="2:14">
      <c r="B20" s="1014"/>
      <c r="C20" s="1015"/>
      <c r="D20" s="1015"/>
      <c r="E20" s="1015"/>
      <c r="F20" s="1015"/>
      <c r="G20" s="1015"/>
      <c r="H20" s="1015"/>
      <c r="I20" s="1015"/>
      <c r="J20" s="1015"/>
      <c r="K20" s="1015"/>
      <c r="L20" s="1015"/>
      <c r="M20" s="1015"/>
      <c r="N20" s="1016"/>
    </row>
    <row r="21" spans="2:14">
      <c r="B21" s="1014"/>
      <c r="C21" s="1015"/>
      <c r="D21" s="1015"/>
      <c r="E21" s="1015"/>
      <c r="F21" s="1015"/>
      <c r="G21" s="1015"/>
      <c r="H21" s="1015"/>
      <c r="I21" s="1015"/>
      <c r="J21" s="1015"/>
      <c r="K21" s="1015"/>
      <c r="L21" s="1015"/>
      <c r="M21" s="1015"/>
      <c r="N21" s="1016"/>
    </row>
    <row r="22" spans="2:14">
      <c r="B22" s="1014"/>
      <c r="C22" s="1015"/>
      <c r="D22" s="1015"/>
      <c r="E22" s="1015"/>
      <c r="F22" s="1015"/>
      <c r="G22" s="1015"/>
      <c r="H22" s="1015"/>
      <c r="I22" s="1015"/>
      <c r="J22" s="1015"/>
      <c r="K22" s="1015"/>
      <c r="L22" s="1015"/>
      <c r="M22" s="1015"/>
      <c r="N22" s="1016"/>
    </row>
    <row r="23" spans="2:14">
      <c r="B23" s="1014"/>
      <c r="C23" s="1015"/>
      <c r="D23" s="1015"/>
      <c r="E23" s="1015"/>
      <c r="F23" s="1015"/>
      <c r="G23" s="1015"/>
      <c r="H23" s="1015"/>
      <c r="I23" s="1015"/>
      <c r="J23" s="1015"/>
      <c r="K23" s="1015"/>
      <c r="L23" s="1015"/>
      <c r="M23" s="1015"/>
      <c r="N23" s="1016"/>
    </row>
    <row r="24" spans="2:14">
      <c r="B24" s="1014"/>
      <c r="C24" s="1015"/>
      <c r="D24" s="1015"/>
      <c r="E24" s="1015"/>
      <c r="F24" s="1015"/>
      <c r="G24" s="1015"/>
      <c r="H24" s="1015"/>
      <c r="I24" s="1015"/>
      <c r="J24" s="1015"/>
      <c r="K24" s="1015"/>
      <c r="L24" s="1015"/>
      <c r="M24" s="1015"/>
      <c r="N24" s="1016"/>
    </row>
    <row r="25" spans="2:14">
      <c r="B25" s="1014"/>
      <c r="C25" s="1015"/>
      <c r="D25" s="1015"/>
      <c r="E25" s="1015"/>
      <c r="F25" s="1015"/>
      <c r="G25" s="1015"/>
      <c r="H25" s="1015"/>
      <c r="I25" s="1015"/>
      <c r="J25" s="1015"/>
      <c r="K25" s="1015"/>
      <c r="L25" s="1015"/>
      <c r="M25" s="1015"/>
      <c r="N25" s="1016"/>
    </row>
    <row r="26" spans="2:14">
      <c r="B26" s="1014"/>
      <c r="C26" s="1015"/>
      <c r="D26" s="1015"/>
      <c r="E26" s="1015"/>
      <c r="F26" s="1015"/>
      <c r="G26" s="1015"/>
      <c r="H26" s="1015"/>
      <c r="I26" s="1015"/>
      <c r="J26" s="1015"/>
      <c r="K26" s="1015"/>
      <c r="L26" s="1015"/>
      <c r="M26" s="1015"/>
      <c r="N26" s="1016"/>
    </row>
    <row r="27" spans="2:14">
      <c r="B27" s="1014"/>
      <c r="C27" s="1015"/>
      <c r="D27" s="1015"/>
      <c r="E27" s="1015"/>
      <c r="F27" s="1015"/>
      <c r="G27" s="1015"/>
      <c r="H27" s="1015"/>
      <c r="I27" s="1015"/>
      <c r="J27" s="1015"/>
      <c r="K27" s="1015"/>
      <c r="L27" s="1015"/>
      <c r="M27" s="1015"/>
      <c r="N27" s="1016"/>
    </row>
    <row r="28" spans="2:14">
      <c r="B28" s="1014"/>
      <c r="C28" s="1015"/>
      <c r="D28" s="1015"/>
      <c r="E28" s="1015"/>
      <c r="F28" s="1015"/>
      <c r="G28" s="1015"/>
      <c r="H28" s="1015"/>
      <c r="I28" s="1015"/>
      <c r="J28" s="1015"/>
      <c r="K28" s="1015"/>
      <c r="L28" s="1015"/>
      <c r="M28" s="1015"/>
      <c r="N28" s="1016"/>
    </row>
    <row r="29" spans="2:14">
      <c r="B29" s="1014"/>
      <c r="C29" s="1015"/>
      <c r="D29" s="1015"/>
      <c r="E29" s="1015"/>
      <c r="F29" s="1015"/>
      <c r="G29" s="1015"/>
      <c r="H29" s="1015"/>
      <c r="I29" s="1015"/>
      <c r="J29" s="1015"/>
      <c r="K29" s="1015"/>
      <c r="L29" s="1015"/>
      <c r="M29" s="1015"/>
      <c r="N29" s="1016"/>
    </row>
    <row r="30" spans="2:14">
      <c r="B30" s="1014"/>
      <c r="C30" s="1015"/>
      <c r="D30" s="1015"/>
      <c r="E30" s="1015"/>
      <c r="F30" s="1015"/>
      <c r="G30" s="1015"/>
      <c r="H30" s="1015"/>
      <c r="I30" s="1015"/>
      <c r="J30" s="1015"/>
      <c r="K30" s="1015"/>
      <c r="L30" s="1015"/>
      <c r="M30" s="1015"/>
      <c r="N30" s="1016"/>
    </row>
    <row r="31" spans="2:14">
      <c r="B31" s="1014"/>
      <c r="C31" s="1015"/>
      <c r="D31" s="1015"/>
      <c r="E31" s="1015"/>
      <c r="F31" s="1015"/>
      <c r="G31" s="1015"/>
      <c r="H31" s="1015"/>
      <c r="I31" s="1015"/>
      <c r="J31" s="1015"/>
      <c r="K31" s="1015"/>
      <c r="L31" s="1015"/>
      <c r="M31" s="1015"/>
      <c r="N31" s="1016"/>
    </row>
    <row r="32" spans="2:14">
      <c r="B32" s="1014"/>
      <c r="C32" s="1015"/>
      <c r="D32" s="1015"/>
      <c r="E32" s="1015"/>
      <c r="F32" s="1015"/>
      <c r="G32" s="1015"/>
      <c r="H32" s="1015"/>
      <c r="I32" s="1015"/>
      <c r="J32" s="1015"/>
      <c r="K32" s="1015"/>
      <c r="L32" s="1015"/>
      <c r="M32" s="1015"/>
      <c r="N32" s="1016"/>
    </row>
    <row r="33" spans="2:14" ht="15" thickBot="1">
      <c r="B33" s="1017"/>
      <c r="C33" s="1018"/>
      <c r="D33" s="1018"/>
      <c r="E33" s="1018"/>
      <c r="F33" s="1018"/>
      <c r="G33" s="1018"/>
      <c r="H33" s="1018"/>
      <c r="I33" s="1018"/>
      <c r="J33" s="1018"/>
      <c r="K33" s="1018"/>
      <c r="L33" s="1018"/>
      <c r="M33" s="1018"/>
      <c r="N33" s="1019"/>
    </row>
    <row r="34" spans="2:14" ht="16.5" thickTop="1" thickBot="1">
      <c r="B34" s="1340" t="s">
        <v>1281</v>
      </c>
      <c r="M34" s="1020" t="s">
        <v>1025</v>
      </c>
      <c r="N34" s="1021">
        <f>SUM(N10:N33)</f>
        <v>0</v>
      </c>
    </row>
    <row r="35" spans="2:14" ht="15" thickTop="1">
      <c r="B35" s="1022" t="s">
        <v>1026</v>
      </c>
      <c r="C35" s="1022"/>
      <c r="D35" s="1022"/>
      <c r="E35" s="1022"/>
      <c r="F35" s="1022"/>
      <c r="G35" s="1022"/>
      <c r="H35" s="1022"/>
      <c r="I35" s="1022"/>
      <c r="J35" s="1022"/>
      <c r="K35" s="1022"/>
      <c r="L35" s="1022"/>
      <c r="M35" s="1022"/>
      <c r="N35" s="1022"/>
    </row>
    <row r="38" spans="2:14">
      <c r="H38" s="993" t="s">
        <v>7584</v>
      </c>
    </row>
    <row r="40" spans="2:14">
      <c r="B40" s="1022"/>
    </row>
    <row r="63" spans="3:3">
      <c r="C63" s="883"/>
    </row>
    <row r="70" spans="4:4">
      <c r="D70" s="889"/>
    </row>
  </sheetData>
  <mergeCells count="12">
    <mergeCell ref="L7:N7"/>
    <mergeCell ref="B2:N2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B4:C4"/>
  </mergeCells>
  <pageMargins left="0.70866141732283505" right="0.70866141732283505" top="0.74803149606299202" bottom="0.74803149606299202" header="0.31496062992126" footer="0.31496062992126"/>
  <pageSetup scale="50" orientation="landscape" verticalDpi="597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V41"/>
  <sheetViews>
    <sheetView zoomScale="70" zoomScaleNormal="70" workbookViewId="0">
      <selection activeCell="K29" sqref="K29"/>
    </sheetView>
  </sheetViews>
  <sheetFormatPr baseColWidth="10" defaultRowHeight="12.75"/>
  <cols>
    <col min="1" max="1" width="1.42578125" style="506" customWidth="1"/>
    <col min="2" max="2" width="8.5703125" style="506" bestFit="1" customWidth="1"/>
    <col min="3" max="3" width="7.7109375" style="506" bestFit="1" customWidth="1"/>
    <col min="4" max="4" width="10.7109375" style="506" bestFit="1" customWidth="1"/>
    <col min="5" max="5" width="9.28515625" style="506" bestFit="1" customWidth="1"/>
    <col min="6" max="6" width="12.42578125" style="506" bestFit="1" customWidth="1"/>
    <col min="7" max="7" width="8.5703125" style="506" bestFit="1" customWidth="1"/>
    <col min="8" max="10" width="8.7109375" style="506" customWidth="1"/>
    <col min="11" max="11" width="45.7109375" style="506" customWidth="1"/>
    <col min="12" max="12" width="30.140625" style="506" customWidth="1"/>
    <col min="13" max="13" width="15.7109375" style="506" customWidth="1"/>
    <col min="14" max="14" width="16.7109375" style="506" customWidth="1"/>
    <col min="15" max="21" width="15.7109375" style="506" customWidth="1"/>
    <col min="22" max="22" width="20.140625" style="506" customWidth="1"/>
    <col min="23" max="256" width="11.5703125" style="506"/>
    <col min="257" max="257" width="1.42578125" style="506" customWidth="1"/>
    <col min="258" max="258" width="8.5703125" style="506" bestFit="1" customWidth="1"/>
    <col min="259" max="259" width="7.7109375" style="506" bestFit="1" customWidth="1"/>
    <col min="260" max="260" width="10.7109375" style="506" bestFit="1" customWidth="1"/>
    <col min="261" max="261" width="9.28515625" style="506" bestFit="1" customWidth="1"/>
    <col min="262" max="262" width="12.42578125" style="506" bestFit="1" customWidth="1"/>
    <col min="263" max="263" width="8.5703125" style="506" bestFit="1" customWidth="1"/>
    <col min="264" max="266" width="8.7109375" style="506" customWidth="1"/>
    <col min="267" max="267" width="45.7109375" style="506" customWidth="1"/>
    <col min="268" max="268" width="30.140625" style="506" customWidth="1"/>
    <col min="269" max="269" width="15.7109375" style="506" customWidth="1"/>
    <col min="270" max="270" width="16.7109375" style="506" customWidth="1"/>
    <col min="271" max="277" width="15.7109375" style="506" customWidth="1"/>
    <col min="278" max="278" width="20.140625" style="506" customWidth="1"/>
    <col min="279" max="512" width="11.5703125" style="506"/>
    <col min="513" max="513" width="1.42578125" style="506" customWidth="1"/>
    <col min="514" max="514" width="8.5703125" style="506" bestFit="1" customWidth="1"/>
    <col min="515" max="515" width="7.7109375" style="506" bestFit="1" customWidth="1"/>
    <col min="516" max="516" width="10.7109375" style="506" bestFit="1" customWidth="1"/>
    <col min="517" max="517" width="9.28515625" style="506" bestFit="1" customWidth="1"/>
    <col min="518" max="518" width="12.42578125" style="506" bestFit="1" customWidth="1"/>
    <col min="519" max="519" width="8.5703125" style="506" bestFit="1" customWidth="1"/>
    <col min="520" max="522" width="8.7109375" style="506" customWidth="1"/>
    <col min="523" max="523" width="45.7109375" style="506" customWidth="1"/>
    <col min="524" max="524" width="30.140625" style="506" customWidth="1"/>
    <col min="525" max="525" width="15.7109375" style="506" customWidth="1"/>
    <col min="526" max="526" width="16.7109375" style="506" customWidth="1"/>
    <col min="527" max="533" width="15.7109375" style="506" customWidth="1"/>
    <col min="534" max="534" width="20.140625" style="506" customWidth="1"/>
    <col min="535" max="768" width="11.5703125" style="506"/>
    <col min="769" max="769" width="1.42578125" style="506" customWidth="1"/>
    <col min="770" max="770" width="8.5703125" style="506" bestFit="1" customWidth="1"/>
    <col min="771" max="771" width="7.7109375" style="506" bestFit="1" customWidth="1"/>
    <col min="772" max="772" width="10.7109375" style="506" bestFit="1" customWidth="1"/>
    <col min="773" max="773" width="9.28515625" style="506" bestFit="1" customWidth="1"/>
    <col min="774" max="774" width="12.42578125" style="506" bestFit="1" customWidth="1"/>
    <col min="775" max="775" width="8.5703125" style="506" bestFit="1" customWidth="1"/>
    <col min="776" max="778" width="8.7109375" style="506" customWidth="1"/>
    <col min="779" max="779" width="45.7109375" style="506" customWidth="1"/>
    <col min="780" max="780" width="30.140625" style="506" customWidth="1"/>
    <col min="781" max="781" width="15.7109375" style="506" customWidth="1"/>
    <col min="782" max="782" width="16.7109375" style="506" customWidth="1"/>
    <col min="783" max="789" width="15.7109375" style="506" customWidth="1"/>
    <col min="790" max="790" width="20.140625" style="506" customWidth="1"/>
    <col min="791" max="1024" width="11.5703125" style="506"/>
    <col min="1025" max="1025" width="1.42578125" style="506" customWidth="1"/>
    <col min="1026" max="1026" width="8.5703125" style="506" bestFit="1" customWidth="1"/>
    <col min="1027" max="1027" width="7.7109375" style="506" bestFit="1" customWidth="1"/>
    <col min="1028" max="1028" width="10.7109375" style="506" bestFit="1" customWidth="1"/>
    <col min="1029" max="1029" width="9.28515625" style="506" bestFit="1" customWidth="1"/>
    <col min="1030" max="1030" width="12.42578125" style="506" bestFit="1" customWidth="1"/>
    <col min="1031" max="1031" width="8.5703125" style="506" bestFit="1" customWidth="1"/>
    <col min="1032" max="1034" width="8.7109375" style="506" customWidth="1"/>
    <col min="1035" max="1035" width="45.7109375" style="506" customWidth="1"/>
    <col min="1036" max="1036" width="30.140625" style="506" customWidth="1"/>
    <col min="1037" max="1037" width="15.7109375" style="506" customWidth="1"/>
    <col min="1038" max="1038" width="16.7109375" style="506" customWidth="1"/>
    <col min="1039" max="1045" width="15.7109375" style="506" customWidth="1"/>
    <col min="1046" max="1046" width="20.140625" style="506" customWidth="1"/>
    <col min="1047" max="1280" width="11.5703125" style="506"/>
    <col min="1281" max="1281" width="1.42578125" style="506" customWidth="1"/>
    <col min="1282" max="1282" width="8.5703125" style="506" bestFit="1" customWidth="1"/>
    <col min="1283" max="1283" width="7.7109375" style="506" bestFit="1" customWidth="1"/>
    <col min="1284" max="1284" width="10.7109375" style="506" bestFit="1" customWidth="1"/>
    <col min="1285" max="1285" width="9.28515625" style="506" bestFit="1" customWidth="1"/>
    <col min="1286" max="1286" width="12.42578125" style="506" bestFit="1" customWidth="1"/>
    <col min="1287" max="1287" width="8.5703125" style="506" bestFit="1" customWidth="1"/>
    <col min="1288" max="1290" width="8.7109375" style="506" customWidth="1"/>
    <col min="1291" max="1291" width="45.7109375" style="506" customWidth="1"/>
    <col min="1292" max="1292" width="30.140625" style="506" customWidth="1"/>
    <col min="1293" max="1293" width="15.7109375" style="506" customWidth="1"/>
    <col min="1294" max="1294" width="16.7109375" style="506" customWidth="1"/>
    <col min="1295" max="1301" width="15.7109375" style="506" customWidth="1"/>
    <col min="1302" max="1302" width="20.140625" style="506" customWidth="1"/>
    <col min="1303" max="1536" width="11.5703125" style="506"/>
    <col min="1537" max="1537" width="1.42578125" style="506" customWidth="1"/>
    <col min="1538" max="1538" width="8.5703125" style="506" bestFit="1" customWidth="1"/>
    <col min="1539" max="1539" width="7.7109375" style="506" bestFit="1" customWidth="1"/>
    <col min="1540" max="1540" width="10.7109375" style="506" bestFit="1" customWidth="1"/>
    <col min="1541" max="1541" width="9.28515625" style="506" bestFit="1" customWidth="1"/>
    <col min="1542" max="1542" width="12.42578125" style="506" bestFit="1" customWidth="1"/>
    <col min="1543" max="1543" width="8.5703125" style="506" bestFit="1" customWidth="1"/>
    <col min="1544" max="1546" width="8.7109375" style="506" customWidth="1"/>
    <col min="1547" max="1547" width="45.7109375" style="506" customWidth="1"/>
    <col min="1548" max="1548" width="30.140625" style="506" customWidth="1"/>
    <col min="1549" max="1549" width="15.7109375" style="506" customWidth="1"/>
    <col min="1550" max="1550" width="16.7109375" style="506" customWidth="1"/>
    <col min="1551" max="1557" width="15.7109375" style="506" customWidth="1"/>
    <col min="1558" max="1558" width="20.140625" style="506" customWidth="1"/>
    <col min="1559" max="1792" width="11.5703125" style="506"/>
    <col min="1793" max="1793" width="1.42578125" style="506" customWidth="1"/>
    <col min="1794" max="1794" width="8.5703125" style="506" bestFit="1" customWidth="1"/>
    <col min="1795" max="1795" width="7.7109375" style="506" bestFit="1" customWidth="1"/>
    <col min="1796" max="1796" width="10.7109375" style="506" bestFit="1" customWidth="1"/>
    <col min="1797" max="1797" width="9.28515625" style="506" bestFit="1" customWidth="1"/>
    <col min="1798" max="1798" width="12.42578125" style="506" bestFit="1" customWidth="1"/>
    <col min="1799" max="1799" width="8.5703125" style="506" bestFit="1" customWidth="1"/>
    <col min="1800" max="1802" width="8.7109375" style="506" customWidth="1"/>
    <col min="1803" max="1803" width="45.7109375" style="506" customWidth="1"/>
    <col min="1804" max="1804" width="30.140625" style="506" customWidth="1"/>
    <col min="1805" max="1805" width="15.7109375" style="506" customWidth="1"/>
    <col min="1806" max="1806" width="16.7109375" style="506" customWidth="1"/>
    <col min="1807" max="1813" width="15.7109375" style="506" customWidth="1"/>
    <col min="1814" max="1814" width="20.140625" style="506" customWidth="1"/>
    <col min="1815" max="2048" width="11.5703125" style="506"/>
    <col min="2049" max="2049" width="1.42578125" style="506" customWidth="1"/>
    <col min="2050" max="2050" width="8.5703125" style="506" bestFit="1" customWidth="1"/>
    <col min="2051" max="2051" width="7.7109375" style="506" bestFit="1" customWidth="1"/>
    <col min="2052" max="2052" width="10.7109375" style="506" bestFit="1" customWidth="1"/>
    <col min="2053" max="2053" width="9.28515625" style="506" bestFit="1" customWidth="1"/>
    <col min="2054" max="2054" width="12.42578125" style="506" bestFit="1" customWidth="1"/>
    <col min="2055" max="2055" width="8.5703125" style="506" bestFit="1" customWidth="1"/>
    <col min="2056" max="2058" width="8.7109375" style="506" customWidth="1"/>
    <col min="2059" max="2059" width="45.7109375" style="506" customWidth="1"/>
    <col min="2060" max="2060" width="30.140625" style="506" customWidth="1"/>
    <col min="2061" max="2061" width="15.7109375" style="506" customWidth="1"/>
    <col min="2062" max="2062" width="16.7109375" style="506" customWidth="1"/>
    <col min="2063" max="2069" width="15.7109375" style="506" customWidth="1"/>
    <col min="2070" max="2070" width="20.140625" style="506" customWidth="1"/>
    <col min="2071" max="2304" width="11.5703125" style="506"/>
    <col min="2305" max="2305" width="1.42578125" style="506" customWidth="1"/>
    <col min="2306" max="2306" width="8.5703125" style="506" bestFit="1" customWidth="1"/>
    <col min="2307" max="2307" width="7.7109375" style="506" bestFit="1" customWidth="1"/>
    <col min="2308" max="2308" width="10.7109375" style="506" bestFit="1" customWidth="1"/>
    <col min="2309" max="2309" width="9.28515625" style="506" bestFit="1" customWidth="1"/>
    <col min="2310" max="2310" width="12.42578125" style="506" bestFit="1" customWidth="1"/>
    <col min="2311" max="2311" width="8.5703125" style="506" bestFit="1" customWidth="1"/>
    <col min="2312" max="2314" width="8.7109375" style="506" customWidth="1"/>
    <col min="2315" max="2315" width="45.7109375" style="506" customWidth="1"/>
    <col min="2316" max="2316" width="30.140625" style="506" customWidth="1"/>
    <col min="2317" max="2317" width="15.7109375" style="506" customWidth="1"/>
    <col min="2318" max="2318" width="16.7109375" style="506" customWidth="1"/>
    <col min="2319" max="2325" width="15.7109375" style="506" customWidth="1"/>
    <col min="2326" max="2326" width="20.140625" style="506" customWidth="1"/>
    <col min="2327" max="2560" width="11.5703125" style="506"/>
    <col min="2561" max="2561" width="1.42578125" style="506" customWidth="1"/>
    <col min="2562" max="2562" width="8.5703125" style="506" bestFit="1" customWidth="1"/>
    <col min="2563" max="2563" width="7.7109375" style="506" bestFit="1" customWidth="1"/>
    <col min="2564" max="2564" width="10.7109375" style="506" bestFit="1" customWidth="1"/>
    <col min="2565" max="2565" width="9.28515625" style="506" bestFit="1" customWidth="1"/>
    <col min="2566" max="2566" width="12.42578125" style="506" bestFit="1" customWidth="1"/>
    <col min="2567" max="2567" width="8.5703125" style="506" bestFit="1" customWidth="1"/>
    <col min="2568" max="2570" width="8.7109375" style="506" customWidth="1"/>
    <col min="2571" max="2571" width="45.7109375" style="506" customWidth="1"/>
    <col min="2572" max="2572" width="30.140625" style="506" customWidth="1"/>
    <col min="2573" max="2573" width="15.7109375" style="506" customWidth="1"/>
    <col min="2574" max="2574" width="16.7109375" style="506" customWidth="1"/>
    <col min="2575" max="2581" width="15.7109375" style="506" customWidth="1"/>
    <col min="2582" max="2582" width="20.140625" style="506" customWidth="1"/>
    <col min="2583" max="2816" width="11.5703125" style="506"/>
    <col min="2817" max="2817" width="1.42578125" style="506" customWidth="1"/>
    <col min="2818" max="2818" width="8.5703125" style="506" bestFit="1" customWidth="1"/>
    <col min="2819" max="2819" width="7.7109375" style="506" bestFit="1" customWidth="1"/>
    <col min="2820" max="2820" width="10.7109375" style="506" bestFit="1" customWidth="1"/>
    <col min="2821" max="2821" width="9.28515625" style="506" bestFit="1" customWidth="1"/>
    <col min="2822" max="2822" width="12.42578125" style="506" bestFit="1" customWidth="1"/>
    <col min="2823" max="2823" width="8.5703125" style="506" bestFit="1" customWidth="1"/>
    <col min="2824" max="2826" width="8.7109375" style="506" customWidth="1"/>
    <col min="2827" max="2827" width="45.7109375" style="506" customWidth="1"/>
    <col min="2828" max="2828" width="30.140625" style="506" customWidth="1"/>
    <col min="2829" max="2829" width="15.7109375" style="506" customWidth="1"/>
    <col min="2830" max="2830" width="16.7109375" style="506" customWidth="1"/>
    <col min="2831" max="2837" width="15.7109375" style="506" customWidth="1"/>
    <col min="2838" max="2838" width="20.140625" style="506" customWidth="1"/>
    <col min="2839" max="3072" width="11.5703125" style="506"/>
    <col min="3073" max="3073" width="1.42578125" style="506" customWidth="1"/>
    <col min="3074" max="3074" width="8.5703125" style="506" bestFit="1" customWidth="1"/>
    <col min="3075" max="3075" width="7.7109375" style="506" bestFit="1" customWidth="1"/>
    <col min="3076" max="3076" width="10.7109375" style="506" bestFit="1" customWidth="1"/>
    <col min="3077" max="3077" width="9.28515625" style="506" bestFit="1" customWidth="1"/>
    <col min="3078" max="3078" width="12.42578125" style="506" bestFit="1" customWidth="1"/>
    <col min="3079" max="3079" width="8.5703125" style="506" bestFit="1" customWidth="1"/>
    <col min="3080" max="3082" width="8.7109375" style="506" customWidth="1"/>
    <col min="3083" max="3083" width="45.7109375" style="506" customWidth="1"/>
    <col min="3084" max="3084" width="30.140625" style="506" customWidth="1"/>
    <col min="3085" max="3085" width="15.7109375" style="506" customWidth="1"/>
    <col min="3086" max="3086" width="16.7109375" style="506" customWidth="1"/>
    <col min="3087" max="3093" width="15.7109375" style="506" customWidth="1"/>
    <col min="3094" max="3094" width="20.140625" style="506" customWidth="1"/>
    <col min="3095" max="3328" width="11.5703125" style="506"/>
    <col min="3329" max="3329" width="1.42578125" style="506" customWidth="1"/>
    <col min="3330" max="3330" width="8.5703125" style="506" bestFit="1" customWidth="1"/>
    <col min="3331" max="3331" width="7.7109375" style="506" bestFit="1" customWidth="1"/>
    <col min="3332" max="3332" width="10.7109375" style="506" bestFit="1" customWidth="1"/>
    <col min="3333" max="3333" width="9.28515625" style="506" bestFit="1" customWidth="1"/>
    <col min="3334" max="3334" width="12.42578125" style="506" bestFit="1" customWidth="1"/>
    <col min="3335" max="3335" width="8.5703125" style="506" bestFit="1" customWidth="1"/>
    <col min="3336" max="3338" width="8.7109375" style="506" customWidth="1"/>
    <col min="3339" max="3339" width="45.7109375" style="506" customWidth="1"/>
    <col min="3340" max="3340" width="30.140625" style="506" customWidth="1"/>
    <col min="3341" max="3341" width="15.7109375" style="506" customWidth="1"/>
    <col min="3342" max="3342" width="16.7109375" style="506" customWidth="1"/>
    <col min="3343" max="3349" width="15.7109375" style="506" customWidth="1"/>
    <col min="3350" max="3350" width="20.140625" style="506" customWidth="1"/>
    <col min="3351" max="3584" width="11.5703125" style="506"/>
    <col min="3585" max="3585" width="1.42578125" style="506" customWidth="1"/>
    <col min="3586" max="3586" width="8.5703125" style="506" bestFit="1" customWidth="1"/>
    <col min="3587" max="3587" width="7.7109375" style="506" bestFit="1" customWidth="1"/>
    <col min="3588" max="3588" width="10.7109375" style="506" bestFit="1" customWidth="1"/>
    <col min="3589" max="3589" width="9.28515625" style="506" bestFit="1" customWidth="1"/>
    <col min="3590" max="3590" width="12.42578125" style="506" bestFit="1" customWidth="1"/>
    <col min="3591" max="3591" width="8.5703125" style="506" bestFit="1" customWidth="1"/>
    <col min="3592" max="3594" width="8.7109375" style="506" customWidth="1"/>
    <col min="3595" max="3595" width="45.7109375" style="506" customWidth="1"/>
    <col min="3596" max="3596" width="30.140625" style="506" customWidth="1"/>
    <col min="3597" max="3597" width="15.7109375" style="506" customWidth="1"/>
    <col min="3598" max="3598" width="16.7109375" style="506" customWidth="1"/>
    <col min="3599" max="3605" width="15.7109375" style="506" customWidth="1"/>
    <col min="3606" max="3606" width="20.140625" style="506" customWidth="1"/>
    <col min="3607" max="3840" width="11.5703125" style="506"/>
    <col min="3841" max="3841" width="1.42578125" style="506" customWidth="1"/>
    <col min="3842" max="3842" width="8.5703125" style="506" bestFit="1" customWidth="1"/>
    <col min="3843" max="3843" width="7.7109375" style="506" bestFit="1" customWidth="1"/>
    <col min="3844" max="3844" width="10.7109375" style="506" bestFit="1" customWidth="1"/>
    <col min="3845" max="3845" width="9.28515625" style="506" bestFit="1" customWidth="1"/>
    <col min="3846" max="3846" width="12.42578125" style="506" bestFit="1" customWidth="1"/>
    <col min="3847" max="3847" width="8.5703125" style="506" bestFit="1" customWidth="1"/>
    <col min="3848" max="3850" width="8.7109375" style="506" customWidth="1"/>
    <col min="3851" max="3851" width="45.7109375" style="506" customWidth="1"/>
    <col min="3852" max="3852" width="30.140625" style="506" customWidth="1"/>
    <col min="3853" max="3853" width="15.7109375" style="506" customWidth="1"/>
    <col min="3854" max="3854" width="16.7109375" style="506" customWidth="1"/>
    <col min="3855" max="3861" width="15.7109375" style="506" customWidth="1"/>
    <col min="3862" max="3862" width="20.140625" style="506" customWidth="1"/>
    <col min="3863" max="4096" width="11.5703125" style="506"/>
    <col min="4097" max="4097" width="1.42578125" style="506" customWidth="1"/>
    <col min="4098" max="4098" width="8.5703125" style="506" bestFit="1" customWidth="1"/>
    <col min="4099" max="4099" width="7.7109375" style="506" bestFit="1" customWidth="1"/>
    <col min="4100" max="4100" width="10.7109375" style="506" bestFit="1" customWidth="1"/>
    <col min="4101" max="4101" width="9.28515625" style="506" bestFit="1" customWidth="1"/>
    <col min="4102" max="4102" width="12.42578125" style="506" bestFit="1" customWidth="1"/>
    <col min="4103" max="4103" width="8.5703125" style="506" bestFit="1" customWidth="1"/>
    <col min="4104" max="4106" width="8.7109375" style="506" customWidth="1"/>
    <col min="4107" max="4107" width="45.7109375" style="506" customWidth="1"/>
    <col min="4108" max="4108" width="30.140625" style="506" customWidth="1"/>
    <col min="4109" max="4109" width="15.7109375" style="506" customWidth="1"/>
    <col min="4110" max="4110" width="16.7109375" style="506" customWidth="1"/>
    <col min="4111" max="4117" width="15.7109375" style="506" customWidth="1"/>
    <col min="4118" max="4118" width="20.140625" style="506" customWidth="1"/>
    <col min="4119" max="4352" width="11.5703125" style="506"/>
    <col min="4353" max="4353" width="1.42578125" style="506" customWidth="1"/>
    <col min="4354" max="4354" width="8.5703125" style="506" bestFit="1" customWidth="1"/>
    <col min="4355" max="4355" width="7.7109375" style="506" bestFit="1" customWidth="1"/>
    <col min="4356" max="4356" width="10.7109375" style="506" bestFit="1" customWidth="1"/>
    <col min="4357" max="4357" width="9.28515625" style="506" bestFit="1" customWidth="1"/>
    <col min="4358" max="4358" width="12.42578125" style="506" bestFit="1" customWidth="1"/>
    <col min="4359" max="4359" width="8.5703125" style="506" bestFit="1" customWidth="1"/>
    <col min="4360" max="4362" width="8.7109375" style="506" customWidth="1"/>
    <col min="4363" max="4363" width="45.7109375" style="506" customWidth="1"/>
    <col min="4364" max="4364" width="30.140625" style="506" customWidth="1"/>
    <col min="4365" max="4365" width="15.7109375" style="506" customWidth="1"/>
    <col min="4366" max="4366" width="16.7109375" style="506" customWidth="1"/>
    <col min="4367" max="4373" width="15.7109375" style="506" customWidth="1"/>
    <col min="4374" max="4374" width="20.140625" style="506" customWidth="1"/>
    <col min="4375" max="4608" width="11.5703125" style="506"/>
    <col min="4609" max="4609" width="1.42578125" style="506" customWidth="1"/>
    <col min="4610" max="4610" width="8.5703125" style="506" bestFit="1" customWidth="1"/>
    <col min="4611" max="4611" width="7.7109375" style="506" bestFit="1" customWidth="1"/>
    <col min="4612" max="4612" width="10.7109375" style="506" bestFit="1" customWidth="1"/>
    <col min="4613" max="4613" width="9.28515625" style="506" bestFit="1" customWidth="1"/>
    <col min="4614" max="4614" width="12.42578125" style="506" bestFit="1" customWidth="1"/>
    <col min="4615" max="4615" width="8.5703125" style="506" bestFit="1" customWidth="1"/>
    <col min="4616" max="4618" width="8.7109375" style="506" customWidth="1"/>
    <col min="4619" max="4619" width="45.7109375" style="506" customWidth="1"/>
    <col min="4620" max="4620" width="30.140625" style="506" customWidth="1"/>
    <col min="4621" max="4621" width="15.7109375" style="506" customWidth="1"/>
    <col min="4622" max="4622" width="16.7109375" style="506" customWidth="1"/>
    <col min="4623" max="4629" width="15.7109375" style="506" customWidth="1"/>
    <col min="4630" max="4630" width="20.140625" style="506" customWidth="1"/>
    <col min="4631" max="4864" width="11.5703125" style="506"/>
    <col min="4865" max="4865" width="1.42578125" style="506" customWidth="1"/>
    <col min="4866" max="4866" width="8.5703125" style="506" bestFit="1" customWidth="1"/>
    <col min="4867" max="4867" width="7.7109375" style="506" bestFit="1" customWidth="1"/>
    <col min="4868" max="4868" width="10.7109375" style="506" bestFit="1" customWidth="1"/>
    <col min="4869" max="4869" width="9.28515625" style="506" bestFit="1" customWidth="1"/>
    <col min="4870" max="4870" width="12.42578125" style="506" bestFit="1" customWidth="1"/>
    <col min="4871" max="4871" width="8.5703125" style="506" bestFit="1" customWidth="1"/>
    <col min="4872" max="4874" width="8.7109375" style="506" customWidth="1"/>
    <col min="4875" max="4875" width="45.7109375" style="506" customWidth="1"/>
    <col min="4876" max="4876" width="30.140625" style="506" customWidth="1"/>
    <col min="4877" max="4877" width="15.7109375" style="506" customWidth="1"/>
    <col min="4878" max="4878" width="16.7109375" style="506" customWidth="1"/>
    <col min="4879" max="4885" width="15.7109375" style="506" customWidth="1"/>
    <col min="4886" max="4886" width="20.140625" style="506" customWidth="1"/>
    <col min="4887" max="5120" width="11.5703125" style="506"/>
    <col min="5121" max="5121" width="1.42578125" style="506" customWidth="1"/>
    <col min="5122" max="5122" width="8.5703125" style="506" bestFit="1" customWidth="1"/>
    <col min="5123" max="5123" width="7.7109375" style="506" bestFit="1" customWidth="1"/>
    <col min="5124" max="5124" width="10.7109375" style="506" bestFit="1" customWidth="1"/>
    <col min="5125" max="5125" width="9.28515625" style="506" bestFit="1" customWidth="1"/>
    <col min="5126" max="5126" width="12.42578125" style="506" bestFit="1" customWidth="1"/>
    <col min="5127" max="5127" width="8.5703125" style="506" bestFit="1" customWidth="1"/>
    <col min="5128" max="5130" width="8.7109375" style="506" customWidth="1"/>
    <col min="5131" max="5131" width="45.7109375" style="506" customWidth="1"/>
    <col min="5132" max="5132" width="30.140625" style="506" customWidth="1"/>
    <col min="5133" max="5133" width="15.7109375" style="506" customWidth="1"/>
    <col min="5134" max="5134" width="16.7109375" style="506" customWidth="1"/>
    <col min="5135" max="5141" width="15.7109375" style="506" customWidth="1"/>
    <col min="5142" max="5142" width="20.140625" style="506" customWidth="1"/>
    <col min="5143" max="5376" width="11.5703125" style="506"/>
    <col min="5377" max="5377" width="1.42578125" style="506" customWidth="1"/>
    <col min="5378" max="5378" width="8.5703125" style="506" bestFit="1" customWidth="1"/>
    <col min="5379" max="5379" width="7.7109375" style="506" bestFit="1" customWidth="1"/>
    <col min="5380" max="5380" width="10.7109375" style="506" bestFit="1" customWidth="1"/>
    <col min="5381" max="5381" width="9.28515625" style="506" bestFit="1" customWidth="1"/>
    <col min="5382" max="5382" width="12.42578125" style="506" bestFit="1" customWidth="1"/>
    <col min="5383" max="5383" width="8.5703125" style="506" bestFit="1" customWidth="1"/>
    <col min="5384" max="5386" width="8.7109375" style="506" customWidth="1"/>
    <col min="5387" max="5387" width="45.7109375" style="506" customWidth="1"/>
    <col min="5388" max="5388" width="30.140625" style="506" customWidth="1"/>
    <col min="5389" max="5389" width="15.7109375" style="506" customWidth="1"/>
    <col min="5390" max="5390" width="16.7109375" style="506" customWidth="1"/>
    <col min="5391" max="5397" width="15.7109375" style="506" customWidth="1"/>
    <col min="5398" max="5398" width="20.140625" style="506" customWidth="1"/>
    <col min="5399" max="5632" width="11.5703125" style="506"/>
    <col min="5633" max="5633" width="1.42578125" style="506" customWidth="1"/>
    <col min="5634" max="5634" width="8.5703125" style="506" bestFit="1" customWidth="1"/>
    <col min="5635" max="5635" width="7.7109375" style="506" bestFit="1" customWidth="1"/>
    <col min="5636" max="5636" width="10.7109375" style="506" bestFit="1" customWidth="1"/>
    <col min="5637" max="5637" width="9.28515625" style="506" bestFit="1" customWidth="1"/>
    <col min="5638" max="5638" width="12.42578125" style="506" bestFit="1" customWidth="1"/>
    <col min="5639" max="5639" width="8.5703125" style="506" bestFit="1" customWidth="1"/>
    <col min="5640" max="5642" width="8.7109375" style="506" customWidth="1"/>
    <col min="5643" max="5643" width="45.7109375" style="506" customWidth="1"/>
    <col min="5644" max="5644" width="30.140625" style="506" customWidth="1"/>
    <col min="5645" max="5645" width="15.7109375" style="506" customWidth="1"/>
    <col min="5646" max="5646" width="16.7109375" style="506" customWidth="1"/>
    <col min="5647" max="5653" width="15.7109375" style="506" customWidth="1"/>
    <col min="5654" max="5654" width="20.140625" style="506" customWidth="1"/>
    <col min="5655" max="5888" width="11.5703125" style="506"/>
    <col min="5889" max="5889" width="1.42578125" style="506" customWidth="1"/>
    <col min="5890" max="5890" width="8.5703125" style="506" bestFit="1" customWidth="1"/>
    <col min="5891" max="5891" width="7.7109375" style="506" bestFit="1" customWidth="1"/>
    <col min="5892" max="5892" width="10.7109375" style="506" bestFit="1" customWidth="1"/>
    <col min="5893" max="5893" width="9.28515625" style="506" bestFit="1" customWidth="1"/>
    <col min="5894" max="5894" width="12.42578125" style="506" bestFit="1" customWidth="1"/>
    <col min="5895" max="5895" width="8.5703125" style="506" bestFit="1" customWidth="1"/>
    <col min="5896" max="5898" width="8.7109375" style="506" customWidth="1"/>
    <col min="5899" max="5899" width="45.7109375" style="506" customWidth="1"/>
    <col min="5900" max="5900" width="30.140625" style="506" customWidth="1"/>
    <col min="5901" max="5901" width="15.7109375" style="506" customWidth="1"/>
    <col min="5902" max="5902" width="16.7109375" style="506" customWidth="1"/>
    <col min="5903" max="5909" width="15.7109375" style="506" customWidth="1"/>
    <col min="5910" max="5910" width="20.140625" style="506" customWidth="1"/>
    <col min="5911" max="6144" width="11.5703125" style="506"/>
    <col min="6145" max="6145" width="1.42578125" style="506" customWidth="1"/>
    <col min="6146" max="6146" width="8.5703125" style="506" bestFit="1" customWidth="1"/>
    <col min="6147" max="6147" width="7.7109375" style="506" bestFit="1" customWidth="1"/>
    <col min="6148" max="6148" width="10.7109375" style="506" bestFit="1" customWidth="1"/>
    <col min="6149" max="6149" width="9.28515625" style="506" bestFit="1" customWidth="1"/>
    <col min="6150" max="6150" width="12.42578125" style="506" bestFit="1" customWidth="1"/>
    <col min="6151" max="6151" width="8.5703125" style="506" bestFit="1" customWidth="1"/>
    <col min="6152" max="6154" width="8.7109375" style="506" customWidth="1"/>
    <col min="6155" max="6155" width="45.7109375" style="506" customWidth="1"/>
    <col min="6156" max="6156" width="30.140625" style="506" customWidth="1"/>
    <col min="6157" max="6157" width="15.7109375" style="506" customWidth="1"/>
    <col min="6158" max="6158" width="16.7109375" style="506" customWidth="1"/>
    <col min="6159" max="6165" width="15.7109375" style="506" customWidth="1"/>
    <col min="6166" max="6166" width="20.140625" style="506" customWidth="1"/>
    <col min="6167" max="6400" width="11.5703125" style="506"/>
    <col min="6401" max="6401" width="1.42578125" style="506" customWidth="1"/>
    <col min="6402" max="6402" width="8.5703125" style="506" bestFit="1" customWidth="1"/>
    <col min="6403" max="6403" width="7.7109375" style="506" bestFit="1" customWidth="1"/>
    <col min="6404" max="6404" width="10.7109375" style="506" bestFit="1" customWidth="1"/>
    <col min="6405" max="6405" width="9.28515625" style="506" bestFit="1" customWidth="1"/>
    <col min="6406" max="6406" width="12.42578125" style="506" bestFit="1" customWidth="1"/>
    <col min="6407" max="6407" width="8.5703125" style="506" bestFit="1" customWidth="1"/>
    <col min="6408" max="6410" width="8.7109375" style="506" customWidth="1"/>
    <col min="6411" max="6411" width="45.7109375" style="506" customWidth="1"/>
    <col min="6412" max="6412" width="30.140625" style="506" customWidth="1"/>
    <col min="6413" max="6413" width="15.7109375" style="506" customWidth="1"/>
    <col min="6414" max="6414" width="16.7109375" style="506" customWidth="1"/>
    <col min="6415" max="6421" width="15.7109375" style="506" customWidth="1"/>
    <col min="6422" max="6422" width="20.140625" style="506" customWidth="1"/>
    <col min="6423" max="6656" width="11.5703125" style="506"/>
    <col min="6657" max="6657" width="1.42578125" style="506" customWidth="1"/>
    <col min="6658" max="6658" width="8.5703125" style="506" bestFit="1" customWidth="1"/>
    <col min="6659" max="6659" width="7.7109375" style="506" bestFit="1" customWidth="1"/>
    <col min="6660" max="6660" width="10.7109375" style="506" bestFit="1" customWidth="1"/>
    <col min="6661" max="6661" width="9.28515625" style="506" bestFit="1" customWidth="1"/>
    <col min="6662" max="6662" width="12.42578125" style="506" bestFit="1" customWidth="1"/>
    <col min="6663" max="6663" width="8.5703125" style="506" bestFit="1" customWidth="1"/>
    <col min="6664" max="6666" width="8.7109375" style="506" customWidth="1"/>
    <col min="6667" max="6667" width="45.7109375" style="506" customWidth="1"/>
    <col min="6668" max="6668" width="30.140625" style="506" customWidth="1"/>
    <col min="6669" max="6669" width="15.7109375" style="506" customWidth="1"/>
    <col min="6670" max="6670" width="16.7109375" style="506" customWidth="1"/>
    <col min="6671" max="6677" width="15.7109375" style="506" customWidth="1"/>
    <col min="6678" max="6678" width="20.140625" style="506" customWidth="1"/>
    <col min="6679" max="6912" width="11.5703125" style="506"/>
    <col min="6913" max="6913" width="1.42578125" style="506" customWidth="1"/>
    <col min="6914" max="6914" width="8.5703125" style="506" bestFit="1" customWidth="1"/>
    <col min="6915" max="6915" width="7.7109375" style="506" bestFit="1" customWidth="1"/>
    <col min="6916" max="6916" width="10.7109375" style="506" bestFit="1" customWidth="1"/>
    <col min="6917" max="6917" width="9.28515625" style="506" bestFit="1" customWidth="1"/>
    <col min="6918" max="6918" width="12.42578125" style="506" bestFit="1" customWidth="1"/>
    <col min="6919" max="6919" width="8.5703125" style="506" bestFit="1" customWidth="1"/>
    <col min="6920" max="6922" width="8.7109375" style="506" customWidth="1"/>
    <col min="6923" max="6923" width="45.7109375" style="506" customWidth="1"/>
    <col min="6924" max="6924" width="30.140625" style="506" customWidth="1"/>
    <col min="6925" max="6925" width="15.7109375" style="506" customWidth="1"/>
    <col min="6926" max="6926" width="16.7109375" style="506" customWidth="1"/>
    <col min="6927" max="6933" width="15.7109375" style="506" customWidth="1"/>
    <col min="6934" max="6934" width="20.140625" style="506" customWidth="1"/>
    <col min="6935" max="7168" width="11.5703125" style="506"/>
    <col min="7169" max="7169" width="1.42578125" style="506" customWidth="1"/>
    <col min="7170" max="7170" width="8.5703125" style="506" bestFit="1" customWidth="1"/>
    <col min="7171" max="7171" width="7.7109375" style="506" bestFit="1" customWidth="1"/>
    <col min="7172" max="7172" width="10.7109375" style="506" bestFit="1" customWidth="1"/>
    <col min="7173" max="7173" width="9.28515625" style="506" bestFit="1" customWidth="1"/>
    <col min="7174" max="7174" width="12.42578125" style="506" bestFit="1" customWidth="1"/>
    <col min="7175" max="7175" width="8.5703125" style="506" bestFit="1" customWidth="1"/>
    <col min="7176" max="7178" width="8.7109375" style="506" customWidth="1"/>
    <col min="7179" max="7179" width="45.7109375" style="506" customWidth="1"/>
    <col min="7180" max="7180" width="30.140625" style="506" customWidth="1"/>
    <col min="7181" max="7181" width="15.7109375" style="506" customWidth="1"/>
    <col min="7182" max="7182" width="16.7109375" style="506" customWidth="1"/>
    <col min="7183" max="7189" width="15.7109375" style="506" customWidth="1"/>
    <col min="7190" max="7190" width="20.140625" style="506" customWidth="1"/>
    <col min="7191" max="7424" width="11.5703125" style="506"/>
    <col min="7425" max="7425" width="1.42578125" style="506" customWidth="1"/>
    <col min="7426" max="7426" width="8.5703125" style="506" bestFit="1" customWidth="1"/>
    <col min="7427" max="7427" width="7.7109375" style="506" bestFit="1" customWidth="1"/>
    <col min="7428" max="7428" width="10.7109375" style="506" bestFit="1" customWidth="1"/>
    <col min="7429" max="7429" width="9.28515625" style="506" bestFit="1" customWidth="1"/>
    <col min="7430" max="7430" width="12.42578125" style="506" bestFit="1" customWidth="1"/>
    <col min="7431" max="7431" width="8.5703125" style="506" bestFit="1" customWidth="1"/>
    <col min="7432" max="7434" width="8.7109375" style="506" customWidth="1"/>
    <col min="7435" max="7435" width="45.7109375" style="506" customWidth="1"/>
    <col min="7436" max="7436" width="30.140625" style="506" customWidth="1"/>
    <col min="7437" max="7437" width="15.7109375" style="506" customWidth="1"/>
    <col min="7438" max="7438" width="16.7109375" style="506" customWidth="1"/>
    <col min="7439" max="7445" width="15.7109375" style="506" customWidth="1"/>
    <col min="7446" max="7446" width="20.140625" style="506" customWidth="1"/>
    <col min="7447" max="7680" width="11.5703125" style="506"/>
    <col min="7681" max="7681" width="1.42578125" style="506" customWidth="1"/>
    <col min="7682" max="7682" width="8.5703125" style="506" bestFit="1" customWidth="1"/>
    <col min="7683" max="7683" width="7.7109375" style="506" bestFit="1" customWidth="1"/>
    <col min="7684" max="7684" width="10.7109375" style="506" bestFit="1" customWidth="1"/>
    <col min="7685" max="7685" width="9.28515625" style="506" bestFit="1" customWidth="1"/>
    <col min="7686" max="7686" width="12.42578125" style="506" bestFit="1" customWidth="1"/>
    <col min="7687" max="7687" width="8.5703125" style="506" bestFit="1" customWidth="1"/>
    <col min="7688" max="7690" width="8.7109375" style="506" customWidth="1"/>
    <col min="7691" max="7691" width="45.7109375" style="506" customWidth="1"/>
    <col min="7692" max="7692" width="30.140625" style="506" customWidth="1"/>
    <col min="7693" max="7693" width="15.7109375" style="506" customWidth="1"/>
    <col min="7694" max="7694" width="16.7109375" style="506" customWidth="1"/>
    <col min="7695" max="7701" width="15.7109375" style="506" customWidth="1"/>
    <col min="7702" max="7702" width="20.140625" style="506" customWidth="1"/>
    <col min="7703" max="7936" width="11.5703125" style="506"/>
    <col min="7937" max="7937" width="1.42578125" style="506" customWidth="1"/>
    <col min="7938" max="7938" width="8.5703125" style="506" bestFit="1" customWidth="1"/>
    <col min="7939" max="7939" width="7.7109375" style="506" bestFit="1" customWidth="1"/>
    <col min="7940" max="7940" width="10.7109375" style="506" bestFit="1" customWidth="1"/>
    <col min="7941" max="7941" width="9.28515625" style="506" bestFit="1" customWidth="1"/>
    <col min="7942" max="7942" width="12.42578125" style="506" bestFit="1" customWidth="1"/>
    <col min="7943" max="7943" width="8.5703125" style="506" bestFit="1" customWidth="1"/>
    <col min="7944" max="7946" width="8.7109375" style="506" customWidth="1"/>
    <col min="7947" max="7947" width="45.7109375" style="506" customWidth="1"/>
    <col min="7948" max="7948" width="30.140625" style="506" customWidth="1"/>
    <col min="7949" max="7949" width="15.7109375" style="506" customWidth="1"/>
    <col min="7950" max="7950" width="16.7109375" style="506" customWidth="1"/>
    <col min="7951" max="7957" width="15.7109375" style="506" customWidth="1"/>
    <col min="7958" max="7958" width="20.140625" style="506" customWidth="1"/>
    <col min="7959" max="8192" width="11.5703125" style="506"/>
    <col min="8193" max="8193" width="1.42578125" style="506" customWidth="1"/>
    <col min="8194" max="8194" width="8.5703125" style="506" bestFit="1" customWidth="1"/>
    <col min="8195" max="8195" width="7.7109375" style="506" bestFit="1" customWidth="1"/>
    <col min="8196" max="8196" width="10.7109375" style="506" bestFit="1" customWidth="1"/>
    <col min="8197" max="8197" width="9.28515625" style="506" bestFit="1" customWidth="1"/>
    <col min="8198" max="8198" width="12.42578125" style="506" bestFit="1" customWidth="1"/>
    <col min="8199" max="8199" width="8.5703125" style="506" bestFit="1" customWidth="1"/>
    <col min="8200" max="8202" width="8.7109375" style="506" customWidth="1"/>
    <col min="8203" max="8203" width="45.7109375" style="506" customWidth="1"/>
    <col min="8204" max="8204" width="30.140625" style="506" customWidth="1"/>
    <col min="8205" max="8205" width="15.7109375" style="506" customWidth="1"/>
    <col min="8206" max="8206" width="16.7109375" style="506" customWidth="1"/>
    <col min="8207" max="8213" width="15.7109375" style="506" customWidth="1"/>
    <col min="8214" max="8214" width="20.140625" style="506" customWidth="1"/>
    <col min="8215" max="8448" width="11.5703125" style="506"/>
    <col min="8449" max="8449" width="1.42578125" style="506" customWidth="1"/>
    <col min="8450" max="8450" width="8.5703125" style="506" bestFit="1" customWidth="1"/>
    <col min="8451" max="8451" width="7.7109375" style="506" bestFit="1" customWidth="1"/>
    <col min="8452" max="8452" width="10.7109375" style="506" bestFit="1" customWidth="1"/>
    <col min="8453" max="8453" width="9.28515625" style="506" bestFit="1" customWidth="1"/>
    <col min="8454" max="8454" width="12.42578125" style="506" bestFit="1" customWidth="1"/>
    <col min="8455" max="8455" width="8.5703125" style="506" bestFit="1" customWidth="1"/>
    <col min="8456" max="8458" width="8.7109375" style="506" customWidth="1"/>
    <col min="8459" max="8459" width="45.7109375" style="506" customWidth="1"/>
    <col min="8460" max="8460" width="30.140625" style="506" customWidth="1"/>
    <col min="8461" max="8461" width="15.7109375" style="506" customWidth="1"/>
    <col min="8462" max="8462" width="16.7109375" style="506" customWidth="1"/>
    <col min="8463" max="8469" width="15.7109375" style="506" customWidth="1"/>
    <col min="8470" max="8470" width="20.140625" style="506" customWidth="1"/>
    <col min="8471" max="8704" width="11.5703125" style="506"/>
    <col min="8705" max="8705" width="1.42578125" style="506" customWidth="1"/>
    <col min="8706" max="8706" width="8.5703125" style="506" bestFit="1" customWidth="1"/>
    <col min="8707" max="8707" width="7.7109375" style="506" bestFit="1" customWidth="1"/>
    <col min="8708" max="8708" width="10.7109375" style="506" bestFit="1" customWidth="1"/>
    <col min="8709" max="8709" width="9.28515625" style="506" bestFit="1" customWidth="1"/>
    <col min="8710" max="8710" width="12.42578125" style="506" bestFit="1" customWidth="1"/>
    <col min="8711" max="8711" width="8.5703125" style="506" bestFit="1" customWidth="1"/>
    <col min="8712" max="8714" width="8.7109375" style="506" customWidth="1"/>
    <col min="8715" max="8715" width="45.7109375" style="506" customWidth="1"/>
    <col min="8716" max="8716" width="30.140625" style="506" customWidth="1"/>
    <col min="8717" max="8717" width="15.7109375" style="506" customWidth="1"/>
    <col min="8718" max="8718" width="16.7109375" style="506" customWidth="1"/>
    <col min="8719" max="8725" width="15.7109375" style="506" customWidth="1"/>
    <col min="8726" max="8726" width="20.140625" style="506" customWidth="1"/>
    <col min="8727" max="8960" width="11.5703125" style="506"/>
    <col min="8961" max="8961" width="1.42578125" style="506" customWidth="1"/>
    <col min="8962" max="8962" width="8.5703125" style="506" bestFit="1" customWidth="1"/>
    <col min="8963" max="8963" width="7.7109375" style="506" bestFit="1" customWidth="1"/>
    <col min="8964" max="8964" width="10.7109375" style="506" bestFit="1" customWidth="1"/>
    <col min="8965" max="8965" width="9.28515625" style="506" bestFit="1" customWidth="1"/>
    <col min="8966" max="8966" width="12.42578125" style="506" bestFit="1" customWidth="1"/>
    <col min="8967" max="8967" width="8.5703125" style="506" bestFit="1" customWidth="1"/>
    <col min="8968" max="8970" width="8.7109375" style="506" customWidth="1"/>
    <col min="8971" max="8971" width="45.7109375" style="506" customWidth="1"/>
    <col min="8972" max="8972" width="30.140625" style="506" customWidth="1"/>
    <col min="8973" max="8973" width="15.7109375" style="506" customWidth="1"/>
    <col min="8974" max="8974" width="16.7109375" style="506" customWidth="1"/>
    <col min="8975" max="8981" width="15.7109375" style="506" customWidth="1"/>
    <col min="8982" max="8982" width="20.140625" style="506" customWidth="1"/>
    <col min="8983" max="9216" width="11.5703125" style="506"/>
    <col min="9217" max="9217" width="1.42578125" style="506" customWidth="1"/>
    <col min="9218" max="9218" width="8.5703125" style="506" bestFit="1" customWidth="1"/>
    <col min="9219" max="9219" width="7.7109375" style="506" bestFit="1" customWidth="1"/>
    <col min="9220" max="9220" width="10.7109375" style="506" bestFit="1" customWidth="1"/>
    <col min="9221" max="9221" width="9.28515625" style="506" bestFit="1" customWidth="1"/>
    <col min="9222" max="9222" width="12.42578125" style="506" bestFit="1" customWidth="1"/>
    <col min="9223" max="9223" width="8.5703125" style="506" bestFit="1" customWidth="1"/>
    <col min="9224" max="9226" width="8.7109375" style="506" customWidth="1"/>
    <col min="9227" max="9227" width="45.7109375" style="506" customWidth="1"/>
    <col min="9228" max="9228" width="30.140625" style="506" customWidth="1"/>
    <col min="9229" max="9229" width="15.7109375" style="506" customWidth="1"/>
    <col min="9230" max="9230" width="16.7109375" style="506" customWidth="1"/>
    <col min="9231" max="9237" width="15.7109375" style="506" customWidth="1"/>
    <col min="9238" max="9238" width="20.140625" style="506" customWidth="1"/>
    <col min="9239" max="9472" width="11.5703125" style="506"/>
    <col min="9473" max="9473" width="1.42578125" style="506" customWidth="1"/>
    <col min="9474" max="9474" width="8.5703125" style="506" bestFit="1" customWidth="1"/>
    <col min="9475" max="9475" width="7.7109375" style="506" bestFit="1" customWidth="1"/>
    <col min="9476" max="9476" width="10.7109375" style="506" bestFit="1" customWidth="1"/>
    <col min="9477" max="9477" width="9.28515625" style="506" bestFit="1" customWidth="1"/>
    <col min="9478" max="9478" width="12.42578125" style="506" bestFit="1" customWidth="1"/>
    <col min="9479" max="9479" width="8.5703125" style="506" bestFit="1" customWidth="1"/>
    <col min="9480" max="9482" width="8.7109375" style="506" customWidth="1"/>
    <col min="9483" max="9483" width="45.7109375" style="506" customWidth="1"/>
    <col min="9484" max="9484" width="30.140625" style="506" customWidth="1"/>
    <col min="9485" max="9485" width="15.7109375" style="506" customWidth="1"/>
    <col min="9486" max="9486" width="16.7109375" style="506" customWidth="1"/>
    <col min="9487" max="9493" width="15.7109375" style="506" customWidth="1"/>
    <col min="9494" max="9494" width="20.140625" style="506" customWidth="1"/>
    <col min="9495" max="9728" width="11.5703125" style="506"/>
    <col min="9729" max="9729" width="1.42578125" style="506" customWidth="1"/>
    <col min="9730" max="9730" width="8.5703125" style="506" bestFit="1" customWidth="1"/>
    <col min="9731" max="9731" width="7.7109375" style="506" bestFit="1" customWidth="1"/>
    <col min="9732" max="9732" width="10.7109375" style="506" bestFit="1" customWidth="1"/>
    <col min="9733" max="9733" width="9.28515625" style="506" bestFit="1" customWidth="1"/>
    <col min="9734" max="9734" width="12.42578125" style="506" bestFit="1" customWidth="1"/>
    <col min="9735" max="9735" width="8.5703125" style="506" bestFit="1" customWidth="1"/>
    <col min="9736" max="9738" width="8.7109375" style="506" customWidth="1"/>
    <col min="9739" max="9739" width="45.7109375" style="506" customWidth="1"/>
    <col min="9740" max="9740" width="30.140625" style="506" customWidth="1"/>
    <col min="9741" max="9741" width="15.7109375" style="506" customWidth="1"/>
    <col min="9742" max="9742" width="16.7109375" style="506" customWidth="1"/>
    <col min="9743" max="9749" width="15.7109375" style="506" customWidth="1"/>
    <col min="9750" max="9750" width="20.140625" style="506" customWidth="1"/>
    <col min="9751" max="9984" width="11.5703125" style="506"/>
    <col min="9985" max="9985" width="1.42578125" style="506" customWidth="1"/>
    <col min="9986" max="9986" width="8.5703125" style="506" bestFit="1" customWidth="1"/>
    <col min="9987" max="9987" width="7.7109375" style="506" bestFit="1" customWidth="1"/>
    <col min="9988" max="9988" width="10.7109375" style="506" bestFit="1" customWidth="1"/>
    <col min="9989" max="9989" width="9.28515625" style="506" bestFit="1" customWidth="1"/>
    <col min="9990" max="9990" width="12.42578125" style="506" bestFit="1" customWidth="1"/>
    <col min="9991" max="9991" width="8.5703125" style="506" bestFit="1" customWidth="1"/>
    <col min="9992" max="9994" width="8.7109375" style="506" customWidth="1"/>
    <col min="9995" max="9995" width="45.7109375" style="506" customWidth="1"/>
    <col min="9996" max="9996" width="30.140625" style="506" customWidth="1"/>
    <col min="9997" max="9997" width="15.7109375" style="506" customWidth="1"/>
    <col min="9998" max="9998" width="16.7109375" style="506" customWidth="1"/>
    <col min="9999" max="10005" width="15.7109375" style="506" customWidth="1"/>
    <col min="10006" max="10006" width="20.140625" style="506" customWidth="1"/>
    <col min="10007" max="10240" width="11.5703125" style="506"/>
    <col min="10241" max="10241" width="1.42578125" style="506" customWidth="1"/>
    <col min="10242" max="10242" width="8.5703125" style="506" bestFit="1" customWidth="1"/>
    <col min="10243" max="10243" width="7.7109375" style="506" bestFit="1" customWidth="1"/>
    <col min="10244" max="10244" width="10.7109375" style="506" bestFit="1" customWidth="1"/>
    <col min="10245" max="10245" width="9.28515625" style="506" bestFit="1" customWidth="1"/>
    <col min="10246" max="10246" width="12.42578125" style="506" bestFit="1" customWidth="1"/>
    <col min="10247" max="10247" width="8.5703125" style="506" bestFit="1" customWidth="1"/>
    <col min="10248" max="10250" width="8.7109375" style="506" customWidth="1"/>
    <col min="10251" max="10251" width="45.7109375" style="506" customWidth="1"/>
    <col min="10252" max="10252" width="30.140625" style="506" customWidth="1"/>
    <col min="10253" max="10253" width="15.7109375" style="506" customWidth="1"/>
    <col min="10254" max="10254" width="16.7109375" style="506" customWidth="1"/>
    <col min="10255" max="10261" width="15.7109375" style="506" customWidth="1"/>
    <col min="10262" max="10262" width="20.140625" style="506" customWidth="1"/>
    <col min="10263" max="10496" width="11.5703125" style="506"/>
    <col min="10497" max="10497" width="1.42578125" style="506" customWidth="1"/>
    <col min="10498" max="10498" width="8.5703125" style="506" bestFit="1" customWidth="1"/>
    <col min="10499" max="10499" width="7.7109375" style="506" bestFit="1" customWidth="1"/>
    <col min="10500" max="10500" width="10.7109375" style="506" bestFit="1" customWidth="1"/>
    <col min="10501" max="10501" width="9.28515625" style="506" bestFit="1" customWidth="1"/>
    <col min="10502" max="10502" width="12.42578125" style="506" bestFit="1" customWidth="1"/>
    <col min="10503" max="10503" width="8.5703125" style="506" bestFit="1" customWidth="1"/>
    <col min="10504" max="10506" width="8.7109375" style="506" customWidth="1"/>
    <col min="10507" max="10507" width="45.7109375" style="506" customWidth="1"/>
    <col min="10508" max="10508" width="30.140625" style="506" customWidth="1"/>
    <col min="10509" max="10509" width="15.7109375" style="506" customWidth="1"/>
    <col min="10510" max="10510" width="16.7109375" style="506" customWidth="1"/>
    <col min="10511" max="10517" width="15.7109375" style="506" customWidth="1"/>
    <col min="10518" max="10518" width="20.140625" style="506" customWidth="1"/>
    <col min="10519" max="10752" width="11.5703125" style="506"/>
    <col min="10753" max="10753" width="1.42578125" style="506" customWidth="1"/>
    <col min="10754" max="10754" width="8.5703125" style="506" bestFit="1" customWidth="1"/>
    <col min="10755" max="10755" width="7.7109375" style="506" bestFit="1" customWidth="1"/>
    <col min="10756" max="10756" width="10.7109375" style="506" bestFit="1" customWidth="1"/>
    <col min="10757" max="10757" width="9.28515625" style="506" bestFit="1" customWidth="1"/>
    <col min="10758" max="10758" width="12.42578125" style="506" bestFit="1" customWidth="1"/>
    <col min="10759" max="10759" width="8.5703125" style="506" bestFit="1" customWidth="1"/>
    <col min="10760" max="10762" width="8.7109375" style="506" customWidth="1"/>
    <col min="10763" max="10763" width="45.7109375" style="506" customWidth="1"/>
    <col min="10764" max="10764" width="30.140625" style="506" customWidth="1"/>
    <col min="10765" max="10765" width="15.7109375" style="506" customWidth="1"/>
    <col min="10766" max="10766" width="16.7109375" style="506" customWidth="1"/>
    <col min="10767" max="10773" width="15.7109375" style="506" customWidth="1"/>
    <col min="10774" max="10774" width="20.140625" style="506" customWidth="1"/>
    <col min="10775" max="11008" width="11.5703125" style="506"/>
    <col min="11009" max="11009" width="1.42578125" style="506" customWidth="1"/>
    <col min="11010" max="11010" width="8.5703125" style="506" bestFit="1" customWidth="1"/>
    <col min="11011" max="11011" width="7.7109375" style="506" bestFit="1" customWidth="1"/>
    <col min="11012" max="11012" width="10.7109375" style="506" bestFit="1" customWidth="1"/>
    <col min="11013" max="11013" width="9.28515625" style="506" bestFit="1" customWidth="1"/>
    <col min="11014" max="11014" width="12.42578125" style="506" bestFit="1" customWidth="1"/>
    <col min="11015" max="11015" width="8.5703125" style="506" bestFit="1" customWidth="1"/>
    <col min="11016" max="11018" width="8.7109375" style="506" customWidth="1"/>
    <col min="11019" max="11019" width="45.7109375" style="506" customWidth="1"/>
    <col min="11020" max="11020" width="30.140625" style="506" customWidth="1"/>
    <col min="11021" max="11021" width="15.7109375" style="506" customWidth="1"/>
    <col min="11022" max="11022" width="16.7109375" style="506" customWidth="1"/>
    <col min="11023" max="11029" width="15.7109375" style="506" customWidth="1"/>
    <col min="11030" max="11030" width="20.140625" style="506" customWidth="1"/>
    <col min="11031" max="11264" width="11.5703125" style="506"/>
    <col min="11265" max="11265" width="1.42578125" style="506" customWidth="1"/>
    <col min="11266" max="11266" width="8.5703125" style="506" bestFit="1" customWidth="1"/>
    <col min="11267" max="11267" width="7.7109375" style="506" bestFit="1" customWidth="1"/>
    <col min="11268" max="11268" width="10.7109375" style="506" bestFit="1" customWidth="1"/>
    <col min="11269" max="11269" width="9.28515625" style="506" bestFit="1" customWidth="1"/>
    <col min="11270" max="11270" width="12.42578125" style="506" bestFit="1" customWidth="1"/>
    <col min="11271" max="11271" width="8.5703125" style="506" bestFit="1" customWidth="1"/>
    <col min="11272" max="11274" width="8.7109375" style="506" customWidth="1"/>
    <col min="11275" max="11275" width="45.7109375" style="506" customWidth="1"/>
    <col min="11276" max="11276" width="30.140625" style="506" customWidth="1"/>
    <col min="11277" max="11277" width="15.7109375" style="506" customWidth="1"/>
    <col min="11278" max="11278" width="16.7109375" style="506" customWidth="1"/>
    <col min="11279" max="11285" width="15.7109375" style="506" customWidth="1"/>
    <col min="11286" max="11286" width="20.140625" style="506" customWidth="1"/>
    <col min="11287" max="11520" width="11.5703125" style="506"/>
    <col min="11521" max="11521" width="1.42578125" style="506" customWidth="1"/>
    <col min="11522" max="11522" width="8.5703125" style="506" bestFit="1" customWidth="1"/>
    <col min="11523" max="11523" width="7.7109375" style="506" bestFit="1" customWidth="1"/>
    <col min="11524" max="11524" width="10.7109375" style="506" bestFit="1" customWidth="1"/>
    <col min="11525" max="11525" width="9.28515625" style="506" bestFit="1" customWidth="1"/>
    <col min="11526" max="11526" width="12.42578125" style="506" bestFit="1" customWidth="1"/>
    <col min="11527" max="11527" width="8.5703125" style="506" bestFit="1" customWidth="1"/>
    <col min="11528" max="11530" width="8.7109375" style="506" customWidth="1"/>
    <col min="11531" max="11531" width="45.7109375" style="506" customWidth="1"/>
    <col min="11532" max="11532" width="30.140625" style="506" customWidth="1"/>
    <col min="11533" max="11533" width="15.7109375" style="506" customWidth="1"/>
    <col min="11534" max="11534" width="16.7109375" style="506" customWidth="1"/>
    <col min="11535" max="11541" width="15.7109375" style="506" customWidth="1"/>
    <col min="11542" max="11542" width="20.140625" style="506" customWidth="1"/>
    <col min="11543" max="11776" width="11.5703125" style="506"/>
    <col min="11777" max="11777" width="1.42578125" style="506" customWidth="1"/>
    <col min="11778" max="11778" width="8.5703125" style="506" bestFit="1" customWidth="1"/>
    <col min="11779" max="11779" width="7.7109375" style="506" bestFit="1" customWidth="1"/>
    <col min="11780" max="11780" width="10.7109375" style="506" bestFit="1" customWidth="1"/>
    <col min="11781" max="11781" width="9.28515625" style="506" bestFit="1" customWidth="1"/>
    <col min="11782" max="11782" width="12.42578125" style="506" bestFit="1" customWidth="1"/>
    <col min="11783" max="11783" width="8.5703125" style="506" bestFit="1" customWidth="1"/>
    <col min="11784" max="11786" width="8.7109375" style="506" customWidth="1"/>
    <col min="11787" max="11787" width="45.7109375" style="506" customWidth="1"/>
    <col min="11788" max="11788" width="30.140625" style="506" customWidth="1"/>
    <col min="11789" max="11789" width="15.7109375" style="506" customWidth="1"/>
    <col min="11790" max="11790" width="16.7109375" style="506" customWidth="1"/>
    <col min="11791" max="11797" width="15.7109375" style="506" customWidth="1"/>
    <col min="11798" max="11798" width="20.140625" style="506" customWidth="1"/>
    <col min="11799" max="12032" width="11.5703125" style="506"/>
    <col min="12033" max="12033" width="1.42578125" style="506" customWidth="1"/>
    <col min="12034" max="12034" width="8.5703125" style="506" bestFit="1" customWidth="1"/>
    <col min="12035" max="12035" width="7.7109375" style="506" bestFit="1" customWidth="1"/>
    <col min="12036" max="12036" width="10.7109375" style="506" bestFit="1" customWidth="1"/>
    <col min="12037" max="12037" width="9.28515625" style="506" bestFit="1" customWidth="1"/>
    <col min="12038" max="12038" width="12.42578125" style="506" bestFit="1" customWidth="1"/>
    <col min="12039" max="12039" width="8.5703125" style="506" bestFit="1" customWidth="1"/>
    <col min="12040" max="12042" width="8.7109375" style="506" customWidth="1"/>
    <col min="12043" max="12043" width="45.7109375" style="506" customWidth="1"/>
    <col min="12044" max="12044" width="30.140625" style="506" customWidth="1"/>
    <col min="12045" max="12045" width="15.7109375" style="506" customWidth="1"/>
    <col min="12046" max="12046" width="16.7109375" style="506" customWidth="1"/>
    <col min="12047" max="12053" width="15.7109375" style="506" customWidth="1"/>
    <col min="12054" max="12054" width="20.140625" style="506" customWidth="1"/>
    <col min="12055" max="12288" width="11.5703125" style="506"/>
    <col min="12289" max="12289" width="1.42578125" style="506" customWidth="1"/>
    <col min="12290" max="12290" width="8.5703125" style="506" bestFit="1" customWidth="1"/>
    <col min="12291" max="12291" width="7.7109375" style="506" bestFit="1" customWidth="1"/>
    <col min="12292" max="12292" width="10.7109375" style="506" bestFit="1" customWidth="1"/>
    <col min="12293" max="12293" width="9.28515625" style="506" bestFit="1" customWidth="1"/>
    <col min="12294" max="12294" width="12.42578125" style="506" bestFit="1" customWidth="1"/>
    <col min="12295" max="12295" width="8.5703125" style="506" bestFit="1" customWidth="1"/>
    <col min="12296" max="12298" width="8.7109375" style="506" customWidth="1"/>
    <col min="12299" max="12299" width="45.7109375" style="506" customWidth="1"/>
    <col min="12300" max="12300" width="30.140625" style="506" customWidth="1"/>
    <col min="12301" max="12301" width="15.7109375" style="506" customWidth="1"/>
    <col min="12302" max="12302" width="16.7109375" style="506" customWidth="1"/>
    <col min="12303" max="12309" width="15.7109375" style="506" customWidth="1"/>
    <col min="12310" max="12310" width="20.140625" style="506" customWidth="1"/>
    <col min="12311" max="12544" width="11.5703125" style="506"/>
    <col min="12545" max="12545" width="1.42578125" style="506" customWidth="1"/>
    <col min="12546" max="12546" width="8.5703125" style="506" bestFit="1" customWidth="1"/>
    <col min="12547" max="12547" width="7.7109375" style="506" bestFit="1" customWidth="1"/>
    <col min="12548" max="12548" width="10.7109375" style="506" bestFit="1" customWidth="1"/>
    <col min="12549" max="12549" width="9.28515625" style="506" bestFit="1" customWidth="1"/>
    <col min="12550" max="12550" width="12.42578125" style="506" bestFit="1" customWidth="1"/>
    <col min="12551" max="12551" width="8.5703125" style="506" bestFit="1" customWidth="1"/>
    <col min="12552" max="12554" width="8.7109375" style="506" customWidth="1"/>
    <col min="12555" max="12555" width="45.7109375" style="506" customWidth="1"/>
    <col min="12556" max="12556" width="30.140625" style="506" customWidth="1"/>
    <col min="12557" max="12557" width="15.7109375" style="506" customWidth="1"/>
    <col min="12558" max="12558" width="16.7109375" style="506" customWidth="1"/>
    <col min="12559" max="12565" width="15.7109375" style="506" customWidth="1"/>
    <col min="12566" max="12566" width="20.140625" style="506" customWidth="1"/>
    <col min="12567" max="12800" width="11.5703125" style="506"/>
    <col min="12801" max="12801" width="1.42578125" style="506" customWidth="1"/>
    <col min="12802" max="12802" width="8.5703125" style="506" bestFit="1" customWidth="1"/>
    <col min="12803" max="12803" width="7.7109375" style="506" bestFit="1" customWidth="1"/>
    <col min="12804" max="12804" width="10.7109375" style="506" bestFit="1" customWidth="1"/>
    <col min="12805" max="12805" width="9.28515625" style="506" bestFit="1" customWidth="1"/>
    <col min="12806" max="12806" width="12.42578125" style="506" bestFit="1" customWidth="1"/>
    <col min="12807" max="12807" width="8.5703125" style="506" bestFit="1" customWidth="1"/>
    <col min="12808" max="12810" width="8.7109375" style="506" customWidth="1"/>
    <col min="12811" max="12811" width="45.7109375" style="506" customWidth="1"/>
    <col min="12812" max="12812" width="30.140625" style="506" customWidth="1"/>
    <col min="12813" max="12813" width="15.7109375" style="506" customWidth="1"/>
    <col min="12814" max="12814" width="16.7109375" style="506" customWidth="1"/>
    <col min="12815" max="12821" width="15.7109375" style="506" customWidth="1"/>
    <col min="12822" max="12822" width="20.140625" style="506" customWidth="1"/>
    <col min="12823" max="13056" width="11.5703125" style="506"/>
    <col min="13057" max="13057" width="1.42578125" style="506" customWidth="1"/>
    <col min="13058" max="13058" width="8.5703125" style="506" bestFit="1" customWidth="1"/>
    <col min="13059" max="13059" width="7.7109375" style="506" bestFit="1" customWidth="1"/>
    <col min="13060" max="13060" width="10.7109375" style="506" bestFit="1" customWidth="1"/>
    <col min="13061" max="13061" width="9.28515625" style="506" bestFit="1" customWidth="1"/>
    <col min="13062" max="13062" width="12.42578125" style="506" bestFit="1" customWidth="1"/>
    <col min="13063" max="13063" width="8.5703125" style="506" bestFit="1" customWidth="1"/>
    <col min="13064" max="13066" width="8.7109375" style="506" customWidth="1"/>
    <col min="13067" max="13067" width="45.7109375" style="506" customWidth="1"/>
    <col min="13068" max="13068" width="30.140625" style="506" customWidth="1"/>
    <col min="13069" max="13069" width="15.7109375" style="506" customWidth="1"/>
    <col min="13070" max="13070" width="16.7109375" style="506" customWidth="1"/>
    <col min="13071" max="13077" width="15.7109375" style="506" customWidth="1"/>
    <col min="13078" max="13078" width="20.140625" style="506" customWidth="1"/>
    <col min="13079" max="13312" width="11.5703125" style="506"/>
    <col min="13313" max="13313" width="1.42578125" style="506" customWidth="1"/>
    <col min="13314" max="13314" width="8.5703125" style="506" bestFit="1" customWidth="1"/>
    <col min="13315" max="13315" width="7.7109375" style="506" bestFit="1" customWidth="1"/>
    <col min="13316" max="13316" width="10.7109375" style="506" bestFit="1" customWidth="1"/>
    <col min="13317" max="13317" width="9.28515625" style="506" bestFit="1" customWidth="1"/>
    <col min="13318" max="13318" width="12.42578125" style="506" bestFit="1" customWidth="1"/>
    <col min="13319" max="13319" width="8.5703125" style="506" bestFit="1" customWidth="1"/>
    <col min="13320" max="13322" width="8.7109375" style="506" customWidth="1"/>
    <col min="13323" max="13323" width="45.7109375" style="506" customWidth="1"/>
    <col min="13324" max="13324" width="30.140625" style="506" customWidth="1"/>
    <col min="13325" max="13325" width="15.7109375" style="506" customWidth="1"/>
    <col min="13326" max="13326" width="16.7109375" style="506" customWidth="1"/>
    <col min="13327" max="13333" width="15.7109375" style="506" customWidth="1"/>
    <col min="13334" max="13334" width="20.140625" style="506" customWidth="1"/>
    <col min="13335" max="13568" width="11.5703125" style="506"/>
    <col min="13569" max="13569" width="1.42578125" style="506" customWidth="1"/>
    <col min="13570" max="13570" width="8.5703125" style="506" bestFit="1" customWidth="1"/>
    <col min="13571" max="13571" width="7.7109375" style="506" bestFit="1" customWidth="1"/>
    <col min="13572" max="13572" width="10.7109375" style="506" bestFit="1" customWidth="1"/>
    <col min="13573" max="13573" width="9.28515625" style="506" bestFit="1" customWidth="1"/>
    <col min="13574" max="13574" width="12.42578125" style="506" bestFit="1" customWidth="1"/>
    <col min="13575" max="13575" width="8.5703125" style="506" bestFit="1" customWidth="1"/>
    <col min="13576" max="13578" width="8.7109375" style="506" customWidth="1"/>
    <col min="13579" max="13579" width="45.7109375" style="506" customWidth="1"/>
    <col min="13580" max="13580" width="30.140625" style="506" customWidth="1"/>
    <col min="13581" max="13581" width="15.7109375" style="506" customWidth="1"/>
    <col min="13582" max="13582" width="16.7109375" style="506" customWidth="1"/>
    <col min="13583" max="13589" width="15.7109375" style="506" customWidth="1"/>
    <col min="13590" max="13590" width="20.140625" style="506" customWidth="1"/>
    <col min="13591" max="13824" width="11.5703125" style="506"/>
    <col min="13825" max="13825" width="1.42578125" style="506" customWidth="1"/>
    <col min="13826" max="13826" width="8.5703125" style="506" bestFit="1" customWidth="1"/>
    <col min="13827" max="13827" width="7.7109375" style="506" bestFit="1" customWidth="1"/>
    <col min="13828" max="13828" width="10.7109375" style="506" bestFit="1" customWidth="1"/>
    <col min="13829" max="13829" width="9.28515625" style="506" bestFit="1" customWidth="1"/>
    <col min="13830" max="13830" width="12.42578125" style="506" bestFit="1" customWidth="1"/>
    <col min="13831" max="13831" width="8.5703125" style="506" bestFit="1" customWidth="1"/>
    <col min="13832" max="13834" width="8.7109375" style="506" customWidth="1"/>
    <col min="13835" max="13835" width="45.7109375" style="506" customWidth="1"/>
    <col min="13836" max="13836" width="30.140625" style="506" customWidth="1"/>
    <col min="13837" max="13837" width="15.7109375" style="506" customWidth="1"/>
    <col min="13838" max="13838" width="16.7109375" style="506" customWidth="1"/>
    <col min="13839" max="13845" width="15.7109375" style="506" customWidth="1"/>
    <col min="13846" max="13846" width="20.140625" style="506" customWidth="1"/>
    <col min="13847" max="14080" width="11.5703125" style="506"/>
    <col min="14081" max="14081" width="1.42578125" style="506" customWidth="1"/>
    <col min="14082" max="14082" width="8.5703125" style="506" bestFit="1" customWidth="1"/>
    <col min="14083" max="14083" width="7.7109375" style="506" bestFit="1" customWidth="1"/>
    <col min="14084" max="14084" width="10.7109375" style="506" bestFit="1" customWidth="1"/>
    <col min="14085" max="14085" width="9.28515625" style="506" bestFit="1" customWidth="1"/>
    <col min="14086" max="14086" width="12.42578125" style="506" bestFit="1" customWidth="1"/>
    <col min="14087" max="14087" width="8.5703125" style="506" bestFit="1" customWidth="1"/>
    <col min="14088" max="14090" width="8.7109375" style="506" customWidth="1"/>
    <col min="14091" max="14091" width="45.7109375" style="506" customWidth="1"/>
    <col min="14092" max="14092" width="30.140625" style="506" customWidth="1"/>
    <col min="14093" max="14093" width="15.7109375" style="506" customWidth="1"/>
    <col min="14094" max="14094" width="16.7109375" style="506" customWidth="1"/>
    <col min="14095" max="14101" width="15.7109375" style="506" customWidth="1"/>
    <col min="14102" max="14102" width="20.140625" style="506" customWidth="1"/>
    <col min="14103" max="14336" width="11.5703125" style="506"/>
    <col min="14337" max="14337" width="1.42578125" style="506" customWidth="1"/>
    <col min="14338" max="14338" width="8.5703125" style="506" bestFit="1" customWidth="1"/>
    <col min="14339" max="14339" width="7.7109375" style="506" bestFit="1" customWidth="1"/>
    <col min="14340" max="14340" width="10.7109375" style="506" bestFit="1" customWidth="1"/>
    <col min="14341" max="14341" width="9.28515625" style="506" bestFit="1" customWidth="1"/>
    <col min="14342" max="14342" width="12.42578125" style="506" bestFit="1" customWidth="1"/>
    <col min="14343" max="14343" width="8.5703125" style="506" bestFit="1" customWidth="1"/>
    <col min="14344" max="14346" width="8.7109375" style="506" customWidth="1"/>
    <col min="14347" max="14347" width="45.7109375" style="506" customWidth="1"/>
    <col min="14348" max="14348" width="30.140625" style="506" customWidth="1"/>
    <col min="14349" max="14349" width="15.7109375" style="506" customWidth="1"/>
    <col min="14350" max="14350" width="16.7109375" style="506" customWidth="1"/>
    <col min="14351" max="14357" width="15.7109375" style="506" customWidth="1"/>
    <col min="14358" max="14358" width="20.140625" style="506" customWidth="1"/>
    <col min="14359" max="14592" width="11.5703125" style="506"/>
    <col min="14593" max="14593" width="1.42578125" style="506" customWidth="1"/>
    <col min="14594" max="14594" width="8.5703125" style="506" bestFit="1" customWidth="1"/>
    <col min="14595" max="14595" width="7.7109375" style="506" bestFit="1" customWidth="1"/>
    <col min="14596" max="14596" width="10.7109375" style="506" bestFit="1" customWidth="1"/>
    <col min="14597" max="14597" width="9.28515625" style="506" bestFit="1" customWidth="1"/>
    <col min="14598" max="14598" width="12.42578125" style="506" bestFit="1" customWidth="1"/>
    <col min="14599" max="14599" width="8.5703125" style="506" bestFit="1" customWidth="1"/>
    <col min="14600" max="14602" width="8.7109375" style="506" customWidth="1"/>
    <col min="14603" max="14603" width="45.7109375" style="506" customWidth="1"/>
    <col min="14604" max="14604" width="30.140625" style="506" customWidth="1"/>
    <col min="14605" max="14605" width="15.7109375" style="506" customWidth="1"/>
    <col min="14606" max="14606" width="16.7109375" style="506" customWidth="1"/>
    <col min="14607" max="14613" width="15.7109375" style="506" customWidth="1"/>
    <col min="14614" max="14614" width="20.140625" style="506" customWidth="1"/>
    <col min="14615" max="14848" width="11.5703125" style="506"/>
    <col min="14849" max="14849" width="1.42578125" style="506" customWidth="1"/>
    <col min="14850" max="14850" width="8.5703125" style="506" bestFit="1" customWidth="1"/>
    <col min="14851" max="14851" width="7.7109375" style="506" bestFit="1" customWidth="1"/>
    <col min="14852" max="14852" width="10.7109375" style="506" bestFit="1" customWidth="1"/>
    <col min="14853" max="14853" width="9.28515625" style="506" bestFit="1" customWidth="1"/>
    <col min="14854" max="14854" width="12.42578125" style="506" bestFit="1" customWidth="1"/>
    <col min="14855" max="14855" width="8.5703125" style="506" bestFit="1" customWidth="1"/>
    <col min="14856" max="14858" width="8.7109375" style="506" customWidth="1"/>
    <col min="14859" max="14859" width="45.7109375" style="506" customWidth="1"/>
    <col min="14860" max="14860" width="30.140625" style="506" customWidth="1"/>
    <col min="14861" max="14861" width="15.7109375" style="506" customWidth="1"/>
    <col min="14862" max="14862" width="16.7109375" style="506" customWidth="1"/>
    <col min="14863" max="14869" width="15.7109375" style="506" customWidth="1"/>
    <col min="14870" max="14870" width="20.140625" style="506" customWidth="1"/>
    <col min="14871" max="15104" width="11.5703125" style="506"/>
    <col min="15105" max="15105" width="1.42578125" style="506" customWidth="1"/>
    <col min="15106" max="15106" width="8.5703125" style="506" bestFit="1" customWidth="1"/>
    <col min="15107" max="15107" width="7.7109375" style="506" bestFit="1" customWidth="1"/>
    <col min="15108" max="15108" width="10.7109375" style="506" bestFit="1" customWidth="1"/>
    <col min="15109" max="15109" width="9.28515625" style="506" bestFit="1" customWidth="1"/>
    <col min="15110" max="15110" width="12.42578125" style="506" bestFit="1" customWidth="1"/>
    <col min="15111" max="15111" width="8.5703125" style="506" bestFit="1" customWidth="1"/>
    <col min="15112" max="15114" width="8.7109375" style="506" customWidth="1"/>
    <col min="15115" max="15115" width="45.7109375" style="506" customWidth="1"/>
    <col min="15116" max="15116" width="30.140625" style="506" customWidth="1"/>
    <col min="15117" max="15117" width="15.7109375" style="506" customWidth="1"/>
    <col min="15118" max="15118" width="16.7109375" style="506" customWidth="1"/>
    <col min="15119" max="15125" width="15.7109375" style="506" customWidth="1"/>
    <col min="15126" max="15126" width="20.140625" style="506" customWidth="1"/>
    <col min="15127" max="15360" width="11.5703125" style="506"/>
    <col min="15361" max="15361" width="1.42578125" style="506" customWidth="1"/>
    <col min="15362" max="15362" width="8.5703125" style="506" bestFit="1" customWidth="1"/>
    <col min="15363" max="15363" width="7.7109375" style="506" bestFit="1" customWidth="1"/>
    <col min="15364" max="15364" width="10.7109375" style="506" bestFit="1" customWidth="1"/>
    <col min="15365" max="15365" width="9.28515625" style="506" bestFit="1" customWidth="1"/>
    <col min="15366" max="15366" width="12.42578125" style="506" bestFit="1" customWidth="1"/>
    <col min="15367" max="15367" width="8.5703125" style="506" bestFit="1" customWidth="1"/>
    <col min="15368" max="15370" width="8.7109375" style="506" customWidth="1"/>
    <col min="15371" max="15371" width="45.7109375" style="506" customWidth="1"/>
    <col min="15372" max="15372" width="30.140625" style="506" customWidth="1"/>
    <col min="15373" max="15373" width="15.7109375" style="506" customWidth="1"/>
    <col min="15374" max="15374" width="16.7109375" style="506" customWidth="1"/>
    <col min="15375" max="15381" width="15.7109375" style="506" customWidth="1"/>
    <col min="15382" max="15382" width="20.140625" style="506" customWidth="1"/>
    <col min="15383" max="15616" width="11.5703125" style="506"/>
    <col min="15617" max="15617" width="1.42578125" style="506" customWidth="1"/>
    <col min="15618" max="15618" width="8.5703125" style="506" bestFit="1" customWidth="1"/>
    <col min="15619" max="15619" width="7.7109375" style="506" bestFit="1" customWidth="1"/>
    <col min="15620" max="15620" width="10.7109375" style="506" bestFit="1" customWidth="1"/>
    <col min="15621" max="15621" width="9.28515625" style="506" bestFit="1" customWidth="1"/>
    <col min="15622" max="15622" width="12.42578125" style="506" bestFit="1" customWidth="1"/>
    <col min="15623" max="15623" width="8.5703125" style="506" bestFit="1" customWidth="1"/>
    <col min="15624" max="15626" width="8.7109375" style="506" customWidth="1"/>
    <col min="15627" max="15627" width="45.7109375" style="506" customWidth="1"/>
    <col min="15628" max="15628" width="30.140625" style="506" customWidth="1"/>
    <col min="15629" max="15629" width="15.7109375" style="506" customWidth="1"/>
    <col min="15630" max="15630" width="16.7109375" style="506" customWidth="1"/>
    <col min="15631" max="15637" width="15.7109375" style="506" customWidth="1"/>
    <col min="15638" max="15638" width="20.140625" style="506" customWidth="1"/>
    <col min="15639" max="15872" width="11.5703125" style="506"/>
    <col min="15873" max="15873" width="1.42578125" style="506" customWidth="1"/>
    <col min="15874" max="15874" width="8.5703125" style="506" bestFit="1" customWidth="1"/>
    <col min="15875" max="15875" width="7.7109375" style="506" bestFit="1" customWidth="1"/>
    <col min="15876" max="15876" width="10.7109375" style="506" bestFit="1" customWidth="1"/>
    <col min="15877" max="15877" width="9.28515625" style="506" bestFit="1" customWidth="1"/>
    <col min="15878" max="15878" width="12.42578125" style="506" bestFit="1" customWidth="1"/>
    <col min="15879" max="15879" width="8.5703125" style="506" bestFit="1" customWidth="1"/>
    <col min="15880" max="15882" width="8.7109375" style="506" customWidth="1"/>
    <col min="15883" max="15883" width="45.7109375" style="506" customWidth="1"/>
    <col min="15884" max="15884" width="30.140625" style="506" customWidth="1"/>
    <col min="15885" max="15885" width="15.7109375" style="506" customWidth="1"/>
    <col min="15886" max="15886" width="16.7109375" style="506" customWidth="1"/>
    <col min="15887" max="15893" width="15.7109375" style="506" customWidth="1"/>
    <col min="15894" max="15894" width="20.140625" style="506" customWidth="1"/>
    <col min="15895" max="16128" width="11.5703125" style="506"/>
    <col min="16129" max="16129" width="1.42578125" style="506" customWidth="1"/>
    <col min="16130" max="16130" width="8.5703125" style="506" bestFit="1" customWidth="1"/>
    <col min="16131" max="16131" width="7.7109375" style="506" bestFit="1" customWidth="1"/>
    <col min="16132" max="16132" width="10.7109375" style="506" bestFit="1" customWidth="1"/>
    <col min="16133" max="16133" width="9.28515625" style="506" bestFit="1" customWidth="1"/>
    <col min="16134" max="16134" width="12.42578125" style="506" bestFit="1" customWidth="1"/>
    <col min="16135" max="16135" width="8.5703125" style="506" bestFit="1" customWidth="1"/>
    <col min="16136" max="16138" width="8.7109375" style="506" customWidth="1"/>
    <col min="16139" max="16139" width="45.7109375" style="506" customWidth="1"/>
    <col min="16140" max="16140" width="30.140625" style="506" customWidth="1"/>
    <col min="16141" max="16141" width="15.7109375" style="506" customWidth="1"/>
    <col min="16142" max="16142" width="16.7109375" style="506" customWidth="1"/>
    <col min="16143" max="16149" width="15.7109375" style="506" customWidth="1"/>
    <col min="16150" max="16150" width="20.140625" style="506" customWidth="1"/>
    <col min="16151" max="16384" width="11.5703125" style="506"/>
  </cols>
  <sheetData>
    <row r="1" spans="1:22" ht="15">
      <c r="A1"/>
    </row>
    <row r="6" spans="1:22" s="971" customFormat="1" ht="60.75" customHeight="1">
      <c r="B6" s="2125" t="s">
        <v>1236</v>
      </c>
      <c r="C6" s="2126"/>
      <c r="D6" s="2126"/>
      <c r="E6" s="2126"/>
      <c r="F6" s="2126"/>
      <c r="G6" s="2126"/>
      <c r="H6" s="2126"/>
      <c r="I6" s="2126"/>
      <c r="J6" s="2126"/>
      <c r="K6" s="2126"/>
      <c r="L6" s="2126"/>
      <c r="M6" s="2126"/>
      <c r="N6" s="2126"/>
      <c r="O6" s="2126"/>
      <c r="P6" s="2126"/>
      <c r="Q6" s="2126"/>
      <c r="R6" s="2126"/>
      <c r="S6" s="2126"/>
      <c r="T6" s="2126"/>
      <c r="U6" s="2126"/>
      <c r="V6" s="2127"/>
    </row>
    <row r="7" spans="1:22" s="971" customFormat="1" ht="8.25" customHeight="1">
      <c r="B7" s="972"/>
      <c r="C7" s="973"/>
      <c r="D7" s="973"/>
      <c r="E7" s="973"/>
      <c r="F7" s="973"/>
      <c r="G7" s="973"/>
      <c r="H7" s="973"/>
      <c r="I7" s="973"/>
      <c r="J7" s="973"/>
      <c r="K7" s="973"/>
      <c r="L7" s="974"/>
      <c r="M7" s="974"/>
      <c r="N7" s="973"/>
      <c r="V7" s="975"/>
    </row>
    <row r="8" spans="1:22" s="971" customFormat="1" ht="10.15" customHeight="1">
      <c r="B8" s="976"/>
      <c r="D8" s="973"/>
      <c r="E8" s="973"/>
      <c r="F8" s="977"/>
      <c r="G8" s="977"/>
      <c r="H8" s="978"/>
      <c r="I8" s="978"/>
      <c r="J8" s="978"/>
      <c r="K8" s="978"/>
      <c r="L8" s="978"/>
      <c r="M8" s="978"/>
      <c r="U8" s="978"/>
      <c r="V8" s="975"/>
    </row>
    <row r="9" spans="1:22" s="971" customFormat="1" ht="13.15" customHeight="1">
      <c r="B9" s="979" t="s">
        <v>1337</v>
      </c>
      <c r="C9" s="980"/>
      <c r="D9" s="980"/>
      <c r="E9" s="980"/>
      <c r="F9" s="980"/>
      <c r="G9" s="980"/>
      <c r="H9" s="980"/>
      <c r="I9" s="980"/>
      <c r="J9" s="980"/>
      <c r="K9" s="980"/>
      <c r="L9" s="981"/>
      <c r="M9" s="981"/>
      <c r="N9" s="980"/>
      <c r="O9" s="982"/>
      <c r="P9" s="982"/>
      <c r="Q9" s="982"/>
      <c r="R9" s="982"/>
      <c r="S9" s="982"/>
      <c r="T9" s="982"/>
      <c r="U9" s="982"/>
      <c r="V9" s="983" t="s">
        <v>1194</v>
      </c>
    </row>
    <row r="10" spans="1:22" s="971" customFormat="1" ht="7.5" customHeight="1">
      <c r="B10" s="984"/>
      <c r="C10" s="984"/>
      <c r="D10" s="984"/>
      <c r="E10" s="984"/>
      <c r="F10" s="984"/>
      <c r="G10" s="984"/>
      <c r="H10" s="984"/>
      <c r="I10" s="984"/>
      <c r="J10" s="984"/>
      <c r="K10" s="984"/>
      <c r="L10" s="985"/>
      <c r="M10" s="985"/>
      <c r="N10" s="984"/>
    </row>
    <row r="11" spans="1:22" ht="57.75" customHeight="1">
      <c r="B11" s="986" t="s">
        <v>385</v>
      </c>
      <c r="C11" s="986" t="s">
        <v>386</v>
      </c>
      <c r="D11" s="986" t="s">
        <v>387</v>
      </c>
      <c r="E11" s="986" t="s">
        <v>388</v>
      </c>
      <c r="F11" s="986" t="s">
        <v>389</v>
      </c>
      <c r="G11" s="986" t="s">
        <v>390</v>
      </c>
      <c r="H11" s="2128" t="s">
        <v>391</v>
      </c>
      <c r="I11" s="2128"/>
      <c r="J11" s="2128"/>
      <c r="K11" s="986" t="s">
        <v>392</v>
      </c>
      <c r="L11" s="986" t="s">
        <v>393</v>
      </c>
      <c r="M11" s="986" t="s">
        <v>394</v>
      </c>
      <c r="N11" s="986" t="s">
        <v>395</v>
      </c>
      <c r="O11" s="986" t="s">
        <v>396</v>
      </c>
      <c r="P11" s="986" t="s">
        <v>397</v>
      </c>
      <c r="Q11" s="986" t="s">
        <v>398</v>
      </c>
      <c r="R11" s="986" t="s">
        <v>399</v>
      </c>
      <c r="S11" s="986" t="s">
        <v>400</v>
      </c>
      <c r="T11" s="986" t="s">
        <v>401</v>
      </c>
      <c r="U11" s="986" t="s">
        <v>402</v>
      </c>
      <c r="V11" s="986" t="s">
        <v>403</v>
      </c>
    </row>
    <row r="12" spans="1:22" s="989" customFormat="1" ht="12">
      <c r="B12" s="2129" t="s">
        <v>404</v>
      </c>
      <c r="C12" s="2130"/>
      <c r="D12" s="2130"/>
      <c r="E12" s="2130"/>
      <c r="F12" s="2130"/>
      <c r="G12" s="2131"/>
      <c r="H12" s="2132" t="s">
        <v>405</v>
      </c>
      <c r="I12" s="2132"/>
      <c r="J12" s="2132"/>
      <c r="K12" s="987" t="s">
        <v>406</v>
      </c>
      <c r="L12" s="987" t="s">
        <v>407</v>
      </c>
      <c r="M12" s="987" t="s">
        <v>408</v>
      </c>
      <c r="N12" s="987" t="s">
        <v>409</v>
      </c>
      <c r="O12" s="987" t="s">
        <v>410</v>
      </c>
      <c r="P12" s="987" t="s">
        <v>411</v>
      </c>
      <c r="Q12" s="987" t="s">
        <v>412</v>
      </c>
      <c r="R12" s="987" t="s">
        <v>413</v>
      </c>
      <c r="S12" s="987" t="s">
        <v>414</v>
      </c>
      <c r="T12" s="987" t="s">
        <v>415</v>
      </c>
      <c r="U12" s="987" t="s">
        <v>416</v>
      </c>
      <c r="V12" s="988" t="s">
        <v>417</v>
      </c>
    </row>
    <row r="13" spans="1:22" ht="8.25" customHeight="1"/>
    <row r="14" spans="1:22">
      <c r="B14" s="990"/>
    </row>
    <row r="16" spans="1:22">
      <c r="B16" s="2133" t="s">
        <v>3568</v>
      </c>
      <c r="C16" s="1593"/>
      <c r="D16" s="1593"/>
      <c r="E16" s="1593"/>
      <c r="F16" s="1593"/>
      <c r="G16" s="1593"/>
      <c r="H16" s="1593"/>
      <c r="I16" s="1593"/>
      <c r="J16" s="1593"/>
      <c r="K16" s="1593"/>
      <c r="L16" s="1593"/>
      <c r="M16" s="1593"/>
    </row>
    <row r="21" spans="2:13">
      <c r="B21" s="2134" t="s">
        <v>1338</v>
      </c>
      <c r="C21" s="1593"/>
      <c r="D21" s="1593"/>
      <c r="E21" s="1593"/>
      <c r="F21" s="1593"/>
      <c r="G21" s="1593"/>
      <c r="H21" s="1593"/>
      <c r="I21" s="1593"/>
      <c r="J21" s="1593"/>
      <c r="K21" s="1593"/>
      <c r="L21" s="1593"/>
      <c r="M21" s="1593"/>
    </row>
    <row r="22" spans="2:13">
      <c r="B22" s="2134" t="s">
        <v>1339</v>
      </c>
      <c r="C22" s="1593"/>
      <c r="D22" s="1593"/>
      <c r="E22" s="1593"/>
      <c r="F22" s="1593"/>
      <c r="G22" s="1593"/>
      <c r="H22" s="1593"/>
      <c r="I22" s="1593"/>
      <c r="J22" s="1593"/>
      <c r="K22" s="1593"/>
      <c r="L22" s="1593"/>
      <c r="M22" s="1593"/>
    </row>
    <row r="23" spans="2:13">
      <c r="B23" s="2134" t="s">
        <v>1340</v>
      </c>
      <c r="C23" s="1593"/>
      <c r="D23" s="1593"/>
      <c r="E23" s="1593"/>
      <c r="F23" s="1593"/>
      <c r="G23" s="1593"/>
      <c r="H23" s="1593"/>
      <c r="I23" s="1593"/>
      <c r="J23" s="1593"/>
      <c r="K23" s="1593"/>
      <c r="L23" s="1593"/>
      <c r="M23" s="1593"/>
    </row>
    <row r="28" spans="2:13">
      <c r="K28" s="506" t="s">
        <v>7584</v>
      </c>
    </row>
    <row r="34" spans="3:4">
      <c r="C34" s="991"/>
    </row>
    <row r="41" spans="3:4">
      <c r="D41" s="992"/>
    </row>
  </sheetData>
  <mergeCells count="8">
    <mergeCell ref="B21:M21"/>
    <mergeCell ref="B22:M22"/>
    <mergeCell ref="B23:M23"/>
    <mergeCell ref="B6:V6"/>
    <mergeCell ref="H11:J11"/>
    <mergeCell ref="B12:G12"/>
    <mergeCell ref="H12:J12"/>
    <mergeCell ref="B16:M16"/>
  </mergeCells>
  <printOptions horizontalCentered="1"/>
  <pageMargins left="0" right="0" top="0.39370078740157499" bottom="0.39370078740157499" header="0.31496062992126" footer="0.31496062992126"/>
  <pageSetup scale="42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O41"/>
  <sheetViews>
    <sheetView zoomScale="70" zoomScaleNormal="70" workbookViewId="0">
      <selection activeCell="D50" sqref="D50"/>
    </sheetView>
  </sheetViews>
  <sheetFormatPr baseColWidth="10" defaultColWidth="11.42578125" defaultRowHeight="14.25"/>
  <cols>
    <col min="1" max="1" width="0.85546875" style="204" customWidth="1"/>
    <col min="2" max="2" width="10" style="204" customWidth="1"/>
    <col min="3" max="3" width="28.140625" style="204" customWidth="1"/>
    <col min="4" max="4" width="25.5703125" style="204" customWidth="1"/>
    <col min="5" max="5" width="15.42578125" style="204" customWidth="1"/>
    <col min="6" max="7" width="21" style="204" customWidth="1"/>
    <col min="8" max="8" width="12.7109375" style="204" customWidth="1"/>
    <col min="9" max="9" width="11.85546875" style="204" customWidth="1"/>
    <col min="10" max="10" width="15.85546875" style="204" customWidth="1"/>
    <col min="11" max="11" width="17.28515625" style="204" customWidth="1"/>
    <col min="12" max="12" width="22.85546875" style="204" customWidth="1"/>
    <col min="13" max="13" width="0.42578125" style="204" customWidth="1"/>
    <col min="14" max="14" width="11.28515625" style="204" customWidth="1"/>
    <col min="15" max="15" width="12.140625" style="204" customWidth="1"/>
    <col min="16" max="16" width="1.85546875" style="204" customWidth="1"/>
    <col min="17" max="16384" width="11.42578125" style="204"/>
  </cols>
  <sheetData>
    <row r="1" spans="2:13" ht="4.5" customHeight="1" thickBot="1"/>
    <row r="2" spans="2:13" ht="33" customHeight="1" thickTop="1">
      <c r="B2" s="2150" t="s">
        <v>1256</v>
      </c>
      <c r="C2" s="2151"/>
      <c r="D2" s="2151"/>
      <c r="E2" s="2151"/>
      <c r="F2" s="2151"/>
      <c r="G2" s="2151"/>
      <c r="H2" s="2151"/>
      <c r="I2" s="2151"/>
      <c r="J2" s="2151"/>
      <c r="K2" s="2151"/>
      <c r="L2" s="2152"/>
    </row>
    <row r="3" spans="2:13" ht="29.25" customHeight="1">
      <c r="B3" s="1210"/>
      <c r="C3" s="2153" t="s">
        <v>1257</v>
      </c>
      <c r="D3" s="2154"/>
      <c r="E3" s="2154"/>
      <c r="F3" s="2154"/>
      <c r="G3" s="2154"/>
      <c r="H3" s="2154"/>
      <c r="I3" s="2154"/>
      <c r="J3" s="2154"/>
      <c r="K3" s="2154"/>
      <c r="L3" s="2155"/>
    </row>
    <row r="4" spans="2:13" ht="27" customHeight="1">
      <c r="B4" s="2156" t="s">
        <v>1258</v>
      </c>
      <c r="C4" s="2157"/>
      <c r="D4" s="2157"/>
      <c r="E4" s="2157"/>
      <c r="F4" s="2157"/>
      <c r="G4" s="2157"/>
      <c r="H4" s="2157"/>
      <c r="I4" s="2157"/>
      <c r="J4" s="2157"/>
      <c r="K4" s="2157"/>
      <c r="L4" s="2158"/>
      <c r="M4" s="1211"/>
    </row>
    <row r="5" spans="2:13" ht="22.5" customHeight="1" thickBot="1">
      <c r="B5" s="2159" t="s">
        <v>1259</v>
      </c>
      <c r="C5" s="2160"/>
      <c r="D5" s="2160"/>
      <c r="E5" s="307"/>
      <c r="F5" s="307"/>
      <c r="G5" s="307"/>
      <c r="H5" s="307"/>
      <c r="I5" s="307"/>
      <c r="J5" s="2161" t="s">
        <v>1249</v>
      </c>
      <c r="K5" s="2161"/>
      <c r="L5" s="2162"/>
      <c r="M5" s="1212"/>
    </row>
    <row r="6" spans="2:13" ht="11.25" customHeight="1" thickTop="1" thickBot="1">
      <c r="L6" s="1213"/>
    </row>
    <row r="7" spans="2:13" ht="35.25" customHeight="1">
      <c r="B7" s="2146" t="s">
        <v>1260</v>
      </c>
      <c r="C7" s="2142" t="s">
        <v>1261</v>
      </c>
      <c r="D7" s="2142"/>
      <c r="E7" s="2142"/>
      <c r="F7" s="2148" t="s">
        <v>1262</v>
      </c>
      <c r="G7" s="2148" t="s">
        <v>1263</v>
      </c>
      <c r="H7" s="2142" t="s">
        <v>1264</v>
      </c>
      <c r="I7" s="2142"/>
      <c r="J7" s="2142"/>
      <c r="K7" s="2142" t="s">
        <v>1265</v>
      </c>
      <c r="L7" s="2144" t="s">
        <v>1266</v>
      </c>
    </row>
    <row r="8" spans="2:13" ht="73.5" customHeight="1">
      <c r="B8" s="2147"/>
      <c r="C8" s="1214" t="s">
        <v>1267</v>
      </c>
      <c r="D8" s="1214" t="s">
        <v>1268</v>
      </c>
      <c r="E8" s="1214" t="s">
        <v>1269</v>
      </c>
      <c r="F8" s="2149"/>
      <c r="G8" s="2149"/>
      <c r="H8" s="1214" t="s">
        <v>1270</v>
      </c>
      <c r="I8" s="1214" t="s">
        <v>1271</v>
      </c>
      <c r="J8" s="1214" t="s">
        <v>1272</v>
      </c>
      <c r="K8" s="2143"/>
      <c r="L8" s="2145"/>
    </row>
    <row r="9" spans="2:13" ht="20.25" customHeight="1">
      <c r="B9" s="2135" t="s">
        <v>1273</v>
      </c>
      <c r="C9" s="2136"/>
      <c r="D9" s="2136"/>
      <c r="E9" s="2136"/>
      <c r="F9" s="2136"/>
      <c r="G9" s="2136"/>
      <c r="H9" s="2136"/>
      <c r="I9" s="2136"/>
      <c r="J9" s="2136"/>
      <c r="K9" s="2136"/>
      <c r="L9" s="2137"/>
      <c r="M9" s="328"/>
    </row>
    <row r="10" spans="2:13" ht="20.25" customHeight="1">
      <c r="B10" s="1215"/>
      <c r="C10" s="1216"/>
      <c r="D10" s="1217"/>
      <c r="E10" s="1216"/>
      <c r="F10" s="1217"/>
      <c r="G10" s="1217"/>
      <c r="H10" s="1216"/>
      <c r="I10" s="1216"/>
      <c r="J10" s="1216"/>
      <c r="K10" s="1216"/>
      <c r="L10" s="1218"/>
      <c r="M10" s="328"/>
    </row>
    <row r="11" spans="2:13" ht="20.25" customHeight="1">
      <c r="B11" s="1215"/>
      <c r="C11" s="1216"/>
      <c r="D11" s="1217"/>
      <c r="E11" s="1216"/>
      <c r="F11" s="1217"/>
      <c r="G11" s="1217"/>
      <c r="H11" s="1216"/>
      <c r="I11" s="1216"/>
      <c r="J11" s="1216"/>
      <c r="K11" s="1216"/>
      <c r="L11" s="1218"/>
      <c r="M11" s="328"/>
    </row>
    <row r="12" spans="2:13" ht="20.25" customHeight="1">
      <c r="B12" s="1215"/>
      <c r="C12" s="1216"/>
      <c r="D12" s="1217"/>
      <c r="E12" s="1216"/>
      <c r="F12" s="1217"/>
      <c r="G12" s="1217"/>
      <c r="H12" s="1216"/>
      <c r="I12" s="1216"/>
      <c r="J12" s="1216"/>
      <c r="K12" s="1216"/>
      <c r="L12" s="1218"/>
      <c r="M12" s="328"/>
    </row>
    <row r="13" spans="2:13" ht="18" customHeight="1">
      <c r="B13" s="2135" t="s">
        <v>1274</v>
      </c>
      <c r="C13" s="2136"/>
      <c r="D13" s="2136"/>
      <c r="E13" s="2136"/>
      <c r="F13" s="2136"/>
      <c r="G13" s="2136"/>
      <c r="H13" s="2136"/>
      <c r="I13" s="2136"/>
      <c r="J13" s="2136"/>
      <c r="K13" s="2136">
        <f>G13-J13</f>
        <v>0</v>
      </c>
      <c r="L13" s="2137"/>
      <c r="M13" s="328"/>
    </row>
    <row r="14" spans="2:13" ht="18" customHeight="1">
      <c r="B14" s="1215"/>
      <c r="C14" s="1219"/>
      <c r="D14" s="1219"/>
      <c r="E14" s="1219"/>
      <c r="F14" s="1220"/>
      <c r="G14" s="1220"/>
      <c r="H14" s="1221"/>
      <c r="I14" s="1221"/>
      <c r="J14" s="1221"/>
      <c r="K14" s="1221"/>
      <c r="L14" s="1222"/>
      <c r="M14" s="328"/>
    </row>
    <row r="15" spans="2:13" ht="18" customHeight="1">
      <c r="B15" s="1215"/>
      <c r="C15" s="1219"/>
      <c r="D15" s="1219"/>
      <c r="E15" s="1219"/>
      <c r="F15" s="1220"/>
      <c r="G15" s="1220"/>
      <c r="H15" s="1221"/>
      <c r="I15" s="1221"/>
      <c r="J15" s="1221"/>
      <c r="K15" s="1221"/>
      <c r="L15" s="1222"/>
      <c r="M15" s="328"/>
    </row>
    <row r="16" spans="2:13" ht="18" customHeight="1">
      <c r="B16" s="1215"/>
      <c r="C16" s="1219"/>
      <c r="D16" s="1219"/>
      <c r="E16" s="1219"/>
      <c r="F16" s="1220"/>
      <c r="G16" s="1220"/>
      <c r="H16" s="1221"/>
      <c r="I16" s="1221"/>
      <c r="J16" s="1221"/>
      <c r="K16" s="1221"/>
      <c r="L16" s="1222"/>
      <c r="M16" s="328"/>
    </row>
    <row r="17" spans="2:13" ht="18" customHeight="1">
      <c r="B17" s="2135" t="s">
        <v>1275</v>
      </c>
      <c r="C17" s="2136"/>
      <c r="D17" s="2136"/>
      <c r="E17" s="2136"/>
      <c r="F17" s="2136"/>
      <c r="G17" s="2136"/>
      <c r="H17" s="2136"/>
      <c r="I17" s="2136"/>
      <c r="J17" s="2136"/>
      <c r="K17" s="2136"/>
      <c r="L17" s="2137"/>
      <c r="M17" s="328"/>
    </row>
    <row r="18" spans="2:13" ht="18" customHeight="1">
      <c r="B18" s="1215"/>
      <c r="C18" s="1219"/>
      <c r="D18" s="1219"/>
      <c r="E18" s="1219"/>
      <c r="F18" s="1220"/>
      <c r="G18" s="1220"/>
      <c r="H18" s="1221"/>
      <c r="I18" s="1221"/>
      <c r="J18" s="1221"/>
      <c r="K18" s="1221"/>
      <c r="L18" s="1222"/>
      <c r="M18" s="328"/>
    </row>
    <row r="19" spans="2:13" ht="18" customHeight="1">
      <c r="B19" s="1215"/>
      <c r="C19" s="1219"/>
      <c r="D19" s="1219"/>
      <c r="E19" s="1219"/>
      <c r="F19" s="1220"/>
      <c r="G19" s="1220"/>
      <c r="H19" s="1221"/>
      <c r="I19" s="1221"/>
      <c r="J19" s="1221"/>
      <c r="K19" s="1221"/>
      <c r="L19" s="1222"/>
      <c r="M19" s="328"/>
    </row>
    <row r="20" spans="2:13" ht="18" customHeight="1">
      <c r="B20" s="1215"/>
      <c r="C20" s="1219"/>
      <c r="D20" s="1219"/>
      <c r="E20" s="1219"/>
      <c r="F20" s="1220"/>
      <c r="G20" s="1220"/>
      <c r="H20" s="1221"/>
      <c r="I20" s="1221"/>
      <c r="J20" s="1221"/>
      <c r="K20" s="1221"/>
      <c r="L20" s="1222"/>
      <c r="M20" s="328"/>
    </row>
    <row r="21" spans="2:13" ht="18" customHeight="1">
      <c r="B21" s="2135" t="s">
        <v>1276</v>
      </c>
      <c r="C21" s="2136"/>
      <c r="D21" s="2136"/>
      <c r="E21" s="2136"/>
      <c r="F21" s="2136"/>
      <c r="G21" s="2136"/>
      <c r="H21" s="2136"/>
      <c r="I21" s="2136"/>
      <c r="J21" s="2136"/>
      <c r="K21" s="2136"/>
      <c r="L21" s="2137"/>
      <c r="M21" s="328"/>
    </row>
    <row r="22" spans="2:13" ht="18" customHeight="1">
      <c r="B22" s="1215"/>
      <c r="C22" s="1219"/>
      <c r="D22" s="1219"/>
      <c r="E22" s="1219"/>
      <c r="F22" s="1220"/>
      <c r="G22" s="1220"/>
      <c r="H22" s="1221"/>
      <c r="I22" s="1221"/>
      <c r="J22" s="1221"/>
      <c r="K22" s="1221"/>
      <c r="L22" s="1222"/>
      <c r="M22" s="328"/>
    </row>
    <row r="23" spans="2:13" ht="18" customHeight="1">
      <c r="B23" s="1215"/>
      <c r="C23" s="1219"/>
      <c r="D23" s="1219"/>
      <c r="E23" s="1219"/>
      <c r="F23" s="1220"/>
      <c r="G23" s="1220"/>
      <c r="H23" s="1221"/>
      <c r="I23" s="1221"/>
      <c r="J23" s="1221"/>
      <c r="K23" s="1221"/>
      <c r="L23" s="1222"/>
      <c r="M23" s="328"/>
    </row>
    <row r="24" spans="2:13" ht="18" customHeight="1">
      <c r="B24" s="1215"/>
      <c r="C24" s="1219"/>
      <c r="D24" s="1219"/>
      <c r="E24" s="1219"/>
      <c r="F24" s="1220"/>
      <c r="G24" s="1220"/>
      <c r="H24" s="1221"/>
      <c r="I24" s="1221"/>
      <c r="J24" s="1221"/>
      <c r="K24" s="1221"/>
      <c r="L24" s="1222"/>
      <c r="M24" s="328"/>
    </row>
    <row r="25" spans="2:13" ht="18" customHeight="1">
      <c r="B25" s="2135" t="s">
        <v>1277</v>
      </c>
      <c r="C25" s="2136"/>
      <c r="D25" s="2136"/>
      <c r="E25" s="2136"/>
      <c r="F25" s="2136"/>
      <c r="G25" s="2136"/>
      <c r="H25" s="2136"/>
      <c r="I25" s="2136"/>
      <c r="J25" s="2136"/>
      <c r="K25" s="2136"/>
      <c r="L25" s="2137"/>
      <c r="M25" s="328"/>
    </row>
    <row r="26" spans="2:13" ht="18" customHeight="1">
      <c r="B26" s="1215"/>
      <c r="C26" s="1219"/>
      <c r="D26" s="1219"/>
      <c r="E26" s="1219"/>
      <c r="F26" s="1220"/>
      <c r="G26" s="1220"/>
      <c r="H26" s="1221"/>
      <c r="I26" s="1221"/>
      <c r="J26" s="1221"/>
      <c r="K26" s="1221"/>
      <c r="L26" s="1222"/>
      <c r="M26" s="328"/>
    </row>
    <row r="27" spans="2:13" ht="18" customHeight="1">
      <c r="B27" s="1215"/>
      <c r="C27" s="1219"/>
      <c r="D27" s="1219"/>
      <c r="E27" s="1219"/>
      <c r="F27" s="1220"/>
      <c r="G27" s="1220"/>
      <c r="H27" s="1221"/>
      <c r="I27" s="1221"/>
      <c r="J27" s="1221"/>
      <c r="K27" s="1221"/>
      <c r="L27" s="1222"/>
      <c r="M27" s="328"/>
    </row>
    <row r="28" spans="2:13" ht="18" customHeight="1">
      <c r="B28" s="1215"/>
      <c r="C28" s="1219"/>
      <c r="D28" s="1219"/>
      <c r="E28" s="1219"/>
      <c r="F28" s="1220"/>
      <c r="G28" s="1220"/>
      <c r="H28" s="1221"/>
      <c r="I28" s="1221"/>
      <c r="J28" s="1221"/>
      <c r="K28" s="1221"/>
      <c r="L28" s="1222"/>
      <c r="M28" s="328"/>
    </row>
    <row r="29" spans="2:13" ht="18" customHeight="1">
      <c r="B29" s="2135" t="s">
        <v>1278</v>
      </c>
      <c r="C29" s="2136"/>
      <c r="D29" s="2136"/>
      <c r="E29" s="2136"/>
      <c r="F29" s="2136"/>
      <c r="G29" s="2136"/>
      <c r="H29" s="2136"/>
      <c r="I29" s="2136"/>
      <c r="J29" s="2136"/>
      <c r="K29" s="2136"/>
      <c r="L29" s="2137"/>
      <c r="M29" s="328"/>
    </row>
    <row r="30" spans="2:13" ht="18" customHeight="1">
      <c r="B30" s="1215"/>
      <c r="C30" s="1219"/>
      <c r="D30" s="1219"/>
      <c r="E30" s="1219"/>
      <c r="F30" s="1220"/>
      <c r="G30" s="1220"/>
      <c r="H30" s="1221"/>
      <c r="I30" s="1221"/>
      <c r="J30" s="1221"/>
      <c r="K30" s="1221"/>
      <c r="L30" s="1222"/>
      <c r="M30" s="328"/>
    </row>
    <row r="31" spans="2:13" ht="18" customHeight="1">
      <c r="B31" s="1215"/>
      <c r="C31" s="1219"/>
      <c r="D31" s="1219"/>
      <c r="E31" s="1219"/>
      <c r="F31" s="1220"/>
      <c r="G31" s="1220"/>
      <c r="H31" s="1221"/>
      <c r="I31" s="1221"/>
      <c r="J31" s="1221"/>
      <c r="K31" s="1221"/>
      <c r="L31" s="1222"/>
      <c r="M31" s="328"/>
    </row>
    <row r="32" spans="2:13" ht="18" customHeight="1">
      <c r="B32" s="1215"/>
      <c r="C32" s="1219"/>
      <c r="D32" s="1219"/>
      <c r="E32" s="1219"/>
      <c r="F32" s="1220"/>
      <c r="G32" s="1220"/>
      <c r="H32" s="1221"/>
      <c r="I32" s="1221"/>
      <c r="J32" s="1221"/>
      <c r="K32" s="1221"/>
      <c r="L32" s="1222"/>
      <c r="M32" s="328"/>
    </row>
    <row r="33" spans="2:15" ht="23.25" customHeight="1" thickBot="1">
      <c r="B33" s="2138" t="s">
        <v>1279</v>
      </c>
      <c r="C33" s="2139"/>
      <c r="D33" s="2139"/>
      <c r="E33" s="2140"/>
      <c r="F33" s="1223">
        <f>SUM(F9:F29)</f>
        <v>0</v>
      </c>
      <c r="G33" s="1223">
        <f>SUM(G9:G29)</f>
        <v>0</v>
      </c>
      <c r="H33" s="1224"/>
      <c r="I33" s="1224"/>
      <c r="J33" s="1224">
        <f>SUM(J13:J29)</f>
        <v>0</v>
      </c>
      <c r="K33" s="1224">
        <f>SUM(K13:K29)</f>
        <v>0</v>
      </c>
      <c r="L33" s="1225"/>
      <c r="M33" s="328"/>
    </row>
    <row r="34" spans="2:15" ht="6" customHeight="1"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</row>
    <row r="35" spans="2:15" ht="15" customHeight="1">
      <c r="B35" s="1226" t="s">
        <v>1280</v>
      </c>
      <c r="C35" s="1227"/>
      <c r="D35" s="1227"/>
      <c r="E35" s="1228"/>
      <c r="F35" s="1228"/>
      <c r="G35" s="1228"/>
      <c r="H35" s="1228"/>
      <c r="I35" s="1228"/>
      <c r="J35" s="1228"/>
      <c r="K35" s="1228"/>
      <c r="L35" s="1228"/>
      <c r="M35" s="1228"/>
    </row>
    <row r="36" spans="2:15" ht="35.25" customHeight="1">
      <c r="B36" s="2141" t="s">
        <v>1281</v>
      </c>
      <c r="C36" s="2141"/>
      <c r="D36" s="2141"/>
      <c r="E36" s="2141"/>
      <c r="F36" s="2141"/>
      <c r="G36" s="2141"/>
      <c r="H36" s="2141"/>
      <c r="I36" s="2141"/>
      <c r="J36" s="2141"/>
      <c r="K36" s="2141"/>
      <c r="L36" s="2141"/>
      <c r="M36" s="1229"/>
      <c r="N36" s="1229"/>
      <c r="O36" s="1229"/>
    </row>
    <row r="37" spans="2:15" ht="21" customHeight="1">
      <c r="C37" s="1230"/>
      <c r="D37" s="1230"/>
      <c r="E37" s="1230"/>
      <c r="F37" s="1230"/>
      <c r="G37" s="1230"/>
      <c r="H37" s="1230"/>
      <c r="I37" s="1230"/>
      <c r="J37" s="1230"/>
      <c r="K37" s="1230"/>
      <c r="L37" s="1230"/>
      <c r="M37" s="1228"/>
    </row>
    <row r="38" spans="2:15" ht="6.75" customHeight="1"/>
    <row r="41" spans="2:15">
      <c r="E41" s="204" t="s">
        <v>7584</v>
      </c>
    </row>
  </sheetData>
  <mergeCells count="20">
    <mergeCell ref="B2:L2"/>
    <mergeCell ref="C3:L3"/>
    <mergeCell ref="B4:L4"/>
    <mergeCell ref="B5:D5"/>
    <mergeCell ref="J5:L5"/>
    <mergeCell ref="B25:L25"/>
    <mergeCell ref="B29:L29"/>
    <mergeCell ref="B33:E33"/>
    <mergeCell ref="B36:L36"/>
    <mergeCell ref="K7:K8"/>
    <mergeCell ref="L7:L8"/>
    <mergeCell ref="B9:L9"/>
    <mergeCell ref="B13:L13"/>
    <mergeCell ref="B17:L17"/>
    <mergeCell ref="B21:L21"/>
    <mergeCell ref="B7:B8"/>
    <mergeCell ref="C7:E7"/>
    <mergeCell ref="F7:F8"/>
    <mergeCell ref="G7:G8"/>
    <mergeCell ref="H7:J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G65"/>
  <sheetViews>
    <sheetView topLeftCell="A40" workbookViewId="0">
      <selection activeCell="B59" sqref="B59:G59"/>
    </sheetView>
  </sheetViews>
  <sheetFormatPr baseColWidth="10" defaultColWidth="11.42578125" defaultRowHeight="14.25"/>
  <cols>
    <col min="1" max="1" width="1.28515625" style="204" customWidth="1"/>
    <col min="2" max="2" width="5.7109375" style="204" customWidth="1"/>
    <col min="3" max="3" width="41.7109375" style="204" customWidth="1"/>
    <col min="4" max="7" width="35.7109375" style="204" customWidth="1"/>
    <col min="8" max="256" width="11.42578125" style="204"/>
    <col min="257" max="257" width="1.28515625" style="204" customWidth="1"/>
    <col min="258" max="258" width="5.7109375" style="204" customWidth="1"/>
    <col min="259" max="259" width="41.7109375" style="204" customWidth="1"/>
    <col min="260" max="263" width="35.7109375" style="204" customWidth="1"/>
    <col min="264" max="512" width="11.42578125" style="204"/>
    <col min="513" max="513" width="1.28515625" style="204" customWidth="1"/>
    <col min="514" max="514" width="5.7109375" style="204" customWidth="1"/>
    <col min="515" max="515" width="41.7109375" style="204" customWidth="1"/>
    <col min="516" max="519" width="35.7109375" style="204" customWidth="1"/>
    <col min="520" max="768" width="11.42578125" style="204"/>
    <col min="769" max="769" width="1.28515625" style="204" customWidth="1"/>
    <col min="770" max="770" width="5.7109375" style="204" customWidth="1"/>
    <col min="771" max="771" width="41.7109375" style="204" customWidth="1"/>
    <col min="772" max="775" width="35.7109375" style="204" customWidth="1"/>
    <col min="776" max="1024" width="11.42578125" style="204"/>
    <col min="1025" max="1025" width="1.28515625" style="204" customWidth="1"/>
    <col min="1026" max="1026" width="5.7109375" style="204" customWidth="1"/>
    <col min="1027" max="1027" width="41.7109375" style="204" customWidth="1"/>
    <col min="1028" max="1031" width="35.7109375" style="204" customWidth="1"/>
    <col min="1032" max="1280" width="11.42578125" style="204"/>
    <col min="1281" max="1281" width="1.28515625" style="204" customWidth="1"/>
    <col min="1282" max="1282" width="5.7109375" style="204" customWidth="1"/>
    <col min="1283" max="1283" width="41.7109375" style="204" customWidth="1"/>
    <col min="1284" max="1287" width="35.7109375" style="204" customWidth="1"/>
    <col min="1288" max="1536" width="11.42578125" style="204"/>
    <col min="1537" max="1537" width="1.28515625" style="204" customWidth="1"/>
    <col min="1538" max="1538" width="5.7109375" style="204" customWidth="1"/>
    <col min="1539" max="1539" width="41.7109375" style="204" customWidth="1"/>
    <col min="1540" max="1543" width="35.7109375" style="204" customWidth="1"/>
    <col min="1544" max="1792" width="11.42578125" style="204"/>
    <col min="1793" max="1793" width="1.28515625" style="204" customWidth="1"/>
    <col min="1794" max="1794" width="5.7109375" style="204" customWidth="1"/>
    <col min="1795" max="1795" width="41.7109375" style="204" customWidth="1"/>
    <col min="1796" max="1799" width="35.7109375" style="204" customWidth="1"/>
    <col min="1800" max="2048" width="11.42578125" style="204"/>
    <col min="2049" max="2049" width="1.28515625" style="204" customWidth="1"/>
    <col min="2050" max="2050" width="5.7109375" style="204" customWidth="1"/>
    <col min="2051" max="2051" width="41.7109375" style="204" customWidth="1"/>
    <col min="2052" max="2055" width="35.7109375" style="204" customWidth="1"/>
    <col min="2056" max="2304" width="11.42578125" style="204"/>
    <col min="2305" max="2305" width="1.28515625" style="204" customWidth="1"/>
    <col min="2306" max="2306" width="5.7109375" style="204" customWidth="1"/>
    <col min="2307" max="2307" width="41.7109375" style="204" customWidth="1"/>
    <col min="2308" max="2311" width="35.7109375" style="204" customWidth="1"/>
    <col min="2312" max="2560" width="11.42578125" style="204"/>
    <col min="2561" max="2561" width="1.28515625" style="204" customWidth="1"/>
    <col min="2562" max="2562" width="5.7109375" style="204" customWidth="1"/>
    <col min="2563" max="2563" width="41.7109375" style="204" customWidth="1"/>
    <col min="2564" max="2567" width="35.7109375" style="204" customWidth="1"/>
    <col min="2568" max="2816" width="11.42578125" style="204"/>
    <col min="2817" max="2817" width="1.28515625" style="204" customWidth="1"/>
    <col min="2818" max="2818" width="5.7109375" style="204" customWidth="1"/>
    <col min="2819" max="2819" width="41.7109375" style="204" customWidth="1"/>
    <col min="2820" max="2823" width="35.7109375" style="204" customWidth="1"/>
    <col min="2824" max="3072" width="11.42578125" style="204"/>
    <col min="3073" max="3073" width="1.28515625" style="204" customWidth="1"/>
    <col min="3074" max="3074" width="5.7109375" style="204" customWidth="1"/>
    <col min="3075" max="3075" width="41.7109375" style="204" customWidth="1"/>
    <col min="3076" max="3079" width="35.7109375" style="204" customWidth="1"/>
    <col min="3080" max="3328" width="11.42578125" style="204"/>
    <col min="3329" max="3329" width="1.28515625" style="204" customWidth="1"/>
    <col min="3330" max="3330" width="5.7109375" style="204" customWidth="1"/>
    <col min="3331" max="3331" width="41.7109375" style="204" customWidth="1"/>
    <col min="3332" max="3335" width="35.7109375" style="204" customWidth="1"/>
    <col min="3336" max="3584" width="11.42578125" style="204"/>
    <col min="3585" max="3585" width="1.28515625" style="204" customWidth="1"/>
    <col min="3586" max="3586" width="5.7109375" style="204" customWidth="1"/>
    <col min="3587" max="3587" width="41.7109375" style="204" customWidth="1"/>
    <col min="3588" max="3591" width="35.7109375" style="204" customWidth="1"/>
    <col min="3592" max="3840" width="11.42578125" style="204"/>
    <col min="3841" max="3841" width="1.28515625" style="204" customWidth="1"/>
    <col min="3842" max="3842" width="5.7109375" style="204" customWidth="1"/>
    <col min="3843" max="3843" width="41.7109375" style="204" customWidth="1"/>
    <col min="3844" max="3847" width="35.7109375" style="204" customWidth="1"/>
    <col min="3848" max="4096" width="11.42578125" style="204"/>
    <col min="4097" max="4097" width="1.28515625" style="204" customWidth="1"/>
    <col min="4098" max="4098" width="5.7109375" style="204" customWidth="1"/>
    <col min="4099" max="4099" width="41.7109375" style="204" customWidth="1"/>
    <col min="4100" max="4103" width="35.7109375" style="204" customWidth="1"/>
    <col min="4104" max="4352" width="11.42578125" style="204"/>
    <col min="4353" max="4353" width="1.28515625" style="204" customWidth="1"/>
    <col min="4354" max="4354" width="5.7109375" style="204" customWidth="1"/>
    <col min="4355" max="4355" width="41.7109375" style="204" customWidth="1"/>
    <col min="4356" max="4359" width="35.7109375" style="204" customWidth="1"/>
    <col min="4360" max="4608" width="11.42578125" style="204"/>
    <col min="4609" max="4609" width="1.28515625" style="204" customWidth="1"/>
    <col min="4610" max="4610" width="5.7109375" style="204" customWidth="1"/>
    <col min="4611" max="4611" width="41.7109375" style="204" customWidth="1"/>
    <col min="4612" max="4615" width="35.7109375" style="204" customWidth="1"/>
    <col min="4616" max="4864" width="11.42578125" style="204"/>
    <col min="4865" max="4865" width="1.28515625" style="204" customWidth="1"/>
    <col min="4866" max="4866" width="5.7109375" style="204" customWidth="1"/>
    <col min="4867" max="4867" width="41.7109375" style="204" customWidth="1"/>
    <col min="4868" max="4871" width="35.7109375" style="204" customWidth="1"/>
    <col min="4872" max="5120" width="11.42578125" style="204"/>
    <col min="5121" max="5121" width="1.28515625" style="204" customWidth="1"/>
    <col min="5122" max="5122" width="5.7109375" style="204" customWidth="1"/>
    <col min="5123" max="5123" width="41.7109375" style="204" customWidth="1"/>
    <col min="5124" max="5127" width="35.7109375" style="204" customWidth="1"/>
    <col min="5128" max="5376" width="11.42578125" style="204"/>
    <col min="5377" max="5377" width="1.28515625" style="204" customWidth="1"/>
    <col min="5378" max="5378" width="5.7109375" style="204" customWidth="1"/>
    <col min="5379" max="5379" width="41.7109375" style="204" customWidth="1"/>
    <col min="5380" max="5383" width="35.7109375" style="204" customWidth="1"/>
    <col min="5384" max="5632" width="11.42578125" style="204"/>
    <col min="5633" max="5633" width="1.28515625" style="204" customWidth="1"/>
    <col min="5634" max="5634" width="5.7109375" style="204" customWidth="1"/>
    <col min="5635" max="5635" width="41.7109375" style="204" customWidth="1"/>
    <col min="5636" max="5639" width="35.7109375" style="204" customWidth="1"/>
    <col min="5640" max="5888" width="11.42578125" style="204"/>
    <col min="5889" max="5889" width="1.28515625" style="204" customWidth="1"/>
    <col min="5890" max="5890" width="5.7109375" style="204" customWidth="1"/>
    <col min="5891" max="5891" width="41.7109375" style="204" customWidth="1"/>
    <col min="5892" max="5895" width="35.7109375" style="204" customWidth="1"/>
    <col min="5896" max="6144" width="11.42578125" style="204"/>
    <col min="6145" max="6145" width="1.28515625" style="204" customWidth="1"/>
    <col min="6146" max="6146" width="5.7109375" style="204" customWidth="1"/>
    <col min="6147" max="6147" width="41.7109375" style="204" customWidth="1"/>
    <col min="6148" max="6151" width="35.7109375" style="204" customWidth="1"/>
    <col min="6152" max="6400" width="11.42578125" style="204"/>
    <col min="6401" max="6401" width="1.28515625" style="204" customWidth="1"/>
    <col min="6402" max="6402" width="5.7109375" style="204" customWidth="1"/>
    <col min="6403" max="6403" width="41.7109375" style="204" customWidth="1"/>
    <col min="6404" max="6407" width="35.7109375" style="204" customWidth="1"/>
    <col min="6408" max="6656" width="11.42578125" style="204"/>
    <col min="6657" max="6657" width="1.28515625" style="204" customWidth="1"/>
    <col min="6658" max="6658" width="5.7109375" style="204" customWidth="1"/>
    <col min="6659" max="6659" width="41.7109375" style="204" customWidth="1"/>
    <col min="6660" max="6663" width="35.7109375" style="204" customWidth="1"/>
    <col min="6664" max="6912" width="11.42578125" style="204"/>
    <col min="6913" max="6913" width="1.28515625" style="204" customWidth="1"/>
    <col min="6914" max="6914" width="5.7109375" style="204" customWidth="1"/>
    <col min="6915" max="6915" width="41.7109375" style="204" customWidth="1"/>
    <col min="6916" max="6919" width="35.7109375" style="204" customWidth="1"/>
    <col min="6920" max="7168" width="11.42578125" style="204"/>
    <col min="7169" max="7169" width="1.28515625" style="204" customWidth="1"/>
    <col min="7170" max="7170" width="5.7109375" style="204" customWidth="1"/>
    <col min="7171" max="7171" width="41.7109375" style="204" customWidth="1"/>
    <col min="7172" max="7175" width="35.7109375" style="204" customWidth="1"/>
    <col min="7176" max="7424" width="11.42578125" style="204"/>
    <col min="7425" max="7425" width="1.28515625" style="204" customWidth="1"/>
    <col min="7426" max="7426" width="5.7109375" style="204" customWidth="1"/>
    <col min="7427" max="7427" width="41.7109375" style="204" customWidth="1"/>
    <col min="7428" max="7431" width="35.7109375" style="204" customWidth="1"/>
    <col min="7432" max="7680" width="11.42578125" style="204"/>
    <col min="7681" max="7681" width="1.28515625" style="204" customWidth="1"/>
    <col min="7682" max="7682" width="5.7109375" style="204" customWidth="1"/>
    <col min="7683" max="7683" width="41.7109375" style="204" customWidth="1"/>
    <col min="7684" max="7687" width="35.7109375" style="204" customWidth="1"/>
    <col min="7688" max="7936" width="11.42578125" style="204"/>
    <col min="7937" max="7937" width="1.28515625" style="204" customWidth="1"/>
    <col min="7938" max="7938" width="5.7109375" style="204" customWidth="1"/>
    <col min="7939" max="7939" width="41.7109375" style="204" customWidth="1"/>
    <col min="7940" max="7943" width="35.7109375" style="204" customWidth="1"/>
    <col min="7944" max="8192" width="11.42578125" style="204"/>
    <col min="8193" max="8193" width="1.28515625" style="204" customWidth="1"/>
    <col min="8194" max="8194" width="5.7109375" style="204" customWidth="1"/>
    <col min="8195" max="8195" width="41.7109375" style="204" customWidth="1"/>
    <col min="8196" max="8199" width="35.7109375" style="204" customWidth="1"/>
    <col min="8200" max="8448" width="11.42578125" style="204"/>
    <col min="8449" max="8449" width="1.28515625" style="204" customWidth="1"/>
    <col min="8450" max="8450" width="5.7109375" style="204" customWidth="1"/>
    <col min="8451" max="8451" width="41.7109375" style="204" customWidth="1"/>
    <col min="8452" max="8455" width="35.7109375" style="204" customWidth="1"/>
    <col min="8456" max="8704" width="11.42578125" style="204"/>
    <col min="8705" max="8705" width="1.28515625" style="204" customWidth="1"/>
    <col min="8706" max="8706" width="5.7109375" style="204" customWidth="1"/>
    <col min="8707" max="8707" width="41.7109375" style="204" customWidth="1"/>
    <col min="8708" max="8711" width="35.7109375" style="204" customWidth="1"/>
    <col min="8712" max="8960" width="11.42578125" style="204"/>
    <col min="8961" max="8961" width="1.28515625" style="204" customWidth="1"/>
    <col min="8962" max="8962" width="5.7109375" style="204" customWidth="1"/>
    <col min="8963" max="8963" width="41.7109375" style="204" customWidth="1"/>
    <col min="8964" max="8967" width="35.7109375" style="204" customWidth="1"/>
    <col min="8968" max="9216" width="11.42578125" style="204"/>
    <col min="9217" max="9217" width="1.28515625" style="204" customWidth="1"/>
    <col min="9218" max="9218" width="5.7109375" style="204" customWidth="1"/>
    <col min="9219" max="9219" width="41.7109375" style="204" customWidth="1"/>
    <col min="9220" max="9223" width="35.7109375" style="204" customWidth="1"/>
    <col min="9224" max="9472" width="11.42578125" style="204"/>
    <col min="9473" max="9473" width="1.28515625" style="204" customWidth="1"/>
    <col min="9474" max="9474" width="5.7109375" style="204" customWidth="1"/>
    <col min="9475" max="9475" width="41.7109375" style="204" customWidth="1"/>
    <col min="9476" max="9479" width="35.7109375" style="204" customWidth="1"/>
    <col min="9480" max="9728" width="11.42578125" style="204"/>
    <col min="9729" max="9729" width="1.28515625" style="204" customWidth="1"/>
    <col min="9730" max="9730" width="5.7109375" style="204" customWidth="1"/>
    <col min="9731" max="9731" width="41.7109375" style="204" customWidth="1"/>
    <col min="9732" max="9735" width="35.7109375" style="204" customWidth="1"/>
    <col min="9736" max="9984" width="11.42578125" style="204"/>
    <col min="9985" max="9985" width="1.28515625" style="204" customWidth="1"/>
    <col min="9986" max="9986" width="5.7109375" style="204" customWidth="1"/>
    <col min="9987" max="9987" width="41.7109375" style="204" customWidth="1"/>
    <col min="9988" max="9991" width="35.7109375" style="204" customWidth="1"/>
    <col min="9992" max="10240" width="11.42578125" style="204"/>
    <col min="10241" max="10241" width="1.28515625" style="204" customWidth="1"/>
    <col min="10242" max="10242" width="5.7109375" style="204" customWidth="1"/>
    <col min="10243" max="10243" width="41.7109375" style="204" customWidth="1"/>
    <col min="10244" max="10247" width="35.7109375" style="204" customWidth="1"/>
    <col min="10248" max="10496" width="11.42578125" style="204"/>
    <col min="10497" max="10497" width="1.28515625" style="204" customWidth="1"/>
    <col min="10498" max="10498" width="5.7109375" style="204" customWidth="1"/>
    <col min="10499" max="10499" width="41.7109375" style="204" customWidth="1"/>
    <col min="10500" max="10503" width="35.7109375" style="204" customWidth="1"/>
    <col min="10504" max="10752" width="11.42578125" style="204"/>
    <col min="10753" max="10753" width="1.28515625" style="204" customWidth="1"/>
    <col min="10754" max="10754" width="5.7109375" style="204" customWidth="1"/>
    <col min="10755" max="10755" width="41.7109375" style="204" customWidth="1"/>
    <col min="10756" max="10759" width="35.7109375" style="204" customWidth="1"/>
    <col min="10760" max="11008" width="11.42578125" style="204"/>
    <col min="11009" max="11009" width="1.28515625" style="204" customWidth="1"/>
    <col min="11010" max="11010" width="5.7109375" style="204" customWidth="1"/>
    <col min="11011" max="11011" width="41.7109375" style="204" customWidth="1"/>
    <col min="11012" max="11015" width="35.7109375" style="204" customWidth="1"/>
    <col min="11016" max="11264" width="11.42578125" style="204"/>
    <col min="11265" max="11265" width="1.28515625" style="204" customWidth="1"/>
    <col min="11266" max="11266" width="5.7109375" style="204" customWidth="1"/>
    <col min="11267" max="11267" width="41.7109375" style="204" customWidth="1"/>
    <col min="11268" max="11271" width="35.7109375" style="204" customWidth="1"/>
    <col min="11272" max="11520" width="11.42578125" style="204"/>
    <col min="11521" max="11521" width="1.28515625" style="204" customWidth="1"/>
    <col min="11522" max="11522" width="5.7109375" style="204" customWidth="1"/>
    <col min="11523" max="11523" width="41.7109375" style="204" customWidth="1"/>
    <col min="11524" max="11527" width="35.7109375" style="204" customWidth="1"/>
    <col min="11528" max="11776" width="11.42578125" style="204"/>
    <col min="11777" max="11777" width="1.28515625" style="204" customWidth="1"/>
    <col min="11778" max="11778" width="5.7109375" style="204" customWidth="1"/>
    <col min="11779" max="11779" width="41.7109375" style="204" customWidth="1"/>
    <col min="11780" max="11783" width="35.7109375" style="204" customWidth="1"/>
    <col min="11784" max="12032" width="11.42578125" style="204"/>
    <col min="12033" max="12033" width="1.28515625" style="204" customWidth="1"/>
    <col min="12034" max="12034" width="5.7109375" style="204" customWidth="1"/>
    <col min="12035" max="12035" width="41.7109375" style="204" customWidth="1"/>
    <col min="12036" max="12039" width="35.7109375" style="204" customWidth="1"/>
    <col min="12040" max="12288" width="11.42578125" style="204"/>
    <col min="12289" max="12289" width="1.28515625" style="204" customWidth="1"/>
    <col min="12290" max="12290" width="5.7109375" style="204" customWidth="1"/>
    <col min="12291" max="12291" width="41.7109375" style="204" customWidth="1"/>
    <col min="12292" max="12295" width="35.7109375" style="204" customWidth="1"/>
    <col min="12296" max="12544" width="11.42578125" style="204"/>
    <col min="12545" max="12545" width="1.28515625" style="204" customWidth="1"/>
    <col min="12546" max="12546" width="5.7109375" style="204" customWidth="1"/>
    <col min="12547" max="12547" width="41.7109375" style="204" customWidth="1"/>
    <col min="12548" max="12551" width="35.7109375" style="204" customWidth="1"/>
    <col min="12552" max="12800" width="11.42578125" style="204"/>
    <col min="12801" max="12801" width="1.28515625" style="204" customWidth="1"/>
    <col min="12802" max="12802" width="5.7109375" style="204" customWidth="1"/>
    <col min="12803" max="12803" width="41.7109375" style="204" customWidth="1"/>
    <col min="12804" max="12807" width="35.7109375" style="204" customWidth="1"/>
    <col min="12808" max="13056" width="11.42578125" style="204"/>
    <col min="13057" max="13057" width="1.28515625" style="204" customWidth="1"/>
    <col min="13058" max="13058" width="5.7109375" style="204" customWidth="1"/>
    <col min="13059" max="13059" width="41.7109375" style="204" customWidth="1"/>
    <col min="13060" max="13063" width="35.7109375" style="204" customWidth="1"/>
    <col min="13064" max="13312" width="11.42578125" style="204"/>
    <col min="13313" max="13313" width="1.28515625" style="204" customWidth="1"/>
    <col min="13314" max="13314" width="5.7109375" style="204" customWidth="1"/>
    <col min="13315" max="13315" width="41.7109375" style="204" customWidth="1"/>
    <col min="13316" max="13319" width="35.7109375" style="204" customWidth="1"/>
    <col min="13320" max="13568" width="11.42578125" style="204"/>
    <col min="13569" max="13569" width="1.28515625" style="204" customWidth="1"/>
    <col min="13570" max="13570" width="5.7109375" style="204" customWidth="1"/>
    <col min="13571" max="13571" width="41.7109375" style="204" customWidth="1"/>
    <col min="13572" max="13575" width="35.7109375" style="204" customWidth="1"/>
    <col min="13576" max="13824" width="11.42578125" style="204"/>
    <col min="13825" max="13825" width="1.28515625" style="204" customWidth="1"/>
    <col min="13826" max="13826" width="5.7109375" style="204" customWidth="1"/>
    <col min="13827" max="13827" width="41.7109375" style="204" customWidth="1"/>
    <col min="13828" max="13831" width="35.7109375" style="204" customWidth="1"/>
    <col min="13832" max="14080" width="11.42578125" style="204"/>
    <col min="14081" max="14081" width="1.28515625" style="204" customWidth="1"/>
    <col min="14082" max="14082" width="5.7109375" style="204" customWidth="1"/>
    <col min="14083" max="14083" width="41.7109375" style="204" customWidth="1"/>
    <col min="14084" max="14087" width="35.7109375" style="204" customWidth="1"/>
    <col min="14088" max="14336" width="11.42578125" style="204"/>
    <col min="14337" max="14337" width="1.28515625" style="204" customWidth="1"/>
    <col min="14338" max="14338" width="5.7109375" style="204" customWidth="1"/>
    <col min="14339" max="14339" width="41.7109375" style="204" customWidth="1"/>
    <col min="14340" max="14343" width="35.7109375" style="204" customWidth="1"/>
    <col min="14344" max="14592" width="11.42578125" style="204"/>
    <col min="14593" max="14593" width="1.28515625" style="204" customWidth="1"/>
    <col min="14594" max="14594" width="5.7109375" style="204" customWidth="1"/>
    <col min="14595" max="14595" width="41.7109375" style="204" customWidth="1"/>
    <col min="14596" max="14599" width="35.7109375" style="204" customWidth="1"/>
    <col min="14600" max="14848" width="11.42578125" style="204"/>
    <col min="14849" max="14849" width="1.28515625" style="204" customWidth="1"/>
    <col min="14850" max="14850" width="5.7109375" style="204" customWidth="1"/>
    <col min="14851" max="14851" width="41.7109375" style="204" customWidth="1"/>
    <col min="14852" max="14855" width="35.7109375" style="204" customWidth="1"/>
    <col min="14856" max="15104" width="11.42578125" style="204"/>
    <col min="15105" max="15105" width="1.28515625" style="204" customWidth="1"/>
    <col min="15106" max="15106" width="5.7109375" style="204" customWidth="1"/>
    <col min="15107" max="15107" width="41.7109375" style="204" customWidth="1"/>
    <col min="15108" max="15111" width="35.7109375" style="204" customWidth="1"/>
    <col min="15112" max="15360" width="11.42578125" style="204"/>
    <col min="15361" max="15361" width="1.28515625" style="204" customWidth="1"/>
    <col min="15362" max="15362" width="5.7109375" style="204" customWidth="1"/>
    <col min="15363" max="15363" width="41.7109375" style="204" customWidth="1"/>
    <col min="15364" max="15367" width="35.7109375" style="204" customWidth="1"/>
    <col min="15368" max="15616" width="11.42578125" style="204"/>
    <col min="15617" max="15617" width="1.28515625" style="204" customWidth="1"/>
    <col min="15618" max="15618" width="5.7109375" style="204" customWidth="1"/>
    <col min="15619" max="15619" width="41.7109375" style="204" customWidth="1"/>
    <col min="15620" max="15623" width="35.7109375" style="204" customWidth="1"/>
    <col min="15624" max="15872" width="11.42578125" style="204"/>
    <col min="15873" max="15873" width="1.28515625" style="204" customWidth="1"/>
    <col min="15874" max="15874" width="5.7109375" style="204" customWidth="1"/>
    <col min="15875" max="15875" width="41.7109375" style="204" customWidth="1"/>
    <col min="15876" max="15879" width="35.7109375" style="204" customWidth="1"/>
    <col min="15880" max="16128" width="11.42578125" style="204"/>
    <col min="16129" max="16129" width="1.28515625" style="204" customWidth="1"/>
    <col min="16130" max="16130" width="5.7109375" style="204" customWidth="1"/>
    <col min="16131" max="16131" width="41.7109375" style="204" customWidth="1"/>
    <col min="16132" max="16135" width="35.7109375" style="204" customWidth="1"/>
    <col min="16136" max="16384" width="11.42578125" style="204"/>
  </cols>
  <sheetData>
    <row r="1" spans="2:7" ht="6" customHeight="1" thickBot="1"/>
    <row r="2" spans="2:7" ht="52.5" customHeight="1" thickTop="1">
      <c r="B2" s="1453" t="s">
        <v>1207</v>
      </c>
      <c r="C2" s="1454"/>
      <c r="D2" s="1454"/>
      <c r="E2" s="1454"/>
      <c r="F2" s="1454"/>
      <c r="G2" s="1455"/>
    </row>
    <row r="3" spans="2:7" ht="4.5" customHeight="1">
      <c r="B3" s="334"/>
      <c r="C3" s="335"/>
      <c r="D3" s="335"/>
      <c r="E3" s="335"/>
      <c r="F3" s="336"/>
      <c r="G3" s="337"/>
    </row>
    <row r="4" spans="2:7" ht="18">
      <c r="B4" s="338"/>
      <c r="C4" s="2164" t="s">
        <v>1370</v>
      </c>
      <c r="D4" s="339"/>
      <c r="E4" s="340"/>
      <c r="F4" s="1456" t="s">
        <v>7587</v>
      </c>
      <c r="G4" s="1457"/>
    </row>
    <row r="5" spans="2:7" ht="9.75" customHeight="1" thickBot="1">
      <c r="B5" s="341"/>
      <c r="C5" s="342"/>
      <c r="D5" s="342"/>
      <c r="E5" s="342"/>
      <c r="F5" s="342"/>
      <c r="G5" s="343"/>
    </row>
    <row r="6" spans="2:7" ht="7.5" customHeight="1" thickTop="1" thickBot="1"/>
    <row r="7" spans="2:7" ht="15" thickTop="1">
      <c r="B7" s="1458" t="s">
        <v>701</v>
      </c>
      <c r="C7" s="1459"/>
      <c r="D7" s="1462" t="s">
        <v>702</v>
      </c>
      <c r="E7" s="1464" t="s">
        <v>703</v>
      </c>
      <c r="F7" s="1464" t="s">
        <v>704</v>
      </c>
      <c r="G7" s="1466" t="s">
        <v>705</v>
      </c>
    </row>
    <row r="8" spans="2:7" ht="15" thickBot="1">
      <c r="B8" s="1460"/>
      <c r="C8" s="1461"/>
      <c r="D8" s="1463"/>
      <c r="E8" s="1465"/>
      <c r="F8" s="1465"/>
      <c r="G8" s="1467"/>
    </row>
    <row r="9" spans="2:7" ht="7.5" customHeight="1" thickTop="1" thickBot="1"/>
    <row r="10" spans="2:7" ht="15" thickTop="1">
      <c r="B10" s="1468" t="s">
        <v>138</v>
      </c>
      <c r="C10" s="1469"/>
      <c r="D10" s="344"/>
      <c r="E10" s="344"/>
      <c r="F10" s="344"/>
      <c r="G10" s="345"/>
    </row>
    <row r="11" spans="2:7">
      <c r="B11" s="1470"/>
      <c r="C11" s="1471"/>
      <c r="D11" s="346"/>
      <c r="E11" s="346"/>
      <c r="F11" s="346"/>
      <c r="G11" s="347"/>
    </row>
    <row r="12" spans="2:7">
      <c r="B12" s="1472"/>
      <c r="C12" s="1473"/>
      <c r="D12" s="348"/>
      <c r="E12" s="348"/>
      <c r="F12" s="348"/>
      <c r="G12" s="349"/>
    </row>
    <row r="13" spans="2:7" ht="15">
      <c r="B13" s="350" t="s">
        <v>706</v>
      </c>
      <c r="C13" s="351"/>
      <c r="D13" s="352"/>
      <c r="E13" s="352"/>
      <c r="F13" s="352"/>
      <c r="G13" s="353"/>
    </row>
    <row r="14" spans="2:7" ht="15">
      <c r="B14" s="354"/>
      <c r="C14" s="355"/>
      <c r="D14" s="352"/>
      <c r="E14" s="352"/>
      <c r="F14" s="352"/>
      <c r="G14" s="353"/>
    </row>
    <row r="15" spans="2:7" ht="15">
      <c r="B15" s="356" t="s">
        <v>707</v>
      </c>
      <c r="C15" s="357"/>
      <c r="D15" s="358"/>
      <c r="E15" s="358"/>
      <c r="F15" s="358">
        <v>0</v>
      </c>
      <c r="G15" s="359">
        <f>SUM(G16:G18)</f>
        <v>0</v>
      </c>
    </row>
    <row r="16" spans="2:7">
      <c r="B16" s="360"/>
      <c r="C16" s="361" t="s">
        <v>708</v>
      </c>
      <c r="D16" s="362"/>
      <c r="E16" s="362"/>
      <c r="F16" s="362"/>
      <c r="G16" s="363"/>
    </row>
    <row r="17" spans="2:7">
      <c r="B17" s="360" t="s">
        <v>709</v>
      </c>
      <c r="C17" s="361" t="s">
        <v>710</v>
      </c>
      <c r="D17" s="362"/>
      <c r="E17" s="362"/>
      <c r="F17" s="362"/>
      <c r="G17" s="363"/>
    </row>
    <row r="18" spans="2:7">
      <c r="B18" s="360"/>
      <c r="C18" s="361" t="s">
        <v>711</v>
      </c>
      <c r="D18" s="362"/>
      <c r="E18" s="362"/>
      <c r="F18" s="362"/>
      <c r="G18" s="363"/>
    </row>
    <row r="19" spans="2:7">
      <c r="B19" s="360"/>
      <c r="C19" s="361"/>
      <c r="D19" s="352"/>
      <c r="E19" s="352"/>
      <c r="F19" s="352"/>
      <c r="G19" s="353"/>
    </row>
    <row r="20" spans="2:7" ht="15">
      <c r="B20" s="356" t="s">
        <v>712</v>
      </c>
      <c r="C20" s="357"/>
      <c r="D20" s="358"/>
      <c r="E20" s="358"/>
      <c r="F20" s="358">
        <f>SUM(F22:F25)</f>
        <v>0</v>
      </c>
      <c r="G20" s="359">
        <f>SUM(G22:G25)</f>
        <v>0</v>
      </c>
    </row>
    <row r="21" spans="2:7">
      <c r="B21" s="360"/>
      <c r="C21" s="361"/>
      <c r="D21" s="352"/>
      <c r="E21" s="352"/>
      <c r="F21" s="352"/>
      <c r="G21" s="353"/>
    </row>
    <row r="22" spans="2:7">
      <c r="B22" s="360"/>
      <c r="C22" s="361" t="s">
        <v>713</v>
      </c>
      <c r="D22" s="362"/>
      <c r="E22" s="362"/>
      <c r="F22" s="362"/>
      <c r="G22" s="363"/>
    </row>
    <row r="23" spans="2:7">
      <c r="B23" s="360"/>
      <c r="C23" s="361" t="s">
        <v>714</v>
      </c>
      <c r="D23" s="362"/>
      <c r="E23" s="362"/>
      <c r="F23" s="362"/>
      <c r="G23" s="363"/>
    </row>
    <row r="24" spans="2:7">
      <c r="B24" s="360"/>
      <c r="C24" s="361" t="s">
        <v>710</v>
      </c>
      <c r="D24" s="362"/>
      <c r="E24" s="362"/>
      <c r="F24" s="362"/>
      <c r="G24" s="363"/>
    </row>
    <row r="25" spans="2:7">
      <c r="B25" s="360"/>
      <c r="C25" s="361" t="s">
        <v>711</v>
      </c>
      <c r="D25" s="362"/>
      <c r="E25" s="362"/>
      <c r="F25" s="362"/>
      <c r="G25" s="363"/>
    </row>
    <row r="26" spans="2:7">
      <c r="B26" s="360"/>
      <c r="C26" s="361"/>
      <c r="D26" s="352"/>
      <c r="E26" s="352"/>
      <c r="F26" s="352"/>
      <c r="G26" s="353"/>
    </row>
    <row r="27" spans="2:7" ht="15">
      <c r="B27" s="350"/>
      <c r="C27" s="357" t="s">
        <v>1254</v>
      </c>
      <c r="D27" s="352"/>
      <c r="E27" s="352"/>
      <c r="F27" s="358">
        <f>F15+F20</f>
        <v>0</v>
      </c>
      <c r="G27" s="359">
        <f>G15+G20</f>
        <v>0</v>
      </c>
    </row>
    <row r="28" spans="2:7" ht="15">
      <c r="B28" s="350"/>
      <c r="C28" s="351"/>
      <c r="D28" s="352"/>
      <c r="E28" s="352"/>
      <c r="F28" s="352"/>
      <c r="G28" s="353"/>
    </row>
    <row r="29" spans="2:7">
      <c r="B29" s="360"/>
      <c r="C29" s="361"/>
      <c r="D29" s="352"/>
      <c r="E29" s="352"/>
      <c r="F29" s="352"/>
      <c r="G29" s="353"/>
    </row>
    <row r="30" spans="2:7" ht="15">
      <c r="B30" s="364" t="s">
        <v>715</v>
      </c>
      <c r="C30" s="365"/>
      <c r="D30" s="352"/>
      <c r="E30" s="352"/>
      <c r="F30" s="352"/>
      <c r="G30" s="353"/>
    </row>
    <row r="31" spans="2:7" ht="15">
      <c r="B31" s="350"/>
      <c r="C31" s="351"/>
      <c r="D31" s="352"/>
      <c r="E31" s="352"/>
      <c r="F31" s="352"/>
      <c r="G31" s="353"/>
    </row>
    <row r="32" spans="2:7" ht="15">
      <c r="B32" s="1474" t="s">
        <v>707</v>
      </c>
      <c r="C32" s="1475"/>
      <c r="D32" s="358"/>
      <c r="E32" s="358"/>
      <c r="F32" s="358">
        <f>SUM(F33:F35)</f>
        <v>0</v>
      </c>
      <c r="G32" s="359">
        <f>SUM(G33:G35)</f>
        <v>0</v>
      </c>
    </row>
    <row r="33" spans="2:7">
      <c r="B33" s="360"/>
      <c r="C33" s="361" t="s">
        <v>708</v>
      </c>
      <c r="D33" s="362"/>
      <c r="E33" s="362"/>
      <c r="F33" s="362"/>
      <c r="G33" s="363"/>
    </row>
    <row r="34" spans="2:7">
      <c r="B34" s="366"/>
      <c r="C34" s="361" t="s">
        <v>710</v>
      </c>
      <c r="D34" s="362"/>
      <c r="E34" s="362"/>
      <c r="F34" s="362"/>
      <c r="G34" s="363"/>
    </row>
    <row r="35" spans="2:7">
      <c r="B35" s="360"/>
      <c r="C35" s="361" t="s">
        <v>711</v>
      </c>
      <c r="D35" s="362"/>
      <c r="E35" s="362"/>
      <c r="F35" s="362"/>
      <c r="G35" s="363"/>
    </row>
    <row r="36" spans="2:7">
      <c r="B36" s="360"/>
      <c r="C36" s="361"/>
      <c r="D36" s="352"/>
      <c r="E36" s="352"/>
      <c r="F36" s="352"/>
      <c r="G36" s="353"/>
    </row>
    <row r="37" spans="2:7" ht="15">
      <c r="B37" s="1474" t="s">
        <v>712</v>
      </c>
      <c r="C37" s="1475"/>
      <c r="D37" s="358"/>
      <c r="E37" s="358"/>
      <c r="F37" s="358">
        <f>SUM(F38:F41)</f>
        <v>0</v>
      </c>
      <c r="G37" s="359">
        <f>SUM(G38:G41)</f>
        <v>0</v>
      </c>
    </row>
    <row r="38" spans="2:7">
      <c r="B38" s="360"/>
      <c r="C38" s="361" t="s">
        <v>713</v>
      </c>
      <c r="D38" s="362"/>
      <c r="E38" s="362"/>
      <c r="F38" s="362"/>
      <c r="G38" s="363"/>
    </row>
    <row r="39" spans="2:7">
      <c r="B39" s="360"/>
      <c r="C39" s="361" t="s">
        <v>714</v>
      </c>
      <c r="D39" s="362"/>
      <c r="E39" s="362"/>
      <c r="F39" s="362"/>
      <c r="G39" s="363"/>
    </row>
    <row r="40" spans="2:7">
      <c r="B40" s="360"/>
      <c r="C40" s="361" t="s">
        <v>710</v>
      </c>
      <c r="D40" s="362"/>
      <c r="E40" s="362"/>
      <c r="F40" s="362"/>
      <c r="G40" s="363"/>
    </row>
    <row r="41" spans="2:7">
      <c r="B41" s="360"/>
      <c r="C41" s="361" t="s">
        <v>711</v>
      </c>
      <c r="D41" s="362"/>
      <c r="E41" s="362"/>
      <c r="F41" s="362"/>
      <c r="G41" s="363"/>
    </row>
    <row r="42" spans="2:7">
      <c r="B42" s="360"/>
      <c r="C42" s="361"/>
      <c r="D42" s="352"/>
      <c r="E42" s="352"/>
      <c r="F42" s="352"/>
      <c r="G42" s="353"/>
    </row>
    <row r="43" spans="2:7" ht="15">
      <c r="B43" s="364"/>
      <c r="C43" s="367" t="s">
        <v>1255</v>
      </c>
      <c r="D43" s="352"/>
      <c r="E43" s="352"/>
      <c r="F43" s="358">
        <f>F32+F37</f>
        <v>0</v>
      </c>
      <c r="G43" s="359">
        <f>G32+G37</f>
        <v>0</v>
      </c>
    </row>
    <row r="44" spans="2:7" ht="15">
      <c r="B44" s="350"/>
      <c r="C44" s="351"/>
      <c r="D44" s="352"/>
      <c r="E44" s="352"/>
      <c r="F44" s="352"/>
      <c r="G44" s="353"/>
    </row>
    <row r="45" spans="2:7" ht="15">
      <c r="B45" s="350"/>
      <c r="C45" s="351"/>
      <c r="D45" s="352"/>
      <c r="E45" s="352"/>
      <c r="F45" s="352"/>
      <c r="G45" s="353"/>
    </row>
    <row r="46" spans="2:7" ht="15">
      <c r="B46" s="356" t="s">
        <v>716</v>
      </c>
      <c r="C46" s="368"/>
      <c r="D46" s="358"/>
      <c r="E46" s="358"/>
      <c r="F46" s="358">
        <f>SUM(F47:F49)</f>
        <v>0</v>
      </c>
      <c r="G46" s="359">
        <f>SUM(G47:G49)</f>
        <v>0</v>
      </c>
    </row>
    <row r="47" spans="2:7">
      <c r="B47" s="360"/>
      <c r="C47" s="369"/>
      <c r="D47" s="362"/>
      <c r="E47" s="362"/>
      <c r="F47" s="370"/>
      <c r="G47" s="371"/>
    </row>
    <row r="48" spans="2:7" ht="18">
      <c r="B48" s="360"/>
      <c r="C48" s="369"/>
      <c r="D48" s="362"/>
      <c r="E48" s="362"/>
      <c r="F48" s="370"/>
      <c r="G48" s="371"/>
    </row>
    <row r="49" spans="2:7" ht="18">
      <c r="B49" s="354"/>
      <c r="C49" s="372"/>
      <c r="D49" s="362"/>
      <c r="E49" s="362"/>
      <c r="F49" s="370"/>
      <c r="G49" s="371"/>
    </row>
    <row r="50" spans="2:7">
      <c r="B50" s="360"/>
      <c r="C50" s="361"/>
      <c r="D50" s="352"/>
      <c r="E50" s="352"/>
      <c r="F50" s="352"/>
      <c r="G50" s="353"/>
    </row>
    <row r="51" spans="2:7" ht="15">
      <c r="B51" s="1476" t="s">
        <v>717</v>
      </c>
      <c r="C51" s="1477"/>
      <c r="D51" s="358"/>
      <c r="E51" s="358"/>
      <c r="F51" s="358">
        <f>F27+F43+F46</f>
        <v>0</v>
      </c>
      <c r="G51" s="359">
        <f>G27+G43+G46</f>
        <v>0</v>
      </c>
    </row>
    <row r="52" spans="2:7" ht="15" thickBot="1">
      <c r="B52" s="373"/>
      <c r="C52" s="374"/>
      <c r="D52" s="375"/>
      <c r="E52" s="375"/>
      <c r="F52" s="375"/>
      <c r="G52" s="376"/>
    </row>
    <row r="53" spans="2:7" ht="15" thickTop="1"/>
    <row r="54" spans="2:7" ht="15">
      <c r="B54" s="1478" t="s">
        <v>590</v>
      </c>
      <c r="C54" s="1478"/>
      <c r="D54" s="1478"/>
      <c r="E54" s="1478"/>
      <c r="F54" s="1478"/>
      <c r="G54" s="1478"/>
    </row>
    <row r="55" spans="2:7" ht="18"/>
    <row r="56" spans="2:7" ht="18"/>
    <row r="57" spans="2:7" ht="18"/>
    <row r="58" spans="2:7" ht="18">
      <c r="B58" s="412"/>
      <c r="C58" s="412"/>
      <c r="D58" s="412"/>
      <c r="E58" s="412"/>
      <c r="F58" s="412"/>
      <c r="G58" s="412"/>
    </row>
    <row r="59" spans="2:7" ht="18">
      <c r="B59" s="1452" t="s">
        <v>1338</v>
      </c>
      <c r="C59" s="1431"/>
      <c r="D59" s="1431"/>
      <c r="E59" s="1431"/>
      <c r="F59" s="1431"/>
      <c r="G59" s="1431"/>
    </row>
    <row r="60" spans="2:7" ht="18">
      <c r="B60" s="1452" t="s">
        <v>1339</v>
      </c>
      <c r="C60" s="1431"/>
      <c r="D60" s="1431"/>
      <c r="E60" s="1431"/>
      <c r="F60" s="1431"/>
      <c r="G60" s="1431"/>
    </row>
    <row r="61" spans="2:7" ht="18">
      <c r="B61" s="1452" t="s">
        <v>1340</v>
      </c>
      <c r="C61" s="1431"/>
      <c r="D61" s="1431"/>
      <c r="E61" s="1431"/>
      <c r="F61" s="1431"/>
      <c r="G61" s="1431"/>
    </row>
    <row r="62" spans="2:7" ht="18">
      <c r="B62" s="412"/>
      <c r="C62" s="412"/>
      <c r="D62" s="412"/>
      <c r="E62" s="412"/>
      <c r="F62" s="412"/>
      <c r="G62" s="412"/>
    </row>
    <row r="63" spans="2:7" ht="18"/>
    <row r="64" spans="2:7" ht="18"/>
    <row r="65" ht="18"/>
  </sheetData>
  <mergeCells count="15">
    <mergeCell ref="B59:G59"/>
    <mergeCell ref="B60:G60"/>
    <mergeCell ref="B61:G61"/>
    <mergeCell ref="B10:C12"/>
    <mergeCell ref="B32:C32"/>
    <mergeCell ref="B37:C37"/>
    <mergeCell ref="B51:C51"/>
    <mergeCell ref="B54:G54"/>
    <mergeCell ref="B2:G2"/>
    <mergeCell ref="F4:G4"/>
    <mergeCell ref="B7:C8"/>
    <mergeCell ref="D7:D8"/>
    <mergeCell ref="E7:E8"/>
    <mergeCell ref="F7:F8"/>
    <mergeCell ref="G7:G8"/>
  </mergeCells>
  <printOptions horizontalCentered="1"/>
  <pageMargins left="0.6692913385826772" right="0.6692913385826772" top="0.47244094488188981" bottom="0.47244094488188981" header="0.31496062992125984" footer="0.31496062992125984"/>
  <pageSetup scale="5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5994"/>
  <sheetViews>
    <sheetView topLeftCell="A49" workbookViewId="0">
      <selection activeCell="C65" sqref="C65"/>
    </sheetView>
  </sheetViews>
  <sheetFormatPr baseColWidth="10" defaultRowHeight="15"/>
  <cols>
    <col min="1" max="1" width="2.7109375" style="270" customWidth="1"/>
    <col min="2" max="2" width="10.7109375" style="220" customWidth="1"/>
    <col min="3" max="3" width="50.7109375" style="220" customWidth="1"/>
    <col min="4" max="5" width="18.7109375" style="271" customWidth="1"/>
    <col min="6" max="6" width="2.7109375" customWidth="1"/>
    <col min="257" max="257" width="2.7109375" customWidth="1"/>
    <col min="258" max="258" width="16.7109375" customWidth="1"/>
    <col min="259" max="259" width="53.140625" customWidth="1"/>
    <col min="260" max="261" width="20.7109375" customWidth="1"/>
    <col min="262" max="262" width="2.7109375" customWidth="1"/>
    <col min="513" max="513" width="2.7109375" customWidth="1"/>
    <col min="514" max="514" width="16.7109375" customWidth="1"/>
    <col min="515" max="515" width="53.140625" customWidth="1"/>
    <col min="516" max="517" width="20.7109375" customWidth="1"/>
    <col min="518" max="518" width="2.7109375" customWidth="1"/>
    <col min="769" max="769" width="2.7109375" customWidth="1"/>
    <col min="770" max="770" width="16.7109375" customWidth="1"/>
    <col min="771" max="771" width="53.140625" customWidth="1"/>
    <col min="772" max="773" width="20.7109375" customWidth="1"/>
    <col min="774" max="774" width="2.7109375" customWidth="1"/>
    <col min="1025" max="1025" width="2.7109375" customWidth="1"/>
    <col min="1026" max="1026" width="16.7109375" customWidth="1"/>
    <col min="1027" max="1027" width="53.140625" customWidth="1"/>
    <col min="1028" max="1029" width="20.7109375" customWidth="1"/>
    <col min="1030" max="1030" width="2.7109375" customWidth="1"/>
    <col min="1281" max="1281" width="2.7109375" customWidth="1"/>
    <col min="1282" max="1282" width="16.7109375" customWidth="1"/>
    <col min="1283" max="1283" width="53.140625" customWidth="1"/>
    <col min="1284" max="1285" width="20.7109375" customWidth="1"/>
    <col min="1286" max="1286" width="2.7109375" customWidth="1"/>
    <col min="1537" max="1537" width="2.7109375" customWidth="1"/>
    <col min="1538" max="1538" width="16.7109375" customWidth="1"/>
    <col min="1539" max="1539" width="53.140625" customWidth="1"/>
    <col min="1540" max="1541" width="20.7109375" customWidth="1"/>
    <col min="1542" max="1542" width="2.7109375" customWidth="1"/>
    <col min="1793" max="1793" width="2.7109375" customWidth="1"/>
    <col min="1794" max="1794" width="16.7109375" customWidth="1"/>
    <col min="1795" max="1795" width="53.140625" customWidth="1"/>
    <col min="1796" max="1797" width="20.7109375" customWidth="1"/>
    <col min="1798" max="1798" width="2.7109375" customWidth="1"/>
    <col min="2049" max="2049" width="2.7109375" customWidth="1"/>
    <col min="2050" max="2050" width="16.7109375" customWidth="1"/>
    <col min="2051" max="2051" width="53.140625" customWidth="1"/>
    <col min="2052" max="2053" width="20.7109375" customWidth="1"/>
    <col min="2054" max="2054" width="2.7109375" customWidth="1"/>
    <col min="2305" max="2305" width="2.7109375" customWidth="1"/>
    <col min="2306" max="2306" width="16.7109375" customWidth="1"/>
    <col min="2307" max="2307" width="53.140625" customWidth="1"/>
    <col min="2308" max="2309" width="20.7109375" customWidth="1"/>
    <col min="2310" max="2310" width="2.7109375" customWidth="1"/>
    <col min="2561" max="2561" width="2.7109375" customWidth="1"/>
    <col min="2562" max="2562" width="16.7109375" customWidth="1"/>
    <col min="2563" max="2563" width="53.140625" customWidth="1"/>
    <col min="2564" max="2565" width="20.7109375" customWidth="1"/>
    <col min="2566" max="2566" width="2.7109375" customWidth="1"/>
    <col min="2817" max="2817" width="2.7109375" customWidth="1"/>
    <col min="2818" max="2818" width="16.7109375" customWidth="1"/>
    <col min="2819" max="2819" width="53.140625" customWidth="1"/>
    <col min="2820" max="2821" width="20.7109375" customWidth="1"/>
    <col min="2822" max="2822" width="2.7109375" customWidth="1"/>
    <col min="3073" max="3073" width="2.7109375" customWidth="1"/>
    <col min="3074" max="3074" width="16.7109375" customWidth="1"/>
    <col min="3075" max="3075" width="53.140625" customWidth="1"/>
    <col min="3076" max="3077" width="20.7109375" customWidth="1"/>
    <col min="3078" max="3078" width="2.7109375" customWidth="1"/>
    <col min="3329" max="3329" width="2.7109375" customWidth="1"/>
    <col min="3330" max="3330" width="16.7109375" customWidth="1"/>
    <col min="3331" max="3331" width="53.140625" customWidth="1"/>
    <col min="3332" max="3333" width="20.7109375" customWidth="1"/>
    <col min="3334" max="3334" width="2.7109375" customWidth="1"/>
    <col min="3585" max="3585" width="2.7109375" customWidth="1"/>
    <col min="3586" max="3586" width="16.7109375" customWidth="1"/>
    <col min="3587" max="3587" width="53.140625" customWidth="1"/>
    <col min="3588" max="3589" width="20.7109375" customWidth="1"/>
    <col min="3590" max="3590" width="2.7109375" customWidth="1"/>
    <col min="3841" max="3841" width="2.7109375" customWidth="1"/>
    <col min="3842" max="3842" width="16.7109375" customWidth="1"/>
    <col min="3843" max="3843" width="53.140625" customWidth="1"/>
    <col min="3844" max="3845" width="20.7109375" customWidth="1"/>
    <col min="3846" max="3846" width="2.7109375" customWidth="1"/>
    <col min="4097" max="4097" width="2.7109375" customWidth="1"/>
    <col min="4098" max="4098" width="16.7109375" customWidth="1"/>
    <col min="4099" max="4099" width="53.140625" customWidth="1"/>
    <col min="4100" max="4101" width="20.7109375" customWidth="1"/>
    <col min="4102" max="4102" width="2.7109375" customWidth="1"/>
    <col min="4353" max="4353" width="2.7109375" customWidth="1"/>
    <col min="4354" max="4354" width="16.7109375" customWidth="1"/>
    <col min="4355" max="4355" width="53.140625" customWidth="1"/>
    <col min="4356" max="4357" width="20.7109375" customWidth="1"/>
    <col min="4358" max="4358" width="2.7109375" customWidth="1"/>
    <col min="4609" max="4609" width="2.7109375" customWidth="1"/>
    <col min="4610" max="4610" width="16.7109375" customWidth="1"/>
    <col min="4611" max="4611" width="53.140625" customWidth="1"/>
    <col min="4612" max="4613" width="20.7109375" customWidth="1"/>
    <col min="4614" max="4614" width="2.7109375" customWidth="1"/>
    <col min="4865" max="4865" width="2.7109375" customWidth="1"/>
    <col min="4866" max="4866" width="16.7109375" customWidth="1"/>
    <col min="4867" max="4867" width="53.140625" customWidth="1"/>
    <col min="4868" max="4869" width="20.7109375" customWidth="1"/>
    <col min="4870" max="4870" width="2.7109375" customWidth="1"/>
    <col min="5121" max="5121" width="2.7109375" customWidth="1"/>
    <col min="5122" max="5122" width="16.7109375" customWidth="1"/>
    <col min="5123" max="5123" width="53.140625" customWidth="1"/>
    <col min="5124" max="5125" width="20.7109375" customWidth="1"/>
    <col min="5126" max="5126" width="2.7109375" customWidth="1"/>
    <col min="5377" max="5377" width="2.7109375" customWidth="1"/>
    <col min="5378" max="5378" width="16.7109375" customWidth="1"/>
    <col min="5379" max="5379" width="53.140625" customWidth="1"/>
    <col min="5380" max="5381" width="20.7109375" customWidth="1"/>
    <col min="5382" max="5382" width="2.7109375" customWidth="1"/>
    <col min="5633" max="5633" width="2.7109375" customWidth="1"/>
    <col min="5634" max="5634" width="16.7109375" customWidth="1"/>
    <col min="5635" max="5635" width="53.140625" customWidth="1"/>
    <col min="5636" max="5637" width="20.7109375" customWidth="1"/>
    <col min="5638" max="5638" width="2.7109375" customWidth="1"/>
    <col min="5889" max="5889" width="2.7109375" customWidth="1"/>
    <col min="5890" max="5890" width="16.7109375" customWidth="1"/>
    <col min="5891" max="5891" width="53.140625" customWidth="1"/>
    <col min="5892" max="5893" width="20.7109375" customWidth="1"/>
    <col min="5894" max="5894" width="2.7109375" customWidth="1"/>
    <col min="6145" max="6145" width="2.7109375" customWidth="1"/>
    <col min="6146" max="6146" width="16.7109375" customWidth="1"/>
    <col min="6147" max="6147" width="53.140625" customWidth="1"/>
    <col min="6148" max="6149" width="20.7109375" customWidth="1"/>
    <col min="6150" max="6150" width="2.7109375" customWidth="1"/>
    <col min="6401" max="6401" width="2.7109375" customWidth="1"/>
    <col min="6402" max="6402" width="16.7109375" customWidth="1"/>
    <col min="6403" max="6403" width="53.140625" customWidth="1"/>
    <col min="6404" max="6405" width="20.7109375" customWidth="1"/>
    <col min="6406" max="6406" width="2.7109375" customWidth="1"/>
    <col min="6657" max="6657" width="2.7109375" customWidth="1"/>
    <col min="6658" max="6658" width="16.7109375" customWidth="1"/>
    <col min="6659" max="6659" width="53.140625" customWidth="1"/>
    <col min="6660" max="6661" width="20.7109375" customWidth="1"/>
    <col min="6662" max="6662" width="2.7109375" customWidth="1"/>
    <col min="6913" max="6913" width="2.7109375" customWidth="1"/>
    <col min="6914" max="6914" width="16.7109375" customWidth="1"/>
    <col min="6915" max="6915" width="53.140625" customWidth="1"/>
    <col min="6916" max="6917" width="20.7109375" customWidth="1"/>
    <col min="6918" max="6918" width="2.7109375" customWidth="1"/>
    <col min="7169" max="7169" width="2.7109375" customWidth="1"/>
    <col min="7170" max="7170" width="16.7109375" customWidth="1"/>
    <col min="7171" max="7171" width="53.140625" customWidth="1"/>
    <col min="7172" max="7173" width="20.7109375" customWidth="1"/>
    <col min="7174" max="7174" width="2.7109375" customWidth="1"/>
    <col min="7425" max="7425" width="2.7109375" customWidth="1"/>
    <col min="7426" max="7426" width="16.7109375" customWidth="1"/>
    <col min="7427" max="7427" width="53.140625" customWidth="1"/>
    <col min="7428" max="7429" width="20.7109375" customWidth="1"/>
    <col min="7430" max="7430" width="2.7109375" customWidth="1"/>
    <col min="7681" max="7681" width="2.7109375" customWidth="1"/>
    <col min="7682" max="7682" width="16.7109375" customWidth="1"/>
    <col min="7683" max="7683" width="53.140625" customWidth="1"/>
    <col min="7684" max="7685" width="20.7109375" customWidth="1"/>
    <col min="7686" max="7686" width="2.7109375" customWidth="1"/>
    <col min="7937" max="7937" width="2.7109375" customWidth="1"/>
    <col min="7938" max="7938" width="16.7109375" customWidth="1"/>
    <col min="7939" max="7939" width="53.140625" customWidth="1"/>
    <col min="7940" max="7941" width="20.7109375" customWidth="1"/>
    <col min="7942" max="7942" width="2.7109375" customWidth="1"/>
    <col min="8193" max="8193" width="2.7109375" customWidth="1"/>
    <col min="8194" max="8194" width="16.7109375" customWidth="1"/>
    <col min="8195" max="8195" width="53.140625" customWidth="1"/>
    <col min="8196" max="8197" width="20.7109375" customWidth="1"/>
    <col min="8198" max="8198" width="2.7109375" customWidth="1"/>
    <col min="8449" max="8449" width="2.7109375" customWidth="1"/>
    <col min="8450" max="8450" width="16.7109375" customWidth="1"/>
    <col min="8451" max="8451" width="53.140625" customWidth="1"/>
    <col min="8452" max="8453" width="20.7109375" customWidth="1"/>
    <col min="8454" max="8454" width="2.7109375" customWidth="1"/>
    <col min="8705" max="8705" width="2.7109375" customWidth="1"/>
    <col min="8706" max="8706" width="16.7109375" customWidth="1"/>
    <col min="8707" max="8707" width="53.140625" customWidth="1"/>
    <col min="8708" max="8709" width="20.7109375" customWidth="1"/>
    <col min="8710" max="8710" width="2.7109375" customWidth="1"/>
    <col min="8961" max="8961" width="2.7109375" customWidth="1"/>
    <col min="8962" max="8962" width="16.7109375" customWidth="1"/>
    <col min="8963" max="8963" width="53.140625" customWidth="1"/>
    <col min="8964" max="8965" width="20.7109375" customWidth="1"/>
    <col min="8966" max="8966" width="2.7109375" customWidth="1"/>
    <col min="9217" max="9217" width="2.7109375" customWidth="1"/>
    <col min="9218" max="9218" width="16.7109375" customWidth="1"/>
    <col min="9219" max="9219" width="53.140625" customWidth="1"/>
    <col min="9220" max="9221" width="20.7109375" customWidth="1"/>
    <col min="9222" max="9222" width="2.7109375" customWidth="1"/>
    <col min="9473" max="9473" width="2.7109375" customWidth="1"/>
    <col min="9474" max="9474" width="16.7109375" customWidth="1"/>
    <col min="9475" max="9475" width="53.140625" customWidth="1"/>
    <col min="9476" max="9477" width="20.7109375" customWidth="1"/>
    <col min="9478" max="9478" width="2.7109375" customWidth="1"/>
    <col min="9729" max="9729" width="2.7109375" customWidth="1"/>
    <col min="9730" max="9730" width="16.7109375" customWidth="1"/>
    <col min="9731" max="9731" width="53.140625" customWidth="1"/>
    <col min="9732" max="9733" width="20.7109375" customWidth="1"/>
    <col min="9734" max="9734" width="2.7109375" customWidth="1"/>
    <col min="9985" max="9985" width="2.7109375" customWidth="1"/>
    <col min="9986" max="9986" width="16.7109375" customWidth="1"/>
    <col min="9987" max="9987" width="53.140625" customWidth="1"/>
    <col min="9988" max="9989" width="20.7109375" customWidth="1"/>
    <col min="9990" max="9990" width="2.7109375" customWidth="1"/>
    <col min="10241" max="10241" width="2.7109375" customWidth="1"/>
    <col min="10242" max="10242" width="16.7109375" customWidth="1"/>
    <col min="10243" max="10243" width="53.140625" customWidth="1"/>
    <col min="10244" max="10245" width="20.7109375" customWidth="1"/>
    <col min="10246" max="10246" width="2.7109375" customWidth="1"/>
    <col min="10497" max="10497" width="2.7109375" customWidth="1"/>
    <col min="10498" max="10498" width="16.7109375" customWidth="1"/>
    <col min="10499" max="10499" width="53.140625" customWidth="1"/>
    <col min="10500" max="10501" width="20.7109375" customWidth="1"/>
    <col min="10502" max="10502" width="2.7109375" customWidth="1"/>
    <col min="10753" max="10753" width="2.7109375" customWidth="1"/>
    <col min="10754" max="10754" width="16.7109375" customWidth="1"/>
    <col min="10755" max="10755" width="53.140625" customWidth="1"/>
    <col min="10756" max="10757" width="20.7109375" customWidth="1"/>
    <col min="10758" max="10758" width="2.7109375" customWidth="1"/>
    <col min="11009" max="11009" width="2.7109375" customWidth="1"/>
    <col min="11010" max="11010" width="16.7109375" customWidth="1"/>
    <col min="11011" max="11011" width="53.140625" customWidth="1"/>
    <col min="11012" max="11013" width="20.7109375" customWidth="1"/>
    <col min="11014" max="11014" width="2.7109375" customWidth="1"/>
    <col min="11265" max="11265" width="2.7109375" customWidth="1"/>
    <col min="11266" max="11266" width="16.7109375" customWidth="1"/>
    <col min="11267" max="11267" width="53.140625" customWidth="1"/>
    <col min="11268" max="11269" width="20.7109375" customWidth="1"/>
    <col min="11270" max="11270" width="2.7109375" customWidth="1"/>
    <col min="11521" max="11521" width="2.7109375" customWidth="1"/>
    <col min="11522" max="11522" width="16.7109375" customWidth="1"/>
    <col min="11523" max="11523" width="53.140625" customWidth="1"/>
    <col min="11524" max="11525" width="20.7109375" customWidth="1"/>
    <col min="11526" max="11526" width="2.7109375" customWidth="1"/>
    <col min="11777" max="11777" width="2.7109375" customWidth="1"/>
    <col min="11778" max="11778" width="16.7109375" customWidth="1"/>
    <col min="11779" max="11779" width="53.140625" customWidth="1"/>
    <col min="11780" max="11781" width="20.7109375" customWidth="1"/>
    <col min="11782" max="11782" width="2.7109375" customWidth="1"/>
    <col min="12033" max="12033" width="2.7109375" customWidth="1"/>
    <col min="12034" max="12034" width="16.7109375" customWidth="1"/>
    <col min="12035" max="12035" width="53.140625" customWidth="1"/>
    <col min="12036" max="12037" width="20.7109375" customWidth="1"/>
    <col min="12038" max="12038" width="2.7109375" customWidth="1"/>
    <col min="12289" max="12289" width="2.7109375" customWidth="1"/>
    <col min="12290" max="12290" width="16.7109375" customWidth="1"/>
    <col min="12291" max="12291" width="53.140625" customWidth="1"/>
    <col min="12292" max="12293" width="20.7109375" customWidth="1"/>
    <col min="12294" max="12294" width="2.7109375" customWidth="1"/>
    <col min="12545" max="12545" width="2.7109375" customWidth="1"/>
    <col min="12546" max="12546" width="16.7109375" customWidth="1"/>
    <col min="12547" max="12547" width="53.140625" customWidth="1"/>
    <col min="12548" max="12549" width="20.7109375" customWidth="1"/>
    <col min="12550" max="12550" width="2.7109375" customWidth="1"/>
    <col min="12801" max="12801" width="2.7109375" customWidth="1"/>
    <col min="12802" max="12802" width="16.7109375" customWidth="1"/>
    <col min="12803" max="12803" width="53.140625" customWidth="1"/>
    <col min="12804" max="12805" width="20.7109375" customWidth="1"/>
    <col min="12806" max="12806" width="2.7109375" customWidth="1"/>
    <col min="13057" max="13057" width="2.7109375" customWidth="1"/>
    <col min="13058" max="13058" width="16.7109375" customWidth="1"/>
    <col min="13059" max="13059" width="53.140625" customWidth="1"/>
    <col min="13060" max="13061" width="20.7109375" customWidth="1"/>
    <col min="13062" max="13062" width="2.7109375" customWidth="1"/>
    <col min="13313" max="13313" width="2.7109375" customWidth="1"/>
    <col min="13314" max="13314" width="16.7109375" customWidth="1"/>
    <col min="13315" max="13315" width="53.140625" customWidth="1"/>
    <col min="13316" max="13317" width="20.7109375" customWidth="1"/>
    <col min="13318" max="13318" width="2.7109375" customWidth="1"/>
    <col min="13569" max="13569" width="2.7109375" customWidth="1"/>
    <col min="13570" max="13570" width="16.7109375" customWidth="1"/>
    <col min="13571" max="13571" width="53.140625" customWidth="1"/>
    <col min="13572" max="13573" width="20.7109375" customWidth="1"/>
    <col min="13574" max="13574" width="2.7109375" customWidth="1"/>
    <col min="13825" max="13825" width="2.7109375" customWidth="1"/>
    <col min="13826" max="13826" width="16.7109375" customWidth="1"/>
    <col min="13827" max="13827" width="53.140625" customWidth="1"/>
    <col min="13828" max="13829" width="20.7109375" customWidth="1"/>
    <col min="13830" max="13830" width="2.7109375" customWidth="1"/>
    <col min="14081" max="14081" width="2.7109375" customWidth="1"/>
    <col min="14082" max="14082" width="16.7109375" customWidth="1"/>
    <col min="14083" max="14083" width="53.140625" customWidth="1"/>
    <col min="14084" max="14085" width="20.7109375" customWidth="1"/>
    <col min="14086" max="14086" width="2.7109375" customWidth="1"/>
    <col min="14337" max="14337" width="2.7109375" customWidth="1"/>
    <col min="14338" max="14338" width="16.7109375" customWidth="1"/>
    <col min="14339" max="14339" width="53.140625" customWidth="1"/>
    <col min="14340" max="14341" width="20.7109375" customWidth="1"/>
    <col min="14342" max="14342" width="2.7109375" customWidth="1"/>
    <col min="14593" max="14593" width="2.7109375" customWidth="1"/>
    <col min="14594" max="14594" width="16.7109375" customWidth="1"/>
    <col min="14595" max="14595" width="53.140625" customWidth="1"/>
    <col min="14596" max="14597" width="20.7109375" customWidth="1"/>
    <col min="14598" max="14598" width="2.7109375" customWidth="1"/>
    <col min="14849" max="14849" width="2.7109375" customWidth="1"/>
    <col min="14850" max="14850" width="16.7109375" customWidth="1"/>
    <col min="14851" max="14851" width="53.140625" customWidth="1"/>
    <col min="14852" max="14853" width="20.7109375" customWidth="1"/>
    <col min="14854" max="14854" width="2.7109375" customWidth="1"/>
    <col min="15105" max="15105" width="2.7109375" customWidth="1"/>
    <col min="15106" max="15106" width="16.7109375" customWidth="1"/>
    <col min="15107" max="15107" width="53.140625" customWidth="1"/>
    <col min="15108" max="15109" width="20.7109375" customWidth="1"/>
    <col min="15110" max="15110" width="2.7109375" customWidth="1"/>
    <col min="15361" max="15361" width="2.7109375" customWidth="1"/>
    <col min="15362" max="15362" width="16.7109375" customWidth="1"/>
    <col min="15363" max="15363" width="53.140625" customWidth="1"/>
    <col min="15364" max="15365" width="20.7109375" customWidth="1"/>
    <col min="15366" max="15366" width="2.7109375" customWidth="1"/>
    <col min="15617" max="15617" width="2.7109375" customWidth="1"/>
    <col min="15618" max="15618" width="16.7109375" customWidth="1"/>
    <col min="15619" max="15619" width="53.140625" customWidth="1"/>
    <col min="15620" max="15621" width="20.7109375" customWidth="1"/>
    <col min="15622" max="15622" width="2.7109375" customWidth="1"/>
    <col min="15873" max="15873" width="2.7109375" customWidth="1"/>
    <col min="15874" max="15874" width="16.7109375" customWidth="1"/>
    <col min="15875" max="15875" width="53.140625" customWidth="1"/>
    <col min="15876" max="15877" width="20.7109375" customWidth="1"/>
    <col min="15878" max="15878" width="2.7109375" customWidth="1"/>
    <col min="16129" max="16129" width="2.7109375" customWidth="1"/>
    <col min="16130" max="16130" width="16.7109375" customWidth="1"/>
    <col min="16131" max="16131" width="53.140625" customWidth="1"/>
    <col min="16132" max="16133" width="20.7109375" customWidth="1"/>
    <col min="16134" max="16134" width="2.7109375" customWidth="1"/>
  </cols>
  <sheetData>
    <row r="1" spans="1:5" ht="13.5" customHeight="1">
      <c r="A1" s="219"/>
      <c r="C1" s="219"/>
      <c r="D1" s="221"/>
      <c r="E1" s="221"/>
    </row>
    <row r="2" spans="1:5" ht="13.5" customHeight="1">
      <c r="A2" s="219"/>
      <c r="C2" s="219"/>
      <c r="D2" s="222"/>
      <c r="E2" s="221"/>
    </row>
    <row r="3" spans="1:5" ht="13.5" customHeight="1">
      <c r="A3" s="219"/>
      <c r="C3" s="219"/>
      <c r="D3" s="221"/>
      <c r="E3" s="221"/>
    </row>
    <row r="4" spans="1:5" ht="13.5" customHeight="1">
      <c r="A4" s="219"/>
      <c r="C4" s="219"/>
      <c r="D4" s="221"/>
      <c r="E4" s="221"/>
    </row>
    <row r="5" spans="1:5" ht="13.5" customHeight="1">
      <c r="A5" s="219"/>
      <c r="C5" s="219"/>
      <c r="D5" s="221"/>
      <c r="E5" s="221"/>
    </row>
    <row r="6" spans="1:5">
      <c r="A6" s="220"/>
      <c r="B6" s="1480" t="s">
        <v>1208</v>
      </c>
      <c r="C6" s="1481"/>
      <c r="D6" s="1481"/>
      <c r="E6" s="1482"/>
    </row>
    <row r="7" spans="1:5">
      <c r="A7" s="220"/>
      <c r="B7" s="1483" t="s">
        <v>488</v>
      </c>
      <c r="C7" s="1484"/>
      <c r="D7" s="1484"/>
      <c r="E7" s="1485"/>
    </row>
    <row r="8" spans="1:5">
      <c r="A8" s="220"/>
      <c r="B8" s="1486" t="s">
        <v>107</v>
      </c>
      <c r="C8" s="1487"/>
      <c r="D8" s="1487"/>
      <c r="E8" s="1488"/>
    </row>
    <row r="9" spans="1:5">
      <c r="A9" s="220"/>
      <c r="B9" s="223" t="s">
        <v>1370</v>
      </c>
      <c r="C9" s="224"/>
      <c r="D9" s="225"/>
      <c r="E9" s="226"/>
    </row>
    <row r="10" spans="1:5">
      <c r="A10" s="227"/>
      <c r="B10" s="228"/>
      <c r="C10" s="229"/>
      <c r="D10" s="230"/>
      <c r="E10" s="231" t="s">
        <v>1209</v>
      </c>
    </row>
    <row r="11" spans="1:5">
      <c r="A11" s="227"/>
      <c r="B11" s="227"/>
      <c r="C11" s="1489"/>
      <c r="D11" s="1489"/>
      <c r="E11" s="232"/>
    </row>
    <row r="12" spans="1:5" ht="12.6" customHeight="1">
      <c r="A12" s="227"/>
      <c r="B12" s="1490" t="s">
        <v>74</v>
      </c>
      <c r="C12" s="1490" t="s">
        <v>489</v>
      </c>
      <c r="D12" s="1491" t="s">
        <v>490</v>
      </c>
      <c r="E12" s="1491" t="s">
        <v>491</v>
      </c>
    </row>
    <row r="13" spans="1:5" ht="10.15" customHeight="1">
      <c r="A13" s="227"/>
      <c r="B13" s="1490"/>
      <c r="C13" s="1490"/>
      <c r="D13" s="1492"/>
      <c r="E13" s="1492"/>
    </row>
    <row r="14" spans="1:5" ht="4.9000000000000004" customHeight="1">
      <c r="A14" s="233"/>
      <c r="B14" s="233"/>
      <c r="C14" s="234"/>
      <c r="D14" s="235"/>
      <c r="E14" s="235"/>
    </row>
    <row r="15" spans="1:5" ht="5.45" customHeight="1">
      <c r="A15" s="220"/>
      <c r="B15" s="236"/>
      <c r="C15" s="237"/>
      <c r="D15" s="238"/>
      <c r="E15" s="239"/>
    </row>
    <row r="16" spans="1:5" ht="10.15" customHeight="1">
      <c r="A16" s="240"/>
      <c r="B16" s="241" t="s">
        <v>492</v>
      </c>
      <c r="C16" s="242" t="s">
        <v>493</v>
      </c>
      <c r="D16" s="243"/>
      <c r="E16" s="243"/>
    </row>
    <row r="17" spans="1:5" ht="10.15" customHeight="1">
      <c r="A17" s="240"/>
      <c r="B17" s="241" t="s">
        <v>494</v>
      </c>
      <c r="C17" s="242" t="s">
        <v>147</v>
      </c>
      <c r="D17" s="244">
        <v>1.02</v>
      </c>
      <c r="E17" s="244">
        <v>7750155.9199999999</v>
      </c>
    </row>
    <row r="18" spans="1:5" ht="10.15" customHeight="1">
      <c r="A18" s="240"/>
      <c r="B18" s="245" t="s">
        <v>495</v>
      </c>
      <c r="C18" s="246" t="s">
        <v>496</v>
      </c>
      <c r="D18" s="247">
        <v>0</v>
      </c>
      <c r="E18" s="247">
        <v>7750155.9199999999</v>
      </c>
    </row>
    <row r="19" spans="1:5" ht="10.15" customHeight="1">
      <c r="A19" s="240"/>
      <c r="B19" s="245" t="s">
        <v>497</v>
      </c>
      <c r="C19" s="246" t="s">
        <v>498</v>
      </c>
      <c r="D19" s="248">
        <v>1.02</v>
      </c>
      <c r="E19" s="247">
        <v>0</v>
      </c>
    </row>
    <row r="20" spans="1:5" ht="10.15" customHeight="1">
      <c r="A20" s="240"/>
      <c r="B20" s="249" t="s">
        <v>499</v>
      </c>
      <c r="C20" s="246" t="s">
        <v>500</v>
      </c>
      <c r="D20" s="248">
        <v>0</v>
      </c>
      <c r="E20" s="247">
        <v>0</v>
      </c>
    </row>
    <row r="21" spans="1:5" ht="10.15" customHeight="1">
      <c r="A21" s="240"/>
      <c r="B21" s="245" t="s">
        <v>501</v>
      </c>
      <c r="C21" s="246" t="s">
        <v>502</v>
      </c>
      <c r="D21" s="248">
        <v>0</v>
      </c>
      <c r="E21" s="247">
        <v>0</v>
      </c>
    </row>
    <row r="22" spans="1:5" ht="10.15" customHeight="1">
      <c r="A22" s="240"/>
      <c r="B22" s="245" t="s">
        <v>503</v>
      </c>
      <c r="C22" s="246" t="s">
        <v>504</v>
      </c>
      <c r="D22" s="248">
        <v>0</v>
      </c>
      <c r="E22" s="247">
        <v>0</v>
      </c>
    </row>
    <row r="23" spans="1:5" ht="10.15" customHeight="1">
      <c r="A23" s="240"/>
      <c r="B23" s="245" t="s">
        <v>505</v>
      </c>
      <c r="C23" s="246" t="s">
        <v>506</v>
      </c>
      <c r="D23" s="248">
        <v>0</v>
      </c>
      <c r="E23" s="247">
        <v>0</v>
      </c>
    </row>
    <row r="24" spans="1:5" ht="10.15" customHeight="1">
      <c r="A24" s="240"/>
      <c r="B24" s="245" t="s">
        <v>507</v>
      </c>
      <c r="C24" s="250" t="s">
        <v>508</v>
      </c>
      <c r="D24" s="248">
        <v>0</v>
      </c>
      <c r="E24" s="247">
        <v>0</v>
      </c>
    </row>
    <row r="25" spans="1:5" ht="10.15" customHeight="1">
      <c r="A25" s="240"/>
      <c r="B25" s="245"/>
      <c r="C25" s="250"/>
      <c r="D25" s="251"/>
      <c r="E25" s="244"/>
    </row>
    <row r="26" spans="1:5" ht="10.15" customHeight="1">
      <c r="A26" s="240"/>
      <c r="B26" s="241"/>
      <c r="C26" s="242"/>
      <c r="D26" s="251"/>
      <c r="E26" s="244"/>
    </row>
    <row r="27" spans="1:5" ht="10.15" customHeight="1">
      <c r="A27" s="240"/>
      <c r="B27" s="241" t="s">
        <v>509</v>
      </c>
      <c r="C27" s="242" t="s">
        <v>510</v>
      </c>
      <c r="D27" s="252">
        <v>998694.21</v>
      </c>
      <c r="E27" s="244">
        <v>944190.74</v>
      </c>
    </row>
    <row r="28" spans="1:5" ht="10.15" customHeight="1">
      <c r="A28" s="240"/>
      <c r="B28" s="245" t="s">
        <v>511</v>
      </c>
      <c r="C28" s="246" t="s">
        <v>512</v>
      </c>
      <c r="D28" s="248">
        <v>0</v>
      </c>
      <c r="E28" s="247">
        <v>0</v>
      </c>
    </row>
    <row r="29" spans="1:5" ht="10.15" customHeight="1">
      <c r="A29" s="240"/>
      <c r="B29" s="245" t="s">
        <v>513</v>
      </c>
      <c r="C29" s="246" t="s">
        <v>1295</v>
      </c>
      <c r="D29" s="248">
        <v>0</v>
      </c>
      <c r="E29" s="247">
        <v>0</v>
      </c>
    </row>
    <row r="30" spans="1:5" ht="10.15" customHeight="1">
      <c r="A30" s="240"/>
      <c r="B30" s="245" t="s">
        <v>514</v>
      </c>
      <c r="C30" s="246" t="s">
        <v>515</v>
      </c>
      <c r="D30" s="248">
        <v>0</v>
      </c>
      <c r="E30" s="247">
        <v>0</v>
      </c>
    </row>
    <row r="31" spans="1:5" ht="10.15" customHeight="1">
      <c r="A31" s="240"/>
      <c r="B31" s="245" t="s">
        <v>516</v>
      </c>
      <c r="C31" s="246" t="s">
        <v>517</v>
      </c>
      <c r="D31" s="247">
        <v>0</v>
      </c>
      <c r="E31" s="247">
        <v>944190.74</v>
      </c>
    </row>
    <row r="32" spans="1:5" ht="10.15" customHeight="1">
      <c r="A32" s="220"/>
      <c r="B32" s="245" t="s">
        <v>518</v>
      </c>
      <c r="C32" s="246" t="s">
        <v>519</v>
      </c>
      <c r="D32" s="247">
        <v>0</v>
      </c>
      <c r="E32" s="247">
        <v>0</v>
      </c>
    </row>
    <row r="33" spans="1:5" ht="10.15" customHeight="1">
      <c r="A33" s="220"/>
      <c r="B33" s="245" t="s">
        <v>520</v>
      </c>
      <c r="C33" s="246" t="s">
        <v>521</v>
      </c>
      <c r="D33" s="247">
        <v>998694.21</v>
      </c>
      <c r="E33" s="247">
        <v>0</v>
      </c>
    </row>
    <row r="34" spans="1:5" ht="10.15" customHeight="1">
      <c r="A34" s="220"/>
      <c r="B34" s="245" t="s">
        <v>522</v>
      </c>
      <c r="C34" s="246" t="s">
        <v>523</v>
      </c>
      <c r="D34" s="247">
        <v>0</v>
      </c>
      <c r="E34" s="247">
        <v>0</v>
      </c>
    </row>
    <row r="35" spans="1:5" ht="10.15" customHeight="1">
      <c r="A35" s="220"/>
      <c r="B35" s="245" t="s">
        <v>524</v>
      </c>
      <c r="C35" s="246" t="s">
        <v>525</v>
      </c>
      <c r="D35" s="247">
        <v>0</v>
      </c>
      <c r="E35" s="247">
        <v>0</v>
      </c>
    </row>
    <row r="36" spans="1:5" ht="10.15" customHeight="1">
      <c r="A36" s="220"/>
      <c r="B36" s="245" t="s">
        <v>526</v>
      </c>
      <c r="C36" s="246" t="s">
        <v>527</v>
      </c>
      <c r="D36" s="247">
        <v>0</v>
      </c>
      <c r="E36" s="247">
        <v>0</v>
      </c>
    </row>
    <row r="37" spans="1:5" ht="10.15" customHeight="1">
      <c r="A37" s="220"/>
      <c r="B37" s="245"/>
      <c r="C37" s="246"/>
      <c r="D37" s="251"/>
      <c r="E37" s="244"/>
    </row>
    <row r="38" spans="1:5" ht="10.15" customHeight="1">
      <c r="A38" s="220"/>
      <c r="B38" s="241" t="s">
        <v>528</v>
      </c>
      <c r="C38" s="242" t="s">
        <v>529</v>
      </c>
      <c r="D38" s="251"/>
      <c r="E38" s="243"/>
    </row>
    <row r="39" spans="1:5" ht="10.15" customHeight="1">
      <c r="A39" s="220"/>
      <c r="B39" s="241" t="s">
        <v>530</v>
      </c>
      <c r="C39" s="242" t="s">
        <v>148</v>
      </c>
      <c r="D39" s="252">
        <v>478946.49</v>
      </c>
      <c r="E39" s="244">
        <v>0</v>
      </c>
    </row>
    <row r="40" spans="1:5" ht="10.15" customHeight="1">
      <c r="A40" s="220"/>
      <c r="B40" s="245" t="s">
        <v>531</v>
      </c>
      <c r="C40" s="246" t="s">
        <v>532</v>
      </c>
      <c r="D40" s="248">
        <v>478946.49</v>
      </c>
      <c r="E40" s="247">
        <v>0</v>
      </c>
    </row>
    <row r="41" spans="1:5" ht="10.15" customHeight="1">
      <c r="A41" s="220"/>
      <c r="B41" s="245" t="s">
        <v>533</v>
      </c>
      <c r="C41" s="246" t="s">
        <v>534</v>
      </c>
      <c r="D41" s="248">
        <v>0</v>
      </c>
      <c r="E41" s="247">
        <v>0</v>
      </c>
    </row>
    <row r="42" spans="1:5" ht="10.15" customHeight="1">
      <c r="A42" s="220"/>
      <c r="B42" s="245" t="s">
        <v>535</v>
      </c>
      <c r="C42" s="246" t="s">
        <v>536</v>
      </c>
      <c r="D42" s="248">
        <v>0</v>
      </c>
      <c r="E42" s="247">
        <v>0</v>
      </c>
    </row>
    <row r="43" spans="1:5" ht="10.15" customHeight="1">
      <c r="A43" s="220"/>
      <c r="B43" s="245" t="s">
        <v>537</v>
      </c>
      <c r="C43" s="246" t="s">
        <v>538</v>
      </c>
      <c r="D43" s="248">
        <v>0</v>
      </c>
      <c r="E43" s="247">
        <v>0</v>
      </c>
    </row>
    <row r="44" spans="1:5" ht="10.15" customHeight="1">
      <c r="A44" s="220"/>
      <c r="B44" s="245" t="s">
        <v>539</v>
      </c>
      <c r="C44" s="246" t="s">
        <v>540</v>
      </c>
      <c r="D44" s="248">
        <v>0</v>
      </c>
      <c r="E44" s="247">
        <v>0</v>
      </c>
    </row>
    <row r="45" spans="1:5" ht="10.15" customHeight="1">
      <c r="A45" s="220"/>
      <c r="B45" s="249" t="s">
        <v>541</v>
      </c>
      <c r="C45" s="246" t="s">
        <v>542</v>
      </c>
      <c r="D45" s="248">
        <v>0</v>
      </c>
      <c r="E45" s="247">
        <v>0</v>
      </c>
    </row>
    <row r="46" spans="1:5" ht="10.15" customHeight="1">
      <c r="A46" s="220"/>
      <c r="B46" s="249" t="s">
        <v>543</v>
      </c>
      <c r="C46" s="246" t="s">
        <v>544</v>
      </c>
      <c r="D46" s="248">
        <v>0</v>
      </c>
      <c r="E46" s="247">
        <v>0</v>
      </c>
    </row>
    <row r="47" spans="1:5" ht="10.15" customHeight="1">
      <c r="A47" s="220"/>
      <c r="B47" s="249" t="s">
        <v>545</v>
      </c>
      <c r="C47" s="246" t="s">
        <v>546</v>
      </c>
      <c r="D47" s="248">
        <v>0</v>
      </c>
      <c r="E47" s="247">
        <v>0</v>
      </c>
    </row>
    <row r="48" spans="1:5" ht="10.15" customHeight="1">
      <c r="A48" s="220"/>
      <c r="B48" s="241"/>
      <c r="C48" s="253"/>
      <c r="D48" s="251"/>
      <c r="E48" s="243"/>
    </row>
    <row r="49" spans="1:5" ht="10.15" customHeight="1">
      <c r="A49" s="220"/>
      <c r="B49" s="245"/>
      <c r="C49" s="254"/>
      <c r="D49" s="251"/>
      <c r="E49" s="243"/>
    </row>
    <row r="50" spans="1:5" ht="10.15" customHeight="1">
      <c r="A50" s="220"/>
      <c r="B50" s="241" t="s">
        <v>547</v>
      </c>
      <c r="C50" s="242" t="s">
        <v>548</v>
      </c>
      <c r="D50" s="252">
        <v>0</v>
      </c>
      <c r="E50" s="244">
        <v>0</v>
      </c>
    </row>
    <row r="51" spans="1:5" ht="10.15" customHeight="1">
      <c r="A51" s="220"/>
      <c r="B51" s="245" t="s">
        <v>549</v>
      </c>
      <c r="C51" s="246" t="s">
        <v>550</v>
      </c>
      <c r="D51" s="248">
        <v>0</v>
      </c>
      <c r="E51" s="247">
        <v>0</v>
      </c>
    </row>
    <row r="52" spans="1:5" ht="10.15" customHeight="1">
      <c r="A52" s="220"/>
      <c r="B52" s="245" t="s">
        <v>551</v>
      </c>
      <c r="C52" s="246" t="s">
        <v>552</v>
      </c>
      <c r="D52" s="248">
        <v>0</v>
      </c>
      <c r="E52" s="247">
        <v>0</v>
      </c>
    </row>
    <row r="53" spans="1:5" ht="10.15" customHeight="1">
      <c r="A53" s="220"/>
      <c r="B53" s="245" t="s">
        <v>553</v>
      </c>
      <c r="C53" s="246" t="s">
        <v>554</v>
      </c>
      <c r="D53" s="248">
        <v>0</v>
      </c>
      <c r="E53" s="247">
        <v>0</v>
      </c>
    </row>
    <row r="54" spans="1:5" ht="10.15" customHeight="1">
      <c r="A54" s="220"/>
      <c r="B54" s="245" t="s">
        <v>555</v>
      </c>
      <c r="C54" s="246" t="s">
        <v>556</v>
      </c>
      <c r="D54" s="248">
        <v>0</v>
      </c>
      <c r="E54" s="247">
        <v>0</v>
      </c>
    </row>
    <row r="55" spans="1:5" ht="10.15" customHeight="1">
      <c r="A55" s="220"/>
      <c r="B55" s="245" t="s">
        <v>557</v>
      </c>
      <c r="C55" s="246" t="s">
        <v>558</v>
      </c>
      <c r="D55" s="248">
        <v>0</v>
      </c>
      <c r="E55" s="247">
        <v>0</v>
      </c>
    </row>
    <row r="56" spans="1:5" ht="10.15" customHeight="1">
      <c r="A56" s="220"/>
      <c r="B56" s="245" t="s">
        <v>559</v>
      </c>
      <c r="C56" s="246" t="s">
        <v>560</v>
      </c>
      <c r="D56" s="248">
        <v>0</v>
      </c>
      <c r="E56" s="247">
        <v>0</v>
      </c>
    </row>
    <row r="57" spans="1:5" ht="10.15" customHeight="1">
      <c r="A57" s="220"/>
      <c r="B57" s="249"/>
      <c r="C57" s="253"/>
      <c r="D57" s="251"/>
      <c r="E57" s="243"/>
    </row>
    <row r="58" spans="1:5" ht="10.15" customHeight="1">
      <c r="A58" s="220"/>
      <c r="B58" s="245"/>
      <c r="C58" s="254"/>
      <c r="D58" s="251"/>
      <c r="E58" s="243"/>
    </row>
    <row r="59" spans="1:5" ht="10.15" customHeight="1">
      <c r="A59" s="220"/>
      <c r="B59" s="241" t="s">
        <v>561</v>
      </c>
      <c r="C59" s="242" t="s">
        <v>562</v>
      </c>
      <c r="D59" s="251"/>
      <c r="E59" s="243"/>
    </row>
    <row r="60" spans="1:5" ht="10.15" customHeight="1">
      <c r="A60" s="220"/>
      <c r="B60" s="241" t="s">
        <v>563</v>
      </c>
      <c r="C60" s="242" t="s">
        <v>564</v>
      </c>
      <c r="D60" s="252">
        <v>0</v>
      </c>
      <c r="E60" s="244">
        <v>0</v>
      </c>
    </row>
    <row r="61" spans="1:5" ht="10.15" customHeight="1">
      <c r="A61" s="220"/>
      <c r="B61" s="245" t="s">
        <v>565</v>
      </c>
      <c r="C61" s="246" t="s">
        <v>566</v>
      </c>
      <c r="D61" s="248">
        <v>0</v>
      </c>
      <c r="E61" s="247">
        <v>0</v>
      </c>
    </row>
    <row r="62" spans="1:5" ht="10.15" customHeight="1">
      <c r="A62" s="220"/>
      <c r="B62" s="245" t="s">
        <v>567</v>
      </c>
      <c r="C62" s="246" t="s">
        <v>568</v>
      </c>
      <c r="D62" s="248">
        <v>0</v>
      </c>
      <c r="E62" s="247">
        <v>0</v>
      </c>
    </row>
    <row r="63" spans="1:5" ht="10.15" customHeight="1">
      <c r="A63" s="220"/>
      <c r="B63" s="245" t="s">
        <v>569</v>
      </c>
      <c r="C63" s="246" t="s">
        <v>570</v>
      </c>
      <c r="D63" s="248">
        <v>0</v>
      </c>
      <c r="E63" s="247">
        <v>0</v>
      </c>
    </row>
    <row r="64" spans="1:5" ht="10.15" customHeight="1">
      <c r="A64" s="220"/>
      <c r="B64" s="241" t="s">
        <v>571</v>
      </c>
      <c r="C64" s="242" t="s">
        <v>572</v>
      </c>
      <c r="D64" s="252">
        <v>7216704.9400000004</v>
      </c>
      <c r="E64" s="244">
        <v>0</v>
      </c>
    </row>
    <row r="65" spans="1:5" ht="10.15" customHeight="1">
      <c r="A65" s="220"/>
      <c r="B65" s="245" t="s">
        <v>573</v>
      </c>
      <c r="C65" s="246" t="s">
        <v>574</v>
      </c>
      <c r="D65" s="248">
        <v>5573546.2599999998</v>
      </c>
      <c r="E65" s="247">
        <v>0</v>
      </c>
    </row>
    <row r="66" spans="1:5" ht="10.15" customHeight="1">
      <c r="A66" s="220"/>
      <c r="B66" s="245" t="s">
        <v>575</v>
      </c>
      <c r="C66" s="246" t="s">
        <v>576</v>
      </c>
      <c r="D66" s="248">
        <v>1643158.68</v>
      </c>
      <c r="E66" s="247">
        <v>0</v>
      </c>
    </row>
    <row r="67" spans="1:5" ht="10.15" customHeight="1">
      <c r="A67" s="220"/>
      <c r="B67" s="245" t="s">
        <v>577</v>
      </c>
      <c r="C67" s="246" t="s">
        <v>578</v>
      </c>
      <c r="D67" s="248">
        <v>0</v>
      </c>
      <c r="E67" s="247">
        <v>0</v>
      </c>
    </row>
    <row r="68" spans="1:5" ht="10.15" customHeight="1">
      <c r="A68" s="220"/>
      <c r="B68" s="245" t="s">
        <v>579</v>
      </c>
      <c r="C68" s="246" t="s">
        <v>580</v>
      </c>
      <c r="D68" s="248">
        <v>0</v>
      </c>
      <c r="E68" s="247">
        <v>0</v>
      </c>
    </row>
    <row r="69" spans="1:5" ht="10.15" customHeight="1">
      <c r="A69" s="220"/>
      <c r="B69" s="245" t="s">
        <v>581</v>
      </c>
      <c r="C69" s="246" t="s">
        <v>582</v>
      </c>
      <c r="D69" s="248">
        <v>0</v>
      </c>
      <c r="E69" s="247">
        <v>0</v>
      </c>
    </row>
    <row r="70" spans="1:5" ht="10.15" customHeight="1">
      <c r="A70" s="220"/>
      <c r="B70" s="245"/>
      <c r="C70" s="246"/>
      <c r="D70" s="248"/>
      <c r="E70" s="247"/>
    </row>
    <row r="71" spans="1:5" ht="18.600000000000001" customHeight="1">
      <c r="A71" s="220"/>
      <c r="B71" s="241" t="s">
        <v>583</v>
      </c>
      <c r="C71" s="255" t="s">
        <v>584</v>
      </c>
      <c r="D71" s="256">
        <v>0</v>
      </c>
      <c r="E71" s="257">
        <v>0</v>
      </c>
    </row>
    <row r="72" spans="1:5" ht="10.15" customHeight="1">
      <c r="A72" s="220"/>
      <c r="B72" s="245" t="s">
        <v>585</v>
      </c>
      <c r="C72" s="246" t="s">
        <v>586</v>
      </c>
      <c r="D72" s="248">
        <v>0</v>
      </c>
      <c r="E72" s="247">
        <v>0</v>
      </c>
    </row>
    <row r="73" spans="1:5" ht="10.15" customHeight="1">
      <c r="A73" s="220"/>
      <c r="B73" s="245" t="s">
        <v>587</v>
      </c>
      <c r="C73" s="258" t="s">
        <v>588</v>
      </c>
      <c r="D73" s="251">
        <v>0</v>
      </c>
      <c r="E73" s="244">
        <v>0</v>
      </c>
    </row>
    <row r="74" spans="1:5" ht="10.15" customHeight="1">
      <c r="A74" s="220"/>
      <c r="B74" s="245"/>
      <c r="C74" s="259"/>
      <c r="D74" s="260"/>
      <c r="E74" s="243"/>
    </row>
    <row r="75" spans="1:5" ht="10.15" customHeight="1">
      <c r="A75" s="220"/>
      <c r="B75" s="259"/>
      <c r="C75" s="261" t="s">
        <v>589</v>
      </c>
      <c r="D75" s="262">
        <v>8694346.6600000001</v>
      </c>
      <c r="E75" s="263">
        <v>8694346.6600000001</v>
      </c>
    </row>
    <row r="76" spans="1:5">
      <c r="A76" s="220"/>
      <c r="B76" s="240"/>
      <c r="C76" s="264"/>
      <c r="D76" s="265"/>
      <c r="E76" s="265"/>
    </row>
    <row r="77" spans="1:5">
      <c r="A77" s="220"/>
      <c r="B77" s="1479" t="s">
        <v>590</v>
      </c>
      <c r="C77" s="1479"/>
      <c r="D77" s="1479"/>
      <c r="E77" s="1479"/>
    </row>
    <row r="78" spans="1:5">
      <c r="A78" s="220"/>
      <c r="B78" s="266"/>
      <c r="C78" s="267"/>
      <c r="D78" s="268"/>
      <c r="E78" s="269"/>
    </row>
    <row r="79" spans="1:5">
      <c r="A79" s="220"/>
      <c r="B79" s="266"/>
      <c r="C79" s="267"/>
      <c r="D79" s="268"/>
      <c r="E79" s="269"/>
    </row>
    <row r="80" spans="1:5">
      <c r="A80" s="220"/>
      <c r="B80" s="266"/>
      <c r="C80" s="267"/>
      <c r="D80" s="268"/>
      <c r="E80" s="269"/>
    </row>
    <row r="81" spans="1:5">
      <c r="A81" s="220"/>
      <c r="B81" s="1493" t="s">
        <v>1338</v>
      </c>
      <c r="C81" s="1494"/>
      <c r="D81" s="1495"/>
      <c r="E81" s="1496"/>
    </row>
    <row r="82" spans="1:5">
      <c r="A82" s="220"/>
      <c r="B82" s="1493" t="s">
        <v>1339</v>
      </c>
      <c r="C82" s="1494"/>
      <c r="D82" s="1495"/>
      <c r="E82" s="1496"/>
    </row>
    <row r="83" spans="1:5">
      <c r="A83" s="220"/>
      <c r="B83" s="1493" t="s">
        <v>1340</v>
      </c>
      <c r="C83" s="1494"/>
      <c r="D83" s="1495"/>
      <c r="E83" s="1496"/>
    </row>
    <row r="84" spans="1:5">
      <c r="A84" s="220"/>
      <c r="B84" s="266"/>
      <c r="C84" s="267"/>
      <c r="D84" s="268"/>
      <c r="E84" s="269"/>
    </row>
    <row r="85" spans="1:5">
      <c r="A85" s="220"/>
      <c r="B85" s="266"/>
      <c r="C85" s="267"/>
      <c r="D85" s="268"/>
      <c r="E85" s="269"/>
    </row>
    <row r="86" spans="1:5">
      <c r="A86" s="220"/>
      <c r="B86" s="266"/>
      <c r="C86" s="267"/>
      <c r="D86" s="268"/>
      <c r="E86" s="269"/>
    </row>
    <row r="87" spans="1:5">
      <c r="A87" s="220"/>
      <c r="B87" s="266"/>
      <c r="C87" s="267"/>
      <c r="D87" s="268"/>
      <c r="E87" s="269"/>
    </row>
    <row r="88" spans="1:5">
      <c r="A88" s="220"/>
      <c r="B88" s="266"/>
      <c r="C88" s="267"/>
      <c r="D88" s="268"/>
      <c r="E88" s="269"/>
    </row>
    <row r="89" spans="1:5">
      <c r="A89" s="220"/>
      <c r="B89" s="266"/>
      <c r="C89" s="267"/>
      <c r="D89" s="268"/>
      <c r="E89" s="269"/>
    </row>
    <row r="90" spans="1:5">
      <c r="A90" s="220"/>
      <c r="B90" s="266"/>
      <c r="C90" s="267"/>
      <c r="D90" s="268"/>
      <c r="E90" s="269"/>
    </row>
    <row r="91" spans="1:5">
      <c r="A91" s="220"/>
      <c r="B91" s="266"/>
      <c r="C91" s="267"/>
      <c r="D91" s="268"/>
      <c r="E91" s="269"/>
    </row>
    <row r="92" spans="1:5">
      <c r="A92" s="220"/>
      <c r="B92" s="266"/>
      <c r="C92" s="267"/>
      <c r="D92" s="268"/>
      <c r="E92" s="269"/>
    </row>
    <row r="93" spans="1:5">
      <c r="A93" s="220"/>
      <c r="B93" s="266"/>
      <c r="C93" s="267"/>
      <c r="D93" s="268"/>
      <c r="E93" s="269"/>
    </row>
    <row r="94" spans="1:5">
      <c r="A94" s="220"/>
      <c r="B94" s="266"/>
      <c r="C94" s="267"/>
      <c r="D94" s="268"/>
      <c r="E94" s="269"/>
    </row>
    <row r="95" spans="1:5">
      <c r="A95" s="220"/>
      <c r="B95" s="266"/>
      <c r="C95" s="267"/>
      <c r="D95" s="268"/>
      <c r="E95" s="269"/>
    </row>
    <row r="96" spans="1:5">
      <c r="A96" s="220"/>
      <c r="B96" s="266"/>
      <c r="C96" s="267"/>
      <c r="D96" s="268"/>
      <c r="E96" s="269"/>
    </row>
    <row r="97" spans="1:5">
      <c r="A97" s="220"/>
      <c r="B97" s="266"/>
      <c r="C97" s="267"/>
      <c r="D97" s="268"/>
      <c r="E97" s="269"/>
    </row>
    <row r="98" spans="1:5">
      <c r="A98" s="220"/>
      <c r="B98" s="266"/>
      <c r="C98" s="267"/>
      <c r="D98" s="268"/>
      <c r="E98" s="269"/>
    </row>
    <row r="99" spans="1:5">
      <c r="A99" s="220"/>
      <c r="B99" s="266"/>
      <c r="C99" s="267"/>
      <c r="D99" s="268"/>
      <c r="E99" s="269"/>
    </row>
    <row r="100" spans="1:5">
      <c r="A100" s="220"/>
      <c r="B100" s="266"/>
      <c r="C100" s="267"/>
      <c r="D100" s="268"/>
      <c r="E100" s="269"/>
    </row>
    <row r="101" spans="1:5">
      <c r="A101" s="220"/>
      <c r="B101" s="266"/>
      <c r="C101" s="267"/>
      <c r="D101" s="268"/>
      <c r="E101" s="269"/>
    </row>
    <row r="102" spans="1:5">
      <c r="A102" s="220"/>
      <c r="B102" s="266"/>
      <c r="C102" s="267"/>
      <c r="D102" s="268"/>
      <c r="E102" s="269"/>
    </row>
    <row r="103" spans="1:5">
      <c r="A103" s="220"/>
      <c r="B103" s="266"/>
      <c r="C103" s="267"/>
      <c r="D103" s="268"/>
      <c r="E103" s="269"/>
    </row>
    <row r="104" spans="1:5">
      <c r="A104" s="220"/>
      <c r="B104" s="266"/>
      <c r="C104" s="267"/>
      <c r="D104" s="268"/>
      <c r="E104" s="269"/>
    </row>
    <row r="105" spans="1:5">
      <c r="A105" s="220"/>
      <c r="B105" s="266"/>
      <c r="C105" s="267"/>
      <c r="D105" s="268"/>
      <c r="E105" s="269"/>
    </row>
    <row r="106" spans="1:5">
      <c r="A106" s="220"/>
      <c r="B106" s="266"/>
      <c r="C106" s="267"/>
      <c r="D106" s="268"/>
      <c r="E106" s="269"/>
    </row>
    <row r="107" spans="1:5">
      <c r="A107" s="220"/>
      <c r="B107" s="266"/>
      <c r="C107" s="267"/>
      <c r="D107" s="268"/>
      <c r="E107" s="269"/>
    </row>
    <row r="108" spans="1:5">
      <c r="A108" s="220"/>
      <c r="B108" s="266"/>
      <c r="C108" s="267"/>
      <c r="D108" s="268"/>
      <c r="E108" s="269"/>
    </row>
    <row r="109" spans="1:5">
      <c r="A109" s="220"/>
      <c r="B109" s="266"/>
      <c r="C109" s="267"/>
      <c r="D109" s="268"/>
      <c r="E109" s="269"/>
    </row>
    <row r="110" spans="1:5">
      <c r="A110" s="220"/>
      <c r="B110" s="266"/>
      <c r="C110" s="267"/>
      <c r="D110" s="268"/>
      <c r="E110" s="269"/>
    </row>
    <row r="111" spans="1:5">
      <c r="A111" s="220"/>
      <c r="B111" s="266"/>
      <c r="C111" s="267"/>
      <c r="D111" s="268"/>
      <c r="E111" s="269"/>
    </row>
    <row r="112" spans="1:5">
      <c r="A112" s="220"/>
      <c r="B112" s="266"/>
      <c r="C112" s="267"/>
      <c r="D112" s="268"/>
      <c r="E112" s="269"/>
    </row>
    <row r="113" spans="1:5">
      <c r="A113" s="220"/>
      <c r="B113" s="266"/>
      <c r="C113" s="267"/>
      <c r="D113" s="268"/>
      <c r="E113" s="269"/>
    </row>
    <row r="114" spans="1:5">
      <c r="A114" s="220"/>
      <c r="B114" s="266"/>
      <c r="C114" s="267"/>
      <c r="D114" s="268"/>
      <c r="E114" s="269"/>
    </row>
    <row r="115" spans="1:5">
      <c r="A115" s="220"/>
      <c r="B115" s="266"/>
      <c r="C115" s="267"/>
      <c r="D115" s="268"/>
      <c r="E115" s="269"/>
    </row>
    <row r="116" spans="1:5">
      <c r="A116" s="220"/>
      <c r="B116" s="266"/>
      <c r="C116" s="267"/>
      <c r="D116" s="268"/>
      <c r="E116" s="269"/>
    </row>
    <row r="117" spans="1:5">
      <c r="A117" s="220"/>
      <c r="B117" s="266"/>
      <c r="C117" s="267"/>
      <c r="D117" s="268"/>
      <c r="E117" s="269"/>
    </row>
    <row r="118" spans="1:5">
      <c r="A118" s="220"/>
      <c r="B118" s="266"/>
      <c r="C118" s="267"/>
      <c r="D118" s="268"/>
      <c r="E118" s="269"/>
    </row>
    <row r="119" spans="1:5">
      <c r="A119" s="220"/>
      <c r="B119" s="266"/>
      <c r="C119" s="267"/>
      <c r="D119" s="268"/>
      <c r="E119" s="269"/>
    </row>
    <row r="120" spans="1:5">
      <c r="A120" s="220"/>
      <c r="B120" s="266"/>
      <c r="C120" s="267"/>
      <c r="D120" s="268"/>
      <c r="E120" s="269"/>
    </row>
    <row r="121" spans="1:5">
      <c r="A121" s="220"/>
      <c r="B121" s="266"/>
      <c r="C121" s="267"/>
      <c r="D121" s="268"/>
      <c r="E121" s="269"/>
    </row>
    <row r="122" spans="1:5">
      <c r="A122" s="220"/>
      <c r="B122" s="266"/>
      <c r="C122" s="267"/>
      <c r="D122" s="268"/>
      <c r="E122" s="269"/>
    </row>
    <row r="123" spans="1:5">
      <c r="A123" s="220"/>
      <c r="B123" s="266"/>
      <c r="C123" s="267"/>
      <c r="D123" s="268"/>
      <c r="E123" s="269"/>
    </row>
    <row r="124" spans="1:5">
      <c r="A124" s="220"/>
      <c r="B124" s="266"/>
      <c r="C124" s="267"/>
      <c r="D124" s="268"/>
      <c r="E124" s="269"/>
    </row>
    <row r="125" spans="1:5">
      <c r="A125" s="220"/>
      <c r="B125" s="266"/>
      <c r="C125" s="267"/>
      <c r="D125" s="268"/>
      <c r="E125" s="269"/>
    </row>
    <row r="126" spans="1:5">
      <c r="A126" s="220"/>
      <c r="B126" s="266"/>
      <c r="C126" s="267"/>
      <c r="D126" s="268"/>
      <c r="E126" s="269"/>
    </row>
    <row r="127" spans="1:5">
      <c r="A127" s="220"/>
      <c r="B127" s="266"/>
      <c r="C127" s="267"/>
      <c r="D127" s="268"/>
      <c r="E127" s="269"/>
    </row>
    <row r="128" spans="1:5">
      <c r="A128" s="220"/>
      <c r="B128" s="266"/>
      <c r="C128" s="267"/>
      <c r="D128" s="268"/>
      <c r="E128" s="269"/>
    </row>
    <row r="129" spans="1:5">
      <c r="A129" s="220"/>
      <c r="B129" s="266"/>
      <c r="C129" s="267"/>
      <c r="D129" s="268"/>
      <c r="E129" s="269"/>
    </row>
    <row r="130" spans="1:5">
      <c r="A130" s="220"/>
      <c r="B130" s="266"/>
      <c r="C130" s="267"/>
      <c r="D130" s="268"/>
      <c r="E130" s="269"/>
    </row>
    <row r="131" spans="1:5">
      <c r="A131" s="220"/>
      <c r="B131" s="266"/>
      <c r="C131" s="267"/>
      <c r="D131" s="268"/>
      <c r="E131" s="269"/>
    </row>
    <row r="132" spans="1:5">
      <c r="A132" s="220"/>
      <c r="B132" s="266"/>
      <c r="C132" s="267"/>
      <c r="D132" s="268"/>
      <c r="E132" s="269"/>
    </row>
    <row r="133" spans="1:5">
      <c r="A133" s="220"/>
      <c r="B133" s="266"/>
      <c r="C133" s="267"/>
      <c r="D133" s="268"/>
      <c r="E133" s="269"/>
    </row>
    <row r="134" spans="1:5">
      <c r="A134" s="220"/>
      <c r="B134" s="266"/>
      <c r="C134" s="267"/>
      <c r="D134" s="268"/>
      <c r="E134" s="269"/>
    </row>
    <row r="135" spans="1:5">
      <c r="A135" s="220"/>
      <c r="B135" s="266"/>
      <c r="C135" s="267"/>
      <c r="D135" s="268"/>
      <c r="E135" s="269"/>
    </row>
    <row r="136" spans="1:5">
      <c r="A136" s="220"/>
      <c r="B136" s="266"/>
      <c r="C136" s="267"/>
      <c r="D136" s="268"/>
      <c r="E136" s="269"/>
    </row>
    <row r="137" spans="1:5">
      <c r="A137" s="220"/>
      <c r="B137" s="266"/>
      <c r="C137" s="267"/>
      <c r="D137" s="268"/>
      <c r="E137" s="269"/>
    </row>
    <row r="138" spans="1:5">
      <c r="A138" s="220"/>
      <c r="B138" s="266"/>
      <c r="C138" s="267"/>
      <c r="D138" s="268"/>
      <c r="E138" s="269"/>
    </row>
    <row r="139" spans="1:5">
      <c r="A139" s="220"/>
      <c r="B139" s="266"/>
      <c r="C139" s="267"/>
      <c r="D139" s="268"/>
      <c r="E139" s="269"/>
    </row>
    <row r="140" spans="1:5">
      <c r="A140" s="220"/>
      <c r="B140" s="266"/>
      <c r="C140" s="267"/>
      <c r="D140" s="268"/>
      <c r="E140" s="269"/>
    </row>
    <row r="141" spans="1:5">
      <c r="A141" s="220"/>
      <c r="B141" s="266"/>
      <c r="C141" s="267"/>
      <c r="D141" s="268"/>
      <c r="E141" s="269"/>
    </row>
    <row r="142" spans="1:5">
      <c r="A142" s="220"/>
      <c r="B142" s="266"/>
      <c r="C142" s="267"/>
      <c r="D142" s="268"/>
      <c r="E142" s="269"/>
    </row>
    <row r="143" spans="1:5">
      <c r="A143" s="220"/>
      <c r="B143" s="266"/>
      <c r="C143" s="267"/>
      <c r="D143" s="268"/>
      <c r="E143" s="269"/>
    </row>
    <row r="144" spans="1:5">
      <c r="A144" s="220"/>
      <c r="B144" s="266"/>
      <c r="C144" s="267"/>
      <c r="D144" s="268"/>
      <c r="E144" s="269"/>
    </row>
    <row r="145" spans="1:5">
      <c r="A145" s="220"/>
      <c r="B145" s="266"/>
      <c r="C145" s="267"/>
      <c r="D145" s="268"/>
      <c r="E145" s="269"/>
    </row>
    <row r="146" spans="1:5">
      <c r="A146" s="220"/>
      <c r="B146" s="266"/>
      <c r="C146" s="267"/>
      <c r="D146" s="268"/>
      <c r="E146" s="269"/>
    </row>
    <row r="147" spans="1:5">
      <c r="A147" s="220"/>
      <c r="B147" s="266"/>
      <c r="C147" s="267"/>
      <c r="D147" s="268"/>
      <c r="E147" s="269"/>
    </row>
    <row r="148" spans="1:5">
      <c r="A148" s="220"/>
      <c r="B148" s="266"/>
      <c r="C148" s="267"/>
      <c r="D148" s="268"/>
      <c r="E148" s="269"/>
    </row>
    <row r="149" spans="1:5">
      <c r="A149" s="220"/>
      <c r="B149" s="266"/>
      <c r="C149" s="267"/>
      <c r="D149" s="268"/>
      <c r="E149" s="269"/>
    </row>
    <row r="150" spans="1:5">
      <c r="A150" s="220"/>
      <c r="B150" s="266"/>
      <c r="C150" s="267"/>
      <c r="D150" s="268"/>
      <c r="E150" s="269"/>
    </row>
    <row r="151" spans="1:5">
      <c r="A151" s="220"/>
      <c r="B151" s="266"/>
      <c r="C151" s="267"/>
      <c r="D151" s="268"/>
      <c r="E151" s="269"/>
    </row>
    <row r="152" spans="1:5">
      <c r="A152" s="220"/>
      <c r="B152" s="266"/>
      <c r="C152" s="267"/>
      <c r="D152" s="268"/>
      <c r="E152" s="269"/>
    </row>
    <row r="153" spans="1:5">
      <c r="A153" s="220"/>
      <c r="B153" s="266"/>
      <c r="C153" s="267"/>
      <c r="D153" s="268"/>
      <c r="E153" s="269"/>
    </row>
    <row r="154" spans="1:5">
      <c r="A154" s="220"/>
      <c r="B154" s="266"/>
      <c r="C154" s="267"/>
      <c r="D154" s="268"/>
      <c r="E154" s="269"/>
    </row>
    <row r="155" spans="1:5">
      <c r="A155" s="220"/>
      <c r="B155" s="266"/>
      <c r="C155" s="267"/>
      <c r="D155" s="268"/>
      <c r="E155" s="269"/>
    </row>
    <row r="156" spans="1:5">
      <c r="A156" s="220"/>
      <c r="B156" s="266"/>
      <c r="C156" s="267"/>
      <c r="D156" s="268"/>
      <c r="E156" s="269"/>
    </row>
    <row r="157" spans="1:5">
      <c r="A157" s="220"/>
      <c r="B157" s="266"/>
      <c r="C157" s="267"/>
      <c r="D157" s="268"/>
      <c r="E157" s="269"/>
    </row>
    <row r="158" spans="1:5">
      <c r="A158" s="220"/>
      <c r="B158" s="266"/>
      <c r="C158" s="267"/>
      <c r="D158" s="268"/>
      <c r="E158" s="269"/>
    </row>
    <row r="159" spans="1:5">
      <c r="A159" s="220"/>
      <c r="B159" s="266"/>
      <c r="C159" s="267"/>
      <c r="D159" s="268"/>
      <c r="E159" s="269"/>
    </row>
    <row r="160" spans="1:5">
      <c r="A160" s="220"/>
      <c r="B160" s="266"/>
      <c r="C160" s="267"/>
      <c r="D160" s="268"/>
      <c r="E160" s="269"/>
    </row>
    <row r="161" spans="1:5">
      <c r="A161" s="220"/>
      <c r="B161" s="266"/>
      <c r="C161" s="267"/>
      <c r="D161" s="268"/>
      <c r="E161" s="269"/>
    </row>
    <row r="162" spans="1:5">
      <c r="A162" s="220"/>
      <c r="B162" s="266"/>
      <c r="C162" s="267"/>
      <c r="D162" s="268"/>
      <c r="E162" s="269"/>
    </row>
    <row r="163" spans="1:5">
      <c r="A163" s="220"/>
      <c r="B163" s="266"/>
      <c r="C163" s="267"/>
      <c r="D163" s="268"/>
      <c r="E163" s="269"/>
    </row>
    <row r="164" spans="1:5">
      <c r="A164" s="220"/>
      <c r="B164" s="266"/>
      <c r="C164" s="267"/>
      <c r="D164" s="268"/>
      <c r="E164" s="269"/>
    </row>
    <row r="165" spans="1:5">
      <c r="A165" s="220"/>
      <c r="B165" s="266"/>
      <c r="C165" s="267"/>
      <c r="D165" s="268"/>
      <c r="E165" s="269"/>
    </row>
    <row r="166" spans="1:5">
      <c r="A166" s="220"/>
      <c r="B166" s="266"/>
      <c r="C166" s="267"/>
      <c r="D166" s="268"/>
      <c r="E166" s="269"/>
    </row>
    <row r="167" spans="1:5">
      <c r="A167" s="220"/>
      <c r="B167" s="266"/>
      <c r="C167" s="267"/>
      <c r="D167" s="268"/>
      <c r="E167" s="269"/>
    </row>
    <row r="168" spans="1:5">
      <c r="A168" s="220"/>
      <c r="B168" s="266"/>
      <c r="C168" s="267"/>
      <c r="D168" s="268"/>
      <c r="E168" s="269"/>
    </row>
    <row r="169" spans="1:5">
      <c r="A169" s="220"/>
      <c r="B169" s="266"/>
      <c r="C169" s="267"/>
      <c r="D169" s="268"/>
      <c r="E169" s="269"/>
    </row>
    <row r="170" spans="1:5">
      <c r="A170" s="220"/>
      <c r="B170" s="266"/>
      <c r="C170" s="267"/>
      <c r="D170" s="268"/>
      <c r="E170" s="269"/>
    </row>
    <row r="171" spans="1:5">
      <c r="A171" s="220"/>
      <c r="B171" s="266"/>
      <c r="C171" s="267"/>
      <c r="D171" s="268"/>
      <c r="E171" s="269"/>
    </row>
    <row r="172" spans="1:5">
      <c r="A172" s="220"/>
      <c r="B172" s="266"/>
      <c r="C172" s="267"/>
      <c r="D172" s="268"/>
      <c r="E172" s="269"/>
    </row>
    <row r="173" spans="1:5">
      <c r="A173" s="220"/>
      <c r="B173" s="266"/>
      <c r="C173" s="267"/>
      <c r="D173" s="268"/>
      <c r="E173" s="269"/>
    </row>
    <row r="174" spans="1:5">
      <c r="A174" s="220"/>
      <c r="B174" s="266"/>
      <c r="C174" s="267"/>
      <c r="D174" s="268"/>
      <c r="E174" s="269"/>
    </row>
    <row r="175" spans="1:5">
      <c r="A175" s="220"/>
      <c r="B175" s="266"/>
      <c r="C175" s="267"/>
      <c r="D175" s="268"/>
      <c r="E175" s="269"/>
    </row>
    <row r="176" spans="1:5">
      <c r="A176" s="220"/>
      <c r="B176" s="266"/>
      <c r="C176" s="267"/>
      <c r="D176" s="268"/>
      <c r="E176" s="269"/>
    </row>
    <row r="177" spans="1:5">
      <c r="A177" s="220"/>
      <c r="B177" s="266"/>
      <c r="C177" s="267"/>
      <c r="D177" s="268"/>
      <c r="E177" s="269"/>
    </row>
    <row r="178" spans="1:5">
      <c r="A178" s="220"/>
      <c r="B178" s="266"/>
      <c r="C178" s="267"/>
      <c r="D178" s="268"/>
      <c r="E178" s="269"/>
    </row>
    <row r="179" spans="1:5">
      <c r="A179" s="220"/>
      <c r="B179" s="266"/>
      <c r="C179" s="267"/>
      <c r="D179" s="268"/>
      <c r="E179" s="269"/>
    </row>
    <row r="180" spans="1:5">
      <c r="A180" s="220"/>
      <c r="B180" s="266"/>
      <c r="C180" s="267"/>
      <c r="D180" s="268"/>
      <c r="E180" s="269"/>
    </row>
    <row r="181" spans="1:5">
      <c r="A181" s="220"/>
      <c r="B181" s="266"/>
      <c r="C181" s="267"/>
      <c r="D181" s="268"/>
      <c r="E181" s="269"/>
    </row>
    <row r="182" spans="1:5">
      <c r="A182" s="220"/>
      <c r="B182" s="266"/>
      <c r="C182" s="267"/>
      <c r="D182" s="268"/>
      <c r="E182" s="269"/>
    </row>
    <row r="183" spans="1:5">
      <c r="A183" s="220"/>
      <c r="B183" s="266"/>
      <c r="C183" s="267"/>
      <c r="D183" s="268"/>
      <c r="E183" s="269"/>
    </row>
    <row r="184" spans="1:5">
      <c r="A184" s="220"/>
      <c r="B184" s="266"/>
      <c r="C184" s="267"/>
      <c r="D184" s="268"/>
      <c r="E184" s="269"/>
    </row>
    <row r="185" spans="1:5">
      <c r="A185" s="220"/>
      <c r="B185" s="266"/>
      <c r="C185" s="267"/>
      <c r="D185" s="268"/>
      <c r="E185" s="269"/>
    </row>
    <row r="186" spans="1:5">
      <c r="A186" s="220"/>
      <c r="B186" s="266"/>
      <c r="C186" s="267"/>
      <c r="D186" s="268"/>
      <c r="E186" s="269"/>
    </row>
    <row r="187" spans="1:5">
      <c r="A187" s="220"/>
      <c r="B187" s="266"/>
      <c r="C187" s="267"/>
      <c r="D187" s="268"/>
      <c r="E187" s="269"/>
    </row>
    <row r="188" spans="1:5">
      <c r="A188" s="220"/>
      <c r="B188" s="266"/>
      <c r="C188" s="267"/>
      <c r="D188" s="268"/>
      <c r="E188" s="269"/>
    </row>
    <row r="189" spans="1:5">
      <c r="A189" s="220"/>
      <c r="B189" s="266"/>
      <c r="C189" s="267"/>
      <c r="D189" s="268"/>
      <c r="E189" s="269"/>
    </row>
    <row r="190" spans="1:5">
      <c r="A190" s="220"/>
      <c r="B190" s="266"/>
      <c r="C190" s="267"/>
      <c r="D190" s="268"/>
      <c r="E190" s="269"/>
    </row>
    <row r="191" spans="1:5">
      <c r="A191" s="220"/>
      <c r="B191" s="266"/>
      <c r="C191" s="267"/>
      <c r="D191" s="268"/>
      <c r="E191" s="269"/>
    </row>
    <row r="192" spans="1:5">
      <c r="A192" s="220"/>
      <c r="B192" s="266"/>
      <c r="C192" s="267"/>
      <c r="D192" s="268"/>
      <c r="E192" s="269"/>
    </row>
    <row r="193" spans="1:5">
      <c r="A193" s="220"/>
      <c r="B193" s="266"/>
      <c r="C193" s="267"/>
      <c r="D193" s="268"/>
      <c r="E193" s="269"/>
    </row>
    <row r="194" spans="1:5">
      <c r="A194" s="220"/>
      <c r="B194" s="266"/>
      <c r="C194" s="267"/>
      <c r="D194" s="268"/>
      <c r="E194" s="269"/>
    </row>
    <row r="195" spans="1:5">
      <c r="A195" s="220"/>
      <c r="B195" s="266"/>
      <c r="C195" s="267"/>
      <c r="D195" s="268"/>
      <c r="E195" s="269"/>
    </row>
    <row r="196" spans="1:5">
      <c r="A196" s="220"/>
      <c r="B196" s="266"/>
      <c r="C196" s="267"/>
      <c r="D196" s="268"/>
      <c r="E196" s="269"/>
    </row>
    <row r="197" spans="1:5">
      <c r="A197" s="220"/>
      <c r="B197" s="266"/>
      <c r="C197" s="267"/>
      <c r="D197" s="268"/>
      <c r="E197" s="269"/>
    </row>
    <row r="198" spans="1:5">
      <c r="A198" s="220"/>
      <c r="B198" s="266"/>
      <c r="C198" s="267"/>
      <c r="D198" s="268"/>
      <c r="E198" s="269"/>
    </row>
    <row r="199" spans="1:5">
      <c r="A199" s="220"/>
      <c r="B199" s="266"/>
      <c r="C199" s="267"/>
      <c r="D199" s="268"/>
      <c r="E199" s="269"/>
    </row>
    <row r="200" spans="1:5">
      <c r="A200" s="220"/>
      <c r="B200" s="266"/>
      <c r="C200" s="267"/>
      <c r="D200" s="268"/>
      <c r="E200" s="269"/>
    </row>
    <row r="201" spans="1:5">
      <c r="A201" s="220"/>
      <c r="B201" s="266"/>
      <c r="C201" s="267"/>
      <c r="D201" s="268"/>
      <c r="E201" s="269"/>
    </row>
    <row r="202" spans="1:5">
      <c r="A202" s="220"/>
      <c r="B202" s="266"/>
      <c r="C202" s="267"/>
      <c r="D202" s="268"/>
      <c r="E202" s="269"/>
    </row>
    <row r="203" spans="1:5">
      <c r="A203" s="220"/>
      <c r="B203" s="266"/>
      <c r="C203" s="267"/>
      <c r="D203" s="268"/>
      <c r="E203" s="269"/>
    </row>
    <row r="204" spans="1:5">
      <c r="A204" s="220"/>
      <c r="B204" s="266"/>
      <c r="C204" s="267"/>
      <c r="D204" s="268"/>
      <c r="E204" s="269"/>
    </row>
    <row r="205" spans="1:5">
      <c r="A205" s="220"/>
      <c r="B205" s="266"/>
      <c r="C205" s="267"/>
      <c r="D205" s="268"/>
      <c r="E205" s="269"/>
    </row>
    <row r="206" spans="1:5">
      <c r="A206" s="220"/>
      <c r="B206" s="266"/>
      <c r="C206" s="267"/>
      <c r="D206" s="268"/>
      <c r="E206" s="269"/>
    </row>
    <row r="207" spans="1:5">
      <c r="A207" s="220"/>
      <c r="B207" s="266"/>
      <c r="C207" s="267"/>
      <c r="D207" s="268"/>
      <c r="E207" s="269"/>
    </row>
    <row r="208" spans="1:5">
      <c r="A208" s="220"/>
      <c r="B208" s="266"/>
      <c r="C208" s="267"/>
      <c r="D208" s="268"/>
      <c r="E208" s="269"/>
    </row>
    <row r="209" spans="1:5">
      <c r="A209" s="220"/>
      <c r="B209" s="266"/>
      <c r="C209" s="267"/>
      <c r="D209" s="268"/>
      <c r="E209" s="269"/>
    </row>
    <row r="210" spans="1:5">
      <c r="A210" s="220"/>
      <c r="B210" s="266"/>
      <c r="C210" s="267"/>
      <c r="D210" s="268"/>
      <c r="E210" s="269"/>
    </row>
    <row r="211" spans="1:5">
      <c r="A211" s="220"/>
      <c r="B211" s="266"/>
      <c r="C211" s="267"/>
      <c r="D211" s="268"/>
      <c r="E211" s="269"/>
    </row>
    <row r="212" spans="1:5">
      <c r="A212" s="220"/>
      <c r="B212" s="266"/>
      <c r="C212" s="267"/>
      <c r="D212" s="268"/>
      <c r="E212" s="269"/>
    </row>
    <row r="213" spans="1:5">
      <c r="A213" s="220"/>
      <c r="B213" s="266"/>
      <c r="C213" s="267"/>
      <c r="D213" s="268"/>
      <c r="E213" s="269"/>
    </row>
    <row r="214" spans="1:5">
      <c r="A214" s="220"/>
      <c r="B214" s="266"/>
      <c r="C214" s="267"/>
      <c r="D214" s="268"/>
      <c r="E214" s="269"/>
    </row>
    <row r="215" spans="1:5">
      <c r="A215" s="220"/>
      <c r="B215" s="266"/>
      <c r="C215" s="267"/>
      <c r="D215" s="268"/>
      <c r="E215" s="269"/>
    </row>
    <row r="216" spans="1:5">
      <c r="A216" s="220"/>
      <c r="B216" s="266"/>
      <c r="C216" s="267"/>
      <c r="D216" s="268"/>
      <c r="E216" s="269"/>
    </row>
    <row r="217" spans="1:5">
      <c r="A217" s="220"/>
      <c r="B217" s="266"/>
      <c r="C217" s="267"/>
      <c r="D217" s="268"/>
      <c r="E217" s="269"/>
    </row>
    <row r="218" spans="1:5">
      <c r="A218" s="220"/>
      <c r="B218" s="266"/>
      <c r="C218" s="267"/>
      <c r="D218" s="268"/>
      <c r="E218" s="269"/>
    </row>
    <row r="219" spans="1:5">
      <c r="A219" s="220"/>
      <c r="B219" s="266"/>
      <c r="C219" s="267"/>
      <c r="D219" s="268"/>
      <c r="E219" s="269"/>
    </row>
    <row r="220" spans="1:5">
      <c r="A220" s="220"/>
      <c r="B220" s="266"/>
      <c r="C220" s="267"/>
      <c r="D220" s="268"/>
      <c r="E220" s="269"/>
    </row>
    <row r="221" spans="1:5">
      <c r="A221" s="220"/>
      <c r="B221" s="266"/>
      <c r="C221" s="267"/>
      <c r="D221" s="268"/>
      <c r="E221" s="269"/>
    </row>
    <row r="222" spans="1:5">
      <c r="A222" s="220"/>
      <c r="B222" s="266"/>
      <c r="C222" s="267"/>
      <c r="D222" s="268"/>
      <c r="E222" s="269"/>
    </row>
    <row r="223" spans="1:5">
      <c r="A223" s="220"/>
      <c r="B223" s="266"/>
      <c r="C223" s="267"/>
      <c r="D223" s="268"/>
      <c r="E223" s="269"/>
    </row>
    <row r="224" spans="1:5">
      <c r="A224" s="220"/>
      <c r="B224" s="266"/>
      <c r="C224" s="267"/>
      <c r="D224" s="268"/>
      <c r="E224" s="269"/>
    </row>
    <row r="225" spans="1:5">
      <c r="A225" s="220"/>
      <c r="B225" s="266"/>
      <c r="C225" s="267"/>
      <c r="D225" s="268"/>
      <c r="E225" s="269"/>
    </row>
    <row r="226" spans="1:5">
      <c r="A226" s="220"/>
      <c r="B226" s="266"/>
      <c r="C226" s="267"/>
      <c r="D226" s="268"/>
      <c r="E226" s="269"/>
    </row>
    <row r="227" spans="1:5">
      <c r="A227" s="220"/>
      <c r="B227" s="266"/>
      <c r="C227" s="267"/>
      <c r="D227" s="268"/>
      <c r="E227" s="269"/>
    </row>
    <row r="228" spans="1:5">
      <c r="A228" s="220"/>
      <c r="B228" s="266"/>
      <c r="C228" s="267"/>
      <c r="D228" s="268"/>
      <c r="E228" s="269"/>
    </row>
    <row r="229" spans="1:5">
      <c r="A229" s="220"/>
      <c r="B229" s="266"/>
      <c r="C229" s="267"/>
      <c r="D229" s="268"/>
      <c r="E229" s="269"/>
    </row>
    <row r="230" spans="1:5">
      <c r="A230" s="220"/>
      <c r="B230" s="266"/>
      <c r="C230" s="267"/>
      <c r="D230" s="268"/>
      <c r="E230" s="269"/>
    </row>
    <row r="231" spans="1:5">
      <c r="A231" s="220"/>
      <c r="B231" s="266"/>
      <c r="C231" s="267"/>
      <c r="D231" s="268"/>
      <c r="E231" s="269"/>
    </row>
    <row r="232" spans="1:5">
      <c r="A232" s="220"/>
      <c r="B232" s="266"/>
      <c r="C232" s="267"/>
      <c r="D232" s="268"/>
      <c r="E232" s="269"/>
    </row>
    <row r="233" spans="1:5">
      <c r="A233" s="220"/>
      <c r="B233" s="266"/>
      <c r="C233" s="267"/>
      <c r="D233" s="268"/>
      <c r="E233" s="269"/>
    </row>
    <row r="234" spans="1:5">
      <c r="A234" s="220"/>
      <c r="B234" s="266"/>
      <c r="C234" s="267"/>
      <c r="D234" s="268"/>
      <c r="E234" s="269"/>
    </row>
    <row r="235" spans="1:5">
      <c r="A235" s="220"/>
      <c r="B235" s="266"/>
      <c r="C235" s="267"/>
      <c r="D235" s="268"/>
      <c r="E235" s="269"/>
    </row>
    <row r="236" spans="1:5">
      <c r="A236" s="220"/>
      <c r="B236" s="266"/>
      <c r="C236" s="267"/>
      <c r="D236" s="268"/>
      <c r="E236" s="269"/>
    </row>
    <row r="237" spans="1:5">
      <c r="A237" s="220"/>
      <c r="B237" s="266"/>
      <c r="C237" s="267"/>
      <c r="D237" s="268"/>
      <c r="E237" s="269"/>
    </row>
    <row r="238" spans="1:5">
      <c r="A238" s="220"/>
      <c r="B238" s="266"/>
      <c r="C238" s="267"/>
      <c r="D238" s="268"/>
      <c r="E238" s="269"/>
    </row>
    <row r="239" spans="1:5">
      <c r="A239" s="220"/>
      <c r="B239" s="266"/>
      <c r="C239" s="267"/>
      <c r="D239" s="268"/>
      <c r="E239" s="269"/>
    </row>
    <row r="240" spans="1:5">
      <c r="A240" s="220"/>
      <c r="B240" s="266"/>
      <c r="C240" s="267"/>
      <c r="D240" s="268"/>
      <c r="E240" s="269"/>
    </row>
    <row r="241" spans="1:5">
      <c r="A241" s="220"/>
      <c r="B241" s="266"/>
      <c r="C241" s="267"/>
      <c r="D241" s="268"/>
      <c r="E241" s="269"/>
    </row>
    <row r="242" spans="1:5">
      <c r="A242" s="220"/>
      <c r="B242" s="266"/>
      <c r="C242" s="267"/>
      <c r="D242" s="268"/>
      <c r="E242" s="269"/>
    </row>
    <row r="243" spans="1:5">
      <c r="A243" s="220"/>
      <c r="B243" s="266"/>
      <c r="C243" s="267"/>
      <c r="D243" s="268"/>
      <c r="E243" s="269"/>
    </row>
    <row r="244" spans="1:5">
      <c r="A244" s="220"/>
      <c r="B244" s="266"/>
      <c r="C244" s="267"/>
      <c r="D244" s="268"/>
      <c r="E244" s="269"/>
    </row>
    <row r="245" spans="1:5">
      <c r="A245" s="220"/>
      <c r="B245" s="266"/>
      <c r="C245" s="267"/>
      <c r="D245" s="268"/>
      <c r="E245" s="269"/>
    </row>
    <row r="246" spans="1:5">
      <c r="A246" s="220"/>
      <c r="B246" s="266"/>
      <c r="C246" s="267"/>
      <c r="D246" s="268"/>
      <c r="E246" s="269"/>
    </row>
    <row r="247" spans="1:5">
      <c r="A247" s="220"/>
      <c r="B247" s="266"/>
      <c r="C247" s="267"/>
      <c r="D247" s="268"/>
      <c r="E247" s="269"/>
    </row>
    <row r="248" spans="1:5">
      <c r="A248" s="220"/>
      <c r="B248" s="266"/>
      <c r="C248" s="267"/>
      <c r="D248" s="268"/>
      <c r="E248" s="269"/>
    </row>
    <row r="249" spans="1:5">
      <c r="A249" s="220"/>
      <c r="B249" s="266"/>
      <c r="C249" s="267"/>
      <c r="D249" s="268"/>
      <c r="E249" s="269"/>
    </row>
    <row r="250" spans="1:5">
      <c r="A250" s="220"/>
      <c r="B250" s="266"/>
      <c r="C250" s="267"/>
      <c r="D250" s="268"/>
      <c r="E250" s="269"/>
    </row>
    <row r="251" spans="1:5">
      <c r="A251" s="220"/>
      <c r="B251" s="266"/>
      <c r="C251" s="267"/>
      <c r="D251" s="268"/>
      <c r="E251" s="269"/>
    </row>
    <row r="252" spans="1:5">
      <c r="A252" s="220"/>
      <c r="B252" s="266"/>
      <c r="C252" s="267"/>
      <c r="D252" s="268"/>
      <c r="E252" s="269"/>
    </row>
    <row r="253" spans="1:5">
      <c r="A253" s="220"/>
      <c r="B253" s="266"/>
      <c r="C253" s="267"/>
      <c r="D253" s="268"/>
      <c r="E253" s="269"/>
    </row>
    <row r="254" spans="1:5">
      <c r="A254" s="220"/>
      <c r="B254" s="266"/>
      <c r="C254" s="267"/>
      <c r="D254" s="268"/>
      <c r="E254" s="269"/>
    </row>
    <row r="255" spans="1:5">
      <c r="A255" s="220"/>
      <c r="B255" s="266"/>
      <c r="C255" s="267"/>
      <c r="D255" s="268"/>
      <c r="E255" s="269"/>
    </row>
    <row r="256" spans="1:5">
      <c r="A256" s="220"/>
      <c r="B256" s="266"/>
      <c r="C256" s="267"/>
      <c r="D256" s="268"/>
      <c r="E256" s="269"/>
    </row>
    <row r="257" spans="1:5">
      <c r="A257" s="220"/>
      <c r="B257" s="266"/>
      <c r="C257" s="267"/>
      <c r="D257" s="268"/>
      <c r="E257" s="269"/>
    </row>
    <row r="258" spans="1:5">
      <c r="A258" s="220"/>
      <c r="B258" s="266"/>
      <c r="C258" s="267"/>
      <c r="D258" s="268"/>
      <c r="E258" s="269"/>
    </row>
    <row r="259" spans="1:5">
      <c r="A259" s="220"/>
      <c r="B259" s="266"/>
      <c r="C259" s="267"/>
      <c r="D259" s="268"/>
      <c r="E259" s="269"/>
    </row>
    <row r="260" spans="1:5">
      <c r="A260" s="220"/>
      <c r="B260" s="266"/>
      <c r="C260" s="267"/>
      <c r="D260" s="268"/>
      <c r="E260" s="269"/>
    </row>
    <row r="261" spans="1:5">
      <c r="A261" s="220"/>
      <c r="B261" s="266"/>
      <c r="C261" s="267"/>
      <c r="D261" s="268"/>
      <c r="E261" s="269"/>
    </row>
    <row r="262" spans="1:5">
      <c r="A262" s="220"/>
      <c r="B262" s="266"/>
      <c r="C262" s="267"/>
      <c r="D262" s="268"/>
      <c r="E262" s="269"/>
    </row>
    <row r="263" spans="1:5">
      <c r="A263" s="220"/>
      <c r="B263" s="266"/>
      <c r="C263" s="267"/>
      <c r="D263" s="268"/>
      <c r="E263" s="269"/>
    </row>
    <row r="264" spans="1:5">
      <c r="A264" s="220"/>
      <c r="B264" s="266"/>
      <c r="C264" s="267"/>
      <c r="D264" s="268"/>
      <c r="E264" s="269"/>
    </row>
    <row r="265" spans="1:5">
      <c r="A265" s="220"/>
      <c r="B265" s="266"/>
      <c r="C265" s="267"/>
      <c r="D265" s="268"/>
      <c r="E265" s="269"/>
    </row>
    <row r="266" spans="1:5">
      <c r="A266" s="220"/>
      <c r="B266" s="266"/>
      <c r="C266" s="267"/>
      <c r="D266" s="268"/>
      <c r="E266" s="269"/>
    </row>
    <row r="267" spans="1:5">
      <c r="A267" s="220"/>
      <c r="B267" s="266"/>
      <c r="C267" s="267"/>
      <c r="D267" s="268"/>
      <c r="E267" s="269"/>
    </row>
    <row r="268" spans="1:5">
      <c r="A268" s="220"/>
      <c r="B268" s="266"/>
      <c r="C268" s="267"/>
      <c r="D268" s="268"/>
      <c r="E268" s="269"/>
    </row>
    <row r="269" spans="1:5">
      <c r="A269" s="220"/>
      <c r="B269" s="266"/>
      <c r="C269" s="267"/>
      <c r="D269" s="268"/>
      <c r="E269" s="269"/>
    </row>
    <row r="270" spans="1:5">
      <c r="A270" s="220"/>
      <c r="B270" s="266"/>
      <c r="C270" s="267"/>
      <c r="D270" s="268"/>
      <c r="E270" s="269"/>
    </row>
    <row r="271" spans="1:5">
      <c r="A271" s="220"/>
      <c r="B271" s="266"/>
      <c r="C271" s="267"/>
      <c r="D271" s="268"/>
      <c r="E271" s="269"/>
    </row>
    <row r="272" spans="1:5">
      <c r="A272" s="220"/>
      <c r="B272" s="266"/>
      <c r="C272" s="267"/>
      <c r="D272" s="268"/>
      <c r="E272" s="269"/>
    </row>
    <row r="273" spans="1:5">
      <c r="A273" s="220"/>
      <c r="B273" s="266"/>
      <c r="C273" s="267"/>
      <c r="D273" s="268"/>
      <c r="E273" s="269"/>
    </row>
    <row r="274" spans="1:5">
      <c r="A274" s="220"/>
      <c r="B274" s="266"/>
      <c r="C274" s="267"/>
      <c r="D274" s="268"/>
      <c r="E274" s="269"/>
    </row>
    <row r="275" spans="1:5">
      <c r="A275" s="220"/>
      <c r="B275" s="266"/>
      <c r="C275" s="267"/>
      <c r="D275" s="268"/>
      <c r="E275" s="269"/>
    </row>
    <row r="276" spans="1:5">
      <c r="A276" s="220"/>
      <c r="B276" s="266"/>
      <c r="C276" s="267"/>
      <c r="D276" s="268"/>
      <c r="E276" s="269"/>
    </row>
    <row r="277" spans="1:5">
      <c r="A277" s="220"/>
      <c r="B277" s="266"/>
      <c r="C277" s="267"/>
      <c r="D277" s="268"/>
      <c r="E277" s="269"/>
    </row>
    <row r="278" spans="1:5">
      <c r="A278" s="220"/>
      <c r="B278" s="266"/>
      <c r="C278" s="267"/>
      <c r="D278" s="268"/>
      <c r="E278" s="269"/>
    </row>
    <row r="279" spans="1:5">
      <c r="A279" s="220"/>
      <c r="B279" s="266"/>
      <c r="C279" s="267"/>
      <c r="D279" s="268"/>
      <c r="E279" s="269"/>
    </row>
    <row r="280" spans="1:5">
      <c r="A280" s="220"/>
      <c r="B280" s="266"/>
      <c r="C280" s="267"/>
      <c r="D280" s="268"/>
      <c r="E280" s="269"/>
    </row>
    <row r="281" spans="1:5">
      <c r="A281" s="220"/>
      <c r="B281" s="266"/>
      <c r="C281" s="267"/>
      <c r="D281" s="268"/>
      <c r="E281" s="269"/>
    </row>
    <row r="282" spans="1:5">
      <c r="A282" s="220"/>
      <c r="B282" s="266"/>
      <c r="C282" s="267"/>
      <c r="D282" s="268"/>
      <c r="E282" s="269"/>
    </row>
    <row r="283" spans="1:5">
      <c r="A283" s="220"/>
      <c r="B283" s="266"/>
      <c r="C283" s="267"/>
      <c r="D283" s="268"/>
      <c r="E283" s="269"/>
    </row>
    <row r="284" spans="1:5">
      <c r="A284" s="220"/>
      <c r="B284" s="266"/>
      <c r="C284" s="267"/>
      <c r="D284" s="268"/>
      <c r="E284" s="269"/>
    </row>
    <row r="285" spans="1:5">
      <c r="A285" s="220"/>
      <c r="B285" s="266"/>
      <c r="C285" s="267"/>
      <c r="D285" s="268"/>
      <c r="E285" s="269"/>
    </row>
    <row r="286" spans="1:5">
      <c r="A286" s="220"/>
      <c r="B286" s="266"/>
      <c r="C286" s="267"/>
      <c r="D286" s="268"/>
      <c r="E286" s="269"/>
    </row>
    <row r="287" spans="1:5">
      <c r="A287" s="220"/>
      <c r="B287" s="266"/>
      <c r="C287" s="267"/>
      <c r="D287" s="268"/>
      <c r="E287" s="269"/>
    </row>
    <row r="288" spans="1:5">
      <c r="A288" s="220"/>
      <c r="B288" s="266"/>
      <c r="C288" s="267"/>
      <c r="D288" s="268"/>
      <c r="E288" s="269"/>
    </row>
    <row r="289" spans="1:5">
      <c r="A289" s="220"/>
      <c r="B289" s="266"/>
      <c r="C289" s="267"/>
      <c r="D289" s="268"/>
      <c r="E289" s="269"/>
    </row>
    <row r="290" spans="1:5">
      <c r="A290" s="220"/>
      <c r="B290" s="266"/>
      <c r="C290" s="267"/>
      <c r="D290" s="268"/>
      <c r="E290" s="269"/>
    </row>
    <row r="291" spans="1:5">
      <c r="A291" s="220"/>
      <c r="B291" s="266"/>
      <c r="C291" s="267"/>
      <c r="D291" s="268"/>
      <c r="E291" s="269"/>
    </row>
    <row r="292" spans="1:5">
      <c r="A292" s="220"/>
      <c r="B292" s="266"/>
      <c r="C292" s="267"/>
      <c r="D292" s="268"/>
      <c r="E292" s="269"/>
    </row>
    <row r="293" spans="1:5">
      <c r="A293" s="220"/>
      <c r="B293" s="266"/>
      <c r="C293" s="267"/>
      <c r="D293" s="268"/>
      <c r="E293" s="269"/>
    </row>
    <row r="294" spans="1:5">
      <c r="A294" s="220"/>
      <c r="B294" s="266"/>
      <c r="C294" s="267"/>
      <c r="D294" s="268"/>
      <c r="E294" s="269"/>
    </row>
    <row r="295" spans="1:5">
      <c r="A295" s="220"/>
      <c r="B295" s="266"/>
      <c r="C295" s="267"/>
      <c r="D295" s="268"/>
      <c r="E295" s="269"/>
    </row>
    <row r="296" spans="1:5">
      <c r="A296" s="220"/>
      <c r="B296" s="266"/>
      <c r="C296" s="267"/>
      <c r="D296" s="268"/>
      <c r="E296" s="269"/>
    </row>
    <row r="297" spans="1:5">
      <c r="A297" s="220"/>
      <c r="B297" s="266"/>
      <c r="C297" s="267"/>
      <c r="D297" s="268"/>
      <c r="E297" s="269"/>
    </row>
    <row r="298" spans="1:5">
      <c r="A298" s="220"/>
      <c r="B298" s="266"/>
      <c r="C298" s="267"/>
      <c r="D298" s="268"/>
      <c r="E298" s="269"/>
    </row>
    <row r="299" spans="1:5">
      <c r="A299" s="220"/>
      <c r="B299" s="266"/>
      <c r="C299" s="267"/>
      <c r="D299" s="268"/>
      <c r="E299" s="269"/>
    </row>
    <row r="300" spans="1:5">
      <c r="A300" s="220"/>
      <c r="B300" s="266"/>
      <c r="C300" s="267"/>
      <c r="D300" s="268"/>
      <c r="E300" s="269"/>
    </row>
    <row r="301" spans="1:5">
      <c r="A301" s="220"/>
      <c r="B301" s="266"/>
      <c r="C301" s="267"/>
      <c r="D301" s="268"/>
      <c r="E301" s="269"/>
    </row>
    <row r="302" spans="1:5">
      <c r="A302" s="220"/>
      <c r="B302" s="266"/>
      <c r="C302" s="267"/>
      <c r="D302" s="268"/>
      <c r="E302" s="269"/>
    </row>
    <row r="303" spans="1:5">
      <c r="A303" s="220"/>
      <c r="B303" s="266"/>
      <c r="C303" s="267"/>
      <c r="D303" s="268"/>
      <c r="E303" s="269"/>
    </row>
    <row r="304" spans="1:5">
      <c r="A304" s="220"/>
      <c r="B304" s="266"/>
      <c r="C304" s="267"/>
      <c r="D304" s="268"/>
      <c r="E304" s="269"/>
    </row>
    <row r="305" spans="1:5">
      <c r="A305" s="220"/>
      <c r="B305" s="266"/>
      <c r="C305" s="267"/>
      <c r="D305" s="268"/>
      <c r="E305" s="269"/>
    </row>
    <row r="306" spans="1:5">
      <c r="A306" s="220"/>
      <c r="B306" s="266"/>
      <c r="C306" s="267"/>
      <c r="D306" s="268"/>
      <c r="E306" s="269"/>
    </row>
    <row r="307" spans="1:5">
      <c r="A307" s="220"/>
      <c r="B307" s="266"/>
      <c r="C307" s="267"/>
      <c r="D307" s="268"/>
      <c r="E307" s="269"/>
    </row>
    <row r="308" spans="1:5">
      <c r="A308" s="220"/>
      <c r="B308" s="266"/>
      <c r="C308" s="267"/>
      <c r="D308" s="268"/>
      <c r="E308" s="269"/>
    </row>
    <row r="309" spans="1:5">
      <c r="A309" s="220"/>
      <c r="B309" s="266"/>
      <c r="C309" s="267"/>
      <c r="D309" s="268"/>
      <c r="E309" s="269"/>
    </row>
    <row r="310" spans="1:5">
      <c r="A310" s="220"/>
      <c r="B310" s="266"/>
      <c r="C310" s="267"/>
      <c r="D310" s="268"/>
      <c r="E310" s="269"/>
    </row>
    <row r="311" spans="1:5">
      <c r="A311" s="220"/>
      <c r="B311" s="266"/>
      <c r="C311" s="267"/>
      <c r="D311" s="268"/>
      <c r="E311" s="269"/>
    </row>
    <row r="312" spans="1:5">
      <c r="A312" s="220"/>
      <c r="B312" s="266"/>
      <c r="C312" s="267"/>
      <c r="D312" s="268"/>
      <c r="E312" s="269"/>
    </row>
    <row r="313" spans="1:5">
      <c r="A313" s="220"/>
      <c r="B313" s="266"/>
      <c r="C313" s="267"/>
      <c r="D313" s="268"/>
      <c r="E313" s="269"/>
    </row>
    <row r="314" spans="1:5">
      <c r="A314" s="220"/>
      <c r="B314" s="266"/>
      <c r="C314" s="267"/>
      <c r="D314" s="268"/>
      <c r="E314" s="269"/>
    </row>
    <row r="315" spans="1:5">
      <c r="A315" s="220"/>
      <c r="B315" s="266"/>
      <c r="C315" s="267"/>
      <c r="D315" s="268"/>
      <c r="E315" s="269"/>
    </row>
    <row r="316" spans="1:5">
      <c r="A316" s="220"/>
      <c r="B316" s="266"/>
      <c r="C316" s="267"/>
      <c r="D316" s="268"/>
      <c r="E316" s="269"/>
    </row>
    <row r="317" spans="1:5">
      <c r="A317" s="220"/>
      <c r="B317" s="266"/>
      <c r="C317" s="267"/>
      <c r="D317" s="268"/>
      <c r="E317" s="269"/>
    </row>
    <row r="318" spans="1:5">
      <c r="A318" s="220"/>
      <c r="B318" s="266"/>
      <c r="C318" s="267"/>
      <c r="D318" s="268"/>
      <c r="E318" s="269"/>
    </row>
    <row r="319" spans="1:5">
      <c r="A319" s="220"/>
      <c r="B319" s="266"/>
      <c r="C319" s="267"/>
      <c r="D319" s="268"/>
      <c r="E319" s="269"/>
    </row>
    <row r="320" spans="1:5">
      <c r="A320" s="220"/>
      <c r="B320" s="266"/>
      <c r="C320" s="267"/>
      <c r="D320" s="268"/>
      <c r="E320" s="269"/>
    </row>
    <row r="321" spans="1:5">
      <c r="A321" s="220"/>
      <c r="B321" s="266"/>
      <c r="C321" s="267"/>
      <c r="D321" s="268"/>
      <c r="E321" s="269"/>
    </row>
    <row r="322" spans="1:5">
      <c r="A322" s="220"/>
      <c r="B322" s="266"/>
      <c r="C322" s="267"/>
      <c r="D322" s="268"/>
      <c r="E322" s="269"/>
    </row>
    <row r="323" spans="1:5">
      <c r="A323" s="220"/>
      <c r="B323" s="266"/>
      <c r="C323" s="267"/>
      <c r="D323" s="268"/>
      <c r="E323" s="269"/>
    </row>
    <row r="324" spans="1:5">
      <c r="A324" s="220"/>
      <c r="B324" s="266"/>
      <c r="C324" s="267"/>
      <c r="D324" s="268"/>
      <c r="E324" s="269"/>
    </row>
    <row r="325" spans="1:5">
      <c r="A325" s="220"/>
      <c r="B325" s="266"/>
      <c r="C325" s="267"/>
      <c r="D325" s="268"/>
      <c r="E325" s="269"/>
    </row>
    <row r="326" spans="1:5">
      <c r="A326" s="220"/>
      <c r="B326" s="266"/>
      <c r="C326" s="267"/>
      <c r="D326" s="268"/>
      <c r="E326" s="269"/>
    </row>
    <row r="327" spans="1:5">
      <c r="A327" s="220"/>
      <c r="B327" s="266"/>
      <c r="C327" s="267"/>
      <c r="D327" s="268"/>
      <c r="E327" s="269"/>
    </row>
    <row r="328" spans="1:5">
      <c r="A328" s="220"/>
      <c r="B328" s="266"/>
      <c r="C328" s="267"/>
      <c r="D328" s="268"/>
      <c r="E328" s="269"/>
    </row>
    <row r="329" spans="1:5">
      <c r="A329" s="220"/>
      <c r="B329" s="266"/>
      <c r="C329" s="267"/>
      <c r="D329" s="268"/>
      <c r="E329" s="269"/>
    </row>
    <row r="330" spans="1:5">
      <c r="A330" s="220"/>
      <c r="B330" s="266"/>
      <c r="C330" s="267"/>
      <c r="D330" s="268"/>
      <c r="E330" s="269"/>
    </row>
    <row r="331" spans="1:5">
      <c r="A331" s="220"/>
      <c r="B331" s="266"/>
      <c r="C331" s="267"/>
      <c r="D331" s="268"/>
      <c r="E331" s="269"/>
    </row>
    <row r="332" spans="1:5">
      <c r="A332" s="220"/>
      <c r="B332" s="266"/>
      <c r="C332" s="267"/>
      <c r="D332" s="268"/>
      <c r="E332" s="269"/>
    </row>
    <row r="333" spans="1:5">
      <c r="A333" s="220"/>
      <c r="B333" s="266"/>
      <c r="C333" s="267"/>
      <c r="D333" s="268"/>
      <c r="E333" s="269"/>
    </row>
    <row r="334" spans="1:5">
      <c r="A334" s="220"/>
      <c r="B334" s="266"/>
      <c r="C334" s="267"/>
      <c r="D334" s="268"/>
      <c r="E334" s="269"/>
    </row>
    <row r="335" spans="1:5">
      <c r="A335" s="220"/>
      <c r="B335" s="266"/>
      <c r="C335" s="267"/>
      <c r="D335" s="268"/>
      <c r="E335" s="269"/>
    </row>
    <row r="336" spans="1:5">
      <c r="A336" s="220"/>
      <c r="B336" s="266"/>
      <c r="C336" s="267"/>
      <c r="D336" s="268"/>
      <c r="E336" s="269"/>
    </row>
    <row r="337" spans="1:5">
      <c r="A337" s="220"/>
      <c r="B337" s="266"/>
      <c r="C337" s="267"/>
      <c r="D337" s="268"/>
      <c r="E337" s="269"/>
    </row>
    <row r="338" spans="1:5">
      <c r="A338" s="220"/>
      <c r="B338" s="266"/>
      <c r="C338" s="267"/>
      <c r="D338" s="268"/>
      <c r="E338" s="269"/>
    </row>
    <row r="339" spans="1:5">
      <c r="A339" s="220"/>
      <c r="B339" s="266"/>
      <c r="C339" s="267"/>
      <c r="D339" s="268"/>
      <c r="E339" s="269"/>
    </row>
    <row r="340" spans="1:5">
      <c r="A340" s="220"/>
      <c r="B340" s="266"/>
      <c r="C340" s="267"/>
      <c r="D340" s="268"/>
      <c r="E340" s="269"/>
    </row>
    <row r="341" spans="1:5">
      <c r="A341" s="220"/>
      <c r="B341" s="266"/>
      <c r="C341" s="267"/>
      <c r="D341" s="268"/>
      <c r="E341" s="269"/>
    </row>
    <row r="342" spans="1:5">
      <c r="A342" s="220"/>
      <c r="B342" s="266"/>
      <c r="C342" s="267"/>
      <c r="D342" s="268"/>
      <c r="E342" s="269"/>
    </row>
    <row r="343" spans="1:5">
      <c r="A343" s="220"/>
      <c r="B343" s="266"/>
      <c r="C343" s="267"/>
      <c r="D343" s="268"/>
      <c r="E343" s="269"/>
    </row>
    <row r="344" spans="1:5">
      <c r="A344" s="220"/>
      <c r="B344" s="266"/>
      <c r="C344" s="267"/>
      <c r="D344" s="268"/>
      <c r="E344" s="269"/>
    </row>
    <row r="345" spans="1:5">
      <c r="A345" s="220"/>
      <c r="B345" s="266"/>
      <c r="C345" s="267"/>
      <c r="D345" s="268"/>
      <c r="E345" s="269"/>
    </row>
    <row r="346" spans="1:5">
      <c r="A346" s="220"/>
      <c r="B346" s="266"/>
      <c r="C346" s="267"/>
      <c r="D346" s="268"/>
      <c r="E346" s="269"/>
    </row>
    <row r="347" spans="1:5">
      <c r="A347" s="220"/>
      <c r="B347" s="266"/>
      <c r="C347" s="267"/>
      <c r="D347" s="268"/>
      <c r="E347" s="269"/>
    </row>
    <row r="348" spans="1:5">
      <c r="A348" s="220"/>
      <c r="B348" s="266"/>
      <c r="C348" s="267"/>
      <c r="D348" s="268"/>
      <c r="E348" s="269"/>
    </row>
    <row r="349" spans="1:5">
      <c r="A349" s="220"/>
      <c r="B349" s="266"/>
      <c r="C349" s="267"/>
      <c r="D349" s="268"/>
      <c r="E349" s="269"/>
    </row>
    <row r="350" spans="1:5">
      <c r="A350" s="220"/>
      <c r="B350" s="266"/>
      <c r="C350" s="267"/>
      <c r="D350" s="268"/>
      <c r="E350" s="269"/>
    </row>
    <row r="351" spans="1:5">
      <c r="A351" s="220"/>
      <c r="B351" s="266"/>
      <c r="C351" s="267"/>
      <c r="D351" s="268"/>
      <c r="E351" s="269"/>
    </row>
    <row r="352" spans="1:5">
      <c r="A352" s="220"/>
      <c r="B352" s="266"/>
      <c r="C352" s="267"/>
      <c r="D352" s="268"/>
      <c r="E352" s="269"/>
    </row>
    <row r="353" spans="1:5">
      <c r="A353" s="220"/>
      <c r="B353" s="266"/>
      <c r="C353" s="267"/>
      <c r="D353" s="268"/>
      <c r="E353" s="269"/>
    </row>
    <row r="354" spans="1:5">
      <c r="A354" s="220"/>
      <c r="B354" s="266"/>
      <c r="C354" s="267"/>
      <c r="D354" s="268"/>
      <c r="E354" s="269"/>
    </row>
    <row r="355" spans="1:5">
      <c r="A355" s="220"/>
      <c r="B355" s="266"/>
      <c r="C355" s="267"/>
      <c r="D355" s="268"/>
      <c r="E355" s="269"/>
    </row>
    <row r="356" spans="1:5">
      <c r="A356" s="220"/>
      <c r="B356" s="266"/>
      <c r="C356" s="267"/>
      <c r="D356" s="268"/>
      <c r="E356" s="269"/>
    </row>
    <row r="357" spans="1:5">
      <c r="A357" s="220"/>
      <c r="B357" s="266"/>
      <c r="C357" s="267"/>
      <c r="D357" s="268"/>
      <c r="E357" s="269"/>
    </row>
    <row r="358" spans="1:5">
      <c r="A358" s="220"/>
      <c r="B358" s="266"/>
      <c r="C358" s="267"/>
      <c r="D358" s="268"/>
      <c r="E358" s="269"/>
    </row>
    <row r="359" spans="1:5">
      <c r="A359" s="220"/>
      <c r="B359" s="266"/>
      <c r="C359" s="267"/>
      <c r="D359" s="268"/>
      <c r="E359" s="269"/>
    </row>
    <row r="360" spans="1:5">
      <c r="A360" s="220"/>
      <c r="B360" s="266"/>
      <c r="C360" s="267"/>
      <c r="D360" s="268"/>
      <c r="E360" s="269"/>
    </row>
    <row r="361" spans="1:5">
      <c r="A361" s="220"/>
      <c r="B361" s="266"/>
      <c r="C361" s="267"/>
      <c r="D361" s="268"/>
      <c r="E361" s="269"/>
    </row>
    <row r="362" spans="1:5">
      <c r="A362" s="220"/>
      <c r="B362" s="266"/>
      <c r="C362" s="267"/>
      <c r="D362" s="268"/>
      <c r="E362" s="269"/>
    </row>
    <row r="363" spans="1:5">
      <c r="A363" s="220"/>
      <c r="B363" s="266"/>
      <c r="C363" s="267"/>
      <c r="D363" s="268"/>
      <c r="E363" s="269"/>
    </row>
    <row r="364" spans="1:5">
      <c r="A364" s="220"/>
      <c r="B364" s="266"/>
      <c r="C364" s="267"/>
      <c r="D364" s="268"/>
      <c r="E364" s="269"/>
    </row>
    <row r="365" spans="1:5">
      <c r="A365" s="220"/>
      <c r="B365" s="266"/>
      <c r="C365" s="267"/>
      <c r="D365" s="268"/>
      <c r="E365" s="269"/>
    </row>
    <row r="366" spans="1:5">
      <c r="A366" s="220"/>
      <c r="B366" s="266"/>
      <c r="C366" s="267"/>
      <c r="D366" s="268"/>
      <c r="E366" s="269"/>
    </row>
    <row r="367" spans="1:5">
      <c r="A367" s="220"/>
      <c r="B367" s="266"/>
      <c r="C367" s="267"/>
      <c r="D367" s="268"/>
      <c r="E367" s="269"/>
    </row>
    <row r="368" spans="1:5">
      <c r="A368" s="220"/>
      <c r="B368" s="266"/>
      <c r="C368" s="267"/>
      <c r="D368" s="268"/>
      <c r="E368" s="269"/>
    </row>
    <row r="369" spans="1:5">
      <c r="A369" s="220"/>
      <c r="B369" s="266"/>
      <c r="C369" s="267"/>
      <c r="D369" s="268"/>
      <c r="E369" s="269"/>
    </row>
    <row r="370" spans="1:5">
      <c r="A370" s="220"/>
      <c r="B370" s="266"/>
      <c r="C370" s="267"/>
      <c r="D370" s="268"/>
      <c r="E370" s="269"/>
    </row>
    <row r="371" spans="1:5">
      <c r="A371" s="220"/>
      <c r="B371" s="266"/>
      <c r="C371" s="267"/>
      <c r="D371" s="268"/>
      <c r="E371" s="269"/>
    </row>
    <row r="372" spans="1:5">
      <c r="A372" s="220"/>
      <c r="B372" s="266"/>
      <c r="C372" s="267"/>
      <c r="D372" s="268"/>
      <c r="E372" s="269"/>
    </row>
    <row r="373" spans="1:5">
      <c r="A373" s="220"/>
      <c r="B373" s="266"/>
      <c r="C373" s="267"/>
      <c r="D373" s="268"/>
      <c r="E373" s="269"/>
    </row>
    <row r="374" spans="1:5">
      <c r="A374" s="220"/>
      <c r="B374" s="266"/>
      <c r="C374" s="267"/>
      <c r="D374" s="268"/>
      <c r="E374" s="269"/>
    </row>
    <row r="375" spans="1:5">
      <c r="A375" s="220"/>
      <c r="B375" s="266"/>
      <c r="C375" s="267"/>
      <c r="D375" s="268"/>
      <c r="E375" s="269"/>
    </row>
    <row r="376" spans="1:5">
      <c r="A376" s="220"/>
      <c r="B376" s="266"/>
      <c r="C376" s="267"/>
      <c r="D376" s="268"/>
      <c r="E376" s="269"/>
    </row>
    <row r="377" spans="1:5">
      <c r="A377" s="220"/>
      <c r="B377" s="266"/>
      <c r="C377" s="267"/>
      <c r="D377" s="268"/>
      <c r="E377" s="269"/>
    </row>
    <row r="378" spans="1:5">
      <c r="A378" s="220"/>
      <c r="B378" s="266"/>
      <c r="C378" s="267"/>
      <c r="D378" s="268"/>
      <c r="E378" s="269"/>
    </row>
    <row r="379" spans="1:5">
      <c r="A379" s="220"/>
      <c r="B379" s="266"/>
      <c r="C379" s="267"/>
      <c r="D379" s="268"/>
      <c r="E379" s="269"/>
    </row>
    <row r="380" spans="1:5">
      <c r="A380" s="220"/>
      <c r="B380" s="266"/>
      <c r="C380" s="267"/>
      <c r="D380" s="268"/>
      <c r="E380" s="269"/>
    </row>
    <row r="381" spans="1:5">
      <c r="A381" s="220"/>
      <c r="B381" s="266"/>
      <c r="C381" s="267"/>
      <c r="D381" s="268"/>
      <c r="E381" s="269"/>
    </row>
    <row r="382" spans="1:5">
      <c r="A382" s="220"/>
      <c r="B382" s="266"/>
      <c r="C382" s="267"/>
      <c r="D382" s="268"/>
      <c r="E382" s="269"/>
    </row>
    <row r="383" spans="1:5">
      <c r="A383" s="220"/>
      <c r="B383" s="266"/>
      <c r="C383" s="267"/>
      <c r="D383" s="268"/>
      <c r="E383" s="269"/>
    </row>
    <row r="384" spans="1:5">
      <c r="A384" s="220"/>
      <c r="B384" s="266"/>
      <c r="C384" s="267"/>
      <c r="D384" s="268"/>
      <c r="E384" s="269"/>
    </row>
    <row r="385" spans="1:5">
      <c r="A385" s="220"/>
      <c r="B385" s="266"/>
      <c r="C385" s="267"/>
      <c r="D385" s="268"/>
      <c r="E385" s="269"/>
    </row>
    <row r="386" spans="1:5">
      <c r="A386" s="220"/>
      <c r="B386" s="266"/>
      <c r="C386" s="267"/>
      <c r="D386" s="268"/>
      <c r="E386" s="269"/>
    </row>
    <row r="387" spans="1:5">
      <c r="A387" s="220"/>
      <c r="B387" s="266"/>
      <c r="C387" s="267"/>
      <c r="D387" s="268"/>
      <c r="E387" s="269"/>
    </row>
    <row r="388" spans="1:5">
      <c r="A388" s="220"/>
      <c r="B388" s="266"/>
      <c r="C388" s="267"/>
      <c r="D388" s="268"/>
      <c r="E388" s="269"/>
    </row>
    <row r="389" spans="1:5">
      <c r="A389" s="220"/>
      <c r="B389" s="266"/>
      <c r="C389" s="267"/>
      <c r="D389" s="268"/>
      <c r="E389" s="269"/>
    </row>
    <row r="390" spans="1:5">
      <c r="A390" s="220"/>
      <c r="B390" s="266"/>
      <c r="C390" s="267"/>
      <c r="D390" s="268"/>
      <c r="E390" s="269"/>
    </row>
    <row r="391" spans="1:5">
      <c r="A391" s="220"/>
      <c r="B391" s="266"/>
      <c r="C391" s="267"/>
      <c r="D391" s="268"/>
      <c r="E391" s="269"/>
    </row>
    <row r="392" spans="1:5">
      <c r="A392" s="220"/>
      <c r="B392" s="266"/>
      <c r="C392" s="267"/>
      <c r="D392" s="268"/>
      <c r="E392" s="269"/>
    </row>
    <row r="393" spans="1:5">
      <c r="A393" s="220"/>
      <c r="B393" s="266"/>
      <c r="C393" s="267"/>
      <c r="D393" s="268"/>
      <c r="E393" s="269"/>
    </row>
    <row r="394" spans="1:5">
      <c r="A394" s="220"/>
      <c r="B394" s="266"/>
      <c r="C394" s="267"/>
      <c r="D394" s="268"/>
      <c r="E394" s="269"/>
    </row>
    <row r="395" spans="1:5">
      <c r="A395" s="220"/>
      <c r="B395" s="266"/>
      <c r="C395" s="267"/>
      <c r="D395" s="268"/>
      <c r="E395" s="269"/>
    </row>
    <row r="396" spans="1:5">
      <c r="A396" s="220"/>
      <c r="B396" s="266"/>
      <c r="C396" s="267"/>
      <c r="D396" s="268"/>
      <c r="E396" s="269"/>
    </row>
    <row r="397" spans="1:5">
      <c r="A397" s="220"/>
      <c r="B397" s="266"/>
      <c r="C397" s="267"/>
      <c r="D397" s="268"/>
      <c r="E397" s="269"/>
    </row>
    <row r="398" spans="1:5">
      <c r="A398" s="220"/>
      <c r="B398" s="266"/>
      <c r="C398" s="267"/>
      <c r="D398" s="268"/>
      <c r="E398" s="269"/>
    </row>
    <row r="399" spans="1:5">
      <c r="A399" s="220"/>
      <c r="B399" s="266"/>
      <c r="C399" s="267"/>
      <c r="D399" s="268"/>
      <c r="E399" s="269"/>
    </row>
    <row r="400" spans="1:5">
      <c r="A400" s="220"/>
      <c r="B400" s="266"/>
      <c r="C400" s="267"/>
      <c r="D400" s="268"/>
      <c r="E400" s="269"/>
    </row>
    <row r="401" spans="1:5">
      <c r="A401" s="220"/>
      <c r="B401" s="266"/>
      <c r="C401" s="267"/>
      <c r="D401" s="268"/>
      <c r="E401" s="269"/>
    </row>
    <row r="402" spans="1:5">
      <c r="A402" s="220"/>
      <c r="B402" s="266"/>
      <c r="C402" s="267"/>
      <c r="D402" s="268"/>
      <c r="E402" s="269"/>
    </row>
    <row r="403" spans="1:5">
      <c r="A403" s="220"/>
      <c r="B403" s="266"/>
      <c r="C403" s="267"/>
      <c r="D403" s="268"/>
      <c r="E403" s="269"/>
    </row>
    <row r="404" spans="1:5">
      <c r="A404" s="220"/>
      <c r="B404" s="266"/>
      <c r="C404" s="267"/>
      <c r="D404" s="268"/>
      <c r="E404" s="269"/>
    </row>
    <row r="405" spans="1:5">
      <c r="A405" s="220"/>
      <c r="B405" s="266"/>
      <c r="C405" s="267"/>
      <c r="D405" s="268"/>
      <c r="E405" s="269"/>
    </row>
    <row r="406" spans="1:5">
      <c r="A406" s="220"/>
      <c r="B406" s="266"/>
      <c r="C406" s="267"/>
      <c r="D406" s="268"/>
      <c r="E406" s="269"/>
    </row>
    <row r="407" spans="1:5">
      <c r="A407" s="220"/>
      <c r="B407" s="266"/>
      <c r="C407" s="267"/>
      <c r="D407" s="268"/>
      <c r="E407" s="269"/>
    </row>
    <row r="408" spans="1:5">
      <c r="A408" s="220"/>
      <c r="B408" s="266"/>
      <c r="C408" s="267"/>
      <c r="D408" s="268"/>
      <c r="E408" s="269"/>
    </row>
    <row r="409" spans="1:5">
      <c r="A409" s="220"/>
      <c r="B409" s="266"/>
      <c r="C409" s="267"/>
      <c r="D409" s="268"/>
      <c r="E409" s="269"/>
    </row>
    <row r="410" spans="1:5">
      <c r="A410" s="220"/>
      <c r="B410" s="266"/>
      <c r="C410" s="267"/>
      <c r="D410" s="268"/>
      <c r="E410" s="269"/>
    </row>
    <row r="411" spans="1:5">
      <c r="A411" s="220"/>
      <c r="B411" s="266"/>
      <c r="C411" s="267"/>
      <c r="D411" s="268"/>
      <c r="E411" s="269"/>
    </row>
    <row r="412" spans="1:5">
      <c r="A412" s="220"/>
      <c r="B412" s="266"/>
      <c r="C412" s="267"/>
      <c r="D412" s="268"/>
      <c r="E412" s="269"/>
    </row>
    <row r="413" spans="1:5">
      <c r="A413" s="220"/>
      <c r="B413" s="266"/>
      <c r="C413" s="267"/>
      <c r="D413" s="268"/>
      <c r="E413" s="269"/>
    </row>
    <row r="414" spans="1:5">
      <c r="A414" s="220"/>
      <c r="B414" s="266"/>
      <c r="C414" s="267"/>
      <c r="D414" s="268"/>
      <c r="E414" s="269"/>
    </row>
    <row r="415" spans="1:5">
      <c r="A415" s="220"/>
      <c r="B415" s="266"/>
      <c r="C415" s="267"/>
      <c r="D415" s="268"/>
      <c r="E415" s="269"/>
    </row>
    <row r="416" spans="1:5">
      <c r="A416" s="220"/>
      <c r="B416" s="266"/>
      <c r="C416" s="267"/>
      <c r="D416" s="268"/>
      <c r="E416" s="269"/>
    </row>
    <row r="417" spans="1:5">
      <c r="A417" s="220"/>
      <c r="B417" s="266"/>
      <c r="C417" s="267"/>
      <c r="D417" s="268"/>
      <c r="E417" s="269"/>
    </row>
    <row r="418" spans="1:5">
      <c r="A418" s="220"/>
      <c r="B418" s="266"/>
      <c r="C418" s="267"/>
      <c r="D418" s="268"/>
      <c r="E418" s="269"/>
    </row>
    <row r="419" spans="1:5">
      <c r="A419" s="220"/>
      <c r="B419" s="266"/>
      <c r="C419" s="267"/>
      <c r="D419" s="268"/>
      <c r="E419" s="269"/>
    </row>
    <row r="420" spans="1:5">
      <c r="A420" s="220"/>
      <c r="B420" s="266"/>
      <c r="C420" s="267"/>
      <c r="D420" s="268"/>
      <c r="E420" s="269"/>
    </row>
    <row r="421" spans="1:5">
      <c r="A421" s="220"/>
      <c r="B421" s="266"/>
      <c r="C421" s="267"/>
      <c r="D421" s="268"/>
      <c r="E421" s="269"/>
    </row>
    <row r="422" spans="1:5">
      <c r="A422" s="220"/>
      <c r="B422" s="266"/>
      <c r="C422" s="267"/>
      <c r="D422" s="268"/>
      <c r="E422" s="269"/>
    </row>
    <row r="423" spans="1:5">
      <c r="A423" s="220"/>
      <c r="B423" s="266"/>
      <c r="C423" s="267"/>
      <c r="D423" s="268"/>
      <c r="E423" s="269"/>
    </row>
    <row r="424" spans="1:5">
      <c r="A424" s="220"/>
      <c r="B424" s="266"/>
      <c r="C424" s="267"/>
      <c r="D424" s="268"/>
      <c r="E424" s="269"/>
    </row>
    <row r="425" spans="1:5">
      <c r="A425" s="220"/>
      <c r="B425" s="266"/>
      <c r="C425" s="267"/>
      <c r="D425" s="268"/>
      <c r="E425" s="269"/>
    </row>
    <row r="426" spans="1:5">
      <c r="A426" s="220"/>
      <c r="B426" s="266"/>
      <c r="C426" s="267"/>
      <c r="D426" s="268"/>
      <c r="E426" s="269"/>
    </row>
    <row r="427" spans="1:5">
      <c r="A427" s="220"/>
      <c r="B427" s="266"/>
      <c r="C427" s="267"/>
      <c r="D427" s="268"/>
      <c r="E427" s="269"/>
    </row>
    <row r="428" spans="1:5">
      <c r="A428" s="220"/>
      <c r="B428" s="266"/>
      <c r="C428" s="267"/>
      <c r="D428" s="268"/>
      <c r="E428" s="269"/>
    </row>
    <row r="429" spans="1:5">
      <c r="A429" s="220"/>
      <c r="B429" s="266"/>
      <c r="C429" s="267"/>
      <c r="D429" s="268"/>
      <c r="E429" s="269"/>
    </row>
    <row r="430" spans="1:5">
      <c r="A430" s="220"/>
      <c r="B430" s="266"/>
      <c r="C430" s="267"/>
      <c r="D430" s="268"/>
      <c r="E430" s="269"/>
    </row>
    <row r="431" spans="1:5">
      <c r="A431" s="220"/>
      <c r="B431" s="266"/>
      <c r="C431" s="267"/>
      <c r="D431" s="268"/>
      <c r="E431" s="269"/>
    </row>
    <row r="432" spans="1:5">
      <c r="A432" s="220"/>
      <c r="B432" s="266"/>
      <c r="C432" s="267"/>
      <c r="D432" s="268"/>
      <c r="E432" s="269"/>
    </row>
    <row r="433" spans="1:5">
      <c r="A433" s="220"/>
      <c r="B433" s="266"/>
      <c r="C433" s="267"/>
      <c r="D433" s="268"/>
      <c r="E433" s="269"/>
    </row>
    <row r="434" spans="1:5">
      <c r="A434" s="220"/>
      <c r="B434" s="266"/>
      <c r="C434" s="267"/>
      <c r="D434" s="268"/>
      <c r="E434" s="269"/>
    </row>
    <row r="435" spans="1:5">
      <c r="A435" s="220"/>
      <c r="B435" s="266"/>
      <c r="C435" s="267"/>
      <c r="D435" s="268"/>
      <c r="E435" s="269"/>
    </row>
    <row r="436" spans="1:5">
      <c r="A436" s="220"/>
      <c r="B436" s="266"/>
      <c r="C436" s="267"/>
      <c r="D436" s="268"/>
      <c r="E436" s="269"/>
    </row>
    <row r="437" spans="1:5">
      <c r="A437" s="220"/>
      <c r="B437" s="266"/>
      <c r="C437" s="267"/>
      <c r="D437" s="268"/>
      <c r="E437" s="269"/>
    </row>
    <row r="438" spans="1:5">
      <c r="A438" s="220"/>
      <c r="B438" s="266"/>
      <c r="C438" s="267"/>
      <c r="D438" s="268"/>
      <c r="E438" s="269"/>
    </row>
    <row r="439" spans="1:5">
      <c r="A439" s="220"/>
      <c r="B439" s="266"/>
      <c r="C439" s="267"/>
      <c r="D439" s="268"/>
      <c r="E439" s="269"/>
    </row>
    <row r="440" spans="1:5">
      <c r="A440" s="220"/>
      <c r="B440" s="266"/>
      <c r="C440" s="267"/>
      <c r="D440" s="268"/>
      <c r="E440" s="269"/>
    </row>
    <row r="441" spans="1:5">
      <c r="A441" s="220"/>
      <c r="B441" s="266"/>
      <c r="C441" s="267"/>
      <c r="D441" s="268"/>
      <c r="E441" s="269"/>
    </row>
    <row r="442" spans="1:5">
      <c r="A442" s="220"/>
      <c r="B442" s="266"/>
      <c r="C442" s="267"/>
      <c r="D442" s="268"/>
      <c r="E442" s="269"/>
    </row>
    <row r="443" spans="1:5">
      <c r="A443" s="220"/>
      <c r="B443" s="266"/>
      <c r="C443" s="267"/>
      <c r="D443" s="268"/>
      <c r="E443" s="269"/>
    </row>
    <row r="444" spans="1:5">
      <c r="A444" s="220"/>
      <c r="B444" s="266"/>
      <c r="C444" s="267"/>
      <c r="D444" s="268"/>
      <c r="E444" s="269"/>
    </row>
    <row r="445" spans="1:5">
      <c r="A445" s="220"/>
      <c r="B445" s="266"/>
      <c r="C445" s="267"/>
      <c r="D445" s="268"/>
      <c r="E445" s="269"/>
    </row>
    <row r="446" spans="1:5">
      <c r="A446" s="220"/>
      <c r="B446" s="266"/>
      <c r="C446" s="267"/>
      <c r="D446" s="268"/>
      <c r="E446" s="269"/>
    </row>
    <row r="447" spans="1:5">
      <c r="A447" s="220"/>
      <c r="B447" s="266"/>
      <c r="C447" s="267"/>
      <c r="D447" s="268"/>
      <c r="E447" s="269"/>
    </row>
    <row r="448" spans="1:5">
      <c r="A448" s="220"/>
      <c r="B448" s="266"/>
      <c r="C448" s="267"/>
      <c r="D448" s="268"/>
      <c r="E448" s="269"/>
    </row>
    <row r="449" spans="1:5">
      <c r="A449" s="220"/>
      <c r="B449" s="266"/>
      <c r="C449" s="267"/>
      <c r="D449" s="268"/>
      <c r="E449" s="269"/>
    </row>
    <row r="450" spans="1:5">
      <c r="A450" s="220"/>
      <c r="B450" s="266"/>
      <c r="C450" s="267"/>
      <c r="D450" s="268"/>
      <c r="E450" s="269"/>
    </row>
    <row r="451" spans="1:5">
      <c r="A451" s="220"/>
      <c r="B451" s="266"/>
      <c r="C451" s="267"/>
      <c r="D451" s="268"/>
      <c r="E451" s="269"/>
    </row>
    <row r="452" spans="1:5">
      <c r="A452" s="220"/>
      <c r="B452" s="266"/>
      <c r="C452" s="267"/>
      <c r="D452" s="268"/>
      <c r="E452" s="269"/>
    </row>
    <row r="453" spans="1:5">
      <c r="A453" s="220"/>
      <c r="B453" s="266"/>
      <c r="C453" s="267"/>
      <c r="D453" s="268"/>
      <c r="E453" s="269"/>
    </row>
    <row r="454" spans="1:5">
      <c r="A454" s="220"/>
      <c r="B454" s="266"/>
      <c r="C454" s="267"/>
      <c r="D454" s="268"/>
      <c r="E454" s="269"/>
    </row>
    <row r="455" spans="1:5">
      <c r="A455" s="220"/>
      <c r="B455" s="266"/>
      <c r="C455" s="267"/>
      <c r="D455" s="268"/>
      <c r="E455" s="269"/>
    </row>
    <row r="456" spans="1:5">
      <c r="A456" s="220"/>
      <c r="B456" s="266"/>
      <c r="C456" s="267"/>
      <c r="D456" s="268"/>
      <c r="E456" s="269"/>
    </row>
    <row r="457" spans="1:5">
      <c r="A457" s="220"/>
      <c r="B457" s="266"/>
      <c r="C457" s="267"/>
      <c r="D457" s="268"/>
      <c r="E457" s="269"/>
    </row>
    <row r="458" spans="1:5">
      <c r="A458" s="220"/>
      <c r="B458" s="266"/>
      <c r="C458" s="267"/>
      <c r="D458" s="268"/>
      <c r="E458" s="269"/>
    </row>
    <row r="459" spans="1:5">
      <c r="A459" s="220"/>
      <c r="B459" s="266"/>
      <c r="C459" s="267"/>
      <c r="D459" s="268"/>
      <c r="E459" s="269"/>
    </row>
    <row r="460" spans="1:5">
      <c r="A460" s="220"/>
      <c r="B460" s="266"/>
      <c r="C460" s="267"/>
      <c r="D460" s="268"/>
      <c r="E460" s="269"/>
    </row>
    <row r="461" spans="1:5">
      <c r="A461" s="220"/>
      <c r="B461" s="266"/>
      <c r="C461" s="267"/>
      <c r="D461" s="268"/>
      <c r="E461" s="269"/>
    </row>
    <row r="462" spans="1:5">
      <c r="A462" s="220"/>
      <c r="B462" s="266"/>
      <c r="C462" s="267"/>
      <c r="D462" s="268"/>
      <c r="E462" s="269"/>
    </row>
    <row r="463" spans="1:5">
      <c r="A463" s="220"/>
      <c r="B463" s="266"/>
      <c r="C463" s="267"/>
      <c r="D463" s="268"/>
      <c r="E463" s="269"/>
    </row>
    <row r="464" spans="1:5">
      <c r="A464" s="220"/>
      <c r="B464" s="266"/>
      <c r="C464" s="267"/>
      <c r="D464" s="268"/>
      <c r="E464" s="269"/>
    </row>
    <row r="465" spans="1:5">
      <c r="A465" s="220"/>
      <c r="B465" s="266"/>
      <c r="C465" s="267"/>
      <c r="D465" s="268"/>
      <c r="E465" s="269"/>
    </row>
    <row r="466" spans="1:5">
      <c r="A466" s="220"/>
      <c r="B466" s="266"/>
      <c r="C466" s="267"/>
      <c r="D466" s="268"/>
      <c r="E466" s="269"/>
    </row>
    <row r="467" spans="1:5">
      <c r="A467" s="220"/>
      <c r="B467" s="266"/>
      <c r="C467" s="267"/>
      <c r="D467" s="268"/>
      <c r="E467" s="269"/>
    </row>
    <row r="468" spans="1:5">
      <c r="A468" s="220"/>
      <c r="B468" s="266"/>
      <c r="C468" s="267"/>
      <c r="D468" s="268"/>
      <c r="E468" s="269"/>
    </row>
    <row r="469" spans="1:5">
      <c r="A469" s="220"/>
      <c r="B469" s="266"/>
      <c r="C469" s="267"/>
      <c r="D469" s="268"/>
      <c r="E469" s="269"/>
    </row>
    <row r="470" spans="1:5">
      <c r="A470" s="220"/>
      <c r="B470" s="266"/>
      <c r="C470" s="267"/>
      <c r="D470" s="268"/>
      <c r="E470" s="269"/>
    </row>
    <row r="471" spans="1:5">
      <c r="A471" s="220"/>
      <c r="B471" s="266"/>
      <c r="C471" s="267"/>
      <c r="D471" s="268"/>
      <c r="E471" s="269"/>
    </row>
    <row r="472" spans="1:5">
      <c r="A472" s="220"/>
      <c r="B472" s="266"/>
      <c r="C472" s="267"/>
      <c r="D472" s="268"/>
      <c r="E472" s="269"/>
    </row>
    <row r="473" spans="1:5">
      <c r="A473" s="220"/>
      <c r="B473" s="266"/>
      <c r="C473" s="267"/>
      <c r="D473" s="268"/>
      <c r="E473" s="269"/>
    </row>
    <row r="474" spans="1:5">
      <c r="A474" s="220"/>
      <c r="B474" s="266"/>
      <c r="C474" s="267"/>
      <c r="D474" s="268"/>
      <c r="E474" s="269"/>
    </row>
    <row r="475" spans="1:5">
      <c r="A475" s="220"/>
      <c r="B475" s="266"/>
      <c r="C475" s="267"/>
      <c r="D475" s="268"/>
      <c r="E475" s="269"/>
    </row>
    <row r="476" spans="1:5">
      <c r="A476" s="220"/>
      <c r="B476" s="266"/>
      <c r="C476" s="267"/>
      <c r="D476" s="268"/>
      <c r="E476" s="269"/>
    </row>
    <row r="477" spans="1:5">
      <c r="A477" s="220"/>
      <c r="B477" s="266"/>
      <c r="C477" s="267"/>
      <c r="D477" s="268"/>
      <c r="E477" s="269"/>
    </row>
    <row r="478" spans="1:5">
      <c r="A478" s="220"/>
      <c r="B478" s="266"/>
      <c r="C478" s="267"/>
      <c r="D478" s="268"/>
      <c r="E478" s="269"/>
    </row>
    <row r="479" spans="1:5">
      <c r="A479" s="220"/>
      <c r="B479" s="266"/>
      <c r="C479" s="267"/>
      <c r="D479" s="268"/>
      <c r="E479" s="269"/>
    </row>
    <row r="480" spans="1:5">
      <c r="A480" s="220"/>
      <c r="B480" s="266"/>
      <c r="C480" s="267"/>
      <c r="D480" s="268"/>
      <c r="E480" s="269"/>
    </row>
    <row r="481" spans="1:5">
      <c r="A481" s="220"/>
      <c r="B481" s="266"/>
      <c r="C481" s="267"/>
      <c r="D481" s="268"/>
      <c r="E481" s="269"/>
    </row>
    <row r="482" spans="1:5">
      <c r="A482" s="220"/>
      <c r="B482" s="266"/>
      <c r="C482" s="267"/>
      <c r="D482" s="268"/>
      <c r="E482" s="269"/>
    </row>
    <row r="483" spans="1:5">
      <c r="A483" s="220"/>
      <c r="B483" s="266"/>
      <c r="C483" s="267"/>
      <c r="D483" s="268"/>
      <c r="E483" s="269"/>
    </row>
    <row r="484" spans="1:5">
      <c r="A484" s="220"/>
      <c r="B484" s="266"/>
      <c r="C484" s="267"/>
      <c r="D484" s="268"/>
      <c r="E484" s="269"/>
    </row>
    <row r="485" spans="1:5">
      <c r="A485" s="220"/>
      <c r="B485" s="266"/>
      <c r="C485" s="267"/>
      <c r="D485" s="268"/>
      <c r="E485" s="269"/>
    </row>
    <row r="486" spans="1:5">
      <c r="A486" s="220"/>
      <c r="B486" s="266"/>
      <c r="C486" s="267"/>
      <c r="D486" s="268"/>
      <c r="E486" s="269"/>
    </row>
    <row r="487" spans="1:5">
      <c r="A487" s="220"/>
      <c r="B487" s="266"/>
      <c r="C487" s="267"/>
      <c r="D487" s="268"/>
      <c r="E487" s="269"/>
    </row>
    <row r="488" spans="1:5">
      <c r="A488" s="220"/>
      <c r="B488" s="266"/>
      <c r="C488" s="267"/>
      <c r="D488" s="268"/>
      <c r="E488" s="269"/>
    </row>
    <row r="489" spans="1:5">
      <c r="A489" s="220"/>
      <c r="B489" s="266"/>
      <c r="C489" s="267"/>
      <c r="D489" s="268"/>
      <c r="E489" s="269"/>
    </row>
    <row r="490" spans="1:5">
      <c r="A490" s="220"/>
      <c r="B490" s="266"/>
      <c r="C490" s="267"/>
      <c r="D490" s="268"/>
      <c r="E490" s="269"/>
    </row>
    <row r="491" spans="1:5">
      <c r="A491" s="220"/>
      <c r="B491" s="266"/>
      <c r="C491" s="267"/>
      <c r="D491" s="268"/>
      <c r="E491" s="269"/>
    </row>
    <row r="492" spans="1:5">
      <c r="A492" s="220"/>
      <c r="B492" s="266"/>
      <c r="C492" s="267"/>
      <c r="D492" s="268"/>
      <c r="E492" s="269"/>
    </row>
    <row r="493" spans="1:5">
      <c r="A493" s="220"/>
      <c r="B493" s="266"/>
      <c r="C493" s="267"/>
      <c r="D493" s="268"/>
      <c r="E493" s="269"/>
    </row>
    <row r="494" spans="1:5">
      <c r="A494" s="220"/>
      <c r="B494" s="266"/>
      <c r="C494" s="267"/>
      <c r="D494" s="268"/>
      <c r="E494" s="269"/>
    </row>
    <row r="495" spans="1:5">
      <c r="A495" s="220"/>
      <c r="B495" s="266"/>
      <c r="C495" s="267"/>
      <c r="D495" s="268"/>
      <c r="E495" s="269"/>
    </row>
    <row r="496" spans="1:5">
      <c r="A496" s="220"/>
      <c r="B496" s="266"/>
      <c r="C496" s="267"/>
      <c r="D496" s="268"/>
      <c r="E496" s="269"/>
    </row>
    <row r="497" spans="1:5">
      <c r="A497" s="220"/>
      <c r="B497" s="266"/>
      <c r="C497" s="267"/>
      <c r="D497" s="268"/>
      <c r="E497" s="269"/>
    </row>
    <row r="498" spans="1:5">
      <c r="A498" s="220"/>
      <c r="B498" s="266"/>
      <c r="C498" s="267"/>
      <c r="D498" s="268"/>
      <c r="E498" s="269"/>
    </row>
    <row r="499" spans="1:5">
      <c r="A499" s="220"/>
      <c r="B499" s="266"/>
      <c r="C499" s="267"/>
      <c r="D499" s="268"/>
      <c r="E499" s="269"/>
    </row>
    <row r="500" spans="1:5">
      <c r="A500" s="220"/>
      <c r="B500" s="266"/>
      <c r="C500" s="267"/>
      <c r="D500" s="268"/>
      <c r="E500" s="269"/>
    </row>
    <row r="501" spans="1:5">
      <c r="A501" s="220"/>
      <c r="B501" s="266"/>
      <c r="C501" s="267"/>
      <c r="D501" s="268"/>
      <c r="E501" s="269"/>
    </row>
    <row r="502" spans="1:5">
      <c r="A502" s="220"/>
      <c r="B502" s="266"/>
      <c r="C502" s="267"/>
      <c r="D502" s="268"/>
      <c r="E502" s="269"/>
    </row>
    <row r="503" spans="1:5">
      <c r="A503" s="220"/>
      <c r="B503" s="266"/>
      <c r="C503" s="267"/>
      <c r="D503" s="268"/>
      <c r="E503" s="269"/>
    </row>
    <row r="504" spans="1:5">
      <c r="A504" s="220"/>
      <c r="B504" s="266"/>
      <c r="C504" s="267"/>
      <c r="D504" s="268"/>
      <c r="E504" s="269"/>
    </row>
    <row r="505" spans="1:5">
      <c r="A505" s="220"/>
      <c r="B505" s="266"/>
      <c r="C505" s="267"/>
      <c r="D505" s="268"/>
      <c r="E505" s="269"/>
    </row>
    <row r="506" spans="1:5">
      <c r="A506" s="220"/>
      <c r="B506" s="266"/>
      <c r="C506" s="267"/>
      <c r="D506" s="268"/>
      <c r="E506" s="269"/>
    </row>
    <row r="507" spans="1:5">
      <c r="A507" s="220"/>
      <c r="B507" s="266"/>
      <c r="C507" s="267"/>
      <c r="D507" s="268"/>
      <c r="E507" s="269"/>
    </row>
    <row r="508" spans="1:5">
      <c r="A508" s="220"/>
      <c r="B508" s="266"/>
      <c r="C508" s="267"/>
      <c r="D508" s="268"/>
      <c r="E508" s="269"/>
    </row>
    <row r="509" spans="1:5">
      <c r="A509" s="220"/>
      <c r="B509" s="266"/>
      <c r="C509" s="267"/>
      <c r="D509" s="268"/>
      <c r="E509" s="269"/>
    </row>
    <row r="510" spans="1:5">
      <c r="A510" s="220"/>
      <c r="B510" s="266"/>
      <c r="C510" s="267"/>
      <c r="D510" s="268"/>
      <c r="E510" s="269"/>
    </row>
    <row r="511" spans="1:5">
      <c r="A511" s="220"/>
      <c r="B511" s="266"/>
      <c r="C511" s="267"/>
      <c r="D511" s="268"/>
      <c r="E511" s="269"/>
    </row>
    <row r="512" spans="1:5">
      <c r="A512" s="220"/>
      <c r="B512" s="266"/>
      <c r="C512" s="267"/>
      <c r="D512" s="268"/>
      <c r="E512" s="269"/>
    </row>
    <row r="513" spans="1:5">
      <c r="A513" s="220"/>
      <c r="B513" s="266"/>
      <c r="C513" s="267"/>
      <c r="D513" s="268"/>
      <c r="E513" s="269"/>
    </row>
    <row r="514" spans="1:5">
      <c r="A514" s="220"/>
      <c r="B514" s="266"/>
      <c r="C514" s="267"/>
      <c r="D514" s="268"/>
      <c r="E514" s="269"/>
    </row>
    <row r="515" spans="1:5">
      <c r="A515" s="220"/>
      <c r="B515" s="266"/>
      <c r="C515" s="267"/>
      <c r="D515" s="268"/>
      <c r="E515" s="269"/>
    </row>
    <row r="516" spans="1:5">
      <c r="A516" s="220"/>
      <c r="B516" s="266"/>
      <c r="C516" s="267"/>
      <c r="D516" s="268"/>
      <c r="E516" s="269"/>
    </row>
    <row r="517" spans="1:5">
      <c r="A517" s="220"/>
      <c r="B517" s="266"/>
      <c r="C517" s="267"/>
      <c r="D517" s="268"/>
      <c r="E517" s="269"/>
    </row>
    <row r="518" spans="1:5">
      <c r="A518" s="220"/>
      <c r="B518" s="266"/>
      <c r="C518" s="267"/>
      <c r="D518" s="268"/>
      <c r="E518" s="269"/>
    </row>
    <row r="519" spans="1:5">
      <c r="A519" s="220"/>
      <c r="B519" s="266"/>
      <c r="C519" s="267"/>
      <c r="D519" s="268"/>
      <c r="E519" s="269"/>
    </row>
    <row r="520" spans="1:5">
      <c r="A520" s="220"/>
      <c r="B520" s="266"/>
      <c r="C520" s="267"/>
      <c r="D520" s="268"/>
      <c r="E520" s="269"/>
    </row>
    <row r="521" spans="1:5">
      <c r="A521" s="220"/>
      <c r="B521" s="266"/>
      <c r="C521" s="267"/>
      <c r="D521" s="268"/>
      <c r="E521" s="269"/>
    </row>
    <row r="522" spans="1:5">
      <c r="A522" s="220"/>
      <c r="B522" s="266"/>
      <c r="C522" s="267"/>
      <c r="D522" s="268"/>
      <c r="E522" s="269"/>
    </row>
    <row r="523" spans="1:5">
      <c r="A523" s="220"/>
      <c r="B523" s="266"/>
      <c r="C523" s="267"/>
      <c r="D523" s="268"/>
      <c r="E523" s="269"/>
    </row>
    <row r="524" spans="1:5">
      <c r="A524" s="220"/>
      <c r="B524" s="266"/>
      <c r="C524" s="267"/>
      <c r="D524" s="268"/>
      <c r="E524" s="269"/>
    </row>
    <row r="525" spans="1:5">
      <c r="A525" s="220"/>
      <c r="B525" s="266"/>
      <c r="C525" s="267"/>
      <c r="D525" s="268"/>
      <c r="E525" s="269"/>
    </row>
    <row r="526" spans="1:5">
      <c r="A526" s="220"/>
      <c r="B526" s="266"/>
      <c r="C526" s="267"/>
      <c r="D526" s="268"/>
      <c r="E526" s="269"/>
    </row>
    <row r="527" spans="1:5">
      <c r="A527" s="220"/>
      <c r="B527" s="266"/>
      <c r="C527" s="267"/>
      <c r="D527" s="268"/>
      <c r="E527" s="269"/>
    </row>
    <row r="528" spans="1:5">
      <c r="A528" s="220"/>
      <c r="B528" s="266"/>
      <c r="C528" s="267"/>
      <c r="D528" s="268"/>
      <c r="E528" s="269"/>
    </row>
    <row r="529" spans="1:5">
      <c r="A529" s="220"/>
      <c r="B529" s="266"/>
      <c r="C529" s="267"/>
      <c r="D529" s="268"/>
      <c r="E529" s="269"/>
    </row>
    <row r="530" spans="1:5">
      <c r="A530" s="220"/>
      <c r="B530" s="266"/>
      <c r="C530" s="267"/>
      <c r="D530" s="268"/>
      <c r="E530" s="269"/>
    </row>
    <row r="531" spans="1:5">
      <c r="A531" s="220"/>
      <c r="B531" s="266"/>
      <c r="C531" s="267"/>
      <c r="D531" s="268"/>
      <c r="E531" s="269"/>
    </row>
    <row r="532" spans="1:5">
      <c r="A532" s="220"/>
      <c r="B532" s="266"/>
      <c r="C532" s="267"/>
      <c r="D532" s="268"/>
      <c r="E532" s="269"/>
    </row>
    <row r="533" spans="1:5">
      <c r="A533" s="220"/>
      <c r="B533" s="266"/>
      <c r="C533" s="267"/>
      <c r="D533" s="268"/>
      <c r="E533" s="269"/>
    </row>
    <row r="534" spans="1:5">
      <c r="A534" s="220"/>
      <c r="B534" s="266"/>
      <c r="C534" s="267"/>
      <c r="D534" s="268"/>
      <c r="E534" s="269"/>
    </row>
    <row r="535" spans="1:5">
      <c r="A535" s="220"/>
      <c r="B535" s="266"/>
      <c r="C535" s="267"/>
      <c r="D535" s="268"/>
      <c r="E535" s="269"/>
    </row>
    <row r="536" spans="1:5">
      <c r="A536" s="220"/>
      <c r="B536" s="266"/>
      <c r="C536" s="267"/>
      <c r="D536" s="268"/>
      <c r="E536" s="269"/>
    </row>
    <row r="537" spans="1:5">
      <c r="A537" s="220"/>
      <c r="B537" s="266"/>
      <c r="C537" s="267"/>
      <c r="D537" s="268"/>
      <c r="E537" s="269"/>
    </row>
    <row r="538" spans="1:5">
      <c r="A538" s="220"/>
      <c r="B538" s="266"/>
      <c r="C538" s="267"/>
      <c r="D538" s="268"/>
      <c r="E538" s="269"/>
    </row>
    <row r="539" spans="1:5">
      <c r="A539" s="220"/>
      <c r="B539" s="266"/>
      <c r="C539" s="267"/>
      <c r="D539" s="268"/>
      <c r="E539" s="269"/>
    </row>
    <row r="540" spans="1:5">
      <c r="A540" s="220"/>
      <c r="B540" s="266"/>
      <c r="C540" s="267"/>
      <c r="D540" s="268"/>
      <c r="E540" s="269"/>
    </row>
    <row r="541" spans="1:5">
      <c r="A541" s="220"/>
      <c r="B541" s="266"/>
      <c r="C541" s="267"/>
      <c r="D541" s="268"/>
      <c r="E541" s="269"/>
    </row>
    <row r="542" spans="1:5">
      <c r="A542" s="220"/>
      <c r="B542" s="266"/>
      <c r="C542" s="267"/>
      <c r="D542" s="268"/>
      <c r="E542" s="269"/>
    </row>
    <row r="543" spans="1:5">
      <c r="A543" s="220"/>
      <c r="B543" s="266"/>
      <c r="C543" s="267"/>
      <c r="D543" s="268"/>
      <c r="E543" s="269"/>
    </row>
    <row r="544" spans="1:5">
      <c r="A544" s="220"/>
      <c r="B544" s="266"/>
      <c r="C544" s="267"/>
      <c r="D544" s="268"/>
      <c r="E544" s="269"/>
    </row>
    <row r="545" spans="1:5">
      <c r="A545" s="220"/>
      <c r="B545" s="266"/>
      <c r="C545" s="267"/>
      <c r="D545" s="268"/>
      <c r="E545" s="269"/>
    </row>
    <row r="546" spans="1:5">
      <c r="A546" s="220"/>
      <c r="B546" s="266"/>
      <c r="C546" s="267"/>
      <c r="D546" s="268"/>
      <c r="E546" s="269"/>
    </row>
    <row r="547" spans="1:5">
      <c r="A547" s="220"/>
      <c r="B547" s="266"/>
      <c r="C547" s="267"/>
      <c r="D547" s="268"/>
      <c r="E547" s="269"/>
    </row>
    <row r="548" spans="1:5">
      <c r="A548" s="220"/>
      <c r="B548" s="266"/>
      <c r="C548" s="267"/>
      <c r="D548" s="268"/>
      <c r="E548" s="269"/>
    </row>
    <row r="549" spans="1:5">
      <c r="A549" s="220"/>
      <c r="B549" s="266"/>
      <c r="C549" s="267"/>
      <c r="D549" s="268"/>
      <c r="E549" s="269"/>
    </row>
    <row r="550" spans="1:5">
      <c r="A550" s="220"/>
      <c r="B550" s="266"/>
      <c r="C550" s="267"/>
      <c r="D550" s="268"/>
      <c r="E550" s="269"/>
    </row>
    <row r="551" spans="1:5">
      <c r="A551" s="220"/>
      <c r="B551" s="266"/>
      <c r="C551" s="267"/>
      <c r="D551" s="268"/>
      <c r="E551" s="269"/>
    </row>
    <row r="552" spans="1:5">
      <c r="A552" s="220"/>
      <c r="B552" s="266"/>
      <c r="C552" s="267"/>
      <c r="D552" s="268"/>
      <c r="E552" s="269"/>
    </row>
    <row r="553" spans="1:5">
      <c r="A553" s="220"/>
      <c r="B553" s="266"/>
      <c r="C553" s="267"/>
      <c r="D553" s="268"/>
      <c r="E553" s="269"/>
    </row>
    <row r="554" spans="1:5">
      <c r="A554" s="220"/>
      <c r="B554" s="266"/>
      <c r="C554" s="267"/>
      <c r="D554" s="268"/>
      <c r="E554" s="269"/>
    </row>
    <row r="555" spans="1:5">
      <c r="A555" s="220"/>
      <c r="B555" s="266"/>
      <c r="C555" s="267"/>
      <c r="D555" s="268"/>
      <c r="E555" s="269"/>
    </row>
    <row r="556" spans="1:5">
      <c r="A556" s="220"/>
      <c r="B556" s="266"/>
      <c r="C556" s="267"/>
      <c r="D556" s="268"/>
      <c r="E556" s="269"/>
    </row>
    <row r="557" spans="1:5">
      <c r="A557" s="220"/>
      <c r="B557" s="266"/>
      <c r="C557" s="267"/>
      <c r="D557" s="268"/>
      <c r="E557" s="269"/>
    </row>
    <row r="558" spans="1:5">
      <c r="A558" s="220"/>
      <c r="B558" s="266"/>
      <c r="C558" s="267"/>
      <c r="D558" s="268"/>
      <c r="E558" s="269"/>
    </row>
    <row r="559" spans="1:5">
      <c r="A559" s="220"/>
      <c r="B559" s="266"/>
      <c r="C559" s="267"/>
      <c r="D559" s="268"/>
      <c r="E559" s="269"/>
    </row>
    <row r="560" spans="1:5">
      <c r="A560" s="220"/>
      <c r="B560" s="266"/>
      <c r="C560" s="267"/>
      <c r="D560" s="268"/>
      <c r="E560" s="269"/>
    </row>
    <row r="561" spans="1:5">
      <c r="A561" s="220"/>
      <c r="B561" s="266"/>
      <c r="C561" s="267"/>
      <c r="D561" s="268"/>
      <c r="E561" s="269"/>
    </row>
    <row r="562" spans="1:5">
      <c r="A562" s="220"/>
      <c r="B562" s="266"/>
      <c r="C562" s="267"/>
      <c r="D562" s="268"/>
      <c r="E562" s="269"/>
    </row>
    <row r="563" spans="1:5">
      <c r="A563" s="220"/>
      <c r="B563" s="266"/>
      <c r="C563" s="267"/>
      <c r="D563" s="268"/>
      <c r="E563" s="269"/>
    </row>
    <row r="564" spans="1:5">
      <c r="A564" s="220"/>
      <c r="B564" s="266"/>
      <c r="C564" s="267"/>
      <c r="D564" s="268"/>
      <c r="E564" s="269"/>
    </row>
    <row r="565" spans="1:5">
      <c r="A565" s="220"/>
      <c r="B565" s="266"/>
      <c r="C565" s="267"/>
      <c r="D565" s="268"/>
      <c r="E565" s="269"/>
    </row>
    <row r="566" spans="1:5">
      <c r="A566" s="220"/>
      <c r="B566" s="266"/>
      <c r="C566" s="267"/>
      <c r="D566" s="268"/>
      <c r="E566" s="269"/>
    </row>
    <row r="567" spans="1:5">
      <c r="A567" s="220"/>
      <c r="B567" s="266"/>
      <c r="C567" s="267"/>
      <c r="D567" s="268"/>
      <c r="E567" s="269"/>
    </row>
    <row r="568" spans="1:5">
      <c r="A568" s="220"/>
      <c r="B568" s="266"/>
      <c r="C568" s="267"/>
      <c r="D568" s="268"/>
      <c r="E568" s="269"/>
    </row>
    <row r="569" spans="1:5">
      <c r="A569" s="220"/>
      <c r="B569" s="266"/>
      <c r="C569" s="267"/>
      <c r="D569" s="268"/>
      <c r="E569" s="269"/>
    </row>
    <row r="570" spans="1:5">
      <c r="A570" s="220"/>
      <c r="B570" s="266"/>
      <c r="C570" s="267"/>
      <c r="D570" s="268"/>
      <c r="E570" s="269"/>
    </row>
    <row r="571" spans="1:5">
      <c r="A571" s="220"/>
      <c r="B571" s="266"/>
      <c r="C571" s="267"/>
      <c r="D571" s="268"/>
      <c r="E571" s="269"/>
    </row>
    <row r="572" spans="1:5">
      <c r="A572" s="220"/>
      <c r="B572" s="266"/>
      <c r="C572" s="267"/>
      <c r="D572" s="268"/>
      <c r="E572" s="269"/>
    </row>
    <row r="573" spans="1:5">
      <c r="A573" s="220"/>
      <c r="B573" s="266"/>
      <c r="C573" s="267"/>
      <c r="D573" s="268"/>
      <c r="E573" s="269"/>
    </row>
    <row r="574" spans="1:5">
      <c r="A574" s="220"/>
      <c r="B574" s="266"/>
      <c r="C574" s="267"/>
      <c r="D574" s="268"/>
      <c r="E574" s="269"/>
    </row>
    <row r="575" spans="1:5">
      <c r="A575" s="220"/>
      <c r="B575" s="266"/>
      <c r="C575" s="267"/>
      <c r="D575" s="268"/>
      <c r="E575" s="269"/>
    </row>
    <row r="576" spans="1:5">
      <c r="A576" s="220"/>
      <c r="B576" s="266"/>
      <c r="C576" s="267"/>
      <c r="D576" s="268"/>
      <c r="E576" s="269"/>
    </row>
    <row r="577" spans="1:5">
      <c r="A577" s="220"/>
      <c r="B577" s="266"/>
      <c r="C577" s="267"/>
      <c r="D577" s="268"/>
      <c r="E577" s="269"/>
    </row>
    <row r="578" spans="1:5">
      <c r="A578" s="220"/>
      <c r="B578" s="266"/>
      <c r="C578" s="267"/>
      <c r="D578" s="268"/>
      <c r="E578" s="269"/>
    </row>
    <row r="579" spans="1:5">
      <c r="A579" s="220"/>
      <c r="B579" s="266"/>
      <c r="C579" s="267"/>
      <c r="D579" s="268"/>
      <c r="E579" s="269"/>
    </row>
    <row r="580" spans="1:5">
      <c r="A580" s="220"/>
      <c r="B580" s="266"/>
      <c r="C580" s="267"/>
      <c r="D580" s="268"/>
      <c r="E580" s="269"/>
    </row>
    <row r="581" spans="1:5">
      <c r="A581" s="220"/>
      <c r="B581" s="266"/>
      <c r="C581" s="267"/>
      <c r="D581" s="268"/>
      <c r="E581" s="269"/>
    </row>
    <row r="582" spans="1:5">
      <c r="A582" s="220"/>
      <c r="B582" s="266"/>
      <c r="C582" s="267"/>
      <c r="D582" s="268"/>
      <c r="E582" s="269"/>
    </row>
    <row r="583" spans="1:5">
      <c r="A583" s="220"/>
      <c r="B583" s="266"/>
      <c r="C583" s="267"/>
      <c r="D583" s="268"/>
      <c r="E583" s="269"/>
    </row>
    <row r="584" spans="1:5">
      <c r="A584" s="220"/>
      <c r="B584" s="266"/>
      <c r="C584" s="267"/>
      <c r="D584" s="268"/>
      <c r="E584" s="269"/>
    </row>
    <row r="585" spans="1:5">
      <c r="A585" s="220"/>
      <c r="B585" s="266"/>
      <c r="C585" s="267"/>
      <c r="D585" s="268"/>
      <c r="E585" s="269"/>
    </row>
    <row r="586" spans="1:5">
      <c r="A586" s="220"/>
      <c r="B586" s="266"/>
      <c r="C586" s="267"/>
      <c r="D586" s="268"/>
      <c r="E586" s="269"/>
    </row>
    <row r="587" spans="1:5">
      <c r="A587" s="220"/>
      <c r="B587" s="266"/>
      <c r="C587" s="267"/>
      <c r="D587" s="268"/>
      <c r="E587" s="269"/>
    </row>
    <row r="588" spans="1:5">
      <c r="A588" s="220"/>
      <c r="B588" s="266"/>
      <c r="C588" s="267"/>
      <c r="D588" s="268"/>
      <c r="E588" s="269"/>
    </row>
    <row r="589" spans="1:5">
      <c r="A589" s="220"/>
      <c r="B589" s="266"/>
      <c r="C589" s="267"/>
      <c r="D589" s="268"/>
      <c r="E589" s="269"/>
    </row>
    <row r="590" spans="1:5">
      <c r="A590" s="220"/>
      <c r="B590" s="266"/>
      <c r="C590" s="267"/>
      <c r="D590" s="268"/>
      <c r="E590" s="269"/>
    </row>
    <row r="591" spans="1:5">
      <c r="A591" s="220"/>
      <c r="B591" s="266"/>
      <c r="C591" s="267"/>
      <c r="D591" s="268"/>
      <c r="E591" s="269"/>
    </row>
    <row r="592" spans="1:5">
      <c r="A592" s="220"/>
      <c r="B592" s="266"/>
      <c r="C592" s="267"/>
      <c r="D592" s="268"/>
      <c r="E592" s="269"/>
    </row>
    <row r="593" spans="1:5">
      <c r="A593" s="220"/>
      <c r="B593" s="266"/>
      <c r="C593" s="267"/>
      <c r="D593" s="268"/>
      <c r="E593" s="269"/>
    </row>
    <row r="594" spans="1:5">
      <c r="A594" s="220"/>
      <c r="B594" s="266"/>
      <c r="C594" s="267"/>
      <c r="D594" s="268"/>
      <c r="E594" s="269"/>
    </row>
    <row r="595" spans="1:5">
      <c r="A595" s="220"/>
      <c r="B595" s="266"/>
      <c r="C595" s="267"/>
      <c r="D595" s="268"/>
      <c r="E595" s="269"/>
    </row>
    <row r="596" spans="1:5">
      <c r="A596" s="220"/>
      <c r="B596" s="266"/>
      <c r="C596" s="267"/>
      <c r="D596" s="268"/>
      <c r="E596" s="269"/>
    </row>
    <row r="597" spans="1:5">
      <c r="A597" s="220"/>
      <c r="B597" s="266"/>
      <c r="C597" s="267"/>
      <c r="D597" s="268"/>
      <c r="E597" s="269"/>
    </row>
    <row r="598" spans="1:5">
      <c r="A598" s="220"/>
      <c r="B598" s="266"/>
      <c r="C598" s="267"/>
      <c r="D598" s="268"/>
      <c r="E598" s="269"/>
    </row>
    <row r="599" spans="1:5">
      <c r="A599" s="220"/>
      <c r="B599" s="266"/>
      <c r="C599" s="267"/>
      <c r="D599" s="268"/>
      <c r="E599" s="269"/>
    </row>
    <row r="600" spans="1:5">
      <c r="A600" s="220"/>
      <c r="B600" s="266"/>
      <c r="C600" s="267"/>
      <c r="D600" s="268"/>
      <c r="E600" s="269"/>
    </row>
    <row r="601" spans="1:5">
      <c r="A601" s="220"/>
      <c r="B601" s="266"/>
      <c r="C601" s="267"/>
      <c r="D601" s="268"/>
      <c r="E601" s="269"/>
    </row>
    <row r="602" spans="1:5">
      <c r="A602" s="220"/>
      <c r="B602" s="266"/>
      <c r="C602" s="267"/>
      <c r="D602" s="268"/>
      <c r="E602" s="269"/>
    </row>
    <row r="603" spans="1:5">
      <c r="A603" s="220"/>
      <c r="B603" s="266"/>
      <c r="C603" s="267"/>
      <c r="D603" s="268"/>
      <c r="E603" s="269"/>
    </row>
    <row r="604" spans="1:5">
      <c r="A604" s="220"/>
      <c r="B604" s="266"/>
      <c r="C604" s="267"/>
      <c r="D604" s="268"/>
      <c r="E604" s="269"/>
    </row>
    <row r="605" spans="1:5">
      <c r="A605" s="220"/>
      <c r="B605" s="266"/>
      <c r="C605" s="267"/>
      <c r="D605" s="268"/>
      <c r="E605" s="269"/>
    </row>
    <row r="606" spans="1:5">
      <c r="A606" s="220"/>
      <c r="B606" s="266"/>
      <c r="C606" s="267"/>
      <c r="D606" s="268"/>
      <c r="E606" s="269"/>
    </row>
    <row r="607" spans="1:5">
      <c r="A607" s="220"/>
      <c r="B607" s="266"/>
      <c r="C607" s="267"/>
      <c r="D607" s="268"/>
      <c r="E607" s="269"/>
    </row>
    <row r="608" spans="1:5">
      <c r="A608" s="220"/>
      <c r="B608" s="266"/>
      <c r="C608" s="267"/>
      <c r="D608" s="268"/>
      <c r="E608" s="269"/>
    </row>
    <row r="609" spans="1:5">
      <c r="A609" s="220"/>
      <c r="B609" s="266"/>
      <c r="C609" s="267"/>
      <c r="D609" s="268"/>
      <c r="E609" s="269"/>
    </row>
    <row r="610" spans="1:5">
      <c r="A610" s="220"/>
      <c r="B610" s="266"/>
      <c r="C610" s="267"/>
      <c r="D610" s="268"/>
      <c r="E610" s="269"/>
    </row>
    <row r="611" spans="1:5">
      <c r="A611" s="220"/>
      <c r="B611" s="266"/>
      <c r="C611" s="267"/>
      <c r="D611" s="268"/>
      <c r="E611" s="269"/>
    </row>
    <row r="612" spans="1:5">
      <c r="A612" s="220"/>
      <c r="B612" s="266"/>
      <c r="C612" s="267"/>
      <c r="D612" s="268"/>
      <c r="E612" s="269"/>
    </row>
    <row r="613" spans="1:5">
      <c r="A613" s="220"/>
      <c r="B613" s="266"/>
      <c r="C613" s="267"/>
      <c r="D613" s="268"/>
      <c r="E613" s="269"/>
    </row>
    <row r="614" spans="1:5">
      <c r="A614" s="220"/>
      <c r="B614" s="266"/>
      <c r="C614" s="267"/>
      <c r="D614" s="268"/>
      <c r="E614" s="269"/>
    </row>
    <row r="615" spans="1:5">
      <c r="A615" s="220"/>
      <c r="B615" s="266"/>
      <c r="C615" s="267"/>
      <c r="D615" s="268"/>
      <c r="E615" s="269"/>
    </row>
    <row r="616" spans="1:5">
      <c r="A616" s="220"/>
      <c r="B616" s="266"/>
      <c r="C616" s="267"/>
      <c r="D616" s="268"/>
      <c r="E616" s="269"/>
    </row>
    <row r="617" spans="1:5">
      <c r="A617" s="220"/>
      <c r="B617" s="266"/>
      <c r="C617" s="267"/>
      <c r="D617" s="268"/>
      <c r="E617" s="269"/>
    </row>
    <row r="618" spans="1:5">
      <c r="A618" s="220"/>
      <c r="B618" s="266"/>
      <c r="C618" s="267"/>
      <c r="D618" s="268"/>
      <c r="E618" s="269"/>
    </row>
    <row r="619" spans="1:5">
      <c r="A619" s="220"/>
      <c r="B619" s="266"/>
      <c r="C619" s="267"/>
      <c r="D619" s="268"/>
      <c r="E619" s="269"/>
    </row>
    <row r="620" spans="1:5">
      <c r="A620" s="220"/>
      <c r="B620" s="266"/>
      <c r="C620" s="267"/>
      <c r="D620" s="268"/>
      <c r="E620" s="269"/>
    </row>
    <row r="621" spans="1:5">
      <c r="A621" s="220"/>
      <c r="B621" s="266"/>
      <c r="C621" s="267"/>
      <c r="D621" s="268"/>
      <c r="E621" s="269"/>
    </row>
    <row r="622" spans="1:5">
      <c r="A622" s="220"/>
      <c r="B622" s="266"/>
      <c r="C622" s="267"/>
      <c r="D622" s="268"/>
      <c r="E622" s="269"/>
    </row>
    <row r="623" spans="1:5">
      <c r="A623" s="220"/>
      <c r="B623" s="266"/>
      <c r="C623" s="267"/>
      <c r="D623" s="268"/>
      <c r="E623" s="269"/>
    </row>
    <row r="624" spans="1:5">
      <c r="A624" s="220"/>
      <c r="B624" s="266"/>
      <c r="C624" s="267"/>
      <c r="D624" s="268"/>
      <c r="E624" s="269"/>
    </row>
    <row r="625" spans="1:5">
      <c r="A625" s="220"/>
      <c r="B625" s="266"/>
      <c r="C625" s="267"/>
      <c r="D625" s="268"/>
      <c r="E625" s="269"/>
    </row>
    <row r="626" spans="1:5">
      <c r="A626" s="220"/>
      <c r="B626" s="266"/>
      <c r="C626" s="267"/>
      <c r="D626" s="268"/>
      <c r="E626" s="269"/>
    </row>
    <row r="627" spans="1:5">
      <c r="A627" s="220"/>
      <c r="B627" s="266"/>
      <c r="C627" s="267"/>
      <c r="D627" s="268"/>
      <c r="E627" s="269"/>
    </row>
    <row r="628" spans="1:5">
      <c r="A628" s="220"/>
      <c r="B628" s="266"/>
      <c r="C628" s="267"/>
      <c r="D628" s="268"/>
      <c r="E628" s="269"/>
    </row>
    <row r="629" spans="1:5">
      <c r="A629" s="220"/>
      <c r="B629" s="266"/>
      <c r="C629" s="267"/>
      <c r="D629" s="268"/>
      <c r="E629" s="269"/>
    </row>
    <row r="630" spans="1:5">
      <c r="A630" s="220"/>
      <c r="B630" s="266"/>
      <c r="C630" s="267"/>
      <c r="D630" s="268"/>
      <c r="E630" s="269"/>
    </row>
    <row r="631" spans="1:5">
      <c r="A631" s="220"/>
      <c r="B631" s="266"/>
      <c r="C631" s="267"/>
      <c r="D631" s="268"/>
      <c r="E631" s="269"/>
    </row>
    <row r="632" spans="1:5">
      <c r="A632" s="220"/>
      <c r="B632" s="266"/>
      <c r="C632" s="267"/>
      <c r="D632" s="268"/>
      <c r="E632" s="269"/>
    </row>
    <row r="633" spans="1:5">
      <c r="A633" s="220"/>
      <c r="B633" s="266"/>
      <c r="C633" s="267"/>
      <c r="D633" s="268"/>
      <c r="E633" s="269"/>
    </row>
    <row r="634" spans="1:5">
      <c r="A634" s="220"/>
      <c r="B634" s="266"/>
      <c r="C634" s="267"/>
      <c r="D634" s="268"/>
      <c r="E634" s="269"/>
    </row>
    <row r="635" spans="1:5">
      <c r="A635" s="220"/>
      <c r="B635" s="266"/>
      <c r="C635" s="267"/>
      <c r="D635" s="268"/>
      <c r="E635" s="269"/>
    </row>
    <row r="636" spans="1:5">
      <c r="A636" s="220"/>
      <c r="B636" s="266"/>
      <c r="C636" s="267"/>
      <c r="D636" s="268"/>
      <c r="E636" s="269"/>
    </row>
    <row r="637" spans="1:5">
      <c r="A637" s="220"/>
      <c r="B637" s="266"/>
      <c r="C637" s="267"/>
      <c r="D637" s="268"/>
      <c r="E637" s="269"/>
    </row>
    <row r="638" spans="1:5">
      <c r="A638" s="220"/>
      <c r="B638" s="266"/>
      <c r="C638" s="267"/>
      <c r="D638" s="268"/>
      <c r="E638" s="269"/>
    </row>
    <row r="639" spans="1:5">
      <c r="A639" s="220"/>
      <c r="B639" s="266"/>
      <c r="C639" s="267"/>
      <c r="D639" s="268"/>
      <c r="E639" s="269"/>
    </row>
    <row r="640" spans="1:5">
      <c r="A640" s="220"/>
      <c r="B640" s="266"/>
      <c r="C640" s="267"/>
      <c r="D640" s="268"/>
      <c r="E640" s="269"/>
    </row>
    <row r="641" spans="1:5">
      <c r="A641" s="220"/>
      <c r="B641" s="266"/>
      <c r="C641" s="267"/>
      <c r="D641" s="268"/>
      <c r="E641" s="269"/>
    </row>
    <row r="642" spans="1:5">
      <c r="A642" s="220"/>
      <c r="B642" s="266"/>
      <c r="C642" s="267"/>
      <c r="D642" s="268"/>
      <c r="E642" s="269"/>
    </row>
    <row r="643" spans="1:5">
      <c r="A643" s="220"/>
      <c r="B643" s="266"/>
      <c r="C643" s="267"/>
      <c r="D643" s="268"/>
      <c r="E643" s="269"/>
    </row>
    <row r="644" spans="1:5">
      <c r="A644" s="220"/>
      <c r="B644" s="266"/>
      <c r="C644" s="267"/>
      <c r="D644" s="268"/>
      <c r="E644" s="269"/>
    </row>
    <row r="645" spans="1:5">
      <c r="A645" s="220"/>
      <c r="B645" s="266"/>
      <c r="C645" s="267"/>
      <c r="D645" s="268"/>
      <c r="E645" s="269"/>
    </row>
    <row r="646" spans="1:5">
      <c r="A646" s="220"/>
      <c r="B646" s="266"/>
      <c r="C646" s="267"/>
      <c r="D646" s="268"/>
      <c r="E646" s="269"/>
    </row>
    <row r="647" spans="1:5">
      <c r="A647" s="220"/>
      <c r="B647" s="266"/>
      <c r="C647" s="267"/>
      <c r="D647" s="268"/>
      <c r="E647" s="269"/>
    </row>
    <row r="648" spans="1:5">
      <c r="A648" s="220"/>
      <c r="B648" s="266"/>
      <c r="C648" s="267"/>
      <c r="D648" s="268"/>
      <c r="E648" s="269"/>
    </row>
    <row r="649" spans="1:5">
      <c r="A649" s="220"/>
      <c r="B649" s="266"/>
      <c r="C649" s="267"/>
      <c r="D649" s="268"/>
      <c r="E649" s="269"/>
    </row>
    <row r="650" spans="1:5">
      <c r="A650" s="220"/>
      <c r="B650" s="266"/>
      <c r="C650" s="267"/>
      <c r="D650" s="268"/>
      <c r="E650" s="269"/>
    </row>
    <row r="651" spans="1:5">
      <c r="A651" s="220"/>
      <c r="B651" s="266"/>
      <c r="C651" s="267"/>
      <c r="D651" s="268"/>
      <c r="E651" s="269"/>
    </row>
    <row r="652" spans="1:5">
      <c r="A652" s="220"/>
      <c r="B652" s="266"/>
      <c r="C652" s="267"/>
      <c r="D652" s="268"/>
      <c r="E652" s="269"/>
    </row>
    <row r="653" spans="1:5">
      <c r="A653" s="220"/>
      <c r="B653" s="266"/>
      <c r="C653" s="267"/>
      <c r="D653" s="268"/>
      <c r="E653" s="269"/>
    </row>
    <row r="654" spans="1:5">
      <c r="A654" s="220"/>
      <c r="B654" s="266"/>
      <c r="C654" s="267"/>
      <c r="D654" s="268"/>
      <c r="E654" s="269"/>
    </row>
    <row r="655" spans="1:5">
      <c r="A655" s="220"/>
      <c r="B655" s="266"/>
      <c r="C655" s="267"/>
      <c r="D655" s="268"/>
      <c r="E655" s="269"/>
    </row>
    <row r="656" spans="1:5">
      <c r="A656" s="220"/>
      <c r="B656" s="266"/>
      <c r="C656" s="267"/>
      <c r="D656" s="268"/>
      <c r="E656" s="269"/>
    </row>
    <row r="657" spans="1:5">
      <c r="A657" s="220"/>
      <c r="B657" s="266"/>
      <c r="C657" s="267"/>
      <c r="D657" s="268"/>
      <c r="E657" s="269"/>
    </row>
    <row r="658" spans="1:5">
      <c r="A658" s="220"/>
      <c r="B658" s="266"/>
      <c r="C658" s="267"/>
      <c r="D658" s="268"/>
      <c r="E658" s="269"/>
    </row>
    <row r="659" spans="1:5">
      <c r="A659" s="220"/>
      <c r="B659" s="266"/>
      <c r="C659" s="267"/>
      <c r="D659" s="268"/>
      <c r="E659" s="269"/>
    </row>
    <row r="660" spans="1:5">
      <c r="A660" s="220"/>
      <c r="B660" s="266"/>
      <c r="C660" s="267"/>
      <c r="D660" s="268"/>
      <c r="E660" s="269"/>
    </row>
    <row r="661" spans="1:5">
      <c r="A661" s="220"/>
      <c r="B661" s="266"/>
      <c r="C661" s="267"/>
      <c r="D661" s="268"/>
      <c r="E661" s="269"/>
    </row>
    <row r="662" spans="1:5">
      <c r="A662" s="220"/>
      <c r="B662" s="266"/>
      <c r="C662" s="267"/>
      <c r="D662" s="268"/>
      <c r="E662" s="269"/>
    </row>
    <row r="663" spans="1:5">
      <c r="A663" s="220"/>
      <c r="B663" s="266"/>
      <c r="C663" s="267"/>
      <c r="D663" s="268"/>
      <c r="E663" s="269"/>
    </row>
    <row r="664" spans="1:5">
      <c r="A664" s="220"/>
      <c r="B664" s="266"/>
      <c r="C664" s="267"/>
      <c r="D664" s="268"/>
      <c r="E664" s="269"/>
    </row>
    <row r="665" spans="1:5">
      <c r="A665" s="220"/>
      <c r="B665" s="266"/>
      <c r="C665" s="267"/>
      <c r="D665" s="268"/>
      <c r="E665" s="269"/>
    </row>
    <row r="666" spans="1:5">
      <c r="A666" s="220"/>
      <c r="B666" s="266"/>
      <c r="C666" s="267"/>
      <c r="D666" s="268"/>
      <c r="E666" s="269"/>
    </row>
    <row r="667" spans="1:5">
      <c r="A667" s="220"/>
      <c r="B667" s="266"/>
      <c r="C667" s="267"/>
      <c r="D667" s="268"/>
      <c r="E667" s="269"/>
    </row>
    <row r="668" spans="1:5">
      <c r="A668" s="220"/>
      <c r="B668" s="266"/>
      <c r="C668" s="267"/>
      <c r="D668" s="268"/>
      <c r="E668" s="269"/>
    </row>
    <row r="669" spans="1:5">
      <c r="A669" s="220"/>
      <c r="B669" s="266"/>
      <c r="C669" s="267"/>
      <c r="D669" s="268"/>
      <c r="E669" s="269"/>
    </row>
    <row r="670" spans="1:5">
      <c r="A670" s="220"/>
      <c r="B670" s="266"/>
      <c r="C670" s="267"/>
      <c r="D670" s="268"/>
      <c r="E670" s="269"/>
    </row>
    <row r="671" spans="1:5">
      <c r="A671" s="220"/>
      <c r="B671" s="266"/>
      <c r="C671" s="267"/>
      <c r="D671" s="268"/>
      <c r="E671" s="269"/>
    </row>
    <row r="672" spans="1:5">
      <c r="A672" s="220"/>
      <c r="B672" s="266"/>
      <c r="C672" s="267"/>
      <c r="D672" s="268"/>
      <c r="E672" s="269"/>
    </row>
    <row r="673" spans="1:5">
      <c r="A673" s="220"/>
      <c r="B673" s="266"/>
      <c r="C673" s="267"/>
      <c r="D673" s="268"/>
      <c r="E673" s="269"/>
    </row>
    <row r="674" spans="1:5">
      <c r="A674" s="220"/>
      <c r="B674" s="266"/>
      <c r="C674" s="267"/>
      <c r="D674" s="268"/>
      <c r="E674" s="269"/>
    </row>
    <row r="675" spans="1:5">
      <c r="A675" s="220"/>
      <c r="B675" s="266"/>
      <c r="C675" s="267"/>
      <c r="D675" s="268"/>
      <c r="E675" s="269"/>
    </row>
    <row r="676" spans="1:5">
      <c r="A676" s="220"/>
      <c r="B676" s="266"/>
      <c r="C676" s="267"/>
      <c r="D676" s="268"/>
      <c r="E676" s="269"/>
    </row>
    <row r="677" spans="1:5">
      <c r="A677" s="220"/>
      <c r="B677" s="266"/>
      <c r="C677" s="267"/>
      <c r="D677" s="268"/>
      <c r="E677" s="269"/>
    </row>
    <row r="678" spans="1:5">
      <c r="A678" s="220"/>
      <c r="B678" s="266"/>
      <c r="C678" s="267"/>
      <c r="D678" s="268"/>
      <c r="E678" s="269"/>
    </row>
    <row r="679" spans="1:5">
      <c r="A679" s="220"/>
      <c r="B679" s="266"/>
      <c r="C679" s="267"/>
      <c r="D679" s="268"/>
      <c r="E679" s="269"/>
    </row>
    <row r="680" spans="1:5">
      <c r="A680" s="220"/>
      <c r="B680" s="266"/>
      <c r="C680" s="267"/>
      <c r="D680" s="268"/>
      <c r="E680" s="269"/>
    </row>
    <row r="681" spans="1:5">
      <c r="A681" s="220"/>
      <c r="B681" s="266"/>
      <c r="C681" s="267"/>
      <c r="D681" s="268"/>
      <c r="E681" s="269"/>
    </row>
    <row r="682" spans="1:5">
      <c r="A682" s="220"/>
      <c r="B682" s="266"/>
      <c r="C682" s="267"/>
      <c r="D682" s="268"/>
      <c r="E682" s="269"/>
    </row>
    <row r="683" spans="1:5">
      <c r="A683" s="220"/>
      <c r="B683" s="266"/>
      <c r="C683" s="267"/>
      <c r="D683" s="268"/>
      <c r="E683" s="269"/>
    </row>
    <row r="684" spans="1:5">
      <c r="A684" s="220"/>
      <c r="B684" s="266"/>
      <c r="C684" s="267"/>
      <c r="D684" s="268"/>
      <c r="E684" s="269"/>
    </row>
    <row r="685" spans="1:5">
      <c r="A685" s="220"/>
      <c r="B685" s="266"/>
      <c r="C685" s="267"/>
      <c r="D685" s="268"/>
      <c r="E685" s="269"/>
    </row>
    <row r="686" spans="1:5">
      <c r="A686" s="220"/>
      <c r="B686" s="266"/>
      <c r="C686" s="267"/>
      <c r="D686" s="268"/>
      <c r="E686" s="269"/>
    </row>
    <row r="687" spans="1:5">
      <c r="A687" s="220"/>
      <c r="B687" s="266"/>
      <c r="C687" s="267"/>
      <c r="D687" s="268"/>
      <c r="E687" s="269"/>
    </row>
    <row r="688" spans="1:5">
      <c r="A688" s="220"/>
      <c r="B688" s="266"/>
      <c r="C688" s="267"/>
      <c r="D688" s="268"/>
      <c r="E688" s="269"/>
    </row>
    <row r="689" spans="1:5">
      <c r="A689" s="220"/>
      <c r="B689" s="266"/>
      <c r="C689" s="267"/>
      <c r="D689" s="268"/>
      <c r="E689" s="269"/>
    </row>
    <row r="690" spans="1:5">
      <c r="A690" s="220"/>
      <c r="B690" s="266"/>
      <c r="C690" s="267"/>
      <c r="D690" s="268"/>
      <c r="E690" s="269"/>
    </row>
    <row r="691" spans="1:5">
      <c r="A691" s="220"/>
      <c r="B691" s="266"/>
      <c r="C691" s="267"/>
      <c r="D691" s="268"/>
      <c r="E691" s="269"/>
    </row>
    <row r="692" spans="1:5">
      <c r="A692" s="220"/>
      <c r="B692" s="266"/>
      <c r="C692" s="267"/>
      <c r="D692" s="268"/>
      <c r="E692" s="269"/>
    </row>
    <row r="693" spans="1:5">
      <c r="A693" s="220"/>
      <c r="B693" s="266"/>
      <c r="C693" s="267"/>
      <c r="D693" s="268"/>
      <c r="E693" s="269"/>
    </row>
    <row r="694" spans="1:5">
      <c r="A694" s="220"/>
      <c r="B694" s="266"/>
      <c r="C694" s="267"/>
      <c r="D694" s="268"/>
      <c r="E694" s="269"/>
    </row>
    <row r="695" spans="1:5">
      <c r="A695" s="220"/>
      <c r="B695" s="266"/>
      <c r="C695" s="267"/>
      <c r="D695" s="268"/>
      <c r="E695" s="269"/>
    </row>
    <row r="696" spans="1:5">
      <c r="A696" s="220"/>
      <c r="B696" s="266"/>
      <c r="C696" s="267"/>
      <c r="D696" s="268"/>
      <c r="E696" s="269"/>
    </row>
    <row r="697" spans="1:5">
      <c r="A697" s="220"/>
      <c r="B697" s="266"/>
      <c r="C697" s="267"/>
      <c r="D697" s="268"/>
      <c r="E697" s="269"/>
    </row>
    <row r="698" spans="1:5">
      <c r="A698" s="220"/>
      <c r="B698" s="266"/>
      <c r="C698" s="267"/>
      <c r="D698" s="268"/>
      <c r="E698" s="269"/>
    </row>
    <row r="699" spans="1:5">
      <c r="A699" s="220"/>
      <c r="B699" s="266"/>
      <c r="C699" s="267"/>
      <c r="D699" s="268"/>
      <c r="E699" s="269"/>
    </row>
    <row r="700" spans="1:5">
      <c r="A700" s="220"/>
      <c r="B700" s="266"/>
      <c r="C700" s="267"/>
      <c r="D700" s="268"/>
      <c r="E700" s="269"/>
    </row>
    <row r="701" spans="1:5">
      <c r="A701" s="220"/>
      <c r="B701" s="266"/>
      <c r="C701" s="267"/>
      <c r="D701" s="268"/>
      <c r="E701" s="269"/>
    </row>
    <row r="702" spans="1:5">
      <c r="A702" s="220"/>
      <c r="B702" s="266"/>
      <c r="C702" s="267"/>
      <c r="D702" s="268"/>
      <c r="E702" s="269"/>
    </row>
    <row r="703" spans="1:5">
      <c r="A703" s="220"/>
      <c r="B703" s="266"/>
      <c r="C703" s="267"/>
      <c r="D703" s="268"/>
      <c r="E703" s="269"/>
    </row>
    <row r="704" spans="1:5">
      <c r="A704" s="220"/>
      <c r="B704" s="266"/>
      <c r="C704" s="267"/>
      <c r="D704" s="268"/>
      <c r="E704" s="269"/>
    </row>
    <row r="705" spans="1:5">
      <c r="A705" s="220"/>
      <c r="B705" s="266"/>
      <c r="C705" s="267"/>
      <c r="D705" s="268"/>
      <c r="E705" s="269"/>
    </row>
    <row r="706" spans="1:5">
      <c r="A706" s="220"/>
      <c r="B706" s="266"/>
      <c r="C706" s="267"/>
      <c r="D706" s="268"/>
      <c r="E706" s="269"/>
    </row>
    <row r="707" spans="1:5">
      <c r="A707" s="220"/>
      <c r="B707" s="266"/>
      <c r="C707" s="267"/>
      <c r="D707" s="268"/>
      <c r="E707" s="269"/>
    </row>
    <row r="708" spans="1:5">
      <c r="A708" s="220"/>
      <c r="B708" s="266"/>
      <c r="C708" s="267"/>
      <c r="D708" s="268"/>
      <c r="E708" s="269"/>
    </row>
    <row r="709" spans="1:5">
      <c r="A709" s="220"/>
      <c r="B709" s="266"/>
      <c r="C709" s="267"/>
      <c r="D709" s="268"/>
      <c r="E709" s="269"/>
    </row>
    <row r="710" spans="1:5">
      <c r="A710" s="220"/>
      <c r="B710" s="266"/>
      <c r="C710" s="267"/>
      <c r="D710" s="268"/>
      <c r="E710" s="269"/>
    </row>
    <row r="711" spans="1:5">
      <c r="A711" s="220"/>
      <c r="B711" s="266"/>
      <c r="C711" s="267"/>
      <c r="D711" s="268"/>
      <c r="E711" s="269"/>
    </row>
    <row r="712" spans="1:5">
      <c r="A712" s="220"/>
      <c r="B712" s="266"/>
      <c r="C712" s="267"/>
      <c r="D712" s="268"/>
      <c r="E712" s="269"/>
    </row>
    <row r="713" spans="1:5">
      <c r="A713" s="220"/>
      <c r="B713" s="266"/>
      <c r="C713" s="267"/>
      <c r="D713" s="268"/>
      <c r="E713" s="269"/>
    </row>
    <row r="714" spans="1:5">
      <c r="A714" s="220"/>
      <c r="B714" s="266"/>
      <c r="C714" s="267"/>
      <c r="D714" s="268"/>
      <c r="E714" s="269"/>
    </row>
    <row r="715" spans="1:5">
      <c r="A715" s="220"/>
      <c r="B715" s="266"/>
      <c r="C715" s="267"/>
      <c r="D715" s="268"/>
      <c r="E715" s="269"/>
    </row>
    <row r="716" spans="1:5">
      <c r="A716" s="220"/>
      <c r="B716" s="266"/>
      <c r="C716" s="267"/>
      <c r="D716" s="268"/>
      <c r="E716" s="269"/>
    </row>
    <row r="717" spans="1:5">
      <c r="A717" s="220"/>
      <c r="B717" s="266"/>
      <c r="C717" s="267"/>
      <c r="D717" s="268"/>
      <c r="E717" s="269"/>
    </row>
    <row r="718" spans="1:5">
      <c r="A718" s="220"/>
      <c r="B718" s="266"/>
      <c r="C718" s="267"/>
      <c r="D718" s="268"/>
      <c r="E718" s="269"/>
    </row>
    <row r="719" spans="1:5">
      <c r="A719" s="220"/>
      <c r="B719" s="266"/>
      <c r="C719" s="267"/>
      <c r="D719" s="268"/>
      <c r="E719" s="269"/>
    </row>
    <row r="720" spans="1:5">
      <c r="A720" s="220"/>
      <c r="B720" s="266"/>
      <c r="C720" s="267"/>
      <c r="D720" s="268"/>
      <c r="E720" s="269"/>
    </row>
    <row r="721" spans="1:5">
      <c r="A721" s="220"/>
      <c r="B721" s="266"/>
      <c r="C721" s="267"/>
      <c r="D721" s="268"/>
      <c r="E721" s="269"/>
    </row>
    <row r="722" spans="1:5">
      <c r="A722" s="220"/>
      <c r="B722" s="266"/>
      <c r="C722" s="267"/>
      <c r="D722" s="268"/>
      <c r="E722" s="269"/>
    </row>
    <row r="723" spans="1:5">
      <c r="A723" s="220"/>
      <c r="B723" s="266"/>
      <c r="C723" s="267"/>
      <c r="D723" s="268"/>
      <c r="E723" s="269"/>
    </row>
    <row r="724" spans="1:5">
      <c r="A724" s="220"/>
      <c r="B724" s="266"/>
      <c r="C724" s="267"/>
      <c r="D724" s="268"/>
      <c r="E724" s="269"/>
    </row>
    <row r="725" spans="1:5">
      <c r="A725" s="220"/>
      <c r="B725" s="266"/>
      <c r="C725" s="267"/>
      <c r="D725" s="268"/>
      <c r="E725" s="269"/>
    </row>
    <row r="726" spans="1:5">
      <c r="A726" s="220"/>
      <c r="B726" s="266"/>
      <c r="C726" s="267"/>
      <c r="D726" s="268"/>
      <c r="E726" s="269"/>
    </row>
    <row r="727" spans="1:5">
      <c r="A727" s="220"/>
      <c r="B727" s="266"/>
      <c r="C727" s="267"/>
      <c r="D727" s="268"/>
      <c r="E727" s="269"/>
    </row>
    <row r="728" spans="1:5">
      <c r="A728" s="220"/>
      <c r="B728" s="266"/>
      <c r="C728" s="267"/>
      <c r="D728" s="268"/>
      <c r="E728" s="269"/>
    </row>
    <row r="729" spans="1:5">
      <c r="A729" s="220"/>
      <c r="B729" s="266"/>
      <c r="C729" s="267"/>
      <c r="D729" s="268"/>
      <c r="E729" s="269"/>
    </row>
    <row r="730" spans="1:5">
      <c r="A730" s="220"/>
      <c r="B730" s="266"/>
      <c r="C730" s="267"/>
      <c r="D730" s="268"/>
      <c r="E730" s="269"/>
    </row>
    <row r="731" spans="1:5">
      <c r="A731" s="220"/>
      <c r="B731" s="266"/>
      <c r="C731" s="267"/>
      <c r="D731" s="268"/>
      <c r="E731" s="269"/>
    </row>
    <row r="732" spans="1:5">
      <c r="A732" s="220"/>
      <c r="B732" s="266"/>
      <c r="C732" s="267"/>
      <c r="D732" s="268"/>
      <c r="E732" s="269"/>
    </row>
    <row r="733" spans="1:5">
      <c r="A733" s="220"/>
      <c r="B733" s="266"/>
      <c r="C733" s="267"/>
      <c r="D733" s="268"/>
      <c r="E733" s="269"/>
    </row>
    <row r="734" spans="1:5">
      <c r="A734" s="220"/>
      <c r="B734" s="266"/>
      <c r="C734" s="267"/>
      <c r="D734" s="268"/>
      <c r="E734" s="269"/>
    </row>
    <row r="735" spans="1:5">
      <c r="A735" s="220"/>
      <c r="B735" s="266"/>
      <c r="C735" s="267"/>
      <c r="D735" s="268"/>
      <c r="E735" s="269"/>
    </row>
    <row r="736" spans="1:5">
      <c r="A736" s="220"/>
      <c r="B736" s="266"/>
      <c r="C736" s="267"/>
      <c r="D736" s="268"/>
      <c r="E736" s="269"/>
    </row>
    <row r="737" spans="1:5">
      <c r="A737" s="220"/>
      <c r="B737" s="266"/>
      <c r="C737" s="267"/>
      <c r="D737" s="268"/>
      <c r="E737" s="269"/>
    </row>
    <row r="738" spans="1:5">
      <c r="A738" s="220"/>
      <c r="B738" s="266"/>
      <c r="C738" s="267"/>
      <c r="D738" s="268"/>
      <c r="E738" s="269"/>
    </row>
    <row r="739" spans="1:5">
      <c r="A739" s="220"/>
      <c r="B739" s="266"/>
      <c r="C739" s="267"/>
      <c r="D739" s="268"/>
      <c r="E739" s="269"/>
    </row>
    <row r="740" spans="1:5">
      <c r="A740" s="220"/>
      <c r="B740" s="266"/>
      <c r="C740" s="267"/>
      <c r="D740" s="268"/>
      <c r="E740" s="269"/>
    </row>
    <row r="741" spans="1:5">
      <c r="A741" s="220"/>
      <c r="B741" s="266"/>
      <c r="C741" s="267"/>
      <c r="D741" s="268"/>
      <c r="E741" s="269"/>
    </row>
    <row r="742" spans="1:5">
      <c r="A742" s="220"/>
      <c r="B742" s="266"/>
      <c r="C742" s="267"/>
      <c r="D742" s="268"/>
      <c r="E742" s="269"/>
    </row>
    <row r="743" spans="1:5">
      <c r="A743" s="220"/>
      <c r="B743" s="266"/>
      <c r="C743" s="267"/>
      <c r="D743" s="268"/>
      <c r="E743" s="269"/>
    </row>
    <row r="744" spans="1:5">
      <c r="A744" s="220"/>
      <c r="B744" s="266"/>
      <c r="C744" s="267"/>
      <c r="D744" s="268"/>
      <c r="E744" s="269"/>
    </row>
    <row r="745" spans="1:5">
      <c r="A745" s="220"/>
      <c r="B745" s="266"/>
      <c r="C745" s="267"/>
      <c r="D745" s="268"/>
      <c r="E745" s="269"/>
    </row>
    <row r="746" spans="1:5">
      <c r="A746" s="220"/>
      <c r="B746" s="266"/>
      <c r="C746" s="267"/>
      <c r="D746" s="268"/>
      <c r="E746" s="269"/>
    </row>
    <row r="747" spans="1:5">
      <c r="A747" s="220"/>
      <c r="B747" s="266"/>
      <c r="C747" s="267"/>
      <c r="D747" s="268"/>
      <c r="E747" s="269"/>
    </row>
    <row r="748" spans="1:5">
      <c r="A748" s="220"/>
      <c r="B748" s="266"/>
      <c r="C748" s="267"/>
      <c r="D748" s="268"/>
      <c r="E748" s="269"/>
    </row>
    <row r="749" spans="1:5">
      <c r="A749" s="220"/>
      <c r="B749" s="266"/>
      <c r="C749" s="267"/>
      <c r="D749" s="268"/>
      <c r="E749" s="269"/>
    </row>
    <row r="750" spans="1:5">
      <c r="A750" s="220"/>
      <c r="B750" s="266"/>
      <c r="C750" s="267"/>
      <c r="D750" s="268"/>
      <c r="E750" s="269"/>
    </row>
    <row r="751" spans="1:5">
      <c r="A751" s="220"/>
      <c r="B751" s="266"/>
      <c r="C751" s="267"/>
      <c r="D751" s="268"/>
      <c r="E751" s="269"/>
    </row>
    <row r="752" spans="1:5">
      <c r="A752" s="220"/>
      <c r="B752" s="266"/>
      <c r="C752" s="267"/>
      <c r="D752" s="268"/>
      <c r="E752" s="269"/>
    </row>
    <row r="753" spans="1:5">
      <c r="A753" s="220"/>
      <c r="B753" s="266"/>
      <c r="C753" s="267"/>
      <c r="D753" s="268"/>
      <c r="E753" s="269"/>
    </row>
    <row r="754" spans="1:5">
      <c r="A754" s="220"/>
      <c r="B754" s="266"/>
      <c r="C754" s="267"/>
      <c r="D754" s="268"/>
      <c r="E754" s="269"/>
    </row>
    <row r="755" spans="1:5">
      <c r="A755" s="220"/>
      <c r="B755" s="266"/>
      <c r="C755" s="267"/>
      <c r="D755" s="268"/>
      <c r="E755" s="269"/>
    </row>
    <row r="756" spans="1:5">
      <c r="A756" s="220"/>
      <c r="B756" s="266"/>
      <c r="C756" s="267"/>
      <c r="D756" s="268"/>
      <c r="E756" s="269"/>
    </row>
    <row r="757" spans="1:5">
      <c r="A757" s="220"/>
      <c r="B757" s="266"/>
      <c r="C757" s="267"/>
      <c r="D757" s="268"/>
      <c r="E757" s="269"/>
    </row>
    <row r="758" spans="1:5">
      <c r="A758" s="220"/>
      <c r="B758" s="266"/>
      <c r="C758" s="267"/>
      <c r="D758" s="268"/>
      <c r="E758" s="269"/>
    </row>
    <row r="759" spans="1:5">
      <c r="A759" s="220"/>
      <c r="B759" s="266"/>
      <c r="C759" s="267"/>
      <c r="D759" s="268"/>
      <c r="E759" s="269"/>
    </row>
    <row r="760" spans="1:5">
      <c r="A760" s="220"/>
      <c r="B760" s="266"/>
      <c r="C760" s="267"/>
      <c r="D760" s="268"/>
      <c r="E760" s="269"/>
    </row>
    <row r="761" spans="1:5">
      <c r="A761" s="220"/>
      <c r="B761" s="266"/>
      <c r="C761" s="267"/>
      <c r="D761" s="268"/>
      <c r="E761" s="269"/>
    </row>
    <row r="762" spans="1:5">
      <c r="A762" s="220"/>
      <c r="B762" s="266"/>
      <c r="C762" s="267"/>
      <c r="D762" s="268"/>
      <c r="E762" s="269"/>
    </row>
    <row r="763" spans="1:5">
      <c r="A763" s="220"/>
      <c r="B763" s="266"/>
      <c r="C763" s="267"/>
      <c r="D763" s="268"/>
      <c r="E763" s="269"/>
    </row>
    <row r="764" spans="1:5">
      <c r="A764" s="220"/>
      <c r="B764" s="266"/>
      <c r="C764" s="267"/>
      <c r="D764" s="268"/>
      <c r="E764" s="269"/>
    </row>
    <row r="765" spans="1:5">
      <c r="A765" s="220"/>
      <c r="B765" s="266"/>
      <c r="C765" s="267"/>
      <c r="D765" s="268"/>
      <c r="E765" s="269"/>
    </row>
    <row r="766" spans="1:5">
      <c r="A766" s="220"/>
      <c r="B766" s="266"/>
      <c r="C766" s="267"/>
      <c r="D766" s="268"/>
      <c r="E766" s="269"/>
    </row>
    <row r="767" spans="1:5">
      <c r="A767" s="220"/>
      <c r="B767" s="266"/>
      <c r="C767" s="267"/>
      <c r="D767" s="268"/>
      <c r="E767" s="269"/>
    </row>
    <row r="768" spans="1:5">
      <c r="A768" s="220"/>
      <c r="B768" s="266"/>
      <c r="C768" s="267"/>
      <c r="D768" s="268"/>
      <c r="E768" s="269"/>
    </row>
    <row r="769" spans="1:5">
      <c r="A769" s="220"/>
      <c r="B769" s="266"/>
      <c r="C769" s="267"/>
      <c r="D769" s="268"/>
      <c r="E769" s="269"/>
    </row>
    <row r="770" spans="1:5">
      <c r="A770" s="220"/>
      <c r="B770" s="266"/>
      <c r="C770" s="267"/>
      <c r="D770" s="268"/>
      <c r="E770" s="269"/>
    </row>
    <row r="771" spans="1:5">
      <c r="A771" s="220"/>
      <c r="B771" s="266"/>
      <c r="C771" s="267"/>
      <c r="D771" s="268"/>
      <c r="E771" s="269"/>
    </row>
    <row r="772" spans="1:5">
      <c r="A772" s="220"/>
      <c r="B772" s="266"/>
      <c r="C772" s="267"/>
      <c r="D772" s="268"/>
      <c r="E772" s="269"/>
    </row>
    <row r="773" spans="1:5">
      <c r="A773" s="220"/>
      <c r="B773" s="266"/>
      <c r="C773" s="267"/>
      <c r="D773" s="268"/>
      <c r="E773" s="269"/>
    </row>
    <row r="774" spans="1:5">
      <c r="A774" s="220"/>
      <c r="B774" s="266"/>
      <c r="C774" s="267"/>
      <c r="D774" s="268"/>
      <c r="E774" s="269"/>
    </row>
    <row r="775" spans="1:5">
      <c r="A775" s="220"/>
      <c r="B775" s="266"/>
      <c r="C775" s="267"/>
      <c r="D775" s="268"/>
      <c r="E775" s="269"/>
    </row>
    <row r="776" spans="1:5">
      <c r="A776" s="220"/>
      <c r="B776" s="266"/>
      <c r="C776" s="267"/>
      <c r="D776" s="268"/>
      <c r="E776" s="269"/>
    </row>
    <row r="777" spans="1:5">
      <c r="A777" s="220"/>
      <c r="B777" s="266"/>
      <c r="C777" s="267"/>
      <c r="D777" s="268"/>
      <c r="E777" s="269"/>
    </row>
    <row r="778" spans="1:5">
      <c r="A778" s="220"/>
      <c r="B778" s="266"/>
      <c r="C778" s="267"/>
      <c r="D778" s="268"/>
      <c r="E778" s="269"/>
    </row>
    <row r="779" spans="1:5">
      <c r="A779" s="220"/>
      <c r="B779" s="266"/>
      <c r="C779" s="267"/>
      <c r="D779" s="268"/>
      <c r="E779" s="269"/>
    </row>
    <row r="780" spans="1:5">
      <c r="A780" s="220"/>
      <c r="B780" s="266"/>
      <c r="C780" s="267"/>
      <c r="D780" s="268"/>
      <c r="E780" s="269"/>
    </row>
    <row r="781" spans="1:5">
      <c r="A781" s="220"/>
      <c r="B781" s="266"/>
      <c r="C781" s="267"/>
      <c r="D781" s="268"/>
      <c r="E781" s="269"/>
    </row>
    <row r="782" spans="1:5">
      <c r="A782" s="220"/>
      <c r="B782" s="266"/>
      <c r="C782" s="267"/>
      <c r="D782" s="268"/>
      <c r="E782" s="269"/>
    </row>
    <row r="783" spans="1:5">
      <c r="A783" s="220"/>
      <c r="B783" s="266"/>
      <c r="C783" s="267"/>
      <c r="D783" s="268"/>
      <c r="E783" s="269"/>
    </row>
    <row r="784" spans="1:5">
      <c r="A784" s="220"/>
      <c r="B784" s="266"/>
      <c r="C784" s="267"/>
      <c r="D784" s="268"/>
      <c r="E784" s="269"/>
    </row>
    <row r="785" spans="1:5">
      <c r="A785" s="220"/>
      <c r="B785" s="266"/>
      <c r="C785" s="267"/>
      <c r="D785" s="268"/>
      <c r="E785" s="269"/>
    </row>
    <row r="786" spans="1:5">
      <c r="A786" s="220"/>
      <c r="B786" s="266"/>
      <c r="C786" s="267"/>
      <c r="D786" s="268"/>
      <c r="E786" s="269"/>
    </row>
    <row r="787" spans="1:5">
      <c r="A787" s="220"/>
      <c r="B787" s="266"/>
      <c r="C787" s="267"/>
      <c r="D787" s="268"/>
      <c r="E787" s="269"/>
    </row>
    <row r="788" spans="1:5">
      <c r="A788" s="220"/>
      <c r="B788" s="266"/>
      <c r="C788" s="267"/>
      <c r="D788" s="268"/>
      <c r="E788" s="269"/>
    </row>
    <row r="789" spans="1:5">
      <c r="A789" s="220"/>
      <c r="B789" s="266"/>
      <c r="C789" s="267"/>
      <c r="D789" s="268"/>
      <c r="E789" s="269"/>
    </row>
    <row r="790" spans="1:5">
      <c r="A790" s="220"/>
      <c r="B790" s="266"/>
      <c r="C790" s="267"/>
      <c r="D790" s="268"/>
      <c r="E790" s="269"/>
    </row>
    <row r="791" spans="1:5">
      <c r="A791" s="220"/>
      <c r="B791" s="266"/>
      <c r="C791" s="267"/>
      <c r="D791" s="268"/>
      <c r="E791" s="269"/>
    </row>
    <row r="792" spans="1:5">
      <c r="A792" s="220"/>
      <c r="B792" s="266"/>
      <c r="C792" s="267"/>
      <c r="D792" s="268"/>
      <c r="E792" s="269"/>
    </row>
    <row r="793" spans="1:5">
      <c r="A793" s="220"/>
      <c r="B793" s="266"/>
      <c r="C793" s="267"/>
      <c r="D793" s="268"/>
      <c r="E793" s="269"/>
    </row>
    <row r="794" spans="1:5">
      <c r="A794" s="220"/>
      <c r="B794" s="266"/>
      <c r="C794" s="267"/>
      <c r="D794" s="268"/>
      <c r="E794" s="269"/>
    </row>
    <row r="795" spans="1:5">
      <c r="A795" s="220"/>
      <c r="B795" s="266"/>
      <c r="C795" s="267"/>
      <c r="D795" s="268"/>
      <c r="E795" s="269"/>
    </row>
    <row r="796" spans="1:5">
      <c r="A796" s="220"/>
      <c r="B796" s="266"/>
      <c r="C796" s="267"/>
      <c r="D796" s="268"/>
      <c r="E796" s="269"/>
    </row>
    <row r="797" spans="1:5">
      <c r="A797" s="220"/>
      <c r="B797" s="266"/>
      <c r="C797" s="267"/>
      <c r="D797" s="268"/>
      <c r="E797" s="269"/>
    </row>
    <row r="798" spans="1:5">
      <c r="A798" s="220"/>
      <c r="B798" s="266"/>
      <c r="C798" s="267"/>
      <c r="D798" s="268"/>
      <c r="E798" s="269"/>
    </row>
    <row r="799" spans="1:5">
      <c r="A799" s="220"/>
      <c r="B799" s="266"/>
      <c r="C799" s="267"/>
      <c r="D799" s="268"/>
      <c r="E799" s="269"/>
    </row>
    <row r="800" spans="1:5">
      <c r="A800" s="220"/>
      <c r="B800" s="266"/>
      <c r="C800" s="267"/>
      <c r="D800" s="268"/>
      <c r="E800" s="269"/>
    </row>
    <row r="801" spans="1:5">
      <c r="A801" s="220"/>
      <c r="B801" s="266"/>
      <c r="C801" s="267"/>
      <c r="D801" s="268"/>
      <c r="E801" s="269"/>
    </row>
    <row r="802" spans="1:5">
      <c r="A802" s="220"/>
      <c r="B802" s="266"/>
      <c r="C802" s="267"/>
      <c r="D802" s="268"/>
      <c r="E802" s="269"/>
    </row>
    <row r="803" spans="1:5">
      <c r="A803" s="220"/>
      <c r="B803" s="266"/>
      <c r="C803" s="267"/>
      <c r="D803" s="268"/>
      <c r="E803" s="269"/>
    </row>
    <row r="804" spans="1:5">
      <c r="A804" s="220"/>
      <c r="B804" s="266"/>
      <c r="C804" s="267"/>
      <c r="D804" s="268"/>
      <c r="E804" s="269"/>
    </row>
    <row r="805" spans="1:5">
      <c r="A805" s="220"/>
      <c r="B805" s="266"/>
      <c r="C805" s="267"/>
      <c r="D805" s="268"/>
      <c r="E805" s="269"/>
    </row>
    <row r="806" spans="1:5">
      <c r="A806" s="220"/>
      <c r="B806" s="266"/>
      <c r="C806" s="267"/>
      <c r="D806" s="268"/>
      <c r="E806" s="269"/>
    </row>
    <row r="807" spans="1:5">
      <c r="A807" s="220"/>
      <c r="B807" s="266"/>
      <c r="C807" s="267"/>
      <c r="D807" s="268"/>
      <c r="E807" s="269"/>
    </row>
    <row r="808" spans="1:5">
      <c r="A808" s="220"/>
      <c r="B808" s="266"/>
      <c r="C808" s="267"/>
      <c r="D808" s="268"/>
      <c r="E808" s="269"/>
    </row>
    <row r="809" spans="1:5">
      <c r="A809" s="220"/>
      <c r="B809" s="266"/>
      <c r="C809" s="267"/>
      <c r="D809" s="268"/>
      <c r="E809" s="269"/>
    </row>
    <row r="810" spans="1:5">
      <c r="A810" s="220"/>
      <c r="B810" s="266"/>
      <c r="C810" s="267"/>
      <c r="D810" s="268"/>
      <c r="E810" s="269"/>
    </row>
    <row r="811" spans="1:5">
      <c r="A811" s="220"/>
      <c r="B811" s="266"/>
      <c r="C811" s="267"/>
      <c r="D811" s="268"/>
      <c r="E811" s="269"/>
    </row>
    <row r="812" spans="1:5">
      <c r="A812" s="220"/>
      <c r="B812" s="266"/>
      <c r="C812" s="267"/>
      <c r="D812" s="268"/>
      <c r="E812" s="269"/>
    </row>
    <row r="813" spans="1:5">
      <c r="A813" s="220"/>
      <c r="B813" s="266"/>
      <c r="C813" s="267"/>
      <c r="D813" s="268"/>
      <c r="E813" s="269"/>
    </row>
    <row r="814" spans="1:5">
      <c r="A814" s="220"/>
      <c r="B814" s="266"/>
      <c r="C814" s="267"/>
      <c r="D814" s="268"/>
      <c r="E814" s="269"/>
    </row>
    <row r="815" spans="1:5">
      <c r="A815" s="220"/>
      <c r="B815" s="266"/>
      <c r="C815" s="267"/>
      <c r="D815" s="268"/>
      <c r="E815" s="269"/>
    </row>
    <row r="816" spans="1:5">
      <c r="A816" s="220"/>
      <c r="B816" s="266"/>
      <c r="C816" s="267"/>
      <c r="D816" s="268"/>
      <c r="E816" s="269"/>
    </row>
    <row r="817" spans="1:5">
      <c r="A817" s="220"/>
      <c r="B817" s="266"/>
      <c r="C817" s="267"/>
      <c r="D817" s="268"/>
      <c r="E817" s="269"/>
    </row>
    <row r="818" spans="1:5">
      <c r="A818" s="220"/>
      <c r="B818" s="266"/>
      <c r="C818" s="267"/>
      <c r="D818" s="268"/>
      <c r="E818" s="269"/>
    </row>
    <row r="819" spans="1:5">
      <c r="A819" s="220"/>
      <c r="B819" s="266"/>
      <c r="C819" s="267"/>
      <c r="D819" s="268"/>
      <c r="E819" s="269"/>
    </row>
    <row r="820" spans="1:5">
      <c r="A820" s="220"/>
      <c r="B820" s="266"/>
      <c r="C820" s="267"/>
      <c r="D820" s="268"/>
      <c r="E820" s="269"/>
    </row>
    <row r="821" spans="1:5">
      <c r="A821" s="220"/>
      <c r="B821" s="266"/>
      <c r="C821" s="267"/>
      <c r="D821" s="268"/>
      <c r="E821" s="269"/>
    </row>
    <row r="822" spans="1:5">
      <c r="A822" s="220"/>
      <c r="B822" s="266"/>
      <c r="C822" s="267"/>
      <c r="D822" s="268"/>
      <c r="E822" s="269"/>
    </row>
    <row r="823" spans="1:5">
      <c r="A823" s="220"/>
      <c r="B823" s="266"/>
      <c r="C823" s="267"/>
      <c r="D823" s="268"/>
      <c r="E823" s="269"/>
    </row>
    <row r="824" spans="1:5">
      <c r="A824" s="220"/>
      <c r="B824" s="266"/>
      <c r="C824" s="267"/>
      <c r="D824" s="268"/>
      <c r="E824" s="269"/>
    </row>
    <row r="825" spans="1:5">
      <c r="A825" s="220"/>
      <c r="B825" s="266"/>
      <c r="C825" s="267"/>
      <c r="D825" s="268"/>
      <c r="E825" s="269"/>
    </row>
    <row r="826" spans="1:5">
      <c r="A826" s="220"/>
      <c r="B826" s="266"/>
      <c r="C826" s="267"/>
      <c r="D826" s="268"/>
      <c r="E826" s="269"/>
    </row>
    <row r="827" spans="1:5">
      <c r="A827" s="220"/>
      <c r="B827" s="266"/>
      <c r="C827" s="267"/>
      <c r="D827" s="268"/>
      <c r="E827" s="269"/>
    </row>
    <row r="828" spans="1:5">
      <c r="A828" s="220"/>
      <c r="B828" s="266"/>
      <c r="C828" s="267"/>
      <c r="D828" s="268"/>
      <c r="E828" s="269"/>
    </row>
    <row r="829" spans="1:5">
      <c r="A829" s="220"/>
      <c r="B829" s="266"/>
      <c r="C829" s="267"/>
      <c r="D829" s="268"/>
      <c r="E829" s="269"/>
    </row>
    <row r="830" spans="1:5">
      <c r="A830" s="220"/>
      <c r="B830" s="266"/>
      <c r="C830" s="267"/>
      <c r="D830" s="268"/>
      <c r="E830" s="269"/>
    </row>
    <row r="831" spans="1:5">
      <c r="A831" s="220"/>
      <c r="B831" s="266"/>
      <c r="C831" s="267"/>
      <c r="D831" s="268"/>
      <c r="E831" s="269"/>
    </row>
    <row r="832" spans="1:5">
      <c r="A832" s="220"/>
      <c r="B832" s="266"/>
      <c r="C832" s="267"/>
      <c r="D832" s="268"/>
      <c r="E832" s="269"/>
    </row>
    <row r="833" spans="1:5">
      <c r="A833" s="220"/>
      <c r="B833" s="266"/>
      <c r="C833" s="267"/>
      <c r="D833" s="268"/>
      <c r="E833" s="269"/>
    </row>
    <row r="834" spans="1:5">
      <c r="A834" s="220"/>
      <c r="B834" s="266"/>
      <c r="C834" s="267"/>
      <c r="D834" s="268"/>
      <c r="E834" s="269"/>
    </row>
    <row r="835" spans="1:5">
      <c r="A835" s="220"/>
      <c r="B835" s="266"/>
      <c r="C835" s="267"/>
      <c r="D835" s="268"/>
      <c r="E835" s="269"/>
    </row>
    <row r="836" spans="1:5">
      <c r="A836" s="220"/>
      <c r="B836" s="266"/>
      <c r="C836" s="267"/>
      <c r="D836" s="268"/>
      <c r="E836" s="269"/>
    </row>
    <row r="837" spans="1:5">
      <c r="A837" s="220"/>
      <c r="B837" s="266"/>
      <c r="C837" s="267"/>
      <c r="D837" s="268"/>
      <c r="E837" s="269"/>
    </row>
    <row r="838" spans="1:5">
      <c r="A838" s="220"/>
      <c r="B838" s="266"/>
      <c r="C838" s="267"/>
      <c r="D838" s="268"/>
      <c r="E838" s="269"/>
    </row>
    <row r="839" spans="1:5">
      <c r="A839" s="220"/>
      <c r="B839" s="266"/>
      <c r="C839" s="267"/>
      <c r="D839" s="268"/>
      <c r="E839" s="269"/>
    </row>
    <row r="840" spans="1:5">
      <c r="A840" s="220"/>
      <c r="B840" s="266"/>
      <c r="C840" s="267"/>
      <c r="D840" s="268"/>
      <c r="E840" s="269"/>
    </row>
    <row r="841" spans="1:5">
      <c r="A841" s="220"/>
      <c r="B841" s="266"/>
      <c r="C841" s="267"/>
      <c r="D841" s="268"/>
      <c r="E841" s="269"/>
    </row>
    <row r="842" spans="1:5">
      <c r="A842" s="220"/>
      <c r="B842" s="266"/>
      <c r="C842" s="267"/>
      <c r="D842" s="268"/>
      <c r="E842" s="269"/>
    </row>
    <row r="843" spans="1:5">
      <c r="A843" s="220"/>
      <c r="B843" s="266"/>
      <c r="C843" s="267"/>
      <c r="D843" s="268"/>
      <c r="E843" s="269"/>
    </row>
    <row r="844" spans="1:5">
      <c r="A844" s="220"/>
      <c r="B844" s="266"/>
      <c r="C844" s="267"/>
      <c r="D844" s="268"/>
      <c r="E844" s="269"/>
    </row>
    <row r="845" spans="1:5">
      <c r="A845" s="220"/>
      <c r="B845" s="266"/>
      <c r="C845" s="267"/>
      <c r="D845" s="268"/>
      <c r="E845" s="269"/>
    </row>
    <row r="846" spans="1:5">
      <c r="A846" s="220"/>
      <c r="B846" s="266"/>
      <c r="C846" s="267"/>
      <c r="D846" s="268"/>
      <c r="E846" s="269"/>
    </row>
    <row r="847" spans="1:5">
      <c r="A847" s="220"/>
      <c r="B847" s="266"/>
      <c r="C847" s="267"/>
      <c r="D847" s="268"/>
      <c r="E847" s="269"/>
    </row>
    <row r="848" spans="1:5">
      <c r="A848" s="220"/>
      <c r="B848" s="266"/>
      <c r="C848" s="267"/>
      <c r="D848" s="268"/>
      <c r="E848" s="269"/>
    </row>
    <row r="849" spans="1:5">
      <c r="A849" s="220"/>
      <c r="B849" s="266"/>
      <c r="C849" s="267"/>
      <c r="D849" s="268"/>
      <c r="E849" s="269"/>
    </row>
    <row r="850" spans="1:5">
      <c r="A850" s="220"/>
      <c r="B850" s="266"/>
      <c r="C850" s="267"/>
      <c r="D850" s="268"/>
      <c r="E850" s="269"/>
    </row>
    <row r="851" spans="1:5">
      <c r="A851" s="220"/>
      <c r="B851" s="266"/>
      <c r="C851" s="267"/>
      <c r="D851" s="268"/>
      <c r="E851" s="269"/>
    </row>
    <row r="852" spans="1:5">
      <c r="A852" s="220"/>
      <c r="B852" s="266"/>
      <c r="C852" s="267"/>
      <c r="D852" s="268"/>
      <c r="E852" s="269"/>
    </row>
    <row r="853" spans="1:5">
      <c r="A853" s="220"/>
      <c r="B853" s="266"/>
      <c r="C853" s="267"/>
      <c r="D853" s="268"/>
      <c r="E853" s="269"/>
    </row>
    <row r="854" spans="1:5">
      <c r="A854" s="220"/>
      <c r="B854" s="266"/>
      <c r="C854" s="267"/>
      <c r="D854" s="268"/>
      <c r="E854" s="269"/>
    </row>
    <row r="855" spans="1:5">
      <c r="A855" s="220"/>
      <c r="B855" s="266"/>
      <c r="C855" s="267"/>
      <c r="D855" s="268"/>
      <c r="E855" s="269"/>
    </row>
    <row r="856" spans="1:5">
      <c r="A856" s="220"/>
      <c r="B856" s="266"/>
      <c r="C856" s="267"/>
      <c r="D856" s="268"/>
      <c r="E856" s="269"/>
    </row>
    <row r="857" spans="1:5">
      <c r="A857" s="220"/>
      <c r="B857" s="266"/>
      <c r="C857" s="267"/>
      <c r="D857" s="268"/>
      <c r="E857" s="269"/>
    </row>
    <row r="858" spans="1:5">
      <c r="A858" s="220"/>
      <c r="B858" s="266"/>
      <c r="C858" s="267"/>
      <c r="D858" s="268"/>
      <c r="E858" s="269"/>
    </row>
    <row r="859" spans="1:5">
      <c r="A859" s="220"/>
      <c r="B859" s="266"/>
      <c r="C859" s="267"/>
      <c r="D859" s="268"/>
      <c r="E859" s="269"/>
    </row>
    <row r="860" spans="1:5">
      <c r="A860" s="220"/>
      <c r="B860" s="266"/>
      <c r="C860" s="267"/>
      <c r="D860" s="268"/>
      <c r="E860" s="269"/>
    </row>
    <row r="861" spans="1:5">
      <c r="A861" s="220"/>
      <c r="B861" s="266"/>
      <c r="C861" s="267"/>
      <c r="D861" s="268"/>
      <c r="E861" s="269"/>
    </row>
    <row r="862" spans="1:5">
      <c r="A862" s="220"/>
      <c r="B862" s="266"/>
      <c r="C862" s="267"/>
      <c r="D862" s="268"/>
      <c r="E862" s="269"/>
    </row>
    <row r="863" spans="1:5">
      <c r="A863" s="220"/>
      <c r="B863" s="266"/>
      <c r="C863" s="267"/>
      <c r="D863" s="268"/>
      <c r="E863" s="269"/>
    </row>
    <row r="864" spans="1:5">
      <c r="A864" s="220"/>
      <c r="B864" s="266"/>
      <c r="C864" s="267"/>
      <c r="D864" s="268"/>
      <c r="E864" s="269"/>
    </row>
    <row r="865" spans="1:5">
      <c r="A865" s="220"/>
      <c r="B865" s="266"/>
      <c r="C865" s="267"/>
      <c r="D865" s="268"/>
      <c r="E865" s="269"/>
    </row>
    <row r="866" spans="1:5">
      <c r="A866" s="220"/>
      <c r="B866" s="266"/>
      <c r="C866" s="267"/>
      <c r="D866" s="268"/>
      <c r="E866" s="269"/>
    </row>
    <row r="867" spans="1:5">
      <c r="A867" s="220"/>
      <c r="B867" s="266"/>
      <c r="C867" s="267"/>
      <c r="D867" s="268"/>
      <c r="E867" s="269"/>
    </row>
    <row r="868" spans="1:5">
      <c r="A868" s="220"/>
      <c r="B868" s="266"/>
      <c r="C868" s="267"/>
      <c r="D868" s="268"/>
      <c r="E868" s="269"/>
    </row>
    <row r="869" spans="1:5">
      <c r="A869" s="220"/>
      <c r="B869" s="266"/>
      <c r="C869" s="267"/>
      <c r="D869" s="268"/>
      <c r="E869" s="269"/>
    </row>
    <row r="870" spans="1:5">
      <c r="A870" s="220"/>
      <c r="B870" s="266"/>
      <c r="C870" s="267"/>
      <c r="D870" s="268"/>
      <c r="E870" s="269"/>
    </row>
    <row r="871" spans="1:5">
      <c r="A871" s="220"/>
      <c r="B871" s="266"/>
      <c r="C871" s="267"/>
      <c r="D871" s="268"/>
      <c r="E871" s="269"/>
    </row>
    <row r="872" spans="1:5">
      <c r="A872" s="220"/>
      <c r="B872" s="266"/>
      <c r="C872" s="267"/>
      <c r="D872" s="268"/>
      <c r="E872" s="269"/>
    </row>
    <row r="873" spans="1:5">
      <c r="A873" s="220"/>
      <c r="B873" s="266"/>
      <c r="C873" s="267"/>
      <c r="D873" s="268"/>
      <c r="E873" s="269"/>
    </row>
    <row r="874" spans="1:5">
      <c r="A874" s="220"/>
      <c r="B874" s="266"/>
      <c r="C874" s="267"/>
      <c r="D874" s="268"/>
      <c r="E874" s="269"/>
    </row>
    <row r="875" spans="1:5">
      <c r="A875" s="220"/>
      <c r="B875" s="266"/>
      <c r="C875" s="267"/>
      <c r="D875" s="268"/>
      <c r="E875" s="269"/>
    </row>
    <row r="876" spans="1:5">
      <c r="A876" s="220"/>
      <c r="B876" s="266"/>
      <c r="C876" s="267"/>
      <c r="D876" s="268"/>
      <c r="E876" s="269"/>
    </row>
    <row r="877" spans="1:5">
      <c r="A877" s="220"/>
      <c r="B877" s="266"/>
      <c r="C877" s="267"/>
      <c r="D877" s="268"/>
      <c r="E877" s="269"/>
    </row>
    <row r="878" spans="1:5">
      <c r="A878" s="220"/>
      <c r="B878" s="266"/>
      <c r="C878" s="267"/>
      <c r="D878" s="268"/>
      <c r="E878" s="269"/>
    </row>
    <row r="879" spans="1:5">
      <c r="A879" s="220"/>
      <c r="B879" s="266"/>
      <c r="C879" s="267"/>
      <c r="D879" s="268"/>
      <c r="E879" s="269"/>
    </row>
    <row r="880" spans="1:5">
      <c r="A880" s="220"/>
      <c r="B880" s="266"/>
      <c r="C880" s="267"/>
      <c r="D880" s="268"/>
      <c r="E880" s="269"/>
    </row>
    <row r="881" spans="1:5">
      <c r="A881" s="220"/>
      <c r="B881" s="266"/>
      <c r="C881" s="267"/>
      <c r="D881" s="268"/>
      <c r="E881" s="269"/>
    </row>
    <row r="882" spans="1:5">
      <c r="A882" s="220"/>
      <c r="B882" s="266"/>
      <c r="C882" s="267"/>
      <c r="D882" s="268"/>
      <c r="E882" s="269"/>
    </row>
    <row r="883" spans="1:5">
      <c r="A883" s="220"/>
      <c r="B883" s="266"/>
      <c r="C883" s="267"/>
      <c r="D883" s="268"/>
      <c r="E883" s="269"/>
    </row>
    <row r="884" spans="1:5">
      <c r="A884" s="220"/>
      <c r="B884" s="266"/>
      <c r="C884" s="267"/>
      <c r="D884" s="268"/>
      <c r="E884" s="269"/>
    </row>
    <row r="885" spans="1:5">
      <c r="A885" s="220"/>
      <c r="B885" s="266"/>
      <c r="C885" s="267"/>
      <c r="D885" s="268"/>
      <c r="E885" s="269"/>
    </row>
    <row r="886" spans="1:5">
      <c r="A886" s="220"/>
      <c r="B886" s="266"/>
      <c r="C886" s="267"/>
      <c r="D886" s="268"/>
      <c r="E886" s="269"/>
    </row>
    <row r="887" spans="1:5">
      <c r="A887" s="220"/>
      <c r="B887" s="266"/>
      <c r="C887" s="267"/>
      <c r="D887" s="268"/>
      <c r="E887" s="269"/>
    </row>
    <row r="888" spans="1:5">
      <c r="A888" s="220"/>
      <c r="B888" s="266"/>
      <c r="C888" s="267"/>
      <c r="D888" s="268"/>
      <c r="E888" s="269"/>
    </row>
    <row r="889" spans="1:5">
      <c r="A889" s="220"/>
      <c r="B889" s="266"/>
      <c r="C889" s="267"/>
      <c r="D889" s="268"/>
      <c r="E889" s="269"/>
    </row>
    <row r="890" spans="1:5">
      <c r="A890" s="220"/>
      <c r="B890" s="266"/>
      <c r="C890" s="267"/>
      <c r="D890" s="268"/>
      <c r="E890" s="269"/>
    </row>
    <row r="891" spans="1:5">
      <c r="A891" s="220"/>
      <c r="B891" s="266"/>
      <c r="C891" s="267"/>
      <c r="D891" s="268"/>
      <c r="E891" s="269"/>
    </row>
    <row r="892" spans="1:5">
      <c r="A892" s="220"/>
      <c r="B892" s="266"/>
      <c r="C892" s="267"/>
      <c r="D892" s="268"/>
      <c r="E892" s="269"/>
    </row>
    <row r="893" spans="1:5">
      <c r="A893" s="220"/>
      <c r="B893" s="266"/>
      <c r="C893" s="267"/>
      <c r="D893" s="268"/>
      <c r="E893" s="269"/>
    </row>
    <row r="894" spans="1:5">
      <c r="A894" s="220"/>
      <c r="B894" s="266"/>
      <c r="C894" s="267"/>
      <c r="D894" s="268"/>
      <c r="E894" s="269"/>
    </row>
    <row r="895" spans="1:5">
      <c r="A895" s="220"/>
      <c r="B895" s="266"/>
      <c r="C895" s="267"/>
      <c r="D895" s="268"/>
      <c r="E895" s="269"/>
    </row>
    <row r="896" spans="1:5">
      <c r="A896" s="220"/>
      <c r="B896" s="266"/>
      <c r="C896" s="267"/>
      <c r="D896" s="268"/>
      <c r="E896" s="269"/>
    </row>
    <row r="897" spans="1:5">
      <c r="A897" s="220"/>
      <c r="B897" s="266"/>
      <c r="C897" s="267"/>
      <c r="D897" s="268"/>
      <c r="E897" s="269"/>
    </row>
    <row r="898" spans="1:5">
      <c r="A898" s="220"/>
      <c r="B898" s="266"/>
      <c r="C898" s="267"/>
      <c r="D898" s="268"/>
      <c r="E898" s="269"/>
    </row>
    <row r="899" spans="1:5">
      <c r="A899" s="220"/>
      <c r="B899" s="266"/>
      <c r="C899" s="267"/>
      <c r="D899" s="268"/>
      <c r="E899" s="269"/>
    </row>
    <row r="900" spans="1:5">
      <c r="A900" s="220"/>
      <c r="B900" s="266"/>
      <c r="C900" s="267"/>
      <c r="D900" s="268"/>
      <c r="E900" s="269"/>
    </row>
    <row r="901" spans="1:5">
      <c r="A901" s="220"/>
      <c r="B901" s="266"/>
      <c r="C901" s="267"/>
      <c r="D901" s="268"/>
      <c r="E901" s="269"/>
    </row>
    <row r="902" spans="1:5">
      <c r="A902" s="220"/>
      <c r="B902" s="266"/>
      <c r="C902" s="267"/>
      <c r="D902" s="268"/>
      <c r="E902" s="269"/>
    </row>
    <row r="903" spans="1:5">
      <c r="A903" s="220"/>
      <c r="B903" s="266"/>
      <c r="C903" s="267"/>
      <c r="D903" s="268"/>
      <c r="E903" s="269"/>
    </row>
    <row r="904" spans="1:5">
      <c r="A904" s="220"/>
      <c r="B904" s="266"/>
      <c r="C904" s="267"/>
      <c r="D904" s="268"/>
      <c r="E904" s="269"/>
    </row>
    <row r="905" spans="1:5">
      <c r="A905" s="220"/>
      <c r="B905" s="266"/>
      <c r="C905" s="267"/>
      <c r="D905" s="268"/>
      <c r="E905" s="269"/>
    </row>
    <row r="906" spans="1:5">
      <c r="A906" s="220"/>
      <c r="B906" s="266"/>
      <c r="C906" s="267"/>
      <c r="D906" s="268"/>
      <c r="E906" s="269"/>
    </row>
    <row r="907" spans="1:5">
      <c r="A907" s="220"/>
      <c r="B907" s="266"/>
      <c r="C907" s="267"/>
      <c r="D907" s="268"/>
      <c r="E907" s="269"/>
    </row>
    <row r="908" spans="1:5">
      <c r="A908" s="220"/>
      <c r="B908" s="266"/>
      <c r="C908" s="267"/>
      <c r="D908" s="268"/>
      <c r="E908" s="269"/>
    </row>
    <row r="909" spans="1:5">
      <c r="A909" s="220"/>
      <c r="B909" s="266"/>
      <c r="C909" s="267"/>
      <c r="D909" s="268"/>
      <c r="E909" s="269"/>
    </row>
    <row r="910" spans="1:5">
      <c r="A910" s="220"/>
      <c r="B910" s="266"/>
      <c r="C910" s="267"/>
      <c r="D910" s="268"/>
      <c r="E910" s="269"/>
    </row>
    <row r="911" spans="1:5">
      <c r="A911" s="220"/>
      <c r="B911" s="266"/>
      <c r="C911" s="267"/>
      <c r="D911" s="268"/>
      <c r="E911" s="269"/>
    </row>
    <row r="912" spans="1:5">
      <c r="A912" s="220"/>
      <c r="B912" s="266"/>
      <c r="C912" s="267"/>
      <c r="D912" s="268"/>
      <c r="E912" s="269"/>
    </row>
    <row r="913" spans="1:5">
      <c r="A913" s="220"/>
      <c r="B913" s="266"/>
      <c r="C913" s="267"/>
      <c r="D913" s="268"/>
      <c r="E913" s="269"/>
    </row>
    <row r="914" spans="1:5">
      <c r="A914" s="220"/>
      <c r="B914" s="266"/>
      <c r="C914" s="267"/>
      <c r="D914" s="268"/>
      <c r="E914" s="269"/>
    </row>
    <row r="915" spans="1:5">
      <c r="A915" s="220"/>
      <c r="B915" s="266"/>
      <c r="C915" s="267"/>
      <c r="D915" s="268"/>
      <c r="E915" s="269"/>
    </row>
    <row r="916" spans="1:5">
      <c r="A916" s="220"/>
      <c r="B916" s="266"/>
      <c r="C916" s="267"/>
      <c r="D916" s="268"/>
      <c r="E916" s="269"/>
    </row>
    <row r="917" spans="1:5">
      <c r="A917" s="220"/>
      <c r="B917" s="266"/>
      <c r="C917" s="267"/>
      <c r="D917" s="268"/>
      <c r="E917" s="269"/>
    </row>
    <row r="918" spans="1:5">
      <c r="A918" s="220"/>
      <c r="B918" s="266"/>
      <c r="C918" s="267"/>
      <c r="D918" s="268"/>
      <c r="E918" s="269"/>
    </row>
    <row r="919" spans="1:5">
      <c r="A919" s="220"/>
      <c r="B919" s="266"/>
      <c r="C919" s="267"/>
      <c r="D919" s="268"/>
      <c r="E919" s="269"/>
    </row>
    <row r="920" spans="1:5">
      <c r="A920" s="220"/>
      <c r="B920" s="266"/>
      <c r="C920" s="267"/>
      <c r="D920" s="268"/>
      <c r="E920" s="269"/>
    </row>
    <row r="921" spans="1:5">
      <c r="A921" s="220"/>
      <c r="B921" s="266"/>
      <c r="C921" s="267"/>
      <c r="D921" s="268"/>
      <c r="E921" s="269"/>
    </row>
    <row r="922" spans="1:5">
      <c r="A922" s="220"/>
      <c r="B922" s="266"/>
      <c r="C922" s="267"/>
      <c r="D922" s="268"/>
      <c r="E922" s="269"/>
    </row>
    <row r="923" spans="1:5">
      <c r="A923" s="220"/>
      <c r="B923" s="266"/>
      <c r="C923" s="267"/>
      <c r="D923" s="268"/>
      <c r="E923" s="269"/>
    </row>
    <row r="924" spans="1:5">
      <c r="A924" s="220"/>
      <c r="B924" s="266"/>
      <c r="C924" s="267"/>
      <c r="D924" s="268"/>
      <c r="E924" s="269"/>
    </row>
    <row r="925" spans="1:5">
      <c r="A925" s="220"/>
      <c r="B925" s="266"/>
      <c r="C925" s="267"/>
      <c r="D925" s="268"/>
      <c r="E925" s="269"/>
    </row>
    <row r="926" spans="1:5">
      <c r="A926" s="220"/>
      <c r="B926" s="266"/>
      <c r="C926" s="267"/>
      <c r="D926" s="268"/>
      <c r="E926" s="269"/>
    </row>
    <row r="927" spans="1:5">
      <c r="A927" s="220"/>
      <c r="B927" s="266"/>
      <c r="C927" s="267"/>
      <c r="D927" s="268"/>
      <c r="E927" s="269"/>
    </row>
    <row r="928" spans="1:5">
      <c r="A928" s="220"/>
      <c r="B928" s="266"/>
      <c r="C928" s="267"/>
      <c r="D928" s="268"/>
      <c r="E928" s="269"/>
    </row>
    <row r="929" spans="1:5">
      <c r="A929" s="220"/>
      <c r="B929" s="266"/>
      <c r="C929" s="267"/>
      <c r="D929" s="268"/>
      <c r="E929" s="269"/>
    </row>
    <row r="930" spans="1:5">
      <c r="A930" s="220"/>
      <c r="B930" s="266"/>
      <c r="C930" s="267"/>
      <c r="D930" s="268"/>
      <c r="E930" s="269"/>
    </row>
    <row r="931" spans="1:5">
      <c r="A931" s="220"/>
      <c r="B931" s="266"/>
      <c r="C931" s="267"/>
      <c r="D931" s="268"/>
      <c r="E931" s="269"/>
    </row>
    <row r="932" spans="1:5">
      <c r="A932" s="220"/>
      <c r="B932" s="266"/>
      <c r="C932" s="267"/>
      <c r="D932" s="268"/>
      <c r="E932" s="269"/>
    </row>
    <row r="933" spans="1:5">
      <c r="A933" s="220"/>
      <c r="B933" s="266"/>
      <c r="C933" s="267"/>
      <c r="D933" s="268"/>
      <c r="E933" s="269"/>
    </row>
    <row r="934" spans="1:5">
      <c r="A934" s="220"/>
      <c r="B934" s="266"/>
      <c r="C934" s="267"/>
      <c r="D934" s="268"/>
      <c r="E934" s="269"/>
    </row>
    <row r="935" spans="1:5">
      <c r="A935" s="220"/>
      <c r="B935" s="266"/>
      <c r="C935" s="267"/>
      <c r="D935" s="268"/>
      <c r="E935" s="269"/>
    </row>
    <row r="936" spans="1:5">
      <c r="A936" s="220"/>
      <c r="B936" s="266"/>
      <c r="C936" s="267"/>
      <c r="D936" s="268"/>
      <c r="E936" s="269"/>
    </row>
    <row r="937" spans="1:5">
      <c r="A937" s="220"/>
      <c r="B937" s="266"/>
      <c r="C937" s="267"/>
      <c r="D937" s="268"/>
      <c r="E937" s="269"/>
    </row>
    <row r="938" spans="1:5">
      <c r="A938" s="220"/>
      <c r="B938" s="266"/>
      <c r="C938" s="267"/>
      <c r="D938" s="268"/>
      <c r="E938" s="269"/>
    </row>
    <row r="939" spans="1:5">
      <c r="A939" s="220"/>
      <c r="B939" s="266"/>
      <c r="C939" s="267"/>
      <c r="D939" s="268"/>
      <c r="E939" s="269"/>
    </row>
    <row r="940" spans="1:5">
      <c r="A940" s="220"/>
      <c r="B940" s="266"/>
      <c r="C940" s="267"/>
      <c r="D940" s="268"/>
      <c r="E940" s="269"/>
    </row>
    <row r="941" spans="1:5">
      <c r="A941" s="220"/>
      <c r="B941" s="266"/>
      <c r="C941" s="267"/>
      <c r="D941" s="268"/>
      <c r="E941" s="269"/>
    </row>
    <row r="942" spans="1:5">
      <c r="A942" s="220"/>
      <c r="B942" s="266"/>
      <c r="C942" s="267"/>
      <c r="D942" s="268"/>
      <c r="E942" s="269"/>
    </row>
    <row r="943" spans="1:5">
      <c r="A943" s="220"/>
      <c r="B943" s="266"/>
      <c r="C943" s="267"/>
      <c r="D943" s="268"/>
      <c r="E943" s="269"/>
    </row>
    <row r="944" spans="1:5">
      <c r="A944" s="220"/>
      <c r="B944" s="266"/>
      <c r="C944" s="267"/>
      <c r="D944" s="268"/>
      <c r="E944" s="269"/>
    </row>
    <row r="945" spans="1:5">
      <c r="A945" s="220"/>
      <c r="B945" s="266"/>
      <c r="C945" s="267"/>
      <c r="D945" s="268"/>
      <c r="E945" s="269"/>
    </row>
    <row r="946" spans="1:5">
      <c r="A946" s="220"/>
      <c r="B946" s="266"/>
      <c r="C946" s="267"/>
      <c r="D946" s="268"/>
      <c r="E946" s="269"/>
    </row>
    <row r="947" spans="1:5">
      <c r="A947" s="220"/>
      <c r="B947" s="266"/>
      <c r="C947" s="267"/>
      <c r="D947" s="268"/>
      <c r="E947" s="269"/>
    </row>
    <row r="948" spans="1:5">
      <c r="A948" s="220"/>
      <c r="B948" s="266"/>
      <c r="C948" s="267"/>
      <c r="D948" s="268"/>
      <c r="E948" s="269"/>
    </row>
    <row r="949" spans="1:5">
      <c r="A949" s="220"/>
      <c r="B949" s="266"/>
      <c r="C949" s="267"/>
      <c r="D949" s="268"/>
      <c r="E949" s="269"/>
    </row>
    <row r="950" spans="1:5">
      <c r="A950" s="220"/>
      <c r="B950" s="266"/>
      <c r="C950" s="267"/>
      <c r="D950" s="268"/>
      <c r="E950" s="269"/>
    </row>
    <row r="951" spans="1:5">
      <c r="A951" s="220"/>
      <c r="B951" s="266"/>
      <c r="C951" s="267"/>
      <c r="D951" s="268"/>
      <c r="E951" s="269"/>
    </row>
    <row r="952" spans="1:5">
      <c r="A952" s="220"/>
      <c r="B952" s="266"/>
      <c r="C952" s="267"/>
      <c r="D952" s="268"/>
      <c r="E952" s="269"/>
    </row>
    <row r="953" spans="1:5">
      <c r="A953" s="220"/>
      <c r="B953" s="266"/>
      <c r="C953" s="267"/>
      <c r="D953" s="268"/>
      <c r="E953" s="269"/>
    </row>
    <row r="954" spans="1:5">
      <c r="A954" s="220"/>
      <c r="B954" s="266"/>
      <c r="C954" s="267"/>
      <c r="D954" s="268"/>
      <c r="E954" s="269"/>
    </row>
    <row r="955" spans="1:5">
      <c r="A955" s="220"/>
      <c r="B955" s="266"/>
      <c r="C955" s="267"/>
      <c r="D955" s="268"/>
      <c r="E955" s="269"/>
    </row>
    <row r="956" spans="1:5">
      <c r="A956" s="220"/>
      <c r="B956" s="266"/>
      <c r="C956" s="267"/>
      <c r="D956" s="268"/>
      <c r="E956" s="269"/>
    </row>
    <row r="957" spans="1:5">
      <c r="A957" s="220"/>
      <c r="B957" s="266"/>
      <c r="C957" s="267"/>
      <c r="D957" s="268"/>
      <c r="E957" s="269"/>
    </row>
    <row r="958" spans="1:5">
      <c r="A958" s="220"/>
      <c r="B958" s="266"/>
      <c r="C958" s="267"/>
      <c r="D958" s="268"/>
      <c r="E958" s="269"/>
    </row>
    <row r="959" spans="1:5">
      <c r="A959" s="220"/>
      <c r="B959" s="266"/>
      <c r="C959" s="267"/>
      <c r="D959" s="268"/>
      <c r="E959" s="269"/>
    </row>
    <row r="960" spans="1:5">
      <c r="A960" s="220"/>
      <c r="B960" s="266"/>
      <c r="C960" s="267"/>
      <c r="D960" s="268"/>
      <c r="E960" s="269"/>
    </row>
    <row r="961" spans="1:5">
      <c r="A961" s="220"/>
      <c r="B961" s="266"/>
      <c r="C961" s="267"/>
      <c r="D961" s="268"/>
      <c r="E961" s="269"/>
    </row>
    <row r="962" spans="1:5">
      <c r="A962" s="220"/>
      <c r="B962" s="266"/>
      <c r="C962" s="267"/>
      <c r="D962" s="268"/>
      <c r="E962" s="269"/>
    </row>
    <row r="963" spans="1:5">
      <c r="A963" s="220"/>
      <c r="B963" s="266"/>
      <c r="C963" s="267"/>
      <c r="D963" s="268"/>
      <c r="E963" s="269"/>
    </row>
    <row r="964" spans="1:5">
      <c r="A964" s="220"/>
      <c r="B964" s="266"/>
      <c r="C964" s="267"/>
      <c r="D964" s="268"/>
      <c r="E964" s="269"/>
    </row>
    <row r="965" spans="1:5">
      <c r="A965" s="220"/>
      <c r="B965" s="266"/>
      <c r="C965" s="267"/>
      <c r="D965" s="268"/>
      <c r="E965" s="269"/>
    </row>
    <row r="966" spans="1:5">
      <c r="A966" s="220"/>
      <c r="B966" s="266"/>
      <c r="C966" s="267"/>
      <c r="D966" s="268"/>
      <c r="E966" s="269"/>
    </row>
    <row r="967" spans="1:5">
      <c r="A967" s="220"/>
      <c r="B967" s="266"/>
      <c r="C967" s="267"/>
      <c r="D967" s="268"/>
      <c r="E967" s="269"/>
    </row>
    <row r="968" spans="1:5">
      <c r="A968" s="220"/>
      <c r="B968" s="266"/>
      <c r="C968" s="267"/>
      <c r="D968" s="268"/>
      <c r="E968" s="269"/>
    </row>
    <row r="969" spans="1:5">
      <c r="A969" s="220"/>
      <c r="B969" s="266"/>
      <c r="C969" s="267"/>
      <c r="D969" s="268"/>
      <c r="E969" s="269"/>
    </row>
    <row r="970" spans="1:5">
      <c r="A970" s="220"/>
      <c r="B970" s="266"/>
      <c r="C970" s="267"/>
      <c r="D970" s="268"/>
      <c r="E970" s="269"/>
    </row>
    <row r="971" spans="1:5">
      <c r="A971" s="220"/>
      <c r="B971" s="266"/>
      <c r="C971" s="267"/>
      <c r="D971" s="268"/>
      <c r="E971" s="269"/>
    </row>
    <row r="972" spans="1:5">
      <c r="A972" s="220"/>
      <c r="B972" s="266"/>
      <c r="C972" s="267"/>
      <c r="D972" s="268"/>
      <c r="E972" s="269"/>
    </row>
    <row r="973" spans="1:5">
      <c r="A973" s="220"/>
      <c r="B973" s="266"/>
      <c r="C973" s="267"/>
      <c r="D973" s="268"/>
      <c r="E973" s="269"/>
    </row>
    <row r="974" spans="1:5">
      <c r="A974" s="220"/>
      <c r="B974" s="266"/>
      <c r="C974" s="267"/>
      <c r="D974" s="268"/>
      <c r="E974" s="269"/>
    </row>
    <row r="975" spans="1:5">
      <c r="A975" s="220"/>
      <c r="B975" s="266"/>
      <c r="C975" s="267"/>
      <c r="D975" s="268"/>
      <c r="E975" s="269"/>
    </row>
    <row r="976" spans="1:5">
      <c r="A976" s="220"/>
      <c r="B976" s="266"/>
      <c r="C976" s="267"/>
      <c r="D976" s="268"/>
      <c r="E976" s="269"/>
    </row>
    <row r="977" spans="1:5">
      <c r="A977" s="220"/>
      <c r="B977" s="266"/>
      <c r="C977" s="267"/>
      <c r="D977" s="268"/>
      <c r="E977" s="269"/>
    </row>
    <row r="978" spans="1:5">
      <c r="A978" s="220"/>
      <c r="B978" s="266"/>
      <c r="C978" s="267"/>
      <c r="D978" s="268"/>
      <c r="E978" s="269"/>
    </row>
    <row r="979" spans="1:5">
      <c r="A979" s="220"/>
      <c r="B979" s="266"/>
      <c r="C979" s="267"/>
      <c r="D979" s="268"/>
      <c r="E979" s="269"/>
    </row>
    <row r="980" spans="1:5">
      <c r="A980" s="220"/>
      <c r="B980" s="266"/>
      <c r="C980" s="267"/>
      <c r="D980" s="268"/>
      <c r="E980" s="269"/>
    </row>
    <row r="981" spans="1:5">
      <c r="A981" s="220"/>
      <c r="B981" s="266"/>
      <c r="C981" s="267"/>
      <c r="D981" s="268"/>
      <c r="E981" s="269"/>
    </row>
    <row r="982" spans="1:5">
      <c r="A982" s="220"/>
      <c r="B982" s="266"/>
      <c r="C982" s="267"/>
      <c r="D982" s="268"/>
      <c r="E982" s="269"/>
    </row>
    <row r="983" spans="1:5">
      <c r="A983" s="220"/>
      <c r="B983" s="266"/>
      <c r="C983" s="267"/>
      <c r="D983" s="268"/>
      <c r="E983" s="269"/>
    </row>
    <row r="984" spans="1:5">
      <c r="A984" s="220"/>
      <c r="B984" s="266"/>
      <c r="C984" s="267"/>
      <c r="D984" s="268"/>
      <c r="E984" s="269"/>
    </row>
    <row r="985" spans="1:5">
      <c r="A985" s="220"/>
      <c r="B985" s="266"/>
      <c r="C985" s="267"/>
      <c r="D985" s="268"/>
      <c r="E985" s="269"/>
    </row>
    <row r="986" spans="1:5">
      <c r="A986" s="220"/>
      <c r="B986" s="266"/>
      <c r="C986" s="267"/>
      <c r="D986" s="268"/>
      <c r="E986" s="269"/>
    </row>
    <row r="987" spans="1:5">
      <c r="A987" s="220"/>
      <c r="B987" s="266"/>
      <c r="C987" s="267"/>
      <c r="D987" s="268"/>
      <c r="E987" s="269"/>
    </row>
    <row r="988" spans="1:5">
      <c r="A988" s="220"/>
      <c r="B988" s="266"/>
      <c r="C988" s="267"/>
      <c r="D988" s="268"/>
      <c r="E988" s="269"/>
    </row>
    <row r="989" spans="1:5">
      <c r="A989" s="220"/>
      <c r="B989" s="266"/>
      <c r="C989" s="267"/>
      <c r="D989" s="268"/>
      <c r="E989" s="269"/>
    </row>
    <row r="990" spans="1:5">
      <c r="A990" s="220"/>
      <c r="B990" s="266"/>
      <c r="C990" s="267"/>
      <c r="D990" s="268"/>
      <c r="E990" s="269"/>
    </row>
    <row r="991" spans="1:5">
      <c r="A991" s="220"/>
      <c r="B991" s="266"/>
      <c r="C991" s="267"/>
      <c r="D991" s="268"/>
      <c r="E991" s="269"/>
    </row>
    <row r="992" spans="1:5">
      <c r="A992" s="220"/>
      <c r="B992" s="266"/>
      <c r="C992" s="267"/>
      <c r="D992" s="268"/>
      <c r="E992" s="269"/>
    </row>
    <row r="993" spans="1:5">
      <c r="A993" s="220"/>
      <c r="B993" s="266"/>
      <c r="C993" s="267"/>
      <c r="D993" s="268"/>
      <c r="E993" s="269"/>
    </row>
    <row r="994" spans="1:5">
      <c r="A994" s="220"/>
      <c r="B994" s="266"/>
      <c r="C994" s="267"/>
      <c r="D994" s="268"/>
      <c r="E994" s="269"/>
    </row>
    <row r="995" spans="1:5">
      <c r="A995" s="220"/>
      <c r="B995" s="266"/>
      <c r="C995" s="267"/>
      <c r="D995" s="268"/>
      <c r="E995" s="269"/>
    </row>
    <row r="996" spans="1:5">
      <c r="A996" s="220"/>
      <c r="B996" s="266"/>
      <c r="C996" s="267"/>
      <c r="D996" s="268"/>
      <c r="E996" s="269"/>
    </row>
    <row r="997" spans="1:5">
      <c r="A997" s="220"/>
      <c r="B997" s="266"/>
      <c r="C997" s="267"/>
      <c r="D997" s="268"/>
      <c r="E997" s="269"/>
    </row>
    <row r="998" spans="1:5">
      <c r="A998" s="220"/>
      <c r="B998" s="266"/>
      <c r="C998" s="267"/>
      <c r="D998" s="268"/>
      <c r="E998" s="269"/>
    </row>
    <row r="999" spans="1:5">
      <c r="A999" s="220"/>
      <c r="B999" s="266"/>
      <c r="C999" s="267"/>
      <c r="D999" s="268"/>
      <c r="E999" s="269"/>
    </row>
    <row r="1000" spans="1:5">
      <c r="A1000" s="220"/>
      <c r="B1000" s="266"/>
      <c r="C1000" s="267"/>
      <c r="D1000" s="268"/>
      <c r="E1000" s="269"/>
    </row>
    <row r="1001" spans="1:5">
      <c r="A1001" s="220"/>
      <c r="B1001" s="266"/>
      <c r="C1001" s="267"/>
      <c r="D1001" s="268"/>
      <c r="E1001" s="269"/>
    </row>
    <row r="1002" spans="1:5">
      <c r="A1002" s="220"/>
      <c r="B1002" s="266"/>
      <c r="C1002" s="267"/>
      <c r="D1002" s="268"/>
      <c r="E1002" s="269"/>
    </row>
    <row r="1003" spans="1:5">
      <c r="A1003" s="220"/>
      <c r="B1003" s="266"/>
      <c r="C1003" s="267"/>
      <c r="D1003" s="268"/>
      <c r="E1003" s="269"/>
    </row>
    <row r="1004" spans="1:5">
      <c r="A1004" s="220"/>
      <c r="B1004" s="266"/>
      <c r="C1004" s="267"/>
      <c r="D1004" s="268"/>
      <c r="E1004" s="269"/>
    </row>
    <row r="1005" spans="1:5">
      <c r="A1005" s="220"/>
      <c r="B1005" s="266"/>
      <c r="C1005" s="267"/>
      <c r="D1005" s="268"/>
      <c r="E1005" s="269"/>
    </row>
    <row r="1006" spans="1:5">
      <c r="A1006" s="220"/>
      <c r="B1006" s="266"/>
      <c r="C1006" s="267"/>
      <c r="D1006" s="268"/>
      <c r="E1006" s="269"/>
    </row>
    <row r="1007" spans="1:5">
      <c r="A1007" s="220"/>
      <c r="B1007" s="266"/>
      <c r="C1007" s="267"/>
      <c r="D1007" s="268"/>
      <c r="E1007" s="269"/>
    </row>
    <row r="1008" spans="1:5">
      <c r="A1008" s="220"/>
      <c r="B1008" s="266"/>
      <c r="C1008" s="267"/>
      <c r="D1008" s="268"/>
      <c r="E1008" s="269"/>
    </row>
    <row r="1009" spans="1:5">
      <c r="A1009" s="220"/>
      <c r="B1009" s="266"/>
      <c r="C1009" s="267"/>
      <c r="D1009" s="268"/>
      <c r="E1009" s="269"/>
    </row>
    <row r="1010" spans="1:5">
      <c r="A1010" s="220"/>
      <c r="B1010" s="266"/>
      <c r="C1010" s="267"/>
      <c r="D1010" s="268"/>
      <c r="E1010" s="269"/>
    </row>
    <row r="1011" spans="1:5">
      <c r="A1011" s="220"/>
      <c r="B1011" s="266"/>
      <c r="C1011" s="267"/>
      <c r="D1011" s="268"/>
      <c r="E1011" s="269"/>
    </row>
    <row r="1012" spans="1:5">
      <c r="A1012" s="220"/>
      <c r="B1012" s="266"/>
      <c r="C1012" s="267"/>
      <c r="D1012" s="268"/>
      <c r="E1012" s="269"/>
    </row>
    <row r="1013" spans="1:5">
      <c r="A1013" s="220"/>
      <c r="B1013" s="266"/>
      <c r="C1013" s="267"/>
      <c r="D1013" s="268"/>
      <c r="E1013" s="269"/>
    </row>
    <row r="1014" spans="1:5">
      <c r="A1014" s="220"/>
      <c r="B1014" s="266"/>
      <c r="C1014" s="267"/>
      <c r="D1014" s="268"/>
      <c r="E1014" s="269"/>
    </row>
    <row r="1015" spans="1:5">
      <c r="A1015" s="220"/>
      <c r="B1015" s="266"/>
      <c r="C1015" s="267"/>
      <c r="D1015" s="268"/>
      <c r="E1015" s="269"/>
    </row>
    <row r="1016" spans="1:5">
      <c r="A1016" s="220"/>
      <c r="B1016" s="266"/>
      <c r="C1016" s="267"/>
      <c r="D1016" s="268"/>
      <c r="E1016" s="269"/>
    </row>
    <row r="1017" spans="1:5">
      <c r="A1017" s="220"/>
      <c r="B1017" s="266"/>
      <c r="C1017" s="267"/>
      <c r="D1017" s="268"/>
      <c r="E1017" s="269"/>
    </row>
    <row r="1018" spans="1:5">
      <c r="A1018" s="220"/>
      <c r="B1018" s="266"/>
      <c r="C1018" s="267"/>
      <c r="D1018" s="268"/>
      <c r="E1018" s="269"/>
    </row>
    <row r="1019" spans="1:5">
      <c r="A1019" s="220"/>
      <c r="B1019" s="266"/>
      <c r="C1019" s="267"/>
      <c r="D1019" s="268"/>
      <c r="E1019" s="269"/>
    </row>
    <row r="1020" spans="1:5">
      <c r="A1020" s="220"/>
      <c r="B1020" s="266"/>
      <c r="C1020" s="267"/>
      <c r="D1020" s="268"/>
      <c r="E1020" s="269"/>
    </row>
    <row r="1021" spans="1:5">
      <c r="A1021" s="220"/>
      <c r="B1021" s="266"/>
      <c r="C1021" s="267"/>
      <c r="D1021" s="268"/>
      <c r="E1021" s="269"/>
    </row>
    <row r="1022" spans="1:5">
      <c r="A1022" s="220"/>
      <c r="B1022" s="266"/>
      <c r="C1022" s="267"/>
      <c r="D1022" s="268"/>
      <c r="E1022" s="269"/>
    </row>
    <row r="1023" spans="1:5">
      <c r="A1023" s="220"/>
      <c r="B1023" s="266"/>
      <c r="C1023" s="267"/>
      <c r="D1023" s="268"/>
      <c r="E1023" s="269"/>
    </row>
    <row r="1024" spans="1:5">
      <c r="A1024" s="220"/>
      <c r="B1024" s="266"/>
      <c r="C1024" s="267"/>
      <c r="D1024" s="268"/>
      <c r="E1024" s="269"/>
    </row>
    <row r="1025" spans="1:5">
      <c r="A1025" s="220"/>
      <c r="B1025" s="266"/>
      <c r="C1025" s="267"/>
      <c r="D1025" s="268"/>
      <c r="E1025" s="269"/>
    </row>
    <row r="1026" spans="1:5">
      <c r="A1026" s="220"/>
      <c r="B1026" s="266"/>
      <c r="C1026" s="267"/>
      <c r="D1026" s="268"/>
      <c r="E1026" s="269"/>
    </row>
    <row r="1027" spans="1:5">
      <c r="A1027" s="220"/>
      <c r="B1027" s="266"/>
      <c r="C1027" s="267"/>
      <c r="D1027" s="268"/>
      <c r="E1027" s="269"/>
    </row>
    <row r="1028" spans="1:5">
      <c r="A1028" s="220"/>
      <c r="B1028" s="266"/>
      <c r="C1028" s="267"/>
      <c r="D1028" s="268"/>
      <c r="E1028" s="269"/>
    </row>
    <row r="1029" spans="1:5">
      <c r="A1029" s="220"/>
      <c r="B1029" s="266"/>
      <c r="C1029" s="267"/>
      <c r="D1029" s="268"/>
      <c r="E1029" s="269"/>
    </row>
    <row r="1030" spans="1:5">
      <c r="A1030" s="220"/>
      <c r="B1030" s="266"/>
      <c r="C1030" s="267"/>
      <c r="D1030" s="268"/>
      <c r="E1030" s="269"/>
    </row>
    <row r="1031" spans="1:5">
      <c r="A1031" s="220"/>
      <c r="B1031" s="266"/>
      <c r="C1031" s="267"/>
      <c r="D1031" s="268"/>
      <c r="E1031" s="269"/>
    </row>
    <row r="1032" spans="1:5">
      <c r="A1032" s="220"/>
      <c r="B1032" s="266"/>
      <c r="C1032" s="267"/>
      <c r="D1032" s="268"/>
      <c r="E1032" s="269"/>
    </row>
    <row r="1033" spans="1:5">
      <c r="A1033" s="220"/>
      <c r="B1033" s="266"/>
      <c r="C1033" s="267"/>
      <c r="D1033" s="268"/>
      <c r="E1033" s="269"/>
    </row>
    <row r="1034" spans="1:5">
      <c r="A1034" s="220"/>
      <c r="B1034" s="266"/>
      <c r="C1034" s="267"/>
      <c r="D1034" s="268"/>
      <c r="E1034" s="269"/>
    </row>
    <row r="1035" spans="1:5">
      <c r="A1035" s="220"/>
      <c r="B1035" s="266"/>
      <c r="C1035" s="267"/>
      <c r="D1035" s="268"/>
      <c r="E1035" s="269"/>
    </row>
    <row r="1036" spans="1:5">
      <c r="A1036" s="220"/>
      <c r="B1036" s="266"/>
      <c r="C1036" s="267"/>
      <c r="D1036" s="268"/>
      <c r="E1036" s="269"/>
    </row>
    <row r="1037" spans="1:5">
      <c r="A1037" s="220"/>
      <c r="B1037" s="266"/>
      <c r="C1037" s="267"/>
      <c r="D1037" s="268"/>
      <c r="E1037" s="269"/>
    </row>
    <row r="1038" spans="1:5">
      <c r="A1038" s="220"/>
      <c r="B1038" s="266"/>
      <c r="C1038" s="267"/>
      <c r="D1038" s="268"/>
      <c r="E1038" s="269"/>
    </row>
    <row r="1039" spans="1:5">
      <c r="A1039" s="220"/>
      <c r="B1039" s="266"/>
      <c r="C1039" s="267"/>
      <c r="D1039" s="268"/>
      <c r="E1039" s="269"/>
    </row>
    <row r="1040" spans="1:5">
      <c r="A1040" s="220"/>
      <c r="B1040" s="266"/>
      <c r="C1040" s="267"/>
      <c r="D1040" s="268"/>
      <c r="E1040" s="269"/>
    </row>
    <row r="1041" spans="1:5">
      <c r="A1041" s="220"/>
      <c r="B1041" s="266"/>
      <c r="C1041" s="267"/>
      <c r="D1041" s="268"/>
      <c r="E1041" s="269"/>
    </row>
    <row r="1042" spans="1:5">
      <c r="A1042" s="220"/>
      <c r="B1042" s="266"/>
      <c r="C1042" s="267"/>
      <c r="D1042" s="268"/>
      <c r="E1042" s="269"/>
    </row>
    <row r="1043" spans="1:5">
      <c r="A1043" s="220"/>
      <c r="B1043" s="266"/>
      <c r="C1043" s="267"/>
      <c r="D1043" s="268"/>
      <c r="E1043" s="269"/>
    </row>
    <row r="1044" spans="1:5">
      <c r="A1044" s="220"/>
      <c r="B1044" s="266"/>
      <c r="C1044" s="267"/>
      <c r="D1044" s="268"/>
      <c r="E1044" s="269"/>
    </row>
    <row r="1045" spans="1:5">
      <c r="A1045" s="220"/>
      <c r="B1045" s="266"/>
      <c r="C1045" s="267"/>
      <c r="D1045" s="268"/>
      <c r="E1045" s="269"/>
    </row>
    <row r="1046" spans="1:5">
      <c r="A1046" s="220"/>
      <c r="B1046" s="266"/>
      <c r="C1046" s="267"/>
      <c r="D1046" s="268"/>
      <c r="E1046" s="269"/>
    </row>
    <row r="1047" spans="1:5">
      <c r="A1047" s="220"/>
      <c r="B1047" s="266"/>
      <c r="C1047" s="267"/>
      <c r="D1047" s="268"/>
      <c r="E1047" s="269"/>
    </row>
    <row r="1048" spans="1:5">
      <c r="A1048" s="220"/>
      <c r="B1048" s="266"/>
      <c r="C1048" s="267"/>
      <c r="D1048" s="268"/>
      <c r="E1048" s="269"/>
    </row>
    <row r="1049" spans="1:5">
      <c r="A1049" s="220"/>
      <c r="B1049" s="266"/>
      <c r="C1049" s="267"/>
      <c r="D1049" s="268"/>
      <c r="E1049" s="269"/>
    </row>
    <row r="1050" spans="1:5">
      <c r="A1050" s="220"/>
      <c r="B1050" s="266"/>
      <c r="C1050" s="267"/>
      <c r="D1050" s="268"/>
      <c r="E1050" s="269"/>
    </row>
    <row r="1051" spans="1:5">
      <c r="A1051" s="220"/>
      <c r="B1051" s="266"/>
      <c r="C1051" s="267"/>
      <c r="D1051" s="268"/>
      <c r="E1051" s="269"/>
    </row>
    <row r="1052" spans="1:5">
      <c r="A1052" s="220"/>
      <c r="B1052" s="266"/>
      <c r="C1052" s="267"/>
      <c r="D1052" s="268"/>
      <c r="E1052" s="269"/>
    </row>
    <row r="1053" spans="1:5">
      <c r="A1053" s="220"/>
      <c r="B1053" s="266"/>
      <c r="C1053" s="267"/>
      <c r="D1053" s="268"/>
      <c r="E1053" s="269"/>
    </row>
    <row r="1054" spans="1:5">
      <c r="A1054" s="220"/>
      <c r="B1054" s="266"/>
      <c r="C1054" s="267"/>
      <c r="D1054" s="268"/>
      <c r="E1054" s="269"/>
    </row>
    <row r="1055" spans="1:5">
      <c r="A1055" s="220"/>
      <c r="B1055" s="266"/>
      <c r="C1055" s="267"/>
      <c r="D1055" s="268"/>
      <c r="E1055" s="269"/>
    </row>
    <row r="1056" spans="1:5">
      <c r="A1056" s="220"/>
      <c r="B1056" s="266"/>
      <c r="C1056" s="267"/>
      <c r="D1056" s="268"/>
      <c r="E1056" s="269"/>
    </row>
    <row r="1057" spans="1:5">
      <c r="A1057" s="220"/>
      <c r="B1057" s="266"/>
      <c r="C1057" s="267"/>
      <c r="D1057" s="268"/>
      <c r="E1057" s="269"/>
    </row>
    <row r="1058" spans="1:5">
      <c r="A1058" s="220"/>
      <c r="B1058" s="266"/>
      <c r="C1058" s="267"/>
      <c r="D1058" s="268"/>
      <c r="E1058" s="269"/>
    </row>
    <row r="1059" spans="1:5">
      <c r="A1059" s="220"/>
      <c r="B1059" s="266"/>
      <c r="C1059" s="267"/>
      <c r="D1059" s="268"/>
      <c r="E1059" s="269"/>
    </row>
    <row r="1060" spans="1:5">
      <c r="A1060" s="220"/>
      <c r="B1060" s="266"/>
      <c r="C1060" s="267"/>
      <c r="D1060" s="268"/>
      <c r="E1060" s="269"/>
    </row>
    <row r="1061" spans="1:5">
      <c r="A1061" s="220"/>
      <c r="B1061" s="266"/>
      <c r="C1061" s="267"/>
      <c r="D1061" s="268"/>
      <c r="E1061" s="269"/>
    </row>
    <row r="1062" spans="1:5">
      <c r="A1062" s="220"/>
      <c r="B1062" s="266"/>
      <c r="C1062" s="267"/>
      <c r="D1062" s="268"/>
      <c r="E1062" s="269"/>
    </row>
    <row r="1063" spans="1:5">
      <c r="A1063" s="220"/>
      <c r="B1063" s="266"/>
      <c r="C1063" s="267"/>
      <c r="D1063" s="268"/>
      <c r="E1063" s="269"/>
    </row>
    <row r="1064" spans="1:5">
      <c r="A1064" s="220"/>
      <c r="B1064" s="266"/>
      <c r="C1064" s="267"/>
      <c r="D1064" s="268"/>
      <c r="E1064" s="269"/>
    </row>
    <row r="1065" spans="1:5">
      <c r="A1065" s="220"/>
      <c r="B1065" s="266"/>
      <c r="C1065" s="267"/>
      <c r="D1065" s="268"/>
      <c r="E1065" s="269"/>
    </row>
    <row r="1066" spans="1:5">
      <c r="A1066" s="220"/>
      <c r="B1066" s="266"/>
      <c r="C1066" s="267"/>
      <c r="D1066" s="268"/>
      <c r="E1066" s="269"/>
    </row>
    <row r="1067" spans="1:5">
      <c r="A1067" s="220"/>
      <c r="B1067" s="266"/>
      <c r="C1067" s="267"/>
      <c r="D1067" s="268"/>
      <c r="E1067" s="269"/>
    </row>
    <row r="1068" spans="1:5">
      <c r="A1068" s="220"/>
      <c r="B1068" s="266"/>
      <c r="C1068" s="267"/>
      <c r="D1068" s="268"/>
      <c r="E1068" s="269"/>
    </row>
    <row r="1069" spans="1:5">
      <c r="A1069" s="220"/>
      <c r="B1069" s="266"/>
      <c r="C1069" s="267"/>
      <c r="D1069" s="268"/>
      <c r="E1069" s="269"/>
    </row>
    <row r="1070" spans="1:5">
      <c r="A1070" s="220"/>
      <c r="B1070" s="266"/>
      <c r="C1070" s="267"/>
      <c r="D1070" s="268"/>
      <c r="E1070" s="269"/>
    </row>
    <row r="1071" spans="1:5">
      <c r="A1071" s="220"/>
      <c r="B1071" s="266"/>
      <c r="C1071" s="267"/>
      <c r="D1071" s="268"/>
      <c r="E1071" s="269"/>
    </row>
    <row r="1072" spans="1:5">
      <c r="A1072" s="220"/>
      <c r="B1072" s="266"/>
      <c r="C1072" s="267"/>
      <c r="D1072" s="268"/>
      <c r="E1072" s="269"/>
    </row>
    <row r="1073" spans="1:5">
      <c r="A1073" s="220"/>
      <c r="B1073" s="266"/>
      <c r="C1073" s="267"/>
      <c r="D1073" s="268"/>
      <c r="E1073" s="269"/>
    </row>
    <row r="1074" spans="1:5">
      <c r="A1074" s="220"/>
      <c r="B1074" s="266"/>
      <c r="C1074" s="267"/>
      <c r="D1074" s="268"/>
      <c r="E1074" s="269"/>
    </row>
    <row r="1075" spans="1:5">
      <c r="A1075" s="220"/>
      <c r="B1075" s="266"/>
      <c r="C1075" s="267"/>
      <c r="D1075" s="268"/>
      <c r="E1075" s="269"/>
    </row>
    <row r="1076" spans="1:5">
      <c r="A1076" s="220"/>
      <c r="B1076" s="266"/>
      <c r="C1076" s="267"/>
      <c r="D1076" s="268"/>
      <c r="E1076" s="269"/>
    </row>
    <row r="1077" spans="1:5">
      <c r="A1077" s="220"/>
      <c r="B1077" s="266"/>
      <c r="C1077" s="267"/>
      <c r="D1077" s="268"/>
      <c r="E1077" s="269"/>
    </row>
    <row r="1078" spans="1:5">
      <c r="A1078" s="220"/>
      <c r="B1078" s="266"/>
      <c r="C1078" s="267"/>
      <c r="D1078" s="268"/>
      <c r="E1078" s="269"/>
    </row>
    <row r="1079" spans="1:5">
      <c r="A1079" s="220"/>
      <c r="B1079" s="266"/>
      <c r="C1079" s="267"/>
      <c r="D1079" s="268"/>
      <c r="E1079" s="269"/>
    </row>
    <row r="1080" spans="1:5">
      <c r="A1080" s="220"/>
      <c r="B1080" s="266"/>
      <c r="C1080" s="267"/>
      <c r="D1080" s="268"/>
      <c r="E1080" s="269"/>
    </row>
    <row r="1081" spans="1:5">
      <c r="A1081" s="220"/>
      <c r="B1081" s="266"/>
      <c r="C1081" s="267"/>
      <c r="D1081" s="268"/>
      <c r="E1081" s="269"/>
    </row>
    <row r="1082" spans="1:5">
      <c r="A1082" s="220"/>
      <c r="B1082" s="266"/>
      <c r="C1082" s="267"/>
      <c r="D1082" s="268"/>
      <c r="E1082" s="269"/>
    </row>
    <row r="1083" spans="1:5">
      <c r="A1083" s="220"/>
      <c r="B1083" s="266"/>
      <c r="C1083" s="267"/>
      <c r="D1083" s="268"/>
      <c r="E1083" s="269"/>
    </row>
    <row r="1084" spans="1:5">
      <c r="A1084" s="220"/>
      <c r="B1084" s="266"/>
      <c r="C1084" s="267"/>
      <c r="D1084" s="268"/>
      <c r="E1084" s="269"/>
    </row>
    <row r="1085" spans="1:5">
      <c r="A1085" s="220"/>
      <c r="B1085" s="266"/>
      <c r="C1085" s="267"/>
      <c r="D1085" s="268"/>
      <c r="E1085" s="269"/>
    </row>
    <row r="1086" spans="1:5">
      <c r="A1086" s="220"/>
      <c r="B1086" s="266"/>
      <c r="C1086" s="267"/>
      <c r="D1086" s="268"/>
      <c r="E1086" s="269"/>
    </row>
    <row r="1087" spans="1:5">
      <c r="A1087" s="220"/>
      <c r="B1087" s="266"/>
      <c r="C1087" s="267"/>
      <c r="D1087" s="268"/>
      <c r="E1087" s="269"/>
    </row>
    <row r="1088" spans="1:5">
      <c r="A1088" s="220"/>
      <c r="B1088" s="266"/>
      <c r="C1088" s="267"/>
      <c r="D1088" s="268"/>
      <c r="E1088" s="269"/>
    </row>
    <row r="1089" spans="1:5">
      <c r="A1089" s="220"/>
      <c r="B1089" s="266"/>
      <c r="C1089" s="267"/>
      <c r="D1089" s="268"/>
      <c r="E1089" s="269"/>
    </row>
    <row r="1090" spans="1:5">
      <c r="A1090" s="220"/>
      <c r="B1090" s="266"/>
      <c r="C1090" s="267"/>
      <c r="D1090" s="268"/>
      <c r="E1090" s="269"/>
    </row>
    <row r="1091" spans="1:5">
      <c r="A1091" s="220"/>
      <c r="B1091" s="266"/>
      <c r="C1091" s="267"/>
      <c r="D1091" s="268"/>
      <c r="E1091" s="269"/>
    </row>
    <row r="1092" spans="1:5">
      <c r="A1092" s="220"/>
      <c r="B1092" s="266"/>
      <c r="C1092" s="267"/>
      <c r="D1092" s="268"/>
      <c r="E1092" s="269"/>
    </row>
    <row r="1093" spans="1:5">
      <c r="A1093" s="220"/>
      <c r="B1093" s="266"/>
      <c r="C1093" s="267"/>
      <c r="D1093" s="268"/>
      <c r="E1093" s="269"/>
    </row>
    <row r="1094" spans="1:5">
      <c r="A1094" s="220"/>
      <c r="B1094" s="266"/>
      <c r="C1094" s="267"/>
      <c r="D1094" s="268"/>
      <c r="E1094" s="269"/>
    </row>
    <row r="1095" spans="1:5">
      <c r="A1095" s="220"/>
      <c r="B1095" s="266"/>
      <c r="C1095" s="267"/>
      <c r="D1095" s="268"/>
      <c r="E1095" s="269"/>
    </row>
    <row r="1096" spans="1:5">
      <c r="A1096" s="220"/>
      <c r="B1096" s="266"/>
      <c r="C1096" s="267"/>
      <c r="D1096" s="268"/>
      <c r="E1096" s="269"/>
    </row>
    <row r="1097" spans="1:5">
      <c r="A1097" s="220"/>
      <c r="B1097" s="266"/>
      <c r="C1097" s="267"/>
      <c r="D1097" s="268"/>
      <c r="E1097" s="269"/>
    </row>
    <row r="1098" spans="1:5">
      <c r="A1098" s="220"/>
      <c r="B1098" s="266"/>
      <c r="C1098" s="267"/>
      <c r="D1098" s="268"/>
      <c r="E1098" s="269"/>
    </row>
    <row r="1099" spans="1:5">
      <c r="A1099" s="220"/>
      <c r="B1099" s="266"/>
      <c r="C1099" s="267"/>
      <c r="D1099" s="268"/>
      <c r="E1099" s="269"/>
    </row>
    <row r="1100" spans="1:5">
      <c r="A1100" s="220"/>
      <c r="B1100" s="266"/>
      <c r="C1100" s="267"/>
      <c r="D1100" s="268"/>
      <c r="E1100" s="269"/>
    </row>
    <row r="1101" spans="1:5">
      <c r="A1101" s="220"/>
      <c r="B1101" s="266"/>
      <c r="C1101" s="267"/>
      <c r="D1101" s="268"/>
      <c r="E1101" s="269"/>
    </row>
    <row r="1102" spans="1:5">
      <c r="A1102" s="220"/>
      <c r="B1102" s="266"/>
      <c r="C1102" s="267"/>
      <c r="D1102" s="268"/>
      <c r="E1102" s="269"/>
    </row>
    <row r="1103" spans="1:5">
      <c r="A1103" s="220"/>
      <c r="B1103" s="266"/>
      <c r="C1103" s="267"/>
      <c r="D1103" s="268"/>
      <c r="E1103" s="269"/>
    </row>
    <row r="1104" spans="1:5">
      <c r="A1104" s="220"/>
      <c r="B1104" s="266"/>
      <c r="C1104" s="267"/>
      <c r="D1104" s="268"/>
      <c r="E1104" s="269"/>
    </row>
    <row r="1105" spans="1:5">
      <c r="A1105" s="220"/>
      <c r="B1105" s="266"/>
      <c r="C1105" s="267"/>
      <c r="D1105" s="268"/>
      <c r="E1105" s="269"/>
    </row>
    <row r="1106" spans="1:5">
      <c r="A1106" s="220"/>
      <c r="B1106" s="266"/>
      <c r="C1106" s="267"/>
      <c r="D1106" s="268"/>
      <c r="E1106" s="269"/>
    </row>
    <row r="1107" spans="1:5">
      <c r="A1107" s="220"/>
      <c r="B1107" s="266"/>
      <c r="C1107" s="267"/>
      <c r="D1107" s="268"/>
      <c r="E1107" s="269"/>
    </row>
    <row r="1108" spans="1:5">
      <c r="A1108" s="220"/>
      <c r="B1108" s="266"/>
      <c r="C1108" s="267"/>
      <c r="D1108" s="268"/>
      <c r="E1108" s="269"/>
    </row>
    <row r="1109" spans="1:5">
      <c r="A1109" s="220"/>
      <c r="B1109" s="266"/>
      <c r="C1109" s="267"/>
      <c r="D1109" s="268"/>
      <c r="E1109" s="269"/>
    </row>
    <row r="1110" spans="1:5">
      <c r="A1110" s="220"/>
      <c r="B1110" s="266"/>
      <c r="C1110" s="267"/>
      <c r="D1110" s="268"/>
      <c r="E1110" s="269"/>
    </row>
    <row r="1111" spans="1:5">
      <c r="A1111" s="220"/>
      <c r="B1111" s="266"/>
      <c r="C1111" s="267"/>
      <c r="D1111" s="268"/>
      <c r="E1111" s="269"/>
    </row>
    <row r="1112" spans="1:5">
      <c r="A1112" s="220"/>
      <c r="B1112" s="266"/>
      <c r="C1112" s="267"/>
      <c r="D1112" s="268"/>
      <c r="E1112" s="269"/>
    </row>
    <row r="1113" spans="1:5">
      <c r="A1113" s="220"/>
      <c r="B1113" s="266"/>
      <c r="C1113" s="267"/>
      <c r="D1113" s="268"/>
      <c r="E1113" s="269"/>
    </row>
    <row r="1114" spans="1:5">
      <c r="A1114" s="220"/>
      <c r="B1114" s="266"/>
      <c r="C1114" s="267"/>
      <c r="D1114" s="268"/>
      <c r="E1114" s="269"/>
    </row>
    <row r="1115" spans="1:5">
      <c r="A1115" s="220"/>
      <c r="B1115" s="266"/>
      <c r="C1115" s="267"/>
      <c r="D1115" s="268"/>
      <c r="E1115" s="269"/>
    </row>
    <row r="1116" spans="1:5">
      <c r="A1116" s="220"/>
      <c r="B1116" s="266"/>
      <c r="C1116" s="267"/>
      <c r="D1116" s="268"/>
      <c r="E1116" s="269"/>
    </row>
    <row r="1117" spans="1:5">
      <c r="A1117" s="220"/>
      <c r="B1117" s="266"/>
      <c r="C1117" s="267"/>
      <c r="D1117" s="268"/>
      <c r="E1117" s="269"/>
    </row>
    <row r="1118" spans="1:5">
      <c r="A1118" s="220"/>
      <c r="B1118" s="266"/>
      <c r="C1118" s="267"/>
      <c r="D1118" s="268"/>
      <c r="E1118" s="269"/>
    </row>
    <row r="1119" spans="1:5">
      <c r="A1119" s="220"/>
      <c r="B1119" s="266"/>
      <c r="C1119" s="267"/>
      <c r="D1119" s="268"/>
      <c r="E1119" s="269"/>
    </row>
    <row r="1120" spans="1:5">
      <c r="A1120" s="220"/>
      <c r="B1120" s="266"/>
      <c r="C1120" s="267"/>
      <c r="D1120" s="268"/>
      <c r="E1120" s="269"/>
    </row>
    <row r="1121" spans="1:5">
      <c r="A1121" s="220"/>
      <c r="B1121" s="266"/>
      <c r="C1121" s="267"/>
      <c r="D1121" s="268"/>
      <c r="E1121" s="269"/>
    </row>
    <row r="1122" spans="1:5">
      <c r="A1122" s="220"/>
      <c r="B1122" s="266"/>
      <c r="C1122" s="267"/>
      <c r="D1122" s="268"/>
      <c r="E1122" s="269"/>
    </row>
    <row r="1123" spans="1:5">
      <c r="A1123" s="220"/>
      <c r="B1123" s="266"/>
      <c r="C1123" s="267"/>
      <c r="D1123" s="268"/>
      <c r="E1123" s="269"/>
    </row>
    <row r="1124" spans="1:5">
      <c r="A1124" s="220"/>
      <c r="B1124" s="266"/>
      <c r="C1124" s="267"/>
      <c r="D1124" s="268"/>
      <c r="E1124" s="269"/>
    </row>
    <row r="1125" spans="1:5">
      <c r="A1125" s="220"/>
      <c r="B1125" s="266"/>
      <c r="C1125" s="267"/>
      <c r="D1125" s="268"/>
      <c r="E1125" s="269"/>
    </row>
    <row r="1126" spans="1:5">
      <c r="A1126" s="220"/>
      <c r="B1126" s="266"/>
      <c r="C1126" s="267"/>
      <c r="D1126" s="268"/>
      <c r="E1126" s="269"/>
    </row>
    <row r="1127" spans="1:5">
      <c r="A1127" s="220"/>
      <c r="B1127" s="266"/>
      <c r="C1127" s="267"/>
      <c r="D1127" s="268"/>
      <c r="E1127" s="269"/>
    </row>
    <row r="1128" spans="1:5">
      <c r="A1128" s="220"/>
      <c r="B1128" s="266"/>
      <c r="C1128" s="267"/>
      <c r="D1128" s="268"/>
      <c r="E1128" s="269"/>
    </row>
    <row r="1129" spans="1:5">
      <c r="A1129" s="220"/>
      <c r="B1129" s="266"/>
      <c r="C1129" s="267"/>
      <c r="D1129" s="268"/>
      <c r="E1129" s="269"/>
    </row>
    <row r="1130" spans="1:5">
      <c r="A1130" s="220"/>
      <c r="B1130" s="266"/>
      <c r="C1130" s="267"/>
      <c r="D1130" s="268"/>
      <c r="E1130" s="269"/>
    </row>
    <row r="1131" spans="1:5">
      <c r="A1131" s="220"/>
      <c r="B1131" s="266"/>
      <c r="C1131" s="267"/>
      <c r="D1131" s="268"/>
      <c r="E1131" s="269"/>
    </row>
    <row r="1132" spans="1:5">
      <c r="A1132" s="220"/>
      <c r="B1132" s="266"/>
      <c r="C1132" s="267"/>
      <c r="D1132" s="268"/>
      <c r="E1132" s="269"/>
    </row>
    <row r="1133" spans="1:5">
      <c r="A1133" s="220"/>
      <c r="B1133" s="266"/>
      <c r="C1133" s="267"/>
      <c r="D1133" s="268"/>
      <c r="E1133" s="269"/>
    </row>
    <row r="1134" spans="1:5">
      <c r="A1134" s="220"/>
      <c r="B1134" s="266"/>
      <c r="C1134" s="267"/>
      <c r="D1134" s="268"/>
      <c r="E1134" s="269"/>
    </row>
    <row r="1135" spans="1:5">
      <c r="A1135" s="220"/>
      <c r="B1135" s="266"/>
      <c r="C1135" s="267"/>
      <c r="D1135" s="268"/>
      <c r="E1135" s="269"/>
    </row>
    <row r="1136" spans="1:5">
      <c r="A1136" s="220"/>
      <c r="B1136" s="266"/>
      <c r="C1136" s="267"/>
      <c r="D1136" s="268"/>
      <c r="E1136" s="269"/>
    </row>
    <row r="1137" spans="1:5">
      <c r="A1137" s="220"/>
      <c r="B1137" s="266"/>
      <c r="C1137" s="267"/>
      <c r="D1137" s="268"/>
      <c r="E1137" s="269"/>
    </row>
    <row r="1138" spans="1:5">
      <c r="A1138" s="220"/>
      <c r="B1138" s="266"/>
      <c r="C1138" s="267"/>
      <c r="D1138" s="268"/>
      <c r="E1138" s="269"/>
    </row>
    <row r="1139" spans="1:5">
      <c r="A1139" s="220"/>
      <c r="B1139" s="266"/>
      <c r="C1139" s="267"/>
      <c r="D1139" s="268"/>
      <c r="E1139" s="269"/>
    </row>
    <row r="1140" spans="1:5">
      <c r="A1140" s="220"/>
      <c r="B1140" s="266"/>
      <c r="C1140" s="267"/>
      <c r="D1140" s="268"/>
      <c r="E1140" s="269"/>
    </row>
    <row r="1141" spans="1:5">
      <c r="A1141" s="220"/>
      <c r="B1141" s="266"/>
      <c r="C1141" s="267"/>
      <c r="D1141" s="268"/>
      <c r="E1141" s="269"/>
    </row>
    <row r="1142" spans="1:5">
      <c r="A1142" s="220"/>
      <c r="B1142" s="266"/>
      <c r="C1142" s="267"/>
      <c r="D1142" s="268"/>
      <c r="E1142" s="269"/>
    </row>
    <row r="1143" spans="1:5">
      <c r="A1143" s="220"/>
      <c r="B1143" s="266"/>
      <c r="C1143" s="267"/>
      <c r="D1143" s="268"/>
      <c r="E1143" s="269"/>
    </row>
    <row r="1144" spans="1:5">
      <c r="A1144" s="220"/>
      <c r="B1144" s="266"/>
      <c r="C1144" s="267"/>
      <c r="D1144" s="268"/>
      <c r="E1144" s="269"/>
    </row>
    <row r="1145" spans="1:5">
      <c r="A1145" s="220"/>
      <c r="B1145" s="266"/>
      <c r="C1145" s="267"/>
      <c r="D1145" s="268"/>
      <c r="E1145" s="269"/>
    </row>
    <row r="1146" spans="1:5">
      <c r="A1146" s="220"/>
      <c r="B1146" s="266"/>
      <c r="C1146" s="267"/>
      <c r="D1146" s="268"/>
      <c r="E1146" s="269"/>
    </row>
    <row r="1147" spans="1:5">
      <c r="A1147" s="220"/>
      <c r="B1147" s="266"/>
      <c r="C1147" s="267"/>
      <c r="D1147" s="268"/>
      <c r="E1147" s="269"/>
    </row>
    <row r="1148" spans="1:5">
      <c r="A1148" s="220"/>
      <c r="B1148" s="266"/>
      <c r="C1148" s="267"/>
      <c r="D1148" s="268"/>
      <c r="E1148" s="269"/>
    </row>
    <row r="1149" spans="1:5">
      <c r="A1149" s="220"/>
      <c r="B1149" s="266"/>
      <c r="C1149" s="267"/>
      <c r="D1149" s="268"/>
      <c r="E1149" s="269"/>
    </row>
    <row r="1150" spans="1:5">
      <c r="A1150" s="220"/>
      <c r="B1150" s="266"/>
      <c r="C1150" s="267"/>
      <c r="D1150" s="268"/>
      <c r="E1150" s="269"/>
    </row>
    <row r="1151" spans="1:5">
      <c r="A1151" s="220"/>
      <c r="B1151" s="266"/>
      <c r="C1151" s="267"/>
      <c r="D1151" s="268"/>
      <c r="E1151" s="269"/>
    </row>
    <row r="1152" spans="1:5">
      <c r="A1152" s="220"/>
      <c r="B1152" s="266"/>
      <c r="C1152" s="267"/>
      <c r="D1152" s="268"/>
      <c r="E1152" s="269"/>
    </row>
    <row r="1153" spans="1:5">
      <c r="A1153" s="220"/>
      <c r="B1153" s="266"/>
      <c r="C1153" s="267"/>
      <c r="D1153" s="268"/>
      <c r="E1153" s="269"/>
    </row>
    <row r="1154" spans="1:5">
      <c r="A1154" s="220"/>
      <c r="B1154" s="266"/>
      <c r="C1154" s="267"/>
      <c r="D1154" s="268"/>
      <c r="E1154" s="269"/>
    </row>
    <row r="1155" spans="1:5">
      <c r="A1155" s="220"/>
      <c r="B1155" s="266"/>
      <c r="C1155" s="267"/>
      <c r="D1155" s="268"/>
      <c r="E1155" s="269"/>
    </row>
    <row r="1156" spans="1:5">
      <c r="A1156" s="220"/>
      <c r="B1156" s="266"/>
      <c r="C1156" s="267"/>
      <c r="D1156" s="268"/>
      <c r="E1156" s="269"/>
    </row>
    <row r="1157" spans="1:5">
      <c r="A1157" s="220"/>
      <c r="B1157" s="266"/>
      <c r="C1157" s="267"/>
      <c r="D1157" s="268"/>
      <c r="E1157" s="269"/>
    </row>
    <row r="1158" spans="1:5">
      <c r="A1158" s="220"/>
      <c r="B1158" s="266"/>
      <c r="C1158" s="267"/>
      <c r="D1158" s="268"/>
      <c r="E1158" s="269"/>
    </row>
    <row r="1159" spans="1:5">
      <c r="A1159" s="220"/>
      <c r="B1159" s="266"/>
      <c r="C1159" s="267"/>
      <c r="D1159" s="268"/>
      <c r="E1159" s="269"/>
    </row>
    <row r="1160" spans="1:5">
      <c r="A1160" s="220"/>
      <c r="B1160" s="266"/>
      <c r="C1160" s="267"/>
      <c r="D1160" s="268"/>
      <c r="E1160" s="269"/>
    </row>
    <row r="1161" spans="1:5">
      <c r="A1161" s="220"/>
      <c r="B1161" s="266"/>
      <c r="C1161" s="267"/>
      <c r="D1161" s="268"/>
      <c r="E1161" s="269"/>
    </row>
    <row r="1162" spans="1:5">
      <c r="A1162" s="220"/>
      <c r="B1162" s="266"/>
      <c r="C1162" s="267"/>
      <c r="D1162" s="268"/>
      <c r="E1162" s="269"/>
    </row>
    <row r="1163" spans="1:5">
      <c r="A1163" s="220"/>
      <c r="B1163" s="266"/>
      <c r="C1163" s="267"/>
      <c r="D1163" s="268"/>
      <c r="E1163" s="269"/>
    </row>
    <row r="1164" spans="1:5">
      <c r="A1164" s="220"/>
      <c r="B1164" s="266"/>
      <c r="C1164" s="267"/>
      <c r="D1164" s="268"/>
      <c r="E1164" s="269"/>
    </row>
    <row r="1165" spans="1:5">
      <c r="A1165" s="220"/>
      <c r="B1165" s="266"/>
      <c r="C1165" s="267"/>
      <c r="D1165" s="268"/>
      <c r="E1165" s="269"/>
    </row>
    <row r="1166" spans="1:5">
      <c r="A1166" s="220"/>
      <c r="B1166" s="266"/>
      <c r="C1166" s="267"/>
      <c r="D1166" s="268"/>
      <c r="E1166" s="269"/>
    </row>
    <row r="1167" spans="1:5">
      <c r="A1167" s="220"/>
      <c r="B1167" s="266"/>
      <c r="C1167" s="267"/>
      <c r="D1167" s="268"/>
      <c r="E1167" s="269"/>
    </row>
    <row r="1168" spans="1:5">
      <c r="A1168" s="220"/>
      <c r="B1168" s="266"/>
      <c r="C1168" s="267"/>
      <c r="D1168" s="268"/>
      <c r="E1168" s="269"/>
    </row>
    <row r="1169" spans="1:5">
      <c r="A1169" s="220"/>
      <c r="B1169" s="266"/>
      <c r="C1169" s="267"/>
      <c r="D1169" s="268"/>
      <c r="E1169" s="269"/>
    </row>
    <row r="1170" spans="1:5">
      <c r="A1170" s="220"/>
      <c r="B1170" s="266"/>
      <c r="C1170" s="267"/>
      <c r="D1170" s="268"/>
      <c r="E1170" s="269"/>
    </row>
    <row r="1171" spans="1:5">
      <c r="A1171" s="220"/>
      <c r="B1171" s="266"/>
      <c r="C1171" s="267"/>
      <c r="D1171" s="268"/>
      <c r="E1171" s="269"/>
    </row>
    <row r="1172" spans="1:5">
      <c r="A1172" s="220"/>
      <c r="B1172" s="266"/>
      <c r="C1172" s="267"/>
      <c r="D1172" s="268"/>
      <c r="E1172" s="269"/>
    </row>
    <row r="1173" spans="1:5">
      <c r="A1173" s="220"/>
      <c r="B1173" s="266"/>
      <c r="C1173" s="267"/>
      <c r="D1173" s="268"/>
      <c r="E1173" s="269"/>
    </row>
    <row r="1174" spans="1:5">
      <c r="A1174" s="220"/>
      <c r="B1174" s="266"/>
      <c r="C1174" s="267"/>
      <c r="D1174" s="268"/>
      <c r="E1174" s="269"/>
    </row>
    <row r="1175" spans="1:5">
      <c r="A1175" s="220"/>
      <c r="B1175" s="266"/>
      <c r="C1175" s="267"/>
      <c r="D1175" s="268"/>
      <c r="E1175" s="269"/>
    </row>
    <row r="1176" spans="1:5">
      <c r="A1176" s="220"/>
      <c r="B1176" s="266"/>
      <c r="C1176" s="267"/>
      <c r="D1176" s="268"/>
      <c r="E1176" s="269"/>
    </row>
    <row r="1177" spans="1:5">
      <c r="A1177" s="220"/>
      <c r="B1177" s="266"/>
      <c r="C1177" s="267"/>
      <c r="D1177" s="268"/>
      <c r="E1177" s="269"/>
    </row>
    <row r="1178" spans="1:5">
      <c r="A1178" s="220"/>
      <c r="B1178" s="266"/>
      <c r="C1178" s="267"/>
      <c r="D1178" s="268"/>
      <c r="E1178" s="269"/>
    </row>
    <row r="1179" spans="1:5">
      <c r="A1179" s="220"/>
      <c r="B1179" s="266"/>
      <c r="C1179" s="267"/>
      <c r="D1179" s="268"/>
      <c r="E1179" s="269"/>
    </row>
    <row r="1180" spans="1:5">
      <c r="A1180" s="220"/>
      <c r="B1180" s="266"/>
      <c r="C1180" s="267"/>
      <c r="D1180" s="268"/>
      <c r="E1180" s="269"/>
    </row>
    <row r="1181" spans="1:5">
      <c r="A1181" s="220"/>
      <c r="B1181" s="266"/>
      <c r="C1181" s="267"/>
      <c r="D1181" s="268"/>
      <c r="E1181" s="269"/>
    </row>
    <row r="1182" spans="1:5">
      <c r="A1182" s="220"/>
      <c r="B1182" s="266"/>
      <c r="C1182" s="267"/>
      <c r="D1182" s="268"/>
      <c r="E1182" s="269"/>
    </row>
    <row r="1183" spans="1:5">
      <c r="A1183" s="220"/>
      <c r="B1183" s="266"/>
      <c r="C1183" s="267"/>
      <c r="D1183" s="268"/>
      <c r="E1183" s="269"/>
    </row>
    <row r="1184" spans="1:5">
      <c r="A1184" s="220"/>
      <c r="B1184" s="266"/>
      <c r="C1184" s="267"/>
      <c r="D1184" s="268"/>
      <c r="E1184" s="269"/>
    </row>
    <row r="1185" spans="1:5">
      <c r="A1185" s="220"/>
      <c r="B1185" s="266"/>
      <c r="C1185" s="267"/>
      <c r="D1185" s="268"/>
      <c r="E1185" s="269"/>
    </row>
    <row r="1186" spans="1:5">
      <c r="A1186" s="220"/>
      <c r="B1186" s="266"/>
      <c r="C1186" s="267"/>
      <c r="D1186" s="268"/>
      <c r="E1186" s="269"/>
    </row>
    <row r="1187" spans="1:5">
      <c r="A1187" s="220"/>
      <c r="B1187" s="266"/>
      <c r="C1187" s="267"/>
      <c r="D1187" s="268"/>
      <c r="E1187" s="269"/>
    </row>
    <row r="1188" spans="1:5">
      <c r="A1188" s="220"/>
      <c r="B1188" s="266"/>
      <c r="C1188" s="267"/>
      <c r="D1188" s="268"/>
      <c r="E1188" s="269"/>
    </row>
    <row r="1189" spans="1:5">
      <c r="A1189" s="220"/>
      <c r="B1189" s="266"/>
      <c r="C1189" s="267"/>
      <c r="D1189" s="268"/>
      <c r="E1189" s="269"/>
    </row>
    <row r="1190" spans="1:5">
      <c r="A1190" s="220"/>
      <c r="B1190" s="266"/>
      <c r="C1190" s="267"/>
      <c r="D1190" s="268"/>
      <c r="E1190" s="269"/>
    </row>
    <row r="1191" spans="1:5">
      <c r="A1191" s="220"/>
      <c r="B1191" s="266"/>
      <c r="C1191" s="267"/>
      <c r="D1191" s="268"/>
      <c r="E1191" s="269"/>
    </row>
    <row r="1192" spans="1:5">
      <c r="A1192" s="220"/>
      <c r="B1192" s="266"/>
      <c r="C1192" s="267"/>
      <c r="D1192" s="268"/>
      <c r="E1192" s="269"/>
    </row>
    <row r="1193" spans="1:5">
      <c r="A1193" s="220"/>
      <c r="B1193" s="266"/>
      <c r="C1193" s="267"/>
      <c r="D1193" s="268"/>
      <c r="E1193" s="269"/>
    </row>
    <row r="1194" spans="1:5">
      <c r="A1194" s="220"/>
      <c r="B1194" s="266"/>
      <c r="C1194" s="267"/>
      <c r="D1194" s="268"/>
      <c r="E1194" s="269"/>
    </row>
    <row r="1195" spans="1:5">
      <c r="A1195" s="220"/>
      <c r="B1195" s="266"/>
      <c r="C1195" s="267"/>
      <c r="D1195" s="268"/>
      <c r="E1195" s="269"/>
    </row>
    <row r="1196" spans="1:5">
      <c r="A1196" s="220"/>
      <c r="B1196" s="266"/>
      <c r="C1196" s="267"/>
      <c r="D1196" s="268"/>
      <c r="E1196" s="269"/>
    </row>
    <row r="1197" spans="1:5">
      <c r="A1197" s="220"/>
      <c r="B1197" s="266"/>
      <c r="C1197" s="267"/>
      <c r="D1197" s="268"/>
      <c r="E1197" s="269"/>
    </row>
    <row r="1198" spans="1:5">
      <c r="A1198" s="220"/>
      <c r="B1198" s="266"/>
      <c r="C1198" s="267"/>
      <c r="D1198" s="268"/>
      <c r="E1198" s="269"/>
    </row>
    <row r="1199" spans="1:5">
      <c r="A1199" s="220"/>
      <c r="B1199" s="266"/>
      <c r="C1199" s="267"/>
      <c r="D1199" s="268"/>
      <c r="E1199" s="269"/>
    </row>
    <row r="1200" spans="1:5">
      <c r="A1200" s="220"/>
      <c r="B1200" s="266"/>
      <c r="C1200" s="267"/>
      <c r="D1200" s="268"/>
      <c r="E1200" s="269"/>
    </row>
    <row r="1201" spans="1:5">
      <c r="A1201" s="220"/>
      <c r="B1201" s="266"/>
      <c r="C1201" s="267"/>
      <c r="D1201" s="268"/>
      <c r="E1201" s="269"/>
    </row>
    <row r="1202" spans="1:5">
      <c r="A1202" s="220"/>
      <c r="B1202" s="266"/>
      <c r="C1202" s="267"/>
      <c r="D1202" s="268"/>
      <c r="E1202" s="269"/>
    </row>
    <row r="1203" spans="1:5">
      <c r="A1203" s="220"/>
      <c r="B1203" s="266"/>
      <c r="C1203" s="267"/>
      <c r="D1203" s="268"/>
      <c r="E1203" s="269"/>
    </row>
    <row r="1204" spans="1:5">
      <c r="A1204" s="220"/>
      <c r="B1204" s="266"/>
      <c r="C1204" s="267"/>
      <c r="D1204" s="268"/>
      <c r="E1204" s="269"/>
    </row>
    <row r="1205" spans="1:5">
      <c r="A1205" s="220"/>
      <c r="B1205" s="266"/>
      <c r="C1205" s="267"/>
      <c r="D1205" s="268"/>
      <c r="E1205" s="269"/>
    </row>
    <row r="1206" spans="1:5">
      <c r="A1206" s="220"/>
      <c r="B1206" s="266"/>
      <c r="C1206" s="267"/>
      <c r="D1206" s="268"/>
      <c r="E1206" s="269"/>
    </row>
    <row r="1207" spans="1:5">
      <c r="A1207" s="220"/>
      <c r="B1207" s="266"/>
      <c r="C1207" s="267"/>
      <c r="D1207" s="268"/>
      <c r="E1207" s="269"/>
    </row>
    <row r="1208" spans="1:5">
      <c r="A1208" s="220"/>
      <c r="B1208" s="266"/>
      <c r="C1208" s="267"/>
      <c r="D1208" s="268"/>
      <c r="E1208" s="269"/>
    </row>
    <row r="1209" spans="1:5">
      <c r="A1209" s="220"/>
      <c r="B1209" s="266"/>
      <c r="C1209" s="267"/>
      <c r="D1209" s="268"/>
      <c r="E1209" s="269"/>
    </row>
    <row r="1210" spans="1:5">
      <c r="A1210" s="220"/>
      <c r="B1210" s="266"/>
      <c r="C1210" s="267"/>
      <c r="D1210" s="268"/>
      <c r="E1210" s="269"/>
    </row>
    <row r="1211" spans="1:5">
      <c r="A1211" s="220"/>
      <c r="B1211" s="266"/>
      <c r="C1211" s="267"/>
      <c r="D1211" s="268"/>
      <c r="E1211" s="269"/>
    </row>
    <row r="1212" spans="1:5">
      <c r="A1212" s="220"/>
      <c r="B1212" s="266"/>
      <c r="C1212" s="267"/>
      <c r="D1212" s="268"/>
      <c r="E1212" s="269"/>
    </row>
    <row r="1213" spans="1:5">
      <c r="A1213" s="220"/>
      <c r="B1213" s="266"/>
      <c r="C1213" s="267"/>
      <c r="D1213" s="268"/>
      <c r="E1213" s="269"/>
    </row>
    <row r="1214" spans="1:5">
      <c r="A1214" s="220"/>
      <c r="B1214" s="266"/>
      <c r="C1214" s="267"/>
      <c r="D1214" s="268"/>
      <c r="E1214" s="269"/>
    </row>
    <row r="1215" spans="1:5">
      <c r="A1215" s="220"/>
      <c r="B1215" s="266"/>
      <c r="C1215" s="267"/>
      <c r="D1215" s="268"/>
      <c r="E1215" s="269"/>
    </row>
    <row r="1216" spans="1:5">
      <c r="A1216" s="220"/>
      <c r="B1216" s="266"/>
      <c r="C1216" s="267"/>
      <c r="D1216" s="268"/>
      <c r="E1216" s="269"/>
    </row>
    <row r="1217" spans="1:5">
      <c r="A1217" s="220"/>
      <c r="B1217" s="266"/>
      <c r="C1217" s="267"/>
      <c r="D1217" s="268"/>
      <c r="E1217" s="269"/>
    </row>
    <row r="1218" spans="1:5">
      <c r="A1218" s="220"/>
      <c r="B1218" s="266"/>
      <c r="C1218" s="267"/>
      <c r="D1218" s="268"/>
      <c r="E1218" s="269"/>
    </row>
    <row r="1219" spans="1:5">
      <c r="A1219" s="220"/>
      <c r="B1219" s="266"/>
      <c r="C1219" s="267"/>
      <c r="D1219" s="268"/>
      <c r="E1219" s="269"/>
    </row>
    <row r="1220" spans="1:5">
      <c r="A1220" s="220"/>
      <c r="B1220" s="266"/>
      <c r="C1220" s="267"/>
      <c r="D1220" s="268"/>
      <c r="E1220" s="269"/>
    </row>
    <row r="1221" spans="1:5">
      <c r="A1221" s="220"/>
      <c r="B1221" s="266"/>
      <c r="C1221" s="267"/>
      <c r="D1221" s="268"/>
      <c r="E1221" s="269"/>
    </row>
    <row r="1222" spans="1:5">
      <c r="A1222" s="220"/>
      <c r="B1222" s="266"/>
      <c r="C1222" s="267"/>
      <c r="D1222" s="268"/>
      <c r="E1222" s="269"/>
    </row>
    <row r="1223" spans="1:5">
      <c r="A1223" s="220"/>
      <c r="B1223" s="266"/>
      <c r="C1223" s="267"/>
      <c r="D1223" s="268"/>
      <c r="E1223" s="269"/>
    </row>
    <row r="1224" spans="1:5">
      <c r="A1224" s="220"/>
      <c r="B1224" s="266"/>
      <c r="C1224" s="267"/>
      <c r="D1224" s="268"/>
      <c r="E1224" s="269"/>
    </row>
    <row r="1225" spans="1:5">
      <c r="A1225" s="220"/>
      <c r="B1225" s="266"/>
      <c r="C1225" s="267"/>
      <c r="D1225" s="268"/>
      <c r="E1225" s="269"/>
    </row>
    <row r="1226" spans="1:5">
      <c r="A1226" s="220"/>
      <c r="B1226" s="266"/>
      <c r="C1226" s="267"/>
      <c r="D1226" s="268"/>
      <c r="E1226" s="269"/>
    </row>
    <row r="1227" spans="1:5">
      <c r="A1227" s="220"/>
      <c r="B1227" s="266"/>
      <c r="C1227" s="267"/>
      <c r="D1227" s="268"/>
      <c r="E1227" s="269"/>
    </row>
    <row r="1228" spans="1:5">
      <c r="A1228" s="220"/>
      <c r="B1228" s="266"/>
      <c r="C1228" s="267"/>
      <c r="D1228" s="268"/>
      <c r="E1228" s="269"/>
    </row>
    <row r="1229" spans="1:5">
      <c r="A1229" s="220"/>
      <c r="B1229" s="266"/>
      <c r="C1229" s="267"/>
      <c r="D1229" s="268"/>
      <c r="E1229" s="269"/>
    </row>
    <row r="1230" spans="1:5">
      <c r="A1230" s="220"/>
      <c r="B1230" s="266"/>
      <c r="C1230" s="267"/>
      <c r="D1230" s="268"/>
      <c r="E1230" s="269"/>
    </row>
    <row r="1231" spans="1:5">
      <c r="A1231" s="220"/>
      <c r="B1231" s="266"/>
      <c r="C1231" s="267"/>
      <c r="D1231" s="268"/>
      <c r="E1231" s="269"/>
    </row>
    <row r="1232" spans="1:5">
      <c r="A1232" s="220"/>
      <c r="B1232" s="266"/>
      <c r="C1232" s="267"/>
      <c r="D1232" s="268"/>
      <c r="E1232" s="269"/>
    </row>
    <row r="1233" spans="1:5">
      <c r="A1233" s="220"/>
      <c r="B1233" s="266"/>
      <c r="C1233" s="267"/>
      <c r="D1233" s="268"/>
      <c r="E1233" s="269"/>
    </row>
    <row r="1234" spans="1:5">
      <c r="A1234" s="220"/>
      <c r="B1234" s="266"/>
      <c r="C1234" s="267"/>
      <c r="D1234" s="268"/>
      <c r="E1234" s="269"/>
    </row>
    <row r="1235" spans="1:5">
      <c r="A1235" s="220"/>
      <c r="B1235" s="266"/>
      <c r="C1235" s="267"/>
      <c r="D1235" s="268"/>
      <c r="E1235" s="269"/>
    </row>
    <row r="1236" spans="1:5">
      <c r="A1236" s="220"/>
      <c r="B1236" s="266"/>
      <c r="C1236" s="267"/>
      <c r="D1236" s="268"/>
      <c r="E1236" s="269"/>
    </row>
    <row r="1237" spans="1:5">
      <c r="A1237" s="220"/>
      <c r="B1237" s="266"/>
      <c r="C1237" s="267"/>
      <c r="D1237" s="268"/>
      <c r="E1237" s="269"/>
    </row>
    <row r="1238" spans="1:5">
      <c r="A1238" s="220"/>
      <c r="B1238" s="266"/>
      <c r="C1238" s="267"/>
      <c r="D1238" s="268"/>
      <c r="E1238" s="269"/>
    </row>
    <row r="1239" spans="1:5">
      <c r="A1239" s="220"/>
      <c r="B1239" s="266"/>
      <c r="C1239" s="267"/>
      <c r="D1239" s="268"/>
      <c r="E1239" s="269"/>
    </row>
    <row r="1240" spans="1:5">
      <c r="A1240" s="220"/>
      <c r="B1240" s="266"/>
      <c r="C1240" s="267"/>
      <c r="D1240" s="268"/>
      <c r="E1240" s="269"/>
    </row>
    <row r="1241" spans="1:5">
      <c r="A1241" s="220"/>
      <c r="B1241" s="266"/>
      <c r="C1241" s="267"/>
      <c r="D1241" s="268"/>
      <c r="E1241" s="269"/>
    </row>
    <row r="1242" spans="1:5">
      <c r="A1242" s="220"/>
      <c r="B1242" s="266"/>
      <c r="C1242" s="267"/>
      <c r="D1242" s="268"/>
      <c r="E1242" s="269"/>
    </row>
    <row r="1243" spans="1:5">
      <c r="A1243" s="220"/>
      <c r="B1243" s="266"/>
      <c r="C1243" s="267"/>
      <c r="D1243" s="268"/>
      <c r="E1243" s="269"/>
    </row>
    <row r="1244" spans="1:5">
      <c r="A1244" s="220"/>
      <c r="B1244" s="266"/>
      <c r="C1244" s="267"/>
      <c r="D1244" s="268"/>
      <c r="E1244" s="269"/>
    </row>
    <row r="1245" spans="1:5">
      <c r="A1245" s="220"/>
      <c r="B1245" s="266"/>
      <c r="C1245" s="267"/>
      <c r="D1245" s="268"/>
      <c r="E1245" s="269"/>
    </row>
    <row r="1246" spans="1:5">
      <c r="A1246" s="220"/>
      <c r="B1246" s="266"/>
      <c r="C1246" s="267"/>
      <c r="D1246" s="268"/>
      <c r="E1246" s="269"/>
    </row>
    <row r="1247" spans="1:5">
      <c r="A1247" s="220"/>
      <c r="B1247" s="266"/>
      <c r="C1247" s="267"/>
      <c r="D1247" s="268"/>
      <c r="E1247" s="269"/>
    </row>
    <row r="1248" spans="1:5">
      <c r="A1248" s="220"/>
      <c r="B1248" s="266"/>
      <c r="C1248" s="267"/>
      <c r="D1248" s="268"/>
      <c r="E1248" s="269"/>
    </row>
    <row r="1249" spans="1:5">
      <c r="A1249" s="220"/>
      <c r="B1249" s="266"/>
      <c r="C1249" s="267"/>
      <c r="D1249" s="268"/>
      <c r="E1249" s="269"/>
    </row>
    <row r="1250" spans="1:5">
      <c r="A1250" s="220"/>
      <c r="B1250" s="266"/>
      <c r="C1250" s="267"/>
      <c r="D1250" s="268"/>
      <c r="E1250" s="269"/>
    </row>
    <row r="1251" spans="1:5">
      <c r="A1251" s="220"/>
      <c r="B1251" s="266"/>
      <c r="C1251" s="267"/>
      <c r="D1251" s="268"/>
      <c r="E1251" s="269"/>
    </row>
    <row r="1252" spans="1:5">
      <c r="A1252" s="220"/>
      <c r="B1252" s="266"/>
      <c r="C1252" s="267"/>
      <c r="D1252" s="268"/>
      <c r="E1252" s="269"/>
    </row>
    <row r="1253" spans="1:5">
      <c r="A1253" s="220"/>
      <c r="B1253" s="266"/>
      <c r="C1253" s="267"/>
      <c r="D1253" s="268"/>
      <c r="E1253" s="269"/>
    </row>
    <row r="1254" spans="1:5">
      <c r="A1254" s="220"/>
      <c r="B1254" s="266"/>
      <c r="C1254" s="267"/>
      <c r="D1254" s="268"/>
      <c r="E1254" s="269"/>
    </row>
    <row r="1255" spans="1:5">
      <c r="A1255" s="220"/>
      <c r="B1255" s="266"/>
      <c r="C1255" s="267"/>
      <c r="D1255" s="268"/>
      <c r="E1255" s="269"/>
    </row>
    <row r="1256" spans="1:5">
      <c r="A1256" s="220"/>
      <c r="B1256" s="266"/>
      <c r="C1256" s="267"/>
      <c r="D1256" s="268"/>
      <c r="E1256" s="269"/>
    </row>
    <row r="1257" spans="1:5">
      <c r="A1257" s="220"/>
      <c r="B1257" s="266"/>
      <c r="C1257" s="267"/>
      <c r="D1257" s="268"/>
      <c r="E1257" s="269"/>
    </row>
    <row r="1258" spans="1:5">
      <c r="A1258" s="220"/>
      <c r="B1258" s="266"/>
      <c r="C1258" s="267"/>
      <c r="D1258" s="268"/>
      <c r="E1258" s="269"/>
    </row>
    <row r="1259" spans="1:5">
      <c r="A1259" s="220"/>
      <c r="B1259" s="266"/>
      <c r="C1259" s="267"/>
      <c r="D1259" s="268"/>
      <c r="E1259" s="269"/>
    </row>
    <row r="1260" spans="1:5">
      <c r="A1260" s="220"/>
      <c r="B1260" s="266"/>
      <c r="C1260" s="267"/>
      <c r="D1260" s="268"/>
      <c r="E1260" s="269"/>
    </row>
    <row r="1261" spans="1:5">
      <c r="A1261" s="220"/>
      <c r="B1261" s="266"/>
      <c r="C1261" s="267"/>
      <c r="D1261" s="268"/>
      <c r="E1261" s="269"/>
    </row>
    <row r="1262" spans="1:5">
      <c r="A1262" s="220"/>
      <c r="B1262" s="266"/>
      <c r="C1262" s="267"/>
      <c r="D1262" s="268"/>
      <c r="E1262" s="269"/>
    </row>
    <row r="1263" spans="1:5">
      <c r="A1263" s="220"/>
      <c r="B1263" s="266"/>
      <c r="C1263" s="267"/>
      <c r="D1263" s="268"/>
      <c r="E1263" s="269"/>
    </row>
    <row r="1264" spans="1:5">
      <c r="A1264" s="220"/>
      <c r="B1264" s="266"/>
      <c r="C1264" s="267"/>
      <c r="D1264" s="268"/>
      <c r="E1264" s="269"/>
    </row>
    <row r="1265" spans="1:5">
      <c r="A1265" s="220"/>
      <c r="B1265" s="266"/>
      <c r="C1265" s="267"/>
      <c r="D1265" s="268"/>
      <c r="E1265" s="269"/>
    </row>
    <row r="1266" spans="1:5">
      <c r="A1266" s="220"/>
      <c r="B1266" s="266"/>
      <c r="C1266" s="267"/>
      <c r="D1266" s="268"/>
      <c r="E1266" s="269"/>
    </row>
    <row r="1267" spans="1:5">
      <c r="A1267" s="220"/>
      <c r="B1267" s="266"/>
      <c r="C1267" s="267"/>
      <c r="D1267" s="268"/>
      <c r="E1267" s="269"/>
    </row>
    <row r="1268" spans="1:5">
      <c r="A1268" s="220"/>
      <c r="B1268" s="266"/>
      <c r="C1268" s="267"/>
      <c r="D1268" s="268"/>
      <c r="E1268" s="269"/>
    </row>
    <row r="1269" spans="1:5">
      <c r="A1269" s="220"/>
      <c r="B1269" s="266"/>
      <c r="C1269" s="267"/>
      <c r="D1269" s="268"/>
      <c r="E1269" s="269"/>
    </row>
    <row r="1270" spans="1:5">
      <c r="A1270" s="220"/>
      <c r="B1270" s="266"/>
      <c r="C1270" s="267"/>
      <c r="D1270" s="268"/>
      <c r="E1270" s="269"/>
    </row>
    <row r="1271" spans="1:5">
      <c r="A1271" s="220"/>
      <c r="B1271" s="266"/>
      <c r="C1271" s="267"/>
      <c r="D1271" s="268"/>
      <c r="E1271" s="269"/>
    </row>
    <row r="1272" spans="1:5">
      <c r="A1272" s="220"/>
      <c r="B1272" s="266"/>
      <c r="C1272" s="267"/>
      <c r="D1272" s="268"/>
      <c r="E1272" s="269"/>
    </row>
    <row r="1273" spans="1:5">
      <c r="A1273" s="220"/>
      <c r="B1273" s="266"/>
      <c r="C1273" s="267"/>
      <c r="D1273" s="268"/>
      <c r="E1273" s="269"/>
    </row>
    <row r="1274" spans="1:5">
      <c r="A1274" s="220"/>
      <c r="B1274" s="266"/>
      <c r="C1274" s="267"/>
      <c r="D1274" s="268"/>
      <c r="E1274" s="269"/>
    </row>
    <row r="1275" spans="1:5">
      <c r="A1275" s="220"/>
      <c r="B1275" s="266"/>
      <c r="C1275" s="267"/>
      <c r="D1275" s="268"/>
      <c r="E1275" s="269"/>
    </row>
    <row r="1276" spans="1:5">
      <c r="A1276" s="220"/>
      <c r="B1276" s="266"/>
      <c r="C1276" s="267"/>
      <c r="D1276" s="268"/>
      <c r="E1276" s="269"/>
    </row>
    <row r="1277" spans="1:5">
      <c r="A1277" s="220"/>
      <c r="B1277" s="266"/>
      <c r="C1277" s="267"/>
      <c r="D1277" s="268"/>
      <c r="E1277" s="269"/>
    </row>
    <row r="1278" spans="1:5">
      <c r="A1278" s="220"/>
      <c r="B1278" s="266"/>
      <c r="C1278" s="267"/>
      <c r="D1278" s="268"/>
      <c r="E1278" s="269"/>
    </row>
    <row r="1279" spans="1:5">
      <c r="A1279" s="220"/>
      <c r="B1279" s="266"/>
      <c r="C1279" s="267"/>
      <c r="D1279" s="268"/>
      <c r="E1279" s="269"/>
    </row>
    <row r="1280" spans="1:5">
      <c r="A1280" s="220"/>
      <c r="B1280" s="266"/>
      <c r="C1280" s="267"/>
      <c r="D1280" s="268"/>
      <c r="E1280" s="269"/>
    </row>
    <row r="1281" spans="1:5">
      <c r="A1281" s="220"/>
      <c r="B1281" s="266"/>
      <c r="C1281" s="267"/>
      <c r="D1281" s="268"/>
      <c r="E1281" s="269"/>
    </row>
    <row r="1282" spans="1:5">
      <c r="A1282" s="220"/>
      <c r="B1282" s="266"/>
      <c r="C1282" s="267"/>
      <c r="D1282" s="268"/>
      <c r="E1282" s="269"/>
    </row>
    <row r="1283" spans="1:5">
      <c r="A1283" s="220"/>
      <c r="B1283" s="266"/>
      <c r="C1283" s="267"/>
      <c r="D1283" s="268"/>
      <c r="E1283" s="269"/>
    </row>
    <row r="1284" spans="1:5">
      <c r="A1284" s="220"/>
      <c r="B1284" s="266"/>
      <c r="C1284" s="267"/>
      <c r="D1284" s="268"/>
      <c r="E1284" s="269"/>
    </row>
    <row r="1285" spans="1:5">
      <c r="A1285" s="220"/>
      <c r="B1285" s="266"/>
      <c r="C1285" s="267"/>
      <c r="D1285" s="268"/>
      <c r="E1285" s="269"/>
    </row>
    <row r="1286" spans="1:5">
      <c r="A1286" s="220"/>
      <c r="B1286" s="266"/>
      <c r="C1286" s="267"/>
      <c r="D1286" s="268"/>
      <c r="E1286" s="269"/>
    </row>
    <row r="1287" spans="1:5">
      <c r="A1287" s="220"/>
      <c r="B1287" s="266"/>
      <c r="C1287" s="267"/>
      <c r="D1287" s="268"/>
      <c r="E1287" s="269"/>
    </row>
    <row r="1288" spans="1:5">
      <c r="A1288" s="220"/>
      <c r="B1288" s="266"/>
      <c r="C1288" s="267"/>
      <c r="D1288" s="268"/>
      <c r="E1288" s="269"/>
    </row>
    <row r="1289" spans="1:5">
      <c r="A1289" s="220"/>
      <c r="B1289" s="266"/>
      <c r="C1289" s="267"/>
      <c r="D1289" s="268"/>
      <c r="E1289" s="269"/>
    </row>
    <row r="1290" spans="1:5">
      <c r="A1290" s="220"/>
      <c r="B1290" s="266"/>
      <c r="C1290" s="267"/>
      <c r="D1290" s="268"/>
      <c r="E1290" s="269"/>
    </row>
    <row r="1291" spans="1:5">
      <c r="A1291" s="220"/>
      <c r="B1291" s="266"/>
      <c r="C1291" s="267"/>
      <c r="D1291" s="268"/>
      <c r="E1291" s="269"/>
    </row>
    <row r="1292" spans="1:5">
      <c r="A1292" s="220"/>
      <c r="B1292" s="266"/>
      <c r="C1292" s="267"/>
      <c r="D1292" s="268"/>
      <c r="E1292" s="269"/>
    </row>
    <row r="1293" spans="1:5">
      <c r="A1293" s="220"/>
      <c r="B1293" s="266"/>
      <c r="C1293" s="267"/>
      <c r="D1293" s="268"/>
      <c r="E1293" s="269"/>
    </row>
    <row r="1294" spans="1:5">
      <c r="A1294" s="220"/>
      <c r="B1294" s="266"/>
      <c r="C1294" s="267"/>
      <c r="D1294" s="268"/>
      <c r="E1294" s="269"/>
    </row>
    <row r="1295" spans="1:5">
      <c r="A1295" s="220"/>
      <c r="B1295" s="266"/>
      <c r="C1295" s="267"/>
      <c r="D1295" s="268"/>
      <c r="E1295" s="269"/>
    </row>
    <row r="1296" spans="1:5">
      <c r="A1296" s="220"/>
      <c r="B1296" s="266"/>
      <c r="C1296" s="267"/>
      <c r="D1296" s="268"/>
      <c r="E1296" s="269"/>
    </row>
    <row r="1297" spans="1:5">
      <c r="A1297" s="220"/>
      <c r="B1297" s="266"/>
      <c r="C1297" s="267"/>
      <c r="D1297" s="268"/>
      <c r="E1297" s="269"/>
    </row>
    <row r="1298" spans="1:5">
      <c r="A1298" s="220"/>
      <c r="B1298" s="266"/>
      <c r="C1298" s="267"/>
      <c r="D1298" s="268"/>
      <c r="E1298" s="269"/>
    </row>
    <row r="1299" spans="1:5">
      <c r="A1299" s="220"/>
      <c r="B1299" s="266"/>
      <c r="C1299" s="267"/>
      <c r="D1299" s="268"/>
      <c r="E1299" s="269"/>
    </row>
    <row r="1300" spans="1:5">
      <c r="A1300" s="220"/>
      <c r="B1300" s="266"/>
      <c r="C1300" s="267"/>
      <c r="D1300" s="268"/>
      <c r="E1300" s="269"/>
    </row>
    <row r="1301" spans="1:5">
      <c r="A1301" s="220"/>
      <c r="B1301" s="266"/>
      <c r="C1301" s="267"/>
      <c r="D1301" s="268"/>
      <c r="E1301" s="269"/>
    </row>
    <row r="1302" spans="1:5">
      <c r="A1302" s="220"/>
      <c r="B1302" s="266"/>
      <c r="C1302" s="267"/>
      <c r="D1302" s="268"/>
      <c r="E1302" s="269"/>
    </row>
    <row r="1303" spans="1:5">
      <c r="A1303" s="220"/>
      <c r="B1303" s="266"/>
      <c r="C1303" s="267"/>
      <c r="D1303" s="268"/>
      <c r="E1303" s="269"/>
    </row>
    <row r="1304" spans="1:5">
      <c r="A1304" s="220"/>
      <c r="B1304" s="266"/>
      <c r="C1304" s="267"/>
      <c r="D1304" s="268"/>
      <c r="E1304" s="269"/>
    </row>
    <row r="1305" spans="1:5">
      <c r="A1305" s="220"/>
      <c r="B1305" s="266"/>
      <c r="C1305" s="267"/>
      <c r="D1305" s="268"/>
      <c r="E1305" s="269"/>
    </row>
    <row r="1306" spans="1:5">
      <c r="A1306" s="220"/>
      <c r="B1306" s="266"/>
      <c r="C1306" s="267"/>
      <c r="D1306" s="268"/>
      <c r="E1306" s="269"/>
    </row>
    <row r="1307" spans="1:5">
      <c r="A1307" s="220"/>
      <c r="B1307" s="266"/>
      <c r="C1307" s="267"/>
      <c r="D1307" s="268"/>
      <c r="E1307" s="269"/>
    </row>
    <row r="1308" spans="1:5">
      <c r="A1308" s="220"/>
      <c r="B1308" s="266"/>
      <c r="C1308" s="267"/>
      <c r="D1308" s="268"/>
      <c r="E1308" s="269"/>
    </row>
    <row r="1309" spans="1:5">
      <c r="A1309" s="220"/>
      <c r="B1309" s="266"/>
      <c r="C1309" s="267"/>
      <c r="D1309" s="268"/>
      <c r="E1309" s="269"/>
    </row>
    <row r="1310" spans="1:5">
      <c r="A1310" s="220"/>
      <c r="B1310" s="266"/>
      <c r="C1310" s="267"/>
      <c r="D1310" s="268"/>
      <c r="E1310" s="269"/>
    </row>
    <row r="1311" spans="1:5">
      <c r="A1311" s="220"/>
      <c r="B1311" s="266"/>
      <c r="C1311" s="267"/>
      <c r="D1311" s="268"/>
      <c r="E1311" s="269"/>
    </row>
    <row r="1312" spans="1:5">
      <c r="A1312" s="220"/>
      <c r="B1312" s="266"/>
      <c r="C1312" s="267"/>
      <c r="D1312" s="268"/>
      <c r="E1312" s="269"/>
    </row>
    <row r="1313" spans="1:5">
      <c r="A1313" s="220"/>
      <c r="B1313" s="266"/>
      <c r="C1313" s="267"/>
      <c r="D1313" s="268"/>
      <c r="E1313" s="269"/>
    </row>
    <row r="1314" spans="1:5">
      <c r="A1314" s="220"/>
      <c r="B1314" s="266"/>
      <c r="C1314" s="267"/>
      <c r="D1314" s="268"/>
      <c r="E1314" s="269"/>
    </row>
    <row r="1315" spans="1:5">
      <c r="A1315" s="220"/>
      <c r="B1315" s="266"/>
      <c r="C1315" s="267"/>
      <c r="D1315" s="268"/>
      <c r="E1315" s="269"/>
    </row>
    <row r="1316" spans="1:5">
      <c r="A1316" s="220"/>
      <c r="B1316" s="266"/>
      <c r="C1316" s="267"/>
      <c r="D1316" s="268"/>
      <c r="E1316" s="269"/>
    </row>
    <row r="1317" spans="1:5">
      <c r="A1317" s="220"/>
      <c r="B1317" s="266"/>
      <c r="C1317" s="267"/>
      <c r="D1317" s="268"/>
      <c r="E1317" s="269"/>
    </row>
    <row r="1318" spans="1:5">
      <c r="A1318" s="220"/>
      <c r="B1318" s="266"/>
      <c r="C1318" s="267"/>
      <c r="D1318" s="268"/>
      <c r="E1318" s="269"/>
    </row>
    <row r="1319" spans="1:5">
      <c r="A1319" s="220"/>
      <c r="B1319" s="266"/>
      <c r="C1319" s="267"/>
      <c r="D1319" s="268"/>
      <c r="E1319" s="269"/>
    </row>
    <row r="1320" spans="1:5">
      <c r="A1320" s="220"/>
      <c r="B1320" s="266"/>
      <c r="C1320" s="267"/>
      <c r="D1320" s="268"/>
      <c r="E1320" s="269"/>
    </row>
    <row r="1321" spans="1:5">
      <c r="A1321" s="220"/>
      <c r="B1321" s="266"/>
      <c r="C1321" s="267"/>
      <c r="D1321" s="268"/>
      <c r="E1321" s="269"/>
    </row>
    <row r="1322" spans="1:5">
      <c r="A1322" s="220"/>
      <c r="B1322" s="266"/>
      <c r="C1322" s="267"/>
      <c r="D1322" s="268"/>
      <c r="E1322" s="269"/>
    </row>
    <row r="1323" spans="1:5">
      <c r="A1323" s="220"/>
      <c r="B1323" s="266"/>
      <c r="C1323" s="267"/>
      <c r="D1323" s="268"/>
      <c r="E1323" s="269"/>
    </row>
    <row r="1324" spans="1:5">
      <c r="A1324" s="220"/>
      <c r="B1324" s="266"/>
      <c r="C1324" s="267"/>
      <c r="D1324" s="268"/>
      <c r="E1324" s="269"/>
    </row>
    <row r="1325" spans="1:5">
      <c r="A1325" s="220"/>
      <c r="B1325" s="266"/>
      <c r="C1325" s="267"/>
      <c r="D1325" s="268"/>
      <c r="E1325" s="269"/>
    </row>
    <row r="1326" spans="1:5">
      <c r="A1326" s="220"/>
      <c r="B1326" s="266"/>
      <c r="C1326" s="267"/>
      <c r="D1326" s="268"/>
      <c r="E1326" s="269"/>
    </row>
    <row r="1327" spans="1:5">
      <c r="A1327" s="220"/>
      <c r="B1327" s="266"/>
      <c r="C1327" s="267"/>
      <c r="D1327" s="268"/>
      <c r="E1327" s="269"/>
    </row>
    <row r="1328" spans="1:5">
      <c r="A1328" s="220"/>
      <c r="B1328" s="266"/>
      <c r="C1328" s="267"/>
      <c r="D1328" s="268"/>
      <c r="E1328" s="269"/>
    </row>
    <row r="1329" spans="1:5">
      <c r="A1329" s="220"/>
      <c r="B1329" s="266"/>
      <c r="C1329" s="267"/>
      <c r="D1329" s="268"/>
      <c r="E1329" s="269"/>
    </row>
    <row r="1330" spans="1:5">
      <c r="A1330" s="220"/>
      <c r="B1330" s="266"/>
      <c r="C1330" s="267"/>
      <c r="D1330" s="268"/>
      <c r="E1330" s="269"/>
    </row>
    <row r="1331" spans="1:5">
      <c r="A1331" s="220"/>
      <c r="B1331" s="266"/>
      <c r="C1331" s="267"/>
      <c r="D1331" s="268"/>
      <c r="E1331" s="269"/>
    </row>
    <row r="1332" spans="1:5">
      <c r="A1332" s="220"/>
      <c r="B1332" s="266"/>
      <c r="C1332" s="267"/>
      <c r="D1332" s="268"/>
      <c r="E1332" s="269"/>
    </row>
    <row r="1333" spans="1:5">
      <c r="A1333" s="220"/>
      <c r="B1333" s="266"/>
      <c r="C1333" s="267"/>
      <c r="D1333" s="268"/>
      <c r="E1333" s="269"/>
    </row>
    <row r="1334" spans="1:5">
      <c r="A1334" s="220"/>
      <c r="B1334" s="266"/>
      <c r="C1334" s="267"/>
      <c r="D1334" s="268"/>
      <c r="E1334" s="269"/>
    </row>
    <row r="1335" spans="1:5">
      <c r="A1335" s="220"/>
      <c r="B1335" s="266"/>
      <c r="C1335" s="267"/>
      <c r="D1335" s="268"/>
      <c r="E1335" s="269"/>
    </row>
    <row r="1336" spans="1:5">
      <c r="A1336" s="220"/>
      <c r="B1336" s="266"/>
      <c r="C1336" s="267"/>
      <c r="D1336" s="268"/>
      <c r="E1336" s="269"/>
    </row>
    <row r="1337" spans="1:5">
      <c r="A1337" s="220"/>
      <c r="B1337" s="266"/>
      <c r="C1337" s="267"/>
      <c r="D1337" s="268"/>
      <c r="E1337" s="269"/>
    </row>
    <row r="1338" spans="1:5">
      <c r="A1338" s="220"/>
      <c r="B1338" s="266"/>
      <c r="C1338" s="267"/>
      <c r="D1338" s="268"/>
      <c r="E1338" s="269"/>
    </row>
    <row r="1339" spans="1:5">
      <c r="A1339" s="220"/>
      <c r="B1339" s="266"/>
      <c r="C1339" s="267"/>
      <c r="D1339" s="268"/>
      <c r="E1339" s="269"/>
    </row>
    <row r="1340" spans="1:5">
      <c r="A1340" s="220"/>
      <c r="B1340" s="266"/>
      <c r="C1340" s="267"/>
      <c r="D1340" s="268"/>
      <c r="E1340" s="269"/>
    </row>
    <row r="1341" spans="1:5">
      <c r="A1341" s="220"/>
      <c r="B1341" s="266"/>
      <c r="C1341" s="267"/>
      <c r="D1341" s="268"/>
      <c r="E1341" s="269"/>
    </row>
    <row r="1342" spans="1:5">
      <c r="A1342" s="220"/>
      <c r="B1342" s="266"/>
      <c r="C1342" s="267"/>
      <c r="D1342" s="268"/>
      <c r="E1342" s="269"/>
    </row>
    <row r="1343" spans="1:5">
      <c r="A1343" s="220"/>
      <c r="B1343" s="266"/>
      <c r="C1343" s="267"/>
      <c r="D1343" s="268"/>
      <c r="E1343" s="269"/>
    </row>
    <row r="1344" spans="1:5">
      <c r="A1344" s="220"/>
      <c r="B1344" s="266"/>
      <c r="C1344" s="267"/>
      <c r="D1344" s="268"/>
      <c r="E1344" s="269"/>
    </row>
    <row r="1345" spans="1:5">
      <c r="A1345" s="220"/>
      <c r="B1345" s="266"/>
      <c r="C1345" s="267"/>
      <c r="D1345" s="268"/>
      <c r="E1345" s="269"/>
    </row>
    <row r="1346" spans="1:5">
      <c r="A1346" s="220"/>
      <c r="B1346" s="266"/>
      <c r="C1346" s="267"/>
      <c r="D1346" s="268"/>
      <c r="E1346" s="269"/>
    </row>
    <row r="1347" spans="1:5">
      <c r="A1347" s="220"/>
      <c r="B1347" s="266"/>
      <c r="C1347" s="267"/>
      <c r="D1347" s="268"/>
      <c r="E1347" s="269"/>
    </row>
    <row r="1348" spans="1:5">
      <c r="A1348" s="220"/>
      <c r="B1348" s="266"/>
      <c r="C1348" s="267"/>
      <c r="D1348" s="268"/>
      <c r="E1348" s="269"/>
    </row>
    <row r="1349" spans="1:5">
      <c r="A1349" s="220"/>
      <c r="B1349" s="266"/>
      <c r="C1349" s="267"/>
      <c r="D1349" s="268"/>
      <c r="E1349" s="269"/>
    </row>
    <row r="1350" spans="1:5">
      <c r="A1350" s="220"/>
      <c r="B1350" s="266"/>
      <c r="C1350" s="267"/>
      <c r="D1350" s="268"/>
      <c r="E1350" s="269"/>
    </row>
    <row r="1351" spans="1:5">
      <c r="A1351" s="220"/>
      <c r="B1351" s="266"/>
      <c r="C1351" s="267"/>
      <c r="D1351" s="268"/>
      <c r="E1351" s="269"/>
    </row>
    <row r="1352" spans="1:5">
      <c r="A1352" s="220"/>
      <c r="B1352" s="266"/>
      <c r="C1352" s="267"/>
      <c r="D1352" s="268"/>
      <c r="E1352" s="269"/>
    </row>
    <row r="1353" spans="1:5">
      <c r="A1353" s="220"/>
      <c r="B1353" s="266"/>
      <c r="C1353" s="267"/>
      <c r="D1353" s="268"/>
      <c r="E1353" s="269"/>
    </row>
    <row r="1354" spans="1:5">
      <c r="A1354" s="220"/>
      <c r="B1354" s="266"/>
      <c r="C1354" s="267"/>
      <c r="D1354" s="268"/>
      <c r="E1354" s="269"/>
    </row>
    <row r="1355" spans="1:5">
      <c r="A1355" s="220"/>
      <c r="B1355" s="266"/>
      <c r="C1355" s="267"/>
      <c r="D1355" s="268"/>
      <c r="E1355" s="269"/>
    </row>
    <row r="1356" spans="1:5">
      <c r="A1356" s="220"/>
      <c r="B1356" s="266"/>
      <c r="C1356" s="267"/>
      <c r="D1356" s="268"/>
      <c r="E1356" s="269"/>
    </row>
    <row r="1357" spans="1:5">
      <c r="A1357" s="220"/>
      <c r="B1357" s="266"/>
      <c r="C1357" s="267"/>
      <c r="D1357" s="268"/>
      <c r="E1357" s="269"/>
    </row>
    <row r="1358" spans="1:5">
      <c r="A1358" s="220"/>
      <c r="B1358" s="266"/>
      <c r="C1358" s="267"/>
      <c r="D1358" s="268"/>
      <c r="E1358" s="269"/>
    </row>
    <row r="1359" spans="1:5">
      <c r="A1359" s="220"/>
      <c r="B1359" s="266"/>
      <c r="C1359" s="267"/>
      <c r="D1359" s="268"/>
      <c r="E1359" s="269"/>
    </row>
    <row r="1360" spans="1:5">
      <c r="A1360" s="220"/>
      <c r="B1360" s="266"/>
      <c r="C1360" s="267"/>
      <c r="D1360" s="268"/>
      <c r="E1360" s="269"/>
    </row>
    <row r="1361" spans="1:5">
      <c r="A1361" s="220"/>
      <c r="B1361" s="266"/>
      <c r="C1361" s="267"/>
      <c r="D1361" s="268"/>
      <c r="E1361" s="269"/>
    </row>
    <row r="1362" spans="1:5">
      <c r="A1362" s="220"/>
      <c r="B1362" s="266"/>
      <c r="C1362" s="267"/>
      <c r="D1362" s="268"/>
      <c r="E1362" s="269"/>
    </row>
    <row r="1363" spans="1:5">
      <c r="A1363" s="220"/>
      <c r="B1363" s="266"/>
      <c r="C1363" s="267"/>
      <c r="D1363" s="268"/>
      <c r="E1363" s="269"/>
    </row>
    <row r="1364" spans="1:5">
      <c r="A1364" s="220"/>
      <c r="B1364" s="266"/>
      <c r="C1364" s="267"/>
      <c r="D1364" s="268"/>
      <c r="E1364" s="269"/>
    </row>
    <row r="1365" spans="1:5">
      <c r="A1365" s="220"/>
      <c r="B1365" s="266"/>
      <c r="C1365" s="267"/>
      <c r="D1365" s="268"/>
      <c r="E1365" s="269"/>
    </row>
    <row r="1366" spans="1:5">
      <c r="A1366" s="220"/>
      <c r="B1366" s="266"/>
      <c r="C1366" s="267"/>
      <c r="D1366" s="268"/>
      <c r="E1366" s="269"/>
    </row>
    <row r="1367" spans="1:5">
      <c r="A1367" s="220"/>
      <c r="B1367" s="266"/>
      <c r="C1367" s="267"/>
      <c r="D1367" s="268"/>
      <c r="E1367" s="269"/>
    </row>
    <row r="1368" spans="1:5">
      <c r="A1368" s="220"/>
      <c r="B1368" s="266"/>
      <c r="C1368" s="267"/>
      <c r="D1368" s="268"/>
      <c r="E1368" s="269"/>
    </row>
    <row r="1369" spans="1:5">
      <c r="A1369" s="220"/>
      <c r="B1369" s="266"/>
      <c r="C1369" s="267"/>
      <c r="D1369" s="268"/>
      <c r="E1369" s="269"/>
    </row>
    <row r="1370" spans="1:5">
      <c r="A1370" s="220"/>
      <c r="B1370" s="266"/>
      <c r="C1370" s="267"/>
      <c r="D1370" s="268"/>
      <c r="E1370" s="269"/>
    </row>
    <row r="1371" spans="1:5">
      <c r="A1371" s="220"/>
      <c r="B1371" s="266"/>
      <c r="C1371" s="267"/>
      <c r="D1371" s="268"/>
      <c r="E1371" s="269"/>
    </row>
    <row r="1372" spans="1:5">
      <c r="A1372" s="220"/>
      <c r="B1372" s="266"/>
      <c r="C1372" s="267"/>
      <c r="D1372" s="268"/>
      <c r="E1372" s="269"/>
    </row>
    <row r="1373" spans="1:5">
      <c r="A1373" s="220"/>
      <c r="B1373" s="266"/>
      <c r="C1373" s="267"/>
      <c r="D1373" s="268"/>
      <c r="E1373" s="269"/>
    </row>
    <row r="1374" spans="1:5">
      <c r="A1374" s="220"/>
      <c r="B1374" s="266"/>
      <c r="C1374" s="267"/>
      <c r="D1374" s="268"/>
      <c r="E1374" s="269"/>
    </row>
    <row r="1375" spans="1:5">
      <c r="A1375" s="220"/>
      <c r="B1375" s="266"/>
      <c r="C1375" s="267"/>
      <c r="D1375" s="268"/>
      <c r="E1375" s="269"/>
    </row>
    <row r="1376" spans="1:5">
      <c r="A1376" s="220"/>
      <c r="B1376" s="266"/>
      <c r="C1376" s="267"/>
      <c r="D1376" s="268"/>
      <c r="E1376" s="269"/>
    </row>
    <row r="1377" spans="1:5">
      <c r="A1377" s="220"/>
      <c r="B1377" s="266"/>
      <c r="C1377" s="267"/>
      <c r="D1377" s="268"/>
      <c r="E1377" s="269"/>
    </row>
    <row r="1378" spans="1:5">
      <c r="A1378" s="220"/>
      <c r="B1378" s="266"/>
      <c r="C1378" s="267"/>
      <c r="D1378" s="268"/>
      <c r="E1378" s="269"/>
    </row>
    <row r="1379" spans="1:5">
      <c r="A1379" s="220"/>
      <c r="B1379" s="266"/>
      <c r="C1379" s="267"/>
      <c r="D1379" s="268"/>
      <c r="E1379" s="269"/>
    </row>
    <row r="1380" spans="1:5">
      <c r="A1380" s="220"/>
      <c r="B1380" s="266"/>
      <c r="C1380" s="267"/>
      <c r="D1380" s="268"/>
      <c r="E1380" s="269"/>
    </row>
    <row r="1381" spans="1:5">
      <c r="A1381" s="220"/>
      <c r="B1381" s="266"/>
      <c r="C1381" s="267"/>
      <c r="D1381" s="268"/>
      <c r="E1381" s="269"/>
    </row>
    <row r="1382" spans="1:5">
      <c r="A1382" s="220"/>
      <c r="B1382" s="266"/>
      <c r="C1382" s="267"/>
      <c r="D1382" s="268"/>
      <c r="E1382" s="269"/>
    </row>
    <row r="1383" spans="1:5">
      <c r="A1383" s="220"/>
      <c r="B1383" s="266"/>
      <c r="C1383" s="267"/>
      <c r="D1383" s="268"/>
      <c r="E1383" s="269"/>
    </row>
    <row r="1384" spans="1:5">
      <c r="A1384" s="220"/>
      <c r="B1384" s="266"/>
      <c r="C1384" s="267"/>
      <c r="D1384" s="268"/>
      <c r="E1384" s="269"/>
    </row>
    <row r="1385" spans="1:5">
      <c r="A1385" s="220"/>
      <c r="B1385" s="266"/>
      <c r="C1385" s="267"/>
      <c r="D1385" s="268"/>
      <c r="E1385" s="269"/>
    </row>
    <row r="1386" spans="1:5">
      <c r="A1386" s="220"/>
      <c r="B1386" s="266"/>
      <c r="C1386" s="267"/>
      <c r="D1386" s="268"/>
      <c r="E1386" s="269"/>
    </row>
    <row r="1387" spans="1:5">
      <c r="A1387" s="220"/>
      <c r="B1387" s="266"/>
      <c r="C1387" s="267"/>
      <c r="D1387" s="268"/>
      <c r="E1387" s="269"/>
    </row>
    <row r="1388" spans="1:5">
      <c r="A1388" s="220"/>
      <c r="B1388" s="266"/>
      <c r="C1388" s="267"/>
      <c r="D1388" s="268"/>
      <c r="E1388" s="269"/>
    </row>
    <row r="1389" spans="1:5">
      <c r="A1389" s="220"/>
      <c r="B1389" s="266"/>
      <c r="C1389" s="267"/>
      <c r="D1389" s="268"/>
      <c r="E1389" s="269"/>
    </row>
    <row r="1390" spans="1:5">
      <c r="A1390" s="220"/>
      <c r="B1390" s="266"/>
      <c r="C1390" s="267"/>
      <c r="D1390" s="268"/>
      <c r="E1390" s="269"/>
    </row>
    <row r="1391" spans="1:5">
      <c r="A1391" s="220"/>
      <c r="B1391" s="266"/>
      <c r="C1391" s="267"/>
      <c r="D1391" s="268"/>
      <c r="E1391" s="269"/>
    </row>
    <row r="1392" spans="1:5">
      <c r="A1392" s="220"/>
      <c r="B1392" s="266"/>
      <c r="C1392" s="267"/>
      <c r="D1392" s="268"/>
      <c r="E1392" s="269"/>
    </row>
    <row r="1393" spans="1:5">
      <c r="A1393" s="220"/>
      <c r="B1393" s="266"/>
      <c r="C1393" s="267"/>
      <c r="D1393" s="268"/>
      <c r="E1393" s="269"/>
    </row>
    <row r="1394" spans="1:5">
      <c r="A1394" s="220"/>
      <c r="B1394" s="266"/>
      <c r="C1394" s="267"/>
      <c r="D1394" s="268"/>
      <c r="E1394" s="269"/>
    </row>
    <row r="1395" spans="1:5">
      <c r="A1395" s="220"/>
      <c r="B1395" s="266"/>
      <c r="C1395" s="267"/>
      <c r="D1395" s="268"/>
      <c r="E1395" s="269"/>
    </row>
    <row r="1396" spans="1:5">
      <c r="A1396" s="220"/>
      <c r="B1396" s="266"/>
      <c r="C1396" s="267"/>
      <c r="D1396" s="268"/>
      <c r="E1396" s="269"/>
    </row>
    <row r="1397" spans="1:5">
      <c r="A1397" s="220"/>
      <c r="B1397" s="266"/>
      <c r="C1397" s="267"/>
      <c r="D1397" s="268"/>
      <c r="E1397" s="269"/>
    </row>
    <row r="1398" spans="1:5">
      <c r="A1398" s="220"/>
      <c r="B1398" s="266"/>
      <c r="C1398" s="267"/>
      <c r="D1398" s="268"/>
      <c r="E1398" s="269"/>
    </row>
    <row r="1399" spans="1:5">
      <c r="A1399" s="220"/>
      <c r="B1399" s="266"/>
      <c r="C1399" s="267"/>
      <c r="D1399" s="268"/>
      <c r="E1399" s="269"/>
    </row>
    <row r="1400" spans="1:5">
      <c r="A1400" s="220"/>
      <c r="B1400" s="266"/>
      <c r="C1400" s="267"/>
      <c r="D1400" s="268"/>
      <c r="E1400" s="269"/>
    </row>
    <row r="1401" spans="1:5">
      <c r="A1401" s="220"/>
      <c r="B1401" s="266"/>
      <c r="C1401" s="267"/>
      <c r="D1401" s="268"/>
      <c r="E1401" s="269"/>
    </row>
    <row r="1402" spans="1:5">
      <c r="A1402" s="220"/>
      <c r="B1402" s="266"/>
      <c r="C1402" s="267"/>
      <c r="D1402" s="268"/>
      <c r="E1402" s="269"/>
    </row>
    <row r="1403" spans="1:5">
      <c r="A1403" s="220"/>
      <c r="B1403" s="266"/>
      <c r="C1403" s="267"/>
      <c r="D1403" s="268"/>
      <c r="E1403" s="269"/>
    </row>
    <row r="1404" spans="1:5">
      <c r="A1404" s="220"/>
      <c r="B1404" s="266"/>
      <c r="C1404" s="267"/>
      <c r="D1404" s="268"/>
      <c r="E1404" s="269"/>
    </row>
    <row r="1405" spans="1:5">
      <c r="A1405" s="220"/>
      <c r="B1405" s="266"/>
      <c r="C1405" s="267"/>
      <c r="D1405" s="268"/>
      <c r="E1405" s="269"/>
    </row>
    <row r="1406" spans="1:5">
      <c r="A1406" s="220"/>
      <c r="B1406" s="266"/>
      <c r="C1406" s="267"/>
      <c r="D1406" s="268"/>
      <c r="E1406" s="269"/>
    </row>
    <row r="1407" spans="1:5">
      <c r="A1407" s="220"/>
      <c r="B1407" s="266"/>
      <c r="C1407" s="267"/>
      <c r="D1407" s="268"/>
      <c r="E1407" s="269"/>
    </row>
    <row r="1408" spans="1:5">
      <c r="A1408" s="220"/>
      <c r="B1408" s="266"/>
      <c r="C1408" s="267"/>
      <c r="D1408" s="268"/>
      <c r="E1408" s="269"/>
    </row>
    <row r="1409" spans="1:5">
      <c r="A1409" s="220"/>
      <c r="B1409" s="266"/>
      <c r="C1409" s="267"/>
      <c r="D1409" s="268"/>
      <c r="E1409" s="269"/>
    </row>
    <row r="1410" spans="1:5">
      <c r="A1410" s="220"/>
      <c r="B1410" s="266"/>
      <c r="C1410" s="267"/>
      <c r="D1410" s="268"/>
      <c r="E1410" s="269"/>
    </row>
    <row r="1411" spans="1:5">
      <c r="A1411" s="220"/>
      <c r="B1411" s="266"/>
      <c r="C1411" s="267"/>
      <c r="D1411" s="268"/>
      <c r="E1411" s="269"/>
    </row>
    <row r="1412" spans="1:5">
      <c r="A1412" s="220"/>
      <c r="B1412" s="266"/>
      <c r="C1412" s="267"/>
      <c r="D1412" s="268"/>
      <c r="E1412" s="269"/>
    </row>
    <row r="1413" spans="1:5">
      <c r="A1413" s="220"/>
      <c r="B1413" s="266"/>
      <c r="C1413" s="267"/>
      <c r="D1413" s="268"/>
      <c r="E1413" s="269"/>
    </row>
    <row r="1414" spans="1:5">
      <c r="A1414" s="220"/>
      <c r="B1414" s="266"/>
      <c r="C1414" s="267"/>
      <c r="D1414" s="268"/>
      <c r="E1414" s="269"/>
    </row>
    <row r="1415" spans="1:5">
      <c r="A1415" s="220"/>
      <c r="B1415" s="266"/>
      <c r="C1415" s="267"/>
      <c r="D1415" s="268"/>
      <c r="E1415" s="269"/>
    </row>
    <row r="1416" spans="1:5">
      <c r="A1416" s="220"/>
      <c r="B1416" s="266"/>
      <c r="C1416" s="267"/>
      <c r="D1416" s="268"/>
      <c r="E1416" s="269"/>
    </row>
    <row r="1417" spans="1:5">
      <c r="A1417" s="220"/>
      <c r="B1417" s="266"/>
      <c r="C1417" s="267"/>
      <c r="D1417" s="268"/>
      <c r="E1417" s="269"/>
    </row>
    <row r="1418" spans="1:5">
      <c r="A1418" s="220"/>
      <c r="B1418" s="266"/>
      <c r="C1418" s="267"/>
      <c r="D1418" s="268"/>
      <c r="E1418" s="269"/>
    </row>
    <row r="1419" spans="1:5">
      <c r="A1419" s="220"/>
      <c r="B1419" s="266"/>
      <c r="C1419" s="267"/>
      <c r="D1419" s="268"/>
      <c r="E1419" s="269"/>
    </row>
    <row r="1420" spans="1:5">
      <c r="A1420" s="220"/>
      <c r="B1420" s="266"/>
      <c r="C1420" s="267"/>
      <c r="D1420" s="268"/>
      <c r="E1420" s="269"/>
    </row>
    <row r="1421" spans="1:5">
      <c r="A1421" s="220"/>
      <c r="B1421" s="266"/>
      <c r="C1421" s="267"/>
      <c r="D1421" s="268"/>
      <c r="E1421" s="269"/>
    </row>
    <row r="1422" spans="1:5">
      <c r="A1422" s="220"/>
      <c r="B1422" s="266"/>
      <c r="C1422" s="267"/>
      <c r="D1422" s="268"/>
      <c r="E1422" s="269"/>
    </row>
    <row r="1423" spans="1:5">
      <c r="A1423" s="220"/>
      <c r="B1423" s="266"/>
      <c r="C1423" s="267"/>
      <c r="D1423" s="268"/>
      <c r="E1423" s="269"/>
    </row>
    <row r="1424" spans="1:5">
      <c r="A1424" s="220"/>
      <c r="B1424" s="266"/>
      <c r="C1424" s="267"/>
      <c r="D1424" s="268"/>
      <c r="E1424" s="269"/>
    </row>
    <row r="1425" spans="1:5">
      <c r="A1425" s="220"/>
      <c r="B1425" s="266"/>
      <c r="C1425" s="267"/>
      <c r="D1425" s="268"/>
      <c r="E1425" s="269"/>
    </row>
    <row r="1426" spans="1:5">
      <c r="A1426" s="220"/>
      <c r="B1426" s="266"/>
      <c r="C1426" s="267"/>
      <c r="D1426" s="268"/>
      <c r="E1426" s="269"/>
    </row>
    <row r="1427" spans="1:5">
      <c r="A1427" s="220"/>
      <c r="B1427" s="266"/>
      <c r="C1427" s="267"/>
      <c r="D1427" s="268"/>
      <c r="E1427" s="269"/>
    </row>
    <row r="1428" spans="1:5">
      <c r="A1428" s="220"/>
      <c r="B1428" s="266"/>
      <c r="C1428" s="267"/>
      <c r="D1428" s="268"/>
      <c r="E1428" s="269"/>
    </row>
    <row r="1429" spans="1:5">
      <c r="A1429" s="220"/>
      <c r="B1429" s="266"/>
      <c r="C1429" s="267"/>
      <c r="D1429" s="268"/>
      <c r="E1429" s="269"/>
    </row>
    <row r="1430" spans="1:5">
      <c r="A1430" s="220"/>
      <c r="B1430" s="266"/>
      <c r="C1430" s="267"/>
      <c r="D1430" s="268"/>
      <c r="E1430" s="269"/>
    </row>
    <row r="1431" spans="1:5">
      <c r="A1431" s="220"/>
      <c r="B1431" s="266"/>
      <c r="C1431" s="267"/>
      <c r="D1431" s="268"/>
      <c r="E1431" s="269"/>
    </row>
    <row r="1432" spans="1:5">
      <c r="A1432" s="220"/>
      <c r="B1432" s="266"/>
      <c r="C1432" s="267"/>
      <c r="D1432" s="268"/>
      <c r="E1432" s="269"/>
    </row>
    <row r="1433" spans="1:5">
      <c r="A1433" s="220"/>
      <c r="B1433" s="266"/>
      <c r="C1433" s="267"/>
      <c r="D1433" s="268"/>
      <c r="E1433" s="269"/>
    </row>
    <row r="1434" spans="1:5">
      <c r="A1434" s="220"/>
      <c r="B1434" s="266"/>
      <c r="C1434" s="267"/>
      <c r="D1434" s="268"/>
      <c r="E1434" s="269"/>
    </row>
    <row r="1435" spans="1:5">
      <c r="A1435" s="220"/>
      <c r="B1435" s="266"/>
      <c r="C1435" s="267"/>
      <c r="D1435" s="268"/>
      <c r="E1435" s="269"/>
    </row>
    <row r="1436" spans="1:5">
      <c r="A1436" s="220"/>
      <c r="B1436" s="266"/>
      <c r="C1436" s="267"/>
      <c r="D1436" s="268"/>
      <c r="E1436" s="269"/>
    </row>
    <row r="1437" spans="1:5">
      <c r="A1437" s="220"/>
      <c r="B1437" s="266"/>
      <c r="C1437" s="267"/>
      <c r="D1437" s="268"/>
      <c r="E1437" s="269"/>
    </row>
    <row r="1438" spans="1:5">
      <c r="A1438" s="220"/>
      <c r="B1438" s="266"/>
      <c r="C1438" s="267"/>
      <c r="D1438" s="268"/>
      <c r="E1438" s="269"/>
    </row>
    <row r="1439" spans="1:5">
      <c r="A1439" s="220"/>
      <c r="B1439" s="266"/>
      <c r="C1439" s="267"/>
      <c r="D1439" s="268"/>
      <c r="E1439" s="269"/>
    </row>
    <row r="1440" spans="1:5">
      <c r="A1440" s="220"/>
      <c r="B1440" s="266"/>
      <c r="C1440" s="267"/>
      <c r="D1440" s="268"/>
      <c r="E1440" s="269"/>
    </row>
    <row r="1441" spans="1:5">
      <c r="A1441" s="220"/>
      <c r="B1441" s="266"/>
      <c r="C1441" s="267"/>
      <c r="D1441" s="268"/>
      <c r="E1441" s="269"/>
    </row>
    <row r="1442" spans="1:5">
      <c r="A1442" s="220"/>
      <c r="B1442" s="266"/>
      <c r="C1442" s="267"/>
      <c r="D1442" s="268"/>
      <c r="E1442" s="269"/>
    </row>
    <row r="1443" spans="1:5">
      <c r="A1443" s="220"/>
      <c r="B1443" s="266"/>
      <c r="C1443" s="267"/>
      <c r="D1443" s="268"/>
      <c r="E1443" s="269"/>
    </row>
    <row r="1444" spans="1:5">
      <c r="A1444" s="220"/>
      <c r="B1444" s="266"/>
      <c r="C1444" s="267"/>
      <c r="D1444" s="268"/>
      <c r="E1444" s="269"/>
    </row>
    <row r="1445" spans="1:5">
      <c r="A1445" s="220"/>
      <c r="B1445" s="266"/>
      <c r="C1445" s="267"/>
      <c r="D1445" s="268"/>
      <c r="E1445" s="269"/>
    </row>
    <row r="1446" spans="1:5">
      <c r="A1446" s="220"/>
      <c r="B1446" s="266"/>
      <c r="C1446" s="267"/>
      <c r="D1446" s="268"/>
      <c r="E1446" s="269"/>
    </row>
    <row r="1447" spans="1:5">
      <c r="A1447" s="220"/>
      <c r="B1447" s="266"/>
      <c r="C1447" s="267"/>
      <c r="D1447" s="268"/>
      <c r="E1447" s="269"/>
    </row>
    <row r="1448" spans="1:5">
      <c r="A1448" s="220"/>
      <c r="B1448" s="266"/>
      <c r="C1448" s="267"/>
      <c r="D1448" s="268"/>
      <c r="E1448" s="269"/>
    </row>
    <row r="1449" spans="1:5">
      <c r="A1449" s="220"/>
      <c r="B1449" s="266"/>
      <c r="C1449" s="267"/>
      <c r="D1449" s="268"/>
      <c r="E1449" s="269"/>
    </row>
    <row r="1450" spans="1:5">
      <c r="A1450" s="220"/>
      <c r="B1450" s="266"/>
      <c r="C1450" s="267"/>
      <c r="D1450" s="268"/>
      <c r="E1450" s="269"/>
    </row>
    <row r="1451" spans="1:5">
      <c r="A1451" s="220"/>
      <c r="B1451" s="266"/>
      <c r="C1451" s="267"/>
      <c r="D1451" s="268"/>
      <c r="E1451" s="269"/>
    </row>
    <row r="1452" spans="1:5">
      <c r="A1452" s="220"/>
      <c r="B1452" s="266"/>
      <c r="C1452" s="267"/>
      <c r="D1452" s="268"/>
      <c r="E1452" s="269"/>
    </row>
    <row r="1453" spans="1:5">
      <c r="A1453" s="220"/>
      <c r="B1453" s="266"/>
      <c r="C1453" s="267"/>
      <c r="D1453" s="268"/>
      <c r="E1453" s="269"/>
    </row>
    <row r="1454" spans="1:5">
      <c r="A1454" s="220"/>
      <c r="B1454" s="266"/>
      <c r="C1454" s="267"/>
      <c r="D1454" s="268"/>
      <c r="E1454" s="269"/>
    </row>
    <row r="1455" spans="1:5">
      <c r="A1455" s="220"/>
      <c r="B1455" s="266"/>
      <c r="C1455" s="267"/>
      <c r="D1455" s="268"/>
      <c r="E1455" s="269"/>
    </row>
    <row r="1456" spans="1:5">
      <c r="A1456" s="220"/>
      <c r="B1456" s="266"/>
      <c r="C1456" s="267"/>
      <c r="D1456" s="268"/>
      <c r="E1456" s="269"/>
    </row>
    <row r="1457" spans="1:5">
      <c r="A1457" s="220"/>
      <c r="B1457" s="266"/>
      <c r="C1457" s="267"/>
      <c r="D1457" s="268"/>
      <c r="E1457" s="269"/>
    </row>
    <row r="1458" spans="1:5">
      <c r="A1458" s="220"/>
      <c r="B1458" s="266"/>
      <c r="C1458" s="267"/>
      <c r="D1458" s="268"/>
      <c r="E1458" s="269"/>
    </row>
    <row r="1459" spans="1:5">
      <c r="A1459" s="220"/>
      <c r="B1459" s="266"/>
      <c r="C1459" s="267"/>
      <c r="D1459" s="268"/>
      <c r="E1459" s="269"/>
    </row>
    <row r="1460" spans="1:5">
      <c r="A1460" s="220"/>
      <c r="B1460" s="266"/>
      <c r="C1460" s="267"/>
      <c r="D1460" s="268"/>
      <c r="E1460" s="269"/>
    </row>
    <row r="1461" spans="1:5">
      <c r="A1461" s="220"/>
      <c r="B1461" s="266"/>
      <c r="C1461" s="267"/>
      <c r="D1461" s="268"/>
      <c r="E1461" s="269"/>
    </row>
    <row r="1462" spans="1:5">
      <c r="A1462" s="220"/>
      <c r="B1462" s="266"/>
      <c r="C1462" s="267"/>
      <c r="D1462" s="268"/>
      <c r="E1462" s="269"/>
    </row>
    <row r="1463" spans="1:5">
      <c r="A1463" s="220"/>
      <c r="B1463" s="266"/>
      <c r="C1463" s="267"/>
      <c r="D1463" s="268"/>
      <c r="E1463" s="269"/>
    </row>
    <row r="1464" spans="1:5">
      <c r="A1464" s="220"/>
      <c r="B1464" s="266"/>
      <c r="C1464" s="267"/>
      <c r="D1464" s="268"/>
      <c r="E1464" s="269"/>
    </row>
    <row r="1465" spans="1:5">
      <c r="A1465" s="220"/>
      <c r="B1465" s="266"/>
      <c r="C1465" s="267"/>
      <c r="D1465" s="268"/>
      <c r="E1465" s="269"/>
    </row>
    <row r="1466" spans="1:5">
      <c r="A1466" s="220"/>
      <c r="B1466" s="266"/>
      <c r="C1466" s="267"/>
      <c r="D1466" s="268"/>
      <c r="E1466" s="269"/>
    </row>
    <row r="1467" spans="1:5">
      <c r="A1467" s="220"/>
      <c r="B1467" s="266"/>
      <c r="C1467" s="267"/>
      <c r="D1467" s="268"/>
      <c r="E1467" s="269"/>
    </row>
    <row r="1468" spans="1:5">
      <c r="A1468" s="220"/>
      <c r="B1468" s="266"/>
      <c r="C1468" s="267"/>
      <c r="D1468" s="268"/>
      <c r="E1468" s="269"/>
    </row>
    <row r="1469" spans="1:5">
      <c r="A1469" s="220"/>
      <c r="B1469" s="266"/>
      <c r="C1469" s="267"/>
      <c r="D1469" s="268"/>
      <c r="E1469" s="269"/>
    </row>
    <row r="1470" spans="1:5">
      <c r="A1470" s="220"/>
      <c r="B1470" s="266"/>
      <c r="C1470" s="267"/>
      <c r="D1470" s="268"/>
      <c r="E1470" s="269"/>
    </row>
    <row r="1471" spans="1:5">
      <c r="A1471" s="220"/>
      <c r="B1471" s="266"/>
      <c r="C1471" s="267"/>
      <c r="D1471" s="268"/>
      <c r="E1471" s="269"/>
    </row>
    <row r="1472" spans="1:5">
      <c r="A1472" s="220"/>
      <c r="B1472" s="266"/>
      <c r="C1472" s="267"/>
      <c r="D1472" s="268"/>
      <c r="E1472" s="269"/>
    </row>
    <row r="1473" spans="1:5">
      <c r="A1473" s="220"/>
      <c r="B1473" s="266"/>
      <c r="C1473" s="267"/>
      <c r="D1473" s="268"/>
      <c r="E1473" s="269"/>
    </row>
    <row r="1474" spans="1:5">
      <c r="A1474" s="220"/>
      <c r="B1474" s="266"/>
      <c r="C1474" s="267"/>
      <c r="D1474" s="268"/>
      <c r="E1474" s="269"/>
    </row>
    <row r="1475" spans="1:5">
      <c r="A1475" s="220"/>
      <c r="B1475" s="266"/>
      <c r="C1475" s="267"/>
      <c r="D1475" s="268"/>
      <c r="E1475" s="269"/>
    </row>
    <row r="1476" spans="1:5">
      <c r="A1476" s="220"/>
      <c r="B1476" s="266"/>
      <c r="C1476" s="267"/>
      <c r="D1476" s="268"/>
      <c r="E1476" s="269"/>
    </row>
    <row r="1477" spans="1:5">
      <c r="A1477" s="220"/>
      <c r="B1477" s="266"/>
      <c r="C1477" s="267"/>
      <c r="D1477" s="268"/>
      <c r="E1477" s="269"/>
    </row>
    <row r="1478" spans="1:5">
      <c r="A1478" s="220"/>
      <c r="B1478" s="266"/>
      <c r="C1478" s="267"/>
      <c r="D1478" s="268"/>
      <c r="E1478" s="269"/>
    </row>
    <row r="1479" spans="1:5">
      <c r="A1479" s="220"/>
      <c r="B1479" s="266"/>
      <c r="C1479" s="267"/>
      <c r="D1479" s="268"/>
      <c r="E1479" s="269"/>
    </row>
    <row r="1480" spans="1:5">
      <c r="A1480" s="220"/>
      <c r="B1480" s="266"/>
      <c r="C1480" s="267"/>
      <c r="D1480" s="268"/>
      <c r="E1480" s="269"/>
    </row>
    <row r="1481" spans="1:5">
      <c r="A1481" s="220"/>
      <c r="B1481" s="266"/>
      <c r="C1481" s="267"/>
      <c r="D1481" s="268"/>
      <c r="E1481" s="269"/>
    </row>
    <row r="1482" spans="1:5">
      <c r="A1482" s="220"/>
      <c r="B1482" s="266"/>
      <c r="C1482" s="267"/>
      <c r="D1482" s="268"/>
      <c r="E1482" s="269"/>
    </row>
    <row r="1483" spans="1:5">
      <c r="A1483" s="220"/>
      <c r="B1483" s="266"/>
      <c r="C1483" s="267"/>
      <c r="D1483" s="268"/>
      <c r="E1483" s="269"/>
    </row>
    <row r="1484" spans="1:5">
      <c r="A1484" s="220"/>
      <c r="B1484" s="266"/>
      <c r="C1484" s="267"/>
      <c r="D1484" s="268"/>
      <c r="E1484" s="269"/>
    </row>
    <row r="1485" spans="1:5">
      <c r="A1485" s="220"/>
      <c r="B1485" s="266"/>
      <c r="C1485" s="267"/>
      <c r="D1485" s="268"/>
      <c r="E1485" s="269"/>
    </row>
    <row r="1486" spans="1:5">
      <c r="A1486" s="220"/>
      <c r="B1486" s="266"/>
      <c r="C1486" s="267"/>
      <c r="D1486" s="268"/>
      <c r="E1486" s="269"/>
    </row>
    <row r="1487" spans="1:5">
      <c r="A1487" s="220"/>
      <c r="B1487" s="266"/>
      <c r="C1487" s="267"/>
      <c r="D1487" s="268"/>
      <c r="E1487" s="269"/>
    </row>
    <row r="1488" spans="1:5">
      <c r="A1488" s="220"/>
      <c r="B1488" s="266"/>
      <c r="C1488" s="267"/>
      <c r="D1488" s="268"/>
      <c r="E1488" s="269"/>
    </row>
    <row r="1489" spans="1:5">
      <c r="A1489" s="220"/>
      <c r="B1489" s="266"/>
      <c r="C1489" s="267"/>
      <c r="D1489" s="268"/>
      <c r="E1489" s="269"/>
    </row>
    <row r="1490" spans="1:5">
      <c r="A1490" s="220"/>
      <c r="B1490" s="266"/>
      <c r="C1490" s="267"/>
      <c r="D1490" s="268"/>
      <c r="E1490" s="269"/>
    </row>
    <row r="1491" spans="1:5">
      <c r="A1491" s="220"/>
      <c r="B1491" s="266"/>
      <c r="C1491" s="267"/>
      <c r="D1491" s="268"/>
      <c r="E1491" s="269"/>
    </row>
    <row r="1492" spans="1:5">
      <c r="A1492" s="220"/>
      <c r="B1492" s="266"/>
      <c r="C1492" s="267"/>
      <c r="D1492" s="268"/>
      <c r="E1492" s="269"/>
    </row>
    <row r="1493" spans="1:5">
      <c r="A1493" s="220"/>
      <c r="B1493" s="266"/>
      <c r="C1493" s="267"/>
      <c r="D1493" s="268"/>
      <c r="E1493" s="269"/>
    </row>
    <row r="1494" spans="1:5">
      <c r="A1494" s="220"/>
      <c r="B1494" s="266"/>
      <c r="C1494" s="267"/>
      <c r="D1494" s="268"/>
      <c r="E1494" s="269"/>
    </row>
    <row r="1495" spans="1:5">
      <c r="A1495" s="220"/>
      <c r="B1495" s="266"/>
      <c r="C1495" s="267"/>
      <c r="D1495" s="268"/>
      <c r="E1495" s="269"/>
    </row>
    <row r="1496" spans="1:5">
      <c r="A1496" s="220"/>
      <c r="B1496" s="266"/>
      <c r="C1496" s="267"/>
      <c r="D1496" s="268"/>
      <c r="E1496" s="269"/>
    </row>
    <row r="1497" spans="1:5">
      <c r="A1497" s="220"/>
      <c r="B1497" s="266"/>
      <c r="C1497" s="267"/>
      <c r="D1497" s="268"/>
      <c r="E1497" s="269"/>
    </row>
    <row r="1498" spans="1:5">
      <c r="A1498" s="220"/>
      <c r="B1498" s="266"/>
      <c r="C1498" s="267"/>
      <c r="D1498" s="268"/>
      <c r="E1498" s="269"/>
    </row>
    <row r="1499" spans="1:5">
      <c r="A1499" s="220"/>
      <c r="B1499" s="266"/>
      <c r="C1499" s="267"/>
      <c r="D1499" s="268"/>
      <c r="E1499" s="269"/>
    </row>
    <row r="1500" spans="1:5">
      <c r="A1500" s="220"/>
      <c r="B1500" s="266"/>
      <c r="C1500" s="267"/>
      <c r="D1500" s="268"/>
      <c r="E1500" s="269"/>
    </row>
    <row r="1501" spans="1:5">
      <c r="A1501" s="220"/>
      <c r="B1501" s="266"/>
      <c r="C1501" s="267"/>
      <c r="D1501" s="268"/>
      <c r="E1501" s="269"/>
    </row>
    <row r="1502" spans="1:5">
      <c r="A1502" s="220"/>
      <c r="B1502" s="266"/>
      <c r="C1502" s="267"/>
      <c r="D1502" s="268"/>
      <c r="E1502" s="269"/>
    </row>
    <row r="1503" spans="1:5">
      <c r="A1503" s="220"/>
      <c r="B1503" s="266"/>
      <c r="C1503" s="267"/>
      <c r="D1503" s="268"/>
      <c r="E1503" s="269"/>
    </row>
    <row r="1504" spans="1:5">
      <c r="A1504" s="220"/>
      <c r="B1504" s="266"/>
      <c r="C1504" s="267"/>
      <c r="D1504" s="268"/>
      <c r="E1504" s="269"/>
    </row>
    <row r="1505" spans="1:5">
      <c r="A1505" s="220"/>
      <c r="B1505" s="266"/>
      <c r="C1505" s="267"/>
      <c r="D1505" s="268"/>
      <c r="E1505" s="269"/>
    </row>
    <row r="1506" spans="1:5">
      <c r="A1506" s="220"/>
      <c r="B1506" s="266"/>
      <c r="C1506" s="267"/>
      <c r="D1506" s="268"/>
      <c r="E1506" s="269"/>
    </row>
    <row r="1507" spans="1:5">
      <c r="A1507" s="220"/>
      <c r="B1507" s="266"/>
      <c r="C1507" s="267"/>
      <c r="D1507" s="268"/>
      <c r="E1507" s="269"/>
    </row>
    <row r="1508" spans="1:5">
      <c r="A1508" s="220"/>
      <c r="B1508" s="266"/>
      <c r="C1508" s="267"/>
      <c r="D1508" s="268"/>
      <c r="E1508" s="269"/>
    </row>
    <row r="1509" spans="1:5">
      <c r="A1509" s="220"/>
      <c r="B1509" s="266"/>
      <c r="C1509" s="267"/>
      <c r="D1509" s="268"/>
      <c r="E1509" s="269"/>
    </row>
    <row r="1510" spans="1:5">
      <c r="A1510" s="220"/>
      <c r="B1510" s="266"/>
      <c r="C1510" s="267"/>
      <c r="D1510" s="268"/>
      <c r="E1510" s="269"/>
    </row>
    <row r="1511" spans="1:5">
      <c r="A1511" s="220"/>
      <c r="B1511" s="266"/>
      <c r="C1511" s="267"/>
      <c r="D1511" s="268"/>
      <c r="E1511" s="269"/>
    </row>
    <row r="1512" spans="1:5">
      <c r="A1512" s="220"/>
      <c r="B1512" s="266"/>
      <c r="C1512" s="267"/>
      <c r="D1512" s="268"/>
      <c r="E1512" s="269"/>
    </row>
    <row r="1513" spans="1:5">
      <c r="A1513" s="220"/>
      <c r="B1513" s="266"/>
      <c r="C1513" s="267"/>
      <c r="D1513" s="268"/>
      <c r="E1513" s="269"/>
    </row>
    <row r="1514" spans="1:5">
      <c r="A1514" s="220"/>
      <c r="B1514" s="266"/>
      <c r="C1514" s="267"/>
      <c r="D1514" s="268"/>
      <c r="E1514" s="269"/>
    </row>
    <row r="1515" spans="1:5">
      <c r="A1515" s="220"/>
      <c r="B1515" s="266"/>
      <c r="C1515" s="267"/>
      <c r="D1515" s="268"/>
      <c r="E1515" s="269"/>
    </row>
    <row r="1516" spans="1:5">
      <c r="A1516" s="220"/>
      <c r="B1516" s="266"/>
      <c r="C1516" s="267"/>
      <c r="D1516" s="268"/>
      <c r="E1516" s="269"/>
    </row>
    <row r="1517" spans="1:5">
      <c r="A1517" s="220"/>
      <c r="B1517" s="266"/>
      <c r="C1517" s="267"/>
      <c r="D1517" s="268"/>
      <c r="E1517" s="269"/>
    </row>
    <row r="1518" spans="1:5">
      <c r="A1518" s="220"/>
      <c r="B1518" s="266"/>
      <c r="C1518" s="267"/>
      <c r="D1518" s="268"/>
      <c r="E1518" s="269"/>
    </row>
    <row r="1519" spans="1:5">
      <c r="A1519" s="220"/>
      <c r="B1519" s="266"/>
      <c r="C1519" s="267"/>
      <c r="D1519" s="268"/>
      <c r="E1519" s="269"/>
    </row>
    <row r="1520" spans="1:5">
      <c r="A1520" s="220"/>
      <c r="B1520" s="266"/>
      <c r="C1520" s="267"/>
      <c r="D1520" s="268"/>
      <c r="E1520" s="269"/>
    </row>
    <row r="1521" spans="1:5">
      <c r="A1521" s="220"/>
      <c r="B1521" s="266"/>
      <c r="C1521" s="267"/>
      <c r="D1521" s="268"/>
      <c r="E1521" s="269"/>
    </row>
    <row r="1522" spans="1:5">
      <c r="A1522" s="220"/>
      <c r="B1522" s="266"/>
      <c r="C1522" s="267"/>
      <c r="D1522" s="268"/>
      <c r="E1522" s="269"/>
    </row>
    <row r="1523" spans="1:5">
      <c r="A1523" s="220"/>
      <c r="B1523" s="266"/>
      <c r="C1523" s="267"/>
      <c r="D1523" s="268"/>
      <c r="E1523" s="269"/>
    </row>
    <row r="1524" spans="1:5">
      <c r="A1524" s="220"/>
      <c r="B1524" s="266"/>
      <c r="C1524" s="267"/>
      <c r="D1524" s="268"/>
      <c r="E1524" s="269"/>
    </row>
    <row r="1525" spans="1:5">
      <c r="A1525" s="220"/>
      <c r="B1525" s="266"/>
      <c r="C1525" s="267"/>
      <c r="D1525" s="268"/>
      <c r="E1525" s="269"/>
    </row>
    <row r="1526" spans="1:5">
      <c r="A1526" s="220"/>
      <c r="B1526" s="266"/>
      <c r="C1526" s="267"/>
      <c r="D1526" s="268"/>
      <c r="E1526" s="269"/>
    </row>
    <row r="1527" spans="1:5">
      <c r="A1527" s="220"/>
      <c r="B1527" s="266"/>
      <c r="C1527" s="267"/>
      <c r="D1527" s="268"/>
      <c r="E1527" s="269"/>
    </row>
    <row r="1528" spans="1:5">
      <c r="A1528" s="220"/>
      <c r="B1528" s="266"/>
      <c r="C1528" s="267"/>
      <c r="D1528" s="268"/>
      <c r="E1528" s="269"/>
    </row>
    <row r="1529" spans="1:5">
      <c r="A1529" s="220"/>
      <c r="B1529" s="266"/>
      <c r="C1529" s="267"/>
      <c r="D1529" s="268"/>
      <c r="E1529" s="269"/>
    </row>
    <row r="1530" spans="1:5">
      <c r="A1530" s="220"/>
      <c r="B1530" s="266"/>
      <c r="C1530" s="267"/>
      <c r="D1530" s="268"/>
      <c r="E1530" s="269"/>
    </row>
    <row r="1531" spans="1:5">
      <c r="A1531" s="220"/>
      <c r="B1531" s="266"/>
      <c r="C1531" s="267"/>
      <c r="D1531" s="268"/>
      <c r="E1531" s="269"/>
    </row>
    <row r="1532" spans="1:5">
      <c r="A1532" s="220"/>
      <c r="B1532" s="266"/>
      <c r="C1532" s="267"/>
      <c r="D1532" s="268"/>
      <c r="E1532" s="269"/>
    </row>
    <row r="1533" spans="1:5">
      <c r="A1533" s="220"/>
      <c r="B1533" s="266"/>
      <c r="C1533" s="267"/>
      <c r="D1533" s="268"/>
      <c r="E1533" s="269"/>
    </row>
    <row r="1534" spans="1:5">
      <c r="A1534" s="220"/>
      <c r="B1534" s="266"/>
      <c r="C1534" s="267"/>
      <c r="D1534" s="268"/>
      <c r="E1534" s="269"/>
    </row>
    <row r="1535" spans="1:5">
      <c r="A1535" s="220"/>
      <c r="B1535" s="266"/>
      <c r="C1535" s="267"/>
      <c r="D1535" s="268"/>
      <c r="E1535" s="269"/>
    </row>
    <row r="1536" spans="1:5">
      <c r="A1536" s="220"/>
      <c r="B1536" s="266"/>
      <c r="C1536" s="267"/>
      <c r="D1536" s="268"/>
      <c r="E1536" s="269"/>
    </row>
    <row r="1537" spans="1:5">
      <c r="A1537" s="220"/>
      <c r="B1537" s="266"/>
      <c r="C1537" s="267"/>
      <c r="D1537" s="268"/>
      <c r="E1537" s="269"/>
    </row>
    <row r="1538" spans="1:5">
      <c r="A1538" s="220"/>
      <c r="B1538" s="266"/>
      <c r="C1538" s="267"/>
      <c r="D1538" s="268"/>
      <c r="E1538" s="269"/>
    </row>
    <row r="1539" spans="1:5">
      <c r="A1539" s="220"/>
      <c r="B1539" s="266"/>
      <c r="C1539" s="267"/>
      <c r="D1539" s="268"/>
      <c r="E1539" s="269"/>
    </row>
    <row r="1540" spans="1:5">
      <c r="A1540" s="220"/>
      <c r="B1540" s="266"/>
      <c r="C1540" s="267"/>
      <c r="D1540" s="268"/>
      <c r="E1540" s="269"/>
    </row>
    <row r="1541" spans="1:5">
      <c r="A1541" s="220"/>
      <c r="B1541" s="266"/>
      <c r="C1541" s="267"/>
      <c r="D1541" s="268"/>
      <c r="E1541" s="269"/>
    </row>
    <row r="1542" spans="1:5">
      <c r="A1542" s="220"/>
      <c r="B1542" s="266"/>
      <c r="C1542" s="267"/>
      <c r="D1542" s="268"/>
      <c r="E1542" s="269"/>
    </row>
    <row r="1543" spans="1:5">
      <c r="A1543" s="220"/>
      <c r="B1543" s="266"/>
      <c r="C1543" s="267"/>
      <c r="D1543" s="268"/>
      <c r="E1543" s="269"/>
    </row>
    <row r="1544" spans="1:5">
      <c r="A1544" s="220"/>
      <c r="B1544" s="266"/>
      <c r="C1544" s="267"/>
      <c r="D1544" s="268"/>
      <c r="E1544" s="269"/>
    </row>
    <row r="1545" spans="1:5">
      <c r="A1545" s="220"/>
      <c r="B1545" s="266"/>
      <c r="C1545" s="267"/>
      <c r="D1545" s="268"/>
      <c r="E1545" s="269"/>
    </row>
    <row r="1546" spans="1:5">
      <c r="A1546" s="220"/>
      <c r="B1546" s="266"/>
      <c r="C1546" s="267"/>
      <c r="D1546" s="268"/>
      <c r="E1546" s="269"/>
    </row>
    <row r="1547" spans="1:5">
      <c r="A1547" s="220"/>
      <c r="B1547" s="266"/>
      <c r="C1547" s="267"/>
      <c r="D1547" s="268"/>
      <c r="E1547" s="269"/>
    </row>
    <row r="1548" spans="1:5">
      <c r="A1548" s="220"/>
      <c r="B1548" s="266"/>
      <c r="C1548" s="267"/>
      <c r="D1548" s="268"/>
      <c r="E1548" s="269"/>
    </row>
    <row r="1549" spans="1:5">
      <c r="A1549" s="220"/>
      <c r="B1549" s="266"/>
      <c r="C1549" s="267"/>
      <c r="D1549" s="268"/>
      <c r="E1549" s="269"/>
    </row>
    <row r="1550" spans="1:5">
      <c r="A1550" s="220"/>
      <c r="B1550" s="266"/>
      <c r="C1550" s="267"/>
      <c r="D1550" s="268"/>
      <c r="E1550" s="269"/>
    </row>
    <row r="1551" spans="1:5">
      <c r="A1551" s="220"/>
      <c r="B1551" s="266"/>
      <c r="C1551" s="267"/>
      <c r="D1551" s="268"/>
      <c r="E1551" s="269"/>
    </row>
    <row r="1552" spans="1:5">
      <c r="A1552" s="220"/>
      <c r="B1552" s="266"/>
      <c r="C1552" s="267"/>
      <c r="D1552" s="268"/>
      <c r="E1552" s="269"/>
    </row>
    <row r="1553" spans="1:5">
      <c r="A1553" s="220"/>
      <c r="B1553" s="266"/>
      <c r="C1553" s="267"/>
      <c r="D1553" s="268"/>
      <c r="E1553" s="269"/>
    </row>
    <row r="1554" spans="1:5">
      <c r="A1554" s="220"/>
      <c r="B1554" s="266"/>
      <c r="C1554" s="267"/>
      <c r="D1554" s="268"/>
      <c r="E1554" s="269"/>
    </row>
    <row r="1555" spans="1:5">
      <c r="A1555" s="220"/>
      <c r="B1555" s="266"/>
      <c r="C1555" s="267"/>
      <c r="D1555" s="268"/>
      <c r="E1555" s="269"/>
    </row>
    <row r="1556" spans="1:5">
      <c r="A1556" s="220"/>
      <c r="B1556" s="266"/>
      <c r="C1556" s="267"/>
      <c r="D1556" s="268"/>
      <c r="E1556" s="269"/>
    </row>
    <row r="1557" spans="1:5">
      <c r="A1557" s="220"/>
      <c r="B1557" s="266"/>
      <c r="C1557" s="267"/>
      <c r="D1557" s="268"/>
      <c r="E1557" s="269"/>
    </row>
    <row r="1558" spans="1:5">
      <c r="A1558" s="220"/>
      <c r="B1558" s="266"/>
      <c r="C1558" s="267"/>
      <c r="D1558" s="268"/>
      <c r="E1558" s="269"/>
    </row>
    <row r="1559" spans="1:5">
      <c r="A1559" s="220"/>
      <c r="B1559" s="266"/>
      <c r="C1559" s="267"/>
      <c r="D1559" s="268"/>
      <c r="E1559" s="269"/>
    </row>
    <row r="1560" spans="1:5">
      <c r="A1560" s="220"/>
      <c r="B1560" s="266"/>
      <c r="C1560" s="267"/>
      <c r="D1560" s="268"/>
      <c r="E1560" s="269"/>
    </row>
    <row r="1561" spans="1:5">
      <c r="A1561" s="220"/>
      <c r="B1561" s="266"/>
      <c r="C1561" s="267"/>
      <c r="D1561" s="268"/>
      <c r="E1561" s="269"/>
    </row>
    <row r="1562" spans="1:5">
      <c r="A1562" s="220"/>
      <c r="B1562" s="266"/>
      <c r="C1562" s="267"/>
      <c r="D1562" s="268"/>
      <c r="E1562" s="269"/>
    </row>
    <row r="1563" spans="1:5">
      <c r="A1563" s="220"/>
      <c r="B1563" s="266"/>
      <c r="C1563" s="267"/>
      <c r="D1563" s="268"/>
      <c r="E1563" s="269"/>
    </row>
    <row r="1564" spans="1:5">
      <c r="A1564" s="220"/>
      <c r="B1564" s="266"/>
      <c r="C1564" s="267"/>
      <c r="D1564" s="268"/>
      <c r="E1564" s="269"/>
    </row>
    <row r="1565" spans="1:5">
      <c r="A1565" s="220"/>
      <c r="B1565" s="266"/>
      <c r="C1565" s="267"/>
      <c r="D1565" s="268"/>
      <c r="E1565" s="269"/>
    </row>
    <row r="1566" spans="1:5">
      <c r="A1566" s="220"/>
      <c r="B1566" s="266"/>
      <c r="C1566" s="267"/>
      <c r="D1566" s="268"/>
      <c r="E1566" s="269"/>
    </row>
    <row r="1567" spans="1:5">
      <c r="A1567" s="220"/>
      <c r="B1567" s="266"/>
      <c r="C1567" s="267"/>
      <c r="D1567" s="268"/>
      <c r="E1567" s="269"/>
    </row>
    <row r="1568" spans="1:5">
      <c r="A1568" s="220"/>
      <c r="B1568" s="266"/>
      <c r="C1568" s="267"/>
      <c r="D1568" s="268"/>
      <c r="E1568" s="269"/>
    </row>
    <row r="1569" spans="1:5">
      <c r="A1569" s="220"/>
      <c r="B1569" s="266"/>
      <c r="C1569" s="267"/>
      <c r="D1569" s="268"/>
      <c r="E1569" s="269"/>
    </row>
    <row r="1570" spans="1:5">
      <c r="A1570" s="220"/>
      <c r="B1570" s="266"/>
      <c r="C1570" s="267"/>
      <c r="D1570" s="268"/>
      <c r="E1570" s="269"/>
    </row>
    <row r="1571" spans="1:5">
      <c r="A1571" s="220"/>
      <c r="B1571" s="266"/>
      <c r="C1571" s="267"/>
      <c r="D1571" s="268"/>
      <c r="E1571" s="269"/>
    </row>
    <row r="1572" spans="1:5">
      <c r="A1572" s="220"/>
      <c r="B1572" s="266"/>
      <c r="C1572" s="267"/>
      <c r="D1572" s="268"/>
      <c r="E1572" s="269"/>
    </row>
    <row r="1573" spans="1:5">
      <c r="A1573" s="220"/>
      <c r="B1573" s="266"/>
      <c r="C1573" s="267"/>
      <c r="D1573" s="268"/>
      <c r="E1573" s="269"/>
    </row>
    <row r="1574" spans="1:5">
      <c r="A1574" s="220"/>
      <c r="B1574" s="266"/>
      <c r="C1574" s="267"/>
      <c r="D1574" s="268"/>
      <c r="E1574" s="269"/>
    </row>
    <row r="1575" spans="1:5">
      <c r="A1575" s="220"/>
      <c r="B1575" s="266"/>
      <c r="C1575" s="267"/>
      <c r="D1575" s="268"/>
      <c r="E1575" s="269"/>
    </row>
    <row r="1576" spans="1:5">
      <c r="A1576" s="220"/>
      <c r="B1576" s="266"/>
      <c r="C1576" s="267"/>
      <c r="D1576" s="268"/>
      <c r="E1576" s="269"/>
    </row>
    <row r="1577" spans="1:5">
      <c r="A1577" s="220"/>
      <c r="B1577" s="266"/>
      <c r="C1577" s="267"/>
      <c r="D1577" s="268"/>
      <c r="E1577" s="269"/>
    </row>
    <row r="1578" spans="1:5">
      <c r="A1578" s="220"/>
      <c r="B1578" s="266"/>
      <c r="C1578" s="267"/>
      <c r="D1578" s="268"/>
      <c r="E1578" s="269"/>
    </row>
    <row r="1579" spans="1:5">
      <c r="A1579" s="220"/>
      <c r="B1579" s="266"/>
      <c r="C1579" s="267"/>
      <c r="D1579" s="268"/>
      <c r="E1579" s="269"/>
    </row>
    <row r="1580" spans="1:5">
      <c r="A1580" s="220"/>
      <c r="B1580" s="266"/>
      <c r="C1580" s="267"/>
      <c r="D1580" s="268"/>
      <c r="E1580" s="269"/>
    </row>
    <row r="1581" spans="1:5">
      <c r="A1581" s="220"/>
      <c r="B1581" s="266"/>
      <c r="C1581" s="267"/>
      <c r="D1581" s="268"/>
      <c r="E1581" s="269"/>
    </row>
    <row r="1582" spans="1:5">
      <c r="A1582" s="220"/>
      <c r="B1582" s="266"/>
      <c r="C1582" s="267"/>
      <c r="D1582" s="268"/>
      <c r="E1582" s="269"/>
    </row>
    <row r="1583" spans="1:5">
      <c r="A1583" s="220"/>
      <c r="B1583" s="266"/>
      <c r="C1583" s="267"/>
      <c r="D1583" s="268"/>
      <c r="E1583" s="269"/>
    </row>
    <row r="1584" spans="1:5">
      <c r="A1584" s="220"/>
      <c r="B1584" s="266"/>
      <c r="C1584" s="267"/>
      <c r="D1584" s="268"/>
      <c r="E1584" s="269"/>
    </row>
    <row r="1585" spans="1:5">
      <c r="A1585" s="220"/>
      <c r="B1585" s="266"/>
      <c r="C1585" s="267"/>
      <c r="D1585" s="268"/>
      <c r="E1585" s="269"/>
    </row>
    <row r="1586" spans="1:5">
      <c r="A1586" s="220"/>
      <c r="B1586" s="266"/>
      <c r="C1586" s="267"/>
      <c r="D1586" s="268"/>
      <c r="E1586" s="269"/>
    </row>
    <row r="1587" spans="1:5">
      <c r="A1587" s="220"/>
      <c r="B1587" s="266"/>
      <c r="C1587" s="267"/>
      <c r="D1587" s="268"/>
      <c r="E1587" s="269"/>
    </row>
    <row r="1588" spans="1:5">
      <c r="A1588" s="220"/>
      <c r="B1588" s="266"/>
      <c r="C1588" s="267"/>
      <c r="D1588" s="268"/>
      <c r="E1588" s="269"/>
    </row>
    <row r="1589" spans="1:5">
      <c r="A1589" s="220"/>
      <c r="B1589" s="266"/>
      <c r="C1589" s="267"/>
      <c r="D1589" s="268"/>
      <c r="E1589" s="269"/>
    </row>
    <row r="1590" spans="1:5">
      <c r="A1590" s="220"/>
      <c r="B1590" s="266"/>
      <c r="C1590" s="267"/>
      <c r="D1590" s="268"/>
      <c r="E1590" s="269"/>
    </row>
    <row r="1591" spans="1:5">
      <c r="A1591" s="220"/>
      <c r="B1591" s="266"/>
      <c r="C1591" s="267"/>
      <c r="D1591" s="268"/>
      <c r="E1591" s="269"/>
    </row>
    <row r="1592" spans="1:5">
      <c r="A1592" s="220"/>
      <c r="B1592" s="266"/>
      <c r="C1592" s="267"/>
      <c r="D1592" s="268"/>
      <c r="E1592" s="269"/>
    </row>
    <row r="1593" spans="1:5">
      <c r="A1593" s="220"/>
      <c r="B1593" s="266"/>
      <c r="C1593" s="267"/>
      <c r="D1593" s="268"/>
      <c r="E1593" s="269"/>
    </row>
    <row r="1594" spans="1:5">
      <c r="A1594" s="220"/>
      <c r="B1594" s="266"/>
      <c r="C1594" s="267"/>
      <c r="D1594" s="268"/>
      <c r="E1594" s="269"/>
    </row>
    <row r="1595" spans="1:5">
      <c r="A1595" s="220"/>
      <c r="B1595" s="266"/>
      <c r="C1595" s="267"/>
      <c r="D1595" s="268"/>
      <c r="E1595" s="269"/>
    </row>
    <row r="1596" spans="1:5">
      <c r="A1596" s="220"/>
      <c r="B1596" s="266"/>
      <c r="C1596" s="267"/>
      <c r="D1596" s="268"/>
      <c r="E1596" s="269"/>
    </row>
    <row r="1597" spans="1:5">
      <c r="A1597" s="220"/>
      <c r="B1597" s="266"/>
      <c r="C1597" s="267"/>
      <c r="D1597" s="268"/>
      <c r="E1597" s="269"/>
    </row>
    <row r="1598" spans="1:5">
      <c r="A1598" s="220"/>
      <c r="B1598" s="266"/>
      <c r="C1598" s="267"/>
      <c r="D1598" s="268"/>
      <c r="E1598" s="269"/>
    </row>
    <row r="1599" spans="1:5">
      <c r="A1599" s="220"/>
      <c r="B1599" s="266"/>
      <c r="C1599" s="267"/>
      <c r="D1599" s="268"/>
      <c r="E1599" s="269"/>
    </row>
    <row r="1600" spans="1:5">
      <c r="A1600" s="220"/>
      <c r="B1600" s="266"/>
      <c r="C1600" s="267"/>
      <c r="D1600" s="268"/>
      <c r="E1600" s="269"/>
    </row>
    <row r="1601" spans="1:5">
      <c r="A1601" s="220"/>
      <c r="B1601" s="266"/>
      <c r="C1601" s="267"/>
      <c r="D1601" s="268"/>
      <c r="E1601" s="269"/>
    </row>
    <row r="1602" spans="1:5">
      <c r="A1602" s="220"/>
      <c r="B1602" s="266"/>
      <c r="C1602" s="267"/>
      <c r="D1602" s="268"/>
      <c r="E1602" s="269"/>
    </row>
    <row r="1603" spans="1:5">
      <c r="A1603" s="220"/>
      <c r="B1603" s="266"/>
      <c r="C1603" s="267"/>
      <c r="D1603" s="268"/>
      <c r="E1603" s="269"/>
    </row>
    <row r="1604" spans="1:5">
      <c r="A1604" s="220"/>
      <c r="B1604" s="266"/>
      <c r="C1604" s="267"/>
      <c r="D1604" s="268"/>
      <c r="E1604" s="269"/>
    </row>
    <row r="1605" spans="1:5">
      <c r="A1605" s="220"/>
      <c r="B1605" s="266"/>
      <c r="C1605" s="267"/>
      <c r="D1605" s="268"/>
      <c r="E1605" s="269"/>
    </row>
    <row r="1606" spans="1:5">
      <c r="A1606" s="220"/>
      <c r="B1606" s="266"/>
      <c r="C1606" s="267"/>
      <c r="D1606" s="268"/>
      <c r="E1606" s="269"/>
    </row>
    <row r="1607" spans="1:5">
      <c r="A1607" s="220"/>
      <c r="B1607" s="266"/>
      <c r="C1607" s="267"/>
      <c r="D1607" s="268"/>
      <c r="E1607" s="269"/>
    </row>
    <row r="1608" spans="1:5">
      <c r="A1608" s="220"/>
      <c r="B1608" s="266"/>
      <c r="C1608" s="267"/>
      <c r="D1608" s="268"/>
      <c r="E1608" s="269"/>
    </row>
    <row r="1609" spans="1:5">
      <c r="A1609" s="220"/>
      <c r="B1609" s="266"/>
      <c r="C1609" s="267"/>
      <c r="D1609" s="268"/>
      <c r="E1609" s="269"/>
    </row>
    <row r="1610" spans="1:5">
      <c r="A1610" s="220"/>
      <c r="B1610" s="266"/>
      <c r="C1610" s="267"/>
      <c r="D1610" s="268"/>
      <c r="E1610" s="269"/>
    </row>
    <row r="1611" spans="1:5">
      <c r="A1611" s="220"/>
      <c r="B1611" s="266"/>
      <c r="C1611" s="267"/>
      <c r="D1611" s="268"/>
      <c r="E1611" s="269"/>
    </row>
    <row r="1612" spans="1:5">
      <c r="A1612" s="220"/>
      <c r="B1612" s="266"/>
      <c r="C1612" s="267"/>
      <c r="D1612" s="268"/>
      <c r="E1612" s="269"/>
    </row>
    <row r="1613" spans="1:5">
      <c r="A1613" s="220"/>
      <c r="B1613" s="266"/>
      <c r="C1613" s="267"/>
      <c r="D1613" s="268"/>
      <c r="E1613" s="269"/>
    </row>
    <row r="1614" spans="1:5">
      <c r="A1614" s="220"/>
      <c r="B1614" s="266"/>
      <c r="C1614" s="267"/>
      <c r="D1614" s="268"/>
      <c r="E1614" s="269"/>
    </row>
    <row r="1615" spans="1:5">
      <c r="A1615" s="220"/>
      <c r="B1615" s="266"/>
      <c r="C1615" s="267"/>
      <c r="D1615" s="268"/>
      <c r="E1615" s="269"/>
    </row>
    <row r="1616" spans="1:5">
      <c r="A1616" s="220"/>
      <c r="B1616" s="266"/>
      <c r="C1616" s="267"/>
      <c r="D1616" s="268"/>
      <c r="E1616" s="269"/>
    </row>
    <row r="1617" spans="1:5">
      <c r="A1617" s="220"/>
      <c r="B1617" s="266"/>
      <c r="C1617" s="267"/>
      <c r="D1617" s="268"/>
      <c r="E1617" s="269"/>
    </row>
    <row r="1618" spans="1:5">
      <c r="A1618" s="220"/>
      <c r="B1618" s="266"/>
      <c r="C1618" s="267"/>
      <c r="D1618" s="268"/>
      <c r="E1618" s="269"/>
    </row>
    <row r="1619" spans="1:5">
      <c r="A1619" s="220"/>
      <c r="B1619" s="266"/>
      <c r="C1619" s="267"/>
      <c r="D1619" s="268"/>
      <c r="E1619" s="269"/>
    </row>
    <row r="1620" spans="1:5">
      <c r="A1620" s="220"/>
      <c r="B1620" s="266"/>
      <c r="C1620" s="267"/>
      <c r="D1620" s="268"/>
      <c r="E1620" s="269"/>
    </row>
    <row r="1621" spans="1:5">
      <c r="A1621" s="220"/>
      <c r="B1621" s="266"/>
      <c r="C1621" s="267"/>
      <c r="D1621" s="268"/>
      <c r="E1621" s="269"/>
    </row>
    <row r="1622" spans="1:5">
      <c r="A1622" s="220"/>
      <c r="B1622" s="266"/>
      <c r="C1622" s="267"/>
      <c r="D1622" s="268"/>
      <c r="E1622" s="269"/>
    </row>
    <row r="1623" spans="1:5">
      <c r="A1623" s="220"/>
      <c r="B1623" s="266"/>
      <c r="C1623" s="267"/>
      <c r="D1623" s="268"/>
      <c r="E1623" s="269"/>
    </row>
    <row r="1624" spans="1:5">
      <c r="A1624" s="220"/>
      <c r="B1624" s="266"/>
      <c r="C1624" s="267"/>
      <c r="D1624" s="268"/>
      <c r="E1624" s="269"/>
    </row>
    <row r="1625" spans="1:5">
      <c r="A1625" s="220"/>
      <c r="B1625" s="266"/>
      <c r="C1625" s="267"/>
      <c r="D1625" s="268"/>
      <c r="E1625" s="269"/>
    </row>
    <row r="1626" spans="1:5">
      <c r="A1626" s="220"/>
      <c r="B1626" s="266"/>
      <c r="C1626" s="267"/>
      <c r="D1626" s="268"/>
      <c r="E1626" s="269"/>
    </row>
    <row r="1627" spans="1:5">
      <c r="A1627" s="220"/>
      <c r="B1627" s="266"/>
      <c r="C1627" s="267"/>
      <c r="D1627" s="268"/>
      <c r="E1627" s="269"/>
    </row>
    <row r="1628" spans="1:5">
      <c r="A1628" s="220"/>
      <c r="B1628" s="266"/>
      <c r="C1628" s="267"/>
      <c r="D1628" s="268"/>
      <c r="E1628" s="269"/>
    </row>
    <row r="1629" spans="1:5">
      <c r="A1629" s="220"/>
      <c r="B1629" s="266"/>
      <c r="C1629" s="267"/>
      <c r="D1629" s="268"/>
      <c r="E1629" s="269"/>
    </row>
    <row r="1630" spans="1:5">
      <c r="A1630" s="220"/>
      <c r="B1630" s="266"/>
      <c r="C1630" s="267"/>
      <c r="D1630" s="268"/>
      <c r="E1630" s="269"/>
    </row>
    <row r="1631" spans="1:5">
      <c r="A1631" s="220"/>
      <c r="B1631" s="266"/>
      <c r="C1631" s="267"/>
      <c r="D1631" s="268"/>
      <c r="E1631" s="269"/>
    </row>
    <row r="1632" spans="1:5">
      <c r="A1632" s="220"/>
      <c r="B1632" s="266"/>
      <c r="C1632" s="267"/>
      <c r="D1632" s="268"/>
      <c r="E1632" s="269"/>
    </row>
    <row r="1633" spans="1:5">
      <c r="A1633" s="220"/>
      <c r="B1633" s="266"/>
      <c r="C1633" s="267"/>
      <c r="D1633" s="268"/>
      <c r="E1633" s="269"/>
    </row>
    <row r="1634" spans="1:5">
      <c r="A1634" s="220"/>
      <c r="B1634" s="266"/>
      <c r="C1634" s="267"/>
      <c r="D1634" s="268"/>
      <c r="E1634" s="269"/>
    </row>
    <row r="1635" spans="1:5">
      <c r="A1635" s="220"/>
      <c r="B1635" s="266"/>
      <c r="C1635" s="267"/>
      <c r="D1635" s="268"/>
      <c r="E1635" s="269"/>
    </row>
    <row r="1636" spans="1:5">
      <c r="A1636" s="220"/>
      <c r="B1636" s="266"/>
      <c r="C1636" s="267"/>
      <c r="D1636" s="268"/>
      <c r="E1636" s="269"/>
    </row>
    <row r="1637" spans="1:5">
      <c r="A1637" s="220"/>
      <c r="B1637" s="266"/>
      <c r="C1637" s="267"/>
      <c r="D1637" s="268"/>
      <c r="E1637" s="269"/>
    </row>
    <row r="1638" spans="1:5">
      <c r="A1638" s="220"/>
      <c r="B1638" s="266"/>
      <c r="C1638" s="267"/>
      <c r="D1638" s="268"/>
      <c r="E1638" s="269"/>
    </row>
    <row r="1639" spans="1:5">
      <c r="A1639" s="220"/>
      <c r="B1639" s="266"/>
      <c r="C1639" s="267"/>
      <c r="D1639" s="268"/>
      <c r="E1639" s="269"/>
    </row>
    <row r="1640" spans="1:5">
      <c r="A1640" s="220"/>
      <c r="B1640" s="266"/>
      <c r="C1640" s="267"/>
      <c r="D1640" s="268"/>
      <c r="E1640" s="269"/>
    </row>
    <row r="1641" spans="1:5">
      <c r="A1641" s="220"/>
      <c r="B1641" s="266"/>
      <c r="C1641" s="267"/>
      <c r="D1641" s="268"/>
      <c r="E1641" s="269"/>
    </row>
    <row r="1642" spans="1:5">
      <c r="A1642" s="220"/>
      <c r="B1642" s="266"/>
      <c r="C1642" s="267"/>
      <c r="D1642" s="268"/>
      <c r="E1642" s="269"/>
    </row>
    <row r="1643" spans="1:5">
      <c r="A1643" s="220"/>
      <c r="B1643" s="266"/>
      <c r="C1643" s="267"/>
      <c r="D1643" s="268"/>
      <c r="E1643" s="269"/>
    </row>
    <row r="1644" spans="1:5">
      <c r="A1644" s="220"/>
      <c r="B1644" s="266"/>
      <c r="C1644" s="267"/>
      <c r="D1644" s="268"/>
      <c r="E1644" s="269"/>
    </row>
    <row r="1645" spans="1:5">
      <c r="A1645" s="220"/>
      <c r="B1645" s="266"/>
      <c r="C1645" s="267"/>
      <c r="D1645" s="268"/>
      <c r="E1645" s="269"/>
    </row>
    <row r="1646" spans="1:5">
      <c r="A1646" s="220"/>
      <c r="B1646" s="266"/>
      <c r="C1646" s="267"/>
      <c r="D1646" s="268"/>
      <c r="E1646" s="269"/>
    </row>
    <row r="1647" spans="1:5">
      <c r="A1647" s="220"/>
      <c r="B1647" s="266"/>
      <c r="C1647" s="267"/>
      <c r="D1647" s="268"/>
      <c r="E1647" s="269"/>
    </row>
    <row r="1648" spans="1:5">
      <c r="A1648" s="220"/>
      <c r="B1648" s="266"/>
      <c r="C1648" s="267"/>
      <c r="D1648" s="268"/>
      <c r="E1648" s="269"/>
    </row>
    <row r="1649" spans="1:5">
      <c r="A1649" s="220"/>
      <c r="B1649" s="266"/>
      <c r="C1649" s="267"/>
      <c r="D1649" s="268"/>
      <c r="E1649" s="269"/>
    </row>
    <row r="1650" spans="1:5">
      <c r="A1650" s="220"/>
      <c r="B1650" s="266"/>
      <c r="C1650" s="267"/>
      <c r="D1650" s="268"/>
      <c r="E1650" s="269"/>
    </row>
    <row r="1651" spans="1:5">
      <c r="A1651" s="220"/>
      <c r="B1651" s="266"/>
      <c r="C1651" s="267"/>
      <c r="D1651" s="268"/>
      <c r="E1651" s="269"/>
    </row>
    <row r="1652" spans="1:5">
      <c r="A1652" s="220"/>
      <c r="B1652" s="266"/>
      <c r="C1652" s="267"/>
      <c r="D1652" s="268"/>
      <c r="E1652" s="269"/>
    </row>
    <row r="1653" spans="1:5">
      <c r="A1653" s="220"/>
      <c r="B1653" s="266"/>
      <c r="C1653" s="267"/>
      <c r="D1653" s="268"/>
      <c r="E1653" s="269"/>
    </row>
    <row r="1654" spans="1:5">
      <c r="A1654" s="220"/>
      <c r="B1654" s="266"/>
      <c r="C1654" s="267"/>
      <c r="D1654" s="268"/>
      <c r="E1654" s="269"/>
    </row>
    <row r="1655" spans="1:5">
      <c r="A1655" s="220"/>
      <c r="B1655" s="266"/>
      <c r="C1655" s="267"/>
      <c r="D1655" s="268"/>
      <c r="E1655" s="269"/>
    </row>
    <row r="1656" spans="1:5">
      <c r="A1656" s="220"/>
      <c r="B1656" s="266"/>
      <c r="C1656" s="267"/>
      <c r="D1656" s="268"/>
      <c r="E1656" s="269"/>
    </row>
    <row r="1657" spans="1:5">
      <c r="A1657" s="220"/>
      <c r="B1657" s="266"/>
      <c r="C1657" s="267"/>
      <c r="D1657" s="268"/>
      <c r="E1657" s="269"/>
    </row>
    <row r="1658" spans="1:5">
      <c r="A1658" s="220"/>
      <c r="B1658" s="266"/>
      <c r="C1658" s="267"/>
      <c r="D1658" s="268"/>
      <c r="E1658" s="269"/>
    </row>
    <row r="1659" spans="1:5">
      <c r="A1659" s="220"/>
      <c r="B1659" s="266"/>
      <c r="C1659" s="267"/>
      <c r="D1659" s="268"/>
      <c r="E1659" s="269"/>
    </row>
    <row r="1660" spans="1:5">
      <c r="A1660" s="220"/>
      <c r="B1660" s="266"/>
      <c r="C1660" s="267"/>
      <c r="D1660" s="268"/>
      <c r="E1660" s="269"/>
    </row>
    <row r="1661" spans="1:5">
      <c r="A1661" s="220"/>
      <c r="B1661" s="266"/>
      <c r="C1661" s="267"/>
      <c r="D1661" s="268"/>
      <c r="E1661" s="269"/>
    </row>
    <row r="1662" spans="1:5">
      <c r="A1662" s="220"/>
      <c r="B1662" s="266"/>
      <c r="C1662" s="267"/>
      <c r="D1662" s="268"/>
      <c r="E1662" s="269"/>
    </row>
    <row r="1663" spans="1:5">
      <c r="A1663" s="220"/>
      <c r="B1663" s="266"/>
      <c r="C1663" s="267"/>
      <c r="D1663" s="268"/>
      <c r="E1663" s="269"/>
    </row>
    <row r="1664" spans="1:5">
      <c r="A1664" s="220"/>
      <c r="B1664" s="266"/>
      <c r="C1664" s="267"/>
      <c r="D1664" s="268"/>
      <c r="E1664" s="269"/>
    </row>
    <row r="1665" spans="1:5">
      <c r="A1665" s="220"/>
      <c r="B1665" s="266"/>
      <c r="C1665" s="267"/>
      <c r="D1665" s="268"/>
      <c r="E1665" s="269"/>
    </row>
    <row r="1666" spans="1:5">
      <c r="A1666" s="220"/>
      <c r="B1666" s="266"/>
      <c r="C1666" s="267"/>
      <c r="D1666" s="268"/>
      <c r="E1666" s="269"/>
    </row>
    <row r="1667" spans="1:5">
      <c r="A1667" s="220"/>
      <c r="B1667" s="266"/>
      <c r="C1667" s="267"/>
      <c r="D1667" s="268"/>
      <c r="E1667" s="269"/>
    </row>
    <row r="1668" spans="1:5">
      <c r="A1668" s="220"/>
      <c r="B1668" s="266"/>
      <c r="C1668" s="267"/>
      <c r="D1668" s="268"/>
      <c r="E1668" s="269"/>
    </row>
    <row r="1669" spans="1:5">
      <c r="A1669" s="220"/>
      <c r="B1669" s="266"/>
      <c r="C1669" s="267"/>
      <c r="D1669" s="268"/>
      <c r="E1669" s="269"/>
    </row>
    <row r="1670" spans="1:5">
      <c r="A1670" s="220"/>
      <c r="B1670" s="266"/>
      <c r="C1670" s="267"/>
      <c r="D1670" s="268"/>
      <c r="E1670" s="269"/>
    </row>
    <row r="1671" spans="1:5">
      <c r="A1671" s="220"/>
      <c r="B1671" s="266"/>
      <c r="C1671" s="267"/>
      <c r="D1671" s="268"/>
      <c r="E1671" s="269"/>
    </row>
    <row r="1672" spans="1:5">
      <c r="A1672" s="220"/>
      <c r="B1672" s="266"/>
      <c r="C1672" s="267"/>
      <c r="D1672" s="268"/>
      <c r="E1672" s="269"/>
    </row>
    <row r="1673" spans="1:5">
      <c r="A1673" s="220"/>
      <c r="B1673" s="266"/>
      <c r="C1673" s="267"/>
      <c r="D1673" s="268"/>
      <c r="E1673" s="269"/>
    </row>
    <row r="1674" spans="1:5">
      <c r="A1674" s="220"/>
      <c r="B1674" s="266"/>
      <c r="C1674" s="267"/>
      <c r="D1674" s="268"/>
      <c r="E1674" s="269"/>
    </row>
    <row r="1675" spans="1:5">
      <c r="A1675" s="220"/>
      <c r="B1675" s="266"/>
      <c r="C1675" s="267"/>
      <c r="D1675" s="268"/>
      <c r="E1675" s="269"/>
    </row>
    <row r="1676" spans="1:5">
      <c r="A1676" s="220"/>
      <c r="B1676" s="266"/>
      <c r="C1676" s="267"/>
      <c r="D1676" s="268"/>
      <c r="E1676" s="269"/>
    </row>
    <row r="1677" spans="1:5">
      <c r="A1677" s="220"/>
      <c r="B1677" s="266"/>
      <c r="C1677" s="267"/>
      <c r="D1677" s="268"/>
      <c r="E1677" s="269"/>
    </row>
    <row r="1678" spans="1:5">
      <c r="A1678" s="220"/>
      <c r="B1678" s="266"/>
      <c r="C1678" s="267"/>
      <c r="D1678" s="268"/>
      <c r="E1678" s="269"/>
    </row>
    <row r="1679" spans="1:5">
      <c r="A1679" s="220"/>
      <c r="B1679" s="266"/>
      <c r="C1679" s="267"/>
      <c r="D1679" s="268"/>
      <c r="E1679" s="269"/>
    </row>
    <row r="1680" spans="1:5">
      <c r="A1680" s="220"/>
      <c r="B1680" s="266"/>
      <c r="C1680" s="267"/>
      <c r="D1680" s="268"/>
      <c r="E1680" s="269"/>
    </row>
    <row r="1681" spans="1:5">
      <c r="A1681" s="220"/>
      <c r="B1681" s="266"/>
      <c r="C1681" s="267"/>
      <c r="D1681" s="268"/>
      <c r="E1681" s="269"/>
    </row>
    <row r="1682" spans="1:5">
      <c r="A1682" s="220"/>
      <c r="B1682" s="266"/>
      <c r="C1682" s="267"/>
      <c r="D1682" s="268"/>
      <c r="E1682" s="269"/>
    </row>
    <row r="1683" spans="1:5">
      <c r="A1683" s="220"/>
      <c r="B1683" s="266"/>
      <c r="C1683" s="267"/>
      <c r="D1683" s="268"/>
      <c r="E1683" s="269"/>
    </row>
    <row r="1684" spans="1:5">
      <c r="A1684" s="220"/>
      <c r="B1684" s="266"/>
      <c r="C1684" s="267"/>
      <c r="D1684" s="268"/>
      <c r="E1684" s="269"/>
    </row>
    <row r="1685" spans="1:5">
      <c r="A1685" s="220"/>
      <c r="B1685" s="266"/>
      <c r="C1685" s="267"/>
      <c r="D1685" s="268"/>
      <c r="E1685" s="269"/>
    </row>
    <row r="1686" spans="1:5">
      <c r="A1686" s="220"/>
      <c r="B1686" s="266"/>
      <c r="C1686" s="267"/>
      <c r="D1686" s="268"/>
      <c r="E1686" s="269"/>
    </row>
    <row r="1687" spans="1:5">
      <c r="A1687" s="220"/>
      <c r="B1687" s="266"/>
      <c r="C1687" s="267"/>
      <c r="D1687" s="268"/>
      <c r="E1687" s="269"/>
    </row>
    <row r="1688" spans="1:5">
      <c r="A1688" s="220"/>
      <c r="B1688" s="266"/>
      <c r="C1688" s="267"/>
      <c r="D1688" s="268"/>
      <c r="E1688" s="269"/>
    </row>
    <row r="1689" spans="1:5">
      <c r="A1689" s="220"/>
      <c r="B1689" s="266"/>
      <c r="C1689" s="267"/>
      <c r="D1689" s="268"/>
      <c r="E1689" s="269"/>
    </row>
    <row r="1690" spans="1:5">
      <c r="A1690" s="220"/>
      <c r="B1690" s="266"/>
      <c r="C1690" s="267"/>
      <c r="D1690" s="268"/>
      <c r="E1690" s="269"/>
    </row>
    <row r="1691" spans="1:5">
      <c r="A1691" s="220"/>
      <c r="B1691" s="266"/>
      <c r="C1691" s="267"/>
      <c r="D1691" s="268"/>
      <c r="E1691" s="269"/>
    </row>
    <row r="1692" spans="1:5">
      <c r="A1692" s="220"/>
      <c r="B1692" s="266"/>
      <c r="C1692" s="267"/>
      <c r="D1692" s="268"/>
      <c r="E1692" s="269"/>
    </row>
    <row r="1693" spans="1:5">
      <c r="A1693" s="220"/>
      <c r="B1693" s="266"/>
      <c r="C1693" s="267"/>
      <c r="D1693" s="268"/>
      <c r="E1693" s="269"/>
    </row>
    <row r="1694" spans="1:5">
      <c r="A1694" s="220"/>
      <c r="B1694" s="266"/>
      <c r="C1694" s="267"/>
      <c r="D1694" s="268"/>
      <c r="E1694" s="269"/>
    </row>
    <row r="1695" spans="1:5">
      <c r="A1695" s="220"/>
      <c r="B1695" s="266"/>
      <c r="C1695" s="267"/>
      <c r="D1695" s="268"/>
      <c r="E1695" s="269"/>
    </row>
    <row r="1696" spans="1:5">
      <c r="A1696" s="220"/>
      <c r="B1696" s="266"/>
      <c r="C1696" s="267"/>
      <c r="D1696" s="268"/>
      <c r="E1696" s="269"/>
    </row>
    <row r="1697" spans="1:5">
      <c r="A1697" s="220"/>
      <c r="B1697" s="266"/>
      <c r="C1697" s="267"/>
      <c r="D1697" s="268"/>
      <c r="E1697" s="269"/>
    </row>
    <row r="1698" spans="1:5">
      <c r="A1698" s="220"/>
      <c r="B1698" s="266"/>
      <c r="C1698" s="267"/>
      <c r="D1698" s="268"/>
      <c r="E1698" s="269"/>
    </row>
    <row r="1699" spans="1:5">
      <c r="A1699" s="220"/>
      <c r="B1699" s="266"/>
      <c r="C1699" s="267"/>
      <c r="D1699" s="268"/>
      <c r="E1699" s="269"/>
    </row>
    <row r="1700" spans="1:5">
      <c r="A1700" s="220"/>
      <c r="B1700" s="266"/>
      <c r="C1700" s="267"/>
      <c r="D1700" s="268"/>
      <c r="E1700" s="269"/>
    </row>
    <row r="1701" spans="1:5">
      <c r="A1701" s="220"/>
      <c r="B1701" s="266"/>
      <c r="C1701" s="267"/>
      <c r="D1701" s="268"/>
      <c r="E1701" s="269"/>
    </row>
    <row r="1702" spans="1:5">
      <c r="A1702" s="220"/>
      <c r="B1702" s="266"/>
      <c r="C1702" s="267"/>
      <c r="D1702" s="268"/>
      <c r="E1702" s="269"/>
    </row>
    <row r="1703" spans="1:5">
      <c r="A1703" s="220"/>
      <c r="B1703" s="266"/>
      <c r="C1703" s="267"/>
      <c r="D1703" s="268"/>
      <c r="E1703" s="269"/>
    </row>
    <row r="1704" spans="1:5">
      <c r="A1704" s="220"/>
      <c r="B1704" s="266"/>
      <c r="C1704" s="267"/>
      <c r="D1704" s="268"/>
      <c r="E1704" s="269"/>
    </row>
    <row r="1705" spans="1:5">
      <c r="A1705" s="220"/>
      <c r="B1705" s="266"/>
      <c r="C1705" s="267"/>
      <c r="D1705" s="268"/>
      <c r="E1705" s="269"/>
    </row>
    <row r="1706" spans="1:5">
      <c r="A1706" s="220"/>
      <c r="B1706" s="266"/>
      <c r="C1706" s="267"/>
      <c r="D1706" s="268"/>
      <c r="E1706" s="269"/>
    </row>
    <row r="1707" spans="1:5">
      <c r="A1707" s="220"/>
      <c r="B1707" s="266"/>
      <c r="C1707" s="267"/>
      <c r="D1707" s="268"/>
      <c r="E1707" s="269"/>
    </row>
    <row r="1708" spans="1:5">
      <c r="A1708" s="220"/>
      <c r="B1708" s="266"/>
      <c r="C1708" s="267"/>
      <c r="D1708" s="268"/>
      <c r="E1708" s="269"/>
    </row>
    <row r="1709" spans="1:5">
      <c r="A1709" s="220"/>
      <c r="B1709" s="266"/>
      <c r="C1709" s="267"/>
      <c r="D1709" s="268"/>
      <c r="E1709" s="269"/>
    </row>
    <row r="1710" spans="1:5">
      <c r="A1710" s="220"/>
      <c r="B1710" s="266"/>
      <c r="C1710" s="267"/>
      <c r="D1710" s="268"/>
      <c r="E1710" s="269"/>
    </row>
    <row r="1711" spans="1:5">
      <c r="A1711" s="220"/>
      <c r="B1711" s="266"/>
      <c r="C1711" s="267"/>
      <c r="D1711" s="268"/>
      <c r="E1711" s="269"/>
    </row>
    <row r="1712" spans="1:5">
      <c r="A1712" s="220"/>
      <c r="B1712" s="266"/>
      <c r="C1712" s="267"/>
      <c r="D1712" s="268"/>
      <c r="E1712" s="269"/>
    </row>
    <row r="1713" spans="1:5">
      <c r="A1713" s="220"/>
      <c r="B1713" s="266"/>
      <c r="C1713" s="267"/>
      <c r="D1713" s="268"/>
      <c r="E1713" s="269"/>
    </row>
    <row r="1714" spans="1:5">
      <c r="A1714" s="220"/>
      <c r="B1714" s="266"/>
      <c r="C1714" s="267"/>
      <c r="D1714" s="268"/>
      <c r="E1714" s="269"/>
    </row>
    <row r="1715" spans="1:5">
      <c r="A1715" s="220"/>
      <c r="B1715" s="266"/>
      <c r="C1715" s="267"/>
      <c r="D1715" s="268"/>
      <c r="E1715" s="269"/>
    </row>
    <row r="1716" spans="1:5">
      <c r="A1716" s="220"/>
      <c r="B1716" s="266"/>
      <c r="C1716" s="267"/>
      <c r="D1716" s="268"/>
      <c r="E1716" s="269"/>
    </row>
    <row r="1717" spans="1:5">
      <c r="A1717" s="220"/>
      <c r="B1717" s="266"/>
      <c r="C1717" s="267"/>
      <c r="D1717" s="268"/>
      <c r="E1717" s="269"/>
    </row>
    <row r="1718" spans="1:5">
      <c r="A1718" s="220"/>
      <c r="B1718" s="266"/>
      <c r="C1718" s="267"/>
      <c r="D1718" s="268"/>
      <c r="E1718" s="269"/>
    </row>
    <row r="1719" spans="1:5">
      <c r="A1719" s="220"/>
      <c r="B1719" s="266"/>
      <c r="C1719" s="267"/>
      <c r="D1719" s="268"/>
      <c r="E1719" s="269"/>
    </row>
    <row r="1720" spans="1:5">
      <c r="A1720" s="220"/>
      <c r="B1720" s="266"/>
      <c r="C1720" s="267"/>
      <c r="D1720" s="268"/>
      <c r="E1720" s="269"/>
    </row>
    <row r="1721" spans="1:5">
      <c r="A1721" s="220"/>
      <c r="B1721" s="266"/>
      <c r="C1721" s="267"/>
      <c r="D1721" s="268"/>
      <c r="E1721" s="269"/>
    </row>
    <row r="1722" spans="1:5">
      <c r="A1722" s="220"/>
      <c r="B1722" s="266"/>
      <c r="C1722" s="267"/>
      <c r="D1722" s="268"/>
      <c r="E1722" s="269"/>
    </row>
    <row r="1723" spans="1:5">
      <c r="A1723" s="220"/>
      <c r="B1723" s="266"/>
      <c r="C1723" s="267"/>
      <c r="D1723" s="268"/>
      <c r="E1723" s="269"/>
    </row>
    <row r="1724" spans="1:5">
      <c r="A1724" s="220"/>
      <c r="B1724" s="266"/>
      <c r="C1724" s="267"/>
      <c r="D1724" s="268"/>
      <c r="E1724" s="269"/>
    </row>
    <row r="1725" spans="1:5">
      <c r="A1725" s="220"/>
      <c r="B1725" s="266"/>
      <c r="C1725" s="267"/>
      <c r="D1725" s="268"/>
      <c r="E1725" s="269"/>
    </row>
    <row r="1726" spans="1:5">
      <c r="A1726" s="220"/>
      <c r="B1726" s="266"/>
      <c r="C1726" s="267"/>
      <c r="D1726" s="268"/>
      <c r="E1726" s="269"/>
    </row>
    <row r="1727" spans="1:5">
      <c r="A1727" s="220"/>
      <c r="B1727" s="266"/>
      <c r="C1727" s="267"/>
      <c r="D1727" s="268"/>
      <c r="E1727" s="269"/>
    </row>
    <row r="1728" spans="1:5">
      <c r="A1728" s="220"/>
      <c r="B1728" s="266"/>
      <c r="C1728" s="267"/>
      <c r="D1728" s="268"/>
      <c r="E1728" s="269"/>
    </row>
    <row r="1729" spans="1:5">
      <c r="A1729" s="220"/>
      <c r="B1729" s="266"/>
      <c r="C1729" s="267"/>
      <c r="D1729" s="268"/>
      <c r="E1729" s="269"/>
    </row>
    <row r="1730" spans="1:5">
      <c r="A1730" s="220"/>
      <c r="B1730" s="266"/>
      <c r="C1730" s="267"/>
      <c r="D1730" s="268"/>
      <c r="E1730" s="269"/>
    </row>
    <row r="1731" spans="1:5">
      <c r="A1731" s="220"/>
      <c r="B1731" s="266"/>
      <c r="C1731" s="267"/>
      <c r="D1731" s="268"/>
      <c r="E1731" s="269"/>
    </row>
    <row r="1732" spans="1:5">
      <c r="A1732" s="220"/>
      <c r="B1732" s="266"/>
      <c r="C1732" s="267"/>
      <c r="D1732" s="268"/>
      <c r="E1732" s="269"/>
    </row>
    <row r="1733" spans="1:5">
      <c r="A1733" s="220"/>
      <c r="B1733" s="266"/>
      <c r="C1733" s="267"/>
      <c r="D1733" s="268"/>
      <c r="E1733" s="269"/>
    </row>
    <row r="1734" spans="1:5">
      <c r="A1734" s="220"/>
      <c r="B1734" s="266"/>
      <c r="C1734" s="267"/>
      <c r="D1734" s="268"/>
      <c r="E1734" s="269"/>
    </row>
    <row r="1735" spans="1:5">
      <c r="A1735" s="220"/>
      <c r="B1735" s="266"/>
      <c r="C1735" s="267"/>
      <c r="D1735" s="268"/>
      <c r="E1735" s="269"/>
    </row>
    <row r="1736" spans="1:5">
      <c r="A1736" s="220"/>
      <c r="B1736" s="266"/>
      <c r="C1736" s="267"/>
      <c r="D1736" s="268"/>
      <c r="E1736" s="269"/>
    </row>
    <row r="1737" spans="1:5">
      <c r="A1737" s="220"/>
      <c r="B1737" s="266"/>
      <c r="C1737" s="267"/>
      <c r="D1737" s="268"/>
      <c r="E1737" s="269"/>
    </row>
    <row r="1738" spans="1:5">
      <c r="A1738" s="220"/>
      <c r="B1738" s="266"/>
      <c r="C1738" s="267"/>
      <c r="D1738" s="268"/>
      <c r="E1738" s="269"/>
    </row>
    <row r="1739" spans="1:5">
      <c r="A1739" s="220"/>
      <c r="B1739" s="266"/>
      <c r="C1739" s="267"/>
      <c r="D1739" s="268"/>
      <c r="E1739" s="269"/>
    </row>
    <row r="1740" spans="1:5">
      <c r="A1740" s="220"/>
      <c r="B1740" s="266"/>
      <c r="C1740" s="267"/>
      <c r="D1740" s="268"/>
      <c r="E1740" s="269"/>
    </row>
    <row r="1741" spans="1:5">
      <c r="A1741" s="220"/>
      <c r="B1741" s="266"/>
      <c r="C1741" s="267"/>
      <c r="D1741" s="268"/>
      <c r="E1741" s="269"/>
    </row>
    <row r="1742" spans="1:5">
      <c r="A1742" s="220"/>
      <c r="B1742" s="266"/>
      <c r="C1742" s="267"/>
      <c r="D1742" s="268"/>
      <c r="E1742" s="269"/>
    </row>
    <row r="1743" spans="1:5">
      <c r="A1743" s="220"/>
      <c r="B1743" s="266"/>
      <c r="C1743" s="267"/>
      <c r="D1743" s="268"/>
      <c r="E1743" s="269"/>
    </row>
    <row r="1744" spans="1:5">
      <c r="A1744" s="220"/>
      <c r="B1744" s="266"/>
      <c r="C1744" s="267"/>
      <c r="D1744" s="268"/>
      <c r="E1744" s="269"/>
    </row>
    <row r="1745" spans="1:5">
      <c r="A1745" s="220"/>
      <c r="B1745" s="266"/>
      <c r="C1745" s="267"/>
      <c r="D1745" s="268"/>
      <c r="E1745" s="269"/>
    </row>
    <row r="1746" spans="1:5">
      <c r="A1746" s="220"/>
      <c r="B1746" s="266"/>
      <c r="C1746" s="267"/>
      <c r="D1746" s="268"/>
      <c r="E1746" s="269"/>
    </row>
    <row r="1747" spans="1:5">
      <c r="A1747" s="220"/>
      <c r="B1747" s="266"/>
      <c r="C1747" s="267"/>
      <c r="D1747" s="268"/>
      <c r="E1747" s="269"/>
    </row>
    <row r="1748" spans="1:5">
      <c r="A1748" s="220"/>
      <c r="B1748" s="266"/>
      <c r="C1748" s="267"/>
      <c r="D1748" s="268"/>
      <c r="E1748" s="269"/>
    </row>
    <row r="1749" spans="1:5">
      <c r="A1749" s="220"/>
      <c r="B1749" s="266"/>
      <c r="C1749" s="267"/>
      <c r="D1749" s="268"/>
      <c r="E1749" s="269"/>
    </row>
    <row r="1750" spans="1:5">
      <c r="A1750" s="220"/>
      <c r="B1750" s="266"/>
      <c r="C1750" s="267"/>
      <c r="D1750" s="268"/>
      <c r="E1750" s="269"/>
    </row>
    <row r="1751" spans="1:5">
      <c r="A1751" s="220"/>
      <c r="B1751" s="266"/>
      <c r="C1751" s="267"/>
      <c r="D1751" s="268"/>
      <c r="E1751" s="269"/>
    </row>
    <row r="1752" spans="1:5">
      <c r="A1752" s="220"/>
      <c r="B1752" s="266"/>
      <c r="C1752" s="267"/>
      <c r="D1752" s="268"/>
      <c r="E1752" s="269"/>
    </row>
    <row r="1753" spans="1:5">
      <c r="A1753" s="220"/>
      <c r="B1753" s="266"/>
      <c r="C1753" s="267"/>
      <c r="D1753" s="268"/>
      <c r="E1753" s="269"/>
    </row>
    <row r="1754" spans="1:5">
      <c r="A1754" s="220"/>
      <c r="B1754" s="266"/>
      <c r="C1754" s="267"/>
      <c r="D1754" s="268"/>
      <c r="E1754" s="269"/>
    </row>
    <row r="1755" spans="1:5">
      <c r="A1755" s="220"/>
      <c r="B1755" s="266"/>
      <c r="C1755" s="267"/>
      <c r="D1755" s="268"/>
      <c r="E1755" s="269"/>
    </row>
    <row r="1756" spans="1:5">
      <c r="A1756" s="220"/>
      <c r="B1756" s="266"/>
      <c r="C1756" s="267"/>
      <c r="D1756" s="268"/>
      <c r="E1756" s="269"/>
    </row>
    <row r="1757" spans="1:5">
      <c r="A1757" s="220"/>
      <c r="B1757" s="266"/>
      <c r="C1757" s="267"/>
      <c r="D1757" s="268"/>
      <c r="E1757" s="269"/>
    </row>
    <row r="1758" spans="1:5">
      <c r="A1758" s="220"/>
      <c r="B1758" s="266"/>
      <c r="C1758" s="267"/>
      <c r="D1758" s="268"/>
      <c r="E1758" s="269"/>
    </row>
    <row r="1759" spans="1:5">
      <c r="A1759" s="220"/>
      <c r="B1759" s="266"/>
      <c r="C1759" s="267"/>
      <c r="D1759" s="268"/>
      <c r="E1759" s="269"/>
    </row>
    <row r="1760" spans="1:5">
      <c r="A1760" s="220"/>
      <c r="B1760" s="266"/>
      <c r="C1760" s="267"/>
      <c r="D1760" s="268"/>
      <c r="E1760" s="269"/>
    </row>
    <row r="1761" spans="1:5">
      <c r="A1761" s="220"/>
      <c r="B1761" s="266"/>
      <c r="C1761" s="267"/>
      <c r="D1761" s="268"/>
      <c r="E1761" s="269"/>
    </row>
    <row r="1762" spans="1:5">
      <c r="A1762" s="220"/>
      <c r="B1762" s="266"/>
      <c r="C1762" s="267"/>
      <c r="D1762" s="268"/>
      <c r="E1762" s="269"/>
    </row>
    <row r="1763" spans="1:5">
      <c r="A1763" s="220"/>
      <c r="B1763" s="266"/>
      <c r="C1763" s="267"/>
      <c r="D1763" s="268"/>
      <c r="E1763" s="269"/>
    </row>
    <row r="1764" spans="1:5">
      <c r="A1764" s="220"/>
      <c r="B1764" s="266"/>
      <c r="C1764" s="267"/>
      <c r="D1764" s="268"/>
      <c r="E1764" s="269"/>
    </row>
    <row r="1765" spans="1:5">
      <c r="A1765" s="220"/>
      <c r="B1765" s="266"/>
      <c r="C1765" s="267"/>
      <c r="D1765" s="268"/>
      <c r="E1765" s="269"/>
    </row>
    <row r="1766" spans="1:5">
      <c r="A1766" s="220"/>
      <c r="B1766" s="266"/>
      <c r="C1766" s="267"/>
      <c r="D1766" s="268"/>
      <c r="E1766" s="269"/>
    </row>
    <row r="1767" spans="1:5">
      <c r="A1767" s="220"/>
      <c r="B1767" s="266"/>
      <c r="C1767" s="267"/>
      <c r="D1767" s="268"/>
      <c r="E1767" s="269"/>
    </row>
    <row r="1768" spans="1:5">
      <c r="A1768" s="220"/>
      <c r="B1768" s="266"/>
      <c r="C1768" s="267"/>
      <c r="D1768" s="268"/>
      <c r="E1768" s="269"/>
    </row>
    <row r="1769" spans="1:5">
      <c r="A1769" s="220"/>
      <c r="B1769" s="266"/>
      <c r="C1769" s="267"/>
      <c r="D1769" s="268"/>
      <c r="E1769" s="269"/>
    </row>
    <row r="1770" spans="1:5">
      <c r="A1770" s="220"/>
      <c r="B1770" s="266"/>
      <c r="C1770" s="267"/>
      <c r="D1770" s="268"/>
      <c r="E1770" s="269"/>
    </row>
    <row r="1771" spans="1:5">
      <c r="A1771" s="220"/>
      <c r="B1771" s="266"/>
      <c r="C1771" s="267"/>
      <c r="D1771" s="268"/>
      <c r="E1771" s="269"/>
    </row>
    <row r="1772" spans="1:5">
      <c r="A1772" s="220"/>
      <c r="B1772" s="266"/>
      <c r="C1772" s="267"/>
      <c r="D1772" s="268"/>
      <c r="E1772" s="269"/>
    </row>
    <row r="1773" spans="1:5">
      <c r="A1773" s="220"/>
      <c r="B1773" s="266"/>
      <c r="C1773" s="267"/>
      <c r="D1773" s="268"/>
      <c r="E1773" s="269"/>
    </row>
    <row r="1774" spans="1:5">
      <c r="A1774" s="220"/>
      <c r="B1774" s="266"/>
      <c r="C1774" s="267"/>
      <c r="D1774" s="268"/>
      <c r="E1774" s="269"/>
    </row>
    <row r="1775" spans="1:5">
      <c r="A1775" s="220"/>
      <c r="B1775" s="266"/>
      <c r="C1775" s="267"/>
      <c r="D1775" s="268"/>
      <c r="E1775" s="269"/>
    </row>
    <row r="1776" spans="1:5">
      <c r="A1776" s="220"/>
      <c r="B1776" s="266"/>
      <c r="C1776" s="267"/>
      <c r="D1776" s="268"/>
      <c r="E1776" s="269"/>
    </row>
    <row r="1777" spans="1:5">
      <c r="A1777" s="220"/>
      <c r="B1777" s="266"/>
      <c r="C1777" s="267"/>
      <c r="D1777" s="268"/>
      <c r="E1777" s="269"/>
    </row>
    <row r="1778" spans="1:5">
      <c r="A1778" s="220"/>
      <c r="B1778" s="266"/>
      <c r="C1778" s="267"/>
      <c r="D1778" s="268"/>
      <c r="E1778" s="269"/>
    </row>
    <row r="1779" spans="1:5">
      <c r="A1779" s="220"/>
      <c r="B1779" s="266"/>
      <c r="C1779" s="267"/>
      <c r="D1779" s="268"/>
      <c r="E1779" s="269"/>
    </row>
    <row r="1780" spans="1:5">
      <c r="A1780" s="220"/>
      <c r="B1780" s="266"/>
      <c r="C1780" s="267"/>
      <c r="D1780" s="268"/>
      <c r="E1780" s="269"/>
    </row>
    <row r="1781" spans="1:5">
      <c r="A1781" s="220"/>
      <c r="B1781" s="266"/>
      <c r="C1781" s="267"/>
      <c r="D1781" s="268"/>
      <c r="E1781" s="269"/>
    </row>
    <row r="1782" spans="1:5">
      <c r="A1782" s="220"/>
      <c r="B1782" s="266"/>
      <c r="C1782" s="267"/>
      <c r="D1782" s="268"/>
      <c r="E1782" s="269"/>
    </row>
    <row r="1783" spans="1:5">
      <c r="A1783" s="220"/>
      <c r="B1783" s="266"/>
      <c r="C1783" s="267"/>
      <c r="D1783" s="268"/>
      <c r="E1783" s="269"/>
    </row>
    <row r="1784" spans="1:5">
      <c r="A1784" s="220"/>
      <c r="B1784" s="266"/>
      <c r="C1784" s="267"/>
      <c r="D1784" s="268"/>
      <c r="E1784" s="269"/>
    </row>
    <row r="1785" spans="1:5">
      <c r="A1785" s="220"/>
      <c r="B1785" s="266"/>
      <c r="C1785" s="267"/>
      <c r="D1785" s="268"/>
      <c r="E1785" s="269"/>
    </row>
    <row r="1786" spans="1:5">
      <c r="A1786" s="220"/>
      <c r="B1786" s="266"/>
      <c r="C1786" s="267"/>
      <c r="D1786" s="268"/>
      <c r="E1786" s="269"/>
    </row>
    <row r="1787" spans="1:5">
      <c r="A1787" s="220"/>
      <c r="B1787" s="266"/>
      <c r="C1787" s="267"/>
      <c r="D1787" s="268"/>
      <c r="E1787" s="269"/>
    </row>
    <row r="1788" spans="1:5">
      <c r="A1788" s="220"/>
      <c r="B1788" s="266"/>
      <c r="C1788" s="267"/>
      <c r="D1788" s="268"/>
      <c r="E1788" s="269"/>
    </row>
    <row r="1789" spans="1:5">
      <c r="A1789" s="220"/>
      <c r="B1789" s="266"/>
      <c r="C1789" s="267"/>
      <c r="D1789" s="268"/>
      <c r="E1789" s="269"/>
    </row>
    <row r="1790" spans="1:5">
      <c r="A1790" s="220"/>
      <c r="B1790" s="266"/>
      <c r="C1790" s="267"/>
      <c r="D1790" s="268"/>
      <c r="E1790" s="269"/>
    </row>
    <row r="1791" spans="1:5">
      <c r="A1791" s="220"/>
      <c r="B1791" s="266"/>
      <c r="C1791" s="267"/>
      <c r="D1791" s="268"/>
      <c r="E1791" s="269"/>
    </row>
    <row r="1792" spans="1:5">
      <c r="A1792" s="220"/>
      <c r="B1792" s="266"/>
      <c r="C1792" s="267"/>
      <c r="D1792" s="268"/>
      <c r="E1792" s="269"/>
    </row>
    <row r="1793" spans="1:5">
      <c r="A1793" s="220"/>
      <c r="B1793" s="266"/>
      <c r="C1793" s="267"/>
      <c r="D1793" s="268"/>
      <c r="E1793" s="269"/>
    </row>
    <row r="1794" spans="1:5">
      <c r="A1794" s="220"/>
      <c r="B1794" s="266"/>
      <c r="C1794" s="267"/>
      <c r="D1794" s="268"/>
      <c r="E1794" s="269"/>
    </row>
    <row r="1795" spans="1:5">
      <c r="A1795" s="220"/>
      <c r="B1795" s="266"/>
      <c r="C1795" s="267"/>
      <c r="D1795" s="268"/>
      <c r="E1795" s="269"/>
    </row>
    <row r="1796" spans="1:5">
      <c r="A1796" s="220"/>
      <c r="B1796" s="266"/>
      <c r="C1796" s="267"/>
      <c r="D1796" s="268"/>
      <c r="E1796" s="269"/>
    </row>
    <row r="1797" spans="1:5">
      <c r="A1797" s="220"/>
      <c r="B1797" s="266"/>
      <c r="C1797" s="267"/>
      <c r="D1797" s="268"/>
      <c r="E1797" s="269"/>
    </row>
    <row r="1798" spans="1:5">
      <c r="A1798" s="220"/>
      <c r="B1798" s="266"/>
      <c r="C1798" s="267"/>
      <c r="D1798" s="268"/>
      <c r="E1798" s="269"/>
    </row>
    <row r="1799" spans="1:5">
      <c r="A1799" s="220"/>
      <c r="B1799" s="266"/>
      <c r="C1799" s="267"/>
      <c r="D1799" s="268"/>
      <c r="E1799" s="269"/>
    </row>
    <row r="1800" spans="1:5">
      <c r="A1800" s="220"/>
      <c r="B1800" s="266"/>
      <c r="C1800" s="267"/>
      <c r="D1800" s="268"/>
      <c r="E1800" s="269"/>
    </row>
    <row r="1801" spans="1:5">
      <c r="A1801" s="220"/>
      <c r="B1801" s="266"/>
      <c r="C1801" s="267"/>
      <c r="D1801" s="268"/>
      <c r="E1801" s="269"/>
    </row>
    <row r="1802" spans="1:5">
      <c r="A1802" s="220"/>
      <c r="B1802" s="266"/>
      <c r="C1802" s="267"/>
      <c r="D1802" s="268"/>
      <c r="E1802" s="269"/>
    </row>
    <row r="1803" spans="1:5">
      <c r="A1803" s="220"/>
      <c r="B1803" s="266"/>
      <c r="C1803" s="267"/>
      <c r="D1803" s="268"/>
      <c r="E1803" s="269"/>
    </row>
    <row r="1804" spans="1:5">
      <c r="A1804" s="220"/>
      <c r="B1804" s="266"/>
      <c r="C1804" s="267"/>
      <c r="D1804" s="268"/>
      <c r="E1804" s="269"/>
    </row>
    <row r="1805" spans="1:5">
      <c r="A1805" s="220"/>
      <c r="B1805" s="266"/>
      <c r="C1805" s="267"/>
      <c r="D1805" s="268"/>
      <c r="E1805" s="269"/>
    </row>
    <row r="1806" spans="1:5">
      <c r="A1806" s="220"/>
      <c r="B1806" s="266"/>
      <c r="C1806" s="267"/>
      <c r="D1806" s="268"/>
      <c r="E1806" s="269"/>
    </row>
    <row r="1807" spans="1:5">
      <c r="A1807" s="220"/>
      <c r="B1807" s="266"/>
      <c r="C1807" s="267"/>
      <c r="D1807" s="268"/>
      <c r="E1807" s="269"/>
    </row>
    <row r="1808" spans="1:5">
      <c r="A1808" s="220"/>
      <c r="B1808" s="266"/>
      <c r="C1808" s="267"/>
      <c r="D1808" s="268"/>
      <c r="E1808" s="269"/>
    </row>
    <row r="1809" spans="1:5">
      <c r="A1809" s="220"/>
      <c r="B1809" s="266"/>
      <c r="C1809" s="267"/>
      <c r="D1809" s="268"/>
      <c r="E1809" s="269"/>
    </row>
    <row r="1810" spans="1:5">
      <c r="A1810" s="220"/>
      <c r="B1810" s="266"/>
      <c r="C1810" s="267"/>
      <c r="D1810" s="268"/>
      <c r="E1810" s="269"/>
    </row>
    <row r="1811" spans="1:5">
      <c r="A1811" s="220"/>
      <c r="B1811" s="266"/>
      <c r="C1811" s="267"/>
      <c r="D1811" s="268"/>
      <c r="E1811" s="269"/>
    </row>
    <row r="1812" spans="1:5">
      <c r="A1812" s="220"/>
      <c r="B1812" s="266"/>
      <c r="C1812" s="267"/>
      <c r="D1812" s="268"/>
      <c r="E1812" s="269"/>
    </row>
    <row r="1813" spans="1:5">
      <c r="A1813" s="220"/>
      <c r="B1813" s="266"/>
      <c r="C1813" s="267"/>
      <c r="D1813" s="268"/>
      <c r="E1813" s="269"/>
    </row>
    <row r="1814" spans="1:5">
      <c r="A1814" s="220"/>
      <c r="B1814" s="266"/>
      <c r="C1814" s="267"/>
      <c r="D1814" s="268"/>
      <c r="E1814" s="269"/>
    </row>
    <row r="1815" spans="1:5">
      <c r="A1815" s="220"/>
      <c r="B1815" s="266"/>
      <c r="C1815" s="267"/>
      <c r="D1815" s="268"/>
      <c r="E1815" s="269"/>
    </row>
    <row r="1816" spans="1:5">
      <c r="A1816" s="220"/>
      <c r="B1816" s="266"/>
      <c r="C1816" s="267"/>
      <c r="D1816" s="268"/>
      <c r="E1816" s="269"/>
    </row>
    <row r="1817" spans="1:5">
      <c r="A1817" s="220"/>
      <c r="B1817" s="266"/>
      <c r="C1817" s="267"/>
      <c r="D1817" s="268"/>
      <c r="E1817" s="269"/>
    </row>
    <row r="1818" spans="1:5">
      <c r="A1818" s="220"/>
      <c r="B1818" s="266"/>
      <c r="C1818" s="267"/>
      <c r="D1818" s="268"/>
      <c r="E1818" s="269"/>
    </row>
    <row r="1819" spans="1:5">
      <c r="A1819" s="220"/>
      <c r="B1819" s="266"/>
      <c r="C1819" s="267"/>
      <c r="D1819" s="268"/>
      <c r="E1819" s="269"/>
    </row>
    <row r="1820" spans="1:5">
      <c r="A1820" s="220"/>
      <c r="B1820" s="266"/>
      <c r="C1820" s="267"/>
      <c r="D1820" s="268"/>
      <c r="E1820" s="269"/>
    </row>
    <row r="1821" spans="1:5">
      <c r="A1821" s="220"/>
      <c r="B1821" s="266"/>
      <c r="C1821" s="267"/>
      <c r="D1821" s="268"/>
      <c r="E1821" s="269"/>
    </row>
    <row r="1822" spans="1:5">
      <c r="A1822" s="220"/>
      <c r="B1822" s="266"/>
      <c r="C1822" s="267"/>
      <c r="D1822" s="268"/>
      <c r="E1822" s="269"/>
    </row>
    <row r="1823" spans="1:5">
      <c r="A1823" s="220"/>
      <c r="B1823" s="266"/>
      <c r="C1823" s="267"/>
      <c r="D1823" s="268"/>
      <c r="E1823" s="269"/>
    </row>
    <row r="1824" spans="1:5">
      <c r="A1824" s="220"/>
      <c r="B1824" s="266"/>
      <c r="C1824" s="267"/>
      <c r="D1824" s="268"/>
      <c r="E1824" s="269"/>
    </row>
    <row r="1825" spans="1:5">
      <c r="A1825" s="220"/>
      <c r="B1825" s="266"/>
      <c r="C1825" s="267"/>
      <c r="D1825" s="268"/>
      <c r="E1825" s="269"/>
    </row>
    <row r="1826" spans="1:5">
      <c r="A1826" s="220"/>
      <c r="B1826" s="266"/>
      <c r="C1826" s="267"/>
      <c r="D1826" s="268"/>
      <c r="E1826" s="269"/>
    </row>
    <row r="1827" spans="1:5">
      <c r="A1827" s="220"/>
      <c r="B1827" s="266"/>
      <c r="C1827" s="267"/>
      <c r="D1827" s="268"/>
      <c r="E1827" s="269"/>
    </row>
    <row r="1828" spans="1:5">
      <c r="A1828" s="220"/>
      <c r="B1828" s="266"/>
      <c r="C1828" s="267"/>
      <c r="D1828" s="268"/>
      <c r="E1828" s="269"/>
    </row>
    <row r="1829" spans="1:5">
      <c r="A1829" s="220"/>
      <c r="B1829" s="266"/>
      <c r="C1829" s="267"/>
      <c r="D1829" s="268"/>
      <c r="E1829" s="269"/>
    </row>
    <row r="1830" spans="1:5">
      <c r="A1830" s="220"/>
      <c r="B1830" s="266"/>
      <c r="C1830" s="267"/>
      <c r="D1830" s="268"/>
      <c r="E1830" s="269"/>
    </row>
    <row r="1831" spans="1:5">
      <c r="A1831" s="220"/>
      <c r="B1831" s="266"/>
      <c r="C1831" s="267"/>
      <c r="D1831" s="268"/>
      <c r="E1831" s="269"/>
    </row>
    <row r="1832" spans="1:5">
      <c r="A1832" s="220"/>
      <c r="B1832" s="266"/>
      <c r="C1832" s="267"/>
      <c r="D1832" s="268"/>
      <c r="E1832" s="269"/>
    </row>
    <row r="1833" spans="1:5">
      <c r="A1833" s="220"/>
      <c r="B1833" s="266"/>
      <c r="C1833" s="267"/>
      <c r="D1833" s="268"/>
      <c r="E1833" s="269"/>
    </row>
    <row r="1834" spans="1:5">
      <c r="A1834" s="220"/>
      <c r="B1834" s="266"/>
      <c r="C1834" s="267"/>
      <c r="D1834" s="268"/>
      <c r="E1834" s="269"/>
    </row>
    <row r="1835" spans="1:5">
      <c r="A1835" s="220"/>
      <c r="B1835" s="266"/>
      <c r="C1835" s="267"/>
      <c r="D1835" s="268"/>
      <c r="E1835" s="269"/>
    </row>
    <row r="1836" spans="1:5">
      <c r="A1836" s="220"/>
      <c r="B1836" s="266"/>
      <c r="C1836" s="267"/>
      <c r="D1836" s="268"/>
      <c r="E1836" s="269"/>
    </row>
    <row r="1837" spans="1:5">
      <c r="A1837" s="220"/>
      <c r="B1837" s="266"/>
      <c r="C1837" s="267"/>
      <c r="D1837" s="268"/>
      <c r="E1837" s="269"/>
    </row>
    <row r="1838" spans="1:5">
      <c r="A1838" s="220"/>
      <c r="B1838" s="266"/>
      <c r="C1838" s="267"/>
      <c r="D1838" s="268"/>
      <c r="E1838" s="269"/>
    </row>
    <row r="1839" spans="1:5">
      <c r="A1839" s="220"/>
      <c r="B1839" s="266"/>
      <c r="C1839" s="267"/>
      <c r="D1839" s="268"/>
      <c r="E1839" s="269"/>
    </row>
    <row r="1840" spans="1:5">
      <c r="A1840" s="220"/>
      <c r="B1840" s="266"/>
      <c r="C1840" s="267"/>
      <c r="D1840" s="268"/>
      <c r="E1840" s="269"/>
    </row>
    <row r="1841" spans="1:5">
      <c r="A1841" s="220"/>
      <c r="B1841" s="266"/>
      <c r="C1841" s="267"/>
      <c r="D1841" s="268"/>
      <c r="E1841" s="269"/>
    </row>
    <row r="1842" spans="1:5">
      <c r="A1842" s="220"/>
      <c r="B1842" s="266"/>
      <c r="C1842" s="267"/>
      <c r="D1842" s="268"/>
      <c r="E1842" s="269"/>
    </row>
    <row r="1843" spans="1:5">
      <c r="A1843" s="220"/>
      <c r="B1843" s="266"/>
      <c r="C1843" s="267"/>
      <c r="D1843" s="268"/>
      <c r="E1843" s="269"/>
    </row>
    <row r="1844" spans="1:5">
      <c r="A1844" s="220"/>
      <c r="B1844" s="266"/>
      <c r="C1844" s="267"/>
      <c r="D1844" s="268"/>
      <c r="E1844" s="269"/>
    </row>
    <row r="1845" spans="1:5">
      <c r="A1845" s="220"/>
      <c r="B1845" s="266"/>
      <c r="C1845" s="267"/>
      <c r="D1845" s="268"/>
      <c r="E1845" s="269"/>
    </row>
    <row r="1846" spans="1:5">
      <c r="A1846" s="220"/>
      <c r="B1846" s="266"/>
      <c r="C1846" s="267"/>
      <c r="D1846" s="268"/>
      <c r="E1846" s="269"/>
    </row>
    <row r="1847" spans="1:5">
      <c r="A1847" s="220"/>
      <c r="B1847" s="266"/>
      <c r="C1847" s="267"/>
      <c r="D1847" s="268"/>
      <c r="E1847" s="269"/>
    </row>
    <row r="1848" spans="1:5">
      <c r="A1848" s="220"/>
      <c r="B1848" s="266"/>
      <c r="C1848" s="267"/>
      <c r="D1848" s="268"/>
      <c r="E1848" s="269"/>
    </row>
    <row r="1849" spans="1:5">
      <c r="A1849" s="220"/>
      <c r="B1849" s="266"/>
      <c r="C1849" s="267"/>
      <c r="D1849" s="268"/>
      <c r="E1849" s="269"/>
    </row>
    <row r="1850" spans="1:5">
      <c r="A1850" s="220"/>
      <c r="B1850" s="266"/>
      <c r="C1850" s="267"/>
      <c r="D1850" s="268"/>
      <c r="E1850" s="269"/>
    </row>
    <row r="1851" spans="1:5">
      <c r="A1851" s="220"/>
      <c r="B1851" s="266"/>
      <c r="C1851" s="267"/>
      <c r="D1851" s="268"/>
      <c r="E1851" s="269"/>
    </row>
    <row r="1852" spans="1:5">
      <c r="A1852" s="220"/>
      <c r="B1852" s="266"/>
      <c r="C1852" s="267"/>
      <c r="D1852" s="268"/>
      <c r="E1852" s="269"/>
    </row>
    <row r="1853" spans="1:5">
      <c r="A1853" s="220"/>
      <c r="B1853" s="266"/>
      <c r="C1853" s="267"/>
      <c r="D1853" s="268"/>
      <c r="E1853" s="269"/>
    </row>
    <row r="1854" spans="1:5">
      <c r="A1854" s="220"/>
      <c r="B1854" s="266"/>
      <c r="C1854" s="267"/>
      <c r="D1854" s="268"/>
      <c r="E1854" s="269"/>
    </row>
    <row r="1855" spans="1:5">
      <c r="A1855" s="220"/>
      <c r="B1855" s="266"/>
      <c r="C1855" s="267"/>
      <c r="D1855" s="268"/>
      <c r="E1855" s="269"/>
    </row>
    <row r="1856" spans="1:5">
      <c r="A1856" s="220"/>
      <c r="B1856" s="266"/>
      <c r="C1856" s="267"/>
      <c r="D1856" s="268"/>
      <c r="E1856" s="269"/>
    </row>
    <row r="1857" spans="1:5">
      <c r="A1857" s="220"/>
      <c r="B1857" s="266"/>
      <c r="C1857" s="267"/>
      <c r="D1857" s="268"/>
      <c r="E1857" s="269"/>
    </row>
    <row r="1858" spans="1:5">
      <c r="A1858" s="220"/>
      <c r="B1858" s="266"/>
      <c r="C1858" s="267"/>
      <c r="D1858" s="268"/>
      <c r="E1858" s="269"/>
    </row>
    <row r="1859" spans="1:5">
      <c r="A1859" s="220"/>
      <c r="B1859" s="266"/>
      <c r="C1859" s="267"/>
      <c r="D1859" s="268"/>
      <c r="E1859" s="269"/>
    </row>
    <row r="1860" spans="1:5">
      <c r="A1860" s="220"/>
      <c r="B1860" s="266"/>
      <c r="C1860" s="267"/>
      <c r="D1860" s="268"/>
      <c r="E1860" s="269"/>
    </row>
    <row r="1861" spans="1:5">
      <c r="A1861" s="220"/>
      <c r="B1861" s="266"/>
      <c r="C1861" s="267"/>
      <c r="D1861" s="268"/>
      <c r="E1861" s="269"/>
    </row>
    <row r="1862" spans="1:5">
      <c r="A1862" s="220"/>
      <c r="B1862" s="266"/>
      <c r="C1862" s="267"/>
      <c r="D1862" s="268"/>
      <c r="E1862" s="269"/>
    </row>
    <row r="1863" spans="1:5">
      <c r="A1863" s="220"/>
      <c r="B1863" s="266"/>
      <c r="C1863" s="267"/>
      <c r="D1863" s="268"/>
      <c r="E1863" s="269"/>
    </row>
    <row r="1864" spans="1:5">
      <c r="A1864" s="220"/>
      <c r="B1864" s="266"/>
      <c r="C1864" s="267"/>
      <c r="D1864" s="268"/>
      <c r="E1864" s="269"/>
    </row>
    <row r="1865" spans="1:5">
      <c r="A1865" s="220"/>
      <c r="B1865" s="266"/>
      <c r="C1865" s="267"/>
      <c r="D1865" s="268"/>
      <c r="E1865" s="269"/>
    </row>
    <row r="1866" spans="1:5">
      <c r="A1866" s="220"/>
      <c r="B1866" s="266"/>
      <c r="C1866" s="267"/>
      <c r="D1866" s="268"/>
      <c r="E1866" s="269"/>
    </row>
    <row r="1867" spans="1:5">
      <c r="A1867" s="220"/>
      <c r="B1867" s="266"/>
      <c r="C1867" s="267"/>
      <c r="D1867" s="268"/>
      <c r="E1867" s="269"/>
    </row>
    <row r="1868" spans="1:5">
      <c r="A1868" s="220"/>
      <c r="B1868" s="266"/>
      <c r="C1868" s="267"/>
      <c r="D1868" s="268"/>
      <c r="E1868" s="269"/>
    </row>
    <row r="1869" spans="1:5">
      <c r="A1869" s="220"/>
      <c r="B1869" s="266"/>
      <c r="C1869" s="267"/>
      <c r="D1869" s="268"/>
      <c r="E1869" s="269"/>
    </row>
    <row r="1870" spans="1:5">
      <c r="A1870" s="220"/>
      <c r="B1870" s="266"/>
      <c r="C1870" s="267"/>
      <c r="D1870" s="268"/>
      <c r="E1870" s="269"/>
    </row>
    <row r="1871" spans="1:5">
      <c r="A1871" s="220"/>
      <c r="B1871" s="266"/>
      <c r="C1871" s="267"/>
      <c r="D1871" s="268"/>
      <c r="E1871" s="269"/>
    </row>
    <row r="1872" spans="1:5">
      <c r="A1872" s="220"/>
      <c r="B1872" s="266"/>
      <c r="C1872" s="267"/>
      <c r="D1872" s="268"/>
      <c r="E1872" s="269"/>
    </row>
    <row r="1873" spans="1:5">
      <c r="A1873" s="220"/>
      <c r="B1873" s="266"/>
      <c r="C1873" s="267"/>
      <c r="D1873" s="268"/>
      <c r="E1873" s="269"/>
    </row>
    <row r="1874" spans="1:5">
      <c r="A1874" s="220"/>
      <c r="B1874" s="266"/>
      <c r="C1874" s="267"/>
      <c r="D1874" s="268"/>
      <c r="E1874" s="269"/>
    </row>
    <row r="1875" spans="1:5">
      <c r="A1875" s="220"/>
      <c r="B1875" s="266"/>
      <c r="C1875" s="267"/>
      <c r="D1875" s="268"/>
      <c r="E1875" s="269"/>
    </row>
    <row r="1876" spans="1:5">
      <c r="A1876" s="220"/>
      <c r="B1876" s="266"/>
      <c r="C1876" s="267"/>
      <c r="D1876" s="268"/>
      <c r="E1876" s="269"/>
    </row>
    <row r="1877" spans="1:5">
      <c r="A1877" s="220"/>
      <c r="B1877" s="266"/>
      <c r="C1877" s="267"/>
      <c r="D1877" s="268"/>
      <c r="E1877" s="269"/>
    </row>
    <row r="1878" spans="1:5">
      <c r="A1878" s="220"/>
      <c r="B1878" s="266"/>
      <c r="C1878" s="267"/>
      <c r="D1878" s="268"/>
      <c r="E1878" s="269"/>
    </row>
    <row r="1879" spans="1:5">
      <c r="A1879" s="220"/>
      <c r="B1879" s="266"/>
      <c r="C1879" s="267"/>
      <c r="D1879" s="268"/>
      <c r="E1879" s="269"/>
    </row>
    <row r="1880" spans="1:5">
      <c r="A1880" s="220"/>
      <c r="B1880" s="266"/>
      <c r="C1880" s="267"/>
      <c r="D1880" s="268"/>
      <c r="E1880" s="269"/>
    </row>
    <row r="1881" spans="1:5">
      <c r="A1881" s="220"/>
      <c r="B1881" s="266"/>
      <c r="C1881" s="267"/>
      <c r="D1881" s="268"/>
      <c r="E1881" s="269"/>
    </row>
    <row r="1882" spans="1:5">
      <c r="A1882" s="220"/>
      <c r="B1882" s="266"/>
      <c r="C1882" s="267"/>
      <c r="D1882" s="268"/>
      <c r="E1882" s="269"/>
    </row>
    <row r="1883" spans="1:5">
      <c r="A1883" s="220"/>
      <c r="B1883" s="266"/>
      <c r="C1883" s="267"/>
      <c r="D1883" s="268"/>
      <c r="E1883" s="269"/>
    </row>
    <row r="1884" spans="1:5">
      <c r="A1884" s="220"/>
      <c r="B1884" s="266"/>
      <c r="C1884" s="267"/>
      <c r="D1884" s="268"/>
      <c r="E1884" s="269"/>
    </row>
    <row r="1885" spans="1:5">
      <c r="A1885" s="220"/>
      <c r="B1885" s="266"/>
      <c r="C1885" s="267"/>
      <c r="D1885" s="268"/>
      <c r="E1885" s="269"/>
    </row>
    <row r="1886" spans="1:5">
      <c r="A1886" s="220"/>
      <c r="B1886" s="266"/>
      <c r="C1886" s="267"/>
      <c r="D1886" s="268"/>
      <c r="E1886" s="269"/>
    </row>
    <row r="1887" spans="1:5">
      <c r="A1887" s="220"/>
      <c r="B1887" s="266"/>
      <c r="C1887" s="267"/>
      <c r="D1887" s="268"/>
      <c r="E1887" s="269"/>
    </row>
    <row r="1888" spans="1:5">
      <c r="A1888" s="220"/>
      <c r="B1888" s="266"/>
      <c r="C1888" s="267"/>
      <c r="D1888" s="268"/>
      <c r="E1888" s="269"/>
    </row>
    <row r="1889" spans="1:5">
      <c r="A1889" s="220"/>
      <c r="B1889" s="266"/>
      <c r="C1889" s="267"/>
      <c r="D1889" s="268"/>
      <c r="E1889" s="269"/>
    </row>
    <row r="1890" spans="1:5">
      <c r="A1890" s="220"/>
      <c r="B1890" s="266"/>
      <c r="C1890" s="267"/>
      <c r="D1890" s="268"/>
      <c r="E1890" s="269"/>
    </row>
    <row r="1891" spans="1:5">
      <c r="A1891" s="220"/>
      <c r="B1891" s="266"/>
      <c r="C1891" s="267"/>
      <c r="D1891" s="268"/>
      <c r="E1891" s="269"/>
    </row>
    <row r="1892" spans="1:5">
      <c r="A1892" s="220"/>
      <c r="B1892" s="266"/>
      <c r="C1892" s="267"/>
      <c r="D1892" s="268"/>
      <c r="E1892" s="269"/>
    </row>
    <row r="1893" spans="1:5">
      <c r="A1893" s="220"/>
      <c r="B1893" s="266"/>
      <c r="C1893" s="267"/>
      <c r="D1893" s="268"/>
      <c r="E1893" s="269"/>
    </row>
    <row r="1894" spans="1:5">
      <c r="A1894" s="220"/>
      <c r="B1894" s="266"/>
      <c r="C1894" s="267"/>
      <c r="D1894" s="268"/>
      <c r="E1894" s="269"/>
    </row>
    <row r="1895" spans="1:5">
      <c r="A1895" s="220"/>
      <c r="B1895" s="266"/>
      <c r="C1895" s="267"/>
      <c r="D1895" s="268"/>
      <c r="E1895" s="269"/>
    </row>
    <row r="1896" spans="1:5">
      <c r="A1896" s="220"/>
      <c r="B1896" s="266"/>
      <c r="C1896" s="267"/>
      <c r="D1896" s="268"/>
      <c r="E1896" s="269"/>
    </row>
    <row r="1897" spans="1:5">
      <c r="A1897" s="220"/>
      <c r="B1897" s="266"/>
      <c r="C1897" s="267"/>
      <c r="D1897" s="268"/>
      <c r="E1897" s="269"/>
    </row>
    <row r="1898" spans="1:5">
      <c r="A1898" s="220"/>
      <c r="B1898" s="266"/>
      <c r="C1898" s="267"/>
      <c r="D1898" s="268"/>
      <c r="E1898" s="269"/>
    </row>
    <row r="1899" spans="1:5">
      <c r="A1899" s="220"/>
      <c r="B1899" s="266"/>
      <c r="C1899" s="267"/>
      <c r="D1899" s="268"/>
      <c r="E1899" s="269"/>
    </row>
    <row r="1900" spans="1:5">
      <c r="A1900" s="220"/>
      <c r="B1900" s="266"/>
      <c r="C1900" s="267"/>
      <c r="D1900" s="268"/>
      <c r="E1900" s="269"/>
    </row>
    <row r="1901" spans="1:5">
      <c r="A1901" s="220"/>
      <c r="B1901" s="266"/>
      <c r="C1901" s="267"/>
      <c r="D1901" s="268"/>
      <c r="E1901" s="269"/>
    </row>
    <row r="1902" spans="1:5">
      <c r="A1902" s="220"/>
      <c r="B1902" s="266"/>
      <c r="C1902" s="267"/>
      <c r="D1902" s="268"/>
      <c r="E1902" s="269"/>
    </row>
    <row r="1903" spans="1:5">
      <c r="A1903" s="220"/>
      <c r="B1903" s="266"/>
      <c r="C1903" s="267"/>
      <c r="D1903" s="268"/>
      <c r="E1903" s="269"/>
    </row>
    <row r="1904" spans="1:5">
      <c r="A1904" s="220"/>
      <c r="B1904" s="266"/>
      <c r="C1904" s="267"/>
      <c r="D1904" s="268"/>
      <c r="E1904" s="269"/>
    </row>
    <row r="1905" spans="1:5">
      <c r="A1905" s="220"/>
      <c r="B1905" s="266"/>
      <c r="C1905" s="267"/>
      <c r="D1905" s="268"/>
      <c r="E1905" s="269"/>
    </row>
    <row r="1906" spans="1:5">
      <c r="A1906" s="220"/>
      <c r="B1906" s="266"/>
      <c r="C1906" s="267"/>
      <c r="D1906" s="268"/>
      <c r="E1906" s="269"/>
    </row>
    <row r="1907" spans="1:5">
      <c r="A1907" s="220"/>
      <c r="B1907" s="266"/>
      <c r="C1907" s="267"/>
      <c r="D1907" s="268"/>
      <c r="E1907" s="269"/>
    </row>
    <row r="1908" spans="1:5">
      <c r="A1908" s="220"/>
      <c r="B1908" s="266"/>
      <c r="C1908" s="267"/>
      <c r="D1908" s="268"/>
      <c r="E1908" s="269"/>
    </row>
    <row r="1909" spans="1:5">
      <c r="A1909" s="220"/>
      <c r="B1909" s="266"/>
      <c r="C1909" s="267"/>
      <c r="D1909" s="268"/>
      <c r="E1909" s="269"/>
    </row>
    <row r="1910" spans="1:5">
      <c r="A1910" s="220"/>
      <c r="B1910" s="266"/>
      <c r="C1910" s="267"/>
      <c r="D1910" s="268"/>
      <c r="E1910" s="269"/>
    </row>
    <row r="1911" spans="1:5">
      <c r="A1911" s="220"/>
      <c r="B1911" s="266"/>
      <c r="C1911" s="267"/>
      <c r="D1911" s="268"/>
      <c r="E1911" s="269"/>
    </row>
    <row r="1912" spans="1:5">
      <c r="A1912" s="220"/>
      <c r="B1912" s="266"/>
      <c r="C1912" s="267"/>
      <c r="D1912" s="268"/>
      <c r="E1912" s="269"/>
    </row>
    <row r="1913" spans="1:5">
      <c r="A1913" s="220"/>
      <c r="B1913" s="266"/>
      <c r="C1913" s="267"/>
      <c r="D1913" s="268"/>
      <c r="E1913" s="269"/>
    </row>
    <row r="1914" spans="1:5">
      <c r="A1914" s="220"/>
      <c r="B1914" s="266"/>
      <c r="C1914" s="267"/>
      <c r="D1914" s="268"/>
      <c r="E1914" s="269"/>
    </row>
    <row r="1915" spans="1:5">
      <c r="A1915" s="220"/>
      <c r="B1915" s="266"/>
      <c r="C1915" s="267"/>
      <c r="D1915" s="268"/>
      <c r="E1915" s="269"/>
    </row>
    <row r="1916" spans="1:5">
      <c r="A1916" s="220"/>
      <c r="B1916" s="266"/>
      <c r="C1916" s="267"/>
      <c r="D1916" s="268"/>
      <c r="E1916" s="269"/>
    </row>
    <row r="1917" spans="1:5">
      <c r="A1917" s="220"/>
      <c r="B1917" s="266"/>
      <c r="C1917" s="267"/>
      <c r="D1917" s="268"/>
      <c r="E1917" s="269"/>
    </row>
    <row r="1918" spans="1:5">
      <c r="A1918" s="220"/>
      <c r="B1918" s="266"/>
      <c r="C1918" s="267"/>
      <c r="D1918" s="268"/>
      <c r="E1918" s="269"/>
    </row>
    <row r="1919" spans="1:5">
      <c r="A1919" s="220"/>
      <c r="B1919" s="266"/>
      <c r="C1919" s="267"/>
      <c r="D1919" s="268"/>
      <c r="E1919" s="269"/>
    </row>
    <row r="1920" spans="1:5">
      <c r="A1920" s="220"/>
      <c r="B1920" s="266"/>
      <c r="C1920" s="267"/>
      <c r="D1920" s="268"/>
      <c r="E1920" s="269"/>
    </row>
    <row r="1921" spans="1:5">
      <c r="A1921" s="220"/>
      <c r="B1921" s="266"/>
      <c r="C1921" s="267"/>
      <c r="D1921" s="268"/>
      <c r="E1921" s="269"/>
    </row>
    <row r="1922" spans="1:5">
      <c r="A1922" s="220"/>
      <c r="B1922" s="266"/>
      <c r="C1922" s="267"/>
      <c r="D1922" s="268"/>
      <c r="E1922" s="269"/>
    </row>
    <row r="1923" spans="1:5">
      <c r="A1923" s="220"/>
      <c r="B1923" s="266"/>
      <c r="C1923" s="267"/>
      <c r="D1923" s="268"/>
      <c r="E1923" s="269"/>
    </row>
    <row r="1924" spans="1:5">
      <c r="A1924" s="220"/>
      <c r="B1924" s="266"/>
      <c r="C1924" s="267"/>
      <c r="D1924" s="268"/>
      <c r="E1924" s="269"/>
    </row>
    <row r="1925" spans="1:5">
      <c r="A1925" s="220"/>
      <c r="B1925" s="266"/>
      <c r="C1925" s="267"/>
      <c r="D1925" s="268"/>
      <c r="E1925" s="269"/>
    </row>
    <row r="1926" spans="1:5">
      <c r="A1926" s="220"/>
      <c r="B1926" s="266"/>
      <c r="C1926" s="267"/>
      <c r="D1926" s="268"/>
      <c r="E1926" s="269"/>
    </row>
    <row r="1927" spans="1:5">
      <c r="A1927" s="220"/>
      <c r="B1927" s="266"/>
      <c r="C1927" s="267"/>
      <c r="D1927" s="268"/>
      <c r="E1927" s="269"/>
    </row>
    <row r="1928" spans="1:5">
      <c r="A1928" s="220"/>
      <c r="B1928" s="266"/>
      <c r="C1928" s="267"/>
      <c r="D1928" s="268"/>
      <c r="E1928" s="269"/>
    </row>
    <row r="1929" spans="1:5">
      <c r="A1929" s="220"/>
      <c r="B1929" s="266"/>
      <c r="C1929" s="267"/>
      <c r="D1929" s="268"/>
      <c r="E1929" s="269"/>
    </row>
    <row r="1930" spans="1:5">
      <c r="A1930" s="220"/>
      <c r="B1930" s="266"/>
      <c r="C1930" s="267"/>
      <c r="D1930" s="268"/>
      <c r="E1930" s="269"/>
    </row>
    <row r="1931" spans="1:5">
      <c r="A1931" s="220"/>
      <c r="B1931" s="266"/>
      <c r="C1931" s="267"/>
      <c r="D1931" s="268"/>
      <c r="E1931" s="269"/>
    </row>
    <row r="1932" spans="1:5">
      <c r="A1932" s="220"/>
      <c r="B1932" s="266"/>
      <c r="C1932" s="267"/>
      <c r="D1932" s="268"/>
      <c r="E1932" s="269"/>
    </row>
    <row r="1933" spans="1:5">
      <c r="A1933" s="220"/>
      <c r="B1933" s="266"/>
      <c r="C1933" s="267"/>
      <c r="D1933" s="268"/>
      <c r="E1933" s="269"/>
    </row>
    <row r="1934" spans="1:5">
      <c r="A1934" s="220"/>
      <c r="B1934" s="266"/>
      <c r="C1934" s="267"/>
      <c r="D1934" s="268"/>
      <c r="E1934" s="269"/>
    </row>
    <row r="1935" spans="1:5">
      <c r="A1935" s="220"/>
      <c r="B1935" s="266"/>
      <c r="C1935" s="267"/>
      <c r="D1935" s="268"/>
      <c r="E1935" s="269"/>
    </row>
    <row r="1936" spans="1:5">
      <c r="A1936" s="220"/>
      <c r="B1936" s="266"/>
      <c r="C1936" s="267"/>
      <c r="D1936" s="268"/>
      <c r="E1936" s="269"/>
    </row>
    <row r="1937" spans="1:5">
      <c r="A1937" s="220"/>
      <c r="B1937" s="266"/>
      <c r="C1937" s="267"/>
      <c r="D1937" s="268"/>
      <c r="E1937" s="269"/>
    </row>
    <row r="1938" spans="1:5">
      <c r="A1938" s="220"/>
      <c r="B1938" s="266"/>
      <c r="C1938" s="267"/>
      <c r="D1938" s="268"/>
      <c r="E1938" s="269"/>
    </row>
    <row r="1939" spans="1:5">
      <c r="A1939" s="220"/>
      <c r="B1939" s="266"/>
      <c r="C1939" s="267"/>
      <c r="D1939" s="268"/>
      <c r="E1939" s="269"/>
    </row>
    <row r="1940" spans="1:5">
      <c r="A1940" s="220"/>
      <c r="B1940" s="266"/>
      <c r="C1940" s="267"/>
      <c r="D1940" s="268"/>
      <c r="E1940" s="269"/>
    </row>
    <row r="1941" spans="1:5">
      <c r="A1941" s="220"/>
      <c r="B1941" s="266"/>
      <c r="C1941" s="267"/>
      <c r="D1941" s="268"/>
      <c r="E1941" s="269"/>
    </row>
    <row r="1942" spans="1:5">
      <c r="A1942" s="220"/>
      <c r="B1942" s="266"/>
      <c r="C1942" s="267"/>
      <c r="D1942" s="268"/>
      <c r="E1942" s="269"/>
    </row>
    <row r="1943" spans="1:5">
      <c r="A1943" s="220"/>
      <c r="B1943" s="266"/>
      <c r="C1943" s="267"/>
      <c r="D1943" s="268"/>
      <c r="E1943" s="269"/>
    </row>
    <row r="1944" spans="1:5">
      <c r="A1944" s="220"/>
      <c r="B1944" s="266"/>
      <c r="C1944" s="267"/>
      <c r="D1944" s="268"/>
      <c r="E1944" s="269"/>
    </row>
    <row r="1945" spans="1:5">
      <c r="A1945" s="220"/>
      <c r="B1945" s="266"/>
      <c r="C1945" s="267"/>
      <c r="D1945" s="268"/>
      <c r="E1945" s="269"/>
    </row>
    <row r="1946" spans="1:5">
      <c r="A1946" s="220"/>
      <c r="B1946" s="266"/>
      <c r="C1946" s="267"/>
      <c r="D1946" s="268"/>
      <c r="E1946" s="269"/>
    </row>
    <row r="1947" spans="1:5">
      <c r="A1947" s="220"/>
      <c r="B1947" s="266"/>
      <c r="C1947" s="267"/>
      <c r="D1947" s="268"/>
      <c r="E1947" s="269"/>
    </row>
    <row r="1948" spans="1:5">
      <c r="A1948" s="220"/>
      <c r="B1948" s="266"/>
      <c r="C1948" s="267"/>
      <c r="D1948" s="268"/>
      <c r="E1948" s="269"/>
    </row>
    <row r="1949" spans="1:5">
      <c r="A1949" s="220"/>
      <c r="B1949" s="266"/>
      <c r="C1949" s="267"/>
      <c r="D1949" s="268"/>
      <c r="E1949" s="269"/>
    </row>
    <row r="1950" spans="1:5">
      <c r="A1950" s="220"/>
      <c r="B1950" s="266"/>
      <c r="C1950" s="267"/>
      <c r="D1950" s="268"/>
      <c r="E1950" s="269"/>
    </row>
    <row r="1951" spans="1:5">
      <c r="A1951" s="220"/>
      <c r="B1951" s="266"/>
      <c r="C1951" s="267"/>
      <c r="D1951" s="268"/>
      <c r="E1951" s="269"/>
    </row>
    <row r="1952" spans="1:5">
      <c r="A1952" s="220"/>
      <c r="B1952" s="266"/>
      <c r="C1952" s="267"/>
      <c r="D1952" s="268"/>
      <c r="E1952" s="269"/>
    </row>
    <row r="1953" spans="1:5">
      <c r="A1953" s="220"/>
      <c r="B1953" s="266"/>
      <c r="C1953" s="267"/>
      <c r="D1953" s="268"/>
      <c r="E1953" s="269"/>
    </row>
    <row r="1954" spans="1:5">
      <c r="A1954" s="220"/>
      <c r="B1954" s="266"/>
      <c r="C1954" s="267"/>
      <c r="D1954" s="268"/>
      <c r="E1954" s="269"/>
    </row>
    <row r="1955" spans="1:5">
      <c r="A1955" s="220"/>
      <c r="B1955" s="266"/>
      <c r="C1955" s="267"/>
      <c r="D1955" s="268"/>
      <c r="E1955" s="269"/>
    </row>
    <row r="1956" spans="1:5">
      <c r="A1956" s="220"/>
      <c r="B1956" s="266"/>
      <c r="C1956" s="267"/>
      <c r="D1956" s="268"/>
      <c r="E1956" s="269"/>
    </row>
    <row r="1957" spans="1:5">
      <c r="A1957" s="220"/>
      <c r="B1957" s="266"/>
      <c r="C1957" s="267"/>
      <c r="D1957" s="268"/>
      <c r="E1957" s="269"/>
    </row>
    <row r="1958" spans="1:5">
      <c r="A1958" s="220"/>
      <c r="B1958" s="266"/>
      <c r="C1958" s="267"/>
      <c r="D1958" s="268"/>
      <c r="E1958" s="269"/>
    </row>
    <row r="1959" spans="1:5">
      <c r="A1959" s="220"/>
      <c r="B1959" s="266"/>
      <c r="C1959" s="267"/>
      <c r="D1959" s="268"/>
      <c r="E1959" s="269"/>
    </row>
    <row r="1960" spans="1:5">
      <c r="A1960" s="220"/>
      <c r="B1960" s="266"/>
      <c r="C1960" s="267"/>
      <c r="D1960" s="268"/>
      <c r="E1960" s="269"/>
    </row>
    <row r="1961" spans="1:5">
      <c r="A1961" s="220"/>
      <c r="B1961" s="266"/>
      <c r="C1961" s="267"/>
      <c r="D1961" s="268"/>
      <c r="E1961" s="269"/>
    </row>
    <row r="1962" spans="1:5">
      <c r="A1962" s="220"/>
      <c r="B1962" s="266"/>
      <c r="C1962" s="267"/>
      <c r="D1962" s="268"/>
      <c r="E1962" s="269"/>
    </row>
    <row r="1963" spans="1:5">
      <c r="A1963" s="220"/>
      <c r="B1963" s="266"/>
      <c r="C1963" s="267"/>
      <c r="D1963" s="268"/>
      <c r="E1963" s="269"/>
    </row>
    <row r="1964" spans="1:5">
      <c r="A1964" s="220"/>
      <c r="B1964" s="266"/>
      <c r="C1964" s="267"/>
      <c r="D1964" s="268"/>
      <c r="E1964" s="269"/>
    </row>
    <row r="1965" spans="1:5">
      <c r="A1965" s="220"/>
      <c r="B1965" s="266"/>
      <c r="C1965" s="267"/>
      <c r="D1965" s="268"/>
      <c r="E1965" s="269"/>
    </row>
    <row r="1966" spans="1:5">
      <c r="A1966" s="220"/>
      <c r="B1966" s="266"/>
      <c r="C1966" s="267"/>
      <c r="D1966" s="268"/>
      <c r="E1966" s="269"/>
    </row>
    <row r="1967" spans="1:5">
      <c r="A1967" s="220"/>
      <c r="B1967" s="266"/>
      <c r="C1967" s="267"/>
      <c r="D1967" s="268"/>
      <c r="E1967" s="269"/>
    </row>
    <row r="1968" spans="1:5">
      <c r="A1968" s="220"/>
      <c r="B1968" s="266"/>
      <c r="C1968" s="267"/>
      <c r="D1968" s="268"/>
      <c r="E1968" s="269"/>
    </row>
    <row r="1969" spans="1:5">
      <c r="A1969" s="220"/>
      <c r="B1969" s="266"/>
      <c r="C1969" s="267"/>
      <c r="D1969" s="268"/>
      <c r="E1969" s="269"/>
    </row>
    <row r="1970" spans="1:5">
      <c r="A1970" s="220"/>
      <c r="B1970" s="266"/>
      <c r="C1970" s="267"/>
      <c r="D1970" s="268"/>
      <c r="E1970" s="269"/>
    </row>
    <row r="1971" spans="1:5">
      <c r="A1971" s="220"/>
      <c r="B1971" s="266"/>
      <c r="C1971" s="267"/>
      <c r="D1971" s="268"/>
      <c r="E1971" s="269"/>
    </row>
    <row r="1972" spans="1:5">
      <c r="A1972" s="220"/>
      <c r="B1972" s="266"/>
      <c r="C1972" s="267"/>
      <c r="D1972" s="268"/>
      <c r="E1972" s="269"/>
    </row>
    <row r="1973" spans="1:5">
      <c r="A1973" s="220"/>
      <c r="B1973" s="266"/>
      <c r="C1973" s="267"/>
      <c r="D1973" s="268"/>
      <c r="E1973" s="269"/>
    </row>
    <row r="1974" spans="1:5">
      <c r="A1974" s="220"/>
      <c r="B1974" s="266"/>
      <c r="C1974" s="267"/>
      <c r="D1974" s="268"/>
      <c r="E1974" s="269"/>
    </row>
    <row r="1975" spans="1:5">
      <c r="A1975" s="220"/>
      <c r="B1975" s="266"/>
      <c r="C1975" s="267"/>
      <c r="D1975" s="268"/>
      <c r="E1975" s="269"/>
    </row>
    <row r="1976" spans="1:5">
      <c r="A1976" s="220"/>
      <c r="B1976" s="266"/>
      <c r="C1976" s="267"/>
      <c r="D1976" s="268"/>
      <c r="E1976" s="269"/>
    </row>
    <row r="1977" spans="1:5">
      <c r="A1977" s="220"/>
      <c r="B1977" s="266"/>
      <c r="C1977" s="267"/>
      <c r="D1977" s="268"/>
      <c r="E1977" s="269"/>
    </row>
    <row r="1978" spans="1:5">
      <c r="A1978" s="220"/>
      <c r="B1978" s="266"/>
      <c r="C1978" s="267"/>
      <c r="D1978" s="268"/>
      <c r="E1978" s="269"/>
    </row>
    <row r="1979" spans="1:5">
      <c r="A1979" s="220"/>
      <c r="B1979" s="266"/>
      <c r="C1979" s="267"/>
      <c r="D1979" s="268"/>
      <c r="E1979" s="269"/>
    </row>
    <row r="1980" spans="1:5">
      <c r="A1980" s="220"/>
      <c r="B1980" s="266"/>
      <c r="C1980" s="267"/>
      <c r="D1980" s="268"/>
      <c r="E1980" s="269"/>
    </row>
    <row r="1981" spans="1:5">
      <c r="A1981" s="220"/>
      <c r="B1981" s="266"/>
      <c r="C1981" s="267"/>
      <c r="D1981" s="268"/>
      <c r="E1981" s="269"/>
    </row>
    <row r="1982" spans="1:5">
      <c r="A1982" s="220"/>
      <c r="B1982" s="266"/>
      <c r="C1982" s="267"/>
      <c r="D1982" s="268"/>
      <c r="E1982" s="269"/>
    </row>
    <row r="1983" spans="1:5">
      <c r="A1983" s="220"/>
      <c r="B1983" s="266"/>
      <c r="C1983" s="267"/>
      <c r="D1983" s="268"/>
      <c r="E1983" s="269"/>
    </row>
    <row r="1984" spans="1:5">
      <c r="A1984" s="220"/>
      <c r="B1984" s="266"/>
      <c r="C1984" s="267"/>
      <c r="D1984" s="268"/>
      <c r="E1984" s="269"/>
    </row>
    <row r="1985" spans="1:5">
      <c r="A1985" s="220"/>
      <c r="B1985" s="266"/>
      <c r="C1985" s="267"/>
      <c r="D1985" s="268"/>
      <c r="E1985" s="269"/>
    </row>
    <row r="1986" spans="1:5">
      <c r="A1986" s="220"/>
      <c r="B1986" s="266"/>
      <c r="C1986" s="267"/>
      <c r="D1986" s="268"/>
      <c r="E1986" s="269"/>
    </row>
    <row r="1987" spans="1:5">
      <c r="A1987" s="220"/>
      <c r="B1987" s="266"/>
      <c r="C1987" s="267"/>
      <c r="D1987" s="268"/>
      <c r="E1987" s="269"/>
    </row>
    <row r="1988" spans="1:5">
      <c r="A1988" s="220"/>
      <c r="B1988" s="266"/>
      <c r="C1988" s="267"/>
      <c r="D1988" s="268"/>
      <c r="E1988" s="269"/>
    </row>
    <row r="1989" spans="1:5">
      <c r="A1989" s="220"/>
      <c r="B1989" s="266"/>
      <c r="C1989" s="267"/>
      <c r="D1989" s="268"/>
      <c r="E1989" s="269"/>
    </row>
    <row r="1990" spans="1:5">
      <c r="A1990" s="220"/>
      <c r="B1990" s="266"/>
      <c r="C1990" s="267"/>
      <c r="D1990" s="268"/>
      <c r="E1990" s="269"/>
    </row>
    <row r="1991" spans="1:5">
      <c r="A1991" s="220"/>
      <c r="B1991" s="266"/>
      <c r="C1991" s="267"/>
      <c r="D1991" s="268"/>
      <c r="E1991" s="269"/>
    </row>
    <row r="1992" spans="1:5">
      <c r="A1992" s="220"/>
      <c r="B1992" s="266"/>
      <c r="C1992" s="267"/>
      <c r="D1992" s="268"/>
      <c r="E1992" s="269"/>
    </row>
    <row r="1993" spans="1:5">
      <c r="A1993" s="220"/>
      <c r="B1993" s="266"/>
      <c r="C1993" s="267"/>
      <c r="D1993" s="268"/>
      <c r="E1993" s="269"/>
    </row>
    <row r="1994" spans="1:5">
      <c r="A1994" s="220"/>
      <c r="B1994" s="266"/>
      <c r="C1994" s="267"/>
      <c r="D1994" s="268"/>
      <c r="E1994" s="269"/>
    </row>
    <row r="1995" spans="1:5">
      <c r="A1995" s="220"/>
      <c r="B1995" s="266"/>
      <c r="C1995" s="267"/>
      <c r="D1995" s="268"/>
      <c r="E1995" s="269"/>
    </row>
    <row r="1996" spans="1:5">
      <c r="A1996" s="220"/>
      <c r="B1996" s="266"/>
      <c r="C1996" s="267"/>
      <c r="D1996" s="268"/>
      <c r="E1996" s="269"/>
    </row>
    <row r="1997" spans="1:5">
      <c r="A1997" s="220"/>
      <c r="B1997" s="266"/>
      <c r="C1997" s="267"/>
      <c r="D1997" s="268"/>
      <c r="E1997" s="269"/>
    </row>
    <row r="1998" spans="1:5">
      <c r="A1998" s="220"/>
      <c r="B1998" s="266"/>
      <c r="C1998" s="267"/>
      <c r="D1998" s="268"/>
      <c r="E1998" s="269"/>
    </row>
    <row r="1999" spans="1:5">
      <c r="A1999" s="220"/>
      <c r="B1999" s="266"/>
      <c r="C1999" s="267"/>
      <c r="D1999" s="268"/>
      <c r="E1999" s="269"/>
    </row>
    <row r="2000" spans="1:5">
      <c r="A2000" s="220"/>
      <c r="B2000" s="266"/>
      <c r="C2000" s="267"/>
      <c r="D2000" s="268"/>
      <c r="E2000" s="269"/>
    </row>
    <row r="2001" spans="1:5">
      <c r="A2001" s="220"/>
      <c r="B2001" s="266"/>
      <c r="C2001" s="267"/>
      <c r="D2001" s="268"/>
      <c r="E2001" s="269"/>
    </row>
    <row r="2002" spans="1:5">
      <c r="A2002" s="220"/>
      <c r="B2002" s="266"/>
      <c r="C2002" s="267"/>
      <c r="D2002" s="268"/>
      <c r="E2002" s="269"/>
    </row>
    <row r="2003" spans="1:5">
      <c r="A2003" s="220"/>
      <c r="B2003" s="266"/>
      <c r="C2003" s="267"/>
      <c r="D2003" s="268"/>
      <c r="E2003" s="269"/>
    </row>
    <row r="2004" spans="1:5">
      <c r="A2004" s="220"/>
      <c r="B2004" s="266"/>
      <c r="C2004" s="267"/>
      <c r="D2004" s="268"/>
      <c r="E2004" s="269"/>
    </row>
    <row r="2005" spans="1:5">
      <c r="A2005" s="220"/>
      <c r="B2005" s="266"/>
      <c r="C2005" s="267"/>
      <c r="D2005" s="268"/>
      <c r="E2005" s="269"/>
    </row>
    <row r="2006" spans="1:5">
      <c r="A2006" s="220"/>
      <c r="B2006" s="266"/>
      <c r="C2006" s="267"/>
      <c r="D2006" s="268"/>
      <c r="E2006" s="269"/>
    </row>
    <row r="2007" spans="1:5">
      <c r="A2007" s="220"/>
      <c r="B2007" s="266"/>
      <c r="C2007" s="267"/>
      <c r="D2007" s="268"/>
      <c r="E2007" s="269"/>
    </row>
    <row r="2008" spans="1:5">
      <c r="A2008" s="220"/>
      <c r="B2008" s="266"/>
      <c r="C2008" s="267"/>
      <c r="D2008" s="268"/>
      <c r="E2008" s="269"/>
    </row>
    <row r="2009" spans="1:5">
      <c r="A2009" s="220"/>
      <c r="B2009" s="266"/>
      <c r="C2009" s="267"/>
      <c r="D2009" s="268"/>
      <c r="E2009" s="269"/>
    </row>
    <row r="2010" spans="1:5">
      <c r="A2010" s="220"/>
      <c r="B2010" s="266"/>
      <c r="C2010" s="267"/>
      <c r="D2010" s="268"/>
      <c r="E2010" s="269"/>
    </row>
    <row r="2011" spans="1:5">
      <c r="A2011" s="220"/>
      <c r="B2011" s="266"/>
      <c r="C2011" s="267"/>
      <c r="D2011" s="268"/>
      <c r="E2011" s="269"/>
    </row>
    <row r="2012" spans="1:5">
      <c r="A2012" s="220"/>
      <c r="B2012" s="266"/>
      <c r="C2012" s="267"/>
      <c r="D2012" s="268"/>
      <c r="E2012" s="269"/>
    </row>
    <row r="2013" spans="1:5">
      <c r="A2013" s="220"/>
      <c r="B2013" s="266"/>
      <c r="C2013" s="267"/>
      <c r="D2013" s="268"/>
      <c r="E2013" s="269"/>
    </row>
    <row r="2014" spans="1:5">
      <c r="A2014" s="220"/>
      <c r="B2014" s="266"/>
      <c r="C2014" s="267"/>
      <c r="D2014" s="268"/>
      <c r="E2014" s="269"/>
    </row>
    <row r="2015" spans="1:5">
      <c r="A2015" s="220"/>
      <c r="B2015" s="266"/>
      <c r="C2015" s="267"/>
      <c r="D2015" s="268"/>
      <c r="E2015" s="269"/>
    </row>
    <row r="2016" spans="1:5">
      <c r="A2016" s="220"/>
      <c r="B2016" s="266"/>
      <c r="C2016" s="267"/>
      <c r="D2016" s="268"/>
      <c r="E2016" s="269"/>
    </row>
    <row r="2017" spans="1:5">
      <c r="A2017" s="220"/>
      <c r="B2017" s="266"/>
      <c r="C2017" s="267"/>
      <c r="D2017" s="268"/>
      <c r="E2017" s="269"/>
    </row>
    <row r="2018" spans="1:5">
      <c r="A2018" s="220"/>
      <c r="B2018" s="266"/>
      <c r="C2018" s="267"/>
      <c r="D2018" s="268"/>
      <c r="E2018" s="269"/>
    </row>
    <row r="2019" spans="1:5">
      <c r="A2019" s="220"/>
      <c r="B2019" s="266"/>
      <c r="C2019" s="267"/>
      <c r="D2019" s="268"/>
      <c r="E2019" s="269"/>
    </row>
    <row r="2020" spans="1:5">
      <c r="A2020" s="220"/>
      <c r="B2020" s="266"/>
      <c r="C2020" s="267"/>
      <c r="D2020" s="268"/>
      <c r="E2020" s="269"/>
    </row>
    <row r="2021" spans="1:5">
      <c r="A2021" s="220"/>
      <c r="B2021" s="266"/>
      <c r="C2021" s="267"/>
      <c r="D2021" s="268"/>
      <c r="E2021" s="269"/>
    </row>
    <row r="2022" spans="1:5">
      <c r="A2022" s="220"/>
      <c r="B2022" s="266"/>
      <c r="C2022" s="267"/>
      <c r="D2022" s="268"/>
      <c r="E2022" s="269"/>
    </row>
    <row r="2023" spans="1:5">
      <c r="A2023" s="220"/>
      <c r="B2023" s="266"/>
      <c r="C2023" s="267"/>
      <c r="D2023" s="268"/>
      <c r="E2023" s="269"/>
    </row>
    <row r="2024" spans="1:5">
      <c r="A2024" s="220"/>
      <c r="B2024" s="266"/>
      <c r="C2024" s="267"/>
      <c r="D2024" s="268"/>
      <c r="E2024" s="269"/>
    </row>
    <row r="2025" spans="1:5">
      <c r="A2025" s="220"/>
      <c r="B2025" s="266"/>
      <c r="C2025" s="267"/>
      <c r="D2025" s="268"/>
      <c r="E2025" s="269"/>
    </row>
    <row r="2026" spans="1:5">
      <c r="A2026" s="220"/>
      <c r="B2026" s="266"/>
      <c r="C2026" s="267"/>
      <c r="D2026" s="268"/>
      <c r="E2026" s="269"/>
    </row>
    <row r="2027" spans="1:5">
      <c r="A2027" s="220"/>
      <c r="B2027" s="266"/>
      <c r="C2027" s="267"/>
      <c r="D2027" s="268"/>
      <c r="E2027" s="269"/>
    </row>
    <row r="2028" spans="1:5">
      <c r="A2028" s="220"/>
      <c r="B2028" s="266"/>
      <c r="C2028" s="267"/>
      <c r="D2028" s="268"/>
      <c r="E2028" s="269"/>
    </row>
    <row r="2029" spans="1:5">
      <c r="A2029" s="220"/>
      <c r="B2029" s="266"/>
      <c r="C2029" s="267"/>
      <c r="D2029" s="268"/>
      <c r="E2029" s="269"/>
    </row>
    <row r="2030" spans="1:5">
      <c r="A2030" s="220"/>
      <c r="B2030" s="266"/>
      <c r="C2030" s="267"/>
      <c r="D2030" s="268"/>
      <c r="E2030" s="269"/>
    </row>
    <row r="2031" spans="1:5">
      <c r="A2031" s="220"/>
      <c r="B2031" s="266"/>
      <c r="C2031" s="267"/>
      <c r="D2031" s="268"/>
      <c r="E2031" s="269"/>
    </row>
    <row r="2032" spans="1:5">
      <c r="A2032" s="220"/>
      <c r="B2032" s="266"/>
      <c r="C2032" s="267"/>
      <c r="D2032" s="268"/>
      <c r="E2032" s="269"/>
    </row>
    <row r="2033" spans="1:5">
      <c r="A2033" s="220"/>
      <c r="B2033" s="266"/>
      <c r="C2033" s="267"/>
      <c r="D2033" s="268"/>
      <c r="E2033" s="269"/>
    </row>
    <row r="2034" spans="1:5">
      <c r="A2034" s="220"/>
      <c r="B2034" s="266"/>
      <c r="C2034" s="267"/>
      <c r="D2034" s="268"/>
      <c r="E2034" s="269"/>
    </row>
    <row r="2035" spans="1:5">
      <c r="A2035" s="220"/>
      <c r="B2035" s="266"/>
      <c r="C2035" s="267"/>
      <c r="D2035" s="268"/>
      <c r="E2035" s="269"/>
    </row>
    <row r="2036" spans="1:5">
      <c r="A2036" s="220"/>
      <c r="B2036" s="266"/>
      <c r="C2036" s="267"/>
      <c r="D2036" s="268"/>
      <c r="E2036" s="269"/>
    </row>
    <row r="2037" spans="1:5">
      <c r="A2037" s="220"/>
      <c r="B2037" s="266"/>
      <c r="C2037" s="267"/>
      <c r="D2037" s="268"/>
      <c r="E2037" s="269"/>
    </row>
    <row r="2038" spans="1:5">
      <c r="A2038" s="220"/>
      <c r="B2038" s="266"/>
      <c r="C2038" s="267"/>
      <c r="D2038" s="268"/>
      <c r="E2038" s="269"/>
    </row>
    <row r="2039" spans="1:5">
      <c r="A2039" s="220"/>
      <c r="B2039" s="266"/>
      <c r="C2039" s="267"/>
      <c r="D2039" s="268"/>
      <c r="E2039" s="269"/>
    </row>
    <row r="2040" spans="1:5">
      <c r="A2040" s="220"/>
      <c r="B2040" s="266"/>
      <c r="C2040" s="267"/>
      <c r="D2040" s="268"/>
      <c r="E2040" s="269"/>
    </row>
    <row r="2041" spans="1:5">
      <c r="A2041" s="220"/>
      <c r="B2041" s="266"/>
      <c r="C2041" s="267"/>
      <c r="D2041" s="268"/>
      <c r="E2041" s="269"/>
    </row>
    <row r="2042" spans="1:5">
      <c r="A2042" s="220"/>
      <c r="B2042" s="266"/>
      <c r="C2042" s="267"/>
      <c r="D2042" s="268"/>
      <c r="E2042" s="269"/>
    </row>
    <row r="2043" spans="1:5">
      <c r="A2043" s="220"/>
      <c r="B2043" s="266"/>
      <c r="C2043" s="267"/>
      <c r="D2043" s="268"/>
      <c r="E2043" s="269"/>
    </row>
    <row r="2044" spans="1:5">
      <c r="A2044" s="220"/>
      <c r="B2044" s="266"/>
      <c r="C2044" s="267"/>
      <c r="D2044" s="268"/>
      <c r="E2044" s="269"/>
    </row>
    <row r="2045" spans="1:5">
      <c r="A2045" s="220"/>
      <c r="B2045" s="266"/>
      <c r="C2045" s="267"/>
      <c r="D2045" s="268"/>
      <c r="E2045" s="269"/>
    </row>
    <row r="2046" spans="1:5">
      <c r="A2046" s="220"/>
      <c r="B2046" s="266"/>
      <c r="C2046" s="267"/>
      <c r="D2046" s="268"/>
      <c r="E2046" s="269"/>
    </row>
    <row r="2047" spans="1:5">
      <c r="A2047" s="220"/>
      <c r="B2047" s="266"/>
      <c r="C2047" s="267"/>
      <c r="D2047" s="268"/>
      <c r="E2047" s="269"/>
    </row>
    <row r="2048" spans="1:5">
      <c r="A2048" s="220"/>
      <c r="B2048" s="266"/>
      <c r="C2048" s="267"/>
      <c r="D2048" s="268"/>
      <c r="E2048" s="269"/>
    </row>
    <row r="2049" spans="1:5">
      <c r="A2049" s="220"/>
      <c r="B2049" s="266"/>
      <c r="C2049" s="267"/>
      <c r="D2049" s="268"/>
      <c r="E2049" s="269"/>
    </row>
    <row r="2050" spans="1:5">
      <c r="A2050" s="220"/>
      <c r="B2050" s="266"/>
      <c r="C2050" s="267"/>
      <c r="D2050" s="268"/>
      <c r="E2050" s="269"/>
    </row>
    <row r="2051" spans="1:5">
      <c r="A2051" s="220"/>
      <c r="B2051" s="266"/>
      <c r="C2051" s="267"/>
      <c r="D2051" s="268"/>
      <c r="E2051" s="269"/>
    </row>
    <row r="2052" spans="1:5">
      <c r="A2052" s="220"/>
      <c r="B2052" s="266"/>
      <c r="C2052" s="267"/>
      <c r="D2052" s="268"/>
      <c r="E2052" s="269"/>
    </row>
    <row r="2053" spans="1:5">
      <c r="A2053" s="220"/>
      <c r="B2053" s="266"/>
      <c r="C2053" s="267"/>
      <c r="D2053" s="268"/>
      <c r="E2053" s="269"/>
    </row>
    <row r="2054" spans="1:5">
      <c r="A2054" s="220"/>
      <c r="B2054" s="266"/>
      <c r="C2054" s="267"/>
      <c r="D2054" s="268"/>
      <c r="E2054" s="269"/>
    </row>
    <row r="2055" spans="1:5">
      <c r="A2055" s="220"/>
      <c r="B2055" s="266"/>
      <c r="C2055" s="267"/>
      <c r="D2055" s="268"/>
      <c r="E2055" s="269"/>
    </row>
    <row r="2056" spans="1:5">
      <c r="A2056" s="220"/>
      <c r="B2056" s="266"/>
      <c r="C2056" s="267"/>
      <c r="D2056" s="268"/>
      <c r="E2056" s="269"/>
    </row>
    <row r="2057" spans="1:5">
      <c r="A2057" s="220"/>
      <c r="B2057" s="266"/>
      <c r="C2057" s="267"/>
      <c r="D2057" s="268"/>
      <c r="E2057" s="269"/>
    </row>
    <row r="2058" spans="1:5">
      <c r="A2058" s="220"/>
      <c r="B2058" s="266"/>
      <c r="C2058" s="267"/>
      <c r="D2058" s="268"/>
      <c r="E2058" s="269"/>
    </row>
    <row r="2059" spans="1:5">
      <c r="A2059" s="220"/>
      <c r="B2059" s="266"/>
      <c r="C2059" s="267"/>
      <c r="D2059" s="268"/>
      <c r="E2059" s="269"/>
    </row>
    <row r="2060" spans="1:5">
      <c r="A2060" s="220"/>
      <c r="B2060" s="266"/>
      <c r="C2060" s="267"/>
      <c r="D2060" s="268"/>
      <c r="E2060" s="269"/>
    </row>
    <row r="2061" spans="1:5">
      <c r="A2061" s="220"/>
      <c r="B2061" s="266"/>
      <c r="C2061" s="267"/>
      <c r="D2061" s="268"/>
      <c r="E2061" s="269"/>
    </row>
    <row r="2062" spans="1:5">
      <c r="A2062" s="220"/>
      <c r="B2062" s="266"/>
      <c r="C2062" s="267"/>
      <c r="D2062" s="268"/>
      <c r="E2062" s="269"/>
    </row>
    <row r="2063" spans="1:5">
      <c r="A2063" s="220"/>
      <c r="B2063" s="266"/>
      <c r="C2063" s="267"/>
      <c r="D2063" s="268"/>
      <c r="E2063" s="269"/>
    </row>
    <row r="2064" spans="1:5">
      <c r="A2064" s="220"/>
      <c r="B2064" s="266"/>
      <c r="C2064" s="267"/>
      <c r="D2064" s="268"/>
      <c r="E2064" s="269"/>
    </row>
    <row r="2065" spans="1:5">
      <c r="A2065" s="220"/>
      <c r="B2065" s="266"/>
      <c r="C2065" s="267"/>
      <c r="D2065" s="268"/>
      <c r="E2065" s="269"/>
    </row>
    <row r="2066" spans="1:5">
      <c r="A2066" s="220"/>
      <c r="B2066" s="266"/>
      <c r="C2066" s="267"/>
      <c r="D2066" s="268"/>
      <c r="E2066" s="269"/>
    </row>
    <row r="2067" spans="1:5">
      <c r="A2067" s="220"/>
      <c r="B2067" s="266"/>
      <c r="C2067" s="267"/>
      <c r="D2067" s="268"/>
      <c r="E2067" s="269"/>
    </row>
    <row r="2068" spans="1:5">
      <c r="A2068" s="220"/>
      <c r="B2068" s="266"/>
      <c r="C2068" s="267"/>
      <c r="D2068" s="268"/>
      <c r="E2068" s="269"/>
    </row>
    <row r="2069" spans="1:5">
      <c r="A2069" s="220"/>
      <c r="B2069" s="266"/>
      <c r="C2069" s="267"/>
      <c r="D2069" s="268"/>
      <c r="E2069" s="269"/>
    </row>
    <row r="2070" spans="1:5">
      <c r="A2070" s="220"/>
      <c r="B2070" s="266"/>
      <c r="C2070" s="267"/>
      <c r="D2070" s="268"/>
      <c r="E2070" s="269"/>
    </row>
    <row r="2071" spans="1:5">
      <c r="A2071" s="220"/>
      <c r="B2071" s="266"/>
      <c r="C2071" s="267"/>
      <c r="D2071" s="268"/>
      <c r="E2071" s="269"/>
    </row>
    <row r="2072" spans="1:5">
      <c r="A2072" s="220"/>
      <c r="B2072" s="266"/>
      <c r="C2072" s="267"/>
      <c r="D2072" s="268"/>
      <c r="E2072" s="269"/>
    </row>
    <row r="2073" spans="1:5">
      <c r="A2073" s="220"/>
      <c r="B2073" s="266"/>
      <c r="C2073" s="267"/>
      <c r="D2073" s="268"/>
      <c r="E2073" s="269"/>
    </row>
    <row r="2074" spans="1:5">
      <c r="A2074" s="220"/>
      <c r="B2074" s="266"/>
      <c r="C2074" s="267"/>
      <c r="D2074" s="268"/>
      <c r="E2074" s="269"/>
    </row>
    <row r="2075" spans="1:5">
      <c r="A2075" s="220"/>
      <c r="B2075" s="266"/>
      <c r="C2075" s="267"/>
      <c r="D2075" s="268"/>
      <c r="E2075" s="269"/>
    </row>
    <row r="2076" spans="1:5">
      <c r="A2076" s="220"/>
      <c r="B2076" s="266"/>
      <c r="C2076" s="267"/>
      <c r="D2076" s="268"/>
      <c r="E2076" s="269"/>
    </row>
    <row r="2077" spans="1:5">
      <c r="A2077" s="220"/>
      <c r="B2077" s="266"/>
      <c r="C2077" s="267"/>
      <c r="D2077" s="268"/>
      <c r="E2077" s="269"/>
    </row>
    <row r="2078" spans="1:5">
      <c r="A2078" s="220"/>
      <c r="B2078" s="266"/>
      <c r="C2078" s="267"/>
      <c r="D2078" s="268"/>
      <c r="E2078" s="269"/>
    </row>
    <row r="2079" spans="1:5">
      <c r="A2079" s="220"/>
      <c r="B2079" s="266"/>
      <c r="C2079" s="267"/>
      <c r="D2079" s="268"/>
      <c r="E2079" s="269"/>
    </row>
    <row r="2080" spans="1:5">
      <c r="A2080" s="220"/>
      <c r="B2080" s="266"/>
      <c r="C2080" s="267"/>
      <c r="D2080" s="268"/>
      <c r="E2080" s="269"/>
    </row>
    <row r="2081" spans="1:5">
      <c r="A2081" s="220"/>
      <c r="B2081" s="266"/>
      <c r="C2081" s="267"/>
      <c r="D2081" s="268"/>
      <c r="E2081" s="269"/>
    </row>
    <row r="2082" spans="1:5">
      <c r="A2082" s="220"/>
      <c r="B2082" s="266"/>
      <c r="C2082" s="267"/>
      <c r="D2082" s="268"/>
      <c r="E2082" s="269"/>
    </row>
    <row r="2083" spans="1:5">
      <c r="A2083" s="220"/>
      <c r="B2083" s="266"/>
      <c r="C2083" s="267"/>
      <c r="D2083" s="268"/>
      <c r="E2083" s="269"/>
    </row>
    <row r="2084" spans="1:5">
      <c r="A2084" s="220"/>
      <c r="B2084" s="266"/>
      <c r="C2084" s="267"/>
      <c r="D2084" s="268"/>
      <c r="E2084" s="269"/>
    </row>
    <row r="2085" spans="1:5">
      <c r="A2085" s="220"/>
      <c r="B2085" s="266"/>
      <c r="C2085" s="267"/>
      <c r="D2085" s="268"/>
      <c r="E2085" s="269"/>
    </row>
    <row r="2086" spans="1:5">
      <c r="A2086" s="220"/>
      <c r="B2086" s="266"/>
      <c r="C2086" s="267"/>
      <c r="D2086" s="268"/>
      <c r="E2086" s="269"/>
    </row>
    <row r="2087" spans="1:5">
      <c r="A2087" s="220"/>
      <c r="B2087" s="266"/>
      <c r="C2087" s="267"/>
      <c r="D2087" s="268"/>
      <c r="E2087" s="269"/>
    </row>
    <row r="2088" spans="1:5">
      <c r="A2088" s="220"/>
      <c r="B2088" s="266"/>
      <c r="C2088" s="267"/>
      <c r="D2088" s="268"/>
      <c r="E2088" s="269"/>
    </row>
    <row r="2089" spans="1:5">
      <c r="A2089" s="220"/>
      <c r="B2089" s="266"/>
      <c r="C2089" s="267"/>
      <c r="D2089" s="268"/>
      <c r="E2089" s="269"/>
    </row>
    <row r="2090" spans="1:5">
      <c r="A2090" s="220"/>
      <c r="B2090" s="266"/>
      <c r="C2090" s="267"/>
      <c r="D2090" s="268"/>
      <c r="E2090" s="269"/>
    </row>
    <row r="2091" spans="1:5">
      <c r="A2091" s="220"/>
      <c r="B2091" s="266"/>
      <c r="C2091" s="267"/>
      <c r="D2091" s="268"/>
      <c r="E2091" s="269"/>
    </row>
    <row r="2092" spans="1:5">
      <c r="A2092" s="220"/>
      <c r="B2092" s="266"/>
      <c r="C2092" s="267"/>
      <c r="D2092" s="268"/>
      <c r="E2092" s="269"/>
    </row>
    <row r="2093" spans="1:5">
      <c r="A2093" s="220"/>
      <c r="B2093" s="266"/>
      <c r="C2093" s="267"/>
      <c r="D2093" s="268"/>
      <c r="E2093" s="269"/>
    </row>
    <row r="2094" spans="1:5">
      <c r="A2094" s="220"/>
      <c r="B2094" s="266"/>
      <c r="C2094" s="267"/>
      <c r="D2094" s="268"/>
      <c r="E2094" s="269"/>
    </row>
    <row r="2095" spans="1:5">
      <c r="A2095" s="220"/>
      <c r="B2095" s="266"/>
      <c r="C2095" s="267"/>
      <c r="D2095" s="268"/>
      <c r="E2095" s="269"/>
    </row>
    <row r="2096" spans="1:5">
      <c r="A2096" s="220"/>
      <c r="B2096" s="266"/>
      <c r="C2096" s="267"/>
      <c r="D2096" s="268"/>
      <c r="E2096" s="269"/>
    </row>
    <row r="2097" spans="1:5">
      <c r="A2097" s="220"/>
      <c r="B2097" s="266"/>
      <c r="C2097" s="267"/>
      <c r="D2097" s="268"/>
      <c r="E2097" s="269"/>
    </row>
    <row r="2098" spans="1:5">
      <c r="A2098" s="220"/>
      <c r="B2098" s="266"/>
      <c r="C2098" s="267"/>
      <c r="D2098" s="268"/>
      <c r="E2098" s="269"/>
    </row>
    <row r="2099" spans="1:5">
      <c r="A2099" s="220"/>
      <c r="B2099" s="266"/>
      <c r="C2099" s="267"/>
      <c r="D2099" s="268"/>
      <c r="E2099" s="269"/>
    </row>
    <row r="2100" spans="1:5">
      <c r="A2100" s="220"/>
      <c r="B2100" s="266"/>
      <c r="C2100" s="267"/>
      <c r="D2100" s="268"/>
      <c r="E2100" s="269"/>
    </row>
    <row r="2101" spans="1:5">
      <c r="A2101" s="220"/>
      <c r="B2101" s="266"/>
      <c r="C2101" s="267"/>
      <c r="D2101" s="268"/>
      <c r="E2101" s="269"/>
    </row>
    <row r="2102" spans="1:5">
      <c r="A2102" s="220"/>
      <c r="B2102" s="266"/>
      <c r="C2102" s="267"/>
      <c r="D2102" s="268"/>
      <c r="E2102" s="269"/>
    </row>
    <row r="2103" spans="1:5">
      <c r="A2103" s="220"/>
      <c r="B2103" s="266"/>
      <c r="C2103" s="267"/>
      <c r="D2103" s="268"/>
      <c r="E2103" s="269"/>
    </row>
    <row r="2104" spans="1:5">
      <c r="A2104" s="220"/>
      <c r="B2104" s="266"/>
      <c r="C2104" s="267"/>
      <c r="D2104" s="268"/>
      <c r="E2104" s="269"/>
    </row>
    <row r="2105" spans="1:5">
      <c r="A2105" s="220"/>
      <c r="B2105" s="266"/>
      <c r="C2105" s="267"/>
      <c r="D2105" s="268"/>
      <c r="E2105" s="269"/>
    </row>
    <row r="2106" spans="1:5">
      <c r="A2106" s="220"/>
      <c r="B2106" s="266"/>
      <c r="C2106" s="267"/>
      <c r="D2106" s="268"/>
      <c r="E2106" s="269"/>
    </row>
    <row r="2107" spans="1:5">
      <c r="A2107" s="220"/>
      <c r="B2107" s="266"/>
      <c r="C2107" s="267"/>
      <c r="D2107" s="268"/>
      <c r="E2107" s="269"/>
    </row>
    <row r="2108" spans="1:5">
      <c r="A2108" s="220"/>
      <c r="B2108" s="266"/>
      <c r="C2108" s="267"/>
      <c r="D2108" s="268"/>
      <c r="E2108" s="269"/>
    </row>
    <row r="2109" spans="1:5">
      <c r="A2109" s="220"/>
      <c r="B2109" s="266"/>
      <c r="C2109" s="267"/>
      <c r="D2109" s="268"/>
      <c r="E2109" s="269"/>
    </row>
    <row r="2110" spans="1:5">
      <c r="A2110" s="220"/>
      <c r="B2110" s="266"/>
      <c r="C2110" s="267"/>
      <c r="D2110" s="268"/>
      <c r="E2110" s="269"/>
    </row>
    <row r="2111" spans="1:5">
      <c r="A2111" s="220"/>
      <c r="B2111" s="266"/>
      <c r="C2111" s="267"/>
      <c r="D2111" s="268"/>
      <c r="E2111" s="269"/>
    </row>
    <row r="2112" spans="1:5">
      <c r="A2112" s="220"/>
      <c r="B2112" s="266"/>
      <c r="C2112" s="267"/>
      <c r="D2112" s="268"/>
      <c r="E2112" s="269"/>
    </row>
    <row r="2113" spans="1:5">
      <c r="A2113" s="220"/>
      <c r="B2113" s="266"/>
      <c r="C2113" s="267"/>
      <c r="D2113" s="268"/>
      <c r="E2113" s="269"/>
    </row>
    <row r="2114" spans="1:5">
      <c r="A2114" s="220"/>
      <c r="B2114" s="266"/>
      <c r="C2114" s="267"/>
      <c r="D2114" s="268"/>
      <c r="E2114" s="269"/>
    </row>
    <row r="2115" spans="1:5">
      <c r="A2115" s="220"/>
      <c r="B2115" s="266"/>
      <c r="C2115" s="267"/>
      <c r="D2115" s="268"/>
      <c r="E2115" s="269"/>
    </row>
    <row r="2116" spans="1:5">
      <c r="A2116" s="220"/>
      <c r="B2116" s="266"/>
      <c r="C2116" s="267"/>
      <c r="D2116" s="268"/>
      <c r="E2116" s="269"/>
    </row>
    <row r="2117" spans="1:5">
      <c r="A2117" s="220"/>
      <c r="B2117" s="266"/>
      <c r="C2117" s="267"/>
      <c r="D2117" s="268"/>
      <c r="E2117" s="269"/>
    </row>
    <row r="2118" spans="1:5">
      <c r="A2118" s="220"/>
      <c r="B2118" s="266"/>
      <c r="C2118" s="267"/>
      <c r="D2118" s="268"/>
      <c r="E2118" s="269"/>
    </row>
    <row r="2119" spans="1:5">
      <c r="A2119" s="220"/>
      <c r="B2119" s="266"/>
      <c r="C2119" s="267"/>
      <c r="D2119" s="268"/>
      <c r="E2119" s="269"/>
    </row>
    <row r="2120" spans="1:5">
      <c r="A2120" s="220"/>
      <c r="B2120" s="266"/>
      <c r="C2120" s="267"/>
      <c r="D2120" s="268"/>
      <c r="E2120" s="269"/>
    </row>
    <row r="2121" spans="1:5">
      <c r="A2121" s="220"/>
      <c r="B2121" s="266"/>
      <c r="C2121" s="267"/>
      <c r="D2121" s="268"/>
      <c r="E2121" s="269"/>
    </row>
    <row r="2122" spans="1:5">
      <c r="A2122" s="220"/>
      <c r="B2122" s="266"/>
      <c r="C2122" s="267"/>
      <c r="D2122" s="268"/>
      <c r="E2122" s="269"/>
    </row>
    <row r="2123" spans="1:5">
      <c r="A2123" s="220"/>
      <c r="B2123" s="266"/>
      <c r="C2123" s="267"/>
      <c r="D2123" s="268"/>
      <c r="E2123" s="269"/>
    </row>
    <row r="2124" spans="1:5">
      <c r="A2124" s="220"/>
      <c r="B2124" s="266"/>
      <c r="C2124" s="267"/>
      <c r="D2124" s="268"/>
      <c r="E2124" s="269"/>
    </row>
    <row r="2125" spans="1:5">
      <c r="A2125" s="220"/>
      <c r="B2125" s="266"/>
      <c r="C2125" s="267"/>
      <c r="D2125" s="268"/>
      <c r="E2125" s="269"/>
    </row>
    <row r="2126" spans="1:5">
      <c r="A2126" s="220"/>
      <c r="B2126" s="266"/>
      <c r="C2126" s="267"/>
      <c r="D2126" s="268"/>
      <c r="E2126" s="269"/>
    </row>
    <row r="2127" spans="1:5">
      <c r="A2127" s="220"/>
      <c r="B2127" s="266"/>
      <c r="C2127" s="267"/>
      <c r="D2127" s="268"/>
      <c r="E2127" s="269"/>
    </row>
    <row r="2128" spans="1:5">
      <c r="A2128" s="220"/>
      <c r="B2128" s="266"/>
      <c r="C2128" s="267"/>
      <c r="D2128" s="268"/>
      <c r="E2128" s="269"/>
    </row>
    <row r="2129" spans="1:5">
      <c r="A2129" s="220"/>
      <c r="B2129" s="266"/>
      <c r="C2129" s="267"/>
      <c r="D2129" s="268"/>
      <c r="E2129" s="269"/>
    </row>
    <row r="2130" spans="1:5">
      <c r="A2130" s="220"/>
      <c r="B2130" s="266"/>
      <c r="C2130" s="267"/>
      <c r="D2130" s="268"/>
      <c r="E2130" s="269"/>
    </row>
    <row r="2131" spans="1:5">
      <c r="A2131" s="220"/>
      <c r="B2131" s="266"/>
      <c r="C2131" s="267"/>
      <c r="D2131" s="268"/>
      <c r="E2131" s="269"/>
    </row>
    <row r="2132" spans="1:5">
      <c r="A2132" s="220"/>
      <c r="B2132" s="266"/>
      <c r="C2132" s="267"/>
      <c r="D2132" s="268"/>
      <c r="E2132" s="269"/>
    </row>
    <row r="2133" spans="1:5">
      <c r="A2133" s="220"/>
      <c r="B2133" s="266"/>
      <c r="C2133" s="267"/>
      <c r="D2133" s="268"/>
      <c r="E2133" s="269"/>
    </row>
    <row r="2134" spans="1:5">
      <c r="A2134" s="220"/>
      <c r="B2134" s="266"/>
      <c r="C2134" s="267"/>
      <c r="D2134" s="268"/>
      <c r="E2134" s="269"/>
    </row>
    <row r="2135" spans="1:5">
      <c r="A2135" s="220"/>
      <c r="B2135" s="266"/>
      <c r="C2135" s="267"/>
      <c r="D2135" s="268"/>
      <c r="E2135" s="269"/>
    </row>
    <row r="2136" spans="1:5">
      <c r="A2136" s="220"/>
      <c r="B2136" s="266"/>
      <c r="C2136" s="267"/>
      <c r="D2136" s="268"/>
      <c r="E2136" s="269"/>
    </row>
    <row r="2137" spans="1:5">
      <c r="A2137" s="220"/>
      <c r="B2137" s="266"/>
      <c r="C2137" s="267"/>
      <c r="D2137" s="268"/>
      <c r="E2137" s="269"/>
    </row>
    <row r="2138" spans="1:5">
      <c r="A2138" s="220"/>
      <c r="B2138" s="266"/>
      <c r="C2138" s="267"/>
      <c r="D2138" s="268"/>
      <c r="E2138" s="269"/>
    </row>
    <row r="2139" spans="1:5">
      <c r="A2139" s="220"/>
      <c r="B2139" s="266"/>
      <c r="C2139" s="267"/>
      <c r="D2139" s="268"/>
      <c r="E2139" s="269"/>
    </row>
    <row r="2140" spans="1:5">
      <c r="A2140" s="220"/>
      <c r="B2140" s="266"/>
      <c r="C2140" s="267"/>
      <c r="D2140" s="268"/>
      <c r="E2140" s="269"/>
    </row>
    <row r="2141" spans="1:5">
      <c r="A2141" s="220"/>
      <c r="B2141" s="266"/>
      <c r="C2141" s="267"/>
      <c r="D2141" s="268"/>
      <c r="E2141" s="269"/>
    </row>
    <row r="2142" spans="1:5">
      <c r="A2142" s="220"/>
      <c r="B2142" s="266"/>
      <c r="C2142" s="267"/>
      <c r="D2142" s="268"/>
      <c r="E2142" s="269"/>
    </row>
    <row r="2143" spans="1:5">
      <c r="A2143" s="220"/>
      <c r="B2143" s="266"/>
      <c r="C2143" s="267"/>
      <c r="D2143" s="268"/>
      <c r="E2143" s="269"/>
    </row>
    <row r="2144" spans="1:5">
      <c r="A2144" s="220"/>
      <c r="B2144" s="266"/>
      <c r="C2144" s="267"/>
      <c r="D2144" s="268"/>
      <c r="E2144" s="269"/>
    </row>
    <row r="2145" spans="1:5">
      <c r="A2145" s="220"/>
      <c r="B2145" s="266"/>
      <c r="C2145" s="267"/>
      <c r="D2145" s="268"/>
      <c r="E2145" s="269"/>
    </row>
    <row r="2146" spans="1:5">
      <c r="A2146" s="220"/>
      <c r="B2146" s="266"/>
      <c r="C2146" s="267"/>
      <c r="D2146" s="268"/>
      <c r="E2146" s="269"/>
    </row>
    <row r="2147" spans="1:5">
      <c r="A2147" s="220"/>
      <c r="B2147" s="266"/>
      <c r="C2147" s="267"/>
      <c r="D2147" s="268"/>
      <c r="E2147" s="269"/>
    </row>
    <row r="2148" spans="1:5">
      <c r="A2148" s="220"/>
      <c r="B2148" s="266"/>
      <c r="C2148" s="267"/>
      <c r="D2148" s="268"/>
      <c r="E2148" s="269"/>
    </row>
    <row r="2149" spans="1:5">
      <c r="A2149" s="220"/>
      <c r="B2149" s="266"/>
      <c r="C2149" s="267"/>
      <c r="D2149" s="268"/>
      <c r="E2149" s="269"/>
    </row>
    <row r="2150" spans="1:5">
      <c r="A2150" s="220"/>
      <c r="B2150" s="266"/>
      <c r="C2150" s="267"/>
      <c r="D2150" s="268"/>
      <c r="E2150" s="269"/>
    </row>
    <row r="2151" spans="1:5">
      <c r="A2151" s="220"/>
      <c r="B2151" s="266"/>
      <c r="C2151" s="267"/>
      <c r="D2151" s="268"/>
      <c r="E2151" s="269"/>
    </row>
    <row r="2152" spans="1:5">
      <c r="A2152" s="220"/>
      <c r="B2152" s="266"/>
      <c r="C2152" s="267"/>
      <c r="D2152" s="268"/>
      <c r="E2152" s="269"/>
    </row>
    <row r="2153" spans="1:5">
      <c r="A2153" s="220"/>
      <c r="B2153" s="266"/>
      <c r="C2153" s="267"/>
      <c r="D2153" s="268"/>
      <c r="E2153" s="269"/>
    </row>
    <row r="2154" spans="1:5">
      <c r="A2154" s="220"/>
      <c r="B2154" s="266"/>
      <c r="C2154" s="267"/>
      <c r="D2154" s="268"/>
      <c r="E2154" s="269"/>
    </row>
    <row r="2155" spans="1:5">
      <c r="A2155" s="220"/>
      <c r="B2155" s="266"/>
      <c r="C2155" s="267"/>
      <c r="D2155" s="268"/>
      <c r="E2155" s="269"/>
    </row>
    <row r="2156" spans="1:5">
      <c r="A2156" s="220"/>
      <c r="B2156" s="266"/>
      <c r="C2156" s="267"/>
      <c r="D2156" s="268"/>
      <c r="E2156" s="269"/>
    </row>
    <row r="2157" spans="1:5">
      <c r="A2157" s="220"/>
      <c r="B2157" s="266"/>
      <c r="C2157" s="267"/>
      <c r="D2157" s="268"/>
      <c r="E2157" s="269"/>
    </row>
    <row r="2158" spans="1:5">
      <c r="A2158" s="220"/>
      <c r="B2158" s="266"/>
      <c r="C2158" s="267"/>
      <c r="D2158" s="268"/>
      <c r="E2158" s="269"/>
    </row>
    <row r="2159" spans="1:5">
      <c r="A2159" s="220"/>
      <c r="B2159" s="266"/>
      <c r="C2159" s="267"/>
      <c r="D2159" s="268"/>
      <c r="E2159" s="269"/>
    </row>
    <row r="2160" spans="1:5">
      <c r="A2160" s="220"/>
      <c r="B2160" s="266"/>
      <c r="C2160" s="267"/>
      <c r="D2160" s="268"/>
      <c r="E2160" s="269"/>
    </row>
    <row r="2161" spans="1:5">
      <c r="A2161" s="220"/>
      <c r="B2161" s="266"/>
      <c r="C2161" s="267"/>
      <c r="D2161" s="268"/>
      <c r="E2161" s="269"/>
    </row>
    <row r="2162" spans="1:5">
      <c r="A2162" s="220"/>
      <c r="B2162" s="266"/>
      <c r="C2162" s="267"/>
      <c r="D2162" s="268"/>
      <c r="E2162" s="269"/>
    </row>
    <row r="2163" spans="1:5">
      <c r="A2163" s="220"/>
      <c r="B2163" s="266"/>
      <c r="C2163" s="267"/>
      <c r="D2163" s="268"/>
      <c r="E2163" s="269"/>
    </row>
    <row r="2164" spans="1:5">
      <c r="A2164" s="220"/>
      <c r="B2164" s="266"/>
      <c r="C2164" s="267"/>
      <c r="D2164" s="268"/>
      <c r="E2164" s="269"/>
    </row>
    <row r="2165" spans="1:5">
      <c r="A2165" s="220"/>
      <c r="B2165" s="266"/>
      <c r="C2165" s="267"/>
      <c r="D2165" s="268"/>
      <c r="E2165" s="269"/>
    </row>
    <row r="2166" spans="1:5">
      <c r="A2166" s="220"/>
      <c r="B2166" s="266"/>
      <c r="C2166" s="267"/>
      <c r="D2166" s="268"/>
      <c r="E2166" s="269"/>
    </row>
    <row r="2167" spans="1:5">
      <c r="A2167" s="220"/>
      <c r="B2167" s="266"/>
      <c r="C2167" s="267"/>
      <c r="D2167" s="268"/>
      <c r="E2167" s="269"/>
    </row>
    <row r="2168" spans="1:5">
      <c r="A2168" s="220"/>
      <c r="B2168" s="266"/>
      <c r="C2168" s="267"/>
      <c r="D2168" s="268"/>
      <c r="E2168" s="269"/>
    </row>
    <row r="2169" spans="1:5">
      <c r="A2169" s="220"/>
      <c r="B2169" s="266"/>
      <c r="C2169" s="267"/>
      <c r="D2169" s="268"/>
      <c r="E2169" s="269"/>
    </row>
    <row r="2170" spans="1:5">
      <c r="A2170" s="220"/>
      <c r="B2170" s="266"/>
      <c r="C2170" s="267"/>
      <c r="D2170" s="268"/>
      <c r="E2170" s="269"/>
    </row>
    <row r="2171" spans="1:5">
      <c r="A2171" s="220"/>
      <c r="B2171" s="266"/>
      <c r="C2171" s="267"/>
      <c r="D2171" s="268"/>
      <c r="E2171" s="269"/>
    </row>
    <row r="2172" spans="1:5">
      <c r="A2172" s="220"/>
      <c r="B2172" s="266"/>
      <c r="C2172" s="267"/>
      <c r="D2172" s="268"/>
      <c r="E2172" s="269"/>
    </row>
    <row r="2173" spans="1:5">
      <c r="A2173" s="220"/>
      <c r="B2173" s="266"/>
      <c r="C2173" s="267"/>
      <c r="D2173" s="268"/>
      <c r="E2173" s="269"/>
    </row>
    <row r="2174" spans="1:5">
      <c r="A2174" s="220"/>
      <c r="B2174" s="266"/>
      <c r="C2174" s="267"/>
      <c r="D2174" s="268"/>
      <c r="E2174" s="269"/>
    </row>
    <row r="2175" spans="1:5">
      <c r="A2175" s="220"/>
      <c r="B2175" s="266"/>
      <c r="C2175" s="267"/>
      <c r="D2175" s="268"/>
      <c r="E2175" s="269"/>
    </row>
    <row r="2176" spans="1:5">
      <c r="A2176" s="220"/>
      <c r="B2176" s="266"/>
      <c r="C2176" s="267"/>
      <c r="D2176" s="268"/>
      <c r="E2176" s="269"/>
    </row>
    <row r="2177" spans="1:5">
      <c r="A2177" s="220"/>
      <c r="B2177" s="266"/>
      <c r="C2177" s="267"/>
      <c r="D2177" s="268"/>
      <c r="E2177" s="269"/>
    </row>
    <row r="2178" spans="1:5">
      <c r="A2178" s="220"/>
      <c r="B2178" s="266"/>
      <c r="C2178" s="267"/>
      <c r="D2178" s="268"/>
      <c r="E2178" s="269"/>
    </row>
    <row r="2179" spans="1:5">
      <c r="A2179" s="220"/>
      <c r="B2179" s="266"/>
      <c r="C2179" s="267"/>
      <c r="D2179" s="268"/>
      <c r="E2179" s="269"/>
    </row>
    <row r="2180" spans="1:5">
      <c r="A2180" s="220"/>
      <c r="B2180" s="266"/>
      <c r="C2180" s="267"/>
      <c r="D2180" s="268"/>
      <c r="E2180" s="269"/>
    </row>
    <row r="2181" spans="1:5">
      <c r="A2181" s="220"/>
      <c r="B2181" s="266"/>
      <c r="C2181" s="267"/>
      <c r="D2181" s="268"/>
      <c r="E2181" s="269"/>
    </row>
    <row r="2182" spans="1:5">
      <c r="A2182" s="220"/>
      <c r="B2182" s="266"/>
      <c r="C2182" s="267"/>
      <c r="D2182" s="268"/>
      <c r="E2182" s="269"/>
    </row>
    <row r="2183" spans="1:5">
      <c r="A2183" s="220"/>
      <c r="B2183" s="266"/>
      <c r="C2183" s="267"/>
      <c r="D2183" s="268"/>
      <c r="E2183" s="269"/>
    </row>
    <row r="2184" spans="1:5">
      <c r="A2184" s="220"/>
      <c r="B2184" s="266"/>
      <c r="C2184" s="267"/>
      <c r="D2184" s="268"/>
      <c r="E2184" s="269"/>
    </row>
    <row r="2185" spans="1:5">
      <c r="A2185" s="220"/>
      <c r="B2185" s="266"/>
      <c r="C2185" s="267"/>
      <c r="D2185" s="268"/>
      <c r="E2185" s="269"/>
    </row>
    <row r="2186" spans="1:5">
      <c r="A2186" s="220"/>
      <c r="B2186" s="266"/>
      <c r="C2186" s="267"/>
      <c r="D2186" s="268"/>
      <c r="E2186" s="269"/>
    </row>
    <row r="2187" spans="1:5">
      <c r="A2187" s="220"/>
      <c r="B2187" s="266"/>
      <c r="C2187" s="267"/>
      <c r="D2187" s="268"/>
      <c r="E2187" s="269"/>
    </row>
    <row r="2188" spans="1:5">
      <c r="A2188" s="220"/>
      <c r="B2188" s="266"/>
      <c r="C2188" s="267"/>
      <c r="D2188" s="268"/>
      <c r="E2188" s="269"/>
    </row>
    <row r="2189" spans="1:5">
      <c r="A2189" s="220"/>
      <c r="B2189" s="266"/>
      <c r="C2189" s="267"/>
      <c r="D2189" s="268"/>
      <c r="E2189" s="269"/>
    </row>
    <row r="2190" spans="1:5">
      <c r="A2190" s="220"/>
      <c r="B2190" s="266"/>
      <c r="C2190" s="267"/>
      <c r="D2190" s="268"/>
      <c r="E2190" s="269"/>
    </row>
    <row r="2191" spans="1:5">
      <c r="A2191" s="220"/>
      <c r="B2191" s="266"/>
      <c r="C2191" s="267"/>
      <c r="D2191" s="268"/>
      <c r="E2191" s="269"/>
    </row>
    <row r="2192" spans="1:5">
      <c r="A2192" s="220"/>
      <c r="B2192" s="266"/>
      <c r="C2192" s="267"/>
      <c r="D2192" s="268"/>
      <c r="E2192" s="269"/>
    </row>
    <row r="2193" spans="1:5">
      <c r="A2193" s="220"/>
      <c r="B2193" s="266"/>
      <c r="C2193" s="267"/>
      <c r="D2193" s="268"/>
      <c r="E2193" s="269"/>
    </row>
    <row r="2194" spans="1:5">
      <c r="A2194" s="220"/>
      <c r="B2194" s="266"/>
      <c r="C2194" s="267"/>
      <c r="D2194" s="268"/>
      <c r="E2194" s="269"/>
    </row>
    <row r="2195" spans="1:5">
      <c r="A2195" s="220"/>
      <c r="B2195" s="266"/>
      <c r="C2195" s="267"/>
      <c r="D2195" s="268"/>
      <c r="E2195" s="269"/>
    </row>
    <row r="2196" spans="1:5">
      <c r="A2196" s="220"/>
      <c r="B2196" s="266"/>
      <c r="C2196" s="267"/>
      <c r="D2196" s="268"/>
      <c r="E2196" s="269"/>
    </row>
    <row r="2197" spans="1:5">
      <c r="A2197" s="220"/>
      <c r="B2197" s="266"/>
      <c r="C2197" s="267"/>
      <c r="D2197" s="268"/>
      <c r="E2197" s="269"/>
    </row>
    <row r="2198" spans="1:5">
      <c r="A2198" s="220"/>
      <c r="B2198" s="266"/>
      <c r="C2198" s="267"/>
      <c r="D2198" s="268"/>
      <c r="E2198" s="269"/>
    </row>
    <row r="2199" spans="1:5">
      <c r="A2199" s="220"/>
      <c r="B2199" s="266"/>
      <c r="C2199" s="267"/>
      <c r="D2199" s="268"/>
      <c r="E2199" s="269"/>
    </row>
    <row r="2200" spans="1:5">
      <c r="A2200" s="220"/>
      <c r="B2200" s="266"/>
      <c r="C2200" s="267"/>
      <c r="D2200" s="268"/>
      <c r="E2200" s="269"/>
    </row>
    <row r="2201" spans="1:5">
      <c r="A2201" s="220"/>
      <c r="B2201" s="266"/>
      <c r="C2201" s="267"/>
      <c r="D2201" s="268"/>
      <c r="E2201" s="269"/>
    </row>
    <row r="2202" spans="1:5">
      <c r="A2202" s="220"/>
      <c r="B2202" s="266"/>
      <c r="C2202" s="267"/>
      <c r="D2202" s="268"/>
      <c r="E2202" s="269"/>
    </row>
    <row r="2203" spans="1:5">
      <c r="A2203" s="220"/>
      <c r="B2203" s="266"/>
      <c r="C2203" s="267"/>
      <c r="D2203" s="268"/>
      <c r="E2203" s="269"/>
    </row>
    <row r="2204" spans="1:5">
      <c r="A2204" s="220"/>
      <c r="B2204" s="266"/>
      <c r="C2204" s="267"/>
      <c r="D2204" s="268"/>
      <c r="E2204" s="269"/>
    </row>
    <row r="2205" spans="1:5">
      <c r="A2205" s="220"/>
      <c r="B2205" s="266"/>
      <c r="C2205" s="267"/>
      <c r="D2205" s="268"/>
      <c r="E2205" s="269"/>
    </row>
    <row r="2206" spans="1:5">
      <c r="A2206" s="220"/>
      <c r="B2206" s="266"/>
      <c r="C2206" s="267"/>
      <c r="D2206" s="268"/>
      <c r="E2206" s="269"/>
    </row>
    <row r="2207" spans="1:5">
      <c r="A2207" s="220"/>
      <c r="B2207" s="266"/>
      <c r="C2207" s="267"/>
      <c r="D2207" s="268"/>
      <c r="E2207" s="269"/>
    </row>
    <row r="2208" spans="1:5">
      <c r="A2208" s="220"/>
      <c r="B2208" s="266"/>
      <c r="C2208" s="267"/>
      <c r="D2208" s="268"/>
      <c r="E2208" s="269"/>
    </row>
    <row r="2209" spans="1:5">
      <c r="A2209" s="220"/>
      <c r="B2209" s="266"/>
      <c r="C2209" s="267"/>
      <c r="D2209" s="268"/>
      <c r="E2209" s="269"/>
    </row>
    <row r="2210" spans="1:5">
      <c r="A2210" s="220"/>
      <c r="B2210" s="266"/>
      <c r="C2210" s="267"/>
      <c r="D2210" s="268"/>
      <c r="E2210" s="269"/>
    </row>
    <row r="2211" spans="1:5">
      <c r="A2211" s="220"/>
      <c r="B2211" s="266"/>
      <c r="C2211" s="267"/>
      <c r="D2211" s="268"/>
      <c r="E2211" s="269"/>
    </row>
    <row r="2212" spans="1:5">
      <c r="A2212" s="220"/>
      <c r="B2212" s="266"/>
      <c r="C2212" s="267"/>
      <c r="D2212" s="268"/>
      <c r="E2212" s="269"/>
    </row>
    <row r="2213" spans="1:5">
      <c r="A2213" s="220"/>
      <c r="B2213" s="266"/>
      <c r="C2213" s="267"/>
      <c r="D2213" s="268"/>
      <c r="E2213" s="269"/>
    </row>
    <row r="2214" spans="1:5">
      <c r="A2214" s="220"/>
      <c r="B2214" s="266"/>
      <c r="C2214" s="267"/>
      <c r="D2214" s="268"/>
      <c r="E2214" s="269"/>
    </row>
    <row r="2215" spans="1:5">
      <c r="A2215" s="220"/>
      <c r="B2215" s="266"/>
      <c r="C2215" s="267"/>
      <c r="D2215" s="268"/>
      <c r="E2215" s="269"/>
    </row>
    <row r="2216" spans="1:5">
      <c r="A2216" s="220"/>
      <c r="B2216" s="266"/>
      <c r="C2216" s="267"/>
      <c r="D2216" s="268"/>
      <c r="E2216" s="269"/>
    </row>
    <row r="2217" spans="1:5">
      <c r="A2217" s="220"/>
      <c r="B2217" s="266"/>
      <c r="C2217" s="267"/>
      <c r="D2217" s="268"/>
      <c r="E2217" s="269"/>
    </row>
    <row r="2218" spans="1:5">
      <c r="A2218" s="220"/>
      <c r="B2218" s="266"/>
      <c r="C2218" s="267"/>
      <c r="D2218" s="268"/>
      <c r="E2218" s="269"/>
    </row>
    <row r="2219" spans="1:5">
      <c r="A2219" s="220"/>
      <c r="B2219" s="266"/>
      <c r="C2219" s="267"/>
      <c r="D2219" s="268"/>
      <c r="E2219" s="269"/>
    </row>
    <row r="2220" spans="1:5">
      <c r="A2220" s="220"/>
      <c r="B2220" s="266"/>
      <c r="C2220" s="267"/>
      <c r="D2220" s="268"/>
      <c r="E2220" s="269"/>
    </row>
    <row r="2221" spans="1:5">
      <c r="A2221" s="220"/>
      <c r="B2221" s="266"/>
      <c r="C2221" s="267"/>
      <c r="D2221" s="268"/>
      <c r="E2221" s="269"/>
    </row>
    <row r="2222" spans="1:5">
      <c r="A2222" s="220"/>
      <c r="B2222" s="266"/>
      <c r="C2222" s="267"/>
      <c r="D2222" s="268"/>
      <c r="E2222" s="269"/>
    </row>
    <row r="2223" spans="1:5">
      <c r="A2223" s="220"/>
      <c r="B2223" s="266"/>
      <c r="C2223" s="267"/>
      <c r="D2223" s="268"/>
      <c r="E2223" s="269"/>
    </row>
    <row r="2224" spans="1:5">
      <c r="A2224" s="220"/>
      <c r="B2224" s="266"/>
      <c r="C2224" s="267"/>
      <c r="D2224" s="268"/>
      <c r="E2224" s="269"/>
    </row>
    <row r="2225" spans="1:5">
      <c r="A2225" s="220"/>
      <c r="B2225" s="266"/>
      <c r="C2225" s="267"/>
      <c r="D2225" s="268"/>
      <c r="E2225" s="269"/>
    </row>
    <row r="2226" spans="1:5">
      <c r="A2226" s="220"/>
      <c r="B2226" s="266"/>
      <c r="C2226" s="267"/>
      <c r="D2226" s="268"/>
      <c r="E2226" s="269"/>
    </row>
    <row r="2227" spans="1:5">
      <c r="A2227" s="220"/>
      <c r="B2227" s="266"/>
      <c r="C2227" s="267"/>
      <c r="D2227" s="268"/>
      <c r="E2227" s="269"/>
    </row>
    <row r="2228" spans="1:5">
      <c r="A2228" s="220"/>
      <c r="B2228" s="266"/>
      <c r="C2228" s="267"/>
      <c r="D2228" s="268"/>
      <c r="E2228" s="269"/>
    </row>
    <row r="2229" spans="1:5">
      <c r="A2229" s="220"/>
      <c r="B2229" s="266"/>
      <c r="C2229" s="267"/>
      <c r="D2229" s="268"/>
      <c r="E2229" s="269"/>
    </row>
    <row r="2230" spans="1:5">
      <c r="A2230" s="220"/>
      <c r="B2230" s="266"/>
      <c r="C2230" s="267"/>
      <c r="D2230" s="268"/>
      <c r="E2230" s="269"/>
    </row>
    <row r="2231" spans="1:5">
      <c r="A2231" s="220"/>
      <c r="B2231" s="266"/>
      <c r="C2231" s="267"/>
      <c r="D2231" s="268"/>
      <c r="E2231" s="269"/>
    </row>
    <row r="2232" spans="1:5">
      <c r="A2232" s="220"/>
      <c r="B2232" s="266"/>
      <c r="C2232" s="267"/>
      <c r="D2232" s="268"/>
      <c r="E2232" s="269"/>
    </row>
    <row r="2233" spans="1:5">
      <c r="A2233" s="220"/>
      <c r="B2233" s="266"/>
      <c r="C2233" s="267"/>
      <c r="D2233" s="268"/>
      <c r="E2233" s="269"/>
    </row>
    <row r="2234" spans="1:5">
      <c r="A2234" s="220"/>
      <c r="B2234" s="266"/>
      <c r="C2234" s="267"/>
      <c r="D2234" s="268"/>
      <c r="E2234" s="269"/>
    </row>
    <row r="2235" spans="1:5">
      <c r="A2235" s="220"/>
      <c r="B2235" s="266"/>
      <c r="C2235" s="267"/>
      <c r="D2235" s="268"/>
      <c r="E2235" s="269"/>
    </row>
    <row r="2236" spans="1:5">
      <c r="A2236" s="220"/>
      <c r="B2236" s="266"/>
      <c r="C2236" s="267"/>
      <c r="D2236" s="268"/>
      <c r="E2236" s="269"/>
    </row>
    <row r="2237" spans="1:5">
      <c r="A2237" s="220"/>
      <c r="B2237" s="266"/>
      <c r="C2237" s="267"/>
      <c r="D2237" s="268"/>
      <c r="E2237" s="269"/>
    </row>
    <row r="2238" spans="1:5">
      <c r="A2238" s="220"/>
      <c r="B2238" s="266"/>
      <c r="C2238" s="267"/>
      <c r="D2238" s="268"/>
      <c r="E2238" s="269"/>
    </row>
    <row r="2239" spans="1:5">
      <c r="A2239" s="220"/>
      <c r="B2239" s="266"/>
      <c r="C2239" s="267"/>
      <c r="D2239" s="268"/>
      <c r="E2239" s="269"/>
    </row>
    <row r="2240" spans="1:5">
      <c r="A2240" s="220"/>
      <c r="B2240" s="266"/>
      <c r="C2240" s="267"/>
      <c r="D2240" s="268"/>
      <c r="E2240" s="269"/>
    </row>
    <row r="2241" spans="1:5">
      <c r="A2241" s="220"/>
      <c r="B2241" s="266"/>
      <c r="C2241" s="267"/>
      <c r="D2241" s="268"/>
      <c r="E2241" s="269"/>
    </row>
    <row r="2242" spans="1:5">
      <c r="A2242" s="220"/>
      <c r="B2242" s="266"/>
      <c r="C2242" s="267"/>
      <c r="D2242" s="268"/>
      <c r="E2242" s="269"/>
    </row>
    <row r="2243" spans="1:5">
      <c r="A2243" s="220"/>
      <c r="B2243" s="266"/>
      <c r="C2243" s="267"/>
      <c r="D2243" s="268"/>
      <c r="E2243" s="269"/>
    </row>
    <row r="2244" spans="1:5">
      <c r="A2244" s="220"/>
      <c r="B2244" s="266"/>
      <c r="C2244" s="267"/>
      <c r="D2244" s="268"/>
      <c r="E2244" s="269"/>
    </row>
    <row r="2245" spans="1:5">
      <c r="A2245" s="220"/>
      <c r="B2245" s="266"/>
      <c r="C2245" s="267"/>
      <c r="D2245" s="268"/>
      <c r="E2245" s="269"/>
    </row>
    <row r="2246" spans="1:5">
      <c r="A2246" s="220"/>
      <c r="B2246" s="266"/>
      <c r="C2246" s="267"/>
      <c r="D2246" s="268"/>
      <c r="E2246" s="269"/>
    </row>
    <row r="2247" spans="1:5">
      <c r="A2247" s="220"/>
      <c r="B2247" s="266"/>
      <c r="C2247" s="267"/>
      <c r="D2247" s="268"/>
      <c r="E2247" s="269"/>
    </row>
    <row r="2248" spans="1:5">
      <c r="A2248" s="220"/>
      <c r="B2248" s="266"/>
      <c r="C2248" s="267"/>
      <c r="D2248" s="268"/>
      <c r="E2248" s="269"/>
    </row>
    <row r="2249" spans="1:5">
      <c r="A2249" s="220"/>
      <c r="B2249" s="266"/>
      <c r="C2249" s="267"/>
      <c r="D2249" s="268"/>
      <c r="E2249" s="269"/>
    </row>
    <row r="2250" spans="1:5">
      <c r="A2250" s="220"/>
      <c r="B2250" s="266"/>
      <c r="C2250" s="267"/>
      <c r="D2250" s="268"/>
      <c r="E2250" s="269"/>
    </row>
    <row r="2251" spans="1:5">
      <c r="A2251" s="220"/>
      <c r="B2251" s="266"/>
      <c r="C2251" s="267"/>
      <c r="D2251" s="268"/>
      <c r="E2251" s="269"/>
    </row>
    <row r="2252" spans="1:5">
      <c r="A2252" s="220"/>
      <c r="B2252" s="266"/>
      <c r="C2252" s="267"/>
      <c r="D2252" s="268"/>
      <c r="E2252" s="269"/>
    </row>
    <row r="2253" spans="1:5">
      <c r="A2253" s="220"/>
      <c r="B2253" s="266"/>
      <c r="C2253" s="267"/>
      <c r="D2253" s="268"/>
      <c r="E2253" s="269"/>
    </row>
    <row r="2254" spans="1:5">
      <c r="A2254" s="220"/>
      <c r="B2254" s="266"/>
      <c r="C2254" s="267"/>
      <c r="D2254" s="268"/>
      <c r="E2254" s="269"/>
    </row>
    <row r="2255" spans="1:5">
      <c r="A2255" s="220"/>
      <c r="B2255" s="266"/>
      <c r="C2255" s="267"/>
      <c r="D2255" s="268"/>
      <c r="E2255" s="269"/>
    </row>
    <row r="2256" spans="1:5">
      <c r="A2256" s="220"/>
      <c r="B2256" s="266"/>
      <c r="C2256" s="267"/>
      <c r="D2256" s="268"/>
      <c r="E2256" s="269"/>
    </row>
    <row r="2257" spans="1:5">
      <c r="A2257" s="220"/>
      <c r="B2257" s="266"/>
      <c r="C2257" s="267"/>
      <c r="D2257" s="268"/>
      <c r="E2257" s="269"/>
    </row>
    <row r="2258" spans="1:5">
      <c r="A2258" s="220"/>
      <c r="B2258" s="266"/>
      <c r="C2258" s="267"/>
      <c r="D2258" s="268"/>
      <c r="E2258" s="269"/>
    </row>
    <row r="2259" spans="1:5">
      <c r="A2259" s="220"/>
      <c r="B2259" s="266"/>
      <c r="C2259" s="267"/>
      <c r="D2259" s="268"/>
      <c r="E2259" s="269"/>
    </row>
    <row r="2260" spans="1:5">
      <c r="A2260" s="220"/>
      <c r="B2260" s="266"/>
      <c r="C2260" s="267"/>
      <c r="D2260" s="268"/>
      <c r="E2260" s="269"/>
    </row>
    <row r="2261" spans="1:5">
      <c r="A2261" s="220"/>
      <c r="B2261" s="266"/>
      <c r="C2261" s="267"/>
      <c r="D2261" s="268"/>
      <c r="E2261" s="269"/>
    </row>
    <row r="2262" spans="1:5">
      <c r="A2262" s="220"/>
      <c r="B2262" s="266"/>
      <c r="C2262" s="267"/>
      <c r="D2262" s="268"/>
      <c r="E2262" s="269"/>
    </row>
    <row r="2263" spans="1:5">
      <c r="A2263" s="220"/>
      <c r="B2263" s="266"/>
      <c r="C2263" s="267"/>
      <c r="D2263" s="268"/>
      <c r="E2263" s="269"/>
    </row>
    <row r="2264" spans="1:5">
      <c r="A2264" s="220"/>
      <c r="B2264" s="266"/>
      <c r="C2264" s="267"/>
      <c r="D2264" s="268"/>
      <c r="E2264" s="269"/>
    </row>
    <row r="2265" spans="1:5">
      <c r="A2265" s="220"/>
      <c r="B2265" s="266"/>
      <c r="C2265" s="267"/>
      <c r="D2265" s="268"/>
      <c r="E2265" s="269"/>
    </row>
    <row r="2266" spans="1:5">
      <c r="A2266" s="220"/>
      <c r="B2266" s="266"/>
      <c r="C2266" s="267"/>
      <c r="D2266" s="268"/>
      <c r="E2266" s="269"/>
    </row>
    <row r="2267" spans="1:5">
      <c r="A2267" s="220"/>
      <c r="B2267" s="266"/>
      <c r="C2267" s="267"/>
      <c r="D2267" s="268"/>
      <c r="E2267" s="269"/>
    </row>
    <row r="2268" spans="1:5">
      <c r="A2268" s="220"/>
      <c r="B2268" s="266"/>
      <c r="C2268" s="267"/>
      <c r="D2268" s="268"/>
      <c r="E2268" s="269"/>
    </row>
    <row r="2269" spans="1:5">
      <c r="A2269" s="220"/>
      <c r="B2269" s="266"/>
      <c r="C2269" s="267"/>
      <c r="D2269" s="268"/>
      <c r="E2269" s="269"/>
    </row>
    <row r="2270" spans="1:5">
      <c r="A2270" s="220"/>
      <c r="B2270" s="266"/>
      <c r="C2270" s="267"/>
      <c r="D2270" s="268"/>
      <c r="E2270" s="269"/>
    </row>
    <row r="2271" spans="1:5">
      <c r="A2271" s="220"/>
      <c r="B2271" s="266"/>
      <c r="C2271" s="267"/>
      <c r="D2271" s="268"/>
      <c r="E2271" s="269"/>
    </row>
    <row r="2272" spans="1:5">
      <c r="A2272" s="220"/>
      <c r="B2272" s="266"/>
      <c r="C2272" s="267"/>
      <c r="D2272" s="268"/>
      <c r="E2272" s="269"/>
    </row>
    <row r="2273" spans="1:5">
      <c r="A2273" s="220"/>
      <c r="B2273" s="266"/>
      <c r="C2273" s="267"/>
      <c r="D2273" s="268"/>
      <c r="E2273" s="269"/>
    </row>
    <row r="2274" spans="1:5">
      <c r="A2274" s="220"/>
      <c r="B2274" s="266"/>
      <c r="C2274" s="267"/>
      <c r="D2274" s="268"/>
      <c r="E2274" s="269"/>
    </row>
    <row r="2275" spans="1:5">
      <c r="A2275" s="220"/>
      <c r="B2275" s="266"/>
      <c r="C2275" s="267"/>
      <c r="D2275" s="268"/>
      <c r="E2275" s="269"/>
    </row>
    <row r="2276" spans="1:5">
      <c r="A2276" s="220"/>
      <c r="B2276" s="266"/>
      <c r="C2276" s="267"/>
      <c r="D2276" s="268"/>
      <c r="E2276" s="269"/>
    </row>
    <row r="2277" spans="1:5">
      <c r="A2277" s="220"/>
      <c r="B2277" s="266"/>
      <c r="C2277" s="267"/>
      <c r="D2277" s="268"/>
      <c r="E2277" s="269"/>
    </row>
    <row r="2278" spans="1:5">
      <c r="A2278" s="220"/>
      <c r="B2278" s="266"/>
      <c r="C2278" s="267"/>
      <c r="D2278" s="268"/>
      <c r="E2278" s="269"/>
    </row>
    <row r="2279" spans="1:5">
      <c r="A2279" s="220"/>
      <c r="B2279" s="266"/>
      <c r="C2279" s="267"/>
      <c r="D2279" s="268"/>
      <c r="E2279" s="269"/>
    </row>
    <row r="2280" spans="1:5">
      <c r="A2280" s="220"/>
      <c r="B2280" s="266"/>
      <c r="C2280" s="267"/>
      <c r="D2280" s="268"/>
      <c r="E2280" s="269"/>
    </row>
    <row r="2281" spans="1:5">
      <c r="A2281" s="220"/>
      <c r="B2281" s="266"/>
      <c r="C2281" s="267"/>
      <c r="D2281" s="268"/>
      <c r="E2281" s="269"/>
    </row>
    <row r="2282" spans="1:5">
      <c r="A2282" s="220"/>
      <c r="B2282" s="266"/>
      <c r="C2282" s="267"/>
      <c r="D2282" s="268"/>
      <c r="E2282" s="269"/>
    </row>
    <row r="2283" spans="1:5">
      <c r="A2283" s="220"/>
      <c r="B2283" s="266"/>
      <c r="C2283" s="267"/>
      <c r="D2283" s="268"/>
      <c r="E2283" s="269"/>
    </row>
    <row r="2284" spans="1:5">
      <c r="A2284" s="220"/>
      <c r="B2284" s="266"/>
      <c r="C2284" s="267"/>
      <c r="D2284" s="268"/>
      <c r="E2284" s="269"/>
    </row>
    <row r="2285" spans="1:5">
      <c r="A2285" s="220"/>
      <c r="B2285" s="266"/>
      <c r="C2285" s="267"/>
      <c r="D2285" s="268"/>
      <c r="E2285" s="269"/>
    </row>
    <row r="2286" spans="1:5">
      <c r="A2286" s="220"/>
      <c r="B2286" s="266"/>
      <c r="C2286" s="267"/>
      <c r="D2286" s="268"/>
      <c r="E2286" s="269"/>
    </row>
    <row r="2287" spans="1:5">
      <c r="A2287" s="220"/>
      <c r="B2287" s="266"/>
      <c r="C2287" s="267"/>
      <c r="D2287" s="268"/>
      <c r="E2287" s="269"/>
    </row>
    <row r="2288" spans="1:5">
      <c r="A2288" s="220"/>
      <c r="B2288" s="266"/>
      <c r="C2288" s="267"/>
      <c r="D2288" s="268"/>
      <c r="E2288" s="269"/>
    </row>
    <row r="2289" spans="1:5">
      <c r="A2289" s="220"/>
      <c r="B2289" s="266"/>
      <c r="C2289" s="267"/>
      <c r="D2289" s="268"/>
      <c r="E2289" s="269"/>
    </row>
    <row r="2290" spans="1:5">
      <c r="A2290" s="220"/>
      <c r="B2290" s="266"/>
      <c r="C2290" s="267"/>
      <c r="D2290" s="268"/>
      <c r="E2290" s="269"/>
    </row>
    <row r="2291" spans="1:5">
      <c r="A2291" s="220"/>
      <c r="B2291" s="266"/>
      <c r="C2291" s="267"/>
      <c r="D2291" s="268"/>
      <c r="E2291" s="269"/>
    </row>
    <row r="2292" spans="1:5">
      <c r="A2292" s="220"/>
      <c r="B2292" s="266"/>
      <c r="C2292" s="267"/>
      <c r="D2292" s="268"/>
      <c r="E2292" s="269"/>
    </row>
    <row r="2293" spans="1:5">
      <c r="A2293" s="220"/>
      <c r="B2293" s="266"/>
      <c r="C2293" s="267"/>
      <c r="D2293" s="268"/>
      <c r="E2293" s="269"/>
    </row>
    <row r="2294" spans="1:5">
      <c r="A2294" s="220"/>
      <c r="B2294" s="266"/>
      <c r="C2294" s="267"/>
      <c r="D2294" s="268"/>
      <c r="E2294" s="269"/>
    </row>
    <row r="2295" spans="1:5">
      <c r="A2295" s="220"/>
      <c r="B2295" s="266"/>
      <c r="C2295" s="267"/>
      <c r="D2295" s="268"/>
      <c r="E2295" s="269"/>
    </row>
    <row r="2296" spans="1:5">
      <c r="A2296" s="220"/>
      <c r="B2296" s="266"/>
      <c r="C2296" s="267"/>
      <c r="D2296" s="268"/>
      <c r="E2296" s="269"/>
    </row>
    <row r="2297" spans="1:5">
      <c r="A2297" s="220"/>
      <c r="B2297" s="266"/>
      <c r="C2297" s="267"/>
      <c r="D2297" s="268"/>
      <c r="E2297" s="269"/>
    </row>
    <row r="2298" spans="1:5">
      <c r="A2298" s="220"/>
      <c r="B2298" s="266"/>
      <c r="C2298" s="267"/>
      <c r="D2298" s="268"/>
      <c r="E2298" s="269"/>
    </row>
    <row r="2299" spans="1:5">
      <c r="A2299" s="220"/>
      <c r="B2299" s="266"/>
      <c r="C2299" s="267"/>
      <c r="D2299" s="268"/>
      <c r="E2299" s="269"/>
    </row>
    <row r="2300" spans="1:5">
      <c r="A2300" s="220"/>
      <c r="B2300" s="266"/>
      <c r="C2300" s="267"/>
      <c r="D2300" s="268"/>
      <c r="E2300" s="269"/>
    </row>
    <row r="2301" spans="1:5">
      <c r="A2301" s="220"/>
      <c r="B2301" s="266"/>
      <c r="C2301" s="267"/>
      <c r="D2301" s="268"/>
      <c r="E2301" s="269"/>
    </row>
    <row r="2302" spans="1:5">
      <c r="A2302" s="220"/>
      <c r="B2302" s="266"/>
      <c r="C2302" s="267"/>
      <c r="D2302" s="268"/>
      <c r="E2302" s="269"/>
    </row>
    <row r="2303" spans="1:5">
      <c r="A2303" s="220"/>
      <c r="B2303" s="266"/>
      <c r="C2303" s="267"/>
      <c r="D2303" s="268"/>
      <c r="E2303" s="269"/>
    </row>
    <row r="2304" spans="1:5">
      <c r="A2304" s="220"/>
      <c r="B2304" s="266"/>
      <c r="C2304" s="267"/>
      <c r="D2304" s="268"/>
      <c r="E2304" s="269"/>
    </row>
    <row r="2305" spans="1:5">
      <c r="A2305" s="220"/>
      <c r="B2305" s="266"/>
      <c r="C2305" s="267"/>
      <c r="D2305" s="268"/>
      <c r="E2305" s="269"/>
    </row>
    <row r="2306" spans="1:5">
      <c r="A2306" s="220"/>
      <c r="B2306" s="266"/>
      <c r="C2306" s="267"/>
      <c r="D2306" s="268"/>
      <c r="E2306" s="269"/>
    </row>
    <row r="2307" spans="1:5">
      <c r="A2307" s="220"/>
      <c r="B2307" s="266"/>
      <c r="C2307" s="267"/>
      <c r="D2307" s="268"/>
      <c r="E2307" s="269"/>
    </row>
    <row r="2308" spans="1:5">
      <c r="A2308" s="220"/>
      <c r="B2308" s="266"/>
      <c r="C2308" s="267"/>
      <c r="D2308" s="268"/>
      <c r="E2308" s="269"/>
    </row>
    <row r="2309" spans="1:5">
      <c r="A2309" s="220"/>
      <c r="B2309" s="266"/>
      <c r="C2309" s="267"/>
      <c r="D2309" s="268"/>
      <c r="E2309" s="269"/>
    </row>
    <row r="2310" spans="1:5">
      <c r="A2310" s="220"/>
      <c r="B2310" s="266"/>
      <c r="C2310" s="267"/>
      <c r="D2310" s="268"/>
      <c r="E2310" s="269"/>
    </row>
    <row r="2311" spans="1:5">
      <c r="A2311" s="220"/>
      <c r="B2311" s="266"/>
      <c r="C2311" s="267"/>
      <c r="D2311" s="268"/>
      <c r="E2311" s="269"/>
    </row>
    <row r="2312" spans="1:5">
      <c r="A2312" s="220"/>
      <c r="B2312" s="266"/>
      <c r="C2312" s="267"/>
      <c r="D2312" s="268"/>
      <c r="E2312" s="269"/>
    </row>
    <row r="2313" spans="1:5">
      <c r="A2313" s="220"/>
      <c r="B2313" s="266"/>
      <c r="C2313" s="267"/>
      <c r="D2313" s="268"/>
      <c r="E2313" s="269"/>
    </row>
    <row r="2314" spans="1:5">
      <c r="A2314" s="220"/>
      <c r="B2314" s="266"/>
      <c r="C2314" s="267"/>
      <c r="D2314" s="268"/>
      <c r="E2314" s="269"/>
    </row>
    <row r="2315" spans="1:5">
      <c r="A2315" s="220"/>
      <c r="B2315" s="266"/>
      <c r="C2315" s="267"/>
      <c r="D2315" s="268"/>
      <c r="E2315" s="269"/>
    </row>
    <row r="2316" spans="1:5">
      <c r="A2316" s="220"/>
      <c r="B2316" s="266"/>
      <c r="C2316" s="267"/>
      <c r="D2316" s="268"/>
      <c r="E2316" s="269"/>
    </row>
    <row r="2317" spans="1:5">
      <c r="A2317" s="220"/>
      <c r="B2317" s="266"/>
      <c r="C2317" s="267"/>
      <c r="D2317" s="268"/>
      <c r="E2317" s="269"/>
    </row>
    <row r="2318" spans="1:5">
      <c r="A2318" s="220"/>
      <c r="B2318" s="266"/>
      <c r="C2318" s="267"/>
      <c r="D2318" s="268"/>
      <c r="E2318" s="269"/>
    </row>
    <row r="2319" spans="1:5">
      <c r="A2319" s="220"/>
      <c r="B2319" s="266"/>
      <c r="C2319" s="267"/>
      <c r="D2319" s="268"/>
      <c r="E2319" s="269"/>
    </row>
    <row r="2320" spans="1:5">
      <c r="A2320" s="220"/>
      <c r="B2320" s="266"/>
      <c r="C2320" s="267"/>
      <c r="D2320" s="268"/>
      <c r="E2320" s="269"/>
    </row>
    <row r="2321" spans="1:5">
      <c r="A2321" s="220"/>
      <c r="B2321" s="266"/>
      <c r="C2321" s="267"/>
      <c r="D2321" s="268"/>
      <c r="E2321" s="269"/>
    </row>
    <row r="2322" spans="1:5">
      <c r="A2322" s="220"/>
      <c r="B2322" s="266"/>
      <c r="C2322" s="267"/>
      <c r="D2322" s="268"/>
      <c r="E2322" s="269"/>
    </row>
    <row r="2323" spans="1:5">
      <c r="A2323" s="220"/>
      <c r="B2323" s="266"/>
      <c r="C2323" s="267"/>
      <c r="D2323" s="268"/>
      <c r="E2323" s="269"/>
    </row>
    <row r="2324" spans="1:5">
      <c r="A2324" s="220"/>
      <c r="B2324" s="266"/>
      <c r="C2324" s="267"/>
      <c r="D2324" s="268"/>
      <c r="E2324" s="269"/>
    </row>
    <row r="2325" spans="1:5">
      <c r="A2325" s="220"/>
      <c r="B2325" s="266"/>
      <c r="C2325" s="267"/>
      <c r="D2325" s="268"/>
      <c r="E2325" s="269"/>
    </row>
    <row r="2326" spans="1:5">
      <c r="A2326" s="220"/>
      <c r="B2326" s="266"/>
      <c r="C2326" s="267"/>
      <c r="D2326" s="268"/>
      <c r="E2326" s="269"/>
    </row>
    <row r="2327" spans="1:5">
      <c r="A2327" s="220"/>
      <c r="B2327" s="266"/>
      <c r="C2327" s="267"/>
      <c r="D2327" s="268"/>
      <c r="E2327" s="269"/>
    </row>
    <row r="2328" spans="1:5">
      <c r="A2328" s="220"/>
      <c r="B2328" s="266"/>
      <c r="C2328" s="267"/>
      <c r="D2328" s="268"/>
      <c r="E2328" s="269"/>
    </row>
    <row r="2329" spans="1:5">
      <c r="A2329" s="220"/>
      <c r="B2329" s="266"/>
      <c r="C2329" s="267"/>
      <c r="D2329" s="268"/>
      <c r="E2329" s="269"/>
    </row>
    <row r="2330" spans="1:5">
      <c r="A2330" s="220"/>
      <c r="B2330" s="266"/>
      <c r="C2330" s="267"/>
      <c r="D2330" s="268"/>
      <c r="E2330" s="269"/>
    </row>
    <row r="2331" spans="1:5">
      <c r="A2331" s="220"/>
      <c r="B2331" s="266"/>
      <c r="C2331" s="267"/>
      <c r="D2331" s="268"/>
      <c r="E2331" s="269"/>
    </row>
    <row r="2332" spans="1:5">
      <c r="A2332" s="220"/>
      <c r="B2332" s="266"/>
      <c r="C2332" s="267"/>
      <c r="D2332" s="268"/>
      <c r="E2332" s="269"/>
    </row>
    <row r="2333" spans="1:5">
      <c r="A2333" s="220"/>
      <c r="B2333" s="266"/>
      <c r="C2333" s="267"/>
      <c r="D2333" s="268"/>
      <c r="E2333" s="269"/>
    </row>
    <row r="2334" spans="1:5">
      <c r="A2334" s="220"/>
      <c r="B2334" s="266"/>
      <c r="C2334" s="267"/>
      <c r="D2334" s="268"/>
      <c r="E2334" s="269"/>
    </row>
    <row r="2335" spans="1:5">
      <c r="A2335" s="220"/>
      <c r="B2335" s="266"/>
      <c r="C2335" s="267"/>
      <c r="D2335" s="268"/>
      <c r="E2335" s="269"/>
    </row>
    <row r="2336" spans="1:5">
      <c r="A2336" s="220"/>
      <c r="B2336" s="266"/>
      <c r="C2336" s="267"/>
      <c r="D2336" s="268"/>
      <c r="E2336" s="269"/>
    </row>
    <row r="2337" spans="1:5">
      <c r="A2337" s="220"/>
      <c r="B2337" s="266"/>
      <c r="C2337" s="267"/>
      <c r="D2337" s="268"/>
      <c r="E2337" s="269"/>
    </row>
    <row r="2338" spans="1:5">
      <c r="A2338" s="220"/>
      <c r="B2338" s="266"/>
      <c r="C2338" s="267"/>
      <c r="D2338" s="268"/>
      <c r="E2338" s="269"/>
    </row>
    <row r="2339" spans="1:5">
      <c r="A2339" s="220"/>
      <c r="B2339" s="266"/>
      <c r="C2339" s="267"/>
      <c r="D2339" s="268"/>
      <c r="E2339" s="269"/>
    </row>
    <row r="2340" spans="1:5">
      <c r="A2340" s="220"/>
      <c r="B2340" s="266"/>
      <c r="C2340" s="267"/>
      <c r="D2340" s="268"/>
      <c r="E2340" s="269"/>
    </row>
    <row r="2341" spans="1:5">
      <c r="A2341" s="220"/>
      <c r="B2341" s="266"/>
      <c r="C2341" s="267"/>
      <c r="D2341" s="268"/>
      <c r="E2341" s="269"/>
    </row>
    <row r="2342" spans="1:5">
      <c r="A2342" s="220"/>
      <c r="B2342" s="266"/>
      <c r="C2342" s="267"/>
      <c r="D2342" s="268"/>
      <c r="E2342" s="269"/>
    </row>
    <row r="2343" spans="1:5">
      <c r="A2343" s="220"/>
      <c r="B2343" s="266"/>
      <c r="C2343" s="267"/>
      <c r="D2343" s="268"/>
      <c r="E2343" s="269"/>
    </row>
    <row r="2344" spans="1:5">
      <c r="A2344" s="220"/>
      <c r="B2344" s="266"/>
      <c r="C2344" s="267"/>
      <c r="D2344" s="268"/>
      <c r="E2344" s="269"/>
    </row>
    <row r="2345" spans="1:5">
      <c r="A2345" s="220"/>
      <c r="B2345" s="266"/>
      <c r="C2345" s="267"/>
      <c r="D2345" s="268"/>
      <c r="E2345" s="269"/>
    </row>
    <row r="2346" spans="1:5">
      <c r="A2346" s="220"/>
      <c r="B2346" s="266"/>
      <c r="C2346" s="267"/>
      <c r="D2346" s="268"/>
      <c r="E2346" s="269"/>
    </row>
    <row r="2347" spans="1:5">
      <c r="A2347" s="220"/>
      <c r="B2347" s="266"/>
      <c r="C2347" s="267"/>
      <c r="D2347" s="268"/>
      <c r="E2347" s="269"/>
    </row>
    <row r="2348" spans="1:5">
      <c r="A2348" s="220"/>
      <c r="B2348" s="266"/>
      <c r="C2348" s="267"/>
      <c r="D2348" s="268"/>
      <c r="E2348" s="269"/>
    </row>
    <row r="2349" spans="1:5">
      <c r="A2349" s="220"/>
      <c r="B2349" s="266"/>
      <c r="C2349" s="267"/>
      <c r="D2349" s="268"/>
      <c r="E2349" s="269"/>
    </row>
    <row r="2350" spans="1:5">
      <c r="A2350" s="220"/>
      <c r="B2350" s="266"/>
      <c r="C2350" s="267"/>
      <c r="D2350" s="268"/>
      <c r="E2350" s="269"/>
    </row>
    <row r="2351" spans="1:5">
      <c r="A2351" s="220"/>
      <c r="B2351" s="266"/>
      <c r="C2351" s="267"/>
      <c r="D2351" s="268"/>
      <c r="E2351" s="269"/>
    </row>
    <row r="2352" spans="1:5">
      <c r="A2352" s="220"/>
      <c r="B2352" s="266"/>
      <c r="C2352" s="267"/>
      <c r="D2352" s="268"/>
      <c r="E2352" s="269"/>
    </row>
    <row r="2353" spans="1:5">
      <c r="A2353" s="220"/>
      <c r="B2353" s="266"/>
      <c r="C2353" s="267"/>
      <c r="D2353" s="268"/>
      <c r="E2353" s="269"/>
    </row>
    <row r="2354" spans="1:5">
      <c r="A2354" s="220"/>
      <c r="B2354" s="266"/>
      <c r="C2354" s="267"/>
      <c r="D2354" s="268"/>
      <c r="E2354" s="269"/>
    </row>
    <row r="2355" spans="1:5">
      <c r="A2355" s="220"/>
      <c r="B2355" s="266"/>
      <c r="C2355" s="267"/>
      <c r="D2355" s="268"/>
      <c r="E2355" s="269"/>
    </row>
    <row r="2356" spans="1:5">
      <c r="A2356" s="220"/>
      <c r="B2356" s="266"/>
      <c r="C2356" s="267"/>
      <c r="D2356" s="268"/>
      <c r="E2356" s="269"/>
    </row>
    <row r="2357" spans="1:5">
      <c r="A2357" s="220"/>
      <c r="B2357" s="266"/>
      <c r="C2357" s="267"/>
      <c r="D2357" s="268"/>
      <c r="E2357" s="269"/>
    </row>
    <row r="2358" spans="1:5">
      <c r="A2358" s="220"/>
      <c r="B2358" s="266"/>
      <c r="C2358" s="267"/>
      <c r="D2358" s="268"/>
      <c r="E2358" s="269"/>
    </row>
    <row r="2359" spans="1:5">
      <c r="A2359" s="220"/>
      <c r="B2359" s="266"/>
      <c r="C2359" s="267"/>
      <c r="D2359" s="268"/>
      <c r="E2359" s="269"/>
    </row>
    <row r="2360" spans="1:5">
      <c r="A2360" s="220"/>
      <c r="B2360" s="266"/>
      <c r="C2360" s="267"/>
      <c r="D2360" s="268"/>
      <c r="E2360" s="269"/>
    </row>
    <row r="2361" spans="1:5">
      <c r="A2361" s="220"/>
      <c r="B2361" s="266"/>
      <c r="C2361" s="267"/>
      <c r="D2361" s="268"/>
      <c r="E2361" s="269"/>
    </row>
    <row r="2362" spans="1:5">
      <c r="A2362" s="220"/>
      <c r="B2362" s="266"/>
      <c r="C2362" s="267"/>
      <c r="D2362" s="268"/>
      <c r="E2362" s="269"/>
    </row>
    <row r="2363" spans="1:5">
      <c r="A2363" s="220"/>
      <c r="B2363" s="266"/>
      <c r="C2363" s="267"/>
      <c r="D2363" s="268"/>
      <c r="E2363" s="269"/>
    </row>
    <row r="2364" spans="1:5">
      <c r="A2364" s="220"/>
      <c r="B2364" s="266"/>
      <c r="C2364" s="267"/>
      <c r="D2364" s="268"/>
      <c r="E2364" s="269"/>
    </row>
    <row r="2365" spans="1:5">
      <c r="A2365" s="220"/>
      <c r="B2365" s="266"/>
      <c r="C2365" s="267"/>
      <c r="D2365" s="268"/>
      <c r="E2365" s="269"/>
    </row>
    <row r="2366" spans="1:5">
      <c r="A2366" s="220"/>
      <c r="B2366" s="266"/>
      <c r="C2366" s="267"/>
      <c r="D2366" s="268"/>
      <c r="E2366" s="269"/>
    </row>
    <row r="2367" spans="1:5">
      <c r="A2367" s="220"/>
      <c r="B2367" s="266"/>
      <c r="C2367" s="267"/>
      <c r="D2367" s="268"/>
      <c r="E2367" s="269"/>
    </row>
    <row r="2368" spans="1:5">
      <c r="A2368" s="220"/>
      <c r="B2368" s="266"/>
      <c r="C2368" s="267"/>
      <c r="D2368" s="268"/>
      <c r="E2368" s="269"/>
    </row>
    <row r="2369" spans="1:5">
      <c r="A2369" s="220"/>
      <c r="B2369" s="266"/>
      <c r="C2369" s="267"/>
      <c r="D2369" s="268"/>
      <c r="E2369" s="269"/>
    </row>
    <row r="2370" spans="1:5">
      <c r="A2370" s="220"/>
      <c r="B2370" s="266"/>
      <c r="C2370" s="267"/>
      <c r="D2370" s="268"/>
      <c r="E2370" s="269"/>
    </row>
    <row r="2371" spans="1:5">
      <c r="A2371" s="220"/>
      <c r="B2371" s="266"/>
      <c r="C2371" s="267"/>
      <c r="D2371" s="268"/>
      <c r="E2371" s="269"/>
    </row>
    <row r="2372" spans="1:5">
      <c r="A2372" s="220"/>
      <c r="B2372" s="266"/>
      <c r="C2372" s="267"/>
      <c r="D2372" s="268"/>
      <c r="E2372" s="269"/>
    </row>
    <row r="2373" spans="1:5">
      <c r="A2373" s="220"/>
      <c r="B2373" s="266"/>
      <c r="C2373" s="267"/>
      <c r="D2373" s="268"/>
      <c r="E2373" s="269"/>
    </row>
    <row r="2374" spans="1:5">
      <c r="A2374" s="220"/>
      <c r="B2374" s="266"/>
      <c r="C2374" s="267"/>
      <c r="D2374" s="268"/>
      <c r="E2374" s="269"/>
    </row>
    <row r="2375" spans="1:5">
      <c r="A2375" s="220"/>
      <c r="B2375" s="266"/>
      <c r="C2375" s="267"/>
      <c r="D2375" s="268"/>
      <c r="E2375" s="269"/>
    </row>
    <row r="2376" spans="1:5">
      <c r="A2376" s="220"/>
      <c r="B2376" s="266"/>
      <c r="C2376" s="267"/>
      <c r="D2376" s="268"/>
      <c r="E2376" s="269"/>
    </row>
    <row r="2377" spans="1:5">
      <c r="A2377" s="220"/>
      <c r="B2377" s="266"/>
      <c r="C2377" s="267"/>
      <c r="D2377" s="268"/>
      <c r="E2377" s="269"/>
    </row>
    <row r="2378" spans="1:5">
      <c r="A2378" s="220"/>
      <c r="B2378" s="266"/>
      <c r="C2378" s="267"/>
      <c r="D2378" s="268"/>
      <c r="E2378" s="269"/>
    </row>
    <row r="2379" spans="1:5">
      <c r="A2379" s="220"/>
      <c r="B2379" s="266"/>
      <c r="C2379" s="267"/>
      <c r="D2379" s="268"/>
      <c r="E2379" s="269"/>
    </row>
    <row r="2380" spans="1:5">
      <c r="A2380" s="220"/>
      <c r="B2380" s="266"/>
      <c r="C2380" s="267"/>
      <c r="D2380" s="268"/>
      <c r="E2380" s="269"/>
    </row>
    <row r="2381" spans="1:5">
      <c r="A2381" s="220"/>
      <c r="B2381" s="266"/>
      <c r="C2381" s="267"/>
      <c r="D2381" s="268"/>
      <c r="E2381" s="269"/>
    </row>
    <row r="2382" spans="1:5">
      <c r="A2382" s="220"/>
      <c r="B2382" s="266"/>
      <c r="C2382" s="267"/>
      <c r="D2382" s="268"/>
      <c r="E2382" s="269"/>
    </row>
    <row r="2383" spans="1:5">
      <c r="A2383" s="220"/>
      <c r="B2383" s="266"/>
      <c r="C2383" s="267"/>
      <c r="D2383" s="268"/>
      <c r="E2383" s="269"/>
    </row>
    <row r="2384" spans="1:5">
      <c r="A2384" s="220"/>
      <c r="B2384" s="266"/>
      <c r="C2384" s="267"/>
      <c r="D2384" s="268"/>
      <c r="E2384" s="269"/>
    </row>
    <row r="2385" spans="1:5">
      <c r="A2385" s="220"/>
      <c r="B2385" s="266"/>
      <c r="C2385" s="267"/>
      <c r="D2385" s="268"/>
      <c r="E2385" s="269"/>
    </row>
    <row r="2386" spans="1:5">
      <c r="A2386" s="220"/>
      <c r="B2386" s="266"/>
      <c r="C2386" s="267"/>
      <c r="D2386" s="268"/>
      <c r="E2386" s="269"/>
    </row>
    <row r="2387" spans="1:5">
      <c r="A2387" s="220"/>
      <c r="B2387" s="266"/>
      <c r="C2387" s="267"/>
      <c r="D2387" s="268"/>
      <c r="E2387" s="269"/>
    </row>
    <row r="2388" spans="1:5">
      <c r="A2388" s="220"/>
      <c r="B2388" s="266"/>
      <c r="C2388" s="267"/>
      <c r="D2388" s="268"/>
      <c r="E2388" s="269"/>
    </row>
    <row r="2389" spans="1:5">
      <c r="A2389" s="220"/>
      <c r="B2389" s="266"/>
      <c r="C2389" s="267"/>
      <c r="D2389" s="268"/>
      <c r="E2389" s="269"/>
    </row>
    <row r="2390" spans="1:5">
      <c r="A2390" s="220"/>
      <c r="B2390" s="266"/>
      <c r="C2390" s="267"/>
      <c r="D2390" s="268"/>
      <c r="E2390" s="269"/>
    </row>
    <row r="2391" spans="1:5">
      <c r="A2391" s="220"/>
      <c r="B2391" s="266"/>
      <c r="C2391" s="267"/>
      <c r="D2391" s="268"/>
      <c r="E2391" s="269"/>
    </row>
    <row r="2392" spans="1:5">
      <c r="A2392" s="220"/>
      <c r="B2392" s="266"/>
      <c r="C2392" s="267"/>
      <c r="D2392" s="268"/>
      <c r="E2392" s="269"/>
    </row>
    <row r="2393" spans="1:5">
      <c r="A2393" s="220"/>
      <c r="B2393" s="266"/>
      <c r="C2393" s="267"/>
      <c r="D2393" s="268"/>
      <c r="E2393" s="269"/>
    </row>
    <row r="2394" spans="1:5">
      <c r="A2394" s="220"/>
      <c r="B2394" s="266"/>
      <c r="C2394" s="267"/>
      <c r="D2394" s="268"/>
      <c r="E2394" s="269"/>
    </row>
    <row r="2395" spans="1:5">
      <c r="A2395" s="220"/>
      <c r="B2395" s="266"/>
      <c r="C2395" s="267"/>
      <c r="D2395" s="268"/>
      <c r="E2395" s="269"/>
    </row>
    <row r="2396" spans="1:5">
      <c r="A2396" s="220"/>
      <c r="B2396" s="266"/>
      <c r="C2396" s="267"/>
      <c r="D2396" s="268"/>
      <c r="E2396" s="269"/>
    </row>
    <row r="2397" spans="1:5">
      <c r="A2397" s="220"/>
      <c r="B2397" s="266"/>
      <c r="C2397" s="267"/>
      <c r="D2397" s="268"/>
      <c r="E2397" s="269"/>
    </row>
    <row r="2398" spans="1:5">
      <c r="A2398" s="220"/>
      <c r="B2398" s="266"/>
      <c r="C2398" s="267"/>
      <c r="D2398" s="268"/>
      <c r="E2398" s="269"/>
    </row>
    <row r="2399" spans="1:5">
      <c r="A2399" s="220"/>
      <c r="B2399" s="266"/>
      <c r="C2399" s="267"/>
      <c r="D2399" s="268"/>
      <c r="E2399" s="269"/>
    </row>
    <row r="2400" spans="1:5">
      <c r="A2400" s="220"/>
      <c r="B2400" s="266"/>
      <c r="C2400" s="267"/>
      <c r="D2400" s="268"/>
      <c r="E2400" s="269"/>
    </row>
    <row r="2401" spans="1:5">
      <c r="A2401" s="220"/>
      <c r="B2401" s="266"/>
      <c r="C2401" s="267"/>
      <c r="D2401" s="268"/>
      <c r="E2401" s="269"/>
    </row>
    <row r="2402" spans="1:5">
      <c r="A2402" s="220"/>
      <c r="B2402" s="266"/>
      <c r="C2402" s="267"/>
      <c r="D2402" s="268"/>
      <c r="E2402" s="269"/>
    </row>
    <row r="2403" spans="1:5">
      <c r="A2403" s="220"/>
      <c r="B2403" s="266"/>
      <c r="C2403" s="267"/>
      <c r="D2403" s="268"/>
      <c r="E2403" s="269"/>
    </row>
    <row r="2404" spans="1:5">
      <c r="A2404" s="220"/>
      <c r="B2404" s="266"/>
      <c r="C2404" s="267"/>
      <c r="D2404" s="268"/>
      <c r="E2404" s="269"/>
    </row>
    <row r="2405" spans="1:5">
      <c r="A2405" s="220"/>
      <c r="B2405" s="266"/>
      <c r="C2405" s="267"/>
      <c r="D2405" s="268"/>
      <c r="E2405" s="269"/>
    </row>
    <row r="2406" spans="1:5">
      <c r="A2406" s="220"/>
      <c r="B2406" s="266"/>
      <c r="C2406" s="267"/>
      <c r="D2406" s="268"/>
      <c r="E2406" s="269"/>
    </row>
    <row r="2407" spans="1:5">
      <c r="A2407" s="220"/>
      <c r="B2407" s="266"/>
      <c r="C2407" s="267"/>
      <c r="D2407" s="268"/>
      <c r="E2407" s="269"/>
    </row>
    <row r="2408" spans="1:5">
      <c r="A2408" s="220"/>
      <c r="B2408" s="266"/>
      <c r="C2408" s="267"/>
      <c r="D2408" s="268"/>
      <c r="E2408" s="269"/>
    </row>
    <row r="2409" spans="1:5">
      <c r="A2409" s="220"/>
      <c r="B2409" s="266"/>
      <c r="C2409" s="267"/>
      <c r="D2409" s="268"/>
      <c r="E2409" s="269"/>
    </row>
    <row r="2410" spans="1:5">
      <c r="A2410" s="220"/>
      <c r="B2410" s="266"/>
      <c r="C2410" s="267"/>
      <c r="D2410" s="268"/>
      <c r="E2410" s="269"/>
    </row>
    <row r="2411" spans="1:5">
      <c r="A2411" s="220"/>
      <c r="B2411" s="266"/>
      <c r="C2411" s="267"/>
      <c r="D2411" s="268"/>
      <c r="E2411" s="269"/>
    </row>
    <row r="2412" spans="1:5">
      <c r="A2412" s="220"/>
      <c r="B2412" s="266"/>
      <c r="C2412" s="267"/>
      <c r="D2412" s="268"/>
      <c r="E2412" s="269"/>
    </row>
    <row r="2413" spans="1:5">
      <c r="A2413" s="220"/>
      <c r="B2413" s="266"/>
      <c r="C2413" s="267"/>
      <c r="D2413" s="268"/>
      <c r="E2413" s="269"/>
    </row>
    <row r="2414" spans="1:5">
      <c r="A2414" s="220"/>
      <c r="B2414" s="266"/>
      <c r="C2414" s="267"/>
      <c r="D2414" s="268"/>
      <c r="E2414" s="269"/>
    </row>
    <row r="2415" spans="1:5">
      <c r="A2415" s="220"/>
      <c r="B2415" s="266"/>
      <c r="C2415" s="267"/>
      <c r="D2415" s="268"/>
      <c r="E2415" s="269"/>
    </row>
    <row r="2416" spans="1:5">
      <c r="A2416" s="220"/>
      <c r="B2416" s="266"/>
      <c r="C2416" s="267"/>
      <c r="D2416" s="268"/>
      <c r="E2416" s="269"/>
    </row>
    <row r="2417" spans="1:5">
      <c r="A2417" s="220"/>
      <c r="B2417" s="266"/>
      <c r="C2417" s="267"/>
      <c r="D2417" s="268"/>
      <c r="E2417" s="269"/>
    </row>
    <row r="2418" spans="1:5">
      <c r="A2418" s="220"/>
      <c r="B2418" s="266"/>
      <c r="C2418" s="267"/>
      <c r="D2418" s="268"/>
      <c r="E2418" s="269"/>
    </row>
    <row r="2419" spans="1:5">
      <c r="A2419" s="220"/>
      <c r="B2419" s="266"/>
      <c r="C2419" s="267"/>
      <c r="D2419" s="268"/>
      <c r="E2419" s="269"/>
    </row>
    <row r="2420" spans="1:5">
      <c r="A2420" s="220"/>
      <c r="B2420" s="266"/>
      <c r="C2420" s="267"/>
      <c r="D2420" s="268"/>
      <c r="E2420" s="269"/>
    </row>
    <row r="2421" spans="1:5">
      <c r="A2421" s="220"/>
      <c r="B2421" s="266"/>
      <c r="C2421" s="267"/>
      <c r="D2421" s="268"/>
      <c r="E2421" s="269"/>
    </row>
    <row r="2422" spans="1:5">
      <c r="A2422" s="220"/>
      <c r="B2422" s="266"/>
      <c r="C2422" s="267"/>
      <c r="D2422" s="268"/>
      <c r="E2422" s="269"/>
    </row>
    <row r="2423" spans="1:5">
      <c r="A2423" s="220"/>
      <c r="B2423" s="266"/>
      <c r="C2423" s="267"/>
      <c r="D2423" s="268"/>
      <c r="E2423" s="269"/>
    </row>
    <row r="2424" spans="1:5">
      <c r="A2424" s="220"/>
      <c r="B2424" s="266"/>
      <c r="C2424" s="267"/>
      <c r="D2424" s="268"/>
      <c r="E2424" s="269"/>
    </row>
    <row r="2425" spans="1:5">
      <c r="A2425" s="220"/>
      <c r="B2425" s="266"/>
      <c r="C2425" s="267"/>
      <c r="D2425" s="268"/>
      <c r="E2425" s="269"/>
    </row>
    <row r="2426" spans="1:5">
      <c r="A2426" s="220"/>
      <c r="B2426" s="266"/>
      <c r="C2426" s="267"/>
      <c r="D2426" s="268"/>
      <c r="E2426" s="269"/>
    </row>
    <row r="2427" spans="1:5">
      <c r="A2427" s="220"/>
      <c r="B2427" s="266"/>
      <c r="C2427" s="267"/>
      <c r="D2427" s="268"/>
      <c r="E2427" s="269"/>
    </row>
    <row r="2428" spans="1:5">
      <c r="A2428" s="220"/>
      <c r="B2428" s="266"/>
      <c r="C2428" s="267"/>
      <c r="D2428" s="268"/>
      <c r="E2428" s="269"/>
    </row>
    <row r="2429" spans="1:5">
      <c r="A2429" s="220"/>
      <c r="B2429" s="266"/>
      <c r="C2429" s="267"/>
      <c r="D2429" s="268"/>
      <c r="E2429" s="269"/>
    </row>
    <row r="2430" spans="1:5">
      <c r="A2430" s="220"/>
      <c r="B2430" s="266"/>
      <c r="C2430" s="267"/>
      <c r="D2430" s="268"/>
      <c r="E2430" s="269"/>
    </row>
    <row r="2431" spans="1:5">
      <c r="A2431" s="220"/>
      <c r="B2431" s="266"/>
      <c r="C2431" s="267"/>
      <c r="D2431" s="268"/>
      <c r="E2431" s="269"/>
    </row>
    <row r="2432" spans="1:5">
      <c r="A2432" s="220"/>
      <c r="B2432" s="266"/>
      <c r="C2432" s="267"/>
      <c r="D2432" s="268"/>
      <c r="E2432" s="269"/>
    </row>
    <row r="2433" spans="1:5">
      <c r="A2433" s="220"/>
      <c r="B2433" s="266"/>
      <c r="C2433" s="267"/>
      <c r="D2433" s="268"/>
      <c r="E2433" s="269"/>
    </row>
    <row r="2434" spans="1:5">
      <c r="A2434" s="220"/>
      <c r="B2434" s="266"/>
      <c r="C2434" s="267"/>
      <c r="D2434" s="268"/>
      <c r="E2434" s="269"/>
    </row>
    <row r="2435" spans="1:5">
      <c r="A2435" s="220"/>
      <c r="B2435" s="266"/>
      <c r="C2435" s="267"/>
      <c r="D2435" s="268"/>
      <c r="E2435" s="269"/>
    </row>
    <row r="2436" spans="1:5">
      <c r="A2436" s="220"/>
      <c r="B2436" s="266"/>
      <c r="C2436" s="267"/>
      <c r="D2436" s="268"/>
      <c r="E2436" s="269"/>
    </row>
    <row r="2437" spans="1:5">
      <c r="A2437" s="220"/>
      <c r="B2437" s="266"/>
      <c r="C2437" s="267"/>
      <c r="D2437" s="268"/>
      <c r="E2437" s="269"/>
    </row>
    <row r="2438" spans="1:5">
      <c r="A2438" s="220"/>
      <c r="B2438" s="266"/>
      <c r="C2438" s="267"/>
      <c r="D2438" s="268"/>
      <c r="E2438" s="269"/>
    </row>
    <row r="2439" spans="1:5">
      <c r="A2439" s="220"/>
      <c r="B2439" s="266"/>
      <c r="C2439" s="267"/>
      <c r="D2439" s="268"/>
      <c r="E2439" s="269"/>
    </row>
    <row r="2440" spans="1:5">
      <c r="A2440" s="220"/>
      <c r="B2440" s="266"/>
      <c r="C2440" s="267"/>
      <c r="D2440" s="268"/>
      <c r="E2440" s="269"/>
    </row>
    <row r="2441" spans="1:5">
      <c r="A2441" s="220"/>
      <c r="B2441" s="266"/>
      <c r="C2441" s="267"/>
      <c r="D2441" s="268"/>
      <c r="E2441" s="269"/>
    </row>
    <row r="2442" spans="1:5">
      <c r="A2442" s="220"/>
      <c r="B2442" s="266"/>
      <c r="C2442" s="267"/>
      <c r="D2442" s="268"/>
      <c r="E2442" s="269"/>
    </row>
    <row r="2443" spans="1:5">
      <c r="A2443" s="220"/>
      <c r="B2443" s="266"/>
      <c r="C2443" s="267"/>
      <c r="D2443" s="268"/>
      <c r="E2443" s="269"/>
    </row>
    <row r="2444" spans="1:5">
      <c r="A2444" s="220"/>
      <c r="B2444" s="266"/>
      <c r="C2444" s="267"/>
      <c r="D2444" s="268"/>
      <c r="E2444" s="269"/>
    </row>
    <row r="2445" spans="1:5">
      <c r="A2445" s="220"/>
      <c r="B2445" s="266"/>
      <c r="C2445" s="267"/>
      <c r="D2445" s="268"/>
      <c r="E2445" s="269"/>
    </row>
    <row r="2446" spans="1:5">
      <c r="A2446" s="220"/>
      <c r="B2446" s="266"/>
      <c r="C2446" s="267"/>
      <c r="D2446" s="268"/>
      <c r="E2446" s="269"/>
    </row>
    <row r="2447" spans="1:5">
      <c r="A2447" s="220"/>
      <c r="B2447" s="266"/>
      <c r="C2447" s="267"/>
      <c r="D2447" s="268"/>
      <c r="E2447" s="269"/>
    </row>
    <row r="2448" spans="1:5">
      <c r="A2448" s="220"/>
      <c r="B2448" s="266"/>
      <c r="C2448" s="267"/>
      <c r="D2448" s="268"/>
      <c r="E2448" s="269"/>
    </row>
    <row r="2449" spans="1:5">
      <c r="A2449" s="220"/>
      <c r="B2449" s="266"/>
      <c r="C2449" s="267"/>
      <c r="D2449" s="268"/>
      <c r="E2449" s="269"/>
    </row>
    <row r="2450" spans="1:5">
      <c r="A2450" s="220"/>
      <c r="B2450" s="266"/>
      <c r="C2450" s="267"/>
      <c r="D2450" s="268"/>
      <c r="E2450" s="269"/>
    </row>
    <row r="2451" spans="1:5">
      <c r="A2451" s="220"/>
      <c r="B2451" s="266"/>
      <c r="C2451" s="267"/>
      <c r="D2451" s="268"/>
      <c r="E2451" s="269"/>
    </row>
    <row r="2452" spans="1:5">
      <c r="A2452" s="220"/>
      <c r="B2452" s="266"/>
      <c r="C2452" s="267"/>
      <c r="D2452" s="268"/>
      <c r="E2452" s="269"/>
    </row>
    <row r="2453" spans="1:5">
      <c r="A2453" s="220"/>
      <c r="B2453" s="266"/>
      <c r="C2453" s="267"/>
      <c r="D2453" s="268"/>
      <c r="E2453" s="269"/>
    </row>
    <row r="2454" spans="1:5">
      <c r="A2454" s="220"/>
      <c r="B2454" s="266"/>
      <c r="C2454" s="267"/>
      <c r="D2454" s="268"/>
      <c r="E2454" s="269"/>
    </row>
    <row r="2455" spans="1:5">
      <c r="A2455" s="220"/>
      <c r="B2455" s="266"/>
      <c r="C2455" s="267"/>
      <c r="D2455" s="268"/>
      <c r="E2455" s="269"/>
    </row>
    <row r="2456" spans="1:5">
      <c r="A2456" s="220"/>
      <c r="B2456" s="266"/>
      <c r="C2456" s="267"/>
      <c r="D2456" s="268"/>
      <c r="E2456" s="269"/>
    </row>
    <row r="2457" spans="1:5">
      <c r="A2457" s="220"/>
      <c r="B2457" s="266"/>
      <c r="C2457" s="267"/>
      <c r="D2457" s="268"/>
      <c r="E2457" s="269"/>
    </row>
    <row r="2458" spans="1:5">
      <c r="A2458" s="220"/>
      <c r="B2458" s="266"/>
      <c r="C2458" s="267"/>
      <c r="D2458" s="268"/>
      <c r="E2458" s="269"/>
    </row>
    <row r="2459" spans="1:5">
      <c r="A2459" s="220"/>
      <c r="B2459" s="266"/>
      <c r="C2459" s="267"/>
      <c r="D2459" s="268"/>
      <c r="E2459" s="269"/>
    </row>
    <row r="2460" spans="1:5">
      <c r="A2460" s="220"/>
      <c r="B2460" s="266"/>
      <c r="C2460" s="267"/>
      <c r="D2460" s="268"/>
      <c r="E2460" s="269"/>
    </row>
    <row r="2461" spans="1:5">
      <c r="A2461" s="220"/>
      <c r="B2461" s="266"/>
      <c r="C2461" s="267"/>
      <c r="D2461" s="268"/>
      <c r="E2461" s="269"/>
    </row>
    <row r="2462" spans="1:5">
      <c r="A2462" s="220"/>
      <c r="B2462" s="266"/>
      <c r="C2462" s="267"/>
      <c r="D2462" s="268"/>
      <c r="E2462" s="269"/>
    </row>
    <row r="2463" spans="1:5">
      <c r="A2463" s="220"/>
      <c r="B2463" s="266"/>
      <c r="C2463" s="267"/>
      <c r="D2463" s="268"/>
      <c r="E2463" s="269"/>
    </row>
    <row r="2464" spans="1:5">
      <c r="A2464" s="220"/>
      <c r="B2464" s="266"/>
      <c r="C2464" s="267"/>
      <c r="D2464" s="268"/>
      <c r="E2464" s="269"/>
    </row>
    <row r="2465" spans="1:5">
      <c r="A2465" s="220"/>
      <c r="B2465" s="266"/>
      <c r="C2465" s="267"/>
      <c r="D2465" s="268"/>
      <c r="E2465" s="269"/>
    </row>
    <row r="2466" spans="1:5">
      <c r="A2466" s="220"/>
      <c r="B2466" s="266"/>
      <c r="C2466" s="267"/>
      <c r="D2466" s="268"/>
      <c r="E2466" s="269"/>
    </row>
    <row r="2467" spans="1:5">
      <c r="A2467" s="220"/>
      <c r="B2467" s="266"/>
      <c r="C2467" s="267"/>
      <c r="D2467" s="268"/>
      <c r="E2467" s="269"/>
    </row>
    <row r="2468" spans="1:5">
      <c r="A2468" s="220"/>
      <c r="B2468" s="266"/>
      <c r="C2468" s="267"/>
      <c r="D2468" s="268"/>
      <c r="E2468" s="269"/>
    </row>
    <row r="2469" spans="1:5">
      <c r="A2469" s="220"/>
      <c r="B2469" s="266"/>
      <c r="C2469" s="267"/>
      <c r="D2469" s="268"/>
      <c r="E2469" s="269"/>
    </row>
    <row r="2470" spans="1:5">
      <c r="A2470" s="220"/>
      <c r="B2470" s="266"/>
      <c r="C2470" s="267"/>
      <c r="D2470" s="268"/>
      <c r="E2470" s="269"/>
    </row>
    <row r="2471" spans="1:5">
      <c r="A2471" s="220"/>
      <c r="B2471" s="266"/>
      <c r="C2471" s="267"/>
      <c r="D2471" s="268"/>
      <c r="E2471" s="269"/>
    </row>
    <row r="2472" spans="1:5">
      <c r="A2472" s="220"/>
      <c r="B2472" s="266"/>
      <c r="C2472" s="267"/>
      <c r="D2472" s="268"/>
      <c r="E2472" s="269"/>
    </row>
    <row r="2473" spans="1:5">
      <c r="A2473" s="220"/>
      <c r="B2473" s="266"/>
      <c r="C2473" s="267"/>
      <c r="D2473" s="268"/>
      <c r="E2473" s="269"/>
    </row>
    <row r="2474" spans="1:5">
      <c r="A2474" s="220"/>
      <c r="B2474" s="266"/>
      <c r="C2474" s="267"/>
      <c r="D2474" s="268"/>
      <c r="E2474" s="269"/>
    </row>
    <row r="2475" spans="1:5">
      <c r="A2475" s="220"/>
      <c r="B2475" s="266"/>
      <c r="C2475" s="267"/>
      <c r="D2475" s="268"/>
      <c r="E2475" s="269"/>
    </row>
    <row r="2476" spans="1:5">
      <c r="A2476" s="220"/>
      <c r="B2476" s="266"/>
      <c r="C2476" s="267"/>
      <c r="D2476" s="268"/>
      <c r="E2476" s="269"/>
    </row>
    <row r="2477" spans="1:5">
      <c r="A2477" s="220"/>
      <c r="B2477" s="266"/>
      <c r="C2477" s="267"/>
      <c r="D2477" s="268"/>
      <c r="E2477" s="269"/>
    </row>
    <row r="2478" spans="1:5">
      <c r="A2478" s="220"/>
      <c r="B2478" s="266"/>
      <c r="C2478" s="267"/>
      <c r="D2478" s="268"/>
      <c r="E2478" s="269"/>
    </row>
    <row r="2479" spans="1:5">
      <c r="A2479" s="220"/>
      <c r="B2479" s="266"/>
      <c r="C2479" s="267"/>
      <c r="D2479" s="268"/>
      <c r="E2479" s="269"/>
    </row>
    <row r="2480" spans="1:5">
      <c r="A2480" s="220"/>
      <c r="B2480" s="266"/>
      <c r="C2480" s="267"/>
      <c r="D2480" s="268"/>
      <c r="E2480" s="269"/>
    </row>
    <row r="2481" spans="1:5">
      <c r="A2481" s="220"/>
      <c r="B2481" s="266"/>
      <c r="C2481" s="267"/>
      <c r="D2481" s="268"/>
      <c r="E2481" s="269"/>
    </row>
    <row r="2482" spans="1:5">
      <c r="A2482" s="220"/>
      <c r="B2482" s="266"/>
      <c r="C2482" s="267"/>
      <c r="D2482" s="268"/>
      <c r="E2482" s="269"/>
    </row>
    <row r="2483" spans="1:5">
      <c r="A2483" s="220"/>
      <c r="B2483" s="266"/>
      <c r="C2483" s="267"/>
      <c r="D2483" s="268"/>
      <c r="E2483" s="269"/>
    </row>
    <row r="2484" spans="1:5">
      <c r="A2484" s="220"/>
      <c r="B2484" s="266"/>
      <c r="C2484" s="267"/>
      <c r="D2484" s="268"/>
      <c r="E2484" s="269"/>
    </row>
    <row r="2485" spans="1:5">
      <c r="A2485" s="220"/>
      <c r="B2485" s="266"/>
      <c r="C2485" s="267"/>
      <c r="D2485" s="268"/>
      <c r="E2485" s="269"/>
    </row>
    <row r="2486" spans="1:5">
      <c r="A2486" s="220"/>
      <c r="B2486" s="266"/>
      <c r="C2486" s="267"/>
      <c r="D2486" s="268"/>
      <c r="E2486" s="269"/>
    </row>
    <row r="2487" spans="1:5">
      <c r="A2487" s="220"/>
      <c r="B2487" s="266"/>
      <c r="C2487" s="267"/>
      <c r="D2487" s="268"/>
      <c r="E2487" s="269"/>
    </row>
    <row r="2488" spans="1:5">
      <c r="A2488" s="220"/>
      <c r="B2488" s="266"/>
      <c r="C2488" s="267"/>
      <c r="D2488" s="268"/>
      <c r="E2488" s="269"/>
    </row>
    <row r="2489" spans="1:5">
      <c r="A2489" s="220"/>
      <c r="B2489" s="266"/>
      <c r="C2489" s="267"/>
      <c r="D2489" s="268"/>
      <c r="E2489" s="269"/>
    </row>
    <row r="2490" spans="1:5">
      <c r="A2490" s="220"/>
      <c r="B2490" s="266"/>
      <c r="C2490" s="267"/>
      <c r="D2490" s="268"/>
      <c r="E2490" s="269"/>
    </row>
    <row r="2491" spans="1:5">
      <c r="A2491" s="220"/>
      <c r="B2491" s="266"/>
      <c r="C2491" s="267"/>
      <c r="D2491" s="268"/>
      <c r="E2491" s="269"/>
    </row>
    <row r="2492" spans="1:5">
      <c r="A2492" s="220"/>
      <c r="B2492" s="266"/>
      <c r="C2492" s="267"/>
      <c r="D2492" s="268"/>
      <c r="E2492" s="269"/>
    </row>
    <row r="2493" spans="1:5">
      <c r="A2493" s="220"/>
      <c r="B2493" s="266"/>
      <c r="C2493" s="267"/>
      <c r="D2493" s="268"/>
      <c r="E2493" s="269"/>
    </row>
    <row r="2494" spans="1:5">
      <c r="A2494" s="220"/>
      <c r="B2494" s="266"/>
      <c r="C2494" s="267"/>
      <c r="D2494" s="268"/>
      <c r="E2494" s="269"/>
    </row>
    <row r="2495" spans="1:5">
      <c r="A2495" s="220"/>
      <c r="B2495" s="266"/>
      <c r="C2495" s="267"/>
      <c r="D2495" s="268"/>
      <c r="E2495" s="269"/>
    </row>
    <row r="2496" spans="1:5">
      <c r="A2496" s="220"/>
      <c r="B2496" s="266"/>
      <c r="C2496" s="267"/>
      <c r="D2496" s="268"/>
      <c r="E2496" s="269"/>
    </row>
    <row r="2497" spans="1:5">
      <c r="A2497" s="220"/>
      <c r="B2497" s="266"/>
      <c r="C2497" s="267"/>
      <c r="D2497" s="268"/>
      <c r="E2497" s="269"/>
    </row>
    <row r="2498" spans="1:5">
      <c r="A2498" s="220"/>
      <c r="B2498" s="266"/>
      <c r="C2498" s="267"/>
      <c r="D2498" s="268"/>
      <c r="E2498" s="269"/>
    </row>
    <row r="2499" spans="1:5">
      <c r="A2499" s="220"/>
      <c r="B2499" s="266"/>
      <c r="C2499" s="267"/>
      <c r="D2499" s="268"/>
      <c r="E2499" s="269"/>
    </row>
    <row r="2500" spans="1:5">
      <c r="A2500" s="220"/>
      <c r="B2500" s="266"/>
      <c r="C2500" s="267"/>
      <c r="D2500" s="268"/>
      <c r="E2500" s="269"/>
    </row>
    <row r="2501" spans="1:5">
      <c r="A2501" s="220"/>
      <c r="B2501" s="266"/>
      <c r="C2501" s="267"/>
      <c r="D2501" s="268"/>
      <c r="E2501" s="269"/>
    </row>
    <row r="2502" spans="1:5">
      <c r="A2502" s="220"/>
      <c r="B2502" s="266"/>
      <c r="C2502" s="267"/>
      <c r="D2502" s="268"/>
      <c r="E2502" s="269"/>
    </row>
    <row r="2503" spans="1:5">
      <c r="A2503" s="220"/>
      <c r="B2503" s="266"/>
      <c r="C2503" s="267"/>
      <c r="D2503" s="268"/>
      <c r="E2503" s="269"/>
    </row>
    <row r="2504" spans="1:5">
      <c r="A2504" s="220"/>
      <c r="B2504" s="266"/>
      <c r="C2504" s="267"/>
      <c r="D2504" s="268"/>
      <c r="E2504" s="269"/>
    </row>
    <row r="2505" spans="1:5">
      <c r="A2505" s="220"/>
      <c r="B2505" s="266"/>
      <c r="C2505" s="267"/>
      <c r="D2505" s="268"/>
      <c r="E2505" s="269"/>
    </row>
    <row r="2506" spans="1:5">
      <c r="A2506" s="220"/>
      <c r="B2506" s="266"/>
      <c r="C2506" s="267"/>
      <c r="D2506" s="268"/>
      <c r="E2506" s="269"/>
    </row>
    <row r="2507" spans="1:5">
      <c r="A2507" s="220"/>
      <c r="B2507" s="266"/>
      <c r="C2507" s="267"/>
      <c r="D2507" s="268"/>
      <c r="E2507" s="269"/>
    </row>
    <row r="2508" spans="1:5">
      <c r="A2508" s="220"/>
      <c r="B2508" s="266"/>
      <c r="C2508" s="267"/>
      <c r="D2508" s="268"/>
      <c r="E2508" s="269"/>
    </row>
    <row r="2509" spans="1:5">
      <c r="A2509" s="220"/>
      <c r="B2509" s="266"/>
      <c r="C2509" s="267"/>
      <c r="D2509" s="268"/>
      <c r="E2509" s="269"/>
    </row>
    <row r="2510" spans="1:5">
      <c r="A2510" s="220"/>
      <c r="B2510" s="266"/>
      <c r="C2510" s="267"/>
      <c r="D2510" s="268"/>
      <c r="E2510" s="269"/>
    </row>
    <row r="2511" spans="1:5">
      <c r="A2511" s="220"/>
      <c r="B2511" s="266"/>
      <c r="C2511" s="267"/>
      <c r="D2511" s="268"/>
      <c r="E2511" s="269"/>
    </row>
    <row r="2512" spans="1:5">
      <c r="A2512" s="220"/>
      <c r="B2512" s="266"/>
      <c r="C2512" s="267"/>
      <c r="D2512" s="268"/>
      <c r="E2512" s="269"/>
    </row>
    <row r="2513" spans="1:5">
      <c r="A2513" s="220"/>
      <c r="B2513" s="266"/>
      <c r="C2513" s="267"/>
      <c r="D2513" s="268"/>
      <c r="E2513" s="269"/>
    </row>
    <row r="2514" spans="1:5">
      <c r="A2514" s="220"/>
      <c r="B2514" s="266"/>
      <c r="C2514" s="267"/>
      <c r="D2514" s="268"/>
      <c r="E2514" s="269"/>
    </row>
    <row r="2515" spans="1:5">
      <c r="A2515" s="220"/>
      <c r="B2515" s="266"/>
      <c r="C2515" s="267"/>
      <c r="D2515" s="268"/>
      <c r="E2515" s="269"/>
    </row>
    <row r="2516" spans="1:5">
      <c r="A2516" s="220"/>
      <c r="B2516" s="266"/>
      <c r="C2516" s="267"/>
      <c r="D2516" s="268"/>
      <c r="E2516" s="269"/>
    </row>
    <row r="2517" spans="1:5">
      <c r="A2517" s="220"/>
      <c r="B2517" s="266"/>
      <c r="C2517" s="267"/>
      <c r="D2517" s="268"/>
      <c r="E2517" s="269"/>
    </row>
    <row r="2518" spans="1:5">
      <c r="A2518" s="220"/>
      <c r="B2518" s="266"/>
      <c r="C2518" s="267"/>
      <c r="D2518" s="268"/>
      <c r="E2518" s="269"/>
    </row>
    <row r="2519" spans="1:5">
      <c r="A2519" s="220"/>
      <c r="B2519" s="266"/>
      <c r="C2519" s="267"/>
      <c r="D2519" s="268"/>
      <c r="E2519" s="269"/>
    </row>
    <row r="2520" spans="1:5">
      <c r="A2520" s="220"/>
      <c r="B2520" s="266"/>
      <c r="C2520" s="267"/>
      <c r="D2520" s="268"/>
      <c r="E2520" s="269"/>
    </row>
    <row r="2521" spans="1:5">
      <c r="A2521" s="220"/>
      <c r="B2521" s="266"/>
      <c r="C2521" s="267"/>
      <c r="D2521" s="268"/>
      <c r="E2521" s="269"/>
    </row>
    <row r="2522" spans="1:5">
      <c r="A2522" s="220"/>
      <c r="B2522" s="266"/>
      <c r="C2522" s="267"/>
      <c r="D2522" s="268"/>
      <c r="E2522" s="269"/>
    </row>
    <row r="2523" spans="1:5">
      <c r="A2523" s="220"/>
      <c r="B2523" s="266"/>
      <c r="C2523" s="267"/>
      <c r="D2523" s="268"/>
      <c r="E2523" s="269"/>
    </row>
    <row r="2524" spans="1:5">
      <c r="A2524" s="220"/>
      <c r="B2524" s="266"/>
      <c r="C2524" s="267"/>
      <c r="D2524" s="268"/>
      <c r="E2524" s="269"/>
    </row>
    <row r="2525" spans="1:5">
      <c r="A2525" s="220"/>
      <c r="B2525" s="266"/>
      <c r="C2525" s="267"/>
      <c r="D2525" s="268"/>
      <c r="E2525" s="269"/>
    </row>
    <row r="2526" spans="1:5">
      <c r="A2526" s="220"/>
      <c r="B2526" s="266"/>
      <c r="C2526" s="267"/>
      <c r="D2526" s="268"/>
      <c r="E2526" s="269"/>
    </row>
    <row r="2527" spans="1:5">
      <c r="A2527" s="220"/>
      <c r="B2527" s="266"/>
      <c r="C2527" s="267"/>
      <c r="D2527" s="268"/>
      <c r="E2527" s="269"/>
    </row>
    <row r="2528" spans="1:5">
      <c r="A2528" s="220"/>
      <c r="B2528" s="266"/>
      <c r="C2528" s="267"/>
      <c r="D2528" s="268"/>
      <c r="E2528" s="269"/>
    </row>
    <row r="2529" spans="1:5">
      <c r="A2529" s="220"/>
      <c r="B2529" s="266"/>
      <c r="C2529" s="267"/>
      <c r="D2529" s="268"/>
      <c r="E2529" s="269"/>
    </row>
    <row r="2530" spans="1:5">
      <c r="A2530" s="220"/>
      <c r="B2530" s="266"/>
      <c r="C2530" s="267"/>
      <c r="D2530" s="268"/>
      <c r="E2530" s="269"/>
    </row>
    <row r="2531" spans="1:5">
      <c r="A2531" s="220"/>
      <c r="B2531" s="266"/>
      <c r="C2531" s="267"/>
      <c r="D2531" s="268"/>
      <c r="E2531" s="269"/>
    </row>
    <row r="2532" spans="1:5">
      <c r="A2532" s="220"/>
      <c r="B2532" s="266"/>
      <c r="C2532" s="267"/>
      <c r="D2532" s="268"/>
      <c r="E2532" s="269"/>
    </row>
    <row r="2533" spans="1:5">
      <c r="A2533" s="220"/>
      <c r="B2533" s="266"/>
      <c r="C2533" s="267"/>
      <c r="D2533" s="268"/>
      <c r="E2533" s="269"/>
    </row>
    <row r="2534" spans="1:5">
      <c r="A2534" s="220"/>
      <c r="B2534" s="266"/>
      <c r="C2534" s="267"/>
      <c r="D2534" s="268"/>
      <c r="E2534" s="269"/>
    </row>
    <row r="2535" spans="1:5">
      <c r="A2535" s="220"/>
      <c r="B2535" s="266"/>
      <c r="C2535" s="267"/>
      <c r="D2535" s="268"/>
      <c r="E2535" s="269"/>
    </row>
    <row r="2536" spans="1:5">
      <c r="A2536" s="220"/>
      <c r="B2536" s="266"/>
      <c r="C2536" s="267"/>
      <c r="D2536" s="268"/>
      <c r="E2536" s="269"/>
    </row>
    <row r="2537" spans="1:5">
      <c r="A2537" s="220"/>
      <c r="B2537" s="266"/>
      <c r="C2537" s="267"/>
      <c r="D2537" s="268"/>
      <c r="E2537" s="269"/>
    </row>
    <row r="2538" spans="1:5">
      <c r="A2538" s="220"/>
      <c r="B2538" s="266"/>
      <c r="C2538" s="267"/>
      <c r="D2538" s="268"/>
      <c r="E2538" s="269"/>
    </row>
    <row r="2539" spans="1:5">
      <c r="A2539" s="220"/>
      <c r="B2539" s="266"/>
      <c r="C2539" s="267"/>
      <c r="D2539" s="268"/>
      <c r="E2539" s="269"/>
    </row>
    <row r="2540" spans="1:5">
      <c r="A2540" s="220"/>
      <c r="B2540" s="266"/>
      <c r="C2540" s="267"/>
      <c r="D2540" s="268"/>
      <c r="E2540" s="269"/>
    </row>
    <row r="2541" spans="1:5">
      <c r="A2541" s="220"/>
      <c r="B2541" s="266"/>
      <c r="C2541" s="267"/>
      <c r="D2541" s="268"/>
      <c r="E2541" s="269"/>
    </row>
    <row r="2542" spans="1:5">
      <c r="A2542" s="220"/>
      <c r="B2542" s="266"/>
      <c r="C2542" s="267"/>
      <c r="D2542" s="268"/>
      <c r="E2542" s="269"/>
    </row>
    <row r="2543" spans="1:5">
      <c r="A2543" s="220"/>
      <c r="B2543" s="266"/>
      <c r="C2543" s="267"/>
      <c r="D2543" s="268"/>
      <c r="E2543" s="269"/>
    </row>
    <row r="2544" spans="1:5">
      <c r="A2544" s="220"/>
      <c r="B2544" s="266"/>
      <c r="C2544" s="267"/>
      <c r="D2544" s="268"/>
      <c r="E2544" s="269"/>
    </row>
    <row r="2545" spans="1:5">
      <c r="A2545" s="220"/>
      <c r="B2545" s="266"/>
      <c r="C2545" s="267"/>
      <c r="D2545" s="268"/>
      <c r="E2545" s="269"/>
    </row>
    <row r="2546" spans="1:5">
      <c r="A2546" s="220"/>
      <c r="B2546" s="266"/>
      <c r="C2546" s="267"/>
      <c r="D2546" s="268"/>
      <c r="E2546" s="269"/>
    </row>
    <row r="2547" spans="1:5">
      <c r="A2547" s="220"/>
      <c r="B2547" s="266"/>
      <c r="C2547" s="267"/>
      <c r="D2547" s="268"/>
      <c r="E2547" s="269"/>
    </row>
    <row r="2548" spans="1:5">
      <c r="A2548" s="220"/>
      <c r="B2548" s="266"/>
      <c r="C2548" s="267"/>
      <c r="D2548" s="268"/>
      <c r="E2548" s="269"/>
    </row>
    <row r="2549" spans="1:5">
      <c r="A2549" s="220"/>
      <c r="B2549" s="266"/>
      <c r="C2549" s="267"/>
      <c r="D2549" s="268"/>
      <c r="E2549" s="269"/>
    </row>
    <row r="2550" spans="1:5">
      <c r="A2550" s="220"/>
      <c r="B2550" s="266"/>
      <c r="C2550" s="267"/>
      <c r="D2550" s="268"/>
      <c r="E2550" s="269"/>
    </row>
    <row r="2551" spans="1:5">
      <c r="A2551" s="220"/>
      <c r="B2551" s="266"/>
      <c r="C2551" s="267"/>
      <c r="D2551" s="268"/>
      <c r="E2551" s="269"/>
    </row>
    <row r="2552" spans="1:5">
      <c r="A2552" s="220"/>
      <c r="B2552" s="266"/>
      <c r="C2552" s="267"/>
      <c r="D2552" s="268"/>
      <c r="E2552" s="269"/>
    </row>
    <row r="2553" spans="1:5">
      <c r="A2553" s="220"/>
      <c r="B2553" s="266"/>
      <c r="C2553" s="267"/>
      <c r="D2553" s="268"/>
      <c r="E2553" s="269"/>
    </row>
    <row r="2554" spans="1:5">
      <c r="A2554" s="220"/>
      <c r="B2554" s="266"/>
      <c r="C2554" s="267"/>
      <c r="D2554" s="268"/>
      <c r="E2554" s="269"/>
    </row>
    <row r="2555" spans="1:5">
      <c r="A2555" s="220"/>
      <c r="B2555" s="266"/>
      <c r="C2555" s="267"/>
      <c r="D2555" s="268"/>
      <c r="E2555" s="269"/>
    </row>
    <row r="2556" spans="1:5">
      <c r="A2556" s="220"/>
      <c r="B2556" s="266"/>
      <c r="C2556" s="267"/>
      <c r="D2556" s="268"/>
      <c r="E2556" s="269"/>
    </row>
    <row r="2557" spans="1:5">
      <c r="A2557" s="220"/>
      <c r="B2557" s="266"/>
      <c r="C2557" s="267"/>
      <c r="D2557" s="268"/>
      <c r="E2557" s="269"/>
    </row>
    <row r="2558" spans="1:5">
      <c r="A2558" s="220"/>
      <c r="B2558" s="266"/>
      <c r="C2558" s="267"/>
      <c r="D2558" s="268"/>
      <c r="E2558" s="269"/>
    </row>
    <row r="2559" spans="1:5">
      <c r="A2559" s="220"/>
      <c r="B2559" s="266"/>
      <c r="C2559" s="267"/>
      <c r="D2559" s="268"/>
      <c r="E2559" s="269"/>
    </row>
    <row r="2560" spans="1:5">
      <c r="A2560" s="220"/>
      <c r="B2560" s="266"/>
      <c r="C2560" s="267"/>
      <c r="D2560" s="268"/>
      <c r="E2560" s="269"/>
    </row>
    <row r="2561" spans="1:5">
      <c r="A2561" s="220"/>
      <c r="B2561" s="266"/>
      <c r="C2561" s="267"/>
      <c r="D2561" s="268"/>
      <c r="E2561" s="269"/>
    </row>
    <row r="2562" spans="1:5">
      <c r="A2562" s="220"/>
      <c r="B2562" s="266"/>
      <c r="C2562" s="267"/>
      <c r="D2562" s="268"/>
      <c r="E2562" s="269"/>
    </row>
    <row r="2563" spans="1:5">
      <c r="A2563" s="220"/>
      <c r="B2563" s="266"/>
      <c r="C2563" s="267"/>
      <c r="D2563" s="268"/>
      <c r="E2563" s="269"/>
    </row>
    <row r="2564" spans="1:5">
      <c r="A2564" s="220"/>
      <c r="B2564" s="266"/>
      <c r="C2564" s="267"/>
      <c r="D2564" s="268"/>
      <c r="E2564" s="269"/>
    </row>
    <row r="2565" spans="1:5">
      <c r="A2565" s="220"/>
      <c r="B2565" s="266"/>
      <c r="C2565" s="267"/>
      <c r="D2565" s="268"/>
      <c r="E2565" s="269"/>
    </row>
    <row r="2566" spans="1:5">
      <c r="A2566" s="220"/>
      <c r="B2566" s="266"/>
      <c r="C2566" s="267"/>
      <c r="D2566" s="268"/>
      <c r="E2566" s="269"/>
    </row>
    <row r="2567" spans="1:5">
      <c r="A2567" s="220"/>
      <c r="B2567" s="266"/>
      <c r="C2567" s="267"/>
      <c r="D2567" s="268"/>
      <c r="E2567" s="269"/>
    </row>
    <row r="2568" spans="1:5">
      <c r="A2568" s="220"/>
      <c r="B2568" s="266"/>
      <c r="C2568" s="267"/>
      <c r="D2568" s="268"/>
      <c r="E2568" s="269"/>
    </row>
    <row r="2569" spans="1:5">
      <c r="A2569" s="220"/>
      <c r="B2569" s="266"/>
      <c r="C2569" s="267"/>
      <c r="D2569" s="268"/>
      <c r="E2569" s="269"/>
    </row>
    <row r="2570" spans="1:5">
      <c r="A2570" s="220"/>
      <c r="B2570" s="266"/>
      <c r="C2570" s="267"/>
      <c r="D2570" s="268"/>
      <c r="E2570" s="269"/>
    </row>
    <row r="2571" spans="1:5">
      <c r="A2571" s="220"/>
      <c r="B2571" s="266"/>
      <c r="C2571" s="267"/>
      <c r="D2571" s="268"/>
      <c r="E2571" s="269"/>
    </row>
    <row r="2572" spans="1:5">
      <c r="A2572" s="220"/>
      <c r="B2572" s="266"/>
      <c r="C2572" s="267"/>
      <c r="D2572" s="268"/>
      <c r="E2572" s="269"/>
    </row>
    <row r="2573" spans="1:5">
      <c r="A2573" s="220"/>
      <c r="B2573" s="266"/>
      <c r="C2573" s="267"/>
      <c r="D2573" s="268"/>
      <c r="E2573" s="269"/>
    </row>
    <row r="2574" spans="1:5">
      <c r="A2574" s="220"/>
      <c r="B2574" s="266"/>
      <c r="C2574" s="267"/>
      <c r="D2574" s="268"/>
      <c r="E2574" s="269"/>
    </row>
    <row r="2575" spans="1:5">
      <c r="A2575" s="220"/>
      <c r="B2575" s="266"/>
      <c r="C2575" s="267"/>
      <c r="D2575" s="268"/>
      <c r="E2575" s="269"/>
    </row>
    <row r="2576" spans="1:5">
      <c r="A2576" s="220"/>
      <c r="B2576" s="266"/>
      <c r="C2576" s="267"/>
      <c r="D2576" s="268"/>
      <c r="E2576" s="269"/>
    </row>
    <row r="2577" spans="1:5">
      <c r="A2577" s="220"/>
      <c r="B2577" s="266"/>
      <c r="C2577" s="267"/>
      <c r="D2577" s="268"/>
      <c r="E2577" s="269"/>
    </row>
    <row r="2578" spans="1:5">
      <c r="A2578" s="220"/>
      <c r="B2578" s="266"/>
      <c r="C2578" s="267"/>
      <c r="D2578" s="268"/>
      <c r="E2578" s="269"/>
    </row>
    <row r="2579" spans="1:5">
      <c r="A2579" s="220"/>
      <c r="B2579" s="266"/>
      <c r="C2579" s="267"/>
      <c r="D2579" s="268"/>
      <c r="E2579" s="269"/>
    </row>
    <row r="2580" spans="1:5">
      <c r="A2580" s="220"/>
      <c r="B2580" s="266"/>
      <c r="C2580" s="267"/>
      <c r="D2580" s="268"/>
      <c r="E2580" s="269"/>
    </row>
    <row r="2581" spans="1:5">
      <c r="A2581" s="220"/>
      <c r="B2581" s="266"/>
      <c r="C2581" s="267"/>
      <c r="D2581" s="268"/>
      <c r="E2581" s="269"/>
    </row>
    <row r="2582" spans="1:5">
      <c r="A2582" s="220"/>
      <c r="B2582" s="266"/>
      <c r="C2582" s="267"/>
      <c r="D2582" s="268"/>
      <c r="E2582" s="269"/>
    </row>
    <row r="2583" spans="1:5">
      <c r="A2583" s="220"/>
      <c r="B2583" s="266"/>
      <c r="C2583" s="267"/>
      <c r="D2583" s="268"/>
      <c r="E2583" s="269"/>
    </row>
    <row r="2584" spans="1:5">
      <c r="A2584" s="220"/>
      <c r="B2584" s="266"/>
      <c r="C2584" s="267"/>
      <c r="D2584" s="268"/>
      <c r="E2584" s="269"/>
    </row>
    <row r="2585" spans="1:5">
      <c r="A2585" s="220"/>
      <c r="B2585" s="266"/>
      <c r="C2585" s="267"/>
      <c r="D2585" s="268"/>
      <c r="E2585" s="269"/>
    </row>
    <row r="2586" spans="1:5">
      <c r="A2586" s="220"/>
      <c r="B2586" s="266"/>
      <c r="C2586" s="267"/>
      <c r="D2586" s="268"/>
      <c r="E2586" s="269"/>
    </row>
    <row r="2587" spans="1:5">
      <c r="A2587" s="220"/>
      <c r="B2587" s="266"/>
      <c r="C2587" s="267"/>
      <c r="D2587" s="268"/>
      <c r="E2587" s="269"/>
    </row>
    <row r="2588" spans="1:5">
      <c r="A2588" s="220"/>
      <c r="B2588" s="266"/>
      <c r="C2588" s="267"/>
      <c r="D2588" s="268"/>
      <c r="E2588" s="269"/>
    </row>
    <row r="2589" spans="1:5">
      <c r="A2589" s="220"/>
      <c r="B2589" s="266"/>
      <c r="C2589" s="267"/>
      <c r="D2589" s="268"/>
      <c r="E2589" s="269"/>
    </row>
    <row r="2590" spans="1:5">
      <c r="A2590" s="220"/>
      <c r="B2590" s="266"/>
      <c r="C2590" s="267"/>
      <c r="D2590" s="268"/>
      <c r="E2590" s="269"/>
    </row>
    <row r="2591" spans="1:5">
      <c r="A2591" s="220"/>
      <c r="B2591" s="266"/>
      <c r="C2591" s="267"/>
      <c r="D2591" s="268"/>
      <c r="E2591" s="269"/>
    </row>
    <row r="2592" spans="1:5">
      <c r="A2592" s="220"/>
      <c r="B2592" s="266"/>
      <c r="C2592" s="267"/>
      <c r="D2592" s="268"/>
      <c r="E2592" s="269"/>
    </row>
    <row r="2593" spans="1:5">
      <c r="A2593" s="220"/>
      <c r="B2593" s="266"/>
      <c r="C2593" s="267"/>
      <c r="D2593" s="268"/>
      <c r="E2593" s="269"/>
    </row>
    <row r="2594" spans="1:5">
      <c r="A2594" s="220"/>
      <c r="B2594" s="266"/>
      <c r="C2594" s="267"/>
      <c r="D2594" s="268"/>
      <c r="E2594" s="269"/>
    </row>
    <row r="2595" spans="1:5">
      <c r="A2595" s="220"/>
      <c r="B2595" s="266"/>
      <c r="C2595" s="267"/>
      <c r="D2595" s="268"/>
      <c r="E2595" s="269"/>
    </row>
    <row r="2596" spans="1:5">
      <c r="A2596" s="220"/>
      <c r="B2596" s="266"/>
      <c r="C2596" s="267"/>
      <c r="D2596" s="268"/>
      <c r="E2596" s="269"/>
    </row>
    <row r="2597" spans="1:5">
      <c r="A2597" s="220"/>
      <c r="B2597" s="266"/>
      <c r="C2597" s="267"/>
      <c r="D2597" s="268"/>
      <c r="E2597" s="269"/>
    </row>
    <row r="2598" spans="1:5">
      <c r="A2598" s="220"/>
      <c r="B2598" s="266"/>
      <c r="C2598" s="267"/>
      <c r="D2598" s="268"/>
      <c r="E2598" s="269"/>
    </row>
    <row r="2599" spans="1:5">
      <c r="A2599" s="220"/>
      <c r="B2599" s="266"/>
      <c r="C2599" s="267"/>
      <c r="D2599" s="268"/>
      <c r="E2599" s="269"/>
    </row>
    <row r="2600" spans="1:5">
      <c r="A2600" s="220"/>
      <c r="B2600" s="266"/>
      <c r="C2600" s="267"/>
      <c r="D2600" s="268"/>
      <c r="E2600" s="269"/>
    </row>
    <row r="2601" spans="1:5">
      <c r="A2601" s="220"/>
      <c r="B2601" s="266"/>
      <c r="C2601" s="267"/>
      <c r="D2601" s="268"/>
      <c r="E2601" s="269"/>
    </row>
    <row r="2602" spans="1:5">
      <c r="A2602" s="220"/>
      <c r="B2602" s="266"/>
      <c r="C2602" s="267"/>
      <c r="D2602" s="268"/>
      <c r="E2602" s="269"/>
    </row>
    <row r="2603" spans="1:5">
      <c r="A2603" s="220"/>
      <c r="B2603" s="266"/>
      <c r="C2603" s="267"/>
      <c r="D2603" s="268"/>
      <c r="E2603" s="269"/>
    </row>
    <row r="2604" spans="1:5">
      <c r="A2604" s="220"/>
      <c r="B2604" s="266"/>
      <c r="C2604" s="267"/>
      <c r="D2604" s="268"/>
      <c r="E2604" s="269"/>
    </row>
    <row r="2605" spans="1:5">
      <c r="A2605" s="220"/>
      <c r="B2605" s="266"/>
      <c r="C2605" s="267"/>
      <c r="D2605" s="268"/>
      <c r="E2605" s="269"/>
    </row>
    <row r="2606" spans="1:5">
      <c r="A2606" s="220"/>
      <c r="B2606" s="266"/>
      <c r="C2606" s="267"/>
      <c r="D2606" s="268"/>
      <c r="E2606" s="269"/>
    </row>
    <row r="2607" spans="1:5">
      <c r="A2607" s="220"/>
      <c r="B2607" s="266"/>
      <c r="C2607" s="267"/>
      <c r="D2607" s="268"/>
      <c r="E2607" s="269"/>
    </row>
    <row r="2608" spans="1:5">
      <c r="A2608" s="220"/>
      <c r="B2608" s="266"/>
      <c r="C2608" s="267"/>
      <c r="D2608" s="268"/>
      <c r="E2608" s="269"/>
    </row>
    <row r="2609" spans="1:5">
      <c r="A2609" s="220"/>
      <c r="B2609" s="266"/>
      <c r="C2609" s="267"/>
      <c r="D2609" s="268"/>
      <c r="E2609" s="269"/>
    </row>
    <row r="2610" spans="1:5">
      <c r="A2610" s="220"/>
      <c r="B2610" s="266"/>
      <c r="C2610" s="267"/>
      <c r="D2610" s="268"/>
      <c r="E2610" s="269"/>
    </row>
    <row r="2611" spans="1:5">
      <c r="A2611" s="220"/>
      <c r="B2611" s="266"/>
      <c r="C2611" s="267"/>
      <c r="D2611" s="268"/>
      <c r="E2611" s="269"/>
    </row>
    <row r="2612" spans="1:5">
      <c r="A2612" s="220"/>
      <c r="B2612" s="266"/>
      <c r="C2612" s="267"/>
      <c r="D2612" s="268"/>
      <c r="E2612" s="269"/>
    </row>
    <row r="2613" spans="1:5">
      <c r="A2613" s="220"/>
      <c r="B2613" s="266"/>
      <c r="C2613" s="267"/>
      <c r="D2613" s="268"/>
      <c r="E2613" s="269"/>
    </row>
    <row r="2614" spans="1:5">
      <c r="A2614" s="220"/>
      <c r="B2614" s="266"/>
      <c r="C2614" s="267"/>
      <c r="D2614" s="268"/>
      <c r="E2614" s="269"/>
    </row>
    <row r="2615" spans="1:5">
      <c r="A2615" s="220"/>
      <c r="B2615" s="266"/>
      <c r="C2615" s="267"/>
      <c r="D2615" s="268"/>
      <c r="E2615" s="269"/>
    </row>
    <row r="2616" spans="1:5">
      <c r="A2616" s="220"/>
      <c r="B2616" s="266"/>
      <c r="C2616" s="267"/>
      <c r="D2616" s="268"/>
      <c r="E2616" s="269"/>
    </row>
    <row r="2617" spans="1:5">
      <c r="A2617" s="220"/>
      <c r="B2617" s="266"/>
      <c r="C2617" s="267"/>
      <c r="D2617" s="268"/>
      <c r="E2617" s="269"/>
    </row>
    <row r="2618" spans="1:5">
      <c r="A2618" s="220"/>
      <c r="B2618" s="266"/>
      <c r="C2618" s="267"/>
      <c r="D2618" s="268"/>
      <c r="E2618" s="269"/>
    </row>
    <row r="2619" spans="1:5">
      <c r="A2619" s="220"/>
      <c r="B2619" s="266"/>
      <c r="C2619" s="267"/>
      <c r="D2619" s="268"/>
      <c r="E2619" s="269"/>
    </row>
    <row r="2620" spans="1:5">
      <c r="A2620" s="220"/>
      <c r="B2620" s="266"/>
      <c r="C2620" s="267"/>
      <c r="D2620" s="268"/>
      <c r="E2620" s="269"/>
    </row>
    <row r="2621" spans="1:5">
      <c r="A2621" s="220"/>
      <c r="B2621" s="266"/>
      <c r="C2621" s="267"/>
      <c r="D2621" s="268"/>
      <c r="E2621" s="269"/>
    </row>
    <row r="2622" spans="1:5">
      <c r="A2622" s="220"/>
      <c r="B2622" s="266"/>
      <c r="C2622" s="267"/>
      <c r="D2622" s="268"/>
      <c r="E2622" s="269"/>
    </row>
    <row r="2623" spans="1:5">
      <c r="A2623" s="220"/>
      <c r="B2623" s="266"/>
      <c r="C2623" s="267"/>
      <c r="D2623" s="268"/>
      <c r="E2623" s="269"/>
    </row>
    <row r="2624" spans="1:5">
      <c r="A2624" s="220"/>
      <c r="B2624" s="266"/>
      <c r="C2624" s="267"/>
      <c r="D2624" s="268"/>
      <c r="E2624" s="269"/>
    </row>
    <row r="2625" spans="1:5">
      <c r="A2625" s="220"/>
      <c r="B2625" s="266"/>
      <c r="C2625" s="267"/>
      <c r="D2625" s="268"/>
      <c r="E2625" s="269"/>
    </row>
    <row r="2626" spans="1:5">
      <c r="A2626" s="220"/>
      <c r="B2626" s="266"/>
      <c r="C2626" s="267"/>
      <c r="D2626" s="268"/>
      <c r="E2626" s="269"/>
    </row>
    <row r="2627" spans="1:5">
      <c r="A2627" s="220"/>
      <c r="B2627" s="266"/>
      <c r="C2627" s="267"/>
      <c r="D2627" s="268"/>
      <c r="E2627" s="269"/>
    </row>
    <row r="2628" spans="1:5">
      <c r="A2628" s="220"/>
      <c r="B2628" s="266"/>
      <c r="C2628" s="267"/>
      <c r="D2628" s="268"/>
      <c r="E2628" s="269"/>
    </row>
    <row r="2629" spans="1:5">
      <c r="A2629" s="220"/>
      <c r="B2629" s="266"/>
      <c r="C2629" s="267"/>
      <c r="D2629" s="268"/>
      <c r="E2629" s="269"/>
    </row>
    <row r="2630" spans="1:5">
      <c r="A2630" s="220"/>
      <c r="B2630" s="266"/>
      <c r="C2630" s="267"/>
      <c r="D2630" s="268"/>
      <c r="E2630" s="269"/>
    </row>
    <row r="2631" spans="1:5">
      <c r="A2631" s="220"/>
      <c r="B2631" s="266"/>
      <c r="C2631" s="267"/>
      <c r="D2631" s="268"/>
      <c r="E2631" s="269"/>
    </row>
    <row r="2632" spans="1:5">
      <c r="A2632" s="220"/>
      <c r="B2632" s="266"/>
      <c r="C2632" s="267"/>
      <c r="D2632" s="268"/>
      <c r="E2632" s="269"/>
    </row>
    <row r="2633" spans="1:5">
      <c r="A2633" s="220"/>
      <c r="B2633" s="266"/>
      <c r="C2633" s="267"/>
      <c r="D2633" s="268"/>
      <c r="E2633" s="269"/>
    </row>
    <row r="2634" spans="1:5">
      <c r="A2634" s="220"/>
      <c r="B2634" s="266"/>
      <c r="C2634" s="267"/>
      <c r="D2634" s="268"/>
      <c r="E2634" s="269"/>
    </row>
    <row r="2635" spans="1:5">
      <c r="A2635" s="220"/>
      <c r="B2635" s="266"/>
      <c r="C2635" s="267"/>
      <c r="D2635" s="268"/>
      <c r="E2635" s="269"/>
    </row>
    <row r="2636" spans="1:5">
      <c r="A2636" s="220"/>
      <c r="B2636" s="266"/>
      <c r="C2636" s="267"/>
      <c r="D2636" s="268"/>
      <c r="E2636" s="269"/>
    </row>
    <row r="2637" spans="1:5">
      <c r="A2637" s="220"/>
      <c r="B2637" s="266"/>
      <c r="C2637" s="267"/>
      <c r="D2637" s="268"/>
      <c r="E2637" s="269"/>
    </row>
    <row r="2638" spans="1:5">
      <c r="A2638" s="220"/>
      <c r="B2638" s="266"/>
      <c r="C2638" s="267"/>
      <c r="D2638" s="268"/>
      <c r="E2638" s="269"/>
    </row>
    <row r="2639" spans="1:5">
      <c r="A2639" s="220"/>
      <c r="B2639" s="266"/>
      <c r="C2639" s="267"/>
      <c r="D2639" s="268"/>
      <c r="E2639" s="269"/>
    </row>
    <row r="2640" spans="1:5">
      <c r="A2640" s="220"/>
      <c r="B2640" s="266"/>
      <c r="C2640" s="267"/>
      <c r="D2640" s="268"/>
      <c r="E2640" s="269"/>
    </row>
    <row r="2641" spans="1:5">
      <c r="A2641" s="220"/>
      <c r="B2641" s="266"/>
      <c r="C2641" s="267"/>
      <c r="D2641" s="268"/>
      <c r="E2641" s="269"/>
    </row>
    <row r="2642" spans="1:5">
      <c r="A2642" s="220"/>
      <c r="B2642" s="266"/>
      <c r="C2642" s="267"/>
      <c r="D2642" s="268"/>
      <c r="E2642" s="269"/>
    </row>
    <row r="2643" spans="1:5">
      <c r="A2643" s="220"/>
      <c r="B2643" s="266"/>
      <c r="C2643" s="267"/>
      <c r="D2643" s="268"/>
      <c r="E2643" s="269"/>
    </row>
    <row r="2644" spans="1:5">
      <c r="A2644" s="220"/>
      <c r="B2644" s="266"/>
      <c r="C2644" s="267"/>
      <c r="D2644" s="268"/>
      <c r="E2644" s="269"/>
    </row>
    <row r="2645" spans="1:5">
      <c r="A2645" s="220"/>
      <c r="B2645" s="266"/>
      <c r="C2645" s="267"/>
      <c r="D2645" s="268"/>
      <c r="E2645" s="269"/>
    </row>
    <row r="2646" spans="1:5">
      <c r="A2646" s="220"/>
      <c r="B2646" s="266"/>
      <c r="C2646" s="267"/>
      <c r="D2646" s="268"/>
      <c r="E2646" s="269"/>
    </row>
    <row r="2647" spans="1:5">
      <c r="A2647" s="220"/>
      <c r="B2647" s="266"/>
      <c r="C2647" s="267"/>
      <c r="D2647" s="268"/>
      <c r="E2647" s="269"/>
    </row>
    <row r="2648" spans="1:5">
      <c r="A2648" s="220"/>
      <c r="B2648" s="266"/>
      <c r="C2648" s="267"/>
      <c r="D2648" s="268"/>
      <c r="E2648" s="269"/>
    </row>
    <row r="2649" spans="1:5">
      <c r="A2649" s="220"/>
      <c r="B2649" s="266"/>
      <c r="C2649" s="267"/>
      <c r="D2649" s="268"/>
      <c r="E2649" s="269"/>
    </row>
    <row r="2650" spans="1:5">
      <c r="A2650" s="220"/>
      <c r="B2650" s="266"/>
      <c r="C2650" s="267"/>
      <c r="D2650" s="268"/>
      <c r="E2650" s="269"/>
    </row>
    <row r="2651" spans="1:5">
      <c r="A2651" s="220"/>
      <c r="B2651" s="266"/>
      <c r="C2651" s="267"/>
      <c r="D2651" s="268"/>
      <c r="E2651" s="269"/>
    </row>
    <row r="2652" spans="1:5">
      <c r="A2652" s="220"/>
      <c r="B2652" s="266"/>
      <c r="C2652" s="267"/>
      <c r="D2652" s="268"/>
      <c r="E2652" s="269"/>
    </row>
    <row r="2653" spans="1:5">
      <c r="A2653" s="220"/>
      <c r="B2653" s="266"/>
      <c r="C2653" s="267"/>
      <c r="D2653" s="268"/>
      <c r="E2653" s="269"/>
    </row>
    <row r="2654" spans="1:5">
      <c r="A2654" s="220"/>
      <c r="B2654" s="266"/>
      <c r="C2654" s="267"/>
      <c r="D2654" s="268"/>
      <c r="E2654" s="269"/>
    </row>
    <row r="2655" spans="1:5">
      <c r="A2655" s="220"/>
      <c r="B2655" s="266"/>
      <c r="C2655" s="267"/>
      <c r="D2655" s="268"/>
      <c r="E2655" s="269"/>
    </row>
    <row r="2656" spans="1:5">
      <c r="A2656" s="220"/>
      <c r="B2656" s="266"/>
      <c r="C2656" s="267"/>
      <c r="D2656" s="268"/>
      <c r="E2656" s="269"/>
    </row>
    <row r="2657" spans="1:5">
      <c r="A2657" s="220"/>
      <c r="B2657" s="266"/>
      <c r="C2657" s="267"/>
      <c r="D2657" s="268"/>
      <c r="E2657" s="269"/>
    </row>
    <row r="2658" spans="1:5">
      <c r="A2658" s="220"/>
      <c r="B2658" s="266"/>
      <c r="C2658" s="267"/>
      <c r="D2658" s="268"/>
      <c r="E2658" s="269"/>
    </row>
    <row r="2659" spans="1:5">
      <c r="A2659" s="220"/>
      <c r="B2659" s="266"/>
      <c r="C2659" s="267"/>
      <c r="D2659" s="268"/>
      <c r="E2659" s="269"/>
    </row>
    <row r="2660" spans="1:5">
      <c r="A2660" s="220"/>
      <c r="B2660" s="266"/>
      <c r="C2660" s="267"/>
      <c r="D2660" s="268"/>
      <c r="E2660" s="269"/>
    </row>
    <row r="2661" spans="1:5">
      <c r="A2661" s="220"/>
      <c r="B2661" s="266"/>
      <c r="C2661" s="267"/>
      <c r="D2661" s="268"/>
      <c r="E2661" s="269"/>
    </row>
    <row r="2662" spans="1:5">
      <c r="A2662" s="220"/>
      <c r="B2662" s="266"/>
      <c r="C2662" s="267"/>
      <c r="D2662" s="268"/>
      <c r="E2662" s="269"/>
    </row>
    <row r="2663" spans="1:5">
      <c r="A2663" s="220"/>
      <c r="B2663" s="266"/>
      <c r="C2663" s="267"/>
      <c r="D2663" s="268"/>
      <c r="E2663" s="269"/>
    </row>
    <row r="2664" spans="1:5">
      <c r="A2664" s="220"/>
      <c r="B2664" s="266"/>
      <c r="C2664" s="267"/>
      <c r="D2664" s="268"/>
      <c r="E2664" s="269"/>
    </row>
    <row r="2665" spans="1:5">
      <c r="A2665" s="220"/>
      <c r="B2665" s="266"/>
      <c r="C2665" s="267"/>
      <c r="D2665" s="268"/>
      <c r="E2665" s="269"/>
    </row>
    <row r="2666" spans="1:5">
      <c r="A2666" s="220"/>
      <c r="B2666" s="266"/>
      <c r="C2666" s="267"/>
      <c r="D2666" s="268"/>
      <c r="E2666" s="269"/>
    </row>
    <row r="2667" spans="1:5">
      <c r="A2667" s="220"/>
      <c r="B2667" s="266"/>
      <c r="C2667" s="267"/>
      <c r="D2667" s="268"/>
      <c r="E2667" s="269"/>
    </row>
    <row r="2668" spans="1:5">
      <c r="A2668" s="220"/>
      <c r="B2668" s="266"/>
      <c r="C2668" s="267"/>
      <c r="D2668" s="268"/>
      <c r="E2668" s="269"/>
    </row>
    <row r="2669" spans="1:5">
      <c r="A2669" s="220"/>
      <c r="B2669" s="266"/>
      <c r="C2669" s="267"/>
      <c r="D2669" s="268"/>
      <c r="E2669" s="269"/>
    </row>
    <row r="2670" spans="1:5">
      <c r="A2670" s="220"/>
      <c r="B2670" s="266"/>
      <c r="C2670" s="267"/>
      <c r="D2670" s="268"/>
      <c r="E2670" s="269"/>
    </row>
    <row r="2671" spans="1:5">
      <c r="A2671" s="220"/>
      <c r="B2671" s="266"/>
      <c r="C2671" s="267"/>
      <c r="D2671" s="268"/>
      <c r="E2671" s="269"/>
    </row>
    <row r="2672" spans="1:5">
      <c r="A2672" s="220"/>
      <c r="B2672" s="266"/>
      <c r="C2672" s="267"/>
      <c r="D2672" s="268"/>
      <c r="E2672" s="269"/>
    </row>
    <row r="2673" spans="1:5">
      <c r="A2673" s="220"/>
      <c r="B2673" s="266"/>
      <c r="C2673" s="267"/>
      <c r="D2673" s="268"/>
      <c r="E2673" s="269"/>
    </row>
    <row r="2674" spans="1:5">
      <c r="A2674" s="220"/>
      <c r="B2674" s="266"/>
      <c r="C2674" s="267"/>
      <c r="D2674" s="268"/>
      <c r="E2674" s="269"/>
    </row>
    <row r="2675" spans="1:5">
      <c r="A2675" s="220"/>
      <c r="B2675" s="266"/>
      <c r="C2675" s="267"/>
      <c r="D2675" s="268"/>
      <c r="E2675" s="269"/>
    </row>
    <row r="2676" spans="1:5">
      <c r="A2676" s="220"/>
      <c r="B2676" s="266"/>
      <c r="C2676" s="267"/>
      <c r="D2676" s="268"/>
      <c r="E2676" s="269"/>
    </row>
    <row r="2677" spans="1:5">
      <c r="A2677" s="220"/>
      <c r="B2677" s="266"/>
      <c r="C2677" s="267"/>
      <c r="D2677" s="268"/>
      <c r="E2677" s="269"/>
    </row>
    <row r="2678" spans="1:5">
      <c r="A2678" s="220"/>
      <c r="B2678" s="266"/>
      <c r="C2678" s="267"/>
      <c r="D2678" s="268"/>
      <c r="E2678" s="269"/>
    </row>
    <row r="2679" spans="1:5">
      <c r="A2679" s="220"/>
      <c r="B2679" s="266"/>
      <c r="C2679" s="267"/>
      <c r="D2679" s="268"/>
      <c r="E2679" s="269"/>
    </row>
    <row r="2680" spans="1:5">
      <c r="A2680" s="220"/>
      <c r="B2680" s="266"/>
      <c r="C2680" s="267"/>
      <c r="D2680" s="268"/>
      <c r="E2680" s="269"/>
    </row>
    <row r="2681" spans="1:5">
      <c r="A2681" s="220"/>
      <c r="B2681" s="266"/>
      <c r="C2681" s="267"/>
      <c r="D2681" s="268"/>
      <c r="E2681" s="269"/>
    </row>
    <row r="2682" spans="1:5">
      <c r="A2682" s="220"/>
      <c r="B2682" s="266"/>
      <c r="C2682" s="267"/>
      <c r="D2682" s="268"/>
      <c r="E2682" s="269"/>
    </row>
    <row r="2683" spans="1:5">
      <c r="A2683" s="220"/>
      <c r="B2683" s="266"/>
      <c r="C2683" s="267"/>
      <c r="D2683" s="268"/>
      <c r="E2683" s="269"/>
    </row>
    <row r="2684" spans="1:5">
      <c r="A2684" s="220"/>
      <c r="B2684" s="266"/>
      <c r="C2684" s="267"/>
      <c r="D2684" s="268"/>
      <c r="E2684" s="269"/>
    </row>
    <row r="2685" spans="1:5">
      <c r="A2685" s="220"/>
      <c r="B2685" s="266"/>
      <c r="C2685" s="267"/>
      <c r="D2685" s="268"/>
      <c r="E2685" s="269"/>
    </row>
    <row r="2686" spans="1:5">
      <c r="A2686" s="220"/>
      <c r="B2686" s="266"/>
      <c r="C2686" s="267"/>
      <c r="D2686" s="268"/>
      <c r="E2686" s="269"/>
    </row>
    <row r="2687" spans="1:5">
      <c r="A2687" s="220"/>
      <c r="B2687" s="266"/>
      <c r="C2687" s="267"/>
      <c r="D2687" s="268"/>
      <c r="E2687" s="269"/>
    </row>
    <row r="2688" spans="1:5">
      <c r="A2688" s="220"/>
      <c r="B2688" s="266"/>
      <c r="C2688" s="267"/>
      <c r="D2688" s="268"/>
      <c r="E2688" s="269"/>
    </row>
    <row r="2689" spans="1:5">
      <c r="A2689" s="220"/>
      <c r="B2689" s="266"/>
      <c r="C2689" s="267"/>
      <c r="D2689" s="268"/>
      <c r="E2689" s="269"/>
    </row>
    <row r="2690" spans="1:5">
      <c r="A2690" s="220"/>
      <c r="B2690" s="266"/>
      <c r="C2690" s="267"/>
      <c r="D2690" s="268"/>
      <c r="E2690" s="269"/>
    </row>
    <row r="2691" spans="1:5">
      <c r="A2691" s="220"/>
      <c r="B2691" s="266"/>
      <c r="C2691" s="267"/>
      <c r="D2691" s="268"/>
      <c r="E2691" s="269"/>
    </row>
    <row r="2692" spans="1:5">
      <c r="A2692" s="220"/>
      <c r="B2692" s="266"/>
      <c r="C2692" s="267"/>
      <c r="D2692" s="268"/>
      <c r="E2692" s="269"/>
    </row>
    <row r="2693" spans="1:5">
      <c r="A2693" s="220"/>
      <c r="B2693" s="266"/>
      <c r="C2693" s="267"/>
      <c r="D2693" s="268"/>
      <c r="E2693" s="269"/>
    </row>
    <row r="2694" spans="1:5">
      <c r="A2694" s="220"/>
      <c r="B2694" s="266"/>
      <c r="C2694" s="267"/>
      <c r="D2694" s="268"/>
      <c r="E2694" s="269"/>
    </row>
    <row r="2695" spans="1:5">
      <c r="A2695" s="220"/>
      <c r="B2695" s="266"/>
      <c r="C2695" s="267"/>
      <c r="D2695" s="268"/>
      <c r="E2695" s="269"/>
    </row>
    <row r="2696" spans="1:5">
      <c r="A2696" s="220"/>
      <c r="B2696" s="266"/>
      <c r="C2696" s="267"/>
      <c r="D2696" s="268"/>
      <c r="E2696" s="269"/>
    </row>
    <row r="2697" spans="1:5">
      <c r="A2697" s="220"/>
      <c r="B2697" s="266"/>
      <c r="C2697" s="267"/>
      <c r="D2697" s="268"/>
      <c r="E2697" s="269"/>
    </row>
    <row r="2698" spans="1:5">
      <c r="A2698" s="220"/>
      <c r="B2698" s="266"/>
      <c r="C2698" s="267"/>
      <c r="D2698" s="268"/>
      <c r="E2698" s="269"/>
    </row>
    <row r="2699" spans="1:5">
      <c r="A2699" s="220"/>
      <c r="B2699" s="266"/>
      <c r="C2699" s="267"/>
      <c r="D2699" s="268"/>
      <c r="E2699" s="269"/>
    </row>
    <row r="2700" spans="1:5">
      <c r="A2700" s="220"/>
      <c r="B2700" s="266"/>
      <c r="C2700" s="267"/>
      <c r="D2700" s="268"/>
      <c r="E2700" s="269"/>
    </row>
    <row r="2701" spans="1:5">
      <c r="A2701" s="220"/>
      <c r="B2701" s="266"/>
      <c r="C2701" s="267"/>
      <c r="D2701" s="268"/>
      <c r="E2701" s="269"/>
    </row>
    <row r="2702" spans="1:5">
      <c r="A2702" s="220"/>
      <c r="B2702" s="266"/>
      <c r="C2702" s="267"/>
      <c r="D2702" s="268"/>
      <c r="E2702" s="269"/>
    </row>
    <row r="2703" spans="1:5">
      <c r="A2703" s="220"/>
      <c r="B2703" s="266"/>
      <c r="C2703" s="267"/>
      <c r="D2703" s="268"/>
      <c r="E2703" s="269"/>
    </row>
    <row r="2704" spans="1:5">
      <c r="A2704" s="220"/>
      <c r="B2704" s="266"/>
      <c r="C2704" s="267"/>
      <c r="D2704" s="268"/>
      <c r="E2704" s="269"/>
    </row>
    <row r="2705" spans="1:5">
      <c r="A2705" s="220"/>
      <c r="B2705" s="266"/>
      <c r="C2705" s="267"/>
      <c r="D2705" s="268"/>
      <c r="E2705" s="269"/>
    </row>
    <row r="2706" spans="1:5">
      <c r="A2706" s="220"/>
      <c r="B2706" s="266"/>
      <c r="C2706" s="267"/>
      <c r="D2706" s="268"/>
      <c r="E2706" s="269"/>
    </row>
    <row r="2707" spans="1:5">
      <c r="A2707" s="220"/>
      <c r="B2707" s="266"/>
      <c r="C2707" s="267"/>
      <c r="D2707" s="268"/>
      <c r="E2707" s="269"/>
    </row>
    <row r="2708" spans="1:5">
      <c r="A2708" s="220"/>
      <c r="B2708" s="266"/>
      <c r="C2708" s="267"/>
      <c r="D2708" s="268"/>
      <c r="E2708" s="269"/>
    </row>
    <row r="2709" spans="1:5">
      <c r="A2709" s="220"/>
      <c r="B2709" s="266"/>
      <c r="C2709" s="267"/>
      <c r="D2709" s="268"/>
      <c r="E2709" s="269"/>
    </row>
    <row r="2710" spans="1:5">
      <c r="A2710" s="220"/>
      <c r="B2710" s="266"/>
      <c r="C2710" s="267"/>
      <c r="D2710" s="268"/>
      <c r="E2710" s="269"/>
    </row>
    <row r="2711" spans="1:5">
      <c r="A2711" s="220"/>
      <c r="B2711" s="266"/>
      <c r="C2711" s="267"/>
      <c r="D2711" s="268"/>
      <c r="E2711" s="269"/>
    </row>
    <row r="2712" spans="1:5">
      <c r="A2712" s="220"/>
      <c r="B2712" s="266"/>
      <c r="C2712" s="267"/>
      <c r="D2712" s="268"/>
      <c r="E2712" s="269"/>
    </row>
    <row r="2713" spans="1:5">
      <c r="A2713" s="220"/>
      <c r="B2713" s="266"/>
      <c r="C2713" s="267"/>
      <c r="D2713" s="268"/>
      <c r="E2713" s="269"/>
    </row>
    <row r="2714" spans="1:5">
      <c r="A2714" s="220"/>
      <c r="B2714" s="266"/>
      <c r="C2714" s="267"/>
      <c r="D2714" s="268"/>
      <c r="E2714" s="269"/>
    </row>
    <row r="2715" spans="1:5">
      <c r="A2715" s="220"/>
      <c r="B2715" s="266"/>
      <c r="C2715" s="267"/>
      <c r="D2715" s="268"/>
      <c r="E2715" s="269"/>
    </row>
    <row r="2716" spans="1:5">
      <c r="A2716" s="220"/>
      <c r="B2716" s="266"/>
      <c r="C2716" s="267"/>
      <c r="D2716" s="268"/>
      <c r="E2716" s="269"/>
    </row>
    <row r="2717" spans="1:5">
      <c r="A2717" s="220"/>
      <c r="B2717" s="266"/>
      <c r="C2717" s="267"/>
      <c r="D2717" s="268"/>
      <c r="E2717" s="269"/>
    </row>
    <row r="2718" spans="1:5">
      <c r="A2718" s="220"/>
      <c r="B2718" s="266"/>
      <c r="C2718" s="267"/>
      <c r="D2718" s="268"/>
      <c r="E2718" s="269"/>
    </row>
    <row r="2719" spans="1:5">
      <c r="A2719" s="220"/>
      <c r="B2719" s="266"/>
      <c r="C2719" s="267"/>
      <c r="D2719" s="268"/>
      <c r="E2719" s="269"/>
    </row>
    <row r="2720" spans="1:5">
      <c r="A2720" s="220"/>
      <c r="B2720" s="266"/>
      <c r="C2720" s="267"/>
      <c r="D2720" s="268"/>
      <c r="E2720" s="269"/>
    </row>
    <row r="2721" spans="1:5">
      <c r="A2721" s="220"/>
      <c r="B2721" s="266"/>
      <c r="C2721" s="267"/>
      <c r="D2721" s="268"/>
      <c r="E2721" s="269"/>
    </row>
    <row r="2722" spans="1:5">
      <c r="A2722" s="220"/>
      <c r="B2722" s="266"/>
      <c r="C2722" s="267"/>
      <c r="D2722" s="268"/>
      <c r="E2722" s="269"/>
    </row>
    <row r="2723" spans="1:5">
      <c r="A2723" s="220"/>
      <c r="B2723" s="266"/>
      <c r="C2723" s="267"/>
      <c r="D2723" s="268"/>
      <c r="E2723" s="269"/>
    </row>
    <row r="2724" spans="1:5">
      <c r="A2724" s="220"/>
      <c r="B2724" s="266"/>
      <c r="C2724" s="267"/>
      <c r="D2724" s="268"/>
      <c r="E2724" s="269"/>
    </row>
    <row r="2725" spans="1:5">
      <c r="A2725" s="220"/>
      <c r="B2725" s="266"/>
      <c r="C2725" s="267"/>
      <c r="D2725" s="268"/>
      <c r="E2725" s="269"/>
    </row>
    <row r="2726" spans="1:5">
      <c r="A2726" s="220"/>
      <c r="B2726" s="266"/>
      <c r="C2726" s="267"/>
      <c r="D2726" s="268"/>
      <c r="E2726" s="269"/>
    </row>
    <row r="2727" spans="1:5">
      <c r="A2727" s="220"/>
      <c r="B2727" s="266"/>
      <c r="C2727" s="267"/>
      <c r="D2727" s="268"/>
      <c r="E2727" s="269"/>
    </row>
    <row r="2728" spans="1:5">
      <c r="A2728" s="220"/>
      <c r="B2728" s="266"/>
      <c r="C2728" s="267"/>
      <c r="D2728" s="268"/>
      <c r="E2728" s="269"/>
    </row>
    <row r="2729" spans="1:5">
      <c r="A2729" s="220"/>
      <c r="B2729" s="266"/>
      <c r="C2729" s="267"/>
      <c r="D2729" s="268"/>
      <c r="E2729" s="269"/>
    </row>
    <row r="2730" spans="1:5">
      <c r="A2730" s="220"/>
      <c r="B2730" s="266"/>
      <c r="C2730" s="267"/>
      <c r="D2730" s="268"/>
      <c r="E2730" s="269"/>
    </row>
    <row r="2731" spans="1:5">
      <c r="A2731" s="220"/>
      <c r="B2731" s="266"/>
      <c r="C2731" s="267"/>
      <c r="D2731" s="268"/>
      <c r="E2731" s="269"/>
    </row>
    <row r="2732" spans="1:5">
      <c r="A2732" s="220"/>
      <c r="B2732" s="266"/>
      <c r="C2732" s="267"/>
      <c r="D2732" s="268"/>
      <c r="E2732" s="269"/>
    </row>
    <row r="2733" spans="1:5">
      <c r="A2733" s="220"/>
      <c r="B2733" s="266"/>
      <c r="C2733" s="267"/>
      <c r="D2733" s="268"/>
      <c r="E2733" s="269"/>
    </row>
    <row r="2734" spans="1:5">
      <c r="A2734" s="220"/>
      <c r="B2734" s="266"/>
      <c r="C2734" s="267"/>
      <c r="D2734" s="268"/>
      <c r="E2734" s="269"/>
    </row>
    <row r="2735" spans="1:5">
      <c r="A2735" s="220"/>
      <c r="B2735" s="266"/>
      <c r="C2735" s="267"/>
      <c r="D2735" s="268"/>
      <c r="E2735" s="269"/>
    </row>
    <row r="2736" spans="1:5">
      <c r="A2736" s="220"/>
      <c r="B2736" s="266"/>
      <c r="C2736" s="267"/>
      <c r="D2736" s="268"/>
      <c r="E2736" s="269"/>
    </row>
    <row r="2737" spans="1:5">
      <c r="A2737" s="220"/>
      <c r="B2737" s="266"/>
      <c r="C2737" s="267"/>
      <c r="D2737" s="268"/>
      <c r="E2737" s="269"/>
    </row>
    <row r="2738" spans="1:5">
      <c r="A2738" s="220"/>
      <c r="B2738" s="266"/>
      <c r="C2738" s="267"/>
      <c r="D2738" s="268"/>
      <c r="E2738" s="269"/>
    </row>
    <row r="2739" spans="1:5">
      <c r="A2739" s="220"/>
      <c r="B2739" s="266"/>
      <c r="C2739" s="267"/>
      <c r="D2739" s="268"/>
      <c r="E2739" s="269"/>
    </row>
    <row r="2740" spans="1:5">
      <c r="A2740" s="220"/>
      <c r="B2740" s="266"/>
      <c r="C2740" s="267"/>
      <c r="D2740" s="268"/>
      <c r="E2740" s="269"/>
    </row>
    <row r="2741" spans="1:5">
      <c r="A2741" s="220"/>
      <c r="B2741" s="266"/>
      <c r="C2741" s="267"/>
      <c r="D2741" s="268"/>
      <c r="E2741" s="269"/>
    </row>
    <row r="2742" spans="1:5">
      <c r="A2742" s="220"/>
      <c r="B2742" s="266"/>
      <c r="C2742" s="267"/>
      <c r="D2742" s="268"/>
      <c r="E2742" s="269"/>
    </row>
    <row r="2743" spans="1:5">
      <c r="A2743" s="220"/>
      <c r="B2743" s="266"/>
      <c r="C2743" s="267"/>
      <c r="D2743" s="268"/>
      <c r="E2743" s="269"/>
    </row>
    <row r="2744" spans="1:5">
      <c r="A2744" s="220"/>
      <c r="B2744" s="266"/>
      <c r="C2744" s="267"/>
      <c r="D2744" s="268"/>
      <c r="E2744" s="269"/>
    </row>
    <row r="2745" spans="1:5">
      <c r="A2745" s="220"/>
      <c r="B2745" s="266"/>
      <c r="C2745" s="267"/>
      <c r="D2745" s="268"/>
      <c r="E2745" s="269"/>
    </row>
    <row r="2746" spans="1:5">
      <c r="A2746" s="220"/>
      <c r="B2746" s="266"/>
      <c r="C2746" s="267"/>
      <c r="D2746" s="268"/>
      <c r="E2746" s="269"/>
    </row>
    <row r="2747" spans="1:5">
      <c r="A2747" s="220"/>
      <c r="B2747" s="266"/>
      <c r="C2747" s="267"/>
      <c r="D2747" s="268"/>
      <c r="E2747" s="269"/>
    </row>
    <row r="2748" spans="1:5">
      <c r="A2748" s="220"/>
      <c r="B2748" s="266"/>
      <c r="C2748" s="267"/>
      <c r="D2748" s="268"/>
      <c r="E2748" s="269"/>
    </row>
    <row r="2749" spans="1:5">
      <c r="A2749" s="220"/>
      <c r="B2749" s="266"/>
      <c r="C2749" s="267"/>
      <c r="D2749" s="268"/>
      <c r="E2749" s="269"/>
    </row>
    <row r="2750" spans="1:5">
      <c r="A2750" s="220"/>
      <c r="B2750" s="266"/>
      <c r="C2750" s="267"/>
      <c r="D2750" s="268"/>
      <c r="E2750" s="269"/>
    </row>
    <row r="2751" spans="1:5">
      <c r="A2751" s="220"/>
      <c r="B2751" s="266"/>
      <c r="C2751" s="267"/>
      <c r="D2751" s="268"/>
      <c r="E2751" s="269"/>
    </row>
    <row r="2752" spans="1:5">
      <c r="A2752" s="220"/>
      <c r="B2752" s="266"/>
      <c r="C2752" s="267"/>
      <c r="D2752" s="268"/>
      <c r="E2752" s="269"/>
    </row>
    <row r="2753" spans="1:5">
      <c r="A2753" s="220"/>
      <c r="B2753" s="266"/>
      <c r="C2753" s="267"/>
      <c r="D2753" s="268"/>
      <c r="E2753" s="269"/>
    </row>
    <row r="2754" spans="1:5">
      <c r="A2754" s="220"/>
      <c r="B2754" s="266"/>
      <c r="C2754" s="267"/>
      <c r="D2754" s="268"/>
      <c r="E2754" s="269"/>
    </row>
    <row r="2755" spans="1:5">
      <c r="A2755" s="220"/>
      <c r="B2755" s="266"/>
      <c r="C2755" s="267"/>
      <c r="D2755" s="268"/>
      <c r="E2755" s="269"/>
    </row>
    <row r="2756" spans="1:5">
      <c r="A2756" s="220"/>
      <c r="B2756" s="266"/>
      <c r="C2756" s="267"/>
      <c r="D2756" s="268"/>
      <c r="E2756" s="269"/>
    </row>
    <row r="2757" spans="1:5">
      <c r="A2757" s="220"/>
      <c r="B2757" s="266"/>
      <c r="C2757" s="267"/>
      <c r="D2757" s="268"/>
      <c r="E2757" s="269"/>
    </row>
    <row r="2758" spans="1:5">
      <c r="A2758" s="220"/>
      <c r="B2758" s="266"/>
      <c r="C2758" s="267"/>
      <c r="D2758" s="268"/>
      <c r="E2758" s="269"/>
    </row>
    <row r="2759" spans="1:5">
      <c r="A2759" s="220"/>
      <c r="B2759" s="266"/>
      <c r="C2759" s="267"/>
      <c r="D2759" s="268"/>
      <c r="E2759" s="269"/>
    </row>
    <row r="2760" spans="1:5">
      <c r="A2760" s="220"/>
      <c r="B2760" s="266"/>
      <c r="C2760" s="267"/>
      <c r="D2760" s="268"/>
      <c r="E2760" s="269"/>
    </row>
    <row r="2761" spans="1:5">
      <c r="A2761" s="220"/>
      <c r="B2761" s="266"/>
      <c r="C2761" s="267"/>
      <c r="D2761" s="268"/>
      <c r="E2761" s="269"/>
    </row>
    <row r="2762" spans="1:5">
      <c r="A2762" s="220"/>
      <c r="B2762" s="266"/>
      <c r="C2762" s="267"/>
      <c r="D2762" s="268"/>
      <c r="E2762" s="269"/>
    </row>
    <row r="2763" spans="1:5">
      <c r="A2763" s="220"/>
      <c r="B2763" s="266"/>
      <c r="C2763" s="267"/>
      <c r="D2763" s="268"/>
      <c r="E2763" s="269"/>
    </row>
    <row r="2764" spans="1:5">
      <c r="A2764" s="220"/>
      <c r="B2764" s="266"/>
      <c r="C2764" s="267"/>
      <c r="D2764" s="268"/>
      <c r="E2764" s="269"/>
    </row>
    <row r="2765" spans="1:5">
      <c r="A2765" s="220"/>
      <c r="B2765" s="266"/>
      <c r="C2765" s="267"/>
      <c r="D2765" s="268"/>
      <c r="E2765" s="269"/>
    </row>
    <row r="2766" spans="1:5">
      <c r="A2766" s="220"/>
      <c r="B2766" s="266"/>
      <c r="C2766" s="267"/>
      <c r="D2766" s="268"/>
      <c r="E2766" s="269"/>
    </row>
    <row r="2767" spans="1:5">
      <c r="A2767" s="220"/>
      <c r="B2767" s="266"/>
      <c r="C2767" s="267"/>
      <c r="D2767" s="268"/>
      <c r="E2767" s="269"/>
    </row>
    <row r="2768" spans="1:5">
      <c r="A2768" s="220"/>
      <c r="B2768" s="266"/>
      <c r="C2768" s="267"/>
      <c r="D2768" s="268"/>
      <c r="E2768" s="269"/>
    </row>
    <row r="2769" spans="1:5">
      <c r="A2769" s="220"/>
      <c r="B2769" s="266"/>
      <c r="C2769" s="267"/>
      <c r="D2769" s="268"/>
      <c r="E2769" s="269"/>
    </row>
    <row r="2770" spans="1:5">
      <c r="A2770" s="220"/>
      <c r="B2770" s="266"/>
      <c r="C2770" s="267"/>
      <c r="D2770" s="268"/>
      <c r="E2770" s="269"/>
    </row>
    <row r="2771" spans="1:5">
      <c r="A2771" s="220"/>
      <c r="B2771" s="266"/>
      <c r="C2771" s="267"/>
      <c r="D2771" s="268"/>
      <c r="E2771" s="269"/>
    </row>
    <row r="2772" spans="1:5">
      <c r="A2772" s="220"/>
      <c r="B2772" s="266"/>
      <c r="C2772" s="267"/>
      <c r="D2772" s="268"/>
      <c r="E2772" s="269"/>
    </row>
    <row r="2773" spans="1:5">
      <c r="A2773" s="220"/>
      <c r="B2773" s="266"/>
      <c r="C2773" s="267"/>
      <c r="D2773" s="268"/>
      <c r="E2773" s="269"/>
    </row>
    <row r="2774" spans="1:5">
      <c r="A2774" s="220"/>
      <c r="B2774" s="266"/>
      <c r="C2774" s="267"/>
      <c r="D2774" s="268"/>
      <c r="E2774" s="269"/>
    </row>
    <row r="2775" spans="1:5">
      <c r="A2775" s="220"/>
      <c r="B2775" s="266"/>
      <c r="C2775" s="267"/>
      <c r="D2775" s="268"/>
      <c r="E2775" s="269"/>
    </row>
    <row r="2776" spans="1:5">
      <c r="A2776" s="220"/>
      <c r="B2776" s="266"/>
      <c r="C2776" s="267"/>
      <c r="D2776" s="268"/>
      <c r="E2776" s="269"/>
    </row>
    <row r="2777" spans="1:5">
      <c r="A2777" s="220"/>
      <c r="B2777" s="266"/>
      <c r="C2777" s="267"/>
      <c r="D2777" s="268"/>
      <c r="E2777" s="269"/>
    </row>
    <row r="2778" spans="1:5">
      <c r="A2778" s="220"/>
      <c r="B2778" s="266"/>
      <c r="C2778" s="267"/>
      <c r="D2778" s="268"/>
      <c r="E2778" s="269"/>
    </row>
    <row r="2779" spans="1:5">
      <c r="A2779" s="220"/>
      <c r="B2779" s="266"/>
      <c r="C2779" s="267"/>
      <c r="D2779" s="268"/>
      <c r="E2779" s="269"/>
    </row>
    <row r="2780" spans="1:5">
      <c r="A2780" s="220"/>
      <c r="B2780" s="266"/>
      <c r="C2780" s="267"/>
      <c r="D2780" s="268"/>
      <c r="E2780" s="269"/>
    </row>
    <row r="2781" spans="1:5">
      <c r="A2781" s="220"/>
      <c r="B2781" s="266"/>
      <c r="C2781" s="267"/>
      <c r="D2781" s="268"/>
      <c r="E2781" s="269"/>
    </row>
    <row r="2782" spans="1:5">
      <c r="A2782" s="220"/>
      <c r="B2782" s="266"/>
      <c r="C2782" s="267"/>
      <c r="D2782" s="268"/>
      <c r="E2782" s="269"/>
    </row>
    <row r="2783" spans="1:5">
      <c r="A2783" s="220"/>
      <c r="B2783" s="266"/>
      <c r="C2783" s="267"/>
      <c r="D2783" s="268"/>
      <c r="E2783" s="269"/>
    </row>
    <row r="2784" spans="1:5">
      <c r="A2784" s="220"/>
      <c r="B2784" s="266"/>
      <c r="C2784" s="267"/>
      <c r="D2784" s="268"/>
      <c r="E2784" s="269"/>
    </row>
    <row r="2785" spans="1:5">
      <c r="A2785" s="220"/>
      <c r="B2785" s="266"/>
      <c r="C2785" s="267"/>
      <c r="D2785" s="268"/>
      <c r="E2785" s="269"/>
    </row>
    <row r="2786" spans="1:5">
      <c r="A2786" s="220"/>
      <c r="B2786" s="266"/>
      <c r="C2786" s="267"/>
      <c r="D2786" s="268"/>
      <c r="E2786" s="269"/>
    </row>
    <row r="2787" spans="1:5">
      <c r="A2787" s="220"/>
      <c r="B2787" s="266"/>
      <c r="C2787" s="267"/>
      <c r="D2787" s="268"/>
      <c r="E2787" s="269"/>
    </row>
    <row r="2788" spans="1:5">
      <c r="A2788" s="220"/>
      <c r="B2788" s="266"/>
      <c r="C2788" s="267"/>
      <c r="D2788" s="268"/>
      <c r="E2788" s="269"/>
    </row>
    <row r="2789" spans="1:5">
      <c r="A2789" s="220"/>
      <c r="B2789" s="266"/>
      <c r="C2789" s="267"/>
      <c r="D2789" s="268"/>
      <c r="E2789" s="269"/>
    </row>
    <row r="2790" spans="1:5">
      <c r="A2790" s="220"/>
      <c r="B2790" s="266"/>
      <c r="C2790" s="267"/>
      <c r="D2790" s="268"/>
      <c r="E2790" s="269"/>
    </row>
    <row r="2791" spans="1:5">
      <c r="A2791" s="220"/>
      <c r="B2791" s="266"/>
      <c r="C2791" s="267"/>
      <c r="D2791" s="268"/>
      <c r="E2791" s="269"/>
    </row>
    <row r="2792" spans="1:5">
      <c r="A2792" s="220"/>
      <c r="B2792" s="266"/>
      <c r="C2792" s="267"/>
      <c r="D2792" s="268"/>
      <c r="E2792" s="269"/>
    </row>
    <row r="2793" spans="1:5">
      <c r="A2793" s="220"/>
      <c r="B2793" s="266"/>
      <c r="C2793" s="267"/>
      <c r="D2793" s="268"/>
      <c r="E2793" s="269"/>
    </row>
    <row r="2794" spans="1:5">
      <c r="A2794" s="220"/>
      <c r="B2794" s="266"/>
      <c r="C2794" s="267"/>
      <c r="D2794" s="268"/>
      <c r="E2794" s="269"/>
    </row>
    <row r="2795" spans="1:5">
      <c r="A2795" s="220"/>
      <c r="B2795" s="266"/>
      <c r="C2795" s="267"/>
      <c r="D2795" s="268"/>
      <c r="E2795" s="269"/>
    </row>
    <row r="2796" spans="1:5">
      <c r="A2796" s="220"/>
      <c r="B2796" s="266"/>
      <c r="C2796" s="267"/>
      <c r="D2796" s="268"/>
      <c r="E2796" s="269"/>
    </row>
    <row r="2797" spans="1:5">
      <c r="A2797" s="220"/>
      <c r="B2797" s="266"/>
      <c r="C2797" s="267"/>
      <c r="D2797" s="268"/>
      <c r="E2797" s="269"/>
    </row>
    <row r="2798" spans="1:5">
      <c r="A2798" s="220"/>
      <c r="B2798" s="266"/>
      <c r="C2798" s="267"/>
      <c r="D2798" s="268"/>
      <c r="E2798" s="269"/>
    </row>
    <row r="2799" spans="1:5">
      <c r="A2799" s="220"/>
      <c r="B2799" s="266"/>
      <c r="C2799" s="267"/>
      <c r="D2799" s="268"/>
      <c r="E2799" s="269"/>
    </row>
    <row r="2800" spans="1:5">
      <c r="A2800" s="220"/>
      <c r="B2800" s="266"/>
      <c r="C2800" s="267"/>
      <c r="D2800" s="268"/>
      <c r="E2800" s="269"/>
    </row>
    <row r="2801" spans="1:5">
      <c r="A2801" s="220"/>
      <c r="B2801" s="266"/>
      <c r="C2801" s="267"/>
      <c r="D2801" s="268"/>
      <c r="E2801" s="269"/>
    </row>
    <row r="2802" spans="1:5">
      <c r="A2802" s="220"/>
      <c r="B2802" s="266"/>
      <c r="C2802" s="267"/>
      <c r="D2802" s="268"/>
      <c r="E2802" s="269"/>
    </row>
    <row r="2803" spans="1:5">
      <c r="A2803" s="220"/>
      <c r="B2803" s="266"/>
      <c r="C2803" s="267"/>
      <c r="D2803" s="268"/>
      <c r="E2803" s="269"/>
    </row>
    <row r="2804" spans="1:5">
      <c r="A2804" s="220"/>
      <c r="B2804" s="266"/>
      <c r="C2804" s="267"/>
      <c r="D2804" s="268"/>
      <c r="E2804" s="269"/>
    </row>
    <row r="2805" spans="1:5">
      <c r="A2805" s="220"/>
      <c r="B2805" s="266"/>
      <c r="C2805" s="267"/>
      <c r="D2805" s="268"/>
      <c r="E2805" s="269"/>
    </row>
    <row r="2806" spans="1:5">
      <c r="A2806" s="220"/>
      <c r="B2806" s="266"/>
      <c r="C2806" s="267"/>
      <c r="D2806" s="268"/>
      <c r="E2806" s="269"/>
    </row>
    <row r="2807" spans="1:5">
      <c r="A2807" s="220"/>
      <c r="B2807" s="266"/>
      <c r="C2807" s="267"/>
      <c r="D2807" s="268"/>
      <c r="E2807" s="269"/>
    </row>
    <row r="2808" spans="1:5">
      <c r="A2808" s="220"/>
      <c r="B2808" s="266"/>
      <c r="C2808" s="267"/>
      <c r="D2808" s="268"/>
      <c r="E2808" s="269"/>
    </row>
    <row r="2809" spans="1:5">
      <c r="A2809" s="220"/>
      <c r="B2809" s="266"/>
      <c r="C2809" s="267"/>
      <c r="D2809" s="268"/>
      <c r="E2809" s="269"/>
    </row>
    <row r="2810" spans="1:5">
      <c r="A2810" s="220"/>
      <c r="B2810" s="266"/>
      <c r="C2810" s="267"/>
      <c r="D2810" s="268"/>
      <c r="E2810" s="269"/>
    </row>
    <row r="2811" spans="1:5">
      <c r="A2811" s="220"/>
      <c r="B2811" s="266"/>
      <c r="C2811" s="267"/>
      <c r="D2811" s="268"/>
      <c r="E2811" s="269"/>
    </row>
    <row r="2812" spans="1:5">
      <c r="A2812" s="220"/>
      <c r="B2812" s="266"/>
      <c r="C2812" s="267"/>
      <c r="D2812" s="268"/>
      <c r="E2812" s="269"/>
    </row>
    <row r="2813" spans="1:5">
      <c r="A2813" s="220"/>
      <c r="B2813" s="266"/>
      <c r="C2813" s="267"/>
      <c r="D2813" s="268"/>
      <c r="E2813" s="269"/>
    </row>
    <row r="2814" spans="1:5">
      <c r="A2814" s="220"/>
      <c r="B2814" s="266"/>
      <c r="C2814" s="267"/>
      <c r="D2814" s="268"/>
      <c r="E2814" s="269"/>
    </row>
    <row r="2815" spans="1:5">
      <c r="A2815" s="220"/>
      <c r="B2815" s="266"/>
      <c r="C2815" s="267"/>
      <c r="D2815" s="268"/>
      <c r="E2815" s="269"/>
    </row>
    <row r="2816" spans="1:5">
      <c r="A2816" s="220"/>
      <c r="B2816" s="266"/>
      <c r="C2816" s="267"/>
      <c r="D2816" s="268"/>
      <c r="E2816" s="269"/>
    </row>
    <row r="2817" spans="1:5">
      <c r="A2817" s="220"/>
      <c r="B2817" s="266"/>
      <c r="C2817" s="267"/>
      <c r="D2817" s="268"/>
      <c r="E2817" s="269"/>
    </row>
    <row r="2818" spans="1:5">
      <c r="A2818" s="220"/>
      <c r="B2818" s="266"/>
      <c r="C2818" s="267"/>
      <c r="D2818" s="268"/>
      <c r="E2818" s="269"/>
    </row>
    <row r="2819" spans="1:5">
      <c r="A2819" s="220"/>
      <c r="B2819" s="266"/>
      <c r="C2819" s="267"/>
      <c r="D2819" s="268"/>
      <c r="E2819" s="269"/>
    </row>
    <row r="2820" spans="1:5">
      <c r="A2820" s="220"/>
      <c r="B2820" s="266"/>
      <c r="C2820" s="267"/>
      <c r="D2820" s="268"/>
      <c r="E2820" s="269"/>
    </row>
    <row r="2821" spans="1:5">
      <c r="A2821" s="220"/>
      <c r="B2821" s="266"/>
      <c r="C2821" s="267"/>
      <c r="D2821" s="268"/>
      <c r="E2821" s="269"/>
    </row>
    <row r="2822" spans="1:5">
      <c r="A2822" s="220"/>
      <c r="B2822" s="266"/>
      <c r="C2822" s="267"/>
      <c r="D2822" s="268"/>
      <c r="E2822" s="269"/>
    </row>
    <row r="2823" spans="1:5">
      <c r="A2823" s="220"/>
      <c r="B2823" s="266"/>
      <c r="C2823" s="267"/>
      <c r="D2823" s="268"/>
      <c r="E2823" s="269"/>
    </row>
    <row r="2824" spans="1:5">
      <c r="A2824" s="220"/>
      <c r="B2824" s="266"/>
      <c r="C2824" s="267"/>
      <c r="D2824" s="268"/>
      <c r="E2824" s="269"/>
    </row>
    <row r="2825" spans="1:5">
      <c r="A2825" s="220"/>
      <c r="B2825" s="266"/>
      <c r="C2825" s="267"/>
      <c r="D2825" s="268"/>
      <c r="E2825" s="269"/>
    </row>
    <row r="2826" spans="1:5">
      <c r="A2826" s="220"/>
      <c r="B2826" s="266"/>
      <c r="C2826" s="267"/>
      <c r="D2826" s="268"/>
      <c r="E2826" s="269"/>
    </row>
    <row r="2827" spans="1:5">
      <c r="A2827" s="220"/>
      <c r="B2827" s="266"/>
      <c r="C2827" s="267"/>
      <c r="D2827" s="268"/>
      <c r="E2827" s="269"/>
    </row>
    <row r="2828" spans="1:5">
      <c r="A2828" s="220"/>
      <c r="B2828" s="266"/>
      <c r="C2828" s="267"/>
      <c r="D2828" s="268"/>
      <c r="E2828" s="269"/>
    </row>
    <row r="2829" spans="1:5">
      <c r="A2829" s="220"/>
      <c r="B2829" s="266"/>
      <c r="C2829" s="267"/>
      <c r="D2829" s="268"/>
      <c r="E2829" s="269"/>
    </row>
    <row r="2830" spans="1:5">
      <c r="A2830" s="220"/>
      <c r="B2830" s="266"/>
      <c r="C2830" s="267"/>
      <c r="D2830" s="268"/>
      <c r="E2830" s="269"/>
    </row>
    <row r="2831" spans="1:5">
      <c r="A2831" s="220"/>
      <c r="B2831" s="266"/>
      <c r="C2831" s="267"/>
      <c r="D2831" s="268"/>
      <c r="E2831" s="269"/>
    </row>
    <row r="2832" spans="1:5">
      <c r="A2832" s="220"/>
      <c r="B2832" s="266"/>
      <c r="C2832" s="267"/>
      <c r="D2832" s="268"/>
      <c r="E2832" s="269"/>
    </row>
    <row r="2833" spans="1:5">
      <c r="A2833" s="220"/>
      <c r="B2833" s="266"/>
      <c r="C2833" s="267"/>
      <c r="D2833" s="268"/>
      <c r="E2833" s="269"/>
    </row>
    <row r="2834" spans="1:5">
      <c r="A2834" s="220"/>
      <c r="B2834" s="266"/>
      <c r="C2834" s="267"/>
      <c r="D2834" s="268"/>
      <c r="E2834" s="269"/>
    </row>
    <row r="2835" spans="1:5">
      <c r="A2835" s="220"/>
      <c r="B2835" s="266"/>
      <c r="C2835" s="267"/>
      <c r="D2835" s="268"/>
      <c r="E2835" s="269"/>
    </row>
    <row r="2836" spans="1:5">
      <c r="A2836" s="220"/>
      <c r="B2836" s="266"/>
      <c r="C2836" s="267"/>
      <c r="D2836" s="268"/>
      <c r="E2836" s="269"/>
    </row>
    <row r="2837" spans="1:5">
      <c r="A2837" s="220"/>
      <c r="B2837" s="266"/>
      <c r="C2837" s="267"/>
      <c r="D2837" s="268"/>
      <c r="E2837" s="269"/>
    </row>
    <row r="2838" spans="1:5">
      <c r="A2838" s="220"/>
      <c r="B2838" s="266"/>
      <c r="C2838" s="267"/>
      <c r="D2838" s="268"/>
      <c r="E2838" s="269"/>
    </row>
    <row r="2839" spans="1:5">
      <c r="A2839" s="220"/>
      <c r="B2839" s="266"/>
      <c r="C2839" s="267"/>
      <c r="D2839" s="268"/>
      <c r="E2839" s="269"/>
    </row>
    <row r="2840" spans="1:5">
      <c r="A2840" s="220"/>
      <c r="B2840" s="266"/>
      <c r="C2840" s="267"/>
      <c r="D2840" s="268"/>
      <c r="E2840" s="269"/>
    </row>
    <row r="2841" spans="1:5">
      <c r="A2841" s="220"/>
      <c r="B2841" s="266"/>
      <c r="C2841" s="267"/>
      <c r="D2841" s="268"/>
      <c r="E2841" s="269"/>
    </row>
    <row r="2842" spans="1:5">
      <c r="A2842" s="220"/>
      <c r="B2842" s="266"/>
      <c r="C2842" s="267"/>
      <c r="D2842" s="268"/>
      <c r="E2842" s="269"/>
    </row>
    <row r="2843" spans="1:5">
      <c r="A2843" s="220"/>
      <c r="B2843" s="266"/>
      <c r="C2843" s="267"/>
      <c r="D2843" s="268"/>
      <c r="E2843" s="269"/>
    </row>
    <row r="2844" spans="1:5">
      <c r="A2844" s="220"/>
      <c r="B2844" s="266"/>
      <c r="C2844" s="267"/>
      <c r="D2844" s="268"/>
      <c r="E2844" s="269"/>
    </row>
    <row r="2845" spans="1:5">
      <c r="A2845" s="220"/>
      <c r="B2845" s="266"/>
      <c r="C2845" s="267"/>
      <c r="D2845" s="268"/>
      <c r="E2845" s="269"/>
    </row>
    <row r="2846" spans="1:5">
      <c r="A2846" s="220"/>
      <c r="B2846" s="266"/>
      <c r="C2846" s="267"/>
      <c r="D2846" s="268"/>
      <c r="E2846" s="269"/>
    </row>
    <row r="2847" spans="1:5">
      <c r="A2847" s="220"/>
      <c r="B2847" s="266"/>
      <c r="C2847" s="267"/>
      <c r="D2847" s="268"/>
      <c r="E2847" s="269"/>
    </row>
    <row r="2848" spans="1:5">
      <c r="A2848" s="220"/>
      <c r="B2848" s="266"/>
      <c r="C2848" s="267"/>
      <c r="D2848" s="268"/>
      <c r="E2848" s="269"/>
    </row>
    <row r="2849" spans="1:5">
      <c r="A2849" s="220"/>
      <c r="B2849" s="266"/>
      <c r="C2849" s="267"/>
      <c r="D2849" s="268"/>
      <c r="E2849" s="269"/>
    </row>
    <row r="2850" spans="1:5">
      <c r="A2850" s="220"/>
      <c r="B2850" s="266"/>
      <c r="C2850" s="267"/>
      <c r="D2850" s="268"/>
      <c r="E2850" s="269"/>
    </row>
    <row r="2851" spans="1:5">
      <c r="A2851" s="220"/>
      <c r="B2851" s="266"/>
      <c r="C2851" s="267"/>
      <c r="D2851" s="268"/>
      <c r="E2851" s="269"/>
    </row>
    <row r="2852" spans="1:5">
      <c r="A2852" s="220"/>
      <c r="B2852" s="266"/>
      <c r="C2852" s="267"/>
      <c r="D2852" s="268"/>
      <c r="E2852" s="269"/>
    </row>
    <row r="2853" spans="1:5">
      <c r="A2853" s="220"/>
      <c r="B2853" s="266"/>
      <c r="C2853" s="267"/>
      <c r="D2853" s="268"/>
      <c r="E2853" s="269"/>
    </row>
    <row r="2854" spans="1:5">
      <c r="A2854" s="220"/>
      <c r="B2854" s="266"/>
      <c r="C2854" s="267"/>
      <c r="D2854" s="268"/>
      <c r="E2854" s="269"/>
    </row>
    <row r="2855" spans="1:5">
      <c r="A2855" s="220"/>
      <c r="B2855" s="266"/>
      <c r="C2855" s="267"/>
      <c r="D2855" s="268"/>
      <c r="E2855" s="269"/>
    </row>
    <row r="2856" spans="1:5">
      <c r="A2856" s="220"/>
      <c r="B2856" s="266"/>
      <c r="C2856" s="267"/>
      <c r="D2856" s="268"/>
      <c r="E2856" s="269"/>
    </row>
    <row r="2857" spans="1:5">
      <c r="A2857" s="220"/>
      <c r="B2857" s="266"/>
      <c r="C2857" s="267"/>
      <c r="D2857" s="268"/>
      <c r="E2857" s="269"/>
    </row>
    <row r="2858" spans="1:5">
      <c r="A2858" s="220"/>
      <c r="B2858" s="266"/>
      <c r="C2858" s="267"/>
      <c r="D2858" s="268"/>
      <c r="E2858" s="269"/>
    </row>
    <row r="2859" spans="1:5">
      <c r="A2859" s="220"/>
      <c r="B2859" s="266"/>
      <c r="C2859" s="267"/>
      <c r="D2859" s="268"/>
      <c r="E2859" s="269"/>
    </row>
    <row r="2860" spans="1:5">
      <c r="A2860" s="220"/>
      <c r="B2860" s="266"/>
      <c r="C2860" s="267"/>
      <c r="D2860" s="268"/>
      <c r="E2860" s="269"/>
    </row>
    <row r="2861" spans="1:5">
      <c r="A2861" s="220"/>
      <c r="B2861" s="266"/>
      <c r="C2861" s="267"/>
      <c r="D2861" s="268"/>
      <c r="E2861" s="269"/>
    </row>
    <row r="2862" spans="1:5">
      <c r="A2862" s="220"/>
      <c r="B2862" s="266"/>
      <c r="C2862" s="267"/>
      <c r="D2862" s="268"/>
      <c r="E2862" s="269"/>
    </row>
    <row r="2863" spans="1:5">
      <c r="A2863" s="220"/>
      <c r="B2863" s="266"/>
      <c r="C2863" s="267"/>
      <c r="D2863" s="268"/>
      <c r="E2863" s="269"/>
    </row>
    <row r="2864" spans="1:5">
      <c r="A2864" s="220"/>
      <c r="B2864" s="266"/>
      <c r="C2864" s="267"/>
      <c r="D2864" s="268"/>
      <c r="E2864" s="269"/>
    </row>
    <row r="2865" spans="1:5">
      <c r="A2865" s="220"/>
      <c r="B2865" s="266"/>
      <c r="C2865" s="267"/>
      <c r="D2865" s="268"/>
      <c r="E2865" s="269"/>
    </row>
    <row r="2866" spans="1:5">
      <c r="A2866" s="220"/>
      <c r="B2866" s="266"/>
      <c r="C2866" s="267"/>
      <c r="D2866" s="268"/>
      <c r="E2866" s="269"/>
    </row>
    <row r="2867" spans="1:5">
      <c r="A2867" s="220"/>
      <c r="B2867" s="266"/>
      <c r="C2867" s="267"/>
      <c r="D2867" s="268"/>
      <c r="E2867" s="269"/>
    </row>
    <row r="2868" spans="1:5">
      <c r="A2868" s="220"/>
      <c r="B2868" s="266"/>
      <c r="C2868" s="267"/>
      <c r="D2868" s="268"/>
      <c r="E2868" s="269"/>
    </row>
    <row r="2869" spans="1:5">
      <c r="A2869" s="220"/>
      <c r="B2869" s="266"/>
      <c r="C2869" s="267"/>
      <c r="D2869" s="268"/>
      <c r="E2869" s="269"/>
    </row>
    <row r="2870" spans="1:5">
      <c r="A2870" s="220"/>
      <c r="B2870" s="266"/>
      <c r="C2870" s="267"/>
      <c r="D2870" s="268"/>
      <c r="E2870" s="269"/>
    </row>
    <row r="2871" spans="1:5">
      <c r="A2871" s="220"/>
      <c r="B2871" s="266"/>
      <c r="C2871" s="267"/>
      <c r="D2871" s="268"/>
      <c r="E2871" s="269"/>
    </row>
    <row r="2872" spans="1:5">
      <c r="A2872" s="220"/>
      <c r="B2872" s="266"/>
      <c r="C2872" s="267"/>
      <c r="D2872" s="268"/>
      <c r="E2872" s="269"/>
    </row>
    <row r="2873" spans="1:5">
      <c r="A2873" s="220"/>
      <c r="B2873" s="266"/>
      <c r="C2873" s="267"/>
      <c r="D2873" s="268"/>
      <c r="E2873" s="269"/>
    </row>
    <row r="2874" spans="1:5">
      <c r="A2874" s="220"/>
      <c r="B2874" s="266"/>
      <c r="C2874" s="267"/>
      <c r="D2874" s="268"/>
      <c r="E2874" s="269"/>
    </row>
    <row r="2875" spans="1:5">
      <c r="A2875" s="220"/>
      <c r="B2875" s="266"/>
      <c r="C2875" s="267"/>
      <c r="D2875" s="268"/>
      <c r="E2875" s="269"/>
    </row>
    <row r="2876" spans="1:5">
      <c r="A2876" s="220"/>
      <c r="B2876" s="266"/>
      <c r="C2876" s="267"/>
      <c r="D2876" s="268"/>
      <c r="E2876" s="269"/>
    </row>
    <row r="2877" spans="1:5">
      <c r="A2877" s="220"/>
      <c r="B2877" s="266"/>
      <c r="C2877" s="267"/>
      <c r="D2877" s="268"/>
      <c r="E2877" s="269"/>
    </row>
    <row r="2878" spans="1:5">
      <c r="A2878" s="220"/>
      <c r="B2878" s="266"/>
      <c r="C2878" s="267"/>
      <c r="D2878" s="268"/>
      <c r="E2878" s="269"/>
    </row>
    <row r="2879" spans="1:5">
      <c r="A2879" s="220"/>
      <c r="B2879" s="266"/>
      <c r="C2879" s="267"/>
      <c r="D2879" s="268"/>
      <c r="E2879" s="269"/>
    </row>
    <row r="2880" spans="1:5">
      <c r="A2880" s="220"/>
      <c r="B2880" s="266"/>
      <c r="C2880" s="267"/>
      <c r="D2880" s="268"/>
      <c r="E2880" s="269"/>
    </row>
    <row r="2881" spans="1:5">
      <c r="A2881" s="220"/>
      <c r="B2881" s="266"/>
      <c r="C2881" s="267"/>
      <c r="D2881" s="268"/>
      <c r="E2881" s="269"/>
    </row>
    <row r="2882" spans="1:5">
      <c r="A2882" s="220"/>
      <c r="B2882" s="266"/>
      <c r="C2882" s="267"/>
      <c r="D2882" s="268"/>
      <c r="E2882" s="269"/>
    </row>
    <row r="2883" spans="1:5">
      <c r="A2883" s="220"/>
      <c r="B2883" s="266"/>
      <c r="C2883" s="267"/>
      <c r="D2883" s="268"/>
      <c r="E2883" s="269"/>
    </row>
    <row r="2884" spans="1:5">
      <c r="A2884" s="220"/>
      <c r="B2884" s="266"/>
      <c r="C2884" s="267"/>
      <c r="D2884" s="268"/>
      <c r="E2884" s="269"/>
    </row>
    <row r="2885" spans="1:5">
      <c r="A2885" s="220"/>
      <c r="B2885" s="266"/>
      <c r="C2885" s="267"/>
      <c r="D2885" s="268"/>
      <c r="E2885" s="269"/>
    </row>
    <row r="2886" spans="1:5">
      <c r="A2886" s="220"/>
      <c r="B2886" s="266"/>
      <c r="C2886" s="267"/>
      <c r="D2886" s="268"/>
      <c r="E2886" s="269"/>
    </row>
    <row r="2887" spans="1:5">
      <c r="A2887" s="220"/>
      <c r="B2887" s="266"/>
      <c r="C2887" s="267"/>
      <c r="D2887" s="268"/>
      <c r="E2887" s="269"/>
    </row>
    <row r="2888" spans="1:5">
      <c r="A2888" s="220"/>
      <c r="B2888" s="266"/>
      <c r="C2888" s="267"/>
      <c r="D2888" s="268"/>
      <c r="E2888" s="269"/>
    </row>
    <row r="2889" spans="1:5">
      <c r="A2889" s="220"/>
      <c r="B2889" s="266"/>
      <c r="C2889" s="267"/>
      <c r="D2889" s="268"/>
      <c r="E2889" s="269"/>
    </row>
    <row r="2890" spans="1:5">
      <c r="A2890" s="220"/>
      <c r="B2890" s="266"/>
      <c r="C2890" s="267"/>
      <c r="D2890" s="268"/>
      <c r="E2890" s="269"/>
    </row>
    <row r="2891" spans="1:5">
      <c r="A2891" s="220"/>
      <c r="B2891" s="266"/>
      <c r="C2891" s="267"/>
      <c r="D2891" s="268"/>
      <c r="E2891" s="269"/>
    </row>
    <row r="2892" spans="1:5">
      <c r="A2892" s="220"/>
      <c r="B2892" s="266"/>
      <c r="C2892" s="267"/>
      <c r="D2892" s="268"/>
      <c r="E2892" s="269"/>
    </row>
    <row r="2893" spans="1:5">
      <c r="A2893" s="220"/>
      <c r="B2893" s="266"/>
      <c r="C2893" s="267"/>
      <c r="D2893" s="268"/>
      <c r="E2893" s="269"/>
    </row>
    <row r="2894" spans="1:5">
      <c r="A2894" s="220"/>
      <c r="B2894" s="266"/>
      <c r="C2894" s="267"/>
      <c r="D2894" s="268"/>
      <c r="E2894" s="269"/>
    </row>
    <row r="2895" spans="1:5">
      <c r="A2895" s="220"/>
      <c r="B2895" s="266"/>
      <c r="C2895" s="267"/>
      <c r="D2895" s="268"/>
      <c r="E2895" s="269"/>
    </row>
    <row r="2896" spans="1:5">
      <c r="A2896" s="220"/>
      <c r="B2896" s="266"/>
      <c r="C2896" s="267"/>
      <c r="D2896" s="268"/>
      <c r="E2896" s="269"/>
    </row>
    <row r="2897" spans="1:5">
      <c r="A2897" s="220"/>
      <c r="B2897" s="266"/>
      <c r="C2897" s="267"/>
      <c r="D2897" s="268"/>
      <c r="E2897" s="269"/>
    </row>
    <row r="2898" spans="1:5">
      <c r="A2898" s="220"/>
      <c r="B2898" s="266"/>
      <c r="C2898" s="267"/>
      <c r="D2898" s="268"/>
      <c r="E2898" s="269"/>
    </row>
    <row r="2899" spans="1:5">
      <c r="A2899" s="220"/>
      <c r="B2899" s="266"/>
      <c r="C2899" s="267"/>
      <c r="D2899" s="268"/>
      <c r="E2899" s="269"/>
    </row>
    <row r="2900" spans="1:5">
      <c r="A2900" s="220"/>
      <c r="B2900" s="266"/>
      <c r="C2900" s="267"/>
      <c r="D2900" s="268"/>
      <c r="E2900" s="269"/>
    </row>
    <row r="2901" spans="1:5">
      <c r="A2901" s="220"/>
      <c r="B2901" s="266"/>
      <c r="C2901" s="267"/>
      <c r="D2901" s="268"/>
      <c r="E2901" s="269"/>
    </row>
    <row r="2902" spans="1:5">
      <c r="A2902" s="220"/>
      <c r="B2902" s="266"/>
      <c r="C2902" s="267"/>
      <c r="D2902" s="268"/>
      <c r="E2902" s="269"/>
    </row>
    <row r="2903" spans="1:5">
      <c r="A2903" s="220"/>
      <c r="B2903" s="266"/>
      <c r="C2903" s="267"/>
      <c r="D2903" s="268"/>
      <c r="E2903" s="269"/>
    </row>
    <row r="2904" spans="1:5">
      <c r="A2904" s="220"/>
      <c r="B2904" s="266"/>
      <c r="C2904" s="267"/>
      <c r="D2904" s="268"/>
      <c r="E2904" s="269"/>
    </row>
    <row r="2905" spans="1:5">
      <c r="A2905" s="220"/>
      <c r="B2905" s="266"/>
      <c r="C2905" s="267"/>
      <c r="D2905" s="268"/>
      <c r="E2905" s="269"/>
    </row>
    <row r="2906" spans="1:5">
      <c r="A2906" s="220"/>
      <c r="B2906" s="266"/>
      <c r="C2906" s="267"/>
      <c r="D2906" s="268"/>
      <c r="E2906" s="269"/>
    </row>
    <row r="2907" spans="1:5">
      <c r="A2907" s="220"/>
      <c r="B2907" s="266"/>
      <c r="C2907" s="267"/>
      <c r="D2907" s="268"/>
      <c r="E2907" s="269"/>
    </row>
    <row r="2908" spans="1:5">
      <c r="A2908" s="220"/>
      <c r="B2908" s="266"/>
      <c r="C2908" s="267"/>
      <c r="D2908" s="268"/>
      <c r="E2908" s="269"/>
    </row>
    <row r="2909" spans="1:5">
      <c r="A2909" s="220"/>
      <c r="B2909" s="266"/>
      <c r="C2909" s="267"/>
      <c r="D2909" s="268"/>
      <c r="E2909" s="269"/>
    </row>
    <row r="2910" spans="1:5">
      <c r="A2910" s="220"/>
      <c r="B2910" s="266"/>
      <c r="C2910" s="267"/>
      <c r="D2910" s="268"/>
      <c r="E2910" s="269"/>
    </row>
    <row r="2911" spans="1:5">
      <c r="A2911" s="220"/>
      <c r="B2911" s="266"/>
      <c r="C2911" s="267"/>
      <c r="D2911" s="268"/>
      <c r="E2911" s="269"/>
    </row>
    <row r="2912" spans="1:5">
      <c r="A2912" s="220"/>
      <c r="B2912" s="266"/>
      <c r="C2912" s="267"/>
      <c r="D2912" s="268"/>
      <c r="E2912" s="269"/>
    </row>
    <row r="2913" spans="1:5">
      <c r="A2913" s="220"/>
      <c r="B2913" s="266"/>
      <c r="C2913" s="267"/>
      <c r="D2913" s="268"/>
      <c r="E2913" s="269"/>
    </row>
    <row r="2914" spans="1:5">
      <c r="A2914" s="220"/>
      <c r="B2914" s="266"/>
      <c r="C2914" s="267"/>
      <c r="D2914" s="268"/>
      <c r="E2914" s="269"/>
    </row>
    <row r="2915" spans="1:5">
      <c r="A2915" s="220"/>
      <c r="B2915" s="266"/>
      <c r="C2915" s="267"/>
      <c r="D2915" s="268"/>
      <c r="E2915" s="269"/>
    </row>
    <row r="2916" spans="1:5">
      <c r="A2916" s="220"/>
      <c r="B2916" s="266"/>
      <c r="C2916" s="267"/>
      <c r="D2916" s="268"/>
      <c r="E2916" s="269"/>
    </row>
    <row r="2917" spans="1:5">
      <c r="A2917" s="220"/>
      <c r="B2917" s="266"/>
      <c r="C2917" s="267"/>
      <c r="D2917" s="268"/>
      <c r="E2917" s="269"/>
    </row>
    <row r="2918" spans="1:5">
      <c r="A2918" s="220"/>
      <c r="B2918" s="266"/>
      <c r="C2918" s="267"/>
      <c r="D2918" s="268"/>
      <c r="E2918" s="269"/>
    </row>
    <row r="2919" spans="1:5">
      <c r="A2919" s="220"/>
      <c r="B2919" s="266"/>
      <c r="C2919" s="267"/>
      <c r="D2919" s="268"/>
      <c r="E2919" s="269"/>
    </row>
    <row r="2920" spans="1:5">
      <c r="A2920" s="220"/>
      <c r="B2920" s="266"/>
      <c r="C2920" s="267"/>
      <c r="D2920" s="268"/>
      <c r="E2920" s="269"/>
    </row>
    <row r="2921" spans="1:5">
      <c r="A2921" s="220"/>
      <c r="B2921" s="266"/>
      <c r="C2921" s="267"/>
      <c r="D2921" s="268"/>
      <c r="E2921" s="269"/>
    </row>
    <row r="2922" spans="1:5">
      <c r="A2922" s="220"/>
      <c r="B2922" s="266"/>
      <c r="C2922" s="267"/>
      <c r="D2922" s="268"/>
      <c r="E2922" s="269"/>
    </row>
    <row r="2923" spans="1:5">
      <c r="A2923" s="220"/>
      <c r="B2923" s="266"/>
      <c r="C2923" s="267"/>
      <c r="D2923" s="268"/>
      <c r="E2923" s="269"/>
    </row>
    <row r="2924" spans="1:5">
      <c r="A2924" s="220"/>
      <c r="B2924" s="266"/>
      <c r="C2924" s="267"/>
      <c r="D2924" s="268"/>
      <c r="E2924" s="269"/>
    </row>
    <row r="2925" spans="1:5">
      <c r="A2925" s="220"/>
      <c r="B2925" s="266"/>
      <c r="C2925" s="267"/>
      <c r="D2925" s="268"/>
      <c r="E2925" s="269"/>
    </row>
    <row r="2926" spans="1:5">
      <c r="A2926" s="220"/>
      <c r="B2926" s="266"/>
      <c r="C2926" s="267"/>
      <c r="D2926" s="268"/>
      <c r="E2926" s="269"/>
    </row>
    <row r="2927" spans="1:5">
      <c r="A2927" s="220"/>
      <c r="B2927" s="266"/>
      <c r="C2927" s="267"/>
      <c r="D2927" s="268"/>
      <c r="E2927" s="269"/>
    </row>
    <row r="2928" spans="1:5">
      <c r="A2928" s="220"/>
      <c r="B2928" s="266"/>
      <c r="C2928" s="267"/>
      <c r="D2928" s="268"/>
      <c r="E2928" s="269"/>
    </row>
    <row r="2929" spans="1:5">
      <c r="A2929" s="220"/>
      <c r="B2929" s="266"/>
      <c r="C2929" s="267"/>
      <c r="D2929" s="268"/>
      <c r="E2929" s="269"/>
    </row>
    <row r="2930" spans="1:5">
      <c r="A2930" s="220"/>
      <c r="B2930" s="266"/>
      <c r="C2930" s="267"/>
      <c r="D2930" s="268"/>
      <c r="E2930" s="269"/>
    </row>
    <row r="2931" spans="1:5">
      <c r="A2931" s="220"/>
      <c r="B2931" s="266"/>
      <c r="C2931" s="267"/>
      <c r="D2931" s="268"/>
      <c r="E2931" s="269"/>
    </row>
    <row r="2932" spans="1:5">
      <c r="A2932" s="220"/>
      <c r="B2932" s="266"/>
      <c r="C2932" s="267"/>
      <c r="D2932" s="268"/>
      <c r="E2932" s="269"/>
    </row>
    <row r="2933" spans="1:5">
      <c r="A2933" s="220"/>
      <c r="B2933" s="266"/>
      <c r="C2933" s="267"/>
      <c r="D2933" s="268"/>
      <c r="E2933" s="269"/>
    </row>
    <row r="2934" spans="1:5">
      <c r="A2934" s="220"/>
      <c r="B2934" s="266"/>
      <c r="C2934" s="267"/>
      <c r="D2934" s="268"/>
      <c r="E2934" s="269"/>
    </row>
    <row r="2935" spans="1:5">
      <c r="A2935" s="220"/>
      <c r="B2935" s="266"/>
      <c r="C2935" s="267"/>
      <c r="D2935" s="268"/>
      <c r="E2935" s="269"/>
    </row>
    <row r="2936" spans="1:5">
      <c r="A2936" s="220"/>
      <c r="B2936" s="266"/>
      <c r="C2936" s="267"/>
      <c r="D2936" s="268"/>
      <c r="E2936" s="269"/>
    </row>
    <row r="2937" spans="1:5">
      <c r="A2937" s="220"/>
      <c r="B2937" s="266"/>
      <c r="C2937" s="267"/>
      <c r="D2937" s="268"/>
      <c r="E2937" s="269"/>
    </row>
    <row r="2938" spans="1:5">
      <c r="A2938" s="220"/>
      <c r="B2938" s="266"/>
      <c r="C2938" s="267"/>
      <c r="D2938" s="268"/>
      <c r="E2938" s="269"/>
    </row>
    <row r="2939" spans="1:5">
      <c r="A2939" s="220"/>
      <c r="B2939" s="266"/>
      <c r="C2939" s="267"/>
      <c r="D2939" s="268"/>
      <c r="E2939" s="269"/>
    </row>
    <row r="2940" spans="1:5">
      <c r="A2940" s="220"/>
      <c r="B2940" s="266"/>
      <c r="C2940" s="267"/>
      <c r="D2940" s="268"/>
      <c r="E2940" s="269"/>
    </row>
    <row r="2941" spans="1:5">
      <c r="A2941" s="220"/>
      <c r="B2941" s="266"/>
      <c r="C2941" s="267"/>
      <c r="D2941" s="268"/>
      <c r="E2941" s="269"/>
    </row>
    <row r="2942" spans="1:5">
      <c r="A2942" s="220"/>
      <c r="B2942" s="266"/>
      <c r="C2942" s="267"/>
      <c r="D2942" s="268"/>
      <c r="E2942" s="269"/>
    </row>
    <row r="2943" spans="1:5">
      <c r="A2943" s="220"/>
      <c r="B2943" s="266"/>
      <c r="C2943" s="267"/>
      <c r="D2943" s="268"/>
      <c r="E2943" s="269"/>
    </row>
    <row r="2944" spans="1:5">
      <c r="A2944" s="220"/>
      <c r="B2944" s="266"/>
      <c r="C2944" s="267"/>
      <c r="D2944" s="268"/>
      <c r="E2944" s="269"/>
    </row>
    <row r="2945" spans="1:5">
      <c r="A2945" s="220"/>
      <c r="B2945" s="266"/>
      <c r="C2945" s="267"/>
      <c r="D2945" s="268"/>
      <c r="E2945" s="269"/>
    </row>
    <row r="2946" spans="1:5">
      <c r="A2946" s="220"/>
      <c r="B2946" s="266"/>
      <c r="C2946" s="267"/>
      <c r="D2946" s="268"/>
      <c r="E2946" s="269"/>
    </row>
    <row r="2947" spans="1:5">
      <c r="A2947" s="220"/>
      <c r="B2947" s="266"/>
      <c r="C2947" s="267"/>
      <c r="D2947" s="268"/>
      <c r="E2947" s="269"/>
    </row>
    <row r="2948" spans="1:5">
      <c r="A2948" s="220"/>
      <c r="B2948" s="266"/>
      <c r="C2948" s="267"/>
      <c r="D2948" s="268"/>
      <c r="E2948" s="269"/>
    </row>
    <row r="2949" spans="1:5">
      <c r="A2949" s="220"/>
      <c r="B2949" s="266"/>
      <c r="C2949" s="267"/>
      <c r="D2949" s="268"/>
      <c r="E2949" s="269"/>
    </row>
    <row r="2950" spans="1:5">
      <c r="A2950" s="220"/>
      <c r="B2950" s="266"/>
      <c r="C2950" s="267"/>
      <c r="D2950" s="268"/>
      <c r="E2950" s="269"/>
    </row>
    <row r="2951" spans="1:5">
      <c r="A2951" s="220"/>
      <c r="B2951" s="266"/>
      <c r="C2951" s="267"/>
      <c r="D2951" s="268"/>
      <c r="E2951" s="269"/>
    </row>
    <row r="2952" spans="1:5">
      <c r="A2952" s="220"/>
      <c r="B2952" s="266"/>
      <c r="C2952" s="267"/>
      <c r="D2952" s="268"/>
      <c r="E2952" s="269"/>
    </row>
    <row r="2953" spans="1:5">
      <c r="A2953" s="220"/>
      <c r="B2953" s="266"/>
      <c r="C2953" s="267"/>
      <c r="D2953" s="268"/>
      <c r="E2953" s="269"/>
    </row>
    <row r="2954" spans="1:5">
      <c r="A2954" s="220"/>
      <c r="B2954" s="266"/>
      <c r="C2954" s="267"/>
      <c r="D2954" s="268"/>
      <c r="E2954" s="269"/>
    </row>
    <row r="2955" spans="1:5">
      <c r="A2955" s="220"/>
      <c r="B2955" s="266"/>
      <c r="C2955" s="267"/>
      <c r="D2955" s="268"/>
      <c r="E2955" s="269"/>
    </row>
    <row r="2956" spans="1:5">
      <c r="A2956" s="220"/>
      <c r="B2956" s="266"/>
      <c r="C2956" s="267"/>
      <c r="D2956" s="268"/>
      <c r="E2956" s="269"/>
    </row>
    <row r="2957" spans="1:5">
      <c r="A2957" s="220"/>
      <c r="B2957" s="266"/>
      <c r="C2957" s="267"/>
      <c r="D2957" s="268"/>
      <c r="E2957" s="269"/>
    </row>
    <row r="2958" spans="1:5">
      <c r="A2958" s="220"/>
      <c r="B2958" s="266"/>
      <c r="C2958" s="267"/>
      <c r="D2958" s="268"/>
      <c r="E2958" s="269"/>
    </row>
    <row r="2959" spans="1:5">
      <c r="A2959" s="220"/>
      <c r="B2959" s="266"/>
      <c r="C2959" s="267"/>
      <c r="D2959" s="268"/>
      <c r="E2959" s="269"/>
    </row>
    <row r="2960" spans="1:5">
      <c r="A2960" s="220"/>
      <c r="B2960" s="266"/>
      <c r="C2960" s="267"/>
      <c r="D2960" s="268"/>
      <c r="E2960" s="269"/>
    </row>
    <row r="2961" spans="1:5">
      <c r="A2961" s="220"/>
      <c r="B2961" s="266"/>
      <c r="C2961" s="267"/>
      <c r="D2961" s="268"/>
      <c r="E2961" s="269"/>
    </row>
    <row r="2962" spans="1:5">
      <c r="A2962" s="220"/>
      <c r="B2962" s="266"/>
      <c r="C2962" s="267"/>
      <c r="D2962" s="268"/>
      <c r="E2962" s="269"/>
    </row>
    <row r="2963" spans="1:5">
      <c r="A2963" s="220"/>
      <c r="B2963" s="266"/>
      <c r="C2963" s="267"/>
      <c r="D2963" s="268"/>
      <c r="E2963" s="269"/>
    </row>
    <row r="2964" spans="1:5">
      <c r="A2964" s="220"/>
      <c r="B2964" s="266"/>
      <c r="C2964" s="267"/>
      <c r="D2964" s="268"/>
      <c r="E2964" s="269"/>
    </row>
    <row r="2965" spans="1:5">
      <c r="A2965" s="220"/>
      <c r="B2965" s="266"/>
      <c r="C2965" s="267"/>
      <c r="D2965" s="268"/>
      <c r="E2965" s="269"/>
    </row>
    <row r="2966" spans="1:5">
      <c r="A2966" s="220"/>
      <c r="B2966" s="266"/>
      <c r="C2966" s="267"/>
      <c r="D2966" s="268"/>
      <c r="E2966" s="269"/>
    </row>
    <row r="2967" spans="1:5">
      <c r="A2967" s="220"/>
      <c r="B2967" s="266"/>
      <c r="C2967" s="267"/>
      <c r="D2967" s="268"/>
      <c r="E2967" s="269"/>
    </row>
    <row r="2968" spans="1:5">
      <c r="A2968" s="220"/>
      <c r="B2968" s="266"/>
      <c r="C2968" s="267"/>
      <c r="D2968" s="268"/>
      <c r="E2968" s="269"/>
    </row>
    <row r="2969" spans="1:5">
      <c r="A2969" s="220"/>
      <c r="B2969" s="266"/>
      <c r="C2969" s="267"/>
      <c r="D2969" s="268"/>
      <c r="E2969" s="269"/>
    </row>
    <row r="2970" spans="1:5">
      <c r="A2970" s="220"/>
      <c r="B2970" s="266"/>
      <c r="C2970" s="267"/>
      <c r="D2970" s="268"/>
      <c r="E2970" s="269"/>
    </row>
    <row r="2971" spans="1:5">
      <c r="A2971" s="220"/>
      <c r="B2971" s="266"/>
      <c r="C2971" s="267"/>
      <c r="D2971" s="268"/>
      <c r="E2971" s="269"/>
    </row>
    <row r="2972" spans="1:5">
      <c r="A2972" s="220"/>
      <c r="B2972" s="266"/>
      <c r="C2972" s="267"/>
      <c r="D2972" s="268"/>
      <c r="E2972" s="269"/>
    </row>
    <row r="2973" spans="1:5">
      <c r="A2973" s="220"/>
      <c r="B2973" s="266"/>
      <c r="C2973" s="267"/>
      <c r="D2973" s="268"/>
      <c r="E2973" s="269"/>
    </row>
    <row r="2974" spans="1:5">
      <c r="A2974" s="220"/>
      <c r="B2974" s="266"/>
      <c r="C2974" s="267"/>
      <c r="D2974" s="268"/>
      <c r="E2974" s="269"/>
    </row>
    <row r="2975" spans="1:5">
      <c r="A2975" s="220"/>
      <c r="B2975" s="266"/>
      <c r="C2975" s="267"/>
      <c r="D2975" s="268"/>
      <c r="E2975" s="269"/>
    </row>
    <row r="2976" spans="1:5">
      <c r="A2976" s="220"/>
      <c r="B2976" s="266"/>
      <c r="C2976" s="267"/>
      <c r="D2976" s="268"/>
      <c r="E2976" s="269"/>
    </row>
    <row r="2977" spans="1:5">
      <c r="A2977" s="220"/>
      <c r="B2977" s="266"/>
      <c r="C2977" s="267"/>
      <c r="D2977" s="268"/>
      <c r="E2977" s="269"/>
    </row>
    <row r="2978" spans="1:5">
      <c r="A2978" s="220"/>
      <c r="B2978" s="266"/>
      <c r="C2978" s="267"/>
      <c r="D2978" s="268"/>
      <c r="E2978" s="269"/>
    </row>
    <row r="2979" spans="1:5">
      <c r="A2979" s="220"/>
      <c r="B2979" s="266"/>
      <c r="C2979" s="267"/>
      <c r="D2979" s="268"/>
      <c r="E2979" s="269"/>
    </row>
    <row r="2980" spans="1:5">
      <c r="A2980" s="220"/>
      <c r="B2980" s="266"/>
      <c r="C2980" s="267"/>
      <c r="D2980" s="268"/>
      <c r="E2980" s="269"/>
    </row>
    <row r="2981" spans="1:5">
      <c r="A2981" s="220"/>
      <c r="B2981" s="266"/>
      <c r="C2981" s="267"/>
      <c r="D2981" s="268"/>
      <c r="E2981" s="269"/>
    </row>
    <row r="2982" spans="1:5">
      <c r="A2982" s="220"/>
      <c r="B2982" s="266"/>
      <c r="C2982" s="267"/>
      <c r="D2982" s="268"/>
      <c r="E2982" s="269"/>
    </row>
    <row r="2983" spans="1:5">
      <c r="A2983" s="220"/>
      <c r="B2983" s="266"/>
      <c r="C2983" s="267"/>
      <c r="D2983" s="268"/>
      <c r="E2983" s="269"/>
    </row>
    <row r="2984" spans="1:5">
      <c r="A2984" s="220"/>
      <c r="B2984" s="266"/>
      <c r="C2984" s="267"/>
      <c r="D2984" s="268"/>
      <c r="E2984" s="269"/>
    </row>
    <row r="2985" spans="1:5">
      <c r="A2985" s="220"/>
      <c r="B2985" s="266"/>
      <c r="C2985" s="267"/>
      <c r="D2985" s="268"/>
      <c r="E2985" s="269"/>
    </row>
    <row r="2986" spans="1:5">
      <c r="A2986" s="220"/>
      <c r="B2986" s="266"/>
      <c r="C2986" s="267"/>
      <c r="D2986" s="268"/>
      <c r="E2986" s="269"/>
    </row>
    <row r="2987" spans="1:5">
      <c r="A2987" s="220"/>
      <c r="B2987" s="266"/>
      <c r="C2987" s="267"/>
      <c r="D2987" s="268"/>
      <c r="E2987" s="269"/>
    </row>
    <row r="2988" spans="1:5">
      <c r="A2988" s="220"/>
      <c r="B2988" s="266"/>
      <c r="C2988" s="267"/>
      <c r="D2988" s="268"/>
      <c r="E2988" s="269"/>
    </row>
    <row r="2989" spans="1:5">
      <c r="A2989" s="220"/>
      <c r="B2989" s="266"/>
      <c r="C2989" s="267"/>
      <c r="D2989" s="268"/>
      <c r="E2989" s="269"/>
    </row>
    <row r="2990" spans="1:5">
      <c r="A2990" s="220"/>
      <c r="B2990" s="266"/>
      <c r="C2990" s="267"/>
      <c r="D2990" s="268"/>
      <c r="E2990" s="269"/>
    </row>
    <row r="2991" spans="1:5">
      <c r="A2991" s="220"/>
      <c r="B2991" s="266"/>
      <c r="C2991" s="267"/>
      <c r="D2991" s="268"/>
      <c r="E2991" s="269"/>
    </row>
    <row r="2992" spans="1:5">
      <c r="A2992" s="220"/>
      <c r="B2992" s="266"/>
      <c r="C2992" s="267"/>
      <c r="D2992" s="268"/>
      <c r="E2992" s="269"/>
    </row>
    <row r="2993" spans="1:5">
      <c r="A2993" s="220"/>
      <c r="B2993" s="266"/>
      <c r="C2993" s="267"/>
      <c r="D2993" s="268"/>
      <c r="E2993" s="269"/>
    </row>
    <row r="2994" spans="1:5">
      <c r="A2994" s="220"/>
      <c r="B2994" s="266"/>
      <c r="C2994" s="267"/>
      <c r="D2994" s="268"/>
      <c r="E2994" s="269"/>
    </row>
    <row r="2995" spans="1:5">
      <c r="A2995" s="220"/>
      <c r="B2995" s="266"/>
      <c r="C2995" s="267"/>
      <c r="D2995" s="268"/>
      <c r="E2995" s="269"/>
    </row>
    <row r="2996" spans="1:5">
      <c r="A2996" s="220"/>
      <c r="B2996" s="266"/>
      <c r="C2996" s="267"/>
      <c r="D2996" s="268"/>
      <c r="E2996" s="269"/>
    </row>
    <row r="2997" spans="1:5">
      <c r="A2997" s="220"/>
      <c r="B2997" s="266"/>
      <c r="C2997" s="267"/>
      <c r="D2997" s="268"/>
      <c r="E2997" s="269"/>
    </row>
    <row r="2998" spans="1:5">
      <c r="A2998" s="220"/>
      <c r="B2998" s="266"/>
      <c r="C2998" s="267"/>
      <c r="D2998" s="268"/>
      <c r="E2998" s="269"/>
    </row>
    <row r="2999" spans="1:5">
      <c r="A2999" s="220"/>
      <c r="B2999" s="266"/>
      <c r="C2999" s="267"/>
      <c r="D2999" s="268"/>
      <c r="E2999" s="269"/>
    </row>
    <row r="3000" spans="1:5">
      <c r="A3000" s="220"/>
      <c r="B3000" s="266"/>
      <c r="C3000" s="267"/>
      <c r="D3000" s="268"/>
      <c r="E3000" s="269"/>
    </row>
    <row r="3001" spans="1:5">
      <c r="A3001" s="220"/>
      <c r="B3001" s="266"/>
      <c r="C3001" s="267"/>
      <c r="D3001" s="268"/>
      <c r="E3001" s="269"/>
    </row>
    <row r="3002" spans="1:5">
      <c r="A3002" s="220"/>
      <c r="B3002" s="266"/>
      <c r="C3002" s="267"/>
      <c r="D3002" s="268"/>
      <c r="E3002" s="269"/>
    </row>
    <row r="3003" spans="1:5">
      <c r="A3003" s="220"/>
      <c r="B3003" s="266"/>
      <c r="C3003" s="267"/>
      <c r="D3003" s="268"/>
      <c r="E3003" s="269"/>
    </row>
    <row r="3004" spans="1:5">
      <c r="A3004" s="220"/>
      <c r="B3004" s="266"/>
      <c r="C3004" s="267"/>
      <c r="D3004" s="268"/>
      <c r="E3004" s="269"/>
    </row>
    <row r="3005" spans="1:5">
      <c r="A3005" s="220"/>
      <c r="B3005" s="266"/>
      <c r="C3005" s="267"/>
      <c r="D3005" s="268"/>
      <c r="E3005" s="269"/>
    </row>
    <row r="3006" spans="1:5">
      <c r="A3006" s="220"/>
      <c r="B3006" s="266"/>
      <c r="C3006" s="267"/>
      <c r="D3006" s="268"/>
      <c r="E3006" s="269"/>
    </row>
    <row r="3007" spans="1:5">
      <c r="A3007" s="220"/>
      <c r="B3007" s="266"/>
      <c r="C3007" s="267"/>
      <c r="D3007" s="268"/>
      <c r="E3007" s="269"/>
    </row>
    <row r="3008" spans="1:5">
      <c r="A3008" s="220"/>
      <c r="B3008" s="266"/>
      <c r="C3008" s="267"/>
      <c r="D3008" s="268"/>
      <c r="E3008" s="269"/>
    </row>
    <row r="3009" spans="1:5">
      <c r="A3009" s="220"/>
      <c r="B3009" s="266"/>
      <c r="C3009" s="267"/>
      <c r="D3009" s="268"/>
      <c r="E3009" s="269"/>
    </row>
    <row r="3010" spans="1:5">
      <c r="A3010" s="220"/>
      <c r="B3010" s="266"/>
      <c r="C3010" s="267"/>
      <c r="D3010" s="268"/>
      <c r="E3010" s="269"/>
    </row>
    <row r="3011" spans="1:5">
      <c r="A3011" s="220"/>
      <c r="B3011" s="266"/>
      <c r="C3011" s="267"/>
      <c r="D3011" s="268"/>
      <c r="E3011" s="269"/>
    </row>
    <row r="3012" spans="1:5">
      <c r="A3012" s="220"/>
      <c r="B3012" s="266"/>
      <c r="C3012" s="267"/>
      <c r="D3012" s="268"/>
      <c r="E3012" s="269"/>
    </row>
    <row r="3013" spans="1:5">
      <c r="A3013" s="220"/>
      <c r="B3013" s="266"/>
      <c r="C3013" s="267"/>
      <c r="D3013" s="268"/>
      <c r="E3013" s="269"/>
    </row>
    <row r="3014" spans="1:5">
      <c r="A3014" s="220"/>
      <c r="B3014" s="266"/>
      <c r="C3014" s="267"/>
      <c r="D3014" s="268"/>
      <c r="E3014" s="269"/>
    </row>
    <row r="3015" spans="1:5">
      <c r="A3015" s="220"/>
      <c r="B3015" s="266"/>
      <c r="C3015" s="267"/>
      <c r="D3015" s="268"/>
      <c r="E3015" s="269"/>
    </row>
    <row r="3016" spans="1:5">
      <c r="A3016" s="220"/>
      <c r="B3016" s="266"/>
      <c r="C3016" s="267"/>
      <c r="D3016" s="268"/>
      <c r="E3016" s="269"/>
    </row>
    <row r="3017" spans="1:5">
      <c r="A3017" s="220"/>
      <c r="B3017" s="266"/>
      <c r="C3017" s="267"/>
      <c r="D3017" s="268"/>
      <c r="E3017" s="269"/>
    </row>
    <row r="3018" spans="1:5">
      <c r="A3018" s="220"/>
      <c r="B3018" s="266"/>
      <c r="C3018" s="267"/>
      <c r="D3018" s="268"/>
      <c r="E3018" s="269"/>
    </row>
    <row r="3019" spans="1:5">
      <c r="A3019" s="220"/>
      <c r="B3019" s="266"/>
      <c r="C3019" s="267"/>
      <c r="D3019" s="268"/>
      <c r="E3019" s="269"/>
    </row>
    <row r="3020" spans="1:5">
      <c r="A3020" s="220"/>
      <c r="B3020" s="266"/>
      <c r="C3020" s="267"/>
      <c r="D3020" s="268"/>
      <c r="E3020" s="269"/>
    </row>
    <row r="3021" spans="1:5">
      <c r="A3021" s="220"/>
      <c r="B3021" s="266"/>
      <c r="C3021" s="267"/>
      <c r="D3021" s="268"/>
      <c r="E3021" s="269"/>
    </row>
    <row r="3022" spans="1:5">
      <c r="A3022" s="220"/>
      <c r="B3022" s="266"/>
      <c r="C3022" s="267"/>
      <c r="D3022" s="268"/>
      <c r="E3022" s="269"/>
    </row>
    <row r="3023" spans="1:5">
      <c r="A3023" s="220"/>
      <c r="B3023" s="266"/>
      <c r="C3023" s="267"/>
      <c r="D3023" s="268"/>
      <c r="E3023" s="269"/>
    </row>
    <row r="3024" spans="1:5">
      <c r="A3024" s="220"/>
      <c r="B3024" s="266"/>
      <c r="C3024" s="267"/>
      <c r="D3024" s="268"/>
      <c r="E3024" s="269"/>
    </row>
    <row r="3025" spans="1:5">
      <c r="A3025" s="220"/>
      <c r="B3025" s="266"/>
      <c r="C3025" s="267"/>
      <c r="D3025" s="268"/>
      <c r="E3025" s="269"/>
    </row>
    <row r="3026" spans="1:5">
      <c r="A3026" s="220"/>
      <c r="B3026" s="266"/>
      <c r="C3026" s="267"/>
      <c r="D3026" s="268"/>
      <c r="E3026" s="269"/>
    </row>
    <row r="3027" spans="1:5">
      <c r="A3027" s="220"/>
      <c r="B3027" s="266"/>
      <c r="C3027" s="267"/>
      <c r="D3027" s="268"/>
      <c r="E3027" s="269"/>
    </row>
    <row r="3028" spans="1:5">
      <c r="A3028" s="220"/>
      <c r="B3028" s="266"/>
      <c r="C3028" s="267"/>
      <c r="D3028" s="268"/>
      <c r="E3028" s="269"/>
    </row>
    <row r="3029" spans="1:5">
      <c r="A3029" s="220"/>
      <c r="B3029" s="266"/>
      <c r="C3029" s="267"/>
      <c r="D3029" s="268"/>
      <c r="E3029" s="269"/>
    </row>
    <row r="3030" spans="1:5">
      <c r="A3030" s="220"/>
      <c r="B3030" s="266"/>
      <c r="C3030" s="267"/>
      <c r="D3030" s="268"/>
      <c r="E3030" s="269"/>
    </row>
    <row r="3031" spans="1:5">
      <c r="A3031" s="220"/>
      <c r="B3031" s="266"/>
      <c r="C3031" s="267"/>
      <c r="D3031" s="268"/>
      <c r="E3031" s="269"/>
    </row>
    <row r="3032" spans="1:5">
      <c r="A3032" s="220"/>
      <c r="B3032" s="266"/>
      <c r="C3032" s="267"/>
      <c r="D3032" s="268"/>
      <c r="E3032" s="269"/>
    </row>
    <row r="3033" spans="1:5">
      <c r="A3033" s="220"/>
      <c r="B3033" s="266"/>
      <c r="C3033" s="267"/>
      <c r="D3033" s="268"/>
      <c r="E3033" s="269"/>
    </row>
    <row r="3034" spans="1:5">
      <c r="A3034" s="220"/>
      <c r="B3034" s="266"/>
      <c r="C3034" s="267"/>
      <c r="D3034" s="268"/>
      <c r="E3034" s="269"/>
    </row>
    <row r="3035" spans="1:5">
      <c r="A3035" s="220"/>
      <c r="B3035" s="266"/>
      <c r="C3035" s="267"/>
      <c r="D3035" s="268"/>
      <c r="E3035" s="269"/>
    </row>
    <row r="3036" spans="1:5">
      <c r="A3036" s="220"/>
      <c r="B3036" s="266"/>
      <c r="C3036" s="267"/>
      <c r="D3036" s="268"/>
      <c r="E3036" s="269"/>
    </row>
    <row r="3037" spans="1:5">
      <c r="A3037" s="220"/>
      <c r="B3037" s="266"/>
      <c r="C3037" s="267"/>
      <c r="D3037" s="268"/>
      <c r="E3037" s="269"/>
    </row>
    <row r="3038" spans="1:5">
      <c r="A3038" s="220"/>
      <c r="B3038" s="266"/>
      <c r="C3038" s="267"/>
      <c r="D3038" s="268"/>
      <c r="E3038" s="269"/>
    </row>
    <row r="3039" spans="1:5">
      <c r="A3039" s="220"/>
      <c r="B3039" s="266"/>
      <c r="C3039" s="267"/>
      <c r="D3039" s="268"/>
      <c r="E3039" s="269"/>
    </row>
    <row r="3040" spans="1:5">
      <c r="A3040" s="220"/>
      <c r="B3040" s="266"/>
      <c r="C3040" s="267"/>
      <c r="D3040" s="268"/>
      <c r="E3040" s="269"/>
    </row>
    <row r="3041" spans="1:5">
      <c r="A3041" s="220"/>
      <c r="B3041" s="266"/>
      <c r="C3041" s="267"/>
      <c r="D3041" s="268"/>
      <c r="E3041" s="269"/>
    </row>
    <row r="3042" spans="1:5">
      <c r="A3042" s="220"/>
      <c r="B3042" s="266"/>
      <c r="C3042" s="267"/>
      <c r="D3042" s="268"/>
      <c r="E3042" s="269"/>
    </row>
    <row r="3043" spans="1:5">
      <c r="A3043" s="220"/>
      <c r="B3043" s="266"/>
      <c r="C3043" s="267"/>
      <c r="D3043" s="268"/>
      <c r="E3043" s="269"/>
    </row>
    <row r="3044" spans="1:5">
      <c r="A3044" s="220"/>
      <c r="B3044" s="266"/>
      <c r="C3044" s="267"/>
      <c r="D3044" s="268"/>
      <c r="E3044" s="269"/>
    </row>
    <row r="3045" spans="1:5">
      <c r="A3045" s="220"/>
      <c r="B3045" s="266"/>
      <c r="C3045" s="267"/>
      <c r="D3045" s="268"/>
      <c r="E3045" s="269"/>
    </row>
    <row r="3046" spans="1:5">
      <c r="A3046" s="220"/>
      <c r="B3046" s="266"/>
      <c r="C3046" s="267"/>
      <c r="D3046" s="268"/>
      <c r="E3046" s="269"/>
    </row>
    <row r="3047" spans="1:5">
      <c r="A3047" s="220"/>
      <c r="B3047" s="266"/>
      <c r="C3047" s="267"/>
      <c r="D3047" s="268"/>
      <c r="E3047" s="269"/>
    </row>
    <row r="3048" spans="1:5">
      <c r="A3048" s="220"/>
      <c r="B3048" s="266"/>
      <c r="C3048" s="267"/>
      <c r="D3048" s="268"/>
      <c r="E3048" s="269"/>
    </row>
    <row r="3049" spans="1:5">
      <c r="A3049" s="220"/>
      <c r="B3049" s="266"/>
      <c r="C3049" s="267"/>
      <c r="D3049" s="268"/>
      <c r="E3049" s="269"/>
    </row>
    <row r="3050" spans="1:5">
      <c r="A3050" s="220"/>
      <c r="B3050" s="266"/>
      <c r="C3050" s="267"/>
      <c r="D3050" s="268"/>
      <c r="E3050" s="269"/>
    </row>
    <row r="3051" spans="1:5">
      <c r="A3051" s="220"/>
      <c r="B3051" s="266"/>
      <c r="C3051" s="267"/>
      <c r="D3051" s="268"/>
      <c r="E3051" s="269"/>
    </row>
    <row r="3052" spans="1:5">
      <c r="A3052" s="220"/>
      <c r="B3052" s="266"/>
      <c r="C3052" s="267"/>
      <c r="D3052" s="268"/>
      <c r="E3052" s="269"/>
    </row>
    <row r="3053" spans="1:5">
      <c r="A3053" s="220"/>
      <c r="B3053" s="266"/>
      <c r="C3053" s="267"/>
      <c r="D3053" s="268"/>
      <c r="E3053" s="269"/>
    </row>
    <row r="3054" spans="1:5">
      <c r="A3054" s="220"/>
      <c r="B3054" s="266"/>
      <c r="C3054" s="267"/>
      <c r="D3054" s="268"/>
      <c r="E3054" s="269"/>
    </row>
    <row r="3055" spans="1:5">
      <c r="A3055" s="220"/>
      <c r="B3055" s="266"/>
      <c r="C3055" s="267"/>
      <c r="D3055" s="268"/>
      <c r="E3055" s="269"/>
    </row>
    <row r="3056" spans="1:5">
      <c r="A3056" s="220"/>
      <c r="B3056" s="266"/>
      <c r="C3056" s="267"/>
      <c r="D3056" s="268"/>
      <c r="E3056" s="269"/>
    </row>
    <row r="3057" spans="1:5">
      <c r="A3057" s="220"/>
      <c r="B3057" s="266"/>
      <c r="C3057" s="267"/>
      <c r="D3057" s="268"/>
      <c r="E3057" s="269"/>
    </row>
    <row r="3058" spans="1:5">
      <c r="A3058" s="220"/>
      <c r="B3058" s="266"/>
      <c r="C3058" s="267"/>
      <c r="D3058" s="268"/>
      <c r="E3058" s="269"/>
    </row>
    <row r="3059" spans="1:5">
      <c r="A3059" s="220"/>
      <c r="B3059" s="266"/>
      <c r="C3059" s="267"/>
      <c r="D3059" s="268"/>
      <c r="E3059" s="269"/>
    </row>
    <row r="3060" spans="1:5">
      <c r="A3060" s="220"/>
      <c r="B3060" s="266"/>
      <c r="C3060" s="267"/>
      <c r="D3060" s="268"/>
      <c r="E3060" s="269"/>
    </row>
    <row r="3061" spans="1:5">
      <c r="A3061" s="220"/>
      <c r="B3061" s="266"/>
      <c r="C3061" s="267"/>
      <c r="D3061" s="268"/>
      <c r="E3061" s="269"/>
    </row>
    <row r="3062" spans="1:5">
      <c r="A3062" s="220"/>
      <c r="B3062" s="266"/>
      <c r="C3062" s="267"/>
      <c r="D3062" s="268"/>
      <c r="E3062" s="269"/>
    </row>
    <row r="3063" spans="1:5">
      <c r="A3063" s="220"/>
      <c r="B3063" s="266"/>
      <c r="C3063" s="267"/>
      <c r="D3063" s="268"/>
      <c r="E3063" s="269"/>
    </row>
    <row r="3064" spans="1:5">
      <c r="A3064" s="220"/>
      <c r="B3064" s="266"/>
      <c r="C3064" s="267"/>
      <c r="D3064" s="268"/>
      <c r="E3064" s="269"/>
    </row>
    <row r="3065" spans="1:5">
      <c r="A3065" s="220"/>
      <c r="B3065" s="266"/>
      <c r="C3065" s="267"/>
      <c r="D3065" s="268"/>
      <c r="E3065" s="269"/>
    </row>
    <row r="3066" spans="1:5">
      <c r="A3066" s="220"/>
      <c r="B3066" s="266"/>
      <c r="C3066" s="267"/>
      <c r="D3066" s="268"/>
      <c r="E3066" s="269"/>
    </row>
    <row r="3067" spans="1:5">
      <c r="A3067" s="220"/>
      <c r="B3067" s="266"/>
      <c r="C3067" s="267"/>
      <c r="D3067" s="268"/>
      <c r="E3067" s="269"/>
    </row>
    <row r="3068" spans="1:5">
      <c r="A3068" s="220"/>
      <c r="B3068" s="266"/>
      <c r="C3068" s="267"/>
      <c r="D3068" s="268"/>
      <c r="E3068" s="269"/>
    </row>
    <row r="3069" spans="1:5">
      <c r="A3069" s="220"/>
      <c r="B3069" s="266"/>
      <c r="C3069" s="267"/>
      <c r="D3069" s="268"/>
      <c r="E3069" s="269"/>
    </row>
    <row r="3070" spans="1:5">
      <c r="A3070" s="220"/>
      <c r="B3070" s="266"/>
      <c r="C3070" s="267"/>
      <c r="D3070" s="268"/>
      <c r="E3070" s="269"/>
    </row>
    <row r="3071" spans="1:5">
      <c r="A3071" s="220"/>
      <c r="B3071" s="266"/>
      <c r="C3071" s="267"/>
      <c r="D3071" s="268"/>
      <c r="E3071" s="269"/>
    </row>
    <row r="3072" spans="1:5">
      <c r="A3072" s="220"/>
      <c r="B3072" s="266"/>
      <c r="C3072" s="267"/>
      <c r="D3072" s="268"/>
      <c r="E3072" s="269"/>
    </row>
    <row r="3073" spans="1:5">
      <c r="A3073" s="220"/>
      <c r="B3073" s="266"/>
      <c r="C3073" s="267"/>
      <c r="D3073" s="268"/>
      <c r="E3073" s="269"/>
    </row>
    <row r="3074" spans="1:5">
      <c r="A3074" s="220"/>
      <c r="B3074" s="266"/>
      <c r="C3074" s="267"/>
      <c r="D3074" s="268"/>
      <c r="E3074" s="269"/>
    </row>
    <row r="3075" spans="1:5">
      <c r="A3075" s="220"/>
      <c r="B3075" s="266"/>
      <c r="C3075" s="267"/>
      <c r="D3075" s="268"/>
      <c r="E3075" s="269"/>
    </row>
    <row r="3076" spans="1:5">
      <c r="A3076" s="220"/>
      <c r="B3076" s="266"/>
      <c r="C3076" s="267"/>
      <c r="D3076" s="268"/>
      <c r="E3076" s="269"/>
    </row>
    <row r="3077" spans="1:5">
      <c r="A3077" s="220"/>
      <c r="B3077" s="266"/>
      <c r="C3077" s="267"/>
      <c r="D3077" s="268"/>
      <c r="E3077" s="269"/>
    </row>
    <row r="3078" spans="1:5">
      <c r="A3078" s="220"/>
      <c r="B3078" s="266"/>
      <c r="C3078" s="267"/>
      <c r="D3078" s="268"/>
      <c r="E3078" s="269"/>
    </row>
    <row r="3079" spans="1:5">
      <c r="A3079" s="220"/>
      <c r="B3079" s="266"/>
      <c r="C3079" s="267"/>
      <c r="D3079" s="268"/>
      <c r="E3079" s="269"/>
    </row>
    <row r="3080" spans="1:5">
      <c r="A3080" s="220"/>
      <c r="B3080" s="266"/>
      <c r="C3080" s="267"/>
      <c r="D3080" s="268"/>
      <c r="E3080" s="269"/>
    </row>
    <row r="3081" spans="1:5">
      <c r="A3081" s="220"/>
      <c r="B3081" s="266"/>
      <c r="C3081" s="267"/>
      <c r="D3081" s="268"/>
      <c r="E3081" s="269"/>
    </row>
    <row r="3082" spans="1:5">
      <c r="A3082" s="220"/>
      <c r="B3082" s="266"/>
      <c r="C3082" s="267"/>
      <c r="D3082" s="268"/>
      <c r="E3082" s="269"/>
    </row>
    <row r="3083" spans="1:5">
      <c r="A3083" s="220"/>
      <c r="B3083" s="266"/>
      <c r="C3083" s="267"/>
      <c r="D3083" s="268"/>
      <c r="E3083" s="269"/>
    </row>
    <row r="3084" spans="1:5">
      <c r="A3084" s="220"/>
      <c r="B3084" s="266"/>
      <c r="C3084" s="267"/>
      <c r="D3084" s="268"/>
      <c r="E3084" s="269"/>
    </row>
    <row r="3085" spans="1:5">
      <c r="A3085" s="220"/>
      <c r="B3085" s="266"/>
      <c r="C3085" s="267"/>
      <c r="D3085" s="268"/>
      <c r="E3085" s="269"/>
    </row>
    <row r="3086" spans="1:5">
      <c r="A3086" s="220"/>
      <c r="B3086" s="266"/>
      <c r="C3086" s="267"/>
      <c r="D3086" s="268"/>
      <c r="E3086" s="269"/>
    </row>
    <row r="3087" spans="1:5">
      <c r="A3087" s="220"/>
      <c r="B3087" s="266"/>
      <c r="C3087" s="267"/>
      <c r="D3087" s="268"/>
      <c r="E3087" s="269"/>
    </row>
    <row r="3088" spans="1:5">
      <c r="A3088" s="220"/>
      <c r="B3088" s="266"/>
      <c r="C3088" s="267"/>
      <c r="D3088" s="268"/>
      <c r="E3088" s="269"/>
    </row>
    <row r="3089" spans="1:5">
      <c r="A3089" s="220"/>
      <c r="B3089" s="266"/>
      <c r="C3089" s="267"/>
      <c r="D3089" s="268"/>
      <c r="E3089" s="269"/>
    </row>
    <row r="3090" spans="1:5">
      <c r="A3090" s="220"/>
      <c r="B3090" s="266"/>
      <c r="C3090" s="267"/>
      <c r="D3090" s="268"/>
      <c r="E3090" s="269"/>
    </row>
    <row r="3091" spans="1:5">
      <c r="A3091" s="220"/>
      <c r="B3091" s="266"/>
      <c r="C3091" s="267"/>
      <c r="D3091" s="268"/>
      <c r="E3091" s="269"/>
    </row>
    <row r="3092" spans="1:5">
      <c r="A3092" s="220"/>
      <c r="B3092" s="266"/>
      <c r="C3092" s="267"/>
      <c r="D3092" s="268"/>
      <c r="E3092" s="269"/>
    </row>
    <row r="3093" spans="1:5">
      <c r="A3093" s="220"/>
      <c r="B3093" s="266"/>
      <c r="C3093" s="267"/>
      <c r="D3093" s="268"/>
      <c r="E3093" s="269"/>
    </row>
    <row r="3094" spans="1:5">
      <c r="A3094" s="220"/>
      <c r="B3094" s="266"/>
      <c r="C3094" s="267"/>
      <c r="D3094" s="268"/>
      <c r="E3094" s="269"/>
    </row>
    <row r="3095" spans="1:5">
      <c r="A3095" s="220"/>
      <c r="B3095" s="266"/>
      <c r="C3095" s="267"/>
      <c r="D3095" s="268"/>
      <c r="E3095" s="269"/>
    </row>
    <row r="3096" spans="1:5">
      <c r="A3096" s="220"/>
      <c r="B3096" s="266"/>
      <c r="C3096" s="267"/>
      <c r="D3096" s="268"/>
      <c r="E3096" s="269"/>
    </row>
    <row r="3097" spans="1:5">
      <c r="A3097" s="220"/>
      <c r="B3097" s="266"/>
      <c r="C3097" s="267"/>
      <c r="D3097" s="268"/>
      <c r="E3097" s="269"/>
    </row>
    <row r="3098" spans="1:5">
      <c r="A3098" s="220"/>
      <c r="B3098" s="266"/>
      <c r="C3098" s="267"/>
      <c r="D3098" s="268"/>
      <c r="E3098" s="269"/>
    </row>
    <row r="3099" spans="1:5">
      <c r="A3099" s="220"/>
      <c r="B3099" s="266"/>
      <c r="C3099" s="267"/>
      <c r="D3099" s="268"/>
      <c r="E3099" s="269"/>
    </row>
    <row r="3100" spans="1:5">
      <c r="A3100" s="220"/>
      <c r="B3100" s="266"/>
      <c r="C3100" s="267"/>
      <c r="D3100" s="268"/>
      <c r="E3100" s="269"/>
    </row>
    <row r="3101" spans="1:5">
      <c r="A3101" s="220"/>
      <c r="B3101" s="266"/>
      <c r="C3101" s="267"/>
      <c r="D3101" s="268"/>
      <c r="E3101" s="269"/>
    </row>
    <row r="3102" spans="1:5">
      <c r="A3102" s="220"/>
      <c r="B3102" s="266"/>
      <c r="C3102" s="267"/>
      <c r="D3102" s="268"/>
      <c r="E3102" s="269"/>
    </row>
    <row r="3103" spans="1:5">
      <c r="A3103" s="220"/>
      <c r="B3103" s="266"/>
      <c r="C3103" s="267"/>
      <c r="D3103" s="268"/>
      <c r="E3103" s="269"/>
    </row>
    <row r="3104" spans="1:5">
      <c r="A3104" s="220"/>
      <c r="B3104" s="266"/>
      <c r="C3104" s="267"/>
      <c r="D3104" s="268"/>
      <c r="E3104" s="269"/>
    </row>
    <row r="3105" spans="1:5">
      <c r="A3105" s="220"/>
      <c r="B3105" s="266"/>
      <c r="C3105" s="267"/>
      <c r="D3105" s="268"/>
      <c r="E3105" s="269"/>
    </row>
    <row r="3106" spans="1:5">
      <c r="A3106" s="220"/>
      <c r="B3106" s="266"/>
      <c r="C3106" s="267"/>
      <c r="D3106" s="268"/>
      <c r="E3106" s="269"/>
    </row>
    <row r="3107" spans="1:5">
      <c r="A3107" s="220"/>
      <c r="B3107" s="266"/>
      <c r="C3107" s="267"/>
      <c r="D3107" s="268"/>
      <c r="E3107" s="269"/>
    </row>
    <row r="3108" spans="1:5">
      <c r="A3108" s="220"/>
      <c r="B3108" s="266"/>
      <c r="C3108" s="267"/>
      <c r="D3108" s="268"/>
      <c r="E3108" s="269"/>
    </row>
    <row r="3109" spans="1:5">
      <c r="A3109" s="220"/>
      <c r="B3109" s="266"/>
      <c r="C3109" s="267"/>
      <c r="D3109" s="268"/>
      <c r="E3109" s="269"/>
    </row>
    <row r="3110" spans="1:5">
      <c r="A3110" s="220"/>
      <c r="B3110" s="266"/>
      <c r="C3110" s="267"/>
      <c r="D3110" s="268"/>
      <c r="E3110" s="269"/>
    </row>
    <row r="3111" spans="1:5">
      <c r="A3111" s="220"/>
      <c r="B3111" s="266"/>
      <c r="C3111" s="267"/>
      <c r="D3111" s="268"/>
      <c r="E3111" s="269"/>
    </row>
    <row r="3112" spans="1:5">
      <c r="A3112" s="220"/>
      <c r="B3112" s="266"/>
      <c r="C3112" s="267"/>
      <c r="D3112" s="268"/>
      <c r="E3112" s="269"/>
    </row>
    <row r="3113" spans="1:5">
      <c r="A3113" s="220"/>
      <c r="B3113" s="266"/>
      <c r="C3113" s="267"/>
      <c r="D3113" s="268"/>
      <c r="E3113" s="269"/>
    </row>
    <row r="3114" spans="1:5">
      <c r="A3114" s="220"/>
      <c r="B3114" s="266"/>
      <c r="C3114" s="267"/>
      <c r="D3114" s="268"/>
      <c r="E3114" s="269"/>
    </row>
    <row r="3115" spans="1:5">
      <c r="A3115" s="220"/>
      <c r="B3115" s="266"/>
      <c r="C3115" s="267"/>
      <c r="D3115" s="268"/>
      <c r="E3115" s="269"/>
    </row>
    <row r="3116" spans="1:5">
      <c r="A3116" s="220"/>
      <c r="B3116" s="266"/>
      <c r="C3116" s="267"/>
      <c r="D3116" s="268"/>
      <c r="E3116" s="269"/>
    </row>
    <row r="3117" spans="1:5">
      <c r="A3117" s="220"/>
      <c r="B3117" s="266"/>
      <c r="C3117" s="267"/>
      <c r="D3117" s="268"/>
      <c r="E3117" s="269"/>
    </row>
    <row r="3118" spans="1:5">
      <c r="A3118" s="220"/>
      <c r="B3118" s="266"/>
      <c r="C3118" s="267"/>
      <c r="D3118" s="268"/>
      <c r="E3118" s="269"/>
    </row>
    <row r="3119" spans="1:5">
      <c r="A3119" s="220"/>
      <c r="B3119" s="266"/>
      <c r="C3119" s="267"/>
      <c r="D3119" s="268"/>
      <c r="E3119" s="269"/>
    </row>
    <row r="3120" spans="1:5">
      <c r="A3120" s="220"/>
      <c r="B3120" s="266"/>
      <c r="C3120" s="267"/>
      <c r="D3120" s="268"/>
      <c r="E3120" s="269"/>
    </row>
    <row r="3121" spans="1:5">
      <c r="A3121" s="220"/>
      <c r="B3121" s="266"/>
      <c r="C3121" s="267"/>
      <c r="D3121" s="268"/>
      <c r="E3121" s="269"/>
    </row>
    <row r="3122" spans="1:5">
      <c r="A3122" s="220"/>
      <c r="B3122" s="266"/>
      <c r="C3122" s="267"/>
      <c r="D3122" s="268"/>
      <c r="E3122" s="269"/>
    </row>
    <row r="3123" spans="1:5">
      <c r="A3123" s="220"/>
      <c r="B3123" s="266"/>
      <c r="C3123" s="267"/>
      <c r="D3123" s="268"/>
      <c r="E3123" s="269"/>
    </row>
    <row r="3124" spans="1:5">
      <c r="A3124" s="220"/>
      <c r="B3124" s="266"/>
      <c r="C3124" s="267"/>
      <c r="D3124" s="268"/>
      <c r="E3124" s="269"/>
    </row>
    <row r="3125" spans="1:5">
      <c r="A3125" s="220"/>
      <c r="B3125" s="266"/>
      <c r="C3125" s="267"/>
      <c r="D3125" s="268"/>
      <c r="E3125" s="269"/>
    </row>
    <row r="3126" spans="1:5">
      <c r="A3126" s="220"/>
      <c r="B3126" s="266"/>
      <c r="C3126" s="267"/>
      <c r="D3126" s="268"/>
      <c r="E3126" s="269"/>
    </row>
    <row r="3127" spans="1:5">
      <c r="A3127" s="220"/>
      <c r="B3127" s="266"/>
      <c r="C3127" s="267"/>
      <c r="D3127" s="268"/>
      <c r="E3127" s="269"/>
    </row>
    <row r="3128" spans="1:5">
      <c r="A3128" s="220"/>
      <c r="B3128" s="266"/>
      <c r="C3128" s="267"/>
      <c r="D3128" s="268"/>
      <c r="E3128" s="269"/>
    </row>
    <row r="3129" spans="1:5">
      <c r="A3129" s="220"/>
      <c r="B3129" s="266"/>
      <c r="C3129" s="267"/>
      <c r="D3129" s="268"/>
      <c r="E3129" s="269"/>
    </row>
    <row r="3130" spans="1:5">
      <c r="A3130" s="220"/>
      <c r="B3130" s="266"/>
      <c r="C3130" s="267"/>
      <c r="D3130" s="268"/>
      <c r="E3130" s="269"/>
    </row>
    <row r="3131" spans="1:5">
      <c r="A3131" s="220"/>
      <c r="B3131" s="266"/>
      <c r="C3131" s="267"/>
      <c r="D3131" s="268"/>
      <c r="E3131" s="269"/>
    </row>
    <row r="3132" spans="1:5">
      <c r="A3132" s="220"/>
      <c r="B3132" s="266"/>
      <c r="C3132" s="267"/>
      <c r="D3132" s="268"/>
      <c r="E3132" s="269"/>
    </row>
    <row r="3133" spans="1:5">
      <c r="A3133" s="220"/>
      <c r="B3133" s="266"/>
      <c r="C3133" s="267"/>
      <c r="D3133" s="268"/>
      <c r="E3133" s="269"/>
    </row>
    <row r="3134" spans="1:5">
      <c r="A3134" s="220"/>
      <c r="B3134" s="266"/>
      <c r="C3134" s="267"/>
      <c r="D3134" s="268"/>
      <c r="E3134" s="269"/>
    </row>
    <row r="3135" spans="1:5">
      <c r="A3135" s="220"/>
      <c r="B3135" s="266"/>
      <c r="C3135" s="267"/>
      <c r="D3135" s="268"/>
      <c r="E3135" s="269"/>
    </row>
    <row r="3136" spans="1:5">
      <c r="A3136" s="220"/>
      <c r="B3136" s="266"/>
      <c r="C3136" s="267"/>
      <c r="D3136" s="268"/>
      <c r="E3136" s="269"/>
    </row>
    <row r="3137" spans="1:5">
      <c r="A3137" s="220"/>
      <c r="B3137" s="266"/>
      <c r="C3137" s="267"/>
      <c r="D3137" s="268"/>
      <c r="E3137" s="269"/>
    </row>
    <row r="3138" spans="1:5">
      <c r="A3138" s="220"/>
      <c r="B3138" s="266"/>
      <c r="C3138" s="267"/>
      <c r="D3138" s="268"/>
      <c r="E3138" s="269"/>
    </row>
    <row r="3139" spans="1:5">
      <c r="A3139" s="220"/>
      <c r="B3139" s="266"/>
      <c r="C3139" s="267"/>
      <c r="D3139" s="268"/>
      <c r="E3139" s="269"/>
    </row>
    <row r="3140" spans="1:5">
      <c r="A3140" s="220"/>
      <c r="B3140" s="266"/>
      <c r="C3140" s="267"/>
      <c r="D3140" s="268"/>
      <c r="E3140" s="269"/>
    </row>
    <row r="3141" spans="1:5">
      <c r="A3141" s="220"/>
      <c r="B3141" s="266"/>
      <c r="C3141" s="267"/>
      <c r="D3141" s="268"/>
      <c r="E3141" s="269"/>
    </row>
    <row r="3142" spans="1:5">
      <c r="A3142" s="220"/>
      <c r="B3142" s="266"/>
      <c r="C3142" s="267"/>
      <c r="D3142" s="268"/>
      <c r="E3142" s="269"/>
    </row>
    <row r="3143" spans="1:5">
      <c r="A3143" s="220"/>
      <c r="B3143" s="266"/>
      <c r="C3143" s="267"/>
      <c r="D3143" s="268"/>
      <c r="E3143" s="269"/>
    </row>
    <row r="3144" spans="1:5">
      <c r="A3144" s="220"/>
      <c r="B3144" s="266"/>
      <c r="C3144" s="267"/>
      <c r="D3144" s="268"/>
      <c r="E3144" s="269"/>
    </row>
    <row r="3145" spans="1:5">
      <c r="A3145" s="220"/>
      <c r="B3145" s="266"/>
      <c r="C3145" s="267"/>
      <c r="D3145" s="268"/>
      <c r="E3145" s="269"/>
    </row>
    <row r="3146" spans="1:5">
      <c r="A3146" s="220"/>
      <c r="B3146" s="266"/>
      <c r="C3146" s="267"/>
      <c r="D3146" s="268"/>
      <c r="E3146" s="269"/>
    </row>
    <row r="3147" spans="1:5">
      <c r="A3147" s="220"/>
      <c r="B3147" s="266"/>
      <c r="C3147" s="267"/>
      <c r="D3147" s="268"/>
      <c r="E3147" s="269"/>
    </row>
    <row r="3148" spans="1:5">
      <c r="A3148" s="220"/>
      <c r="B3148" s="266"/>
      <c r="C3148" s="267"/>
      <c r="D3148" s="268"/>
      <c r="E3148" s="269"/>
    </row>
    <row r="3149" spans="1:5">
      <c r="A3149" s="220"/>
      <c r="B3149" s="266"/>
      <c r="C3149" s="267"/>
      <c r="D3149" s="268"/>
      <c r="E3149" s="269"/>
    </row>
    <row r="3150" spans="1:5">
      <c r="A3150" s="220"/>
      <c r="B3150" s="266"/>
      <c r="C3150" s="267"/>
      <c r="D3150" s="268"/>
      <c r="E3150" s="269"/>
    </row>
    <row r="3151" spans="1:5">
      <c r="A3151" s="220"/>
      <c r="B3151" s="266"/>
      <c r="C3151" s="267"/>
      <c r="D3151" s="268"/>
      <c r="E3151" s="269"/>
    </row>
    <row r="3152" spans="1:5">
      <c r="A3152" s="220"/>
      <c r="B3152" s="266"/>
      <c r="C3152" s="267"/>
      <c r="D3152" s="268"/>
      <c r="E3152" s="269"/>
    </row>
    <row r="3153" spans="1:5">
      <c r="A3153" s="220"/>
      <c r="B3153" s="266"/>
      <c r="C3153" s="267"/>
      <c r="D3153" s="268"/>
      <c r="E3153" s="269"/>
    </row>
    <row r="3154" spans="1:5">
      <c r="A3154" s="220"/>
      <c r="B3154" s="266"/>
      <c r="C3154" s="267"/>
      <c r="D3154" s="268"/>
      <c r="E3154" s="269"/>
    </row>
    <row r="3155" spans="1:5">
      <c r="A3155" s="220"/>
      <c r="B3155" s="266"/>
      <c r="C3155" s="267"/>
      <c r="D3155" s="268"/>
      <c r="E3155" s="269"/>
    </row>
    <row r="3156" spans="1:5">
      <c r="A3156" s="220"/>
      <c r="B3156" s="266"/>
      <c r="C3156" s="267"/>
      <c r="D3156" s="268"/>
      <c r="E3156" s="269"/>
    </row>
    <row r="3157" spans="1:5">
      <c r="A3157" s="220"/>
      <c r="B3157" s="266"/>
      <c r="C3157" s="267"/>
      <c r="D3157" s="268"/>
      <c r="E3157" s="269"/>
    </row>
    <row r="3158" spans="1:5">
      <c r="A3158" s="220"/>
      <c r="B3158" s="266"/>
      <c r="C3158" s="267"/>
      <c r="D3158" s="268"/>
      <c r="E3158" s="269"/>
    </row>
    <row r="3159" spans="1:5">
      <c r="A3159" s="220"/>
      <c r="B3159" s="266"/>
      <c r="C3159" s="267"/>
      <c r="D3159" s="268"/>
      <c r="E3159" s="269"/>
    </row>
    <row r="3160" spans="1:5">
      <c r="A3160" s="220"/>
      <c r="B3160" s="266"/>
      <c r="C3160" s="267"/>
      <c r="D3160" s="268"/>
      <c r="E3160" s="269"/>
    </row>
    <row r="3161" spans="1:5">
      <c r="A3161" s="220"/>
      <c r="B3161" s="266"/>
      <c r="C3161" s="267"/>
      <c r="D3161" s="268"/>
      <c r="E3161" s="269"/>
    </row>
    <row r="3162" spans="1:5">
      <c r="A3162" s="220"/>
      <c r="B3162" s="266"/>
      <c r="C3162" s="267"/>
      <c r="D3162" s="268"/>
      <c r="E3162" s="269"/>
    </row>
    <row r="3163" spans="1:5">
      <c r="A3163" s="220"/>
      <c r="B3163" s="266"/>
      <c r="C3163" s="267"/>
      <c r="D3163" s="268"/>
      <c r="E3163" s="269"/>
    </row>
    <row r="3164" spans="1:5">
      <c r="A3164" s="220"/>
      <c r="B3164" s="266"/>
      <c r="C3164" s="267"/>
      <c r="D3164" s="268"/>
      <c r="E3164" s="269"/>
    </row>
    <row r="3165" spans="1:5">
      <c r="A3165" s="220"/>
      <c r="B3165" s="266"/>
      <c r="C3165" s="267"/>
      <c r="D3165" s="268"/>
      <c r="E3165" s="269"/>
    </row>
    <row r="3166" spans="1:5">
      <c r="A3166" s="220"/>
      <c r="B3166" s="266"/>
      <c r="C3166" s="267"/>
      <c r="D3166" s="268"/>
      <c r="E3166" s="269"/>
    </row>
    <row r="3167" spans="1:5">
      <c r="A3167" s="220"/>
      <c r="B3167" s="266"/>
      <c r="C3167" s="267"/>
      <c r="D3167" s="268"/>
      <c r="E3167" s="269"/>
    </row>
    <row r="3168" spans="1:5">
      <c r="A3168" s="220"/>
      <c r="B3168" s="266"/>
      <c r="C3168" s="267"/>
      <c r="D3168" s="268"/>
      <c r="E3168" s="269"/>
    </row>
    <row r="3169" spans="1:5">
      <c r="A3169" s="220"/>
      <c r="B3169" s="266"/>
      <c r="C3169" s="267"/>
      <c r="D3169" s="268"/>
      <c r="E3169" s="269"/>
    </row>
    <row r="3170" spans="1:5">
      <c r="A3170" s="220"/>
      <c r="B3170" s="266"/>
      <c r="C3170" s="267"/>
      <c r="D3170" s="268"/>
      <c r="E3170" s="269"/>
    </row>
    <row r="3171" spans="1:5">
      <c r="A3171" s="220"/>
      <c r="B3171" s="266"/>
      <c r="C3171" s="267"/>
      <c r="D3171" s="268"/>
      <c r="E3171" s="269"/>
    </row>
    <row r="3172" spans="1:5">
      <c r="A3172" s="220"/>
      <c r="B3172" s="266"/>
      <c r="C3172" s="267"/>
      <c r="D3172" s="268"/>
      <c r="E3172" s="269"/>
    </row>
    <row r="3173" spans="1:5">
      <c r="A3173" s="220"/>
      <c r="B3173" s="266"/>
      <c r="C3173" s="267"/>
      <c r="D3173" s="268"/>
      <c r="E3173" s="269"/>
    </row>
    <row r="3174" spans="1:5">
      <c r="A3174" s="220"/>
      <c r="B3174" s="266"/>
      <c r="C3174" s="267"/>
      <c r="D3174" s="268"/>
      <c r="E3174" s="269"/>
    </row>
    <row r="3175" spans="1:5">
      <c r="A3175" s="220"/>
      <c r="B3175" s="266"/>
      <c r="C3175" s="267"/>
      <c r="D3175" s="268"/>
      <c r="E3175" s="269"/>
    </row>
    <row r="3176" spans="1:5">
      <c r="A3176" s="220"/>
      <c r="B3176" s="266"/>
      <c r="C3176" s="267"/>
      <c r="D3176" s="268"/>
      <c r="E3176" s="269"/>
    </row>
    <row r="3177" spans="1:5">
      <c r="A3177" s="220"/>
      <c r="B3177" s="266"/>
      <c r="C3177" s="267"/>
      <c r="D3177" s="268"/>
      <c r="E3177" s="269"/>
    </row>
    <row r="3178" spans="1:5">
      <c r="A3178" s="220"/>
      <c r="B3178" s="266"/>
      <c r="C3178" s="267"/>
      <c r="D3178" s="268"/>
      <c r="E3178" s="269"/>
    </row>
    <row r="3179" spans="1:5">
      <c r="A3179" s="220"/>
      <c r="B3179" s="266"/>
      <c r="C3179" s="267"/>
      <c r="D3179" s="268"/>
      <c r="E3179" s="269"/>
    </row>
    <row r="3180" spans="1:5">
      <c r="A3180" s="220"/>
      <c r="B3180" s="266"/>
      <c r="C3180" s="267"/>
      <c r="D3180" s="268"/>
      <c r="E3180" s="269"/>
    </row>
    <row r="3181" spans="1:5">
      <c r="A3181" s="220"/>
      <c r="B3181" s="266"/>
      <c r="C3181" s="267"/>
      <c r="D3181" s="268"/>
      <c r="E3181" s="269"/>
    </row>
    <row r="3182" spans="1:5">
      <c r="A3182" s="220"/>
      <c r="B3182" s="266"/>
      <c r="C3182" s="267"/>
      <c r="D3182" s="268"/>
      <c r="E3182" s="269"/>
    </row>
    <row r="3183" spans="1:5">
      <c r="A3183" s="220"/>
      <c r="B3183" s="266"/>
      <c r="C3183" s="267"/>
      <c r="D3183" s="268"/>
      <c r="E3183" s="269"/>
    </row>
    <row r="3184" spans="1:5">
      <c r="A3184" s="220"/>
      <c r="B3184" s="266"/>
      <c r="C3184" s="267"/>
      <c r="D3184" s="268"/>
      <c r="E3184" s="269"/>
    </row>
    <row r="3185" spans="1:5">
      <c r="A3185" s="220"/>
      <c r="B3185" s="266"/>
      <c r="C3185" s="267"/>
      <c r="D3185" s="268"/>
      <c r="E3185" s="269"/>
    </row>
    <row r="3186" spans="1:5">
      <c r="A3186" s="220"/>
      <c r="B3186" s="266"/>
      <c r="C3186" s="267"/>
      <c r="D3186" s="268"/>
      <c r="E3186" s="269"/>
    </row>
    <row r="3187" spans="1:5">
      <c r="A3187" s="220"/>
      <c r="B3187" s="266"/>
      <c r="C3187" s="267"/>
      <c r="D3187" s="268"/>
      <c r="E3187" s="269"/>
    </row>
    <row r="3188" spans="1:5">
      <c r="A3188" s="220"/>
      <c r="B3188" s="266"/>
      <c r="C3188" s="267"/>
      <c r="D3188" s="268"/>
      <c r="E3188" s="269"/>
    </row>
    <row r="3189" spans="1:5">
      <c r="A3189" s="220"/>
      <c r="B3189" s="266"/>
      <c r="C3189" s="267"/>
      <c r="D3189" s="268"/>
      <c r="E3189" s="269"/>
    </row>
    <row r="3190" spans="1:5">
      <c r="A3190" s="220"/>
      <c r="B3190" s="266"/>
      <c r="C3190" s="267"/>
      <c r="D3190" s="268"/>
      <c r="E3190" s="269"/>
    </row>
    <row r="3191" spans="1:5">
      <c r="A3191" s="220"/>
      <c r="B3191" s="266"/>
      <c r="C3191" s="267"/>
      <c r="D3191" s="268"/>
      <c r="E3191" s="269"/>
    </row>
    <row r="3192" spans="1:5">
      <c r="A3192" s="220"/>
      <c r="B3192" s="266"/>
      <c r="C3192" s="267"/>
      <c r="D3192" s="268"/>
      <c r="E3192" s="269"/>
    </row>
    <row r="3193" spans="1:5">
      <c r="A3193" s="220"/>
      <c r="B3193" s="266"/>
      <c r="C3193" s="267"/>
      <c r="D3193" s="268"/>
      <c r="E3193" s="269"/>
    </row>
    <row r="3194" spans="1:5">
      <c r="A3194" s="220"/>
      <c r="B3194" s="266"/>
      <c r="C3194" s="267"/>
      <c r="D3194" s="268"/>
      <c r="E3194" s="269"/>
    </row>
    <row r="3195" spans="1:5">
      <c r="A3195" s="220"/>
      <c r="B3195" s="266"/>
      <c r="C3195" s="267"/>
      <c r="D3195" s="268"/>
      <c r="E3195" s="269"/>
    </row>
    <row r="3196" spans="1:5">
      <c r="A3196" s="220"/>
      <c r="B3196" s="266"/>
      <c r="C3196" s="267"/>
      <c r="D3196" s="268"/>
      <c r="E3196" s="269"/>
    </row>
    <row r="3197" spans="1:5">
      <c r="A3197" s="220"/>
      <c r="B3197" s="266"/>
      <c r="C3197" s="267"/>
      <c r="D3197" s="268"/>
      <c r="E3197" s="269"/>
    </row>
    <row r="3198" spans="1:5">
      <c r="A3198" s="220"/>
      <c r="B3198" s="266"/>
      <c r="C3198" s="267"/>
      <c r="D3198" s="268"/>
      <c r="E3198" s="269"/>
    </row>
    <row r="3199" spans="1:5">
      <c r="A3199" s="220"/>
      <c r="B3199" s="266"/>
      <c r="C3199" s="267"/>
      <c r="D3199" s="268"/>
      <c r="E3199" s="269"/>
    </row>
    <row r="3200" spans="1:5">
      <c r="A3200" s="220"/>
      <c r="B3200" s="266"/>
      <c r="C3200" s="267"/>
      <c r="D3200" s="268"/>
      <c r="E3200" s="269"/>
    </row>
    <row r="3201" spans="1:5">
      <c r="A3201" s="220"/>
      <c r="B3201" s="266"/>
      <c r="C3201" s="267"/>
      <c r="D3201" s="268"/>
      <c r="E3201" s="269"/>
    </row>
    <row r="3202" spans="1:5">
      <c r="A3202" s="220"/>
      <c r="B3202" s="266"/>
      <c r="C3202" s="267"/>
      <c r="D3202" s="268"/>
      <c r="E3202" s="269"/>
    </row>
    <row r="3203" spans="1:5">
      <c r="A3203" s="220"/>
      <c r="B3203" s="266"/>
      <c r="C3203" s="267"/>
      <c r="D3203" s="268"/>
      <c r="E3203" s="269"/>
    </row>
    <row r="3204" spans="1:5">
      <c r="A3204" s="220"/>
      <c r="B3204" s="266"/>
      <c r="C3204" s="267"/>
      <c r="D3204" s="268"/>
      <c r="E3204" s="269"/>
    </row>
    <row r="3205" spans="1:5">
      <c r="A3205" s="220"/>
      <c r="B3205" s="266"/>
      <c r="C3205" s="267"/>
      <c r="D3205" s="268"/>
      <c r="E3205" s="269"/>
    </row>
    <row r="3206" spans="1:5">
      <c r="A3206" s="220"/>
      <c r="B3206" s="266"/>
      <c r="C3206" s="267"/>
      <c r="D3206" s="268"/>
      <c r="E3206" s="269"/>
    </row>
    <row r="3207" spans="1:5">
      <c r="A3207" s="220"/>
      <c r="B3207" s="266"/>
      <c r="C3207" s="267"/>
      <c r="D3207" s="268"/>
      <c r="E3207" s="269"/>
    </row>
    <row r="3208" spans="1:5">
      <c r="A3208" s="220"/>
      <c r="B3208" s="266"/>
      <c r="C3208" s="267"/>
      <c r="D3208" s="268"/>
      <c r="E3208" s="269"/>
    </row>
    <row r="3209" spans="1:5">
      <c r="A3209" s="220"/>
      <c r="B3209" s="266"/>
      <c r="C3209" s="267"/>
      <c r="D3209" s="268"/>
      <c r="E3209" s="269"/>
    </row>
    <row r="3210" spans="1:5">
      <c r="A3210" s="220"/>
      <c r="B3210" s="266"/>
      <c r="C3210" s="267"/>
      <c r="D3210" s="268"/>
      <c r="E3210" s="269"/>
    </row>
    <row r="3211" spans="1:5">
      <c r="A3211" s="220"/>
      <c r="B3211" s="266"/>
      <c r="C3211" s="267"/>
      <c r="D3211" s="268"/>
      <c r="E3211" s="269"/>
    </row>
    <row r="3212" spans="1:5">
      <c r="A3212" s="220"/>
      <c r="B3212" s="266"/>
      <c r="C3212" s="267"/>
      <c r="D3212" s="268"/>
      <c r="E3212" s="269"/>
    </row>
    <row r="3213" spans="1:5">
      <c r="A3213" s="220"/>
      <c r="B3213" s="266"/>
      <c r="C3213" s="267"/>
      <c r="D3213" s="268"/>
      <c r="E3213" s="269"/>
    </row>
    <row r="3214" spans="1:5">
      <c r="A3214" s="220"/>
      <c r="B3214" s="266"/>
      <c r="C3214" s="267"/>
      <c r="D3214" s="268"/>
      <c r="E3214" s="269"/>
    </row>
    <row r="3215" spans="1:5">
      <c r="A3215" s="220"/>
      <c r="B3215" s="266"/>
      <c r="C3215" s="267"/>
      <c r="D3215" s="268"/>
      <c r="E3215" s="269"/>
    </row>
    <row r="3216" spans="1:5">
      <c r="A3216" s="220"/>
      <c r="B3216" s="266"/>
      <c r="C3216" s="267"/>
      <c r="D3216" s="268"/>
      <c r="E3216" s="269"/>
    </row>
    <row r="3217" spans="1:5">
      <c r="A3217" s="220"/>
      <c r="B3217" s="266"/>
      <c r="C3217" s="267"/>
      <c r="D3217" s="268"/>
      <c r="E3217" s="269"/>
    </row>
    <row r="3218" spans="1:5">
      <c r="A3218" s="220"/>
      <c r="B3218" s="266"/>
      <c r="C3218" s="267"/>
      <c r="D3218" s="268"/>
      <c r="E3218" s="269"/>
    </row>
    <row r="3219" spans="1:5">
      <c r="A3219" s="220"/>
      <c r="B3219" s="266"/>
      <c r="C3219" s="267"/>
      <c r="D3219" s="268"/>
      <c r="E3219" s="269"/>
    </row>
    <row r="3220" spans="1:5">
      <c r="A3220" s="220"/>
      <c r="B3220" s="266"/>
      <c r="C3220" s="267"/>
      <c r="D3220" s="268"/>
      <c r="E3220" s="269"/>
    </row>
    <row r="3221" spans="1:5">
      <c r="A3221" s="220"/>
      <c r="B3221" s="266"/>
      <c r="C3221" s="267"/>
      <c r="D3221" s="268"/>
      <c r="E3221" s="269"/>
    </row>
    <row r="3222" spans="1:5">
      <c r="A3222" s="220"/>
      <c r="B3222" s="266"/>
      <c r="C3222" s="267"/>
      <c r="D3222" s="268"/>
      <c r="E3222" s="269"/>
    </row>
    <row r="3223" spans="1:5">
      <c r="A3223" s="220"/>
      <c r="B3223" s="266"/>
      <c r="C3223" s="267"/>
      <c r="D3223" s="268"/>
      <c r="E3223" s="269"/>
    </row>
    <row r="3224" spans="1:5">
      <c r="A3224" s="220"/>
      <c r="B3224" s="266"/>
      <c r="C3224" s="267"/>
      <c r="D3224" s="268"/>
      <c r="E3224" s="269"/>
    </row>
    <row r="3225" spans="1:5">
      <c r="A3225" s="220"/>
      <c r="B3225" s="266"/>
      <c r="C3225" s="267"/>
      <c r="D3225" s="268"/>
      <c r="E3225" s="269"/>
    </row>
    <row r="3226" spans="1:5">
      <c r="A3226" s="220"/>
      <c r="B3226" s="266"/>
      <c r="C3226" s="267"/>
      <c r="D3226" s="268"/>
      <c r="E3226" s="269"/>
    </row>
    <row r="3227" spans="1:5">
      <c r="A3227" s="220"/>
      <c r="B3227" s="266"/>
      <c r="C3227" s="267"/>
      <c r="D3227" s="268"/>
      <c r="E3227" s="269"/>
    </row>
    <row r="3228" spans="1:5">
      <c r="A3228" s="220"/>
      <c r="B3228" s="266"/>
      <c r="C3228" s="267"/>
      <c r="D3228" s="268"/>
      <c r="E3228" s="269"/>
    </row>
    <row r="3229" spans="1:5">
      <c r="A3229" s="220"/>
      <c r="B3229" s="266"/>
      <c r="C3229" s="267"/>
      <c r="D3229" s="268"/>
      <c r="E3229" s="269"/>
    </row>
    <row r="3230" spans="1:5">
      <c r="A3230" s="220"/>
      <c r="B3230" s="266"/>
      <c r="C3230" s="267"/>
      <c r="D3230" s="268"/>
      <c r="E3230" s="269"/>
    </row>
    <row r="3231" spans="1:5">
      <c r="A3231" s="220"/>
      <c r="B3231" s="266"/>
      <c r="C3231" s="267"/>
      <c r="D3231" s="268"/>
      <c r="E3231" s="269"/>
    </row>
    <row r="3232" spans="1:5">
      <c r="A3232" s="220"/>
      <c r="B3232" s="266"/>
      <c r="C3232" s="267"/>
      <c r="D3232" s="268"/>
      <c r="E3232" s="269"/>
    </row>
    <row r="3233" spans="1:5">
      <c r="A3233" s="220"/>
      <c r="B3233" s="266"/>
      <c r="C3233" s="267"/>
      <c r="D3233" s="268"/>
      <c r="E3233" s="269"/>
    </row>
    <row r="3234" spans="1:5">
      <c r="A3234" s="220"/>
      <c r="B3234" s="266"/>
      <c r="C3234" s="267"/>
      <c r="D3234" s="268"/>
      <c r="E3234" s="269"/>
    </row>
    <row r="3235" spans="1:5">
      <c r="A3235" s="220"/>
      <c r="B3235" s="266"/>
      <c r="C3235" s="267"/>
      <c r="D3235" s="268"/>
      <c r="E3235" s="269"/>
    </row>
    <row r="3236" spans="1:5">
      <c r="A3236" s="220"/>
      <c r="B3236" s="266"/>
      <c r="C3236" s="267"/>
      <c r="D3236" s="268"/>
      <c r="E3236" s="269"/>
    </row>
    <row r="3237" spans="1:5">
      <c r="A3237" s="220"/>
      <c r="B3237" s="266"/>
      <c r="C3237" s="267"/>
      <c r="D3237" s="268"/>
      <c r="E3237" s="269"/>
    </row>
    <row r="3238" spans="1:5">
      <c r="A3238" s="220"/>
      <c r="B3238" s="266"/>
      <c r="C3238" s="267"/>
      <c r="D3238" s="268"/>
      <c r="E3238" s="269"/>
    </row>
    <row r="3239" spans="1:5">
      <c r="A3239" s="220"/>
      <c r="B3239" s="266"/>
      <c r="C3239" s="267"/>
      <c r="D3239" s="268"/>
      <c r="E3239" s="269"/>
    </row>
    <row r="3240" spans="1:5">
      <c r="A3240" s="220"/>
      <c r="B3240" s="266"/>
      <c r="C3240" s="267"/>
      <c r="D3240" s="268"/>
      <c r="E3240" s="269"/>
    </row>
    <row r="3241" spans="1:5">
      <c r="A3241" s="220"/>
      <c r="B3241" s="266"/>
      <c r="C3241" s="267"/>
      <c r="D3241" s="268"/>
      <c r="E3241" s="269"/>
    </row>
    <row r="3242" spans="1:5">
      <c r="A3242" s="220"/>
      <c r="B3242" s="266"/>
      <c r="C3242" s="267"/>
      <c r="D3242" s="268"/>
      <c r="E3242" s="269"/>
    </row>
    <row r="3243" spans="1:5">
      <c r="A3243" s="220"/>
      <c r="B3243" s="266"/>
      <c r="C3243" s="267"/>
      <c r="D3243" s="268"/>
      <c r="E3243" s="269"/>
    </row>
    <row r="3244" spans="1:5">
      <c r="A3244" s="220"/>
      <c r="B3244" s="266"/>
      <c r="C3244" s="267"/>
      <c r="D3244" s="268"/>
      <c r="E3244" s="269"/>
    </row>
    <row r="3245" spans="1:5">
      <c r="A3245" s="220"/>
      <c r="B3245" s="266"/>
      <c r="C3245" s="267"/>
      <c r="D3245" s="268"/>
      <c r="E3245" s="269"/>
    </row>
    <row r="3246" spans="1:5">
      <c r="A3246" s="220"/>
      <c r="B3246" s="266"/>
      <c r="C3246" s="267"/>
      <c r="D3246" s="268"/>
      <c r="E3246" s="269"/>
    </row>
    <row r="3247" spans="1:5">
      <c r="A3247" s="220"/>
      <c r="B3247" s="266"/>
      <c r="C3247" s="267"/>
      <c r="D3247" s="268"/>
      <c r="E3247" s="269"/>
    </row>
    <row r="3248" spans="1:5">
      <c r="A3248" s="220"/>
      <c r="B3248" s="266"/>
      <c r="C3248" s="267"/>
      <c r="D3248" s="268"/>
      <c r="E3248" s="269"/>
    </row>
    <row r="3249" spans="1:5">
      <c r="A3249" s="220"/>
      <c r="B3249" s="266"/>
      <c r="C3249" s="267"/>
      <c r="D3249" s="268"/>
      <c r="E3249" s="269"/>
    </row>
    <row r="3250" spans="1:5">
      <c r="A3250" s="220"/>
      <c r="B3250" s="266"/>
      <c r="C3250" s="267"/>
      <c r="D3250" s="268"/>
      <c r="E3250" s="269"/>
    </row>
    <row r="3251" spans="1:5">
      <c r="A3251" s="220"/>
      <c r="B3251" s="266"/>
      <c r="C3251" s="267"/>
      <c r="D3251" s="268"/>
      <c r="E3251" s="269"/>
    </row>
    <row r="3252" spans="1:5">
      <c r="A3252" s="220"/>
      <c r="B3252" s="266"/>
      <c r="C3252" s="267"/>
      <c r="D3252" s="268"/>
      <c r="E3252" s="269"/>
    </row>
    <row r="3253" spans="1:5">
      <c r="A3253" s="220"/>
      <c r="B3253" s="266"/>
      <c r="C3253" s="267"/>
      <c r="D3253" s="268"/>
      <c r="E3253" s="269"/>
    </row>
    <row r="3254" spans="1:5">
      <c r="A3254" s="220"/>
      <c r="B3254" s="266"/>
      <c r="C3254" s="267"/>
      <c r="D3254" s="268"/>
      <c r="E3254" s="269"/>
    </row>
    <row r="3255" spans="1:5">
      <c r="A3255" s="220"/>
      <c r="B3255" s="266"/>
      <c r="C3255" s="267"/>
      <c r="D3255" s="268"/>
      <c r="E3255" s="269"/>
    </row>
    <row r="3256" spans="1:5">
      <c r="A3256" s="220"/>
      <c r="B3256" s="266"/>
      <c r="C3256" s="267"/>
      <c r="D3256" s="268"/>
      <c r="E3256" s="269"/>
    </row>
    <row r="3257" spans="1:5">
      <c r="A3257" s="220"/>
      <c r="B3257" s="266"/>
      <c r="C3257" s="267"/>
      <c r="D3257" s="268"/>
      <c r="E3257" s="269"/>
    </row>
    <row r="3258" spans="1:5">
      <c r="A3258" s="220"/>
      <c r="B3258" s="266"/>
      <c r="C3258" s="267"/>
      <c r="D3258" s="268"/>
      <c r="E3258" s="269"/>
    </row>
    <row r="3259" spans="1:5">
      <c r="A3259" s="220"/>
      <c r="B3259" s="266"/>
      <c r="C3259" s="267"/>
      <c r="D3259" s="268"/>
      <c r="E3259" s="269"/>
    </row>
    <row r="3260" spans="1:5">
      <c r="A3260" s="220"/>
      <c r="B3260" s="266"/>
      <c r="C3260" s="267"/>
      <c r="D3260" s="268"/>
      <c r="E3260" s="269"/>
    </row>
    <row r="3261" spans="1:5">
      <c r="A3261" s="220"/>
      <c r="B3261" s="266"/>
      <c r="C3261" s="267"/>
      <c r="D3261" s="268"/>
      <c r="E3261" s="269"/>
    </row>
    <row r="3262" spans="1:5">
      <c r="A3262" s="220"/>
      <c r="B3262" s="266"/>
      <c r="C3262" s="267"/>
      <c r="D3262" s="268"/>
      <c r="E3262" s="269"/>
    </row>
    <row r="3263" spans="1:5">
      <c r="A3263" s="220"/>
      <c r="B3263" s="266"/>
      <c r="C3263" s="267"/>
      <c r="D3263" s="268"/>
      <c r="E3263" s="269"/>
    </row>
    <row r="3264" spans="1:5">
      <c r="A3264" s="220"/>
      <c r="B3264" s="266"/>
      <c r="C3264" s="267"/>
      <c r="D3264" s="268"/>
      <c r="E3264" s="269"/>
    </row>
    <row r="3265" spans="1:5">
      <c r="A3265" s="220"/>
      <c r="B3265" s="266"/>
      <c r="C3265" s="267"/>
      <c r="D3265" s="268"/>
      <c r="E3265" s="269"/>
    </row>
    <row r="3266" spans="1:5">
      <c r="A3266" s="220"/>
      <c r="B3266" s="266"/>
      <c r="C3266" s="267"/>
      <c r="D3266" s="268"/>
      <c r="E3266" s="269"/>
    </row>
    <row r="3267" spans="1:5">
      <c r="A3267" s="220"/>
      <c r="B3267" s="266"/>
      <c r="C3267" s="267"/>
      <c r="D3267" s="268"/>
      <c r="E3267" s="269"/>
    </row>
    <row r="3268" spans="1:5">
      <c r="A3268" s="220"/>
      <c r="B3268" s="266"/>
      <c r="C3268" s="267"/>
      <c r="D3268" s="268"/>
      <c r="E3268" s="269"/>
    </row>
    <row r="3269" spans="1:5">
      <c r="A3269" s="220"/>
      <c r="B3269" s="266"/>
      <c r="C3269" s="267"/>
      <c r="D3269" s="268"/>
      <c r="E3269" s="269"/>
    </row>
    <row r="3270" spans="1:5">
      <c r="A3270" s="220"/>
      <c r="B3270" s="266"/>
      <c r="C3270" s="267"/>
      <c r="D3270" s="268"/>
      <c r="E3270" s="269"/>
    </row>
    <row r="3271" spans="1:5">
      <c r="A3271" s="220"/>
      <c r="B3271" s="266"/>
      <c r="C3271" s="267"/>
      <c r="D3271" s="268"/>
      <c r="E3271" s="269"/>
    </row>
    <row r="3272" spans="1:5">
      <c r="A3272" s="220"/>
      <c r="B3272" s="266"/>
      <c r="C3272" s="267"/>
      <c r="D3272" s="268"/>
      <c r="E3272" s="269"/>
    </row>
    <row r="3273" spans="1:5">
      <c r="A3273" s="220"/>
      <c r="B3273" s="266"/>
      <c r="C3273" s="267"/>
      <c r="D3273" s="268"/>
      <c r="E3273" s="269"/>
    </row>
    <row r="3274" spans="1:5">
      <c r="A3274" s="220"/>
      <c r="B3274" s="266"/>
      <c r="C3274" s="267"/>
      <c r="D3274" s="268"/>
      <c r="E3274" s="269"/>
    </row>
    <row r="3275" spans="1:5">
      <c r="A3275" s="220"/>
      <c r="B3275" s="266"/>
      <c r="C3275" s="267"/>
      <c r="D3275" s="268"/>
      <c r="E3275" s="269"/>
    </row>
    <row r="3276" spans="1:5">
      <c r="A3276" s="220"/>
      <c r="B3276" s="266"/>
      <c r="C3276" s="267"/>
      <c r="D3276" s="268"/>
      <c r="E3276" s="269"/>
    </row>
    <row r="3277" spans="1:5">
      <c r="A3277" s="220"/>
      <c r="B3277" s="266"/>
      <c r="C3277" s="267"/>
      <c r="D3277" s="268"/>
      <c r="E3277" s="269"/>
    </row>
    <row r="3278" spans="1:5">
      <c r="A3278" s="220"/>
      <c r="B3278" s="266"/>
      <c r="C3278" s="267"/>
      <c r="D3278" s="268"/>
      <c r="E3278" s="269"/>
    </row>
    <row r="3279" spans="1:5">
      <c r="A3279" s="220"/>
      <c r="B3279" s="266"/>
      <c r="C3279" s="267"/>
      <c r="D3279" s="268"/>
      <c r="E3279" s="269"/>
    </row>
    <row r="3280" spans="1:5">
      <c r="A3280" s="220"/>
      <c r="B3280" s="266"/>
      <c r="C3280" s="267"/>
      <c r="D3280" s="268"/>
      <c r="E3280" s="269"/>
    </row>
    <row r="3281" spans="1:5">
      <c r="A3281" s="220"/>
      <c r="B3281" s="266"/>
      <c r="C3281" s="267"/>
      <c r="D3281" s="268"/>
      <c r="E3281" s="269"/>
    </row>
    <row r="3282" spans="1:5">
      <c r="A3282" s="220"/>
      <c r="B3282" s="266"/>
      <c r="C3282" s="267"/>
      <c r="D3282" s="268"/>
      <c r="E3282" s="269"/>
    </row>
    <row r="3283" spans="1:5">
      <c r="A3283" s="220"/>
      <c r="B3283" s="266"/>
      <c r="C3283" s="267"/>
      <c r="D3283" s="268"/>
      <c r="E3283" s="269"/>
    </row>
    <row r="3284" spans="1:5">
      <c r="A3284" s="220"/>
      <c r="B3284" s="266"/>
      <c r="C3284" s="267"/>
      <c r="D3284" s="268"/>
      <c r="E3284" s="269"/>
    </row>
    <row r="3285" spans="1:5">
      <c r="A3285" s="220"/>
      <c r="B3285" s="266"/>
      <c r="C3285" s="267"/>
      <c r="D3285" s="268"/>
      <c r="E3285" s="269"/>
    </row>
    <row r="3286" spans="1:5">
      <c r="A3286" s="220"/>
      <c r="B3286" s="266"/>
      <c r="C3286" s="267"/>
      <c r="D3286" s="268"/>
      <c r="E3286" s="269"/>
    </row>
    <row r="3287" spans="1:5">
      <c r="A3287" s="220"/>
      <c r="B3287" s="266"/>
      <c r="C3287" s="267"/>
      <c r="D3287" s="268"/>
      <c r="E3287" s="269"/>
    </row>
    <row r="3288" spans="1:5">
      <c r="A3288" s="220"/>
      <c r="B3288" s="266"/>
      <c r="C3288" s="267"/>
      <c r="D3288" s="268"/>
      <c r="E3288" s="269"/>
    </row>
    <row r="3289" spans="1:5">
      <c r="A3289" s="220"/>
      <c r="B3289" s="266"/>
      <c r="C3289" s="267"/>
      <c r="D3289" s="268"/>
      <c r="E3289" s="269"/>
    </row>
    <row r="3290" spans="1:5">
      <c r="A3290" s="220"/>
      <c r="B3290" s="266"/>
      <c r="C3290" s="267"/>
      <c r="D3290" s="268"/>
      <c r="E3290" s="269"/>
    </row>
    <row r="3291" spans="1:5">
      <c r="A3291" s="220"/>
      <c r="B3291" s="266"/>
      <c r="C3291" s="267"/>
      <c r="D3291" s="268"/>
      <c r="E3291" s="269"/>
    </row>
    <row r="3292" spans="1:5">
      <c r="A3292" s="220"/>
      <c r="B3292" s="266"/>
      <c r="C3292" s="267"/>
      <c r="D3292" s="268"/>
      <c r="E3292" s="269"/>
    </row>
    <row r="3293" spans="1:5">
      <c r="A3293" s="220"/>
      <c r="B3293" s="266"/>
      <c r="C3293" s="267"/>
      <c r="D3293" s="268"/>
      <c r="E3293" s="269"/>
    </row>
    <row r="3294" spans="1:5">
      <c r="A3294" s="220"/>
      <c r="B3294" s="266"/>
      <c r="C3294" s="267"/>
      <c r="D3294" s="268"/>
      <c r="E3294" s="269"/>
    </row>
    <row r="3295" spans="1:5">
      <c r="A3295" s="220"/>
      <c r="B3295" s="266"/>
      <c r="C3295" s="267"/>
      <c r="D3295" s="268"/>
      <c r="E3295" s="269"/>
    </row>
    <row r="3296" spans="1:5">
      <c r="A3296" s="220"/>
      <c r="B3296" s="266"/>
      <c r="C3296" s="267"/>
      <c r="D3296" s="268"/>
      <c r="E3296" s="269"/>
    </row>
    <row r="3297" spans="1:5">
      <c r="A3297" s="220"/>
      <c r="B3297" s="266"/>
      <c r="C3297" s="267"/>
      <c r="D3297" s="268"/>
      <c r="E3297" s="269"/>
    </row>
    <row r="3298" spans="1:5">
      <c r="A3298" s="220"/>
      <c r="B3298" s="266"/>
      <c r="C3298" s="267"/>
      <c r="D3298" s="268"/>
      <c r="E3298" s="269"/>
    </row>
    <row r="3299" spans="1:5">
      <c r="A3299" s="220"/>
      <c r="B3299" s="266"/>
      <c r="C3299" s="267"/>
      <c r="D3299" s="268"/>
      <c r="E3299" s="269"/>
    </row>
    <row r="3300" spans="1:5">
      <c r="A3300" s="220"/>
      <c r="B3300" s="266"/>
      <c r="C3300" s="267"/>
      <c r="D3300" s="268"/>
      <c r="E3300" s="269"/>
    </row>
    <row r="3301" spans="1:5">
      <c r="A3301" s="220"/>
      <c r="B3301" s="266"/>
      <c r="C3301" s="267"/>
      <c r="D3301" s="268"/>
      <c r="E3301" s="269"/>
    </row>
    <row r="3302" spans="1:5">
      <c r="A3302" s="220"/>
      <c r="B3302" s="266"/>
      <c r="C3302" s="267"/>
      <c r="D3302" s="268"/>
      <c r="E3302" s="269"/>
    </row>
    <row r="3303" spans="1:5">
      <c r="A3303" s="220"/>
      <c r="B3303" s="266"/>
      <c r="C3303" s="267"/>
      <c r="D3303" s="268"/>
      <c r="E3303" s="269"/>
    </row>
    <row r="3304" spans="1:5">
      <c r="A3304" s="220"/>
      <c r="B3304" s="266"/>
      <c r="C3304" s="267"/>
      <c r="D3304" s="268"/>
      <c r="E3304" s="269"/>
    </row>
    <row r="3305" spans="1:5">
      <c r="A3305" s="220"/>
      <c r="B3305" s="266"/>
      <c r="C3305" s="267"/>
      <c r="D3305" s="268"/>
      <c r="E3305" s="269"/>
    </row>
    <row r="3306" spans="1:5">
      <c r="A3306" s="220"/>
      <c r="B3306" s="266"/>
      <c r="C3306" s="267"/>
      <c r="D3306" s="268"/>
      <c r="E3306" s="269"/>
    </row>
    <row r="3307" spans="1:5">
      <c r="A3307" s="220"/>
      <c r="B3307" s="266"/>
      <c r="C3307" s="267"/>
      <c r="D3307" s="268"/>
      <c r="E3307" s="269"/>
    </row>
    <row r="3308" spans="1:5">
      <c r="A3308" s="220"/>
      <c r="B3308" s="266"/>
      <c r="C3308" s="267"/>
      <c r="D3308" s="268"/>
      <c r="E3308" s="269"/>
    </row>
    <row r="3309" spans="1:5">
      <c r="A3309" s="220"/>
      <c r="B3309" s="266"/>
      <c r="C3309" s="267"/>
      <c r="D3309" s="268"/>
      <c r="E3309" s="269"/>
    </row>
    <row r="3310" spans="1:5">
      <c r="A3310" s="220"/>
      <c r="B3310" s="266"/>
      <c r="C3310" s="267"/>
      <c r="D3310" s="268"/>
      <c r="E3310" s="269"/>
    </row>
    <row r="3311" spans="1:5">
      <c r="A3311" s="220"/>
      <c r="B3311" s="266"/>
      <c r="C3311" s="267"/>
      <c r="D3311" s="268"/>
      <c r="E3311" s="269"/>
    </row>
    <row r="3312" spans="1:5">
      <c r="A3312" s="220"/>
      <c r="B3312" s="266"/>
      <c r="C3312" s="267"/>
      <c r="D3312" s="268"/>
      <c r="E3312" s="269"/>
    </row>
    <row r="3313" spans="1:5">
      <c r="A3313" s="220"/>
      <c r="B3313" s="266"/>
      <c r="C3313" s="267"/>
      <c r="D3313" s="268"/>
      <c r="E3313" s="269"/>
    </row>
    <row r="3314" spans="1:5">
      <c r="A3314" s="220"/>
      <c r="B3314" s="266"/>
      <c r="C3314" s="267"/>
      <c r="D3314" s="268"/>
      <c r="E3314" s="269"/>
    </row>
    <row r="3315" spans="1:5">
      <c r="A3315" s="220"/>
      <c r="B3315" s="266"/>
      <c r="C3315" s="267"/>
      <c r="D3315" s="268"/>
      <c r="E3315" s="269"/>
    </row>
    <row r="3316" spans="1:5">
      <c r="A3316" s="220"/>
      <c r="B3316" s="266"/>
      <c r="C3316" s="267"/>
      <c r="D3316" s="268"/>
      <c r="E3316" s="269"/>
    </row>
    <row r="3317" spans="1:5">
      <c r="A3317" s="220"/>
      <c r="B3317" s="266"/>
      <c r="C3317" s="267"/>
      <c r="D3317" s="268"/>
      <c r="E3317" s="269"/>
    </row>
    <row r="3318" spans="1:5">
      <c r="A3318" s="220"/>
      <c r="B3318" s="266"/>
      <c r="C3318" s="267"/>
      <c r="D3318" s="268"/>
      <c r="E3318" s="269"/>
    </row>
    <row r="3319" spans="1:5">
      <c r="A3319" s="220"/>
      <c r="B3319" s="266"/>
      <c r="C3319" s="267"/>
      <c r="D3319" s="268"/>
      <c r="E3319" s="269"/>
    </row>
    <row r="3320" spans="1:5">
      <c r="A3320" s="220"/>
      <c r="B3320" s="266"/>
      <c r="C3320" s="267"/>
      <c r="D3320" s="268"/>
      <c r="E3320" s="269"/>
    </row>
    <row r="3321" spans="1:5">
      <c r="A3321" s="220"/>
      <c r="B3321" s="266"/>
      <c r="C3321" s="267"/>
      <c r="D3321" s="268"/>
      <c r="E3321" s="269"/>
    </row>
    <row r="3322" spans="1:5">
      <c r="A3322" s="220"/>
      <c r="B3322" s="266"/>
      <c r="C3322" s="267"/>
      <c r="D3322" s="268"/>
      <c r="E3322" s="269"/>
    </row>
    <row r="3323" spans="1:5">
      <c r="A3323" s="220"/>
      <c r="B3323" s="266"/>
      <c r="C3323" s="267"/>
      <c r="D3323" s="268"/>
      <c r="E3323" s="269"/>
    </row>
    <row r="3324" spans="1:5">
      <c r="A3324" s="220"/>
      <c r="B3324" s="266"/>
      <c r="C3324" s="267"/>
      <c r="D3324" s="268"/>
      <c r="E3324" s="269"/>
    </row>
    <row r="3325" spans="1:5">
      <c r="A3325" s="220"/>
      <c r="B3325" s="266"/>
      <c r="C3325" s="267"/>
      <c r="D3325" s="268"/>
      <c r="E3325" s="269"/>
    </row>
    <row r="3326" spans="1:5">
      <c r="A3326" s="220"/>
      <c r="B3326" s="266"/>
      <c r="C3326" s="267"/>
      <c r="D3326" s="268"/>
      <c r="E3326" s="269"/>
    </row>
    <row r="3327" spans="1:5">
      <c r="A3327" s="220"/>
      <c r="B3327" s="266"/>
      <c r="C3327" s="267"/>
      <c r="D3327" s="268"/>
      <c r="E3327" s="269"/>
    </row>
    <row r="3328" spans="1:5">
      <c r="A3328" s="220"/>
      <c r="B3328" s="266"/>
      <c r="C3328" s="267"/>
      <c r="D3328" s="268"/>
      <c r="E3328" s="269"/>
    </row>
    <row r="3329" spans="1:5">
      <c r="A3329" s="220"/>
      <c r="B3329" s="266"/>
      <c r="C3329" s="267"/>
      <c r="D3329" s="268"/>
      <c r="E3329" s="269"/>
    </row>
    <row r="3330" spans="1:5">
      <c r="A3330" s="220"/>
      <c r="B3330" s="266"/>
      <c r="C3330" s="267"/>
      <c r="D3330" s="268"/>
      <c r="E3330" s="269"/>
    </row>
    <row r="3331" spans="1:5">
      <c r="A3331" s="220"/>
      <c r="B3331" s="266"/>
      <c r="C3331" s="267"/>
      <c r="D3331" s="268"/>
      <c r="E3331" s="269"/>
    </row>
    <row r="3332" spans="1:5">
      <c r="A3332" s="220"/>
      <c r="B3332" s="266"/>
      <c r="C3332" s="267"/>
      <c r="D3332" s="268"/>
      <c r="E3332" s="269"/>
    </row>
    <row r="3333" spans="1:5">
      <c r="A3333" s="220"/>
      <c r="B3333" s="266"/>
      <c r="C3333" s="267"/>
      <c r="D3333" s="268"/>
      <c r="E3333" s="269"/>
    </row>
    <row r="3334" spans="1:5">
      <c r="A3334" s="220"/>
      <c r="B3334" s="266"/>
      <c r="C3334" s="267"/>
      <c r="D3334" s="268"/>
      <c r="E3334" s="269"/>
    </row>
    <row r="3335" spans="1:5">
      <c r="A3335" s="220"/>
      <c r="B3335" s="266"/>
      <c r="C3335" s="267"/>
      <c r="D3335" s="268"/>
      <c r="E3335" s="269"/>
    </row>
    <row r="3336" spans="1:5">
      <c r="A3336" s="220"/>
      <c r="B3336" s="266"/>
      <c r="C3336" s="267"/>
      <c r="D3336" s="268"/>
      <c r="E3336" s="269"/>
    </row>
    <row r="3337" spans="1:5">
      <c r="A3337" s="220"/>
      <c r="B3337" s="266"/>
      <c r="C3337" s="267"/>
      <c r="D3337" s="268"/>
      <c r="E3337" s="269"/>
    </row>
    <row r="3338" spans="1:5">
      <c r="A3338" s="220"/>
      <c r="B3338" s="266"/>
      <c r="C3338" s="267"/>
      <c r="D3338" s="268"/>
      <c r="E3338" s="269"/>
    </row>
    <row r="3339" spans="1:5">
      <c r="A3339" s="220"/>
      <c r="B3339" s="266"/>
      <c r="C3339" s="267"/>
      <c r="D3339" s="268"/>
      <c r="E3339" s="269"/>
    </row>
    <row r="3340" spans="1:5">
      <c r="A3340" s="220"/>
      <c r="B3340" s="266"/>
      <c r="C3340" s="267"/>
      <c r="D3340" s="268"/>
      <c r="E3340" s="269"/>
    </row>
    <row r="3341" spans="1:5">
      <c r="A3341" s="220"/>
      <c r="B3341" s="266"/>
      <c r="C3341" s="267"/>
      <c r="D3341" s="268"/>
      <c r="E3341" s="269"/>
    </row>
    <row r="3342" spans="1:5">
      <c r="A3342" s="220"/>
      <c r="B3342" s="266"/>
      <c r="C3342" s="267"/>
      <c r="D3342" s="268"/>
      <c r="E3342" s="269"/>
    </row>
    <row r="3343" spans="1:5">
      <c r="A3343" s="220"/>
      <c r="B3343" s="266"/>
      <c r="C3343" s="267"/>
      <c r="D3343" s="268"/>
      <c r="E3343" s="269"/>
    </row>
    <row r="3344" spans="1:5">
      <c r="A3344" s="220"/>
      <c r="B3344" s="266"/>
      <c r="C3344" s="267"/>
      <c r="D3344" s="268"/>
      <c r="E3344" s="269"/>
    </row>
    <row r="3345" spans="1:5">
      <c r="A3345" s="220"/>
      <c r="B3345" s="266"/>
      <c r="C3345" s="267"/>
      <c r="D3345" s="268"/>
      <c r="E3345" s="269"/>
    </row>
    <row r="3346" spans="1:5">
      <c r="A3346" s="220"/>
      <c r="B3346" s="266"/>
      <c r="C3346" s="267"/>
      <c r="D3346" s="268"/>
      <c r="E3346" s="269"/>
    </row>
    <row r="3347" spans="1:5">
      <c r="A3347" s="220"/>
      <c r="B3347" s="266"/>
      <c r="C3347" s="267"/>
      <c r="D3347" s="268"/>
      <c r="E3347" s="269"/>
    </row>
    <row r="3348" spans="1:5">
      <c r="A3348" s="220"/>
      <c r="B3348" s="266"/>
      <c r="C3348" s="267"/>
      <c r="D3348" s="268"/>
      <c r="E3348" s="269"/>
    </row>
    <row r="3349" spans="1:5">
      <c r="A3349" s="220"/>
      <c r="B3349" s="266"/>
      <c r="C3349" s="267"/>
      <c r="D3349" s="268"/>
      <c r="E3349" s="269"/>
    </row>
    <row r="3350" spans="1:5">
      <c r="A3350" s="220"/>
      <c r="B3350" s="266"/>
      <c r="C3350" s="267"/>
      <c r="D3350" s="268"/>
      <c r="E3350" s="269"/>
    </row>
    <row r="3351" spans="1:5">
      <c r="A3351" s="220"/>
      <c r="B3351" s="266"/>
      <c r="C3351" s="267"/>
      <c r="D3351" s="268"/>
      <c r="E3351" s="269"/>
    </row>
    <row r="3352" spans="1:5">
      <c r="A3352" s="220"/>
      <c r="B3352" s="266"/>
      <c r="C3352" s="267"/>
      <c r="D3352" s="268"/>
      <c r="E3352" s="269"/>
    </row>
    <row r="3353" spans="1:5">
      <c r="A3353" s="220"/>
      <c r="B3353" s="266"/>
      <c r="C3353" s="267"/>
      <c r="D3353" s="268"/>
      <c r="E3353" s="269"/>
    </row>
    <row r="3354" spans="1:5">
      <c r="A3354" s="220"/>
      <c r="B3354" s="266"/>
      <c r="C3354" s="267"/>
      <c r="D3354" s="268"/>
      <c r="E3354" s="269"/>
    </row>
    <row r="3355" spans="1:5">
      <c r="A3355" s="220"/>
      <c r="B3355" s="266"/>
      <c r="C3355" s="267"/>
      <c r="D3355" s="268"/>
      <c r="E3355" s="269"/>
    </row>
    <row r="3356" spans="1:5">
      <c r="A3356" s="220"/>
      <c r="B3356" s="266"/>
      <c r="C3356" s="267"/>
      <c r="D3356" s="268"/>
      <c r="E3356" s="269"/>
    </row>
    <row r="3357" spans="1:5">
      <c r="A3357" s="220"/>
      <c r="B3357" s="266"/>
      <c r="C3357" s="267"/>
      <c r="D3357" s="268"/>
      <c r="E3357" s="269"/>
    </row>
    <row r="3358" spans="1:5">
      <c r="A3358" s="220"/>
      <c r="B3358" s="266"/>
      <c r="C3358" s="267"/>
      <c r="D3358" s="268"/>
      <c r="E3358" s="269"/>
    </row>
    <row r="3359" spans="1:5">
      <c r="A3359" s="220"/>
      <c r="B3359" s="266"/>
      <c r="C3359" s="267"/>
      <c r="D3359" s="268"/>
      <c r="E3359" s="269"/>
    </row>
    <row r="3360" spans="1:5">
      <c r="A3360" s="220"/>
      <c r="B3360" s="266"/>
      <c r="C3360" s="267"/>
      <c r="D3360" s="268"/>
      <c r="E3360" s="269"/>
    </row>
    <row r="3361" spans="1:5">
      <c r="A3361" s="220"/>
      <c r="B3361" s="266"/>
      <c r="C3361" s="267"/>
      <c r="D3361" s="268"/>
      <c r="E3361" s="269"/>
    </row>
    <row r="3362" spans="1:5">
      <c r="A3362" s="220"/>
      <c r="B3362" s="266"/>
      <c r="C3362" s="267"/>
      <c r="D3362" s="268"/>
      <c r="E3362" s="269"/>
    </row>
    <row r="3363" spans="1:5">
      <c r="A3363" s="220"/>
      <c r="B3363" s="266"/>
      <c r="C3363" s="267"/>
      <c r="D3363" s="268"/>
      <c r="E3363" s="269"/>
    </row>
    <row r="3364" spans="1:5">
      <c r="A3364" s="220"/>
      <c r="B3364" s="266"/>
      <c r="C3364" s="267"/>
      <c r="D3364" s="268"/>
      <c r="E3364" s="269"/>
    </row>
    <row r="3365" spans="1:5">
      <c r="A3365" s="220"/>
      <c r="B3365" s="266"/>
      <c r="C3365" s="267"/>
      <c r="D3365" s="268"/>
      <c r="E3365" s="269"/>
    </row>
    <row r="3366" spans="1:5">
      <c r="A3366" s="220"/>
      <c r="B3366" s="266"/>
      <c r="C3366" s="267"/>
      <c r="D3366" s="268"/>
      <c r="E3366" s="269"/>
    </row>
    <row r="3367" spans="1:5">
      <c r="A3367" s="220"/>
      <c r="B3367" s="266"/>
      <c r="C3367" s="267"/>
      <c r="D3367" s="268"/>
      <c r="E3367" s="269"/>
    </row>
    <row r="3368" spans="1:5">
      <c r="A3368" s="220"/>
      <c r="B3368" s="266"/>
      <c r="C3368" s="267"/>
      <c r="D3368" s="268"/>
      <c r="E3368" s="269"/>
    </row>
    <row r="3369" spans="1:5">
      <c r="A3369" s="220"/>
      <c r="B3369" s="266"/>
      <c r="C3369" s="267"/>
      <c r="D3369" s="268"/>
      <c r="E3369" s="269"/>
    </row>
    <row r="3370" spans="1:5">
      <c r="A3370" s="220"/>
      <c r="B3370" s="266"/>
      <c r="C3370" s="267"/>
      <c r="D3370" s="268"/>
      <c r="E3370" s="269"/>
    </row>
    <row r="3371" spans="1:5">
      <c r="A3371" s="220"/>
      <c r="B3371" s="266"/>
      <c r="C3371" s="267"/>
      <c r="D3371" s="268"/>
      <c r="E3371" s="269"/>
    </row>
    <row r="3372" spans="1:5">
      <c r="A3372" s="220"/>
      <c r="B3372" s="266"/>
      <c r="C3372" s="267"/>
      <c r="D3372" s="268"/>
      <c r="E3372" s="269"/>
    </row>
    <row r="3373" spans="1:5">
      <c r="A3373" s="220"/>
      <c r="B3373" s="266"/>
      <c r="C3373" s="267"/>
      <c r="D3373" s="268"/>
      <c r="E3373" s="269"/>
    </row>
    <row r="3374" spans="1:5">
      <c r="A3374" s="220"/>
      <c r="B3374" s="266"/>
      <c r="C3374" s="267"/>
      <c r="D3374" s="268"/>
      <c r="E3374" s="269"/>
    </row>
    <row r="3375" spans="1:5">
      <c r="A3375" s="220"/>
      <c r="B3375" s="266"/>
      <c r="C3375" s="267"/>
      <c r="D3375" s="268"/>
      <c r="E3375" s="269"/>
    </row>
    <row r="3376" spans="1:5">
      <c r="A3376" s="220"/>
      <c r="B3376" s="266"/>
      <c r="C3376" s="267"/>
      <c r="D3376" s="268"/>
      <c r="E3376" s="269"/>
    </row>
    <row r="3377" spans="1:5">
      <c r="A3377" s="220"/>
      <c r="B3377" s="266"/>
      <c r="C3377" s="267"/>
      <c r="D3377" s="268"/>
      <c r="E3377" s="269"/>
    </row>
    <row r="3378" spans="1:5">
      <c r="A3378" s="220"/>
      <c r="B3378" s="266"/>
      <c r="C3378" s="267"/>
      <c r="D3378" s="268"/>
      <c r="E3378" s="269"/>
    </row>
    <row r="3379" spans="1:5">
      <c r="A3379" s="220"/>
      <c r="B3379" s="266"/>
      <c r="C3379" s="267"/>
      <c r="D3379" s="268"/>
      <c r="E3379" s="269"/>
    </row>
    <row r="3380" spans="1:5">
      <c r="A3380" s="220"/>
      <c r="B3380" s="266"/>
      <c r="C3380" s="267"/>
      <c r="D3380" s="268"/>
      <c r="E3380" s="269"/>
    </row>
    <row r="3381" spans="1:5">
      <c r="A3381" s="220"/>
      <c r="B3381" s="266"/>
      <c r="C3381" s="267"/>
      <c r="D3381" s="268"/>
      <c r="E3381" s="269"/>
    </row>
    <row r="3382" spans="1:5">
      <c r="A3382" s="220"/>
      <c r="B3382" s="266"/>
      <c r="C3382" s="267"/>
      <c r="D3382" s="268"/>
      <c r="E3382" s="269"/>
    </row>
    <row r="3383" spans="1:5">
      <c r="A3383" s="220"/>
      <c r="B3383" s="266"/>
      <c r="C3383" s="267"/>
      <c r="D3383" s="268"/>
      <c r="E3383" s="269"/>
    </row>
    <row r="3384" spans="1:5">
      <c r="A3384" s="220"/>
      <c r="B3384" s="266"/>
      <c r="C3384" s="267"/>
      <c r="D3384" s="268"/>
      <c r="E3384" s="269"/>
    </row>
    <row r="3385" spans="1:5">
      <c r="A3385" s="220"/>
      <c r="B3385" s="266"/>
      <c r="C3385" s="267"/>
      <c r="D3385" s="268"/>
      <c r="E3385" s="269"/>
    </row>
    <row r="3386" spans="1:5">
      <c r="A3386" s="220"/>
      <c r="B3386" s="266"/>
      <c r="C3386" s="267"/>
      <c r="D3386" s="268"/>
      <c r="E3386" s="269"/>
    </row>
    <row r="3387" spans="1:5">
      <c r="A3387" s="220"/>
      <c r="B3387" s="266"/>
      <c r="C3387" s="267"/>
      <c r="D3387" s="268"/>
      <c r="E3387" s="269"/>
    </row>
    <row r="3388" spans="1:5">
      <c r="A3388" s="220"/>
      <c r="B3388" s="266"/>
      <c r="C3388" s="267"/>
      <c r="D3388" s="268"/>
      <c r="E3388" s="269"/>
    </row>
    <row r="3389" spans="1:5">
      <c r="A3389" s="220"/>
      <c r="B3389" s="266"/>
      <c r="C3389" s="267"/>
      <c r="D3389" s="268"/>
      <c r="E3389" s="269"/>
    </row>
    <row r="3390" spans="1:5">
      <c r="A3390" s="220"/>
      <c r="B3390" s="266"/>
      <c r="C3390" s="267"/>
      <c r="D3390" s="268"/>
      <c r="E3390" s="269"/>
    </row>
    <row r="3391" spans="1:5">
      <c r="A3391" s="220"/>
      <c r="B3391" s="266"/>
      <c r="C3391" s="267"/>
      <c r="D3391" s="268"/>
      <c r="E3391" s="269"/>
    </row>
    <row r="3392" spans="1:5">
      <c r="A3392" s="220"/>
      <c r="B3392" s="266"/>
      <c r="C3392" s="267"/>
      <c r="D3392" s="268"/>
      <c r="E3392" s="269"/>
    </row>
    <row r="3393" spans="1:5">
      <c r="A3393" s="220"/>
      <c r="B3393" s="266"/>
      <c r="C3393" s="267"/>
      <c r="D3393" s="268"/>
      <c r="E3393" s="269"/>
    </row>
    <row r="3394" spans="1:5">
      <c r="A3394" s="220"/>
      <c r="B3394" s="266"/>
      <c r="C3394" s="267"/>
      <c r="D3394" s="268"/>
      <c r="E3394" s="269"/>
    </row>
    <row r="3395" spans="1:5">
      <c r="A3395" s="220"/>
      <c r="B3395" s="266"/>
      <c r="C3395" s="267"/>
      <c r="D3395" s="268"/>
      <c r="E3395" s="269"/>
    </row>
    <row r="3396" spans="1:5">
      <c r="A3396" s="220"/>
      <c r="B3396" s="266"/>
      <c r="C3396" s="267"/>
      <c r="D3396" s="268"/>
      <c r="E3396" s="269"/>
    </row>
    <row r="3397" spans="1:5">
      <c r="A3397" s="220"/>
      <c r="B3397" s="266"/>
      <c r="C3397" s="267"/>
      <c r="D3397" s="268"/>
      <c r="E3397" s="269"/>
    </row>
    <row r="3398" spans="1:5">
      <c r="A3398" s="220"/>
      <c r="B3398" s="266"/>
      <c r="C3398" s="267"/>
      <c r="D3398" s="268"/>
      <c r="E3398" s="269"/>
    </row>
    <row r="3399" spans="1:5">
      <c r="A3399" s="220"/>
      <c r="B3399" s="266"/>
      <c r="C3399" s="267"/>
      <c r="D3399" s="268"/>
      <c r="E3399" s="269"/>
    </row>
    <row r="3400" spans="1:5">
      <c r="A3400" s="220"/>
      <c r="B3400" s="266"/>
      <c r="C3400" s="267"/>
      <c r="D3400" s="268"/>
      <c r="E3400" s="269"/>
    </row>
    <row r="3401" spans="1:5">
      <c r="A3401" s="220"/>
      <c r="B3401" s="266"/>
      <c r="C3401" s="267"/>
      <c r="D3401" s="268"/>
      <c r="E3401" s="269"/>
    </row>
    <row r="3402" spans="1:5">
      <c r="A3402" s="220"/>
      <c r="B3402" s="266"/>
      <c r="C3402" s="267"/>
      <c r="D3402" s="268"/>
      <c r="E3402" s="269"/>
    </row>
    <row r="3403" spans="1:5">
      <c r="A3403" s="220"/>
      <c r="B3403" s="266"/>
      <c r="C3403" s="267"/>
      <c r="D3403" s="268"/>
      <c r="E3403" s="269"/>
    </row>
    <row r="3404" spans="1:5">
      <c r="A3404" s="220"/>
      <c r="B3404" s="266"/>
      <c r="C3404" s="267"/>
      <c r="D3404" s="268"/>
      <c r="E3404" s="269"/>
    </row>
    <row r="3405" spans="1:5">
      <c r="A3405" s="220"/>
      <c r="B3405" s="266"/>
      <c r="C3405" s="267"/>
      <c r="D3405" s="268"/>
      <c r="E3405" s="269"/>
    </row>
    <row r="3406" spans="1:5">
      <c r="A3406" s="220"/>
      <c r="B3406" s="266"/>
      <c r="C3406" s="267"/>
      <c r="D3406" s="268"/>
      <c r="E3406" s="269"/>
    </row>
    <row r="3407" spans="1:5">
      <c r="A3407" s="220"/>
      <c r="B3407" s="266"/>
      <c r="C3407" s="267"/>
      <c r="D3407" s="268"/>
      <c r="E3407" s="269"/>
    </row>
    <row r="3408" spans="1:5">
      <c r="A3408" s="220"/>
      <c r="B3408" s="266"/>
      <c r="C3408" s="267"/>
      <c r="D3408" s="268"/>
      <c r="E3408" s="269"/>
    </row>
    <row r="3409" spans="1:5">
      <c r="A3409" s="220"/>
      <c r="B3409" s="266"/>
      <c r="C3409" s="267"/>
      <c r="D3409" s="268"/>
      <c r="E3409" s="269"/>
    </row>
    <row r="3410" spans="1:5">
      <c r="A3410" s="220"/>
      <c r="B3410" s="266"/>
      <c r="C3410" s="267"/>
      <c r="D3410" s="268"/>
      <c r="E3410" s="269"/>
    </row>
    <row r="3411" spans="1:5">
      <c r="A3411" s="220"/>
      <c r="B3411" s="266"/>
      <c r="C3411" s="267"/>
      <c r="D3411" s="268"/>
      <c r="E3411" s="269"/>
    </row>
    <row r="3412" spans="1:5">
      <c r="A3412" s="220"/>
      <c r="B3412" s="266"/>
      <c r="C3412" s="267"/>
      <c r="D3412" s="268"/>
      <c r="E3412" s="269"/>
    </row>
    <row r="3413" spans="1:5">
      <c r="A3413" s="220"/>
      <c r="B3413" s="266"/>
      <c r="C3413" s="267"/>
      <c r="D3413" s="268"/>
      <c r="E3413" s="269"/>
    </row>
    <row r="3414" spans="1:5">
      <c r="A3414" s="220"/>
      <c r="B3414" s="266"/>
      <c r="C3414" s="267"/>
      <c r="D3414" s="268"/>
      <c r="E3414" s="269"/>
    </row>
    <row r="3415" spans="1:5">
      <c r="A3415" s="220"/>
      <c r="B3415" s="266"/>
      <c r="C3415" s="267"/>
      <c r="D3415" s="268"/>
      <c r="E3415" s="269"/>
    </row>
    <row r="3416" spans="1:5">
      <c r="A3416" s="220"/>
      <c r="B3416" s="266"/>
      <c r="C3416" s="267"/>
      <c r="D3416" s="268"/>
      <c r="E3416" s="269"/>
    </row>
    <row r="3417" spans="1:5">
      <c r="A3417" s="220"/>
      <c r="B3417" s="266"/>
      <c r="C3417" s="267"/>
      <c r="D3417" s="268"/>
      <c r="E3417" s="269"/>
    </row>
    <row r="3418" spans="1:5">
      <c r="A3418" s="220"/>
      <c r="B3418" s="266"/>
      <c r="C3418" s="267"/>
      <c r="D3418" s="268"/>
      <c r="E3418" s="269"/>
    </row>
    <row r="3419" spans="1:5">
      <c r="A3419" s="220"/>
      <c r="B3419" s="266"/>
      <c r="C3419" s="267"/>
      <c r="D3419" s="268"/>
      <c r="E3419" s="269"/>
    </row>
    <row r="3420" spans="1:5">
      <c r="A3420" s="220"/>
      <c r="B3420" s="266"/>
      <c r="C3420" s="267"/>
      <c r="D3420" s="268"/>
      <c r="E3420" s="269"/>
    </row>
    <row r="3421" spans="1:5">
      <c r="A3421" s="220"/>
      <c r="B3421" s="266"/>
      <c r="C3421" s="267"/>
      <c r="D3421" s="268"/>
      <c r="E3421" s="269"/>
    </row>
    <row r="3422" spans="1:5">
      <c r="A3422" s="220"/>
      <c r="B3422" s="266"/>
      <c r="C3422" s="267"/>
      <c r="D3422" s="268"/>
      <c r="E3422" s="269"/>
    </row>
    <row r="3423" spans="1:5">
      <c r="A3423" s="220"/>
      <c r="B3423" s="266"/>
      <c r="C3423" s="267"/>
      <c r="D3423" s="268"/>
      <c r="E3423" s="269"/>
    </row>
    <row r="3424" spans="1:5">
      <c r="A3424" s="220"/>
      <c r="B3424" s="266"/>
      <c r="C3424" s="267"/>
      <c r="D3424" s="268"/>
      <c r="E3424" s="269"/>
    </row>
    <row r="3425" spans="1:5">
      <c r="A3425" s="220"/>
      <c r="B3425" s="266"/>
      <c r="C3425" s="267"/>
      <c r="D3425" s="268"/>
      <c r="E3425" s="269"/>
    </row>
    <row r="3426" spans="1:5">
      <c r="A3426" s="220"/>
      <c r="B3426" s="266"/>
      <c r="C3426" s="267"/>
      <c r="D3426" s="268"/>
      <c r="E3426" s="269"/>
    </row>
    <row r="3427" spans="1:5">
      <c r="A3427" s="220"/>
      <c r="B3427" s="266"/>
      <c r="C3427" s="267"/>
      <c r="D3427" s="268"/>
      <c r="E3427" s="269"/>
    </row>
    <row r="3428" spans="1:5">
      <c r="A3428" s="220"/>
      <c r="B3428" s="266"/>
      <c r="C3428" s="267"/>
      <c r="D3428" s="268"/>
      <c r="E3428" s="269"/>
    </row>
    <row r="3429" spans="1:5">
      <c r="A3429" s="220"/>
      <c r="B3429" s="266"/>
      <c r="C3429" s="267"/>
      <c r="D3429" s="268"/>
      <c r="E3429" s="269"/>
    </row>
    <row r="3430" spans="1:5">
      <c r="A3430" s="220"/>
      <c r="B3430" s="266"/>
      <c r="C3430" s="267"/>
      <c r="D3430" s="268"/>
      <c r="E3430" s="269"/>
    </row>
    <row r="3431" spans="1:5">
      <c r="A3431" s="220"/>
      <c r="B3431" s="266"/>
      <c r="C3431" s="267"/>
      <c r="D3431" s="268"/>
      <c r="E3431" s="269"/>
    </row>
    <row r="3432" spans="1:5">
      <c r="A3432" s="220"/>
      <c r="B3432" s="266"/>
      <c r="C3432" s="267"/>
      <c r="D3432" s="268"/>
      <c r="E3432" s="269"/>
    </row>
    <row r="3433" spans="1:5">
      <c r="A3433" s="220"/>
      <c r="B3433" s="266"/>
      <c r="C3433" s="267"/>
      <c r="D3433" s="268"/>
      <c r="E3433" s="269"/>
    </row>
    <row r="3434" spans="1:5">
      <c r="A3434" s="220"/>
      <c r="B3434" s="266"/>
      <c r="C3434" s="267"/>
      <c r="D3434" s="268"/>
      <c r="E3434" s="269"/>
    </row>
    <row r="3435" spans="1:5">
      <c r="A3435" s="220"/>
      <c r="B3435" s="266"/>
      <c r="C3435" s="267"/>
      <c r="D3435" s="268"/>
      <c r="E3435" s="269"/>
    </row>
    <row r="3436" spans="1:5">
      <c r="A3436" s="220"/>
      <c r="B3436" s="266"/>
      <c r="C3436" s="267"/>
      <c r="D3436" s="268"/>
      <c r="E3436" s="269"/>
    </row>
    <row r="3437" spans="1:5">
      <c r="A3437" s="220"/>
      <c r="B3437" s="266"/>
      <c r="C3437" s="267"/>
      <c r="D3437" s="268"/>
      <c r="E3437" s="269"/>
    </row>
    <row r="3438" spans="1:5">
      <c r="A3438" s="220"/>
      <c r="B3438" s="266"/>
      <c r="C3438" s="267"/>
      <c r="D3438" s="268"/>
      <c r="E3438" s="269"/>
    </row>
    <row r="3439" spans="1:5">
      <c r="A3439" s="220"/>
      <c r="B3439" s="266"/>
      <c r="C3439" s="267"/>
      <c r="D3439" s="268"/>
      <c r="E3439" s="269"/>
    </row>
    <row r="3440" spans="1:5">
      <c r="A3440" s="220"/>
      <c r="B3440" s="266"/>
      <c r="C3440" s="267"/>
      <c r="D3440" s="268"/>
      <c r="E3440" s="269"/>
    </row>
    <row r="3441" spans="1:5">
      <c r="A3441" s="220"/>
      <c r="B3441" s="266"/>
      <c r="C3441" s="267"/>
      <c r="D3441" s="268"/>
      <c r="E3441" s="269"/>
    </row>
    <row r="3442" spans="1:5">
      <c r="A3442" s="220"/>
      <c r="B3442" s="266"/>
      <c r="C3442" s="267"/>
      <c r="D3442" s="268"/>
      <c r="E3442" s="269"/>
    </row>
    <row r="3443" spans="1:5">
      <c r="A3443" s="220"/>
      <c r="B3443" s="266"/>
      <c r="C3443" s="267"/>
      <c r="D3443" s="268"/>
      <c r="E3443" s="269"/>
    </row>
    <row r="3444" spans="1:5">
      <c r="A3444" s="220"/>
      <c r="B3444" s="266"/>
      <c r="C3444" s="267"/>
      <c r="D3444" s="268"/>
      <c r="E3444" s="269"/>
    </row>
    <row r="3445" spans="1:5">
      <c r="A3445" s="220"/>
      <c r="B3445" s="266"/>
      <c r="C3445" s="267"/>
      <c r="D3445" s="268"/>
      <c r="E3445" s="269"/>
    </row>
    <row r="3446" spans="1:5">
      <c r="A3446" s="220"/>
      <c r="B3446" s="266"/>
      <c r="C3446" s="267"/>
      <c r="D3446" s="268"/>
      <c r="E3446" s="269"/>
    </row>
    <row r="3447" spans="1:5">
      <c r="A3447" s="220"/>
      <c r="B3447" s="266"/>
      <c r="C3447" s="267"/>
      <c r="D3447" s="268"/>
      <c r="E3447" s="269"/>
    </row>
    <row r="3448" spans="1:5">
      <c r="A3448" s="220"/>
      <c r="B3448" s="266"/>
      <c r="C3448" s="267"/>
      <c r="D3448" s="268"/>
      <c r="E3448" s="269"/>
    </row>
    <row r="3449" spans="1:5">
      <c r="A3449" s="220"/>
      <c r="B3449" s="266"/>
      <c r="C3449" s="267"/>
      <c r="D3449" s="268"/>
      <c r="E3449" s="269"/>
    </row>
    <row r="3450" spans="1:5">
      <c r="A3450" s="220"/>
      <c r="B3450" s="266"/>
      <c r="C3450" s="267"/>
      <c r="D3450" s="268"/>
      <c r="E3450" s="269"/>
    </row>
    <row r="3451" spans="1:5">
      <c r="A3451" s="220"/>
      <c r="B3451" s="266"/>
      <c r="C3451" s="267"/>
      <c r="D3451" s="268"/>
      <c r="E3451" s="269"/>
    </row>
    <row r="3452" spans="1:5">
      <c r="A3452" s="220"/>
      <c r="B3452" s="266"/>
      <c r="C3452" s="267"/>
      <c r="D3452" s="268"/>
      <c r="E3452" s="269"/>
    </row>
    <row r="3453" spans="1:5">
      <c r="A3453" s="220"/>
      <c r="B3453" s="266"/>
      <c r="C3453" s="267"/>
      <c r="D3453" s="268"/>
      <c r="E3453" s="269"/>
    </row>
    <row r="3454" spans="1:5">
      <c r="A3454" s="220"/>
      <c r="B3454" s="266"/>
      <c r="C3454" s="267"/>
      <c r="D3454" s="268"/>
      <c r="E3454" s="269"/>
    </row>
    <row r="3455" spans="1:5">
      <c r="A3455" s="220"/>
      <c r="B3455" s="266"/>
      <c r="C3455" s="267"/>
      <c r="D3455" s="268"/>
      <c r="E3455" s="269"/>
    </row>
    <row r="3456" spans="1:5">
      <c r="A3456" s="220"/>
      <c r="B3456" s="266"/>
      <c r="C3456" s="267"/>
      <c r="D3456" s="268"/>
      <c r="E3456" s="269"/>
    </row>
    <row r="3457" spans="1:5">
      <c r="A3457" s="220"/>
      <c r="B3457" s="266"/>
      <c r="C3457" s="267"/>
      <c r="D3457" s="268"/>
      <c r="E3457" s="269"/>
    </row>
    <row r="3458" spans="1:5">
      <c r="A3458" s="220"/>
      <c r="B3458" s="266"/>
      <c r="C3458" s="267"/>
      <c r="D3458" s="268"/>
      <c r="E3458" s="269"/>
    </row>
    <row r="3459" spans="1:5">
      <c r="A3459" s="220"/>
      <c r="B3459" s="266"/>
      <c r="C3459" s="267"/>
      <c r="D3459" s="268"/>
      <c r="E3459" s="269"/>
    </row>
    <row r="3460" spans="1:5">
      <c r="A3460" s="220"/>
      <c r="B3460" s="266"/>
      <c r="C3460" s="267"/>
      <c r="D3460" s="268"/>
      <c r="E3460" s="269"/>
    </row>
    <row r="3461" spans="1:5">
      <c r="A3461" s="220"/>
      <c r="B3461" s="266"/>
      <c r="C3461" s="267"/>
      <c r="D3461" s="268"/>
      <c r="E3461" s="269"/>
    </row>
    <row r="3462" spans="1:5">
      <c r="A3462" s="220"/>
      <c r="B3462" s="266"/>
      <c r="C3462" s="267"/>
      <c r="D3462" s="268"/>
      <c r="E3462" s="269"/>
    </row>
    <row r="3463" spans="1:5">
      <c r="A3463" s="220"/>
      <c r="B3463" s="266"/>
      <c r="C3463" s="267"/>
      <c r="D3463" s="268"/>
      <c r="E3463" s="269"/>
    </row>
    <row r="3464" spans="1:5">
      <c r="A3464" s="220"/>
      <c r="B3464" s="266"/>
      <c r="C3464" s="267"/>
      <c r="D3464" s="268"/>
      <c r="E3464" s="269"/>
    </row>
    <row r="3465" spans="1:5">
      <c r="A3465" s="220"/>
      <c r="B3465" s="266"/>
      <c r="C3465" s="267"/>
      <c r="D3465" s="268"/>
      <c r="E3465" s="269"/>
    </row>
    <row r="3466" spans="1:5">
      <c r="A3466" s="220"/>
      <c r="B3466" s="266"/>
      <c r="C3466" s="267"/>
      <c r="D3466" s="268"/>
      <c r="E3466" s="269"/>
    </row>
    <row r="3467" spans="1:5">
      <c r="A3467" s="220"/>
      <c r="B3467" s="266"/>
      <c r="C3467" s="267"/>
      <c r="D3467" s="268"/>
      <c r="E3467" s="269"/>
    </row>
    <row r="3468" spans="1:5">
      <c r="A3468" s="220"/>
      <c r="B3468" s="266"/>
      <c r="C3468" s="267"/>
      <c r="D3468" s="268"/>
      <c r="E3468" s="269"/>
    </row>
    <row r="3469" spans="1:5">
      <c r="A3469" s="220"/>
      <c r="B3469" s="266"/>
      <c r="C3469" s="267"/>
      <c r="D3469" s="268"/>
      <c r="E3469" s="269"/>
    </row>
    <row r="3470" spans="1:5">
      <c r="A3470" s="220"/>
      <c r="B3470" s="266"/>
      <c r="C3470" s="267"/>
      <c r="D3470" s="268"/>
      <c r="E3470" s="269"/>
    </row>
    <row r="3471" spans="1:5">
      <c r="A3471" s="220"/>
      <c r="B3471" s="266"/>
      <c r="C3471" s="267"/>
      <c r="D3471" s="268"/>
      <c r="E3471" s="269"/>
    </row>
    <row r="3472" spans="1:5">
      <c r="A3472" s="220"/>
      <c r="B3472" s="266"/>
      <c r="C3472" s="267"/>
      <c r="D3472" s="268"/>
      <c r="E3472" s="269"/>
    </row>
    <row r="3473" spans="1:5">
      <c r="A3473" s="220"/>
      <c r="B3473" s="266"/>
      <c r="C3473" s="267"/>
      <c r="D3473" s="268"/>
      <c r="E3473" s="269"/>
    </row>
    <row r="3474" spans="1:5">
      <c r="A3474" s="220"/>
      <c r="B3474" s="266"/>
      <c r="C3474" s="267"/>
      <c r="D3474" s="268"/>
      <c r="E3474" s="269"/>
    </row>
    <row r="3475" spans="1:5">
      <c r="A3475" s="220"/>
      <c r="B3475" s="266"/>
      <c r="C3475" s="267"/>
      <c r="D3475" s="268"/>
      <c r="E3475" s="269"/>
    </row>
    <row r="3476" spans="1:5">
      <c r="A3476" s="220"/>
      <c r="B3476" s="266"/>
      <c r="C3476" s="267"/>
      <c r="D3476" s="268"/>
      <c r="E3476" s="269"/>
    </row>
    <row r="3477" spans="1:5">
      <c r="A3477" s="220"/>
      <c r="B3477" s="266"/>
      <c r="C3477" s="267"/>
      <c r="D3477" s="268"/>
      <c r="E3477" s="269"/>
    </row>
    <row r="3478" spans="1:5">
      <c r="A3478" s="220"/>
      <c r="B3478" s="266"/>
      <c r="C3478" s="267"/>
      <c r="D3478" s="268"/>
      <c r="E3478" s="269"/>
    </row>
    <row r="3479" spans="1:5">
      <c r="A3479" s="220"/>
      <c r="B3479" s="266"/>
      <c r="C3479" s="267"/>
      <c r="D3479" s="268"/>
      <c r="E3479" s="269"/>
    </row>
    <row r="3480" spans="1:5">
      <c r="A3480" s="220"/>
      <c r="B3480" s="266"/>
      <c r="C3480" s="267"/>
      <c r="D3480" s="268"/>
      <c r="E3480" s="269"/>
    </row>
    <row r="3481" spans="1:5">
      <c r="A3481" s="220"/>
      <c r="B3481" s="266"/>
      <c r="C3481" s="267"/>
      <c r="D3481" s="268"/>
      <c r="E3481" s="269"/>
    </row>
    <row r="3482" spans="1:5">
      <c r="A3482" s="220"/>
      <c r="B3482" s="266"/>
      <c r="C3482" s="267"/>
      <c r="D3482" s="268"/>
      <c r="E3482" s="269"/>
    </row>
    <row r="3483" spans="1:5">
      <c r="A3483" s="220"/>
      <c r="B3483" s="266"/>
      <c r="C3483" s="267"/>
      <c r="D3483" s="268"/>
      <c r="E3483" s="269"/>
    </row>
    <row r="3484" spans="1:5">
      <c r="A3484" s="220"/>
      <c r="B3484" s="266"/>
      <c r="C3484" s="267"/>
      <c r="D3484" s="268"/>
      <c r="E3484" s="269"/>
    </row>
    <row r="3485" spans="1:5">
      <c r="A3485" s="220"/>
      <c r="B3485" s="266"/>
      <c r="C3485" s="267"/>
      <c r="D3485" s="268"/>
      <c r="E3485" s="269"/>
    </row>
    <row r="3486" spans="1:5">
      <c r="A3486" s="220"/>
      <c r="B3486" s="266"/>
      <c r="C3486" s="267"/>
      <c r="D3486" s="268"/>
      <c r="E3486" s="269"/>
    </row>
    <row r="3487" spans="1:5">
      <c r="A3487" s="220"/>
      <c r="B3487" s="266"/>
      <c r="C3487" s="267"/>
      <c r="D3487" s="268"/>
      <c r="E3487" s="269"/>
    </row>
    <row r="3488" spans="1:5">
      <c r="A3488" s="220"/>
      <c r="B3488" s="266"/>
      <c r="C3488" s="267"/>
      <c r="D3488" s="268"/>
      <c r="E3488" s="269"/>
    </row>
    <row r="3489" spans="1:5">
      <c r="A3489" s="220"/>
      <c r="B3489" s="266"/>
      <c r="C3489" s="267"/>
      <c r="D3489" s="268"/>
      <c r="E3489" s="269"/>
    </row>
    <row r="3490" spans="1:5">
      <c r="A3490" s="220"/>
      <c r="B3490" s="266"/>
      <c r="C3490" s="267"/>
      <c r="D3490" s="268"/>
      <c r="E3490" s="269"/>
    </row>
    <row r="3491" spans="1:5">
      <c r="A3491" s="220"/>
      <c r="B3491" s="266"/>
      <c r="C3491" s="267"/>
      <c r="D3491" s="268"/>
      <c r="E3491" s="269"/>
    </row>
    <row r="3492" spans="1:5">
      <c r="A3492" s="220"/>
      <c r="B3492" s="266"/>
      <c r="C3492" s="267"/>
      <c r="D3492" s="268"/>
      <c r="E3492" s="269"/>
    </row>
    <row r="3493" spans="1:5">
      <c r="A3493" s="220"/>
      <c r="B3493" s="266"/>
      <c r="C3493" s="267"/>
      <c r="D3493" s="268"/>
      <c r="E3493" s="269"/>
    </row>
    <row r="3494" spans="1:5">
      <c r="A3494" s="220"/>
      <c r="B3494" s="266"/>
      <c r="C3494" s="267"/>
      <c r="D3494" s="268"/>
      <c r="E3494" s="269"/>
    </row>
    <row r="3495" spans="1:5">
      <c r="A3495" s="220"/>
      <c r="B3495" s="266"/>
      <c r="C3495" s="267"/>
      <c r="D3495" s="268"/>
      <c r="E3495" s="269"/>
    </row>
    <row r="3496" spans="1:5">
      <c r="A3496" s="220"/>
      <c r="B3496" s="266"/>
      <c r="C3496" s="267"/>
      <c r="D3496" s="268"/>
      <c r="E3496" s="269"/>
    </row>
    <row r="3497" spans="1:5">
      <c r="A3497" s="220"/>
      <c r="B3497" s="266"/>
      <c r="C3497" s="267"/>
      <c r="D3497" s="268"/>
      <c r="E3497" s="269"/>
    </row>
    <row r="3498" spans="1:5">
      <c r="A3498" s="220"/>
      <c r="B3498" s="266"/>
      <c r="C3498" s="267"/>
      <c r="D3498" s="268"/>
      <c r="E3498" s="269"/>
    </row>
    <row r="3499" spans="1:5">
      <c r="A3499" s="220"/>
      <c r="B3499" s="266"/>
      <c r="C3499" s="267"/>
      <c r="D3499" s="268"/>
      <c r="E3499" s="269"/>
    </row>
    <row r="3500" spans="1:5">
      <c r="A3500" s="220"/>
      <c r="B3500" s="266"/>
      <c r="C3500" s="267"/>
      <c r="D3500" s="268"/>
      <c r="E3500" s="269"/>
    </row>
    <row r="3501" spans="1:5">
      <c r="A3501" s="220"/>
      <c r="B3501" s="266"/>
      <c r="C3501" s="267"/>
      <c r="D3501" s="268"/>
      <c r="E3501" s="269"/>
    </row>
    <row r="3502" spans="1:5">
      <c r="A3502" s="220"/>
      <c r="B3502" s="266"/>
      <c r="C3502" s="267"/>
      <c r="D3502" s="268"/>
      <c r="E3502" s="269"/>
    </row>
    <row r="3503" spans="1:5">
      <c r="A3503" s="220"/>
      <c r="B3503" s="266"/>
      <c r="C3503" s="267"/>
      <c r="D3503" s="268"/>
      <c r="E3503" s="269"/>
    </row>
    <row r="3504" spans="1:5">
      <c r="A3504" s="220"/>
      <c r="B3504" s="266"/>
      <c r="C3504" s="267"/>
      <c r="D3504" s="268"/>
      <c r="E3504" s="269"/>
    </row>
    <row r="3505" spans="1:5">
      <c r="A3505" s="220"/>
      <c r="B3505" s="266"/>
      <c r="C3505" s="267"/>
      <c r="D3505" s="268"/>
      <c r="E3505" s="269"/>
    </row>
    <row r="3506" spans="1:5">
      <c r="A3506" s="220"/>
      <c r="B3506" s="266"/>
      <c r="C3506" s="267"/>
      <c r="D3506" s="268"/>
      <c r="E3506" s="269"/>
    </row>
    <row r="3507" spans="1:5">
      <c r="A3507" s="220"/>
      <c r="B3507" s="266"/>
      <c r="C3507" s="267"/>
      <c r="D3507" s="268"/>
      <c r="E3507" s="269"/>
    </row>
    <row r="3508" spans="1:5">
      <c r="A3508" s="220"/>
      <c r="B3508" s="266"/>
      <c r="C3508" s="267"/>
      <c r="D3508" s="268"/>
      <c r="E3508" s="269"/>
    </row>
    <row r="3509" spans="1:5">
      <c r="A3509" s="220"/>
      <c r="B3509" s="266"/>
      <c r="C3509" s="267"/>
      <c r="D3509" s="268"/>
      <c r="E3509" s="269"/>
    </row>
    <row r="3510" spans="1:5">
      <c r="A3510" s="220"/>
      <c r="B3510" s="266"/>
      <c r="C3510" s="267"/>
      <c r="D3510" s="268"/>
      <c r="E3510" s="269"/>
    </row>
    <row r="3511" spans="1:5">
      <c r="A3511" s="220"/>
      <c r="B3511" s="266"/>
      <c r="C3511" s="267"/>
      <c r="D3511" s="268"/>
      <c r="E3511" s="269"/>
    </row>
    <row r="3512" spans="1:5">
      <c r="A3512" s="220"/>
      <c r="B3512" s="266"/>
      <c r="C3512" s="267"/>
      <c r="D3512" s="268"/>
      <c r="E3512" s="269"/>
    </row>
    <row r="3513" spans="1:5">
      <c r="A3513" s="220"/>
      <c r="B3513" s="266"/>
      <c r="C3513" s="267"/>
      <c r="D3513" s="268"/>
      <c r="E3513" s="269"/>
    </row>
    <row r="3514" spans="1:5">
      <c r="A3514" s="220"/>
      <c r="B3514" s="266"/>
      <c r="C3514" s="267"/>
      <c r="D3514" s="268"/>
      <c r="E3514" s="269"/>
    </row>
    <row r="3515" spans="1:5">
      <c r="A3515" s="220"/>
      <c r="B3515" s="266"/>
      <c r="C3515" s="267"/>
      <c r="D3515" s="268"/>
      <c r="E3515" s="269"/>
    </row>
    <row r="3516" spans="1:5">
      <c r="A3516" s="220"/>
      <c r="B3516" s="266"/>
      <c r="C3516" s="267"/>
      <c r="D3516" s="268"/>
      <c r="E3516" s="269"/>
    </row>
    <row r="3517" spans="1:5">
      <c r="A3517" s="220"/>
      <c r="B3517" s="266"/>
      <c r="C3517" s="267"/>
      <c r="D3517" s="268"/>
      <c r="E3517" s="269"/>
    </row>
    <row r="3518" spans="1:5">
      <c r="A3518" s="220"/>
      <c r="B3518" s="266"/>
      <c r="C3518" s="267"/>
      <c r="D3518" s="268"/>
      <c r="E3518" s="269"/>
    </row>
    <row r="3519" spans="1:5">
      <c r="A3519" s="220"/>
      <c r="B3519" s="266"/>
      <c r="C3519" s="267"/>
      <c r="D3519" s="268"/>
      <c r="E3519" s="269"/>
    </row>
    <row r="3520" spans="1:5">
      <c r="A3520" s="220"/>
      <c r="B3520" s="266"/>
      <c r="C3520" s="267"/>
      <c r="D3520" s="268"/>
      <c r="E3520" s="269"/>
    </row>
    <row r="3521" spans="1:5">
      <c r="A3521" s="220"/>
      <c r="B3521" s="266"/>
      <c r="C3521" s="267"/>
      <c r="D3521" s="268"/>
      <c r="E3521" s="269"/>
    </row>
    <row r="3522" spans="1:5">
      <c r="A3522" s="220"/>
      <c r="B3522" s="266"/>
      <c r="C3522" s="267"/>
      <c r="D3522" s="268"/>
      <c r="E3522" s="269"/>
    </row>
    <row r="3523" spans="1:5">
      <c r="A3523" s="220"/>
      <c r="B3523" s="266"/>
      <c r="C3523" s="267"/>
      <c r="D3523" s="268"/>
      <c r="E3523" s="269"/>
    </row>
    <row r="3524" spans="1:5">
      <c r="A3524" s="220"/>
      <c r="B3524" s="266"/>
      <c r="C3524" s="267"/>
      <c r="D3524" s="268"/>
      <c r="E3524" s="269"/>
    </row>
    <row r="3525" spans="1:5">
      <c r="A3525" s="220"/>
      <c r="B3525" s="266"/>
      <c r="C3525" s="267"/>
      <c r="D3525" s="268"/>
      <c r="E3525" s="269"/>
    </row>
    <row r="3526" spans="1:5">
      <c r="A3526" s="220"/>
      <c r="B3526" s="266"/>
      <c r="C3526" s="267"/>
      <c r="D3526" s="268"/>
      <c r="E3526" s="269"/>
    </row>
    <row r="3527" spans="1:5">
      <c r="A3527" s="220"/>
      <c r="B3527" s="266"/>
      <c r="C3527" s="267"/>
      <c r="D3527" s="268"/>
      <c r="E3527" s="269"/>
    </row>
    <row r="3528" spans="1:5">
      <c r="A3528" s="220"/>
      <c r="B3528" s="266"/>
      <c r="C3528" s="267"/>
      <c r="D3528" s="268"/>
      <c r="E3528" s="269"/>
    </row>
    <row r="3529" spans="1:5">
      <c r="A3529" s="220"/>
      <c r="B3529" s="266"/>
      <c r="C3529" s="267"/>
      <c r="D3529" s="268"/>
      <c r="E3529" s="269"/>
    </row>
    <row r="3530" spans="1:5">
      <c r="A3530" s="220"/>
      <c r="B3530" s="266"/>
      <c r="C3530" s="267"/>
      <c r="D3530" s="268"/>
      <c r="E3530" s="269"/>
    </row>
    <row r="3531" spans="1:5">
      <c r="A3531" s="220"/>
      <c r="B3531" s="266"/>
      <c r="C3531" s="267"/>
      <c r="D3531" s="268"/>
      <c r="E3531" s="269"/>
    </row>
    <row r="3532" spans="1:5">
      <c r="A3532" s="220"/>
      <c r="B3532" s="266"/>
      <c r="C3532" s="267"/>
      <c r="D3532" s="268"/>
      <c r="E3532" s="269"/>
    </row>
    <row r="3533" spans="1:5">
      <c r="A3533" s="220"/>
      <c r="B3533" s="266"/>
      <c r="C3533" s="267"/>
      <c r="D3533" s="268"/>
      <c r="E3533" s="269"/>
    </row>
    <row r="3534" spans="1:5">
      <c r="A3534" s="220"/>
      <c r="B3534" s="266"/>
      <c r="C3534" s="267"/>
      <c r="D3534" s="268"/>
      <c r="E3534" s="269"/>
    </row>
    <row r="3535" spans="1:5">
      <c r="A3535" s="220"/>
      <c r="B3535" s="266"/>
      <c r="C3535" s="267"/>
      <c r="D3535" s="268"/>
      <c r="E3535" s="269"/>
    </row>
    <row r="3536" spans="1:5">
      <c r="A3536" s="220"/>
      <c r="B3536" s="266"/>
      <c r="C3536" s="267"/>
      <c r="D3536" s="268"/>
      <c r="E3536" s="269"/>
    </row>
    <row r="3537" spans="1:5">
      <c r="A3537" s="220"/>
      <c r="B3537" s="266"/>
      <c r="C3537" s="267"/>
      <c r="D3537" s="268"/>
      <c r="E3537" s="269"/>
    </row>
    <row r="3538" spans="1:5">
      <c r="A3538" s="220"/>
      <c r="B3538" s="266"/>
      <c r="C3538" s="267"/>
      <c r="D3538" s="268"/>
      <c r="E3538" s="269"/>
    </row>
    <row r="3539" spans="1:5">
      <c r="A3539" s="220"/>
      <c r="B3539" s="266"/>
      <c r="C3539" s="267"/>
      <c r="D3539" s="268"/>
      <c r="E3539" s="269"/>
    </row>
    <row r="3540" spans="1:5">
      <c r="A3540" s="220"/>
      <c r="B3540" s="266"/>
      <c r="C3540" s="267"/>
      <c r="D3540" s="268"/>
      <c r="E3540" s="269"/>
    </row>
    <row r="3541" spans="1:5">
      <c r="A3541" s="220"/>
      <c r="B3541" s="266"/>
      <c r="C3541" s="267"/>
      <c r="D3541" s="268"/>
      <c r="E3541" s="269"/>
    </row>
    <row r="3542" spans="1:5">
      <c r="A3542" s="220"/>
      <c r="B3542" s="266"/>
      <c r="C3542" s="267"/>
      <c r="D3542" s="268"/>
      <c r="E3542" s="269"/>
    </row>
    <row r="3543" spans="1:5">
      <c r="A3543" s="220"/>
      <c r="B3543" s="266"/>
      <c r="C3543" s="267"/>
      <c r="D3543" s="268"/>
      <c r="E3543" s="269"/>
    </row>
    <row r="3544" spans="1:5">
      <c r="A3544" s="220"/>
      <c r="B3544" s="266"/>
      <c r="C3544" s="267"/>
      <c r="D3544" s="268"/>
      <c r="E3544" s="269"/>
    </row>
    <row r="3545" spans="1:5">
      <c r="A3545" s="220"/>
      <c r="B3545" s="266"/>
      <c r="C3545" s="267"/>
      <c r="D3545" s="268"/>
      <c r="E3545" s="269"/>
    </row>
    <row r="3546" spans="1:5">
      <c r="A3546" s="220"/>
      <c r="B3546" s="266"/>
      <c r="C3546" s="267"/>
      <c r="D3546" s="268"/>
      <c r="E3546" s="269"/>
    </row>
    <row r="3547" spans="1:5">
      <c r="A3547" s="220"/>
      <c r="B3547" s="266"/>
      <c r="C3547" s="267"/>
      <c r="D3547" s="268"/>
      <c r="E3547" s="269"/>
    </row>
    <row r="3548" spans="1:5">
      <c r="A3548" s="220"/>
      <c r="B3548" s="266"/>
      <c r="C3548" s="267"/>
      <c r="D3548" s="268"/>
      <c r="E3548" s="269"/>
    </row>
    <row r="3549" spans="1:5">
      <c r="A3549" s="220"/>
      <c r="B3549" s="266"/>
      <c r="C3549" s="267"/>
      <c r="D3549" s="268"/>
      <c r="E3549" s="269"/>
    </row>
    <row r="3550" spans="1:5">
      <c r="A3550" s="220"/>
      <c r="B3550" s="266"/>
      <c r="C3550" s="267"/>
      <c r="D3550" s="268"/>
      <c r="E3550" s="269"/>
    </row>
    <row r="3551" spans="1:5">
      <c r="A3551" s="220"/>
      <c r="B3551" s="266"/>
      <c r="C3551" s="267"/>
      <c r="D3551" s="268"/>
      <c r="E3551" s="269"/>
    </row>
    <row r="3552" spans="1:5">
      <c r="A3552" s="220"/>
      <c r="B3552" s="266"/>
      <c r="C3552" s="267"/>
      <c r="D3552" s="268"/>
      <c r="E3552" s="269"/>
    </row>
    <row r="3553" spans="1:5">
      <c r="A3553" s="220"/>
      <c r="B3553" s="266"/>
      <c r="C3553" s="267"/>
      <c r="D3553" s="268"/>
      <c r="E3553" s="269"/>
    </row>
    <row r="3554" spans="1:5">
      <c r="A3554" s="220"/>
      <c r="B3554" s="266"/>
      <c r="C3554" s="267"/>
      <c r="D3554" s="268"/>
      <c r="E3554" s="269"/>
    </row>
    <row r="3555" spans="1:5">
      <c r="A3555" s="220"/>
      <c r="B3555" s="266"/>
      <c r="C3555" s="267"/>
      <c r="D3555" s="268"/>
      <c r="E3555" s="269"/>
    </row>
    <row r="3556" spans="1:5">
      <c r="A3556" s="220"/>
      <c r="B3556" s="266"/>
      <c r="C3556" s="267"/>
      <c r="D3556" s="268"/>
      <c r="E3556" s="269"/>
    </row>
    <row r="3557" spans="1:5">
      <c r="A3557" s="220"/>
      <c r="B3557" s="266"/>
      <c r="C3557" s="267"/>
      <c r="D3557" s="268"/>
      <c r="E3557" s="269"/>
    </row>
    <row r="3558" spans="1:5">
      <c r="A3558" s="220"/>
      <c r="B3558" s="266"/>
      <c r="C3558" s="267"/>
      <c r="D3558" s="268"/>
      <c r="E3558" s="269"/>
    </row>
    <row r="3559" spans="1:5">
      <c r="A3559" s="220"/>
      <c r="B3559" s="266"/>
      <c r="C3559" s="267"/>
      <c r="D3559" s="268"/>
      <c r="E3559" s="269"/>
    </row>
    <row r="3560" spans="1:5">
      <c r="A3560" s="220"/>
      <c r="B3560" s="266"/>
      <c r="C3560" s="267"/>
      <c r="D3560" s="268"/>
      <c r="E3560" s="269"/>
    </row>
    <row r="3561" spans="1:5">
      <c r="A3561" s="220"/>
      <c r="B3561" s="266"/>
      <c r="C3561" s="267"/>
      <c r="D3561" s="268"/>
      <c r="E3561" s="269"/>
    </row>
    <row r="3562" spans="1:5">
      <c r="A3562" s="220"/>
      <c r="B3562" s="266"/>
      <c r="C3562" s="267"/>
      <c r="D3562" s="268"/>
      <c r="E3562" s="269"/>
    </row>
    <row r="3563" spans="1:5">
      <c r="A3563" s="220"/>
      <c r="B3563" s="266"/>
      <c r="C3563" s="267"/>
      <c r="D3563" s="268"/>
      <c r="E3563" s="269"/>
    </row>
    <row r="3564" spans="1:5">
      <c r="A3564" s="220"/>
      <c r="B3564" s="266"/>
      <c r="C3564" s="267"/>
      <c r="D3564" s="268"/>
      <c r="E3564" s="269"/>
    </row>
    <row r="3565" spans="1:5">
      <c r="A3565" s="220"/>
      <c r="B3565" s="266"/>
      <c r="C3565" s="267"/>
      <c r="D3565" s="268"/>
      <c r="E3565" s="269"/>
    </row>
    <row r="3566" spans="1:5">
      <c r="A3566" s="220"/>
      <c r="B3566" s="266"/>
      <c r="C3566" s="267"/>
      <c r="D3566" s="268"/>
      <c r="E3566" s="269"/>
    </row>
    <row r="3567" spans="1:5">
      <c r="A3567" s="220"/>
      <c r="B3567" s="266"/>
      <c r="C3567" s="267"/>
      <c r="D3567" s="268"/>
      <c r="E3567" s="269"/>
    </row>
    <row r="3568" spans="1:5">
      <c r="A3568" s="220"/>
      <c r="B3568" s="266"/>
      <c r="C3568" s="267"/>
      <c r="D3568" s="268"/>
      <c r="E3568" s="269"/>
    </row>
    <row r="3569" spans="1:5">
      <c r="A3569" s="220"/>
      <c r="B3569" s="266"/>
      <c r="C3569" s="267"/>
      <c r="D3569" s="268"/>
      <c r="E3569" s="269"/>
    </row>
    <row r="3570" spans="1:5">
      <c r="A3570" s="220"/>
      <c r="B3570" s="266"/>
      <c r="C3570" s="267"/>
      <c r="D3570" s="268"/>
      <c r="E3570" s="269"/>
    </row>
    <row r="3571" spans="1:5">
      <c r="A3571" s="220"/>
      <c r="B3571" s="266"/>
      <c r="C3571" s="267"/>
      <c r="D3571" s="268"/>
      <c r="E3571" s="269"/>
    </row>
    <row r="3572" spans="1:5">
      <c r="A3572" s="220"/>
      <c r="B3572" s="266"/>
      <c r="C3572" s="267"/>
      <c r="D3572" s="268"/>
      <c r="E3572" s="269"/>
    </row>
    <row r="3573" spans="1:5">
      <c r="A3573" s="220"/>
      <c r="B3573" s="266"/>
      <c r="C3573" s="267"/>
      <c r="D3573" s="268"/>
      <c r="E3573" s="269"/>
    </row>
    <row r="3574" spans="1:5">
      <c r="A3574" s="220"/>
      <c r="B3574" s="266"/>
      <c r="C3574" s="267"/>
      <c r="D3574" s="268"/>
      <c r="E3574" s="269"/>
    </row>
    <row r="3575" spans="1:5">
      <c r="A3575" s="220"/>
      <c r="B3575" s="266"/>
      <c r="C3575" s="267"/>
      <c r="D3575" s="268"/>
      <c r="E3575" s="269"/>
    </row>
    <row r="3576" spans="1:5">
      <c r="A3576" s="220"/>
      <c r="B3576" s="266"/>
      <c r="C3576" s="267"/>
      <c r="D3576" s="268"/>
      <c r="E3576" s="269"/>
    </row>
    <row r="3577" spans="1:5">
      <c r="A3577" s="220"/>
      <c r="B3577" s="266"/>
      <c r="C3577" s="267"/>
      <c r="D3577" s="268"/>
      <c r="E3577" s="269"/>
    </row>
    <row r="3578" spans="1:5">
      <c r="A3578" s="220"/>
      <c r="B3578" s="266"/>
      <c r="C3578" s="267"/>
      <c r="D3578" s="268"/>
      <c r="E3578" s="269"/>
    </row>
    <row r="3579" spans="1:5">
      <c r="A3579" s="220"/>
      <c r="B3579" s="266"/>
      <c r="C3579" s="267"/>
      <c r="D3579" s="268"/>
      <c r="E3579" s="269"/>
    </row>
    <row r="3580" spans="1:5">
      <c r="A3580" s="220"/>
      <c r="B3580" s="266"/>
      <c r="C3580" s="267"/>
      <c r="D3580" s="268"/>
      <c r="E3580" s="269"/>
    </row>
    <row r="3581" spans="1:5">
      <c r="A3581" s="220"/>
      <c r="B3581" s="266"/>
      <c r="C3581" s="267"/>
      <c r="D3581" s="268"/>
      <c r="E3581" s="269"/>
    </row>
    <row r="3582" spans="1:5">
      <c r="A3582" s="220"/>
      <c r="B3582" s="266"/>
      <c r="C3582" s="267"/>
      <c r="D3582" s="268"/>
      <c r="E3582" s="269"/>
    </row>
    <row r="3583" spans="1:5">
      <c r="A3583" s="220"/>
      <c r="B3583" s="266"/>
      <c r="C3583" s="267"/>
      <c r="D3583" s="268"/>
      <c r="E3583" s="269"/>
    </row>
    <row r="3584" spans="1:5">
      <c r="A3584" s="220"/>
      <c r="B3584" s="266"/>
      <c r="C3584" s="267"/>
      <c r="D3584" s="268"/>
      <c r="E3584" s="269"/>
    </row>
    <row r="3585" spans="1:5">
      <c r="A3585" s="220"/>
      <c r="B3585" s="266"/>
      <c r="C3585" s="267"/>
      <c r="D3585" s="268"/>
      <c r="E3585" s="269"/>
    </row>
    <row r="3586" spans="1:5">
      <c r="A3586" s="220"/>
      <c r="B3586" s="266"/>
      <c r="C3586" s="267"/>
      <c r="D3586" s="268"/>
      <c r="E3586" s="269"/>
    </row>
    <row r="3587" spans="1:5">
      <c r="A3587" s="220"/>
      <c r="B3587" s="266"/>
      <c r="C3587" s="267"/>
      <c r="D3587" s="268"/>
      <c r="E3587" s="269"/>
    </row>
    <row r="3588" spans="1:5">
      <c r="A3588" s="220"/>
      <c r="B3588" s="266"/>
      <c r="C3588" s="267"/>
      <c r="D3588" s="268"/>
      <c r="E3588" s="269"/>
    </row>
    <row r="3589" spans="1:5">
      <c r="A3589" s="220"/>
      <c r="B3589" s="266"/>
      <c r="C3589" s="267"/>
      <c r="D3589" s="268"/>
      <c r="E3589" s="269"/>
    </row>
    <row r="3590" spans="1:5">
      <c r="A3590" s="220"/>
      <c r="B3590" s="266"/>
      <c r="C3590" s="267"/>
      <c r="D3590" s="268"/>
      <c r="E3590" s="269"/>
    </row>
    <row r="3591" spans="1:5">
      <c r="A3591" s="220"/>
      <c r="B3591" s="266"/>
      <c r="C3591" s="267"/>
      <c r="D3591" s="268"/>
      <c r="E3591" s="269"/>
    </row>
    <row r="3592" spans="1:5">
      <c r="A3592" s="220"/>
      <c r="B3592" s="266"/>
      <c r="C3592" s="267"/>
      <c r="D3592" s="268"/>
      <c r="E3592" s="269"/>
    </row>
    <row r="3593" spans="1:5">
      <c r="A3593" s="220"/>
      <c r="B3593" s="266"/>
      <c r="C3593" s="267"/>
      <c r="D3593" s="268"/>
      <c r="E3593" s="269"/>
    </row>
    <row r="3594" spans="1:5">
      <c r="A3594" s="220"/>
      <c r="B3594" s="266"/>
      <c r="C3594" s="267"/>
      <c r="D3594" s="268"/>
      <c r="E3594" s="269"/>
    </row>
    <row r="3595" spans="1:5">
      <c r="A3595" s="220"/>
      <c r="B3595" s="266"/>
      <c r="C3595" s="267"/>
      <c r="D3595" s="268"/>
      <c r="E3595" s="269"/>
    </row>
    <row r="3596" spans="1:5">
      <c r="A3596" s="220"/>
      <c r="B3596" s="266"/>
      <c r="C3596" s="267"/>
      <c r="D3596" s="268"/>
      <c r="E3596" s="269"/>
    </row>
    <row r="3597" spans="1:5">
      <c r="A3597" s="220"/>
      <c r="B3597" s="266"/>
      <c r="C3597" s="267"/>
      <c r="D3597" s="268"/>
      <c r="E3597" s="269"/>
    </row>
    <row r="3598" spans="1:5">
      <c r="A3598" s="220"/>
      <c r="B3598" s="266"/>
      <c r="C3598" s="267"/>
      <c r="D3598" s="268"/>
      <c r="E3598" s="269"/>
    </row>
    <row r="3599" spans="1:5">
      <c r="A3599" s="220"/>
      <c r="B3599" s="266"/>
      <c r="C3599" s="267"/>
      <c r="D3599" s="268"/>
      <c r="E3599" s="269"/>
    </row>
    <row r="3600" spans="1:5">
      <c r="A3600" s="220"/>
      <c r="B3600" s="266"/>
      <c r="C3600" s="267"/>
      <c r="D3600" s="268"/>
      <c r="E3600" s="269"/>
    </row>
    <row r="3601" spans="1:5">
      <c r="A3601" s="220"/>
      <c r="B3601" s="266"/>
      <c r="C3601" s="267"/>
      <c r="D3601" s="268"/>
      <c r="E3601" s="269"/>
    </row>
    <row r="3602" spans="1:5">
      <c r="A3602" s="220"/>
      <c r="B3602" s="266"/>
      <c r="C3602" s="267"/>
      <c r="D3602" s="268"/>
      <c r="E3602" s="269"/>
    </row>
    <row r="3603" spans="1:5">
      <c r="A3603" s="220"/>
      <c r="B3603" s="266"/>
      <c r="C3603" s="267"/>
      <c r="D3603" s="268"/>
      <c r="E3603" s="269"/>
    </row>
    <row r="3604" spans="1:5">
      <c r="A3604" s="220"/>
      <c r="B3604" s="266"/>
      <c r="C3604" s="267"/>
      <c r="D3604" s="268"/>
      <c r="E3604" s="269"/>
    </row>
    <row r="3605" spans="1:5">
      <c r="A3605" s="220"/>
      <c r="B3605" s="266"/>
      <c r="C3605" s="267"/>
      <c r="D3605" s="268"/>
      <c r="E3605" s="269"/>
    </row>
    <row r="3606" spans="1:5">
      <c r="A3606" s="220"/>
      <c r="B3606" s="266"/>
      <c r="C3606" s="267"/>
      <c r="D3606" s="268"/>
      <c r="E3606" s="269"/>
    </row>
    <row r="3607" spans="1:5">
      <c r="A3607" s="220"/>
      <c r="B3607" s="266"/>
      <c r="C3607" s="267"/>
      <c r="D3607" s="268"/>
      <c r="E3607" s="269"/>
    </row>
    <row r="3608" spans="1:5">
      <c r="A3608" s="220"/>
      <c r="B3608" s="266"/>
      <c r="C3608" s="267"/>
      <c r="D3608" s="268"/>
      <c r="E3608" s="269"/>
    </row>
    <row r="3609" spans="1:5">
      <c r="A3609" s="220"/>
      <c r="B3609" s="266"/>
      <c r="C3609" s="267"/>
      <c r="D3609" s="268"/>
      <c r="E3609" s="269"/>
    </row>
    <row r="3610" spans="1:5">
      <c r="A3610" s="220"/>
      <c r="B3610" s="266"/>
      <c r="C3610" s="267"/>
      <c r="D3610" s="268"/>
      <c r="E3610" s="269"/>
    </row>
    <row r="3611" spans="1:5">
      <c r="A3611" s="220"/>
      <c r="B3611" s="266"/>
      <c r="C3611" s="267"/>
      <c r="D3611" s="268"/>
      <c r="E3611" s="269"/>
    </row>
    <row r="3612" spans="1:5">
      <c r="A3612" s="220"/>
      <c r="B3612" s="266"/>
      <c r="C3612" s="267"/>
      <c r="D3612" s="268"/>
      <c r="E3612" s="269"/>
    </row>
    <row r="3613" spans="1:5">
      <c r="A3613" s="220"/>
      <c r="B3613" s="266"/>
      <c r="C3613" s="267"/>
      <c r="D3613" s="268"/>
      <c r="E3613" s="269"/>
    </row>
    <row r="3614" spans="1:5">
      <c r="A3614" s="220"/>
      <c r="B3614" s="266"/>
      <c r="C3614" s="267"/>
      <c r="D3614" s="268"/>
      <c r="E3614" s="269"/>
    </row>
    <row r="3615" spans="1:5">
      <c r="A3615" s="220"/>
      <c r="B3615" s="266"/>
      <c r="C3615" s="267"/>
      <c r="D3615" s="268"/>
      <c r="E3615" s="269"/>
    </row>
    <row r="3616" spans="1:5">
      <c r="A3616" s="220"/>
      <c r="B3616" s="266"/>
      <c r="C3616" s="267"/>
      <c r="D3616" s="268"/>
      <c r="E3616" s="269"/>
    </row>
    <row r="3617" spans="1:5">
      <c r="A3617" s="220"/>
      <c r="B3617" s="266"/>
      <c r="C3617" s="267"/>
      <c r="D3617" s="268"/>
      <c r="E3617" s="269"/>
    </row>
    <row r="3618" spans="1:5">
      <c r="A3618" s="220"/>
      <c r="B3618" s="266"/>
      <c r="C3618" s="267"/>
      <c r="D3618" s="268"/>
      <c r="E3618" s="269"/>
    </row>
    <row r="3619" spans="1:5">
      <c r="A3619" s="220"/>
      <c r="B3619" s="266"/>
      <c r="C3619" s="267"/>
      <c r="D3619" s="268"/>
      <c r="E3619" s="269"/>
    </row>
    <row r="3620" spans="1:5">
      <c r="A3620" s="220"/>
      <c r="B3620" s="266"/>
      <c r="C3620" s="267"/>
      <c r="D3620" s="268"/>
      <c r="E3620" s="269"/>
    </row>
    <row r="3621" spans="1:5">
      <c r="A3621" s="220"/>
      <c r="B3621" s="266"/>
      <c r="C3621" s="267"/>
      <c r="D3621" s="268"/>
      <c r="E3621" s="269"/>
    </row>
    <row r="3622" spans="1:5">
      <c r="A3622" s="220"/>
      <c r="B3622" s="266"/>
      <c r="C3622" s="267"/>
      <c r="D3622" s="268"/>
      <c r="E3622" s="269"/>
    </row>
    <row r="3623" spans="1:5">
      <c r="A3623" s="220"/>
      <c r="B3623" s="266"/>
      <c r="C3623" s="267"/>
      <c r="D3623" s="268"/>
      <c r="E3623" s="269"/>
    </row>
    <row r="3624" spans="1:5">
      <c r="A3624" s="220"/>
      <c r="B3624" s="266"/>
      <c r="C3624" s="267"/>
      <c r="D3624" s="268"/>
      <c r="E3624" s="269"/>
    </row>
    <row r="3625" spans="1:5">
      <c r="A3625" s="220"/>
      <c r="B3625" s="266"/>
      <c r="C3625" s="267"/>
      <c r="D3625" s="268"/>
      <c r="E3625" s="269"/>
    </row>
    <row r="3626" spans="1:5">
      <c r="A3626" s="220"/>
      <c r="B3626" s="266"/>
      <c r="C3626" s="267"/>
      <c r="D3626" s="268"/>
      <c r="E3626" s="269"/>
    </row>
    <row r="3627" spans="1:5">
      <c r="A3627" s="220"/>
      <c r="B3627" s="266"/>
      <c r="C3627" s="267"/>
      <c r="D3627" s="268"/>
      <c r="E3627" s="269"/>
    </row>
    <row r="3628" spans="1:5">
      <c r="A3628" s="220"/>
      <c r="B3628" s="266"/>
      <c r="C3628" s="267"/>
      <c r="D3628" s="268"/>
      <c r="E3628" s="269"/>
    </row>
    <row r="3629" spans="1:5">
      <c r="A3629" s="220"/>
      <c r="B3629" s="266"/>
      <c r="C3629" s="267"/>
      <c r="D3629" s="268"/>
      <c r="E3629" s="269"/>
    </row>
    <row r="3630" spans="1:5">
      <c r="A3630" s="220"/>
      <c r="B3630" s="266"/>
      <c r="C3630" s="267"/>
      <c r="D3630" s="268"/>
      <c r="E3630" s="269"/>
    </row>
    <row r="3631" spans="1:5">
      <c r="A3631" s="220"/>
      <c r="B3631" s="266"/>
      <c r="C3631" s="267"/>
      <c r="D3631" s="268"/>
      <c r="E3631" s="269"/>
    </row>
    <row r="3632" spans="1:5">
      <c r="A3632" s="220"/>
      <c r="B3632" s="266"/>
      <c r="C3632" s="267"/>
      <c r="D3632" s="268"/>
      <c r="E3632" s="269"/>
    </row>
    <row r="3633" spans="1:5">
      <c r="A3633" s="220"/>
      <c r="B3633" s="266"/>
      <c r="C3633" s="267"/>
      <c r="D3633" s="268"/>
      <c r="E3633" s="269"/>
    </row>
    <row r="3634" spans="1:5">
      <c r="A3634" s="220"/>
      <c r="B3634" s="266"/>
      <c r="C3634" s="267"/>
      <c r="D3634" s="268"/>
      <c r="E3634" s="269"/>
    </row>
    <row r="3635" spans="1:5">
      <c r="A3635" s="220"/>
      <c r="B3635" s="266"/>
      <c r="C3635" s="267"/>
      <c r="D3635" s="268"/>
      <c r="E3635" s="269"/>
    </row>
    <row r="3636" spans="1:5">
      <c r="A3636" s="220"/>
      <c r="B3636" s="266"/>
      <c r="C3636" s="267"/>
      <c r="D3636" s="268"/>
      <c r="E3636" s="269"/>
    </row>
    <row r="3637" spans="1:5">
      <c r="A3637" s="220"/>
      <c r="B3637" s="266"/>
      <c r="C3637" s="267"/>
      <c r="D3637" s="268"/>
      <c r="E3637" s="269"/>
    </row>
    <row r="3638" spans="1:5">
      <c r="A3638" s="220"/>
      <c r="B3638" s="266"/>
      <c r="C3638" s="267"/>
      <c r="D3638" s="268"/>
      <c r="E3638" s="269"/>
    </row>
    <row r="3639" spans="1:5">
      <c r="A3639" s="220"/>
      <c r="B3639" s="266"/>
      <c r="C3639" s="267"/>
      <c r="D3639" s="268"/>
      <c r="E3639" s="269"/>
    </row>
    <row r="3640" spans="1:5">
      <c r="A3640" s="220"/>
      <c r="B3640" s="266"/>
      <c r="C3640" s="267"/>
      <c r="D3640" s="268"/>
      <c r="E3640" s="269"/>
    </row>
    <row r="3641" spans="1:5">
      <c r="A3641" s="220"/>
      <c r="B3641" s="266"/>
      <c r="C3641" s="267"/>
      <c r="D3641" s="268"/>
      <c r="E3641" s="269"/>
    </row>
    <row r="3642" spans="1:5">
      <c r="A3642" s="220"/>
      <c r="B3642" s="266"/>
      <c r="C3642" s="267"/>
      <c r="D3642" s="268"/>
      <c r="E3642" s="269"/>
    </row>
    <row r="3643" spans="1:5">
      <c r="A3643" s="220"/>
      <c r="B3643" s="266"/>
      <c r="C3643" s="267"/>
      <c r="D3643" s="268"/>
      <c r="E3643" s="269"/>
    </row>
    <row r="3644" spans="1:5">
      <c r="A3644" s="220"/>
      <c r="B3644" s="266"/>
      <c r="C3644" s="267"/>
      <c r="D3644" s="268"/>
      <c r="E3644" s="269"/>
    </row>
    <row r="3645" spans="1:5">
      <c r="A3645" s="220"/>
      <c r="B3645" s="266"/>
      <c r="C3645" s="267"/>
      <c r="D3645" s="268"/>
      <c r="E3645" s="269"/>
    </row>
    <row r="3646" spans="1:5">
      <c r="A3646" s="220"/>
      <c r="B3646" s="266"/>
      <c r="C3646" s="267"/>
      <c r="D3646" s="268"/>
      <c r="E3646" s="269"/>
    </row>
    <row r="3647" spans="1:5">
      <c r="A3647" s="220"/>
      <c r="B3647" s="266"/>
      <c r="C3647" s="267"/>
      <c r="D3647" s="268"/>
      <c r="E3647" s="269"/>
    </row>
    <row r="3648" spans="1:5">
      <c r="A3648" s="220"/>
      <c r="B3648" s="266"/>
      <c r="C3648" s="267"/>
      <c r="D3648" s="268"/>
      <c r="E3648" s="269"/>
    </row>
    <row r="3649" spans="1:5">
      <c r="A3649" s="220"/>
      <c r="B3649" s="266"/>
      <c r="C3649" s="267"/>
      <c r="D3649" s="268"/>
      <c r="E3649" s="269"/>
    </row>
    <row r="3650" spans="1:5">
      <c r="A3650" s="220"/>
      <c r="B3650" s="266"/>
      <c r="C3650" s="267"/>
      <c r="D3650" s="268"/>
      <c r="E3650" s="269"/>
    </row>
    <row r="3651" spans="1:5">
      <c r="A3651" s="220"/>
      <c r="B3651" s="266"/>
      <c r="C3651" s="267"/>
      <c r="D3651" s="268"/>
      <c r="E3651" s="269"/>
    </row>
    <row r="3652" spans="1:5">
      <c r="A3652" s="220"/>
      <c r="B3652" s="266"/>
      <c r="C3652" s="267"/>
      <c r="D3652" s="268"/>
      <c r="E3652" s="269"/>
    </row>
    <row r="3653" spans="1:5">
      <c r="A3653" s="220"/>
      <c r="B3653" s="266"/>
      <c r="C3653" s="267"/>
      <c r="D3653" s="268"/>
      <c r="E3653" s="269"/>
    </row>
    <row r="3654" spans="1:5">
      <c r="A3654" s="220"/>
      <c r="B3654" s="266"/>
      <c r="C3654" s="267"/>
      <c r="D3654" s="268"/>
      <c r="E3654" s="269"/>
    </row>
    <row r="3655" spans="1:5">
      <c r="A3655" s="220"/>
      <c r="B3655" s="266"/>
      <c r="C3655" s="267"/>
      <c r="D3655" s="268"/>
      <c r="E3655" s="269"/>
    </row>
    <row r="3656" spans="1:5">
      <c r="A3656" s="220"/>
      <c r="B3656" s="266"/>
      <c r="C3656" s="267"/>
      <c r="D3656" s="268"/>
      <c r="E3656" s="269"/>
    </row>
    <row r="3657" spans="1:5">
      <c r="A3657" s="220"/>
      <c r="B3657" s="266"/>
      <c r="C3657" s="267"/>
      <c r="D3657" s="268"/>
      <c r="E3657" s="269"/>
    </row>
    <row r="3658" spans="1:5">
      <c r="A3658" s="220"/>
      <c r="B3658" s="266"/>
      <c r="C3658" s="267"/>
      <c r="D3658" s="268"/>
      <c r="E3658" s="269"/>
    </row>
    <row r="3659" spans="1:5">
      <c r="A3659" s="220"/>
      <c r="B3659" s="266"/>
      <c r="C3659" s="267"/>
      <c r="D3659" s="268"/>
      <c r="E3659" s="269"/>
    </row>
    <row r="3660" spans="1:5">
      <c r="A3660" s="220"/>
      <c r="B3660" s="266"/>
      <c r="C3660" s="267"/>
      <c r="D3660" s="268"/>
      <c r="E3660" s="269"/>
    </row>
    <row r="3661" spans="1:5">
      <c r="A3661" s="220"/>
      <c r="B3661" s="266"/>
      <c r="C3661" s="267"/>
      <c r="D3661" s="268"/>
      <c r="E3661" s="269"/>
    </row>
    <row r="3662" spans="1:5">
      <c r="A3662" s="220"/>
      <c r="B3662" s="266"/>
      <c r="C3662" s="267"/>
      <c r="D3662" s="268"/>
      <c r="E3662" s="269"/>
    </row>
    <row r="3663" spans="1:5">
      <c r="A3663" s="220"/>
      <c r="B3663" s="266"/>
      <c r="C3663" s="267"/>
      <c r="D3663" s="268"/>
      <c r="E3663" s="269"/>
    </row>
    <row r="3664" spans="1:5">
      <c r="A3664" s="220"/>
      <c r="B3664" s="266"/>
      <c r="C3664" s="267"/>
      <c r="D3664" s="268"/>
      <c r="E3664" s="269"/>
    </row>
    <row r="3665" spans="1:5">
      <c r="A3665" s="220"/>
      <c r="B3665" s="266"/>
      <c r="C3665" s="267"/>
      <c r="D3665" s="268"/>
      <c r="E3665" s="269"/>
    </row>
    <row r="3666" spans="1:5">
      <c r="A3666" s="220"/>
      <c r="B3666" s="266"/>
      <c r="C3666" s="267"/>
      <c r="D3666" s="268"/>
      <c r="E3666" s="269"/>
    </row>
    <row r="3667" spans="1:5">
      <c r="A3667" s="220"/>
      <c r="B3667" s="266"/>
      <c r="C3667" s="267"/>
      <c r="D3667" s="268"/>
      <c r="E3667" s="269"/>
    </row>
    <row r="3668" spans="1:5">
      <c r="A3668" s="220"/>
      <c r="B3668" s="266"/>
      <c r="C3668" s="267"/>
      <c r="D3668" s="268"/>
      <c r="E3668" s="269"/>
    </row>
    <row r="3669" spans="1:5">
      <c r="A3669" s="220"/>
      <c r="B3669" s="266"/>
      <c r="C3669" s="267"/>
      <c r="D3669" s="268"/>
      <c r="E3669" s="269"/>
    </row>
    <row r="3670" spans="1:5">
      <c r="A3670" s="220"/>
      <c r="B3670" s="266"/>
      <c r="C3670" s="267"/>
      <c r="D3670" s="268"/>
      <c r="E3670" s="269"/>
    </row>
    <row r="3671" spans="1:5">
      <c r="A3671" s="220"/>
      <c r="B3671" s="266"/>
      <c r="C3671" s="267"/>
      <c r="D3671" s="268"/>
      <c r="E3671" s="269"/>
    </row>
    <row r="3672" spans="1:5">
      <c r="A3672" s="220"/>
      <c r="B3672" s="266"/>
      <c r="C3672" s="267"/>
      <c r="D3672" s="268"/>
      <c r="E3672" s="269"/>
    </row>
    <row r="3673" spans="1:5">
      <c r="A3673" s="220"/>
      <c r="B3673" s="266"/>
      <c r="C3673" s="267"/>
      <c r="D3673" s="268"/>
      <c r="E3673" s="269"/>
    </row>
    <row r="3674" spans="1:5">
      <c r="A3674" s="220"/>
      <c r="B3674" s="266"/>
      <c r="C3674" s="267"/>
      <c r="D3674" s="268"/>
      <c r="E3674" s="269"/>
    </row>
    <row r="3675" spans="1:5">
      <c r="A3675" s="220"/>
      <c r="B3675" s="266"/>
      <c r="C3675" s="267"/>
      <c r="D3675" s="268"/>
      <c r="E3675" s="269"/>
    </row>
    <row r="3676" spans="1:5">
      <c r="A3676" s="220"/>
      <c r="B3676" s="266"/>
      <c r="C3676" s="267"/>
      <c r="D3676" s="268"/>
      <c r="E3676" s="269"/>
    </row>
    <row r="3677" spans="1:5">
      <c r="A3677" s="220"/>
      <c r="B3677" s="266"/>
      <c r="C3677" s="267"/>
      <c r="D3677" s="268"/>
      <c r="E3677" s="269"/>
    </row>
    <row r="3678" spans="1:5">
      <c r="A3678" s="220"/>
      <c r="B3678" s="266"/>
      <c r="C3678" s="267"/>
      <c r="D3678" s="268"/>
      <c r="E3678" s="269"/>
    </row>
    <row r="3679" spans="1:5">
      <c r="A3679" s="220"/>
      <c r="B3679" s="266"/>
      <c r="C3679" s="267"/>
      <c r="D3679" s="268"/>
      <c r="E3679" s="269"/>
    </row>
    <row r="3680" spans="1:5">
      <c r="A3680" s="220"/>
      <c r="B3680" s="266"/>
      <c r="C3680" s="267"/>
      <c r="D3680" s="268"/>
      <c r="E3680" s="269"/>
    </row>
    <row r="3681" spans="1:5">
      <c r="A3681" s="220"/>
      <c r="B3681" s="266"/>
      <c r="C3681" s="267"/>
      <c r="D3681" s="268"/>
      <c r="E3681" s="269"/>
    </row>
    <row r="3682" spans="1:5">
      <c r="A3682" s="220"/>
      <c r="B3682" s="266"/>
      <c r="C3682" s="267"/>
      <c r="D3682" s="268"/>
      <c r="E3682" s="269"/>
    </row>
    <row r="3683" spans="1:5">
      <c r="A3683" s="220"/>
      <c r="B3683" s="266"/>
      <c r="C3683" s="267"/>
      <c r="D3683" s="268"/>
      <c r="E3683" s="269"/>
    </row>
    <row r="3684" spans="1:5">
      <c r="A3684" s="220"/>
      <c r="B3684" s="266"/>
      <c r="C3684" s="267"/>
      <c r="D3684" s="268"/>
      <c r="E3684" s="269"/>
    </row>
    <row r="3685" spans="1:5">
      <c r="A3685" s="220"/>
      <c r="B3685" s="266"/>
      <c r="C3685" s="267"/>
      <c r="D3685" s="268"/>
      <c r="E3685" s="269"/>
    </row>
    <row r="3686" spans="1:5">
      <c r="A3686" s="220"/>
      <c r="B3686" s="266"/>
      <c r="C3686" s="267"/>
      <c r="D3686" s="268"/>
      <c r="E3686" s="269"/>
    </row>
    <row r="3687" spans="1:5">
      <c r="A3687" s="220"/>
      <c r="B3687" s="266"/>
      <c r="C3687" s="267"/>
      <c r="D3687" s="268"/>
      <c r="E3687" s="269"/>
    </row>
    <row r="3688" spans="1:5">
      <c r="A3688" s="220"/>
      <c r="B3688" s="266"/>
      <c r="C3688" s="267"/>
      <c r="D3688" s="268"/>
      <c r="E3688" s="269"/>
    </row>
    <row r="3689" spans="1:5">
      <c r="A3689" s="220"/>
      <c r="B3689" s="266"/>
      <c r="C3689" s="267"/>
      <c r="D3689" s="268"/>
      <c r="E3689" s="269"/>
    </row>
    <row r="3690" spans="1:5">
      <c r="A3690" s="220"/>
      <c r="B3690" s="266"/>
      <c r="C3690" s="267"/>
      <c r="D3690" s="268"/>
      <c r="E3690" s="269"/>
    </row>
    <row r="3691" spans="1:5">
      <c r="A3691" s="220"/>
      <c r="B3691" s="266"/>
      <c r="C3691" s="267"/>
      <c r="D3691" s="268"/>
      <c r="E3691" s="269"/>
    </row>
    <row r="3692" spans="1:5">
      <c r="A3692" s="220"/>
      <c r="B3692" s="266"/>
      <c r="C3692" s="267"/>
      <c r="D3692" s="268"/>
      <c r="E3692" s="269"/>
    </row>
    <row r="3693" spans="1:5">
      <c r="A3693" s="220"/>
      <c r="B3693" s="266"/>
      <c r="C3693" s="267"/>
      <c r="D3693" s="268"/>
      <c r="E3693" s="269"/>
    </row>
    <row r="3694" spans="1:5">
      <c r="A3694" s="220"/>
      <c r="B3694" s="266"/>
      <c r="C3694" s="267"/>
      <c r="D3694" s="268"/>
      <c r="E3694" s="269"/>
    </row>
    <row r="3695" spans="1:5">
      <c r="A3695" s="220"/>
      <c r="B3695" s="266"/>
      <c r="C3695" s="267"/>
      <c r="D3695" s="268"/>
      <c r="E3695" s="269"/>
    </row>
    <row r="3696" spans="1:5">
      <c r="A3696" s="220"/>
      <c r="B3696" s="266"/>
      <c r="C3696" s="267"/>
      <c r="D3696" s="268"/>
      <c r="E3696" s="269"/>
    </row>
    <row r="3697" spans="1:5">
      <c r="A3697" s="220"/>
      <c r="B3697" s="266"/>
      <c r="C3697" s="267"/>
      <c r="D3697" s="268"/>
      <c r="E3697" s="269"/>
    </row>
    <row r="3698" spans="1:5">
      <c r="A3698" s="220"/>
      <c r="B3698" s="266"/>
      <c r="C3698" s="267"/>
      <c r="D3698" s="268"/>
      <c r="E3698" s="269"/>
    </row>
    <row r="3699" spans="1:5">
      <c r="A3699" s="220"/>
      <c r="B3699" s="266"/>
      <c r="C3699" s="267"/>
      <c r="D3699" s="268"/>
      <c r="E3699" s="269"/>
    </row>
    <row r="3700" spans="1:5">
      <c r="A3700" s="220"/>
      <c r="B3700" s="266"/>
      <c r="C3700" s="267"/>
      <c r="D3700" s="268"/>
      <c r="E3700" s="269"/>
    </row>
    <row r="3701" spans="1:5">
      <c r="A3701" s="220"/>
      <c r="B3701" s="266"/>
      <c r="C3701" s="267"/>
      <c r="D3701" s="268"/>
      <c r="E3701" s="269"/>
    </row>
    <row r="3702" spans="1:5">
      <c r="A3702" s="220"/>
      <c r="B3702" s="266"/>
      <c r="C3702" s="267"/>
      <c r="D3702" s="268"/>
      <c r="E3702" s="269"/>
    </row>
    <row r="3703" spans="1:5">
      <c r="A3703" s="220"/>
      <c r="B3703" s="266"/>
      <c r="C3703" s="267"/>
      <c r="D3703" s="268"/>
      <c r="E3703" s="269"/>
    </row>
    <row r="3704" spans="1:5">
      <c r="A3704" s="220"/>
      <c r="B3704" s="266"/>
      <c r="C3704" s="267"/>
      <c r="D3704" s="268"/>
      <c r="E3704" s="269"/>
    </row>
    <row r="3705" spans="1:5">
      <c r="A3705" s="220"/>
      <c r="B3705" s="266"/>
      <c r="C3705" s="267"/>
      <c r="D3705" s="268"/>
      <c r="E3705" s="269"/>
    </row>
    <row r="3706" spans="1:5">
      <c r="A3706" s="220"/>
      <c r="B3706" s="266"/>
      <c r="C3706" s="267"/>
      <c r="D3706" s="268"/>
      <c r="E3706" s="269"/>
    </row>
    <row r="3707" spans="1:5">
      <c r="A3707" s="220"/>
      <c r="B3707" s="266"/>
      <c r="C3707" s="267"/>
      <c r="D3707" s="268"/>
      <c r="E3707" s="269"/>
    </row>
    <row r="3708" spans="1:5">
      <c r="A3708" s="220"/>
      <c r="B3708" s="266"/>
      <c r="C3708" s="267"/>
      <c r="D3708" s="268"/>
      <c r="E3708" s="269"/>
    </row>
    <row r="3709" spans="1:5">
      <c r="A3709" s="220"/>
      <c r="B3709" s="266"/>
      <c r="C3709" s="267"/>
      <c r="D3709" s="268"/>
      <c r="E3709" s="269"/>
    </row>
    <row r="3710" spans="1:5">
      <c r="A3710" s="220"/>
      <c r="B3710" s="266"/>
      <c r="C3710" s="267"/>
      <c r="D3710" s="268"/>
      <c r="E3710" s="269"/>
    </row>
    <row r="3711" spans="1:5">
      <c r="A3711" s="220"/>
      <c r="B3711" s="266"/>
      <c r="C3711" s="267"/>
      <c r="D3711" s="268"/>
      <c r="E3711" s="269"/>
    </row>
    <row r="3712" spans="1:5">
      <c r="A3712" s="220"/>
      <c r="B3712" s="266"/>
      <c r="C3712" s="267"/>
      <c r="D3712" s="268"/>
      <c r="E3712" s="269"/>
    </row>
    <row r="3713" spans="1:5">
      <c r="A3713" s="220"/>
      <c r="B3713" s="266"/>
      <c r="C3713" s="267"/>
      <c r="D3713" s="268"/>
      <c r="E3713" s="269"/>
    </row>
    <row r="3714" spans="1:5">
      <c r="A3714" s="220"/>
      <c r="B3714" s="266"/>
      <c r="C3714" s="267"/>
      <c r="D3714" s="268"/>
      <c r="E3714" s="269"/>
    </row>
    <row r="3715" spans="1:5">
      <c r="A3715" s="220"/>
      <c r="B3715" s="266"/>
      <c r="C3715" s="267"/>
      <c r="D3715" s="268"/>
      <c r="E3715" s="269"/>
    </row>
    <row r="3716" spans="1:5">
      <c r="A3716" s="220"/>
      <c r="B3716" s="266"/>
      <c r="C3716" s="267"/>
      <c r="D3716" s="268"/>
      <c r="E3716" s="269"/>
    </row>
    <row r="3717" spans="1:5">
      <c r="A3717" s="220"/>
      <c r="B3717" s="266"/>
      <c r="C3717" s="267"/>
      <c r="D3717" s="268"/>
      <c r="E3717" s="269"/>
    </row>
    <row r="3718" spans="1:5">
      <c r="A3718" s="220"/>
      <c r="B3718" s="266"/>
      <c r="C3718" s="267"/>
      <c r="D3718" s="268"/>
      <c r="E3718" s="269"/>
    </row>
    <row r="3719" spans="1:5">
      <c r="A3719" s="220"/>
      <c r="B3719" s="266"/>
      <c r="C3719" s="267"/>
      <c r="D3719" s="268"/>
      <c r="E3719" s="269"/>
    </row>
    <row r="3720" spans="1:5">
      <c r="A3720" s="220"/>
      <c r="B3720" s="266"/>
      <c r="C3720" s="267"/>
      <c r="D3720" s="268"/>
      <c r="E3720" s="269"/>
    </row>
    <row r="3721" spans="1:5">
      <c r="A3721" s="220"/>
      <c r="B3721" s="266"/>
      <c r="C3721" s="267"/>
      <c r="D3721" s="268"/>
      <c r="E3721" s="269"/>
    </row>
    <row r="3722" spans="1:5">
      <c r="A3722" s="220"/>
      <c r="B3722" s="266"/>
      <c r="C3722" s="267"/>
      <c r="D3722" s="268"/>
      <c r="E3722" s="269"/>
    </row>
    <row r="3723" spans="1:5">
      <c r="A3723" s="220"/>
      <c r="B3723" s="266"/>
      <c r="C3723" s="267"/>
      <c r="D3723" s="268"/>
      <c r="E3723" s="269"/>
    </row>
    <row r="3724" spans="1:5">
      <c r="A3724" s="220"/>
      <c r="B3724" s="266"/>
      <c r="C3724" s="267"/>
      <c r="D3724" s="268"/>
      <c r="E3724" s="269"/>
    </row>
    <row r="3725" spans="1:5">
      <c r="A3725" s="220"/>
      <c r="B3725" s="266"/>
      <c r="C3725" s="267"/>
      <c r="D3725" s="268"/>
      <c r="E3725" s="269"/>
    </row>
    <row r="3726" spans="1:5">
      <c r="A3726" s="220"/>
      <c r="B3726" s="266"/>
      <c r="C3726" s="267"/>
      <c r="D3726" s="268"/>
      <c r="E3726" s="269"/>
    </row>
    <row r="3727" spans="1:5">
      <c r="A3727" s="220"/>
      <c r="B3727" s="266"/>
      <c r="C3727" s="267"/>
      <c r="D3727" s="268"/>
      <c r="E3727" s="269"/>
    </row>
    <row r="3728" spans="1:5">
      <c r="A3728" s="220"/>
      <c r="B3728" s="266"/>
      <c r="C3728" s="267"/>
      <c r="D3728" s="268"/>
      <c r="E3728" s="269"/>
    </row>
    <row r="3729" spans="1:5">
      <c r="A3729" s="220"/>
      <c r="B3729" s="266"/>
      <c r="C3729" s="267"/>
      <c r="D3729" s="268"/>
      <c r="E3729" s="269"/>
    </row>
    <row r="3730" spans="1:5">
      <c r="A3730" s="220"/>
      <c r="B3730" s="266"/>
      <c r="C3730" s="267"/>
      <c r="D3730" s="268"/>
      <c r="E3730" s="269"/>
    </row>
    <row r="3731" spans="1:5">
      <c r="A3731" s="220"/>
      <c r="B3731" s="266"/>
      <c r="C3731" s="267"/>
      <c r="D3731" s="268"/>
      <c r="E3731" s="269"/>
    </row>
    <row r="3732" spans="1:5">
      <c r="A3732" s="220"/>
      <c r="B3732" s="266"/>
      <c r="C3732" s="267"/>
      <c r="D3732" s="268"/>
      <c r="E3732" s="269"/>
    </row>
    <row r="3733" spans="1:5">
      <c r="A3733" s="220"/>
      <c r="B3733" s="266"/>
      <c r="C3733" s="267"/>
      <c r="D3733" s="268"/>
      <c r="E3733" s="269"/>
    </row>
    <row r="3734" spans="1:5">
      <c r="A3734" s="220"/>
      <c r="B3734" s="266"/>
      <c r="C3734" s="267"/>
      <c r="D3734" s="268"/>
      <c r="E3734" s="269"/>
    </row>
    <row r="3735" spans="1:5">
      <c r="A3735" s="220"/>
      <c r="B3735" s="266"/>
      <c r="C3735" s="267"/>
      <c r="D3735" s="268"/>
      <c r="E3735" s="269"/>
    </row>
    <row r="3736" spans="1:5">
      <c r="A3736" s="220"/>
      <c r="B3736" s="266"/>
      <c r="C3736" s="267"/>
      <c r="D3736" s="268"/>
      <c r="E3736" s="269"/>
    </row>
    <row r="3737" spans="1:5">
      <c r="A3737" s="220"/>
      <c r="B3737" s="266"/>
      <c r="C3737" s="267"/>
      <c r="D3737" s="268"/>
      <c r="E3737" s="269"/>
    </row>
    <row r="3738" spans="1:5">
      <c r="A3738" s="220"/>
      <c r="B3738" s="266"/>
      <c r="C3738" s="267"/>
      <c r="D3738" s="268"/>
      <c r="E3738" s="269"/>
    </row>
    <row r="3739" spans="1:5">
      <c r="A3739" s="220"/>
      <c r="B3739" s="266"/>
      <c r="C3739" s="267"/>
      <c r="D3739" s="268"/>
      <c r="E3739" s="269"/>
    </row>
    <row r="3740" spans="1:5">
      <c r="A3740" s="220"/>
      <c r="B3740" s="266"/>
      <c r="C3740" s="267"/>
      <c r="D3740" s="268"/>
      <c r="E3740" s="269"/>
    </row>
    <row r="3741" spans="1:5">
      <c r="A3741" s="220"/>
      <c r="B3741" s="266"/>
      <c r="C3741" s="267"/>
      <c r="D3741" s="268"/>
      <c r="E3741" s="269"/>
    </row>
    <row r="3742" spans="1:5">
      <c r="A3742" s="220"/>
      <c r="B3742" s="266"/>
      <c r="C3742" s="267"/>
      <c r="D3742" s="268"/>
      <c r="E3742" s="269"/>
    </row>
    <row r="3743" spans="1:5">
      <c r="A3743" s="220"/>
      <c r="B3743" s="266"/>
      <c r="C3743" s="267"/>
      <c r="D3743" s="268"/>
      <c r="E3743" s="269"/>
    </row>
    <row r="3744" spans="1:5">
      <c r="A3744" s="220"/>
      <c r="B3744" s="266"/>
      <c r="C3744" s="267"/>
      <c r="D3744" s="268"/>
      <c r="E3744" s="269"/>
    </row>
    <row r="3745" spans="1:5">
      <c r="A3745" s="220"/>
      <c r="B3745" s="266"/>
      <c r="C3745" s="267"/>
      <c r="D3745" s="268"/>
      <c r="E3745" s="269"/>
    </row>
    <row r="3746" spans="1:5">
      <c r="A3746" s="220"/>
      <c r="B3746" s="266"/>
      <c r="C3746" s="267"/>
      <c r="D3746" s="268"/>
      <c r="E3746" s="269"/>
    </row>
    <row r="3747" spans="1:5">
      <c r="A3747" s="220"/>
      <c r="B3747" s="266"/>
      <c r="C3747" s="267"/>
      <c r="D3747" s="268"/>
      <c r="E3747" s="269"/>
    </row>
    <row r="3748" spans="1:5">
      <c r="A3748" s="220"/>
      <c r="B3748" s="266"/>
      <c r="C3748" s="267"/>
      <c r="D3748" s="268"/>
      <c r="E3748" s="269"/>
    </row>
    <row r="3749" spans="1:5">
      <c r="A3749" s="220"/>
      <c r="B3749" s="266"/>
      <c r="C3749" s="267"/>
      <c r="D3749" s="268"/>
      <c r="E3749" s="269"/>
    </row>
    <row r="3750" spans="1:5">
      <c r="A3750" s="220"/>
      <c r="B3750" s="266"/>
      <c r="C3750" s="267"/>
      <c r="D3750" s="268"/>
      <c r="E3750" s="269"/>
    </row>
    <row r="3751" spans="1:5">
      <c r="A3751" s="220"/>
      <c r="B3751" s="266"/>
      <c r="C3751" s="267"/>
      <c r="D3751" s="268"/>
      <c r="E3751" s="269"/>
    </row>
    <row r="3752" spans="1:5">
      <c r="A3752" s="220"/>
      <c r="B3752" s="266"/>
      <c r="C3752" s="267"/>
      <c r="D3752" s="268"/>
      <c r="E3752" s="269"/>
    </row>
    <row r="3753" spans="1:5">
      <c r="A3753" s="220"/>
      <c r="B3753" s="266"/>
      <c r="C3753" s="267"/>
      <c r="D3753" s="268"/>
      <c r="E3753" s="269"/>
    </row>
    <row r="3754" spans="1:5">
      <c r="A3754" s="220"/>
      <c r="B3754" s="266"/>
      <c r="C3754" s="267"/>
      <c r="D3754" s="268"/>
      <c r="E3754" s="269"/>
    </row>
    <row r="3755" spans="1:5">
      <c r="A3755" s="220"/>
      <c r="B3755" s="266"/>
      <c r="C3755" s="267"/>
      <c r="D3755" s="268"/>
      <c r="E3755" s="269"/>
    </row>
    <row r="3756" spans="1:5">
      <c r="A3756" s="220"/>
      <c r="B3756" s="266"/>
      <c r="C3756" s="267"/>
      <c r="D3756" s="268"/>
      <c r="E3756" s="269"/>
    </row>
    <row r="3757" spans="1:5">
      <c r="A3757" s="220"/>
      <c r="B3757" s="266"/>
      <c r="C3757" s="267"/>
      <c r="D3757" s="268"/>
      <c r="E3757" s="269"/>
    </row>
    <row r="3758" spans="1:5">
      <c r="A3758" s="220"/>
      <c r="B3758" s="266"/>
      <c r="C3758" s="267"/>
      <c r="D3758" s="268"/>
      <c r="E3758" s="269"/>
    </row>
    <row r="3759" spans="1:5">
      <c r="A3759" s="220"/>
      <c r="B3759" s="266"/>
      <c r="C3759" s="267"/>
      <c r="D3759" s="268"/>
      <c r="E3759" s="269"/>
    </row>
    <row r="3760" spans="1:5">
      <c r="A3760" s="220"/>
      <c r="B3760" s="266"/>
      <c r="C3760" s="267"/>
      <c r="D3760" s="268"/>
      <c r="E3760" s="269"/>
    </row>
    <row r="3761" spans="1:5">
      <c r="A3761" s="220"/>
      <c r="B3761" s="266"/>
      <c r="C3761" s="267"/>
      <c r="D3761" s="268"/>
      <c r="E3761" s="269"/>
    </row>
    <row r="3762" spans="1:5">
      <c r="A3762" s="220"/>
      <c r="B3762" s="266"/>
      <c r="C3762" s="267"/>
      <c r="D3762" s="268"/>
      <c r="E3762" s="269"/>
    </row>
    <row r="3763" spans="1:5">
      <c r="A3763" s="220"/>
      <c r="B3763" s="266"/>
      <c r="C3763" s="267"/>
      <c r="D3763" s="268"/>
      <c r="E3763" s="269"/>
    </row>
    <row r="3764" spans="1:5">
      <c r="A3764" s="220"/>
      <c r="B3764" s="266"/>
      <c r="C3764" s="267"/>
      <c r="D3764" s="268"/>
      <c r="E3764" s="269"/>
    </row>
    <row r="3765" spans="1:5">
      <c r="A3765" s="220"/>
      <c r="B3765" s="266"/>
      <c r="C3765" s="267"/>
      <c r="D3765" s="268"/>
      <c r="E3765" s="269"/>
    </row>
    <row r="3766" spans="1:5">
      <c r="A3766" s="220"/>
      <c r="B3766" s="266"/>
      <c r="C3766" s="267"/>
      <c r="D3766" s="268"/>
      <c r="E3766" s="269"/>
    </row>
    <row r="3767" spans="1:5">
      <c r="A3767" s="220"/>
      <c r="B3767" s="266"/>
      <c r="C3767" s="267"/>
      <c r="D3767" s="268"/>
      <c r="E3767" s="269"/>
    </row>
    <row r="3768" spans="1:5">
      <c r="A3768" s="220"/>
      <c r="B3768" s="266"/>
      <c r="C3768" s="267"/>
      <c r="D3768" s="268"/>
      <c r="E3768" s="269"/>
    </row>
    <row r="3769" spans="1:5">
      <c r="A3769" s="220"/>
      <c r="B3769" s="266"/>
      <c r="C3769" s="267"/>
      <c r="D3769" s="268"/>
      <c r="E3769" s="269"/>
    </row>
    <row r="3770" spans="1:5">
      <c r="A3770" s="220"/>
      <c r="B3770" s="266"/>
      <c r="C3770" s="267"/>
      <c r="D3770" s="268"/>
      <c r="E3770" s="269"/>
    </row>
    <row r="3771" spans="1:5">
      <c r="A3771" s="220"/>
      <c r="B3771" s="266"/>
      <c r="C3771" s="267"/>
      <c r="D3771" s="268"/>
      <c r="E3771" s="269"/>
    </row>
    <row r="3772" spans="1:5">
      <c r="A3772" s="220"/>
      <c r="B3772" s="266"/>
      <c r="C3772" s="267"/>
      <c r="D3772" s="268"/>
      <c r="E3772" s="269"/>
    </row>
    <row r="3773" spans="1:5">
      <c r="A3773" s="220"/>
      <c r="B3773" s="266"/>
      <c r="C3773" s="267"/>
      <c r="D3773" s="268"/>
      <c r="E3773" s="269"/>
    </row>
    <row r="3774" spans="1:5">
      <c r="A3774" s="220"/>
      <c r="B3774" s="266"/>
      <c r="C3774" s="267"/>
      <c r="D3774" s="268"/>
      <c r="E3774" s="269"/>
    </row>
    <row r="3775" spans="1:5">
      <c r="A3775" s="220"/>
      <c r="B3775" s="266"/>
      <c r="C3775" s="267"/>
      <c r="D3775" s="268"/>
      <c r="E3775" s="269"/>
    </row>
    <row r="3776" spans="1:5">
      <c r="A3776" s="220"/>
      <c r="B3776" s="266"/>
      <c r="C3776" s="267"/>
      <c r="D3776" s="268"/>
      <c r="E3776" s="269"/>
    </row>
    <row r="3777" spans="1:5">
      <c r="A3777" s="220"/>
      <c r="B3777" s="266"/>
      <c r="C3777" s="267"/>
      <c r="D3777" s="268"/>
      <c r="E3777" s="269"/>
    </row>
    <row r="3778" spans="1:5">
      <c r="A3778" s="220"/>
      <c r="B3778" s="266"/>
      <c r="C3778" s="267"/>
      <c r="D3778" s="268"/>
      <c r="E3778" s="269"/>
    </row>
    <row r="3779" spans="1:5">
      <c r="A3779" s="220"/>
      <c r="B3779" s="266"/>
      <c r="C3779" s="267"/>
      <c r="D3779" s="268"/>
      <c r="E3779" s="269"/>
    </row>
    <row r="3780" spans="1:5">
      <c r="A3780" s="220"/>
      <c r="B3780" s="266"/>
      <c r="C3780" s="267"/>
      <c r="D3780" s="268"/>
      <c r="E3780" s="269"/>
    </row>
    <row r="3781" spans="1:5">
      <c r="A3781" s="220"/>
      <c r="B3781" s="266"/>
      <c r="C3781" s="267"/>
      <c r="D3781" s="268"/>
      <c r="E3781" s="269"/>
    </row>
    <row r="3782" spans="1:5">
      <c r="A3782" s="220"/>
      <c r="B3782" s="266"/>
      <c r="C3782" s="267"/>
      <c r="D3782" s="268"/>
      <c r="E3782" s="269"/>
    </row>
    <row r="3783" spans="1:5">
      <c r="A3783" s="220"/>
      <c r="B3783" s="266"/>
      <c r="C3783" s="267"/>
      <c r="D3783" s="268"/>
      <c r="E3783" s="269"/>
    </row>
    <row r="3784" spans="1:5">
      <c r="A3784" s="220"/>
      <c r="B3784" s="266"/>
      <c r="C3784" s="267"/>
      <c r="D3784" s="268"/>
      <c r="E3784" s="269"/>
    </row>
    <row r="3785" spans="1:5">
      <c r="A3785" s="220"/>
      <c r="B3785" s="266"/>
      <c r="C3785" s="267"/>
      <c r="D3785" s="268"/>
      <c r="E3785" s="269"/>
    </row>
    <row r="3786" spans="1:5">
      <c r="A3786" s="220"/>
      <c r="B3786" s="266"/>
      <c r="C3786" s="267"/>
      <c r="D3786" s="268"/>
      <c r="E3786" s="269"/>
    </row>
    <row r="3787" spans="1:5">
      <c r="A3787" s="220"/>
      <c r="B3787" s="266"/>
      <c r="C3787" s="267"/>
      <c r="D3787" s="268"/>
      <c r="E3787" s="269"/>
    </row>
    <row r="3788" spans="1:5">
      <c r="A3788" s="220"/>
      <c r="B3788" s="266"/>
      <c r="C3788" s="267"/>
      <c r="D3788" s="268"/>
      <c r="E3788" s="269"/>
    </row>
    <row r="3789" spans="1:5">
      <c r="A3789" s="220"/>
      <c r="B3789" s="266"/>
      <c r="C3789" s="267"/>
      <c r="D3789" s="268"/>
      <c r="E3789" s="269"/>
    </row>
    <row r="3790" spans="1:5">
      <c r="A3790" s="220"/>
      <c r="B3790" s="266"/>
      <c r="C3790" s="267"/>
      <c r="D3790" s="268"/>
      <c r="E3790" s="269"/>
    </row>
    <row r="3791" spans="1:5">
      <c r="A3791" s="220"/>
      <c r="B3791" s="266"/>
      <c r="C3791" s="267"/>
      <c r="D3791" s="268"/>
      <c r="E3791" s="269"/>
    </row>
    <row r="3792" spans="1:5">
      <c r="A3792" s="220"/>
      <c r="B3792" s="266"/>
      <c r="C3792" s="267"/>
      <c r="D3792" s="268"/>
      <c r="E3792" s="269"/>
    </row>
    <row r="3793" spans="1:5">
      <c r="A3793" s="220"/>
      <c r="B3793" s="266"/>
      <c r="C3793" s="267"/>
      <c r="D3793" s="268"/>
      <c r="E3793" s="269"/>
    </row>
    <row r="3794" spans="1:5">
      <c r="A3794" s="220"/>
      <c r="B3794" s="266"/>
      <c r="C3794" s="267"/>
      <c r="D3794" s="268"/>
      <c r="E3794" s="269"/>
    </row>
    <row r="3795" spans="1:5">
      <c r="A3795" s="220"/>
      <c r="B3795" s="266"/>
      <c r="C3795" s="267"/>
      <c r="D3795" s="268"/>
      <c r="E3795" s="269"/>
    </row>
    <row r="3796" spans="1:5">
      <c r="A3796" s="220"/>
      <c r="B3796" s="266"/>
      <c r="C3796" s="267"/>
      <c r="D3796" s="268"/>
      <c r="E3796" s="269"/>
    </row>
    <row r="3797" spans="1:5">
      <c r="A3797" s="220"/>
      <c r="B3797" s="266"/>
      <c r="C3797" s="267"/>
      <c r="D3797" s="268"/>
      <c r="E3797" s="269"/>
    </row>
    <row r="3798" spans="1:5">
      <c r="A3798" s="220"/>
      <c r="B3798" s="266"/>
      <c r="C3798" s="267"/>
      <c r="D3798" s="268"/>
      <c r="E3798" s="269"/>
    </row>
    <row r="3799" spans="1:5">
      <c r="A3799" s="220"/>
      <c r="B3799" s="266"/>
      <c r="C3799" s="267"/>
      <c r="D3799" s="268"/>
      <c r="E3799" s="269"/>
    </row>
    <row r="3800" spans="1:5">
      <c r="A3800" s="220"/>
      <c r="B3800" s="266"/>
      <c r="C3800" s="267"/>
      <c r="D3800" s="268"/>
      <c r="E3800" s="269"/>
    </row>
    <row r="3801" spans="1:5">
      <c r="A3801" s="220"/>
      <c r="B3801" s="266"/>
      <c r="C3801" s="267"/>
      <c r="D3801" s="268"/>
      <c r="E3801" s="269"/>
    </row>
    <row r="3802" spans="1:5">
      <c r="A3802" s="220"/>
      <c r="B3802" s="266"/>
      <c r="C3802" s="267"/>
      <c r="D3802" s="268"/>
      <c r="E3802" s="269"/>
    </row>
    <row r="3803" spans="1:5">
      <c r="A3803" s="220"/>
      <c r="B3803" s="266"/>
      <c r="C3803" s="267"/>
      <c r="D3803" s="268"/>
      <c r="E3803" s="269"/>
    </row>
    <row r="3804" spans="1:5">
      <c r="A3804" s="220"/>
      <c r="B3804" s="266"/>
      <c r="C3804" s="267"/>
      <c r="D3804" s="268"/>
      <c r="E3804" s="269"/>
    </row>
    <row r="3805" spans="1:5">
      <c r="A3805" s="220"/>
      <c r="B3805" s="266"/>
      <c r="C3805" s="267"/>
      <c r="D3805" s="268"/>
      <c r="E3805" s="269"/>
    </row>
    <row r="3806" spans="1:5">
      <c r="A3806" s="220"/>
      <c r="B3806" s="266"/>
      <c r="C3806" s="267"/>
      <c r="D3806" s="268"/>
      <c r="E3806" s="269"/>
    </row>
    <row r="3807" spans="1:5">
      <c r="A3807" s="220"/>
      <c r="B3807" s="266"/>
      <c r="C3807" s="267"/>
      <c r="D3807" s="268"/>
      <c r="E3807" s="269"/>
    </row>
    <row r="3808" spans="1:5">
      <c r="A3808" s="220"/>
      <c r="B3808" s="266"/>
      <c r="C3808" s="267"/>
      <c r="D3808" s="268"/>
      <c r="E3808" s="269"/>
    </row>
    <row r="3809" spans="1:5">
      <c r="A3809" s="220"/>
      <c r="B3809" s="266"/>
      <c r="C3809" s="267"/>
      <c r="D3809" s="268"/>
      <c r="E3809" s="269"/>
    </row>
    <row r="3810" spans="1:5">
      <c r="A3810" s="220"/>
      <c r="B3810" s="266"/>
      <c r="C3810" s="267"/>
      <c r="D3810" s="268"/>
      <c r="E3810" s="269"/>
    </row>
    <row r="3811" spans="1:5">
      <c r="A3811" s="220"/>
      <c r="B3811" s="266"/>
      <c r="C3811" s="267"/>
      <c r="D3811" s="268"/>
      <c r="E3811" s="269"/>
    </row>
    <row r="3812" spans="1:5">
      <c r="A3812" s="220"/>
      <c r="B3812" s="266"/>
      <c r="C3812" s="267"/>
      <c r="D3812" s="268"/>
      <c r="E3812" s="269"/>
    </row>
    <row r="3813" spans="1:5">
      <c r="A3813" s="220"/>
      <c r="B3813" s="266"/>
      <c r="C3813" s="267"/>
      <c r="D3813" s="268"/>
      <c r="E3813" s="269"/>
    </row>
    <row r="3814" spans="1:5">
      <c r="A3814" s="220"/>
      <c r="B3814" s="266"/>
      <c r="C3814" s="267"/>
      <c r="D3814" s="268"/>
      <c r="E3814" s="269"/>
    </row>
    <row r="3815" spans="1:5">
      <c r="A3815" s="220"/>
      <c r="B3815" s="266"/>
      <c r="C3815" s="267"/>
      <c r="D3815" s="268"/>
      <c r="E3815" s="269"/>
    </row>
    <row r="3816" spans="1:5">
      <c r="A3816" s="220"/>
      <c r="B3816" s="266"/>
      <c r="C3816" s="267"/>
      <c r="D3816" s="268"/>
      <c r="E3816" s="269"/>
    </row>
    <row r="3817" spans="1:5">
      <c r="A3817" s="220"/>
      <c r="B3817" s="266"/>
      <c r="C3817" s="267"/>
      <c r="D3817" s="268"/>
      <c r="E3817" s="269"/>
    </row>
    <row r="3818" spans="1:5">
      <c r="A3818" s="220"/>
      <c r="B3818" s="266"/>
      <c r="C3818" s="267"/>
      <c r="D3818" s="268"/>
      <c r="E3818" s="269"/>
    </row>
    <row r="3819" spans="1:5">
      <c r="A3819" s="220"/>
      <c r="B3819" s="266"/>
      <c r="C3819" s="267"/>
      <c r="D3819" s="268"/>
      <c r="E3819" s="269"/>
    </row>
    <row r="3820" spans="1:5">
      <c r="A3820" s="220"/>
      <c r="B3820" s="266"/>
      <c r="C3820" s="267"/>
      <c r="D3820" s="268"/>
      <c r="E3820" s="269"/>
    </row>
    <row r="3821" spans="1:5">
      <c r="A3821" s="220"/>
      <c r="B3821" s="266"/>
      <c r="C3821" s="267"/>
      <c r="D3821" s="268"/>
      <c r="E3821" s="269"/>
    </row>
    <row r="3822" spans="1:5">
      <c r="A3822" s="220"/>
      <c r="B3822" s="266"/>
      <c r="C3822" s="267"/>
      <c r="D3822" s="268"/>
      <c r="E3822" s="269"/>
    </row>
    <row r="3823" spans="1:5">
      <c r="A3823" s="220"/>
      <c r="B3823" s="266"/>
      <c r="C3823" s="267"/>
      <c r="D3823" s="268"/>
      <c r="E3823" s="269"/>
    </row>
    <row r="3824" spans="1:5">
      <c r="A3824" s="220"/>
      <c r="B3824" s="266"/>
      <c r="C3824" s="267"/>
      <c r="D3824" s="268"/>
      <c r="E3824" s="269"/>
    </row>
    <row r="3825" spans="1:5">
      <c r="A3825" s="220"/>
      <c r="B3825" s="266"/>
      <c r="C3825" s="267"/>
      <c r="D3825" s="268"/>
      <c r="E3825" s="269"/>
    </row>
    <row r="3826" spans="1:5">
      <c r="A3826" s="220"/>
      <c r="B3826" s="266"/>
      <c r="C3826" s="267"/>
      <c r="D3826" s="268"/>
      <c r="E3826" s="269"/>
    </row>
    <row r="3827" spans="1:5">
      <c r="A3827" s="220"/>
      <c r="B3827" s="266"/>
      <c r="C3827" s="267"/>
      <c r="D3827" s="268"/>
      <c r="E3827" s="269"/>
    </row>
    <row r="3828" spans="1:5">
      <c r="A3828" s="220"/>
      <c r="B3828" s="266"/>
      <c r="C3828" s="267"/>
      <c r="D3828" s="268"/>
      <c r="E3828" s="269"/>
    </row>
    <row r="3829" spans="1:5">
      <c r="A3829" s="220"/>
      <c r="B3829" s="266"/>
      <c r="C3829" s="267"/>
      <c r="D3829" s="268"/>
      <c r="E3829" s="269"/>
    </row>
    <row r="3830" spans="1:5">
      <c r="A3830" s="220"/>
      <c r="B3830" s="266"/>
      <c r="C3830" s="267"/>
      <c r="D3830" s="268"/>
      <c r="E3830" s="269"/>
    </row>
    <row r="3831" spans="1:5">
      <c r="A3831" s="220"/>
      <c r="B3831" s="266"/>
      <c r="C3831" s="267"/>
      <c r="D3831" s="268"/>
      <c r="E3831" s="269"/>
    </row>
    <row r="3832" spans="1:5">
      <c r="A3832" s="220"/>
      <c r="B3832" s="266"/>
      <c r="C3832" s="267"/>
      <c r="D3832" s="268"/>
      <c r="E3832" s="269"/>
    </row>
    <row r="3833" spans="1:5">
      <c r="A3833" s="220"/>
      <c r="B3833" s="266"/>
      <c r="C3833" s="267"/>
      <c r="D3833" s="268"/>
      <c r="E3833" s="269"/>
    </row>
    <row r="3834" spans="1:5">
      <c r="A3834" s="220"/>
      <c r="B3834" s="266"/>
      <c r="C3834" s="267"/>
      <c r="D3834" s="268"/>
      <c r="E3834" s="269"/>
    </row>
    <row r="3835" spans="1:5">
      <c r="A3835" s="220"/>
      <c r="B3835" s="266"/>
      <c r="C3835" s="267"/>
      <c r="D3835" s="268"/>
      <c r="E3835" s="269"/>
    </row>
    <row r="3836" spans="1:5">
      <c r="A3836" s="220"/>
      <c r="B3836" s="266"/>
      <c r="C3836" s="267"/>
      <c r="D3836" s="268"/>
      <c r="E3836" s="269"/>
    </row>
    <row r="3837" spans="1:5">
      <c r="A3837" s="220"/>
      <c r="B3837" s="266"/>
      <c r="C3837" s="267"/>
      <c r="D3837" s="268"/>
      <c r="E3837" s="269"/>
    </row>
    <row r="3838" spans="1:5">
      <c r="A3838" s="220"/>
      <c r="B3838" s="266"/>
      <c r="C3838" s="267"/>
      <c r="D3838" s="268"/>
      <c r="E3838" s="269"/>
    </row>
    <row r="3839" spans="1:5">
      <c r="A3839" s="220"/>
      <c r="B3839" s="266"/>
      <c r="C3839" s="267"/>
      <c r="D3839" s="268"/>
      <c r="E3839" s="269"/>
    </row>
    <row r="3840" spans="1:5">
      <c r="A3840" s="220"/>
      <c r="B3840" s="266"/>
      <c r="C3840" s="267"/>
      <c r="D3840" s="268"/>
      <c r="E3840" s="269"/>
    </row>
    <row r="3841" spans="1:5">
      <c r="A3841" s="220"/>
      <c r="B3841" s="266"/>
      <c r="C3841" s="267"/>
      <c r="D3841" s="268"/>
      <c r="E3841" s="269"/>
    </row>
    <row r="3842" spans="1:5">
      <c r="A3842" s="220"/>
      <c r="B3842" s="266"/>
      <c r="C3842" s="267"/>
      <c r="D3842" s="268"/>
      <c r="E3842" s="269"/>
    </row>
    <row r="3843" spans="1:5">
      <c r="A3843" s="220"/>
      <c r="B3843" s="266"/>
      <c r="C3843" s="267"/>
      <c r="D3843" s="268"/>
      <c r="E3843" s="269"/>
    </row>
    <row r="3844" spans="1:5">
      <c r="A3844" s="220"/>
      <c r="B3844" s="266"/>
      <c r="C3844" s="267"/>
      <c r="D3844" s="268"/>
      <c r="E3844" s="269"/>
    </row>
    <row r="3845" spans="1:5">
      <c r="A3845" s="220"/>
      <c r="B3845" s="266"/>
      <c r="C3845" s="267"/>
      <c r="D3845" s="268"/>
      <c r="E3845" s="269"/>
    </row>
    <row r="3846" spans="1:5">
      <c r="A3846" s="220"/>
      <c r="B3846" s="266"/>
      <c r="C3846" s="267"/>
      <c r="D3846" s="268"/>
      <c r="E3846" s="269"/>
    </row>
    <row r="3847" spans="1:5">
      <c r="A3847" s="220"/>
      <c r="B3847" s="266"/>
      <c r="C3847" s="267"/>
      <c r="D3847" s="268"/>
      <c r="E3847" s="269"/>
    </row>
    <row r="3848" spans="1:5">
      <c r="A3848" s="220"/>
      <c r="B3848" s="266"/>
      <c r="C3848" s="267"/>
      <c r="D3848" s="268"/>
      <c r="E3848" s="269"/>
    </row>
    <row r="3849" spans="1:5">
      <c r="A3849" s="220"/>
      <c r="B3849" s="266"/>
      <c r="C3849" s="267"/>
      <c r="D3849" s="268"/>
      <c r="E3849" s="269"/>
    </row>
    <row r="3850" spans="1:5">
      <c r="A3850" s="220"/>
      <c r="B3850" s="266"/>
      <c r="C3850" s="267"/>
      <c r="D3850" s="268"/>
      <c r="E3850" s="269"/>
    </row>
    <row r="3851" spans="1:5">
      <c r="A3851" s="220"/>
      <c r="B3851" s="266"/>
      <c r="C3851" s="267"/>
      <c r="D3851" s="268"/>
      <c r="E3851" s="269"/>
    </row>
    <row r="3852" spans="1:5">
      <c r="A3852" s="220"/>
      <c r="B3852" s="266"/>
      <c r="C3852" s="267"/>
      <c r="D3852" s="268"/>
      <c r="E3852" s="269"/>
    </row>
    <row r="3853" spans="1:5">
      <c r="A3853" s="220"/>
      <c r="B3853" s="266"/>
      <c r="C3853" s="267"/>
      <c r="D3853" s="268"/>
      <c r="E3853" s="269"/>
    </row>
    <row r="3854" spans="1:5">
      <c r="A3854" s="220"/>
      <c r="B3854" s="266"/>
      <c r="C3854" s="267"/>
      <c r="D3854" s="268"/>
      <c r="E3854" s="269"/>
    </row>
    <row r="3855" spans="1:5">
      <c r="A3855" s="220"/>
      <c r="B3855" s="266"/>
      <c r="C3855" s="267"/>
      <c r="D3855" s="268"/>
      <c r="E3855" s="269"/>
    </row>
    <row r="3856" spans="1:5">
      <c r="A3856" s="220"/>
      <c r="B3856" s="266"/>
      <c r="C3856" s="267"/>
      <c r="D3856" s="268"/>
      <c r="E3856" s="269"/>
    </row>
    <row r="3857" spans="1:5">
      <c r="A3857" s="220"/>
      <c r="B3857" s="266"/>
      <c r="C3857" s="267"/>
      <c r="D3857" s="268"/>
      <c r="E3857" s="269"/>
    </row>
    <row r="3858" spans="1:5">
      <c r="A3858" s="220"/>
      <c r="B3858" s="266"/>
      <c r="C3858" s="267"/>
      <c r="D3858" s="268"/>
      <c r="E3858" s="269"/>
    </row>
    <row r="3859" spans="1:5">
      <c r="A3859" s="220"/>
      <c r="B3859" s="266"/>
      <c r="C3859" s="267"/>
      <c r="D3859" s="268"/>
      <c r="E3859" s="269"/>
    </row>
    <row r="3860" spans="1:5">
      <c r="A3860" s="220"/>
      <c r="B3860" s="266"/>
      <c r="C3860" s="267"/>
      <c r="D3860" s="268"/>
      <c r="E3860" s="269"/>
    </row>
    <row r="3861" spans="1:5">
      <c r="A3861" s="220"/>
      <c r="B3861" s="266"/>
      <c r="C3861" s="267"/>
      <c r="D3861" s="268"/>
      <c r="E3861" s="269"/>
    </row>
    <row r="3862" spans="1:5">
      <c r="A3862" s="220"/>
      <c r="B3862" s="266"/>
      <c r="C3862" s="267"/>
      <c r="D3862" s="268"/>
      <c r="E3862" s="269"/>
    </row>
    <row r="3863" spans="1:5">
      <c r="A3863" s="220"/>
      <c r="B3863" s="266"/>
      <c r="C3863" s="267"/>
      <c r="D3863" s="268"/>
      <c r="E3863" s="269"/>
    </row>
    <row r="3864" spans="1:5">
      <c r="A3864" s="220"/>
      <c r="B3864" s="266"/>
      <c r="C3864" s="267"/>
      <c r="D3864" s="268"/>
      <c r="E3864" s="269"/>
    </row>
    <row r="3865" spans="1:5">
      <c r="A3865" s="220"/>
      <c r="B3865" s="266"/>
      <c r="C3865" s="267"/>
      <c r="D3865" s="268"/>
      <c r="E3865" s="269"/>
    </row>
    <row r="3866" spans="1:5">
      <c r="A3866" s="220"/>
      <c r="B3866" s="266"/>
      <c r="C3866" s="267"/>
      <c r="D3866" s="268"/>
      <c r="E3866" s="269"/>
    </row>
    <row r="3867" spans="1:5">
      <c r="A3867" s="220"/>
      <c r="B3867" s="266"/>
      <c r="C3867" s="267"/>
      <c r="D3867" s="268"/>
      <c r="E3867" s="269"/>
    </row>
    <row r="3868" spans="1:5">
      <c r="A3868" s="220"/>
      <c r="B3868" s="266"/>
      <c r="C3868" s="267"/>
      <c r="D3868" s="268"/>
      <c r="E3868" s="269"/>
    </row>
    <row r="3869" spans="1:5">
      <c r="A3869" s="220"/>
      <c r="B3869" s="266"/>
      <c r="C3869" s="267"/>
      <c r="D3869" s="268"/>
      <c r="E3869" s="269"/>
    </row>
    <row r="3870" spans="1:5">
      <c r="A3870" s="220"/>
      <c r="B3870" s="266"/>
      <c r="C3870" s="267"/>
      <c r="D3870" s="268"/>
      <c r="E3870" s="269"/>
    </row>
    <row r="3871" spans="1:5">
      <c r="A3871" s="220"/>
      <c r="B3871" s="266"/>
      <c r="C3871" s="267"/>
      <c r="D3871" s="268"/>
      <c r="E3871" s="269"/>
    </row>
    <row r="3872" spans="1:5">
      <c r="A3872" s="220"/>
      <c r="B3872" s="266"/>
      <c r="C3872" s="267"/>
      <c r="D3872" s="268"/>
      <c r="E3872" s="269"/>
    </row>
    <row r="3873" spans="1:5">
      <c r="A3873" s="220"/>
      <c r="B3873" s="266"/>
      <c r="C3873" s="267"/>
      <c r="D3873" s="268"/>
      <c r="E3873" s="269"/>
    </row>
    <row r="3874" spans="1:5">
      <c r="A3874" s="220"/>
      <c r="B3874" s="266"/>
      <c r="C3874" s="267"/>
      <c r="D3874" s="268"/>
      <c r="E3874" s="269"/>
    </row>
    <row r="3875" spans="1:5">
      <c r="A3875" s="220"/>
      <c r="B3875" s="266"/>
      <c r="C3875" s="267"/>
      <c r="D3875" s="268"/>
      <c r="E3875" s="269"/>
    </row>
    <row r="3876" spans="1:5">
      <c r="A3876" s="220"/>
      <c r="B3876" s="266"/>
      <c r="C3876" s="267"/>
      <c r="D3876" s="268"/>
      <c r="E3876" s="269"/>
    </row>
    <row r="3877" spans="1:5">
      <c r="A3877" s="220"/>
      <c r="B3877" s="266"/>
      <c r="C3877" s="267"/>
      <c r="D3877" s="268"/>
      <c r="E3877" s="269"/>
    </row>
    <row r="3878" spans="1:5">
      <c r="A3878" s="220"/>
      <c r="B3878" s="266"/>
      <c r="C3878" s="267"/>
      <c r="D3878" s="268"/>
      <c r="E3878" s="269"/>
    </row>
    <row r="3879" spans="1:5">
      <c r="A3879" s="220"/>
      <c r="B3879" s="266"/>
      <c r="C3879" s="267"/>
      <c r="D3879" s="268"/>
      <c r="E3879" s="269"/>
    </row>
    <row r="3880" spans="1:5">
      <c r="A3880" s="220"/>
      <c r="B3880" s="266"/>
      <c r="C3880" s="267"/>
      <c r="D3880" s="268"/>
      <c r="E3880" s="269"/>
    </row>
    <row r="3881" spans="1:5">
      <c r="A3881" s="220"/>
      <c r="B3881" s="266"/>
      <c r="C3881" s="267"/>
      <c r="D3881" s="268"/>
      <c r="E3881" s="269"/>
    </row>
    <row r="3882" spans="1:5">
      <c r="A3882" s="220"/>
      <c r="B3882" s="266"/>
      <c r="C3882" s="267"/>
      <c r="D3882" s="268"/>
      <c r="E3882" s="269"/>
    </row>
    <row r="3883" spans="1:5">
      <c r="A3883" s="220"/>
      <c r="B3883" s="266"/>
      <c r="C3883" s="267"/>
      <c r="D3883" s="268"/>
      <c r="E3883" s="269"/>
    </row>
    <row r="3884" spans="1:5">
      <c r="A3884" s="220"/>
      <c r="B3884" s="266"/>
      <c r="C3884" s="267"/>
      <c r="D3884" s="268"/>
      <c r="E3884" s="269"/>
    </row>
    <row r="3885" spans="1:5">
      <c r="A3885" s="220"/>
      <c r="B3885" s="266"/>
      <c r="C3885" s="267"/>
      <c r="D3885" s="268"/>
      <c r="E3885" s="269"/>
    </row>
    <row r="3886" spans="1:5">
      <c r="A3886" s="220"/>
      <c r="B3886" s="266"/>
      <c r="C3886" s="267"/>
      <c r="D3886" s="268"/>
      <c r="E3886" s="269"/>
    </row>
    <row r="3887" spans="1:5">
      <c r="A3887" s="220"/>
      <c r="B3887" s="266"/>
      <c r="C3887" s="267"/>
      <c r="D3887" s="268"/>
      <c r="E3887" s="269"/>
    </row>
    <row r="3888" spans="1:5">
      <c r="A3888" s="220"/>
      <c r="B3888" s="266"/>
      <c r="C3888" s="267"/>
      <c r="D3888" s="268"/>
      <c r="E3888" s="269"/>
    </row>
    <row r="3889" spans="1:5">
      <c r="A3889" s="220"/>
      <c r="B3889" s="266"/>
      <c r="C3889" s="267"/>
      <c r="D3889" s="268"/>
      <c r="E3889" s="269"/>
    </row>
    <row r="3890" spans="1:5">
      <c r="A3890" s="220"/>
      <c r="B3890" s="266"/>
      <c r="C3890" s="267"/>
      <c r="D3890" s="268"/>
      <c r="E3890" s="269"/>
    </row>
    <row r="3891" spans="1:5">
      <c r="A3891" s="220"/>
      <c r="B3891" s="266"/>
      <c r="C3891" s="267"/>
      <c r="D3891" s="268"/>
      <c r="E3891" s="269"/>
    </row>
    <row r="3892" spans="1:5">
      <c r="A3892" s="220"/>
      <c r="B3892" s="266"/>
      <c r="C3892" s="267"/>
      <c r="D3892" s="268"/>
      <c r="E3892" s="269"/>
    </row>
    <row r="3893" spans="1:5">
      <c r="A3893" s="220"/>
      <c r="B3893" s="266"/>
      <c r="C3893" s="267"/>
      <c r="D3893" s="268"/>
      <c r="E3893" s="269"/>
    </row>
    <row r="3894" spans="1:5">
      <c r="A3894" s="220"/>
      <c r="B3894" s="266"/>
      <c r="C3894" s="267"/>
      <c r="D3894" s="268"/>
      <c r="E3894" s="269"/>
    </row>
    <row r="3895" spans="1:5">
      <c r="A3895" s="220"/>
      <c r="B3895" s="266"/>
      <c r="C3895" s="267"/>
      <c r="D3895" s="268"/>
      <c r="E3895" s="269"/>
    </row>
    <row r="3896" spans="1:5">
      <c r="A3896" s="220"/>
      <c r="B3896" s="266"/>
      <c r="C3896" s="267"/>
      <c r="D3896" s="268"/>
      <c r="E3896" s="269"/>
    </row>
    <row r="3897" spans="1:5">
      <c r="A3897" s="220"/>
      <c r="B3897" s="266"/>
      <c r="C3897" s="267"/>
      <c r="D3897" s="268"/>
      <c r="E3897" s="269"/>
    </row>
    <row r="3898" spans="1:5">
      <c r="A3898" s="220"/>
      <c r="B3898" s="266"/>
      <c r="C3898" s="267"/>
      <c r="D3898" s="268"/>
      <c r="E3898" s="269"/>
    </row>
    <row r="3899" spans="1:5">
      <c r="A3899" s="220"/>
      <c r="B3899" s="266"/>
      <c r="C3899" s="267"/>
      <c r="D3899" s="268"/>
      <c r="E3899" s="269"/>
    </row>
    <row r="3900" spans="1:5">
      <c r="A3900" s="220"/>
      <c r="B3900" s="266"/>
      <c r="C3900" s="267"/>
      <c r="D3900" s="268"/>
      <c r="E3900" s="269"/>
    </row>
    <row r="3901" spans="1:5">
      <c r="A3901" s="220"/>
      <c r="B3901" s="266"/>
      <c r="C3901" s="267"/>
      <c r="D3901" s="268"/>
      <c r="E3901" s="269"/>
    </row>
    <row r="3902" spans="1:5">
      <c r="A3902" s="220"/>
      <c r="B3902" s="266"/>
      <c r="C3902" s="267"/>
      <c r="D3902" s="268"/>
      <c r="E3902" s="269"/>
    </row>
    <row r="3903" spans="1:5">
      <c r="A3903" s="220"/>
      <c r="B3903" s="266"/>
      <c r="C3903" s="267"/>
      <c r="D3903" s="268"/>
      <c r="E3903" s="269"/>
    </row>
    <row r="3904" spans="1:5">
      <c r="A3904" s="220"/>
      <c r="B3904" s="266"/>
      <c r="C3904" s="267"/>
      <c r="D3904" s="268"/>
      <c r="E3904" s="269"/>
    </row>
    <row r="3905" spans="1:5">
      <c r="A3905" s="220"/>
      <c r="B3905" s="266"/>
      <c r="C3905" s="267"/>
      <c r="D3905" s="268"/>
      <c r="E3905" s="269"/>
    </row>
    <row r="3906" spans="1:5">
      <c r="A3906" s="220"/>
      <c r="B3906" s="266"/>
      <c r="C3906" s="267"/>
      <c r="D3906" s="268"/>
      <c r="E3906" s="269"/>
    </row>
    <row r="3907" spans="1:5">
      <c r="A3907" s="220"/>
      <c r="B3907" s="266"/>
      <c r="C3907" s="267"/>
      <c r="D3907" s="268"/>
      <c r="E3907" s="269"/>
    </row>
    <row r="3908" spans="1:5">
      <c r="A3908" s="220"/>
      <c r="B3908" s="266"/>
      <c r="C3908" s="267"/>
      <c r="D3908" s="268"/>
      <c r="E3908" s="269"/>
    </row>
    <row r="3909" spans="1:5">
      <c r="A3909" s="220"/>
      <c r="B3909" s="266"/>
      <c r="C3909" s="267"/>
      <c r="D3909" s="268"/>
      <c r="E3909" s="269"/>
    </row>
    <row r="3910" spans="1:5">
      <c r="A3910" s="220"/>
      <c r="B3910" s="266"/>
      <c r="C3910" s="267"/>
      <c r="D3910" s="268"/>
      <c r="E3910" s="269"/>
    </row>
    <row r="3911" spans="1:5">
      <c r="A3911" s="220"/>
      <c r="B3911" s="266"/>
      <c r="C3911" s="267"/>
      <c r="D3911" s="268"/>
      <c r="E3911" s="269"/>
    </row>
    <row r="3912" spans="1:5">
      <c r="A3912" s="220"/>
      <c r="B3912" s="266"/>
      <c r="C3912" s="267"/>
      <c r="D3912" s="268"/>
      <c r="E3912" s="269"/>
    </row>
    <row r="3913" spans="1:5">
      <c r="A3913" s="220"/>
      <c r="B3913" s="266"/>
      <c r="C3913" s="267"/>
      <c r="D3913" s="268"/>
      <c r="E3913" s="269"/>
    </row>
    <row r="3914" spans="1:5">
      <c r="A3914" s="220"/>
      <c r="B3914" s="266"/>
      <c r="C3914" s="267"/>
      <c r="D3914" s="268"/>
      <c r="E3914" s="269"/>
    </row>
    <row r="3915" spans="1:5">
      <c r="A3915" s="220"/>
      <c r="B3915" s="266"/>
      <c r="C3915" s="267"/>
      <c r="D3915" s="268"/>
      <c r="E3915" s="269"/>
    </row>
    <row r="3916" spans="1:5">
      <c r="A3916" s="220"/>
      <c r="B3916" s="266"/>
      <c r="C3916" s="267"/>
      <c r="D3916" s="268"/>
      <c r="E3916" s="269"/>
    </row>
    <row r="3917" spans="1:5">
      <c r="A3917" s="220"/>
      <c r="B3917" s="266"/>
      <c r="C3917" s="267"/>
      <c r="D3917" s="268"/>
      <c r="E3917" s="269"/>
    </row>
    <row r="3918" spans="1:5">
      <c r="A3918" s="220"/>
      <c r="B3918" s="266"/>
      <c r="C3918" s="267"/>
      <c r="D3918" s="268"/>
      <c r="E3918" s="269"/>
    </row>
    <row r="3919" spans="1:5">
      <c r="A3919" s="220"/>
      <c r="B3919" s="266"/>
      <c r="C3919" s="267"/>
      <c r="D3919" s="268"/>
      <c r="E3919" s="269"/>
    </row>
    <row r="3920" spans="1:5">
      <c r="A3920" s="220"/>
      <c r="B3920" s="266"/>
      <c r="C3920" s="267"/>
      <c r="D3920" s="268"/>
      <c r="E3920" s="269"/>
    </row>
    <row r="3921" spans="1:5">
      <c r="A3921" s="220"/>
      <c r="B3921" s="266"/>
      <c r="C3921" s="267"/>
      <c r="D3921" s="268"/>
      <c r="E3921" s="269"/>
    </row>
    <row r="3922" spans="1:5">
      <c r="A3922" s="220"/>
      <c r="B3922" s="266"/>
      <c r="C3922" s="267"/>
      <c r="D3922" s="268"/>
      <c r="E3922" s="269"/>
    </row>
    <row r="3923" spans="1:5">
      <c r="A3923" s="220"/>
      <c r="B3923" s="266"/>
      <c r="C3923" s="267"/>
      <c r="D3923" s="268"/>
      <c r="E3923" s="269"/>
    </row>
    <row r="3924" spans="1:5">
      <c r="A3924" s="220"/>
      <c r="B3924" s="266"/>
      <c r="C3924" s="267"/>
      <c r="D3924" s="268"/>
      <c r="E3924" s="269"/>
    </row>
    <row r="3925" spans="1:5">
      <c r="A3925" s="220"/>
      <c r="B3925" s="266"/>
      <c r="C3925" s="267"/>
      <c r="D3925" s="268"/>
      <c r="E3925" s="269"/>
    </row>
    <row r="3926" spans="1:5">
      <c r="A3926" s="220"/>
      <c r="B3926" s="266"/>
      <c r="C3926" s="267"/>
      <c r="D3926" s="268"/>
      <c r="E3926" s="269"/>
    </row>
    <row r="3927" spans="1:5">
      <c r="A3927" s="220"/>
      <c r="B3927" s="266"/>
      <c r="C3927" s="267"/>
      <c r="D3927" s="268"/>
      <c r="E3927" s="269"/>
    </row>
    <row r="3928" spans="1:5">
      <c r="A3928" s="220"/>
      <c r="B3928" s="266"/>
      <c r="C3928" s="267"/>
      <c r="D3928" s="268"/>
      <c r="E3928" s="269"/>
    </row>
    <row r="3929" spans="1:5">
      <c r="A3929" s="220"/>
      <c r="B3929" s="266"/>
      <c r="C3929" s="267"/>
      <c r="D3929" s="268"/>
      <c r="E3929" s="269"/>
    </row>
    <row r="3930" spans="1:5">
      <c r="A3930" s="220"/>
      <c r="B3930" s="266"/>
      <c r="C3930" s="267"/>
      <c r="D3930" s="268"/>
      <c r="E3930" s="269"/>
    </row>
    <row r="3931" spans="1:5">
      <c r="A3931" s="220"/>
      <c r="B3931" s="266"/>
      <c r="C3931" s="267"/>
      <c r="D3931" s="268"/>
      <c r="E3931" s="269"/>
    </row>
    <row r="3932" spans="1:5">
      <c r="A3932" s="220"/>
      <c r="B3932" s="266"/>
      <c r="C3932" s="267"/>
      <c r="D3932" s="268"/>
      <c r="E3932" s="269"/>
    </row>
    <row r="3933" spans="1:5">
      <c r="A3933" s="220"/>
      <c r="B3933" s="266"/>
      <c r="C3933" s="267"/>
      <c r="D3933" s="268"/>
      <c r="E3933" s="269"/>
    </row>
    <row r="3934" spans="1:5">
      <c r="A3934" s="220"/>
      <c r="B3934" s="266"/>
      <c r="C3934" s="267"/>
      <c r="D3934" s="268"/>
      <c r="E3934" s="269"/>
    </row>
    <row r="3935" spans="1:5">
      <c r="A3935" s="220"/>
      <c r="B3935" s="266"/>
      <c r="C3935" s="267"/>
      <c r="D3935" s="268"/>
      <c r="E3935" s="269"/>
    </row>
    <row r="3936" spans="1:5">
      <c r="A3936" s="220"/>
      <c r="B3936" s="266"/>
      <c r="C3936" s="267"/>
      <c r="D3936" s="268"/>
      <c r="E3936" s="269"/>
    </row>
    <row r="3937" spans="1:5">
      <c r="A3937" s="220"/>
      <c r="B3937" s="266"/>
      <c r="C3937" s="267"/>
      <c r="D3937" s="268"/>
      <c r="E3937" s="269"/>
    </row>
    <row r="3938" spans="1:5">
      <c r="A3938" s="220"/>
      <c r="B3938" s="266"/>
      <c r="C3938" s="267"/>
      <c r="D3938" s="268"/>
      <c r="E3938" s="269"/>
    </row>
    <row r="3939" spans="1:5">
      <c r="A3939" s="220"/>
      <c r="B3939" s="266"/>
      <c r="C3939" s="267"/>
      <c r="D3939" s="268"/>
      <c r="E3939" s="269"/>
    </row>
    <row r="3940" spans="1:5">
      <c r="A3940" s="220"/>
      <c r="B3940" s="266"/>
      <c r="C3940" s="267"/>
      <c r="D3940" s="268"/>
      <c r="E3940" s="269"/>
    </row>
    <row r="3941" spans="1:5">
      <c r="A3941" s="220"/>
      <c r="B3941" s="266"/>
      <c r="C3941" s="267"/>
      <c r="D3941" s="268"/>
      <c r="E3941" s="269"/>
    </row>
    <row r="3942" spans="1:5">
      <c r="A3942" s="220"/>
      <c r="B3942" s="266"/>
      <c r="C3942" s="267"/>
      <c r="D3942" s="268"/>
      <c r="E3942" s="269"/>
    </row>
    <row r="3943" spans="1:5">
      <c r="A3943" s="220"/>
      <c r="B3943" s="266"/>
      <c r="C3943" s="267"/>
      <c r="D3943" s="268"/>
      <c r="E3943" s="269"/>
    </row>
    <row r="3944" spans="1:5">
      <c r="A3944" s="220"/>
      <c r="B3944" s="266"/>
      <c r="C3944" s="267"/>
      <c r="D3944" s="268"/>
      <c r="E3944" s="269"/>
    </row>
    <row r="3945" spans="1:5">
      <c r="A3945" s="220"/>
      <c r="B3945" s="266"/>
      <c r="C3945" s="267"/>
      <c r="D3945" s="268"/>
      <c r="E3945" s="269"/>
    </row>
    <row r="3946" spans="1:5">
      <c r="A3946" s="220"/>
      <c r="B3946" s="266"/>
      <c r="C3946" s="267"/>
      <c r="D3946" s="268"/>
      <c r="E3946" s="269"/>
    </row>
    <row r="3947" spans="1:5">
      <c r="A3947" s="220"/>
      <c r="B3947" s="266"/>
      <c r="C3947" s="267"/>
      <c r="D3947" s="268"/>
      <c r="E3947" s="269"/>
    </row>
    <row r="3948" spans="1:5">
      <c r="A3948" s="220"/>
      <c r="B3948" s="266"/>
      <c r="C3948" s="267"/>
      <c r="D3948" s="268"/>
      <c r="E3948" s="269"/>
    </row>
    <row r="3949" spans="1:5">
      <c r="A3949" s="220"/>
      <c r="B3949" s="266"/>
      <c r="C3949" s="267"/>
      <c r="D3949" s="268"/>
      <c r="E3949" s="269"/>
    </row>
    <row r="3950" spans="1:5">
      <c r="A3950" s="220"/>
      <c r="B3950" s="266"/>
      <c r="C3950" s="267"/>
      <c r="D3950" s="268"/>
      <c r="E3950" s="269"/>
    </row>
    <row r="3951" spans="1:5">
      <c r="A3951" s="220"/>
      <c r="B3951" s="266"/>
      <c r="C3951" s="267"/>
      <c r="D3951" s="268"/>
      <c r="E3951" s="269"/>
    </row>
    <row r="3952" spans="1:5">
      <c r="A3952" s="220"/>
      <c r="B3952" s="266"/>
      <c r="C3952" s="267"/>
      <c r="D3952" s="268"/>
      <c r="E3952" s="269"/>
    </row>
    <row r="3953" spans="1:5">
      <c r="A3953" s="220"/>
      <c r="B3953" s="266"/>
      <c r="C3953" s="267"/>
      <c r="D3953" s="268"/>
      <c r="E3953" s="269"/>
    </row>
    <row r="3954" spans="1:5">
      <c r="A3954" s="220"/>
      <c r="B3954" s="266"/>
      <c r="C3954" s="267"/>
      <c r="D3954" s="268"/>
      <c r="E3954" s="269"/>
    </row>
    <row r="3955" spans="1:5">
      <c r="A3955" s="220"/>
      <c r="B3955" s="266"/>
      <c r="C3955" s="267"/>
      <c r="D3955" s="268"/>
      <c r="E3955" s="269"/>
    </row>
    <row r="3956" spans="1:5">
      <c r="A3956" s="220"/>
      <c r="B3956" s="266"/>
      <c r="C3956" s="267"/>
      <c r="D3956" s="268"/>
      <c r="E3956" s="269"/>
    </row>
    <row r="3957" spans="1:5">
      <c r="A3957" s="220"/>
      <c r="B3957" s="266"/>
      <c r="C3957" s="267"/>
      <c r="D3957" s="268"/>
      <c r="E3957" s="269"/>
    </row>
    <row r="3958" spans="1:5">
      <c r="A3958" s="220"/>
      <c r="B3958" s="266"/>
      <c r="C3958" s="267"/>
      <c r="D3958" s="268"/>
      <c r="E3958" s="269"/>
    </row>
    <row r="3959" spans="1:5">
      <c r="A3959" s="220"/>
      <c r="B3959" s="266"/>
      <c r="C3959" s="267"/>
      <c r="D3959" s="268"/>
      <c r="E3959" s="269"/>
    </row>
    <row r="3960" spans="1:5">
      <c r="A3960" s="220"/>
      <c r="B3960" s="266"/>
      <c r="C3960" s="267"/>
      <c r="D3960" s="268"/>
      <c r="E3960" s="269"/>
    </row>
    <row r="3961" spans="1:5">
      <c r="A3961" s="220"/>
      <c r="B3961" s="266"/>
      <c r="C3961" s="267"/>
      <c r="D3961" s="268"/>
      <c r="E3961" s="269"/>
    </row>
    <row r="3962" spans="1:5">
      <c r="A3962" s="220"/>
      <c r="B3962" s="266"/>
      <c r="C3962" s="267"/>
      <c r="D3962" s="268"/>
      <c r="E3962" s="269"/>
    </row>
    <row r="3963" spans="1:5">
      <c r="A3963" s="220"/>
      <c r="B3963" s="266"/>
      <c r="C3963" s="267"/>
      <c r="D3963" s="268"/>
      <c r="E3963" s="269"/>
    </row>
    <row r="3964" spans="1:5">
      <c r="A3964" s="220"/>
      <c r="B3964" s="266"/>
      <c r="C3964" s="267"/>
      <c r="D3964" s="268"/>
      <c r="E3964" s="269"/>
    </row>
    <row r="3965" spans="1:5">
      <c r="A3965" s="220"/>
      <c r="B3965" s="266"/>
      <c r="C3965" s="267"/>
      <c r="D3965" s="268"/>
      <c r="E3965" s="269"/>
    </row>
    <row r="3966" spans="1:5">
      <c r="A3966" s="220"/>
      <c r="B3966" s="266"/>
      <c r="C3966" s="267"/>
      <c r="D3966" s="268"/>
      <c r="E3966" s="269"/>
    </row>
    <row r="3967" spans="1:5">
      <c r="A3967" s="220"/>
      <c r="B3967" s="266"/>
      <c r="C3967" s="267"/>
      <c r="D3967" s="268"/>
      <c r="E3967" s="269"/>
    </row>
    <row r="3968" spans="1:5">
      <c r="A3968" s="220"/>
      <c r="B3968" s="266"/>
      <c r="C3968" s="267"/>
      <c r="D3968" s="268"/>
      <c r="E3968" s="269"/>
    </row>
    <row r="3969" spans="1:5">
      <c r="A3969" s="220"/>
      <c r="B3969" s="266"/>
      <c r="C3969" s="267"/>
      <c r="D3969" s="268"/>
      <c r="E3969" s="269"/>
    </row>
    <row r="3970" spans="1:5">
      <c r="A3970" s="220"/>
      <c r="B3970" s="266"/>
      <c r="C3970" s="267"/>
      <c r="D3970" s="268"/>
      <c r="E3970" s="269"/>
    </row>
    <row r="3971" spans="1:5">
      <c r="A3971" s="220"/>
      <c r="B3971" s="266"/>
      <c r="C3971" s="267"/>
      <c r="D3971" s="268"/>
      <c r="E3971" s="269"/>
    </row>
    <row r="3972" spans="1:5">
      <c r="A3972" s="220"/>
      <c r="B3972" s="266"/>
      <c r="C3972" s="267"/>
      <c r="D3972" s="268"/>
      <c r="E3972" s="269"/>
    </row>
    <row r="3973" spans="1:5">
      <c r="A3973" s="220"/>
      <c r="B3973" s="266"/>
      <c r="C3973" s="267"/>
      <c r="D3973" s="268"/>
      <c r="E3973" s="269"/>
    </row>
    <row r="3974" spans="1:5">
      <c r="A3974" s="220"/>
      <c r="B3974" s="266"/>
      <c r="C3974" s="267"/>
      <c r="D3974" s="268"/>
      <c r="E3974" s="269"/>
    </row>
    <row r="3975" spans="1:5">
      <c r="A3975" s="220"/>
      <c r="B3975" s="266"/>
      <c r="C3975" s="267"/>
      <c r="D3975" s="268"/>
      <c r="E3975" s="269"/>
    </row>
    <row r="3976" spans="1:5">
      <c r="A3976" s="220"/>
      <c r="B3976" s="266"/>
      <c r="C3976" s="267"/>
      <c r="D3976" s="268"/>
      <c r="E3976" s="269"/>
    </row>
    <row r="3977" spans="1:5">
      <c r="A3977" s="220"/>
      <c r="B3977" s="266"/>
      <c r="C3977" s="267"/>
      <c r="D3977" s="268"/>
      <c r="E3977" s="269"/>
    </row>
    <row r="3978" spans="1:5">
      <c r="A3978" s="220"/>
      <c r="B3978" s="266"/>
      <c r="C3978" s="267"/>
      <c r="D3978" s="268"/>
      <c r="E3978" s="269"/>
    </row>
    <row r="3979" spans="1:5">
      <c r="A3979" s="220"/>
      <c r="B3979" s="266"/>
      <c r="C3979" s="267"/>
      <c r="D3979" s="268"/>
      <c r="E3979" s="269"/>
    </row>
    <row r="3980" spans="1:5">
      <c r="A3980" s="220"/>
      <c r="B3980" s="266"/>
      <c r="C3980" s="267"/>
      <c r="D3980" s="268"/>
      <c r="E3980" s="269"/>
    </row>
    <row r="3981" spans="1:5">
      <c r="A3981" s="220"/>
      <c r="B3981" s="266"/>
      <c r="C3981" s="267"/>
      <c r="D3981" s="268"/>
      <c r="E3981" s="269"/>
    </row>
    <row r="3982" spans="1:5">
      <c r="A3982" s="220"/>
      <c r="B3982" s="266"/>
      <c r="C3982" s="267"/>
      <c r="D3982" s="268"/>
      <c r="E3982" s="269"/>
    </row>
    <row r="3983" spans="1:5">
      <c r="A3983" s="220"/>
      <c r="B3983" s="266"/>
      <c r="C3983" s="267"/>
      <c r="D3983" s="268"/>
      <c r="E3983" s="269"/>
    </row>
    <row r="3984" spans="1:5">
      <c r="A3984" s="220"/>
      <c r="B3984" s="266"/>
      <c r="C3984" s="267"/>
      <c r="D3984" s="268"/>
      <c r="E3984" s="269"/>
    </row>
    <row r="3985" spans="1:5">
      <c r="A3985" s="220"/>
      <c r="B3985" s="266"/>
      <c r="C3985" s="267"/>
      <c r="D3985" s="268"/>
      <c r="E3985" s="269"/>
    </row>
    <row r="3986" spans="1:5">
      <c r="A3986" s="220"/>
      <c r="B3986" s="266"/>
      <c r="C3986" s="267"/>
      <c r="D3986" s="268"/>
      <c r="E3986" s="269"/>
    </row>
    <row r="3987" spans="1:5">
      <c r="A3987" s="220"/>
      <c r="B3987" s="266"/>
      <c r="C3987" s="267"/>
      <c r="D3987" s="268"/>
      <c r="E3987" s="269"/>
    </row>
    <row r="3988" spans="1:5">
      <c r="A3988" s="220"/>
      <c r="B3988" s="266"/>
      <c r="C3988" s="267"/>
      <c r="D3988" s="268"/>
      <c r="E3988" s="269"/>
    </row>
    <row r="3989" spans="1:5">
      <c r="A3989" s="220"/>
      <c r="B3989" s="266"/>
      <c r="C3989" s="267"/>
      <c r="D3989" s="268"/>
      <c r="E3989" s="269"/>
    </row>
    <row r="3990" spans="1:5">
      <c r="A3990" s="220"/>
      <c r="B3990" s="266"/>
      <c r="C3990" s="267"/>
      <c r="D3990" s="268"/>
      <c r="E3990" s="269"/>
    </row>
    <row r="3991" spans="1:5">
      <c r="A3991" s="220"/>
      <c r="B3991" s="266"/>
      <c r="C3991" s="267"/>
      <c r="D3991" s="268"/>
      <c r="E3991" s="269"/>
    </row>
    <row r="3992" spans="1:5">
      <c r="A3992" s="220"/>
      <c r="B3992" s="266"/>
      <c r="C3992" s="267"/>
      <c r="D3992" s="268"/>
      <c r="E3992" s="269"/>
    </row>
    <row r="3993" spans="1:5">
      <c r="A3993" s="220"/>
      <c r="B3993" s="266"/>
      <c r="C3993" s="267"/>
      <c r="D3993" s="268"/>
      <c r="E3993" s="269"/>
    </row>
    <row r="3994" spans="1:5">
      <c r="A3994" s="220"/>
      <c r="B3994" s="266"/>
      <c r="C3994" s="267"/>
      <c r="D3994" s="268"/>
      <c r="E3994" s="269"/>
    </row>
    <row r="3995" spans="1:5">
      <c r="A3995" s="220"/>
      <c r="B3995" s="266"/>
      <c r="C3995" s="267"/>
      <c r="D3995" s="268"/>
      <c r="E3995" s="269"/>
    </row>
    <row r="3996" spans="1:5">
      <c r="A3996" s="220"/>
      <c r="B3996" s="266"/>
      <c r="C3996" s="267"/>
      <c r="D3996" s="268"/>
      <c r="E3996" s="269"/>
    </row>
    <row r="3997" spans="1:5">
      <c r="A3997" s="220"/>
      <c r="B3997" s="266"/>
      <c r="C3997" s="267"/>
      <c r="D3997" s="268"/>
      <c r="E3997" s="269"/>
    </row>
    <row r="3998" spans="1:5">
      <c r="A3998" s="220"/>
      <c r="B3998" s="266"/>
      <c r="C3998" s="267"/>
      <c r="D3998" s="268"/>
      <c r="E3998" s="269"/>
    </row>
    <row r="3999" spans="1:5">
      <c r="A3999" s="220"/>
      <c r="B3999" s="266"/>
      <c r="C3999" s="267"/>
      <c r="D3999" s="268"/>
      <c r="E3999" s="269"/>
    </row>
    <row r="4000" spans="1:5">
      <c r="A4000" s="220"/>
      <c r="B4000" s="266"/>
      <c r="C4000" s="267"/>
      <c r="D4000" s="268"/>
      <c r="E4000" s="269"/>
    </row>
    <row r="4001" spans="1:5">
      <c r="A4001" s="220"/>
      <c r="B4001" s="266"/>
      <c r="C4001" s="267"/>
      <c r="D4001" s="268"/>
      <c r="E4001" s="269"/>
    </row>
    <row r="4002" spans="1:5">
      <c r="A4002" s="220"/>
      <c r="B4002" s="266"/>
      <c r="C4002" s="267"/>
      <c r="D4002" s="268"/>
      <c r="E4002" s="269"/>
    </row>
    <row r="4003" spans="1:5">
      <c r="A4003" s="220"/>
      <c r="B4003" s="266"/>
      <c r="C4003" s="267"/>
      <c r="D4003" s="268"/>
      <c r="E4003" s="269"/>
    </row>
    <row r="4004" spans="1:5">
      <c r="A4004" s="220"/>
      <c r="B4004" s="266"/>
      <c r="C4004" s="267"/>
      <c r="D4004" s="268"/>
      <c r="E4004" s="269"/>
    </row>
    <row r="4005" spans="1:5">
      <c r="A4005" s="220"/>
      <c r="B4005" s="266"/>
      <c r="C4005" s="267"/>
      <c r="D4005" s="268"/>
      <c r="E4005" s="269"/>
    </row>
    <row r="4006" spans="1:5">
      <c r="A4006" s="220"/>
      <c r="B4006" s="266"/>
      <c r="C4006" s="267"/>
      <c r="D4006" s="268"/>
      <c r="E4006" s="269"/>
    </row>
    <row r="4007" spans="1:5">
      <c r="A4007" s="220"/>
      <c r="B4007" s="266"/>
      <c r="C4007" s="267"/>
      <c r="D4007" s="268"/>
      <c r="E4007" s="269"/>
    </row>
    <row r="4008" spans="1:5">
      <c r="A4008" s="220"/>
      <c r="B4008" s="266"/>
      <c r="C4008" s="267"/>
      <c r="D4008" s="268"/>
      <c r="E4008" s="269"/>
    </row>
    <row r="4009" spans="1:5">
      <c r="A4009" s="220"/>
      <c r="B4009" s="266"/>
      <c r="C4009" s="267"/>
      <c r="D4009" s="268"/>
      <c r="E4009" s="269"/>
    </row>
    <row r="4010" spans="1:5">
      <c r="A4010" s="220"/>
      <c r="B4010" s="266"/>
      <c r="C4010" s="267"/>
      <c r="D4010" s="268"/>
      <c r="E4010" s="269"/>
    </row>
    <row r="4011" spans="1:5">
      <c r="A4011" s="220"/>
      <c r="B4011" s="266"/>
      <c r="C4011" s="267"/>
      <c r="D4011" s="268"/>
      <c r="E4011" s="269"/>
    </row>
    <row r="4012" spans="1:5">
      <c r="A4012" s="220"/>
      <c r="B4012" s="266"/>
      <c r="C4012" s="267"/>
      <c r="D4012" s="268"/>
      <c r="E4012" s="269"/>
    </row>
    <row r="4013" spans="1:5">
      <c r="A4013" s="220"/>
      <c r="B4013" s="266"/>
      <c r="C4013" s="267"/>
      <c r="D4013" s="268"/>
      <c r="E4013" s="269"/>
    </row>
    <row r="4014" spans="1:5">
      <c r="A4014" s="220"/>
      <c r="B4014" s="266"/>
      <c r="C4014" s="267"/>
      <c r="D4014" s="268"/>
      <c r="E4014" s="269"/>
    </row>
    <row r="4015" spans="1:5">
      <c r="A4015" s="220"/>
      <c r="B4015" s="266"/>
      <c r="C4015" s="267"/>
      <c r="D4015" s="268"/>
      <c r="E4015" s="269"/>
    </row>
    <row r="4016" spans="1:5">
      <c r="A4016" s="220"/>
      <c r="B4016" s="266"/>
      <c r="C4016" s="267"/>
      <c r="D4016" s="268"/>
      <c r="E4016" s="269"/>
    </row>
    <row r="4017" spans="1:5">
      <c r="A4017" s="220"/>
      <c r="B4017" s="266"/>
      <c r="C4017" s="267"/>
      <c r="D4017" s="268"/>
      <c r="E4017" s="269"/>
    </row>
    <row r="4018" spans="1:5">
      <c r="A4018" s="220"/>
      <c r="B4018" s="266"/>
      <c r="C4018" s="267"/>
      <c r="D4018" s="268"/>
      <c r="E4018" s="269"/>
    </row>
    <row r="4019" spans="1:5">
      <c r="A4019" s="220"/>
      <c r="B4019" s="266"/>
      <c r="C4019" s="267"/>
      <c r="D4019" s="268"/>
      <c r="E4019" s="269"/>
    </row>
    <row r="4020" spans="1:5">
      <c r="A4020" s="220"/>
      <c r="B4020" s="266"/>
      <c r="C4020" s="267"/>
      <c r="D4020" s="268"/>
      <c r="E4020" s="269"/>
    </row>
    <row r="4021" spans="1:5">
      <c r="A4021" s="220"/>
      <c r="B4021" s="266"/>
      <c r="C4021" s="267"/>
      <c r="D4021" s="268"/>
      <c r="E4021" s="269"/>
    </row>
    <row r="4022" spans="1:5">
      <c r="A4022" s="220"/>
      <c r="B4022" s="266"/>
      <c r="C4022" s="267"/>
      <c r="D4022" s="268"/>
      <c r="E4022" s="269"/>
    </row>
    <row r="4023" spans="1:5">
      <c r="A4023" s="220"/>
      <c r="B4023" s="266"/>
      <c r="C4023" s="267"/>
      <c r="D4023" s="268"/>
      <c r="E4023" s="269"/>
    </row>
    <row r="4024" spans="1:5">
      <c r="A4024" s="220"/>
      <c r="B4024" s="266"/>
      <c r="C4024" s="267"/>
      <c r="D4024" s="268"/>
      <c r="E4024" s="269"/>
    </row>
    <row r="4025" spans="1:5">
      <c r="A4025" s="220"/>
      <c r="B4025" s="266"/>
      <c r="C4025" s="267"/>
      <c r="D4025" s="268"/>
      <c r="E4025" s="269"/>
    </row>
    <row r="4026" spans="1:5">
      <c r="A4026" s="220"/>
      <c r="B4026" s="266"/>
      <c r="C4026" s="267"/>
      <c r="D4026" s="268"/>
      <c r="E4026" s="269"/>
    </row>
    <row r="4027" spans="1:5">
      <c r="A4027" s="220"/>
      <c r="B4027" s="266"/>
      <c r="C4027" s="267"/>
      <c r="D4027" s="268"/>
      <c r="E4027" s="269"/>
    </row>
    <row r="4028" spans="1:5">
      <c r="A4028" s="220"/>
      <c r="B4028" s="266"/>
      <c r="C4028" s="267"/>
      <c r="D4028" s="268"/>
      <c r="E4028" s="269"/>
    </row>
    <row r="4029" spans="1:5">
      <c r="A4029" s="220"/>
      <c r="B4029" s="266"/>
      <c r="C4029" s="267"/>
      <c r="D4029" s="268"/>
      <c r="E4029" s="269"/>
    </row>
    <row r="4030" spans="1:5">
      <c r="A4030" s="220"/>
      <c r="B4030" s="266"/>
      <c r="C4030" s="267"/>
      <c r="D4030" s="268"/>
      <c r="E4030" s="269"/>
    </row>
    <row r="4031" spans="1:5">
      <c r="A4031" s="220"/>
      <c r="B4031" s="266"/>
      <c r="C4031" s="267"/>
      <c r="D4031" s="268"/>
      <c r="E4031" s="269"/>
    </row>
    <row r="4032" spans="1:5">
      <c r="A4032" s="220"/>
      <c r="B4032" s="266"/>
      <c r="C4032" s="267"/>
      <c r="D4032" s="268"/>
      <c r="E4032" s="269"/>
    </row>
    <row r="4033" spans="1:5">
      <c r="A4033" s="220"/>
      <c r="B4033" s="266"/>
      <c r="C4033" s="267"/>
      <c r="D4033" s="268"/>
      <c r="E4033" s="269"/>
    </row>
    <row r="4034" spans="1:5">
      <c r="A4034" s="220"/>
      <c r="B4034" s="266"/>
      <c r="C4034" s="267"/>
      <c r="D4034" s="268"/>
      <c r="E4034" s="269"/>
    </row>
    <row r="4035" spans="1:5">
      <c r="A4035" s="220"/>
      <c r="B4035" s="266"/>
      <c r="C4035" s="267"/>
      <c r="D4035" s="268"/>
      <c r="E4035" s="269"/>
    </row>
    <row r="4036" spans="1:5">
      <c r="A4036" s="220"/>
      <c r="B4036" s="266"/>
      <c r="C4036" s="267"/>
      <c r="D4036" s="268"/>
      <c r="E4036" s="269"/>
    </row>
    <row r="4037" spans="1:5">
      <c r="A4037" s="220"/>
      <c r="B4037" s="266"/>
      <c r="C4037" s="267"/>
      <c r="D4037" s="268"/>
      <c r="E4037" s="269"/>
    </row>
    <row r="4038" spans="1:5">
      <c r="A4038" s="220"/>
      <c r="B4038" s="266"/>
      <c r="C4038" s="267"/>
      <c r="D4038" s="268"/>
      <c r="E4038" s="269"/>
    </row>
    <row r="4039" spans="1:5">
      <c r="A4039" s="220"/>
      <c r="B4039" s="266"/>
      <c r="C4039" s="267"/>
      <c r="D4039" s="268"/>
      <c r="E4039" s="269"/>
    </row>
    <row r="4040" spans="1:5">
      <c r="A4040" s="220"/>
      <c r="B4040" s="266"/>
      <c r="C4040" s="267"/>
      <c r="D4040" s="268"/>
      <c r="E4040" s="269"/>
    </row>
    <row r="4041" spans="1:5">
      <c r="A4041" s="220"/>
      <c r="B4041" s="266"/>
      <c r="C4041" s="267"/>
      <c r="D4041" s="268"/>
      <c r="E4041" s="269"/>
    </row>
    <row r="4042" spans="1:5">
      <c r="A4042" s="220"/>
      <c r="B4042" s="266"/>
      <c r="C4042" s="267"/>
      <c r="D4042" s="268"/>
      <c r="E4042" s="269"/>
    </row>
    <row r="4043" spans="1:5">
      <c r="A4043" s="220"/>
      <c r="B4043" s="266"/>
      <c r="C4043" s="267"/>
      <c r="D4043" s="268"/>
      <c r="E4043" s="269"/>
    </row>
    <row r="4044" spans="1:5">
      <c r="A4044" s="220"/>
      <c r="B4044" s="266"/>
      <c r="C4044" s="267"/>
      <c r="D4044" s="268"/>
      <c r="E4044" s="269"/>
    </row>
    <row r="4045" spans="1:5">
      <c r="A4045" s="220"/>
      <c r="B4045" s="266"/>
      <c r="C4045" s="267"/>
      <c r="D4045" s="268"/>
      <c r="E4045" s="269"/>
    </row>
    <row r="4046" spans="1:5">
      <c r="A4046" s="220"/>
      <c r="B4046" s="266"/>
      <c r="C4046" s="267"/>
      <c r="D4046" s="268"/>
      <c r="E4046" s="269"/>
    </row>
    <row r="4047" spans="1:5">
      <c r="A4047" s="220"/>
      <c r="B4047" s="266"/>
      <c r="C4047" s="267"/>
      <c r="D4047" s="268"/>
      <c r="E4047" s="269"/>
    </row>
    <row r="4048" spans="1:5">
      <c r="A4048" s="220"/>
      <c r="B4048" s="266"/>
      <c r="C4048" s="267"/>
      <c r="D4048" s="268"/>
      <c r="E4048" s="269"/>
    </row>
    <row r="4049" spans="1:5">
      <c r="A4049" s="220"/>
      <c r="B4049" s="266"/>
      <c r="C4049" s="267"/>
      <c r="D4049" s="268"/>
      <c r="E4049" s="269"/>
    </row>
    <row r="4050" spans="1:5">
      <c r="A4050" s="220"/>
      <c r="B4050" s="266"/>
      <c r="C4050" s="267"/>
      <c r="D4050" s="268"/>
      <c r="E4050" s="269"/>
    </row>
    <row r="4051" spans="1:5">
      <c r="A4051" s="220"/>
      <c r="B4051" s="266"/>
      <c r="C4051" s="267"/>
      <c r="D4051" s="268"/>
      <c r="E4051" s="269"/>
    </row>
    <row r="4052" spans="1:5">
      <c r="A4052" s="220"/>
      <c r="B4052" s="266"/>
      <c r="C4052" s="267"/>
      <c r="D4052" s="268"/>
      <c r="E4052" s="269"/>
    </row>
    <row r="4053" spans="1:5">
      <c r="A4053" s="220"/>
      <c r="B4053" s="266"/>
      <c r="C4053" s="267"/>
      <c r="D4053" s="268"/>
      <c r="E4053" s="269"/>
    </row>
    <row r="4054" spans="1:5">
      <c r="A4054" s="220"/>
      <c r="B4054" s="266"/>
      <c r="C4054" s="267"/>
      <c r="D4054" s="268"/>
      <c r="E4054" s="269"/>
    </row>
    <row r="4055" spans="1:5">
      <c r="A4055" s="220"/>
      <c r="B4055" s="266"/>
      <c r="C4055" s="267"/>
      <c r="D4055" s="268"/>
      <c r="E4055" s="269"/>
    </row>
    <row r="4056" spans="1:5">
      <c r="A4056" s="220"/>
      <c r="B4056" s="266"/>
      <c r="C4056" s="267"/>
      <c r="D4056" s="268"/>
      <c r="E4056" s="269"/>
    </row>
    <row r="4057" spans="1:5">
      <c r="A4057" s="220"/>
      <c r="B4057" s="266"/>
      <c r="C4057" s="267"/>
      <c r="D4057" s="268"/>
      <c r="E4057" s="269"/>
    </row>
    <row r="4058" spans="1:5">
      <c r="A4058" s="220"/>
      <c r="B4058" s="266"/>
      <c r="C4058" s="267"/>
      <c r="D4058" s="268"/>
      <c r="E4058" s="269"/>
    </row>
    <row r="4059" spans="1:5">
      <c r="A4059" s="220"/>
      <c r="B4059" s="266"/>
      <c r="C4059" s="267"/>
      <c r="D4059" s="268"/>
      <c r="E4059" s="269"/>
    </row>
    <row r="4060" spans="1:5">
      <c r="A4060" s="220"/>
      <c r="B4060" s="266"/>
      <c r="C4060" s="267"/>
      <c r="D4060" s="268"/>
      <c r="E4060" s="269"/>
    </row>
    <row r="4061" spans="1:5">
      <c r="A4061" s="220"/>
      <c r="B4061" s="266"/>
      <c r="C4061" s="267"/>
      <c r="D4061" s="268"/>
      <c r="E4061" s="269"/>
    </row>
    <row r="4062" spans="1:5">
      <c r="A4062" s="220"/>
      <c r="B4062" s="266"/>
      <c r="C4062" s="267"/>
      <c r="D4062" s="268"/>
      <c r="E4062" s="269"/>
    </row>
    <row r="4063" spans="1:5">
      <c r="A4063" s="220"/>
      <c r="B4063" s="266"/>
      <c r="C4063" s="267"/>
      <c r="D4063" s="268"/>
      <c r="E4063" s="269"/>
    </row>
    <row r="4064" spans="1:5">
      <c r="A4064" s="220"/>
      <c r="B4064" s="266"/>
      <c r="C4064" s="267"/>
      <c r="D4064" s="268"/>
      <c r="E4064" s="269"/>
    </row>
    <row r="4065" spans="1:5">
      <c r="A4065" s="220"/>
      <c r="B4065" s="266"/>
      <c r="C4065" s="267"/>
      <c r="D4065" s="268"/>
      <c r="E4065" s="269"/>
    </row>
    <row r="4066" spans="1:5">
      <c r="A4066" s="220"/>
      <c r="B4066" s="266"/>
      <c r="C4066" s="267"/>
      <c r="D4066" s="268"/>
      <c r="E4066" s="269"/>
    </row>
    <row r="4067" spans="1:5">
      <c r="A4067" s="220"/>
      <c r="B4067" s="266"/>
      <c r="C4067" s="267"/>
      <c r="D4067" s="268"/>
      <c r="E4067" s="269"/>
    </row>
    <row r="4068" spans="1:5">
      <c r="A4068" s="220"/>
      <c r="B4068" s="266"/>
      <c r="C4068" s="267"/>
      <c r="D4068" s="268"/>
      <c r="E4068" s="269"/>
    </row>
    <row r="4069" spans="1:5">
      <c r="A4069" s="220"/>
      <c r="B4069" s="266"/>
      <c r="C4069" s="267"/>
      <c r="D4069" s="268"/>
      <c r="E4069" s="269"/>
    </row>
    <row r="4070" spans="1:5">
      <c r="A4070" s="220"/>
      <c r="B4070" s="266"/>
      <c r="C4070" s="267"/>
      <c r="D4070" s="268"/>
      <c r="E4070" s="269"/>
    </row>
    <row r="4071" spans="1:5">
      <c r="A4071" s="220"/>
      <c r="B4071" s="266"/>
      <c r="C4071" s="267"/>
      <c r="D4071" s="268"/>
      <c r="E4071" s="269"/>
    </row>
    <row r="4072" spans="1:5">
      <c r="A4072" s="220"/>
      <c r="B4072" s="266"/>
      <c r="C4072" s="267"/>
      <c r="D4072" s="268"/>
      <c r="E4072" s="269"/>
    </row>
    <row r="4073" spans="1:5">
      <c r="A4073" s="220"/>
      <c r="B4073" s="266"/>
      <c r="C4073" s="267"/>
      <c r="D4073" s="268"/>
      <c r="E4073" s="269"/>
    </row>
    <row r="4074" spans="1:5">
      <c r="A4074" s="220"/>
      <c r="B4074" s="266"/>
      <c r="C4074" s="267"/>
      <c r="D4074" s="268"/>
      <c r="E4074" s="269"/>
    </row>
    <row r="4075" spans="1:5">
      <c r="A4075" s="220"/>
      <c r="B4075" s="266"/>
      <c r="C4075" s="267"/>
      <c r="D4075" s="268"/>
      <c r="E4075" s="269"/>
    </row>
    <row r="4076" spans="1:5">
      <c r="A4076" s="220"/>
      <c r="B4076" s="266"/>
      <c r="C4076" s="267"/>
      <c r="D4076" s="268"/>
      <c r="E4076" s="269"/>
    </row>
    <row r="4077" spans="1:5">
      <c r="A4077" s="220"/>
      <c r="B4077" s="266"/>
      <c r="C4077" s="267"/>
      <c r="D4077" s="268"/>
      <c r="E4077" s="269"/>
    </row>
    <row r="4078" spans="1:5">
      <c r="A4078" s="220"/>
      <c r="B4078" s="266"/>
      <c r="C4078" s="267"/>
      <c r="D4078" s="268"/>
      <c r="E4078" s="269"/>
    </row>
    <row r="4079" spans="1:5">
      <c r="A4079" s="220"/>
      <c r="B4079" s="266"/>
      <c r="C4079" s="267"/>
      <c r="D4079" s="268"/>
      <c r="E4079" s="269"/>
    </row>
    <row r="4080" spans="1:5">
      <c r="A4080" s="220"/>
      <c r="B4080" s="266"/>
      <c r="C4080" s="267"/>
      <c r="D4080" s="268"/>
      <c r="E4080" s="269"/>
    </row>
    <row r="4081" spans="1:5">
      <c r="A4081" s="220"/>
      <c r="B4081" s="266"/>
      <c r="C4081" s="267"/>
      <c r="D4081" s="268"/>
      <c r="E4081" s="269"/>
    </row>
    <row r="4082" spans="1:5">
      <c r="A4082" s="220"/>
      <c r="B4082" s="266"/>
      <c r="C4082" s="267"/>
      <c r="D4082" s="268"/>
      <c r="E4082" s="269"/>
    </row>
    <row r="4083" spans="1:5">
      <c r="A4083" s="220"/>
      <c r="B4083" s="266"/>
      <c r="C4083" s="267"/>
      <c r="D4083" s="268"/>
      <c r="E4083" s="269"/>
    </row>
    <row r="4084" spans="1:5">
      <c r="A4084" s="220"/>
      <c r="B4084" s="266"/>
      <c r="C4084" s="267"/>
      <c r="D4084" s="268"/>
      <c r="E4084" s="269"/>
    </row>
    <row r="4085" spans="1:5">
      <c r="A4085" s="220"/>
      <c r="B4085" s="266"/>
      <c r="C4085" s="267"/>
      <c r="D4085" s="268"/>
      <c r="E4085" s="269"/>
    </row>
    <row r="4086" spans="1:5">
      <c r="A4086" s="220"/>
      <c r="B4086" s="266"/>
      <c r="C4086" s="267"/>
      <c r="D4086" s="268"/>
      <c r="E4086" s="269"/>
    </row>
    <row r="4087" spans="1:5">
      <c r="A4087" s="220"/>
      <c r="B4087" s="266"/>
      <c r="C4087" s="267"/>
      <c r="D4087" s="268"/>
      <c r="E4087" s="269"/>
    </row>
    <row r="4088" spans="1:5">
      <c r="A4088" s="220"/>
      <c r="B4088" s="266"/>
      <c r="C4088" s="267"/>
      <c r="D4088" s="268"/>
      <c r="E4088" s="269"/>
    </row>
    <row r="4089" spans="1:5">
      <c r="A4089" s="220"/>
      <c r="B4089" s="266"/>
      <c r="C4089" s="267"/>
      <c r="D4089" s="268"/>
      <c r="E4089" s="269"/>
    </row>
    <row r="4090" spans="1:5">
      <c r="A4090" s="220"/>
      <c r="B4090" s="266"/>
      <c r="C4090" s="267"/>
      <c r="D4090" s="268"/>
      <c r="E4090" s="269"/>
    </row>
    <row r="4091" spans="1:5">
      <c r="A4091" s="220"/>
      <c r="B4091" s="266"/>
      <c r="C4091" s="267"/>
      <c r="D4091" s="268"/>
      <c r="E4091" s="269"/>
    </row>
    <row r="4092" spans="1:5">
      <c r="A4092" s="220"/>
      <c r="B4092" s="266"/>
      <c r="C4092" s="267"/>
      <c r="D4092" s="268"/>
      <c r="E4092" s="269"/>
    </row>
    <row r="4093" spans="1:5">
      <c r="A4093" s="220"/>
      <c r="B4093" s="266"/>
      <c r="C4093" s="267"/>
      <c r="D4093" s="268"/>
      <c r="E4093" s="269"/>
    </row>
    <row r="4094" spans="1:5">
      <c r="A4094" s="220"/>
      <c r="B4094" s="266"/>
      <c r="C4094" s="267"/>
      <c r="D4094" s="268"/>
      <c r="E4094" s="269"/>
    </row>
    <row r="4095" spans="1:5">
      <c r="A4095" s="220"/>
      <c r="B4095" s="266"/>
      <c r="C4095" s="267"/>
      <c r="D4095" s="268"/>
      <c r="E4095" s="269"/>
    </row>
    <row r="4096" spans="1:5">
      <c r="A4096" s="220"/>
      <c r="B4096" s="266"/>
      <c r="C4096" s="267"/>
      <c r="D4096" s="268"/>
      <c r="E4096" s="269"/>
    </row>
    <row r="4097" spans="1:5">
      <c r="A4097" s="220"/>
      <c r="B4097" s="266"/>
      <c r="C4097" s="267"/>
      <c r="D4097" s="268"/>
      <c r="E4097" s="269"/>
    </row>
    <row r="4098" spans="1:5">
      <c r="A4098" s="220"/>
      <c r="B4098" s="266"/>
      <c r="C4098" s="267"/>
      <c r="D4098" s="268"/>
      <c r="E4098" s="269"/>
    </row>
    <row r="4099" spans="1:5">
      <c r="A4099" s="220"/>
      <c r="B4099" s="266"/>
      <c r="C4099" s="267"/>
      <c r="D4099" s="268"/>
      <c r="E4099" s="269"/>
    </row>
    <row r="4100" spans="1:5">
      <c r="A4100" s="220"/>
      <c r="B4100" s="266"/>
      <c r="C4100" s="267"/>
      <c r="D4100" s="268"/>
      <c r="E4100" s="269"/>
    </row>
    <row r="4101" spans="1:5">
      <c r="A4101" s="220"/>
      <c r="B4101" s="266"/>
      <c r="C4101" s="267"/>
      <c r="D4101" s="268"/>
      <c r="E4101" s="269"/>
    </row>
    <row r="4102" spans="1:5">
      <c r="A4102" s="220"/>
      <c r="B4102" s="266"/>
      <c r="C4102" s="267"/>
      <c r="D4102" s="268"/>
      <c r="E4102" s="269"/>
    </row>
    <row r="4103" spans="1:5">
      <c r="A4103" s="220"/>
      <c r="B4103" s="266"/>
      <c r="C4103" s="267"/>
      <c r="D4103" s="268"/>
      <c r="E4103" s="269"/>
    </row>
    <row r="4104" spans="1:5">
      <c r="A4104" s="220"/>
      <c r="B4104" s="266"/>
      <c r="C4104" s="267"/>
      <c r="D4104" s="268"/>
      <c r="E4104" s="269"/>
    </row>
    <row r="4105" spans="1:5">
      <c r="A4105" s="220"/>
      <c r="B4105" s="266"/>
      <c r="C4105" s="267"/>
      <c r="D4105" s="268"/>
      <c r="E4105" s="269"/>
    </row>
    <row r="4106" spans="1:5">
      <c r="A4106" s="220"/>
      <c r="B4106" s="266"/>
      <c r="C4106" s="267"/>
      <c r="D4106" s="268"/>
      <c r="E4106" s="269"/>
    </row>
    <row r="4107" spans="1:5">
      <c r="A4107" s="220"/>
      <c r="B4107" s="266"/>
      <c r="C4107" s="267"/>
      <c r="D4107" s="268"/>
      <c r="E4107" s="269"/>
    </row>
    <row r="4108" spans="1:5">
      <c r="A4108" s="220"/>
      <c r="B4108" s="266"/>
      <c r="C4108" s="267"/>
      <c r="D4108" s="268"/>
      <c r="E4108" s="269"/>
    </row>
    <row r="4109" spans="1:5">
      <c r="A4109" s="220"/>
      <c r="B4109" s="266"/>
      <c r="C4109" s="267"/>
      <c r="D4109" s="268"/>
      <c r="E4109" s="269"/>
    </row>
    <row r="4110" spans="1:5">
      <c r="A4110" s="220"/>
      <c r="B4110" s="266"/>
      <c r="C4110" s="267"/>
      <c r="D4110" s="268"/>
      <c r="E4110" s="269"/>
    </row>
    <row r="4111" spans="1:5">
      <c r="A4111" s="220"/>
      <c r="B4111" s="266"/>
      <c r="C4111" s="267"/>
      <c r="D4111" s="268"/>
      <c r="E4111" s="269"/>
    </row>
    <row r="4112" spans="1:5">
      <c r="A4112" s="220"/>
      <c r="B4112" s="266"/>
      <c r="C4112" s="267"/>
      <c r="D4112" s="268"/>
      <c r="E4112" s="269"/>
    </row>
    <row r="4113" spans="1:5">
      <c r="A4113" s="220"/>
      <c r="B4113" s="266"/>
      <c r="C4113" s="267"/>
      <c r="D4113" s="268"/>
      <c r="E4113" s="269"/>
    </row>
    <row r="4114" spans="1:5">
      <c r="A4114" s="220"/>
      <c r="B4114" s="266"/>
      <c r="C4114" s="267"/>
      <c r="D4114" s="268"/>
      <c r="E4114" s="269"/>
    </row>
    <row r="4115" spans="1:5">
      <c r="A4115" s="220"/>
      <c r="B4115" s="266"/>
      <c r="C4115" s="267"/>
      <c r="D4115" s="268"/>
      <c r="E4115" s="269"/>
    </row>
    <row r="4116" spans="1:5">
      <c r="A4116" s="220"/>
      <c r="B4116" s="266"/>
      <c r="C4116" s="267"/>
      <c r="D4116" s="268"/>
      <c r="E4116" s="269"/>
    </row>
    <row r="4117" spans="1:5">
      <c r="A4117" s="220"/>
      <c r="B4117" s="266"/>
      <c r="C4117" s="267"/>
      <c r="D4117" s="268"/>
      <c r="E4117" s="269"/>
    </row>
    <row r="4118" spans="1:5">
      <c r="A4118" s="220"/>
      <c r="B4118" s="266"/>
      <c r="C4118" s="267"/>
      <c r="D4118" s="268"/>
      <c r="E4118" s="269"/>
    </row>
    <row r="4119" spans="1:5">
      <c r="A4119" s="220"/>
      <c r="B4119" s="266"/>
      <c r="C4119" s="267"/>
      <c r="D4119" s="268"/>
      <c r="E4119" s="269"/>
    </row>
    <row r="4120" spans="1:5">
      <c r="A4120" s="220"/>
      <c r="B4120" s="266"/>
      <c r="C4120" s="267"/>
      <c r="D4120" s="268"/>
      <c r="E4120" s="269"/>
    </row>
    <row r="4121" spans="1:5">
      <c r="A4121" s="220"/>
      <c r="B4121" s="266"/>
      <c r="C4121" s="267"/>
      <c r="D4121" s="268"/>
      <c r="E4121" s="269"/>
    </row>
    <row r="4122" spans="1:5">
      <c r="A4122" s="220"/>
      <c r="B4122" s="266"/>
      <c r="C4122" s="267"/>
      <c r="D4122" s="268"/>
      <c r="E4122" s="269"/>
    </row>
    <row r="4123" spans="1:5">
      <c r="A4123" s="220"/>
      <c r="B4123" s="266"/>
      <c r="C4123" s="267"/>
      <c r="D4123" s="268"/>
      <c r="E4123" s="269"/>
    </row>
    <row r="4124" spans="1:5">
      <c r="A4124" s="220"/>
      <c r="B4124" s="266"/>
      <c r="C4124" s="267"/>
      <c r="D4124" s="268"/>
      <c r="E4124" s="269"/>
    </row>
    <row r="4125" spans="1:5">
      <c r="A4125" s="220"/>
      <c r="B4125" s="266"/>
      <c r="C4125" s="267"/>
      <c r="D4125" s="268"/>
      <c r="E4125" s="269"/>
    </row>
    <row r="4126" spans="1:5">
      <c r="A4126" s="220"/>
      <c r="B4126" s="266"/>
      <c r="C4126" s="267"/>
      <c r="D4126" s="268"/>
      <c r="E4126" s="269"/>
    </row>
    <row r="4127" spans="1:5">
      <c r="A4127" s="220"/>
      <c r="B4127" s="266"/>
      <c r="C4127" s="267"/>
      <c r="D4127" s="268"/>
      <c r="E4127" s="269"/>
    </row>
    <row r="4128" spans="1:5">
      <c r="A4128" s="220"/>
      <c r="B4128" s="266"/>
      <c r="C4128" s="267"/>
      <c r="D4128" s="268"/>
      <c r="E4128" s="269"/>
    </row>
    <row r="4129" spans="1:5">
      <c r="A4129" s="220"/>
      <c r="B4129" s="266"/>
      <c r="C4129" s="267"/>
      <c r="D4129" s="268"/>
      <c r="E4129" s="269"/>
    </row>
    <row r="4130" spans="1:5">
      <c r="A4130" s="220"/>
      <c r="B4130" s="266"/>
      <c r="C4130" s="267"/>
      <c r="D4130" s="268"/>
      <c r="E4130" s="269"/>
    </row>
    <row r="4131" spans="1:5">
      <c r="A4131" s="220"/>
      <c r="B4131" s="266"/>
      <c r="C4131" s="267"/>
      <c r="D4131" s="268"/>
      <c r="E4131" s="269"/>
    </row>
    <row r="4132" spans="1:5">
      <c r="A4132" s="220"/>
      <c r="B4132" s="266"/>
      <c r="C4132" s="267"/>
      <c r="D4132" s="268"/>
      <c r="E4132" s="269"/>
    </row>
    <row r="4133" spans="1:5">
      <c r="A4133" s="220"/>
      <c r="B4133" s="266"/>
      <c r="C4133" s="267"/>
      <c r="D4133" s="268"/>
      <c r="E4133" s="269"/>
    </row>
    <row r="4134" spans="1:5">
      <c r="A4134" s="220"/>
      <c r="B4134" s="266"/>
      <c r="C4134" s="267"/>
      <c r="D4134" s="268"/>
      <c r="E4134" s="269"/>
    </row>
    <row r="4135" spans="1:5">
      <c r="A4135" s="220"/>
      <c r="B4135" s="266"/>
      <c r="C4135" s="267"/>
      <c r="D4135" s="268"/>
      <c r="E4135" s="269"/>
    </row>
    <row r="4136" spans="1:5">
      <c r="A4136" s="220"/>
      <c r="B4136" s="266"/>
      <c r="C4136" s="267"/>
      <c r="D4136" s="268"/>
      <c r="E4136" s="269"/>
    </row>
    <row r="4137" spans="1:5">
      <c r="A4137" s="220"/>
      <c r="B4137" s="266"/>
      <c r="C4137" s="267"/>
      <c r="D4137" s="268"/>
      <c r="E4137" s="269"/>
    </row>
    <row r="4138" spans="1:5">
      <c r="A4138" s="220"/>
      <c r="B4138" s="266"/>
      <c r="C4138" s="267"/>
      <c r="D4138" s="268"/>
      <c r="E4138" s="269"/>
    </row>
    <row r="4139" spans="1:5">
      <c r="A4139" s="220"/>
      <c r="B4139" s="266"/>
      <c r="C4139" s="267"/>
      <c r="D4139" s="268"/>
      <c r="E4139" s="269"/>
    </row>
    <row r="4140" spans="1:5">
      <c r="A4140" s="220"/>
      <c r="B4140" s="266"/>
      <c r="C4140" s="267"/>
      <c r="D4140" s="268"/>
      <c r="E4140" s="269"/>
    </row>
    <row r="4141" spans="1:5">
      <c r="A4141" s="220"/>
      <c r="B4141" s="266"/>
      <c r="C4141" s="267"/>
      <c r="D4141" s="268"/>
      <c r="E4141" s="269"/>
    </row>
    <row r="4142" spans="1:5">
      <c r="A4142" s="220"/>
      <c r="B4142" s="266"/>
      <c r="C4142" s="267"/>
      <c r="D4142" s="268"/>
      <c r="E4142" s="269"/>
    </row>
    <row r="4143" spans="1:5">
      <c r="A4143" s="220"/>
      <c r="B4143" s="266"/>
      <c r="C4143" s="267"/>
      <c r="D4143" s="268"/>
      <c r="E4143" s="269"/>
    </row>
    <row r="4144" spans="1:5">
      <c r="A4144" s="220"/>
      <c r="B4144" s="266"/>
      <c r="C4144" s="267"/>
      <c r="D4144" s="268"/>
      <c r="E4144" s="269"/>
    </row>
    <row r="4145" spans="1:5">
      <c r="A4145" s="220"/>
      <c r="B4145" s="266"/>
      <c r="C4145" s="267"/>
      <c r="D4145" s="268"/>
      <c r="E4145" s="269"/>
    </row>
    <row r="4146" spans="1:5">
      <c r="A4146" s="220"/>
      <c r="B4146" s="266"/>
      <c r="C4146" s="267"/>
      <c r="D4146" s="268"/>
      <c r="E4146" s="269"/>
    </row>
    <row r="4147" spans="1:5">
      <c r="A4147" s="220"/>
      <c r="B4147" s="266"/>
      <c r="C4147" s="267"/>
      <c r="D4147" s="268"/>
      <c r="E4147" s="269"/>
    </row>
    <row r="4148" spans="1:5">
      <c r="A4148" s="220"/>
      <c r="B4148" s="266"/>
      <c r="C4148" s="267"/>
      <c r="D4148" s="268"/>
      <c r="E4148" s="269"/>
    </row>
    <row r="4149" spans="1:5">
      <c r="A4149" s="220"/>
      <c r="B4149" s="266"/>
      <c r="C4149" s="267"/>
      <c r="D4149" s="268"/>
      <c r="E4149" s="269"/>
    </row>
    <row r="4150" spans="1:5">
      <c r="A4150" s="220"/>
      <c r="B4150" s="266"/>
      <c r="C4150" s="267"/>
      <c r="D4150" s="268"/>
      <c r="E4150" s="269"/>
    </row>
    <row r="4151" spans="1:5">
      <c r="A4151" s="220"/>
      <c r="B4151" s="266"/>
      <c r="C4151" s="267"/>
      <c r="D4151" s="268"/>
      <c r="E4151" s="269"/>
    </row>
    <row r="4152" spans="1:5">
      <c r="A4152" s="220"/>
      <c r="B4152" s="266"/>
      <c r="C4152" s="267"/>
      <c r="D4152" s="268"/>
      <c r="E4152" s="269"/>
    </row>
    <row r="4153" spans="1:5">
      <c r="A4153" s="220"/>
      <c r="B4153" s="266"/>
      <c r="C4153" s="267"/>
      <c r="D4153" s="268"/>
      <c r="E4153" s="269"/>
    </row>
    <row r="4154" spans="1:5">
      <c r="A4154" s="220"/>
      <c r="B4154" s="266"/>
      <c r="C4154" s="267"/>
      <c r="D4154" s="268"/>
      <c r="E4154" s="269"/>
    </row>
    <row r="4155" spans="1:5">
      <c r="A4155" s="220"/>
      <c r="B4155" s="266"/>
      <c r="C4155" s="267"/>
      <c r="D4155" s="268"/>
      <c r="E4155" s="269"/>
    </row>
    <row r="4156" spans="1:5">
      <c r="A4156" s="220"/>
      <c r="B4156" s="266"/>
      <c r="C4156" s="267"/>
      <c r="D4156" s="268"/>
      <c r="E4156" s="269"/>
    </row>
    <row r="4157" spans="1:5">
      <c r="A4157" s="220"/>
      <c r="B4157" s="266"/>
      <c r="C4157" s="267"/>
      <c r="D4157" s="268"/>
      <c r="E4157" s="269"/>
    </row>
    <row r="4158" spans="1:5">
      <c r="A4158" s="220"/>
      <c r="B4158" s="266"/>
      <c r="C4158" s="267"/>
      <c r="D4158" s="268"/>
      <c r="E4158" s="269"/>
    </row>
    <row r="4159" spans="1:5">
      <c r="A4159" s="220"/>
      <c r="B4159" s="266"/>
      <c r="C4159" s="267"/>
      <c r="D4159" s="268"/>
      <c r="E4159" s="269"/>
    </row>
    <row r="4160" spans="1:5">
      <c r="A4160" s="220"/>
      <c r="B4160" s="266"/>
      <c r="C4160" s="267"/>
      <c r="D4160" s="268"/>
      <c r="E4160" s="269"/>
    </row>
    <row r="4161" spans="1:5">
      <c r="A4161" s="220"/>
      <c r="B4161" s="266"/>
      <c r="C4161" s="267"/>
      <c r="D4161" s="268"/>
      <c r="E4161" s="269"/>
    </row>
    <row r="4162" spans="1:5">
      <c r="A4162" s="220"/>
      <c r="B4162" s="266"/>
      <c r="C4162" s="267"/>
      <c r="D4162" s="268"/>
      <c r="E4162" s="269"/>
    </row>
    <row r="4163" spans="1:5">
      <c r="A4163" s="220"/>
      <c r="B4163" s="266"/>
      <c r="C4163" s="267"/>
      <c r="D4163" s="268"/>
      <c r="E4163" s="269"/>
    </row>
    <row r="4164" spans="1:5">
      <c r="A4164" s="220"/>
      <c r="B4164" s="266"/>
      <c r="C4164" s="267"/>
      <c r="D4164" s="268"/>
      <c r="E4164" s="269"/>
    </row>
    <row r="4165" spans="1:5">
      <c r="A4165" s="220"/>
      <c r="B4165" s="266"/>
      <c r="C4165" s="267"/>
      <c r="D4165" s="268"/>
      <c r="E4165" s="269"/>
    </row>
    <row r="4166" spans="1:5">
      <c r="A4166" s="220"/>
      <c r="B4166" s="266"/>
      <c r="C4166" s="267"/>
      <c r="D4166" s="268"/>
      <c r="E4166" s="269"/>
    </row>
    <row r="4167" spans="1:5">
      <c r="A4167" s="220"/>
      <c r="B4167" s="266"/>
      <c r="C4167" s="267"/>
      <c r="D4167" s="268"/>
      <c r="E4167" s="269"/>
    </row>
    <row r="4168" spans="1:5">
      <c r="A4168" s="220"/>
      <c r="B4168" s="266"/>
      <c r="C4168" s="267"/>
      <c r="D4168" s="268"/>
      <c r="E4168" s="269"/>
    </row>
    <row r="4169" spans="1:5">
      <c r="A4169" s="220"/>
      <c r="B4169" s="266"/>
      <c r="C4169" s="267"/>
      <c r="D4169" s="268"/>
      <c r="E4169" s="269"/>
    </row>
    <row r="4170" spans="1:5">
      <c r="A4170" s="220"/>
      <c r="B4170" s="266"/>
      <c r="C4170" s="267"/>
      <c r="D4170" s="268"/>
      <c r="E4170" s="269"/>
    </row>
    <row r="4171" spans="1:5">
      <c r="A4171" s="220"/>
      <c r="B4171" s="266"/>
      <c r="C4171" s="267"/>
      <c r="D4171" s="268"/>
      <c r="E4171" s="269"/>
    </row>
    <row r="4172" spans="1:5">
      <c r="A4172" s="220"/>
      <c r="B4172" s="266"/>
      <c r="C4172" s="267"/>
      <c r="D4172" s="268"/>
      <c r="E4172" s="269"/>
    </row>
    <row r="4173" spans="1:5">
      <c r="A4173" s="220"/>
      <c r="B4173" s="266"/>
      <c r="C4173" s="267"/>
      <c r="D4173" s="268"/>
      <c r="E4173" s="269"/>
    </row>
    <row r="4174" spans="1:5">
      <c r="A4174" s="220"/>
      <c r="B4174" s="266"/>
      <c r="C4174" s="267"/>
      <c r="D4174" s="268"/>
      <c r="E4174" s="269"/>
    </row>
    <row r="4175" spans="1:5">
      <c r="A4175" s="220"/>
      <c r="B4175" s="266"/>
      <c r="C4175" s="267"/>
      <c r="D4175" s="268"/>
      <c r="E4175" s="269"/>
    </row>
    <row r="4176" spans="1:5">
      <c r="A4176" s="220"/>
      <c r="B4176" s="266"/>
      <c r="C4176" s="267"/>
      <c r="D4176" s="268"/>
      <c r="E4176" s="269"/>
    </row>
    <row r="4177" spans="1:5">
      <c r="A4177" s="220"/>
      <c r="B4177" s="266"/>
      <c r="C4177" s="267"/>
      <c r="D4177" s="268"/>
      <c r="E4177" s="269"/>
    </row>
    <row r="4178" spans="1:5">
      <c r="A4178" s="220"/>
      <c r="B4178" s="266"/>
      <c r="C4178" s="267"/>
      <c r="D4178" s="268"/>
      <c r="E4178" s="269"/>
    </row>
    <row r="4179" spans="1:5">
      <c r="A4179" s="220"/>
      <c r="B4179" s="266"/>
      <c r="C4179" s="267"/>
      <c r="D4179" s="268"/>
      <c r="E4179" s="269"/>
    </row>
    <row r="4180" spans="1:5">
      <c r="A4180" s="220"/>
      <c r="B4180" s="266"/>
      <c r="C4180" s="267"/>
      <c r="D4180" s="268"/>
      <c r="E4180" s="269"/>
    </row>
    <row r="4181" spans="1:5">
      <c r="A4181" s="220"/>
      <c r="B4181" s="266"/>
      <c r="C4181" s="267"/>
      <c r="D4181" s="268"/>
      <c r="E4181" s="269"/>
    </row>
    <row r="4182" spans="1:5">
      <c r="A4182" s="220"/>
      <c r="B4182" s="266"/>
      <c r="C4182" s="267"/>
      <c r="D4182" s="268"/>
      <c r="E4182" s="269"/>
    </row>
    <row r="4183" spans="1:5">
      <c r="A4183" s="220"/>
      <c r="B4183" s="266"/>
      <c r="C4183" s="267"/>
      <c r="D4183" s="268"/>
      <c r="E4183" s="269"/>
    </row>
    <row r="4184" spans="1:5">
      <c r="A4184" s="220"/>
      <c r="B4184" s="266"/>
      <c r="C4184" s="267"/>
      <c r="D4184" s="268"/>
      <c r="E4184" s="269"/>
    </row>
    <row r="4185" spans="1:5">
      <c r="A4185" s="220"/>
      <c r="B4185" s="266"/>
      <c r="C4185" s="267"/>
      <c r="D4185" s="268"/>
      <c r="E4185" s="269"/>
    </row>
    <row r="4186" spans="1:5">
      <c r="A4186" s="220"/>
      <c r="B4186" s="266"/>
      <c r="C4186" s="267"/>
      <c r="D4186" s="268"/>
      <c r="E4186" s="269"/>
    </row>
    <row r="4187" spans="1:5">
      <c r="A4187" s="220"/>
      <c r="B4187" s="266"/>
      <c r="C4187" s="267"/>
      <c r="D4187" s="268"/>
      <c r="E4187" s="269"/>
    </row>
    <row r="4188" spans="1:5">
      <c r="A4188" s="220"/>
      <c r="B4188" s="266"/>
      <c r="C4188" s="267"/>
      <c r="D4188" s="268"/>
      <c r="E4188" s="269"/>
    </row>
    <row r="4189" spans="1:5">
      <c r="A4189" s="220"/>
      <c r="B4189" s="266"/>
      <c r="C4189" s="267"/>
      <c r="D4189" s="268"/>
      <c r="E4189" s="269"/>
    </row>
    <row r="4190" spans="1:5">
      <c r="A4190" s="220"/>
      <c r="B4190" s="266"/>
      <c r="C4190" s="267"/>
      <c r="D4190" s="268"/>
      <c r="E4190" s="269"/>
    </row>
    <row r="4191" spans="1:5">
      <c r="A4191" s="220"/>
      <c r="B4191" s="266"/>
      <c r="C4191" s="267"/>
      <c r="D4191" s="268"/>
      <c r="E4191" s="269"/>
    </row>
    <row r="4192" spans="1:5">
      <c r="A4192" s="220"/>
      <c r="B4192" s="266"/>
      <c r="C4192" s="267"/>
      <c r="D4192" s="268"/>
      <c r="E4192" s="269"/>
    </row>
    <row r="4193" spans="1:5">
      <c r="A4193" s="220"/>
      <c r="B4193" s="266"/>
      <c r="C4193" s="267"/>
      <c r="D4193" s="268"/>
      <c r="E4193" s="269"/>
    </row>
    <row r="4194" spans="1:5">
      <c r="A4194" s="220"/>
      <c r="B4194" s="266"/>
      <c r="C4194" s="267"/>
      <c r="D4194" s="268"/>
      <c r="E4194" s="269"/>
    </row>
    <row r="4195" spans="1:5">
      <c r="A4195" s="220"/>
      <c r="B4195" s="266"/>
      <c r="C4195" s="267"/>
      <c r="D4195" s="268"/>
      <c r="E4195" s="269"/>
    </row>
    <row r="4196" spans="1:5">
      <c r="A4196" s="220"/>
      <c r="B4196" s="266"/>
      <c r="C4196" s="267"/>
      <c r="D4196" s="268"/>
      <c r="E4196" s="269"/>
    </row>
    <row r="4197" spans="1:5">
      <c r="A4197" s="220"/>
      <c r="B4197" s="266"/>
      <c r="C4197" s="267"/>
      <c r="D4197" s="268"/>
      <c r="E4197" s="269"/>
    </row>
    <row r="4198" spans="1:5">
      <c r="A4198" s="220"/>
      <c r="B4198" s="266"/>
      <c r="C4198" s="267"/>
      <c r="D4198" s="268"/>
      <c r="E4198" s="269"/>
    </row>
    <row r="4199" spans="1:5">
      <c r="A4199" s="220"/>
      <c r="B4199" s="266"/>
      <c r="C4199" s="267"/>
      <c r="D4199" s="268"/>
      <c r="E4199" s="269"/>
    </row>
    <row r="4200" spans="1:5">
      <c r="A4200" s="220"/>
      <c r="B4200" s="266"/>
      <c r="C4200" s="267"/>
      <c r="D4200" s="268"/>
      <c r="E4200" s="269"/>
    </row>
    <row r="4201" spans="1:5">
      <c r="A4201" s="220"/>
      <c r="B4201" s="266"/>
      <c r="C4201" s="267"/>
      <c r="D4201" s="268"/>
      <c r="E4201" s="269"/>
    </row>
    <row r="4202" spans="1:5">
      <c r="A4202" s="220"/>
      <c r="B4202" s="266"/>
      <c r="C4202" s="267"/>
      <c r="D4202" s="268"/>
      <c r="E4202" s="269"/>
    </row>
    <row r="4203" spans="1:5">
      <c r="A4203" s="220"/>
      <c r="B4203" s="266"/>
      <c r="C4203" s="267"/>
      <c r="D4203" s="268"/>
      <c r="E4203" s="269"/>
    </row>
    <row r="4204" spans="1:5">
      <c r="A4204" s="220"/>
      <c r="B4204" s="266"/>
      <c r="C4204" s="267"/>
      <c r="D4204" s="268"/>
      <c r="E4204" s="269"/>
    </row>
    <row r="4205" spans="1:5">
      <c r="A4205" s="220"/>
      <c r="B4205" s="266"/>
      <c r="C4205" s="267"/>
      <c r="D4205" s="268"/>
      <c r="E4205" s="269"/>
    </row>
    <row r="4206" spans="1:5">
      <c r="A4206" s="220"/>
      <c r="B4206" s="266"/>
      <c r="C4206" s="267"/>
      <c r="D4206" s="268"/>
      <c r="E4206" s="269"/>
    </row>
    <row r="4207" spans="1:5">
      <c r="A4207" s="220"/>
      <c r="B4207" s="266"/>
      <c r="C4207" s="267"/>
      <c r="D4207" s="268"/>
      <c r="E4207" s="269"/>
    </row>
    <row r="4208" spans="1:5">
      <c r="A4208" s="220"/>
      <c r="B4208" s="266"/>
      <c r="C4208" s="267"/>
      <c r="D4208" s="268"/>
      <c r="E4208" s="269"/>
    </row>
    <row r="4209" spans="1:5">
      <c r="A4209" s="220"/>
      <c r="B4209" s="266"/>
      <c r="C4209" s="267"/>
      <c r="D4209" s="268"/>
      <c r="E4209" s="269"/>
    </row>
    <row r="4210" spans="1:5">
      <c r="A4210" s="220"/>
      <c r="B4210" s="266"/>
      <c r="C4210" s="267"/>
      <c r="D4210" s="268"/>
      <c r="E4210" s="269"/>
    </row>
    <row r="4211" spans="1:5">
      <c r="A4211" s="220"/>
      <c r="B4211" s="266"/>
      <c r="C4211" s="267"/>
      <c r="D4211" s="268"/>
      <c r="E4211" s="269"/>
    </row>
    <row r="4212" spans="1:5">
      <c r="A4212" s="220"/>
      <c r="B4212" s="266"/>
      <c r="C4212" s="267"/>
      <c r="D4212" s="268"/>
      <c r="E4212" s="269"/>
    </row>
    <row r="4213" spans="1:5">
      <c r="A4213" s="220"/>
      <c r="B4213" s="266"/>
      <c r="C4213" s="267"/>
      <c r="D4213" s="268"/>
      <c r="E4213" s="269"/>
    </row>
    <row r="4214" spans="1:5">
      <c r="A4214" s="220"/>
      <c r="B4214" s="266"/>
      <c r="C4214" s="267"/>
      <c r="D4214" s="268"/>
      <c r="E4214" s="269"/>
    </row>
    <row r="4215" spans="1:5">
      <c r="A4215" s="220"/>
      <c r="B4215" s="266"/>
      <c r="C4215" s="267"/>
      <c r="D4215" s="268"/>
      <c r="E4215" s="269"/>
    </row>
    <row r="4216" spans="1:5">
      <c r="A4216" s="220"/>
      <c r="B4216" s="266"/>
      <c r="C4216" s="267"/>
      <c r="D4216" s="268"/>
      <c r="E4216" s="269"/>
    </row>
    <row r="4217" spans="1:5">
      <c r="A4217" s="220"/>
      <c r="B4217" s="266"/>
      <c r="C4217" s="267"/>
      <c r="D4217" s="268"/>
      <c r="E4217" s="269"/>
    </row>
    <row r="4218" spans="1:5">
      <c r="A4218" s="220"/>
      <c r="B4218" s="266"/>
      <c r="C4218" s="267"/>
      <c r="D4218" s="268"/>
      <c r="E4218" s="269"/>
    </row>
    <row r="4219" spans="1:5">
      <c r="A4219" s="220"/>
      <c r="B4219" s="266"/>
      <c r="C4219" s="267"/>
      <c r="D4219" s="268"/>
      <c r="E4219" s="269"/>
    </row>
    <row r="4220" spans="1:5">
      <c r="A4220" s="220"/>
      <c r="B4220" s="266"/>
      <c r="C4220" s="267"/>
      <c r="D4220" s="268"/>
      <c r="E4220" s="269"/>
    </row>
    <row r="4221" spans="1:5">
      <c r="A4221" s="220"/>
      <c r="B4221" s="266"/>
      <c r="C4221" s="267"/>
      <c r="D4221" s="268"/>
      <c r="E4221" s="269"/>
    </row>
    <row r="4222" spans="1:5">
      <c r="A4222" s="220"/>
      <c r="B4222" s="266"/>
      <c r="C4222" s="267"/>
      <c r="D4222" s="268"/>
      <c r="E4222" s="269"/>
    </row>
    <row r="4223" spans="1:5">
      <c r="A4223" s="220"/>
      <c r="B4223" s="266"/>
      <c r="C4223" s="267"/>
      <c r="D4223" s="268"/>
      <c r="E4223" s="269"/>
    </row>
    <row r="4224" spans="1:5">
      <c r="A4224" s="220"/>
      <c r="B4224" s="266"/>
      <c r="C4224" s="267"/>
      <c r="D4224" s="268"/>
      <c r="E4224" s="269"/>
    </row>
    <row r="4225" spans="1:5">
      <c r="A4225" s="220"/>
      <c r="B4225" s="266"/>
      <c r="C4225" s="267"/>
      <c r="D4225" s="268"/>
      <c r="E4225" s="269"/>
    </row>
    <row r="4226" spans="1:5">
      <c r="A4226" s="220"/>
      <c r="B4226" s="266"/>
      <c r="C4226" s="267"/>
      <c r="D4226" s="268"/>
      <c r="E4226" s="269"/>
    </row>
    <row r="4227" spans="1:5">
      <c r="A4227" s="220"/>
      <c r="B4227" s="266"/>
      <c r="C4227" s="267"/>
      <c r="D4227" s="268"/>
      <c r="E4227" s="269"/>
    </row>
    <row r="4228" spans="1:5">
      <c r="A4228" s="220"/>
      <c r="B4228" s="266"/>
      <c r="C4228" s="267"/>
      <c r="D4228" s="268"/>
      <c r="E4228" s="269"/>
    </row>
    <row r="4229" spans="1:5">
      <c r="A4229" s="220"/>
      <c r="B4229" s="266"/>
      <c r="C4229" s="267"/>
      <c r="D4229" s="268"/>
      <c r="E4229" s="269"/>
    </row>
    <row r="4230" spans="1:5">
      <c r="A4230" s="220"/>
      <c r="B4230" s="266"/>
      <c r="C4230" s="267"/>
      <c r="D4230" s="268"/>
      <c r="E4230" s="269"/>
    </row>
    <row r="4231" spans="1:5">
      <c r="A4231" s="220"/>
      <c r="B4231" s="266"/>
      <c r="C4231" s="267"/>
      <c r="D4231" s="268"/>
      <c r="E4231" s="269"/>
    </row>
    <row r="4232" spans="1:5">
      <c r="A4232" s="220"/>
      <c r="B4232" s="266"/>
      <c r="C4232" s="267"/>
      <c r="D4232" s="268"/>
      <c r="E4232" s="269"/>
    </row>
    <row r="4233" spans="1:5">
      <c r="A4233" s="220"/>
      <c r="B4233" s="266"/>
      <c r="C4233" s="267"/>
      <c r="D4233" s="268"/>
      <c r="E4233" s="269"/>
    </row>
    <row r="4234" spans="1:5">
      <c r="A4234" s="220"/>
      <c r="B4234" s="266"/>
      <c r="C4234" s="267"/>
      <c r="D4234" s="268"/>
      <c r="E4234" s="269"/>
    </row>
    <row r="4235" spans="1:5">
      <c r="A4235" s="220"/>
      <c r="B4235" s="266"/>
      <c r="C4235" s="267"/>
      <c r="D4235" s="268"/>
      <c r="E4235" s="269"/>
    </row>
    <row r="4236" spans="1:5">
      <c r="A4236" s="220"/>
      <c r="B4236" s="266"/>
      <c r="C4236" s="267"/>
      <c r="D4236" s="268"/>
      <c r="E4236" s="269"/>
    </row>
    <row r="4237" spans="1:5">
      <c r="A4237" s="220"/>
      <c r="B4237" s="266"/>
      <c r="C4237" s="267"/>
      <c r="D4237" s="268"/>
      <c r="E4237" s="269"/>
    </row>
    <row r="4238" spans="1:5">
      <c r="A4238" s="220"/>
      <c r="B4238" s="266"/>
      <c r="C4238" s="267"/>
      <c r="D4238" s="268"/>
      <c r="E4238" s="269"/>
    </row>
    <row r="4239" spans="1:5">
      <c r="A4239" s="220"/>
      <c r="B4239" s="266"/>
      <c r="C4239" s="267"/>
      <c r="D4239" s="268"/>
      <c r="E4239" s="269"/>
    </row>
    <row r="4240" spans="1:5">
      <c r="A4240" s="220"/>
      <c r="B4240" s="266"/>
      <c r="C4240" s="267"/>
      <c r="D4240" s="268"/>
      <c r="E4240" s="269"/>
    </row>
    <row r="4241" spans="1:5">
      <c r="A4241" s="220"/>
      <c r="B4241" s="266"/>
      <c r="C4241" s="267"/>
      <c r="D4241" s="268"/>
      <c r="E4241" s="269"/>
    </row>
    <row r="4242" spans="1:5">
      <c r="A4242" s="220"/>
      <c r="B4242" s="266"/>
      <c r="C4242" s="267"/>
      <c r="D4242" s="268"/>
      <c r="E4242" s="269"/>
    </row>
    <row r="4243" spans="1:5">
      <c r="A4243" s="220"/>
      <c r="B4243" s="266"/>
      <c r="C4243" s="267"/>
      <c r="D4243" s="268"/>
      <c r="E4243" s="269"/>
    </row>
    <row r="4244" spans="1:5">
      <c r="A4244" s="220"/>
      <c r="B4244" s="266"/>
      <c r="C4244" s="267"/>
      <c r="D4244" s="268"/>
      <c r="E4244" s="269"/>
    </row>
    <row r="4245" spans="1:5">
      <c r="A4245" s="220"/>
      <c r="B4245" s="266"/>
      <c r="C4245" s="267"/>
      <c r="D4245" s="268"/>
      <c r="E4245" s="269"/>
    </row>
    <row r="4246" spans="1:5">
      <c r="A4246" s="220"/>
      <c r="B4246" s="266"/>
      <c r="C4246" s="267"/>
      <c r="D4246" s="268"/>
      <c r="E4246" s="269"/>
    </row>
    <row r="4247" spans="1:5">
      <c r="A4247" s="220"/>
      <c r="B4247" s="266"/>
      <c r="C4247" s="267"/>
      <c r="D4247" s="268"/>
      <c r="E4247" s="269"/>
    </row>
    <row r="4248" spans="1:5">
      <c r="A4248" s="220"/>
      <c r="B4248" s="266"/>
      <c r="C4248" s="267"/>
      <c r="D4248" s="268"/>
      <c r="E4248" s="269"/>
    </row>
    <row r="4249" spans="1:5">
      <c r="A4249" s="220"/>
      <c r="B4249" s="266"/>
      <c r="C4249" s="267"/>
      <c r="D4249" s="268"/>
      <c r="E4249" s="269"/>
    </row>
    <row r="4250" spans="1:5">
      <c r="A4250" s="220"/>
      <c r="B4250" s="266"/>
      <c r="C4250" s="267"/>
      <c r="D4250" s="268"/>
      <c r="E4250" s="269"/>
    </row>
    <row r="4251" spans="1:5">
      <c r="A4251" s="220"/>
      <c r="B4251" s="266"/>
      <c r="C4251" s="267"/>
      <c r="D4251" s="268"/>
      <c r="E4251" s="269"/>
    </row>
    <row r="4252" spans="1:5">
      <c r="A4252" s="220"/>
      <c r="B4252" s="266"/>
      <c r="C4252" s="267"/>
      <c r="D4252" s="268"/>
      <c r="E4252" s="269"/>
    </row>
    <row r="4253" spans="1:5">
      <c r="A4253" s="220"/>
      <c r="B4253" s="266"/>
      <c r="C4253" s="267"/>
      <c r="D4253" s="268"/>
      <c r="E4253" s="269"/>
    </row>
    <row r="4254" spans="1:5">
      <c r="A4254" s="220"/>
      <c r="B4254" s="266"/>
      <c r="C4254" s="267"/>
      <c r="D4254" s="268"/>
      <c r="E4254" s="269"/>
    </row>
    <row r="4255" spans="1:5">
      <c r="A4255" s="220"/>
      <c r="B4255" s="266"/>
      <c r="C4255" s="267"/>
      <c r="D4255" s="268"/>
      <c r="E4255" s="269"/>
    </row>
    <row r="4256" spans="1:5">
      <c r="A4256" s="220"/>
      <c r="B4256" s="266"/>
      <c r="C4256" s="267"/>
      <c r="D4256" s="268"/>
      <c r="E4256" s="269"/>
    </row>
    <row r="4257" spans="1:5">
      <c r="A4257" s="220"/>
      <c r="B4257" s="266"/>
      <c r="C4257" s="267"/>
      <c r="D4257" s="268"/>
      <c r="E4257" s="269"/>
    </row>
    <row r="4258" spans="1:5">
      <c r="A4258" s="220"/>
      <c r="B4258" s="266"/>
      <c r="C4258" s="267"/>
      <c r="D4258" s="268"/>
      <c r="E4258" s="269"/>
    </row>
    <row r="4259" spans="1:5">
      <c r="A4259" s="220"/>
      <c r="B4259" s="266"/>
      <c r="C4259" s="267"/>
      <c r="D4259" s="268"/>
      <c r="E4259" s="269"/>
    </row>
    <row r="4260" spans="1:5">
      <c r="A4260" s="220"/>
      <c r="B4260" s="266"/>
      <c r="C4260" s="267"/>
      <c r="D4260" s="268"/>
      <c r="E4260" s="269"/>
    </row>
    <row r="4261" spans="1:5">
      <c r="A4261" s="220"/>
      <c r="B4261" s="266"/>
      <c r="C4261" s="267"/>
      <c r="D4261" s="268"/>
      <c r="E4261" s="269"/>
    </row>
    <row r="4262" spans="1:5">
      <c r="A4262" s="220"/>
      <c r="B4262" s="266"/>
      <c r="C4262" s="267"/>
      <c r="D4262" s="268"/>
      <c r="E4262" s="269"/>
    </row>
    <row r="4263" spans="1:5">
      <c r="A4263" s="220"/>
      <c r="B4263" s="266"/>
      <c r="C4263" s="267"/>
      <c r="D4263" s="268"/>
      <c r="E4263" s="269"/>
    </row>
    <row r="4264" spans="1:5">
      <c r="A4264" s="220"/>
      <c r="B4264" s="266"/>
      <c r="C4264" s="267"/>
      <c r="D4264" s="268"/>
      <c r="E4264" s="269"/>
    </row>
    <row r="4265" spans="1:5">
      <c r="A4265" s="220"/>
      <c r="B4265" s="266"/>
      <c r="C4265" s="267"/>
      <c r="D4265" s="268"/>
      <c r="E4265" s="269"/>
    </row>
    <row r="4266" spans="1:5">
      <c r="A4266" s="220"/>
      <c r="B4266" s="266"/>
      <c r="C4266" s="267"/>
      <c r="D4266" s="268"/>
      <c r="E4266" s="269"/>
    </row>
    <row r="4267" spans="1:5">
      <c r="A4267" s="220"/>
      <c r="B4267" s="266"/>
      <c r="C4267" s="267"/>
      <c r="D4267" s="268"/>
      <c r="E4267" s="269"/>
    </row>
    <row r="4268" spans="1:5">
      <c r="A4268" s="220"/>
      <c r="B4268" s="266"/>
      <c r="C4268" s="267"/>
      <c r="D4268" s="268"/>
      <c r="E4268" s="269"/>
    </row>
    <row r="4269" spans="1:5">
      <c r="A4269" s="220"/>
      <c r="B4269" s="266"/>
      <c r="C4269" s="267"/>
      <c r="D4269" s="268"/>
      <c r="E4269" s="269"/>
    </row>
    <row r="4270" spans="1:5">
      <c r="A4270" s="220"/>
      <c r="B4270" s="266"/>
      <c r="C4270" s="267"/>
      <c r="D4270" s="268"/>
      <c r="E4270" s="269"/>
    </row>
    <row r="4271" spans="1:5">
      <c r="A4271" s="220"/>
      <c r="B4271" s="266"/>
      <c r="C4271" s="267"/>
      <c r="D4271" s="268"/>
      <c r="E4271" s="269"/>
    </row>
    <row r="4272" spans="1:5">
      <c r="A4272" s="220"/>
      <c r="B4272" s="266"/>
      <c r="C4272" s="267"/>
      <c r="D4272" s="268"/>
      <c r="E4272" s="269"/>
    </row>
    <row r="4273" spans="1:5">
      <c r="A4273" s="220"/>
      <c r="B4273" s="266"/>
      <c r="C4273" s="267"/>
      <c r="D4273" s="268"/>
      <c r="E4273" s="269"/>
    </row>
    <row r="4274" spans="1:5">
      <c r="A4274" s="220"/>
      <c r="B4274" s="266"/>
      <c r="C4274" s="267"/>
      <c r="D4274" s="268"/>
      <c r="E4274" s="269"/>
    </row>
    <row r="4275" spans="1:5">
      <c r="A4275" s="220"/>
      <c r="B4275" s="266"/>
      <c r="C4275" s="267"/>
      <c r="D4275" s="268"/>
      <c r="E4275" s="269"/>
    </row>
    <row r="4276" spans="1:5">
      <c r="A4276" s="220"/>
      <c r="B4276" s="266"/>
      <c r="C4276" s="267"/>
      <c r="D4276" s="268"/>
      <c r="E4276" s="269"/>
    </row>
    <row r="4277" spans="1:5">
      <c r="A4277" s="220"/>
      <c r="B4277" s="266"/>
      <c r="C4277" s="267"/>
      <c r="D4277" s="268"/>
      <c r="E4277" s="269"/>
    </row>
    <row r="4278" spans="1:5">
      <c r="A4278" s="220"/>
      <c r="B4278" s="266"/>
      <c r="C4278" s="267"/>
      <c r="D4278" s="268"/>
      <c r="E4278" s="269"/>
    </row>
    <row r="4279" spans="1:5">
      <c r="A4279" s="220"/>
      <c r="B4279" s="266"/>
      <c r="C4279" s="267"/>
      <c r="D4279" s="268"/>
      <c r="E4279" s="269"/>
    </row>
    <row r="4280" spans="1:5">
      <c r="A4280" s="220"/>
      <c r="B4280" s="266"/>
      <c r="C4280" s="267"/>
      <c r="D4280" s="268"/>
      <c r="E4280" s="269"/>
    </row>
    <row r="4281" spans="1:5">
      <c r="A4281" s="220"/>
      <c r="B4281" s="266"/>
      <c r="C4281" s="267"/>
      <c r="D4281" s="268"/>
      <c r="E4281" s="269"/>
    </row>
    <row r="4282" spans="1:5">
      <c r="A4282" s="220"/>
      <c r="B4282" s="266"/>
      <c r="C4282" s="267"/>
      <c r="D4282" s="268"/>
      <c r="E4282" s="269"/>
    </row>
    <row r="4283" spans="1:5">
      <c r="A4283" s="220"/>
      <c r="B4283" s="266"/>
      <c r="C4283" s="267"/>
      <c r="D4283" s="268"/>
      <c r="E4283" s="269"/>
    </row>
    <row r="4284" spans="1:5">
      <c r="A4284" s="220"/>
      <c r="B4284" s="266"/>
      <c r="C4284" s="267"/>
      <c r="D4284" s="268"/>
      <c r="E4284" s="269"/>
    </row>
    <row r="4285" spans="1:5">
      <c r="A4285" s="220"/>
      <c r="B4285" s="266"/>
      <c r="C4285" s="267"/>
      <c r="D4285" s="268"/>
      <c r="E4285" s="269"/>
    </row>
    <row r="4286" spans="1:5">
      <c r="A4286" s="220"/>
      <c r="B4286" s="266"/>
      <c r="C4286" s="267"/>
      <c r="D4286" s="268"/>
      <c r="E4286" s="269"/>
    </row>
    <row r="4287" spans="1:5">
      <c r="A4287" s="220"/>
      <c r="B4287" s="266"/>
      <c r="C4287" s="267"/>
      <c r="D4287" s="268"/>
      <c r="E4287" s="269"/>
    </row>
    <row r="4288" spans="1:5">
      <c r="A4288" s="220"/>
      <c r="B4288" s="266"/>
      <c r="C4288" s="267"/>
      <c r="D4288" s="268"/>
      <c r="E4288" s="269"/>
    </row>
    <row r="4289" spans="1:5">
      <c r="A4289" s="220"/>
      <c r="B4289" s="266"/>
      <c r="C4289" s="267"/>
      <c r="D4289" s="268"/>
      <c r="E4289" s="269"/>
    </row>
    <row r="4290" spans="1:5">
      <c r="A4290" s="220"/>
      <c r="B4290" s="266"/>
      <c r="C4290" s="267"/>
      <c r="D4290" s="268"/>
      <c r="E4290" s="269"/>
    </row>
    <row r="4291" spans="1:5">
      <c r="A4291" s="220"/>
      <c r="B4291" s="266"/>
      <c r="C4291" s="267"/>
      <c r="D4291" s="268"/>
      <c r="E4291" s="269"/>
    </row>
    <row r="4292" spans="1:5">
      <c r="A4292" s="220"/>
      <c r="B4292" s="266"/>
      <c r="C4292" s="267"/>
      <c r="D4292" s="268"/>
      <c r="E4292" s="269"/>
    </row>
    <row r="4293" spans="1:5">
      <c r="A4293" s="220"/>
      <c r="B4293" s="266"/>
      <c r="C4293" s="267"/>
      <c r="D4293" s="268"/>
      <c r="E4293" s="269"/>
    </row>
    <row r="4294" spans="1:5">
      <c r="A4294" s="220"/>
      <c r="B4294" s="266"/>
      <c r="C4294" s="267"/>
      <c r="D4294" s="268"/>
      <c r="E4294" s="269"/>
    </row>
    <row r="4295" spans="1:5">
      <c r="A4295" s="220"/>
      <c r="B4295" s="266"/>
      <c r="C4295" s="267"/>
      <c r="D4295" s="268"/>
      <c r="E4295" s="269"/>
    </row>
    <row r="4296" spans="1:5">
      <c r="A4296" s="220"/>
      <c r="B4296" s="266"/>
      <c r="C4296" s="267"/>
      <c r="D4296" s="268"/>
      <c r="E4296" s="269"/>
    </row>
    <row r="4297" spans="1:5">
      <c r="A4297" s="220"/>
      <c r="B4297" s="266"/>
      <c r="C4297" s="267"/>
      <c r="D4297" s="268"/>
      <c r="E4297" s="269"/>
    </row>
    <row r="4298" spans="1:5">
      <c r="A4298" s="220"/>
      <c r="B4298" s="266"/>
      <c r="C4298" s="267"/>
      <c r="D4298" s="268"/>
      <c r="E4298" s="269"/>
    </row>
    <row r="4299" spans="1:5">
      <c r="A4299" s="220"/>
      <c r="B4299" s="266"/>
      <c r="C4299" s="267"/>
      <c r="D4299" s="268"/>
      <c r="E4299" s="269"/>
    </row>
    <row r="4300" spans="1:5">
      <c r="A4300" s="220"/>
      <c r="B4300" s="266"/>
      <c r="C4300" s="267"/>
      <c r="D4300" s="268"/>
      <c r="E4300" s="269"/>
    </row>
    <row r="4301" spans="1:5">
      <c r="A4301" s="220"/>
      <c r="B4301" s="266"/>
      <c r="C4301" s="267"/>
      <c r="D4301" s="268"/>
      <c r="E4301" s="269"/>
    </row>
    <row r="4302" spans="1:5">
      <c r="A4302" s="220"/>
      <c r="B4302" s="266"/>
      <c r="C4302" s="267"/>
      <c r="D4302" s="268"/>
      <c r="E4302" s="269"/>
    </row>
    <row r="4303" spans="1:5">
      <c r="A4303" s="220"/>
      <c r="B4303" s="266"/>
      <c r="C4303" s="267"/>
      <c r="D4303" s="268"/>
      <c r="E4303" s="269"/>
    </row>
    <row r="4304" spans="1:5">
      <c r="A4304" s="220"/>
      <c r="B4304" s="266"/>
      <c r="C4304" s="267"/>
      <c r="D4304" s="268"/>
      <c r="E4304" s="269"/>
    </row>
    <row r="4305" spans="1:5">
      <c r="A4305" s="220"/>
      <c r="B4305" s="266"/>
      <c r="C4305" s="267"/>
      <c r="D4305" s="268"/>
      <c r="E4305" s="269"/>
    </row>
    <row r="4306" spans="1:5">
      <c r="A4306" s="220"/>
      <c r="B4306" s="266"/>
      <c r="C4306" s="267"/>
      <c r="D4306" s="268"/>
      <c r="E4306" s="269"/>
    </row>
    <row r="4307" spans="1:5">
      <c r="A4307" s="220"/>
      <c r="B4307" s="266"/>
      <c r="C4307" s="267"/>
      <c r="D4307" s="268"/>
      <c r="E4307" s="269"/>
    </row>
    <row r="4308" spans="1:5">
      <c r="A4308" s="220"/>
      <c r="B4308" s="266"/>
      <c r="C4308" s="267"/>
      <c r="D4308" s="268"/>
      <c r="E4308" s="269"/>
    </row>
    <row r="4309" spans="1:5">
      <c r="A4309" s="220"/>
      <c r="B4309" s="266"/>
      <c r="C4309" s="267"/>
      <c r="D4309" s="268"/>
      <c r="E4309" s="269"/>
    </row>
    <row r="4310" spans="1:5">
      <c r="A4310" s="220"/>
      <c r="B4310" s="266"/>
      <c r="C4310" s="267"/>
      <c r="D4310" s="268"/>
      <c r="E4310" s="269"/>
    </row>
    <row r="4311" spans="1:5">
      <c r="A4311" s="220"/>
      <c r="B4311" s="266"/>
      <c r="C4311" s="267"/>
      <c r="D4311" s="268"/>
      <c r="E4311" s="269"/>
    </row>
    <row r="4312" spans="1:5">
      <c r="A4312" s="220"/>
      <c r="B4312" s="266"/>
      <c r="C4312" s="267"/>
      <c r="D4312" s="268"/>
      <c r="E4312" s="269"/>
    </row>
    <row r="4313" spans="1:5">
      <c r="A4313" s="220"/>
      <c r="B4313" s="266"/>
      <c r="C4313" s="267"/>
      <c r="D4313" s="268"/>
      <c r="E4313" s="269"/>
    </row>
    <row r="4314" spans="1:5">
      <c r="A4314" s="220"/>
      <c r="B4314" s="266"/>
      <c r="C4314" s="267"/>
      <c r="D4314" s="268"/>
      <c r="E4314" s="269"/>
    </row>
    <row r="4315" spans="1:5">
      <c r="A4315" s="220"/>
      <c r="B4315" s="266"/>
      <c r="C4315" s="267"/>
      <c r="D4315" s="268"/>
      <c r="E4315" s="269"/>
    </row>
    <row r="4316" spans="1:5">
      <c r="A4316" s="220"/>
      <c r="B4316" s="266"/>
      <c r="C4316" s="267"/>
      <c r="D4316" s="268"/>
      <c r="E4316" s="269"/>
    </row>
    <row r="4317" spans="1:5">
      <c r="A4317" s="220"/>
      <c r="B4317" s="266"/>
      <c r="C4317" s="267"/>
      <c r="D4317" s="268"/>
      <c r="E4317" s="269"/>
    </row>
    <row r="4318" spans="1:5">
      <c r="A4318" s="220"/>
      <c r="B4318" s="266"/>
      <c r="C4318" s="267"/>
      <c r="D4318" s="268"/>
      <c r="E4318" s="269"/>
    </row>
    <row r="4319" spans="1:5">
      <c r="A4319" s="220"/>
      <c r="B4319" s="266"/>
      <c r="C4319" s="267"/>
      <c r="D4319" s="268"/>
      <c r="E4319" s="269"/>
    </row>
    <row r="4320" spans="1:5">
      <c r="A4320" s="220"/>
      <c r="B4320" s="266"/>
      <c r="C4320" s="267"/>
      <c r="D4320" s="268"/>
      <c r="E4320" s="269"/>
    </row>
    <row r="4321" spans="1:5">
      <c r="A4321" s="220"/>
      <c r="B4321" s="266"/>
      <c r="C4321" s="267"/>
      <c r="D4321" s="268"/>
      <c r="E4321" s="269"/>
    </row>
    <row r="4322" spans="1:5">
      <c r="A4322" s="220"/>
      <c r="B4322" s="266"/>
      <c r="C4322" s="267"/>
      <c r="D4322" s="268"/>
      <c r="E4322" s="269"/>
    </row>
    <row r="4323" spans="1:5">
      <c r="A4323" s="220"/>
      <c r="B4323" s="266"/>
      <c r="C4323" s="267"/>
      <c r="D4323" s="268"/>
      <c r="E4323" s="269"/>
    </row>
    <row r="4324" spans="1:5">
      <c r="A4324" s="220"/>
      <c r="B4324" s="266"/>
      <c r="C4324" s="267"/>
      <c r="D4324" s="268"/>
      <c r="E4324" s="269"/>
    </row>
    <row r="4325" spans="1:5">
      <c r="A4325" s="220"/>
      <c r="B4325" s="266"/>
      <c r="C4325" s="267"/>
      <c r="D4325" s="268"/>
      <c r="E4325" s="269"/>
    </row>
    <row r="4326" spans="1:5">
      <c r="A4326" s="220"/>
      <c r="B4326" s="266"/>
      <c r="C4326" s="267"/>
      <c r="D4326" s="268"/>
      <c r="E4326" s="269"/>
    </row>
    <row r="4327" spans="1:5">
      <c r="A4327" s="220"/>
      <c r="B4327" s="266"/>
      <c r="C4327" s="267"/>
      <c r="D4327" s="268"/>
      <c r="E4327" s="269"/>
    </row>
    <row r="4328" spans="1:5">
      <c r="A4328" s="220"/>
      <c r="B4328" s="266"/>
      <c r="C4328" s="267"/>
      <c r="D4328" s="268"/>
      <c r="E4328" s="269"/>
    </row>
    <row r="4329" spans="1:5">
      <c r="A4329" s="220"/>
      <c r="B4329" s="266"/>
      <c r="C4329" s="267"/>
      <c r="D4329" s="268"/>
      <c r="E4329" s="269"/>
    </row>
    <row r="4330" spans="1:5">
      <c r="A4330" s="220"/>
      <c r="B4330" s="266"/>
      <c r="C4330" s="267"/>
      <c r="D4330" s="268"/>
      <c r="E4330" s="269"/>
    </row>
    <row r="4331" spans="1:5">
      <c r="A4331" s="220"/>
      <c r="B4331" s="266"/>
      <c r="C4331" s="267"/>
      <c r="D4331" s="268"/>
      <c r="E4331" s="269"/>
    </row>
    <row r="4332" spans="1:5">
      <c r="A4332" s="220"/>
      <c r="B4332" s="266"/>
      <c r="C4332" s="267"/>
      <c r="D4332" s="268"/>
      <c r="E4332" s="269"/>
    </row>
    <row r="4333" spans="1:5">
      <c r="A4333" s="220"/>
      <c r="B4333" s="266"/>
      <c r="C4333" s="267"/>
      <c r="D4333" s="268"/>
      <c r="E4333" s="269"/>
    </row>
    <row r="4334" spans="1:5">
      <c r="A4334" s="220"/>
      <c r="B4334" s="266"/>
      <c r="C4334" s="267"/>
      <c r="D4334" s="268"/>
      <c r="E4334" s="269"/>
    </row>
    <row r="4335" spans="1:5">
      <c r="A4335" s="220"/>
      <c r="B4335" s="266"/>
      <c r="C4335" s="267"/>
      <c r="D4335" s="268"/>
      <c r="E4335" s="269"/>
    </row>
    <row r="4336" spans="1:5">
      <c r="A4336" s="220"/>
      <c r="B4336" s="266"/>
      <c r="C4336" s="267"/>
      <c r="D4336" s="268"/>
      <c r="E4336" s="269"/>
    </row>
    <row r="4337" spans="1:5">
      <c r="A4337" s="220"/>
      <c r="B4337" s="266"/>
      <c r="C4337" s="267"/>
      <c r="D4337" s="268"/>
      <c r="E4337" s="269"/>
    </row>
    <row r="4338" spans="1:5">
      <c r="A4338" s="220"/>
      <c r="B4338" s="266"/>
      <c r="C4338" s="267"/>
      <c r="D4338" s="268"/>
      <c r="E4338" s="269"/>
    </row>
    <row r="4339" spans="1:5">
      <c r="A4339" s="220"/>
      <c r="B4339" s="266"/>
      <c r="C4339" s="267"/>
      <c r="D4339" s="268"/>
      <c r="E4339" s="269"/>
    </row>
    <row r="4340" spans="1:5">
      <c r="A4340" s="220"/>
      <c r="B4340" s="266"/>
      <c r="C4340" s="267"/>
      <c r="D4340" s="268"/>
      <c r="E4340" s="269"/>
    </row>
    <row r="4341" spans="1:5">
      <c r="A4341" s="220"/>
      <c r="B4341" s="266"/>
      <c r="C4341" s="267"/>
      <c r="D4341" s="268"/>
      <c r="E4341" s="269"/>
    </row>
    <row r="4342" spans="1:5">
      <c r="A4342" s="220"/>
      <c r="B4342" s="266"/>
      <c r="C4342" s="267"/>
      <c r="D4342" s="268"/>
      <c r="E4342" s="269"/>
    </row>
    <row r="4343" spans="1:5">
      <c r="A4343" s="220"/>
      <c r="B4343" s="266"/>
      <c r="C4343" s="267"/>
      <c r="D4343" s="268"/>
      <c r="E4343" s="269"/>
    </row>
    <row r="4344" spans="1:5">
      <c r="A4344" s="220"/>
      <c r="B4344" s="266"/>
      <c r="C4344" s="267"/>
      <c r="D4344" s="268"/>
      <c r="E4344" s="269"/>
    </row>
    <row r="4345" spans="1:5">
      <c r="A4345" s="220"/>
      <c r="B4345" s="266"/>
      <c r="C4345" s="267"/>
      <c r="D4345" s="268"/>
      <c r="E4345" s="269"/>
    </row>
    <row r="4346" spans="1:5">
      <c r="A4346" s="220"/>
      <c r="B4346" s="266"/>
      <c r="C4346" s="267"/>
      <c r="D4346" s="268"/>
      <c r="E4346" s="269"/>
    </row>
    <row r="4347" spans="1:5">
      <c r="A4347" s="220"/>
      <c r="B4347" s="266"/>
      <c r="C4347" s="267"/>
      <c r="D4347" s="268"/>
      <c r="E4347" s="269"/>
    </row>
    <row r="4348" spans="1:5">
      <c r="A4348" s="220"/>
      <c r="B4348" s="266"/>
      <c r="C4348" s="267"/>
      <c r="D4348" s="268"/>
      <c r="E4348" s="269"/>
    </row>
    <row r="4349" spans="1:5">
      <c r="A4349" s="220"/>
      <c r="B4349" s="266"/>
      <c r="C4349" s="267"/>
      <c r="D4349" s="268"/>
      <c r="E4349" s="269"/>
    </row>
    <row r="4350" spans="1:5">
      <c r="A4350" s="220"/>
      <c r="B4350" s="266"/>
      <c r="C4350" s="267"/>
      <c r="D4350" s="268"/>
      <c r="E4350" s="269"/>
    </row>
    <row r="4351" spans="1:5">
      <c r="A4351" s="220"/>
      <c r="B4351" s="266"/>
      <c r="C4351" s="267"/>
      <c r="D4351" s="268"/>
      <c r="E4351" s="269"/>
    </row>
    <row r="4352" spans="1:5">
      <c r="A4352" s="220"/>
      <c r="B4352" s="266"/>
      <c r="C4352" s="267"/>
      <c r="D4352" s="268"/>
      <c r="E4352" s="269"/>
    </row>
    <row r="4353" spans="1:5">
      <c r="A4353" s="220"/>
      <c r="B4353" s="266"/>
      <c r="C4353" s="267"/>
      <c r="D4353" s="268"/>
      <c r="E4353" s="269"/>
    </row>
    <row r="4354" spans="1:5">
      <c r="A4354" s="220"/>
      <c r="B4354" s="266"/>
      <c r="C4354" s="267"/>
      <c r="D4354" s="268"/>
      <c r="E4354" s="269"/>
    </row>
    <row r="4355" spans="1:5">
      <c r="A4355" s="220"/>
      <c r="B4355" s="266"/>
      <c r="C4355" s="267"/>
      <c r="D4355" s="268"/>
      <c r="E4355" s="269"/>
    </row>
    <row r="4356" spans="1:5">
      <c r="A4356" s="220"/>
      <c r="B4356" s="266"/>
      <c r="C4356" s="267"/>
      <c r="D4356" s="268"/>
      <c r="E4356" s="269"/>
    </row>
    <row r="4357" spans="1:5">
      <c r="A4357" s="220"/>
      <c r="B4357" s="266"/>
      <c r="C4357" s="267"/>
      <c r="D4357" s="268"/>
      <c r="E4357" s="269"/>
    </row>
    <row r="4358" spans="1:5">
      <c r="A4358" s="220"/>
      <c r="B4358" s="266"/>
      <c r="C4358" s="267"/>
      <c r="D4358" s="268"/>
      <c r="E4358" s="269"/>
    </row>
    <row r="4359" spans="1:5">
      <c r="A4359" s="220"/>
      <c r="B4359" s="266"/>
      <c r="C4359" s="267"/>
      <c r="D4359" s="268"/>
      <c r="E4359" s="269"/>
    </row>
    <row r="4360" spans="1:5">
      <c r="A4360" s="220"/>
      <c r="B4360" s="266"/>
      <c r="C4360" s="267"/>
      <c r="D4360" s="268"/>
      <c r="E4360" s="269"/>
    </row>
    <row r="4361" spans="1:5">
      <c r="A4361" s="220"/>
      <c r="B4361" s="266"/>
      <c r="C4361" s="267"/>
      <c r="D4361" s="268"/>
      <c r="E4361" s="269"/>
    </row>
    <row r="4362" spans="1:5">
      <c r="A4362" s="220"/>
      <c r="B4362" s="266"/>
      <c r="C4362" s="267"/>
      <c r="D4362" s="268"/>
      <c r="E4362" s="269"/>
    </row>
    <row r="4363" spans="1:5">
      <c r="A4363" s="220"/>
      <c r="B4363" s="266"/>
      <c r="C4363" s="267"/>
      <c r="D4363" s="268"/>
      <c r="E4363" s="269"/>
    </row>
    <row r="4364" spans="1:5">
      <c r="A4364" s="220"/>
      <c r="B4364" s="266"/>
      <c r="C4364" s="267"/>
      <c r="D4364" s="268"/>
      <c r="E4364" s="269"/>
    </row>
    <row r="4365" spans="1:5">
      <c r="A4365" s="220"/>
      <c r="B4365" s="266"/>
      <c r="C4365" s="267"/>
      <c r="D4365" s="268"/>
      <c r="E4365" s="269"/>
    </row>
    <row r="4366" spans="1:5">
      <c r="A4366" s="220"/>
      <c r="B4366" s="266"/>
      <c r="C4366" s="267"/>
      <c r="D4366" s="268"/>
      <c r="E4366" s="269"/>
    </row>
    <row r="4367" spans="1:5">
      <c r="A4367" s="220"/>
      <c r="B4367" s="266"/>
      <c r="C4367" s="267"/>
      <c r="D4367" s="268"/>
      <c r="E4367" s="269"/>
    </row>
    <row r="4368" spans="1:5">
      <c r="A4368" s="220"/>
      <c r="B4368" s="266"/>
      <c r="C4368" s="267"/>
      <c r="D4368" s="268"/>
      <c r="E4368" s="269"/>
    </row>
    <row r="4369" spans="1:5">
      <c r="A4369" s="220"/>
      <c r="B4369" s="266"/>
      <c r="C4369" s="267"/>
      <c r="D4369" s="268"/>
      <c r="E4369" s="269"/>
    </row>
    <row r="4370" spans="1:5">
      <c r="A4370" s="220"/>
      <c r="B4370" s="266"/>
      <c r="C4370" s="267"/>
      <c r="D4370" s="268"/>
      <c r="E4370" s="269"/>
    </row>
    <row r="4371" spans="1:5">
      <c r="A4371" s="220"/>
      <c r="B4371" s="266"/>
      <c r="C4371" s="267"/>
      <c r="D4371" s="268"/>
      <c r="E4371" s="269"/>
    </row>
    <row r="4372" spans="1:5">
      <c r="A4372" s="220"/>
      <c r="B4372" s="266"/>
      <c r="C4372" s="267"/>
      <c r="D4372" s="268"/>
      <c r="E4372" s="269"/>
    </row>
    <row r="4373" spans="1:5">
      <c r="A4373" s="220"/>
      <c r="B4373" s="266"/>
      <c r="C4373" s="267"/>
      <c r="D4373" s="268"/>
      <c r="E4373" s="269"/>
    </row>
    <row r="4374" spans="1:5">
      <c r="A4374" s="220"/>
      <c r="B4374" s="266"/>
      <c r="C4374" s="267"/>
      <c r="D4374" s="268"/>
      <c r="E4374" s="269"/>
    </row>
    <row r="4375" spans="1:5">
      <c r="A4375" s="220"/>
      <c r="B4375" s="266"/>
      <c r="C4375" s="267"/>
      <c r="D4375" s="268"/>
      <c r="E4375" s="269"/>
    </row>
    <row r="4376" spans="1:5">
      <c r="A4376" s="220"/>
      <c r="B4376" s="266"/>
      <c r="C4376" s="267"/>
      <c r="D4376" s="268"/>
      <c r="E4376" s="269"/>
    </row>
    <row r="4377" spans="1:5">
      <c r="A4377" s="220"/>
      <c r="B4377" s="266"/>
      <c r="C4377" s="267"/>
      <c r="D4377" s="268"/>
      <c r="E4377" s="269"/>
    </row>
    <row r="4378" spans="1:5">
      <c r="A4378" s="220"/>
      <c r="B4378" s="266"/>
      <c r="C4378" s="267"/>
      <c r="D4378" s="268"/>
      <c r="E4378" s="269"/>
    </row>
    <row r="4379" spans="1:5">
      <c r="A4379" s="220"/>
      <c r="B4379" s="266"/>
      <c r="C4379" s="267"/>
      <c r="D4379" s="268"/>
      <c r="E4379" s="269"/>
    </row>
    <row r="4380" spans="1:5">
      <c r="A4380" s="220"/>
      <c r="B4380" s="266"/>
      <c r="C4380" s="267"/>
      <c r="D4380" s="268"/>
      <c r="E4380" s="269"/>
    </row>
    <row r="4381" spans="1:5">
      <c r="A4381" s="220"/>
      <c r="B4381" s="266"/>
      <c r="C4381" s="267"/>
      <c r="D4381" s="268"/>
      <c r="E4381" s="269"/>
    </row>
    <row r="4382" spans="1:5">
      <c r="A4382" s="220"/>
      <c r="B4382" s="266"/>
      <c r="C4382" s="267"/>
      <c r="D4382" s="268"/>
      <c r="E4382" s="269"/>
    </row>
    <row r="4383" spans="1:5">
      <c r="A4383" s="220"/>
      <c r="B4383" s="266"/>
      <c r="C4383" s="267"/>
      <c r="D4383" s="268"/>
      <c r="E4383" s="269"/>
    </row>
    <row r="4384" spans="1:5">
      <c r="A4384" s="220"/>
      <c r="B4384" s="266"/>
      <c r="C4384" s="267"/>
      <c r="D4384" s="268"/>
      <c r="E4384" s="269"/>
    </row>
    <row r="4385" spans="1:5">
      <c r="A4385" s="220"/>
      <c r="B4385" s="266"/>
      <c r="C4385" s="267"/>
      <c r="D4385" s="268"/>
      <c r="E4385" s="269"/>
    </row>
    <row r="4386" spans="1:5">
      <c r="A4386" s="220"/>
      <c r="B4386" s="266"/>
      <c r="C4386" s="267"/>
      <c r="D4386" s="268"/>
      <c r="E4386" s="269"/>
    </row>
    <row r="4387" spans="1:5">
      <c r="A4387" s="220"/>
      <c r="B4387" s="266"/>
      <c r="C4387" s="267"/>
      <c r="D4387" s="268"/>
      <c r="E4387" s="269"/>
    </row>
    <row r="4388" spans="1:5">
      <c r="A4388" s="220"/>
      <c r="B4388" s="266"/>
      <c r="C4388" s="267"/>
      <c r="D4388" s="268"/>
      <c r="E4388" s="269"/>
    </row>
    <row r="4389" spans="1:5">
      <c r="A4389" s="220"/>
      <c r="B4389" s="266"/>
      <c r="C4389" s="267"/>
      <c r="D4389" s="268"/>
      <c r="E4389" s="269"/>
    </row>
    <row r="4390" spans="1:5">
      <c r="A4390" s="220"/>
      <c r="B4390" s="266"/>
      <c r="C4390" s="267"/>
      <c r="D4390" s="268"/>
      <c r="E4390" s="269"/>
    </row>
    <row r="4391" spans="1:5">
      <c r="A4391" s="220"/>
      <c r="B4391" s="266"/>
      <c r="C4391" s="267"/>
      <c r="D4391" s="268"/>
      <c r="E4391" s="269"/>
    </row>
    <row r="4392" spans="1:5">
      <c r="A4392" s="220"/>
      <c r="B4392" s="266"/>
      <c r="C4392" s="267"/>
      <c r="D4392" s="268"/>
      <c r="E4392" s="269"/>
    </row>
    <row r="4393" spans="1:5">
      <c r="A4393" s="220"/>
      <c r="B4393" s="266"/>
      <c r="C4393" s="267"/>
      <c r="D4393" s="268"/>
      <c r="E4393" s="269"/>
    </row>
    <row r="4394" spans="1:5">
      <c r="A4394" s="220"/>
      <c r="B4394" s="266"/>
      <c r="C4394" s="267"/>
      <c r="D4394" s="268"/>
      <c r="E4394" s="269"/>
    </row>
    <row r="4395" spans="1:5">
      <c r="A4395" s="220"/>
      <c r="B4395" s="266"/>
      <c r="C4395" s="267"/>
      <c r="D4395" s="268"/>
      <c r="E4395" s="269"/>
    </row>
    <row r="4396" spans="1:5">
      <c r="A4396" s="220"/>
      <c r="B4396" s="266"/>
      <c r="C4396" s="267"/>
      <c r="D4396" s="268"/>
      <c r="E4396" s="269"/>
    </row>
    <row r="4397" spans="1:5">
      <c r="A4397" s="220"/>
      <c r="B4397" s="266"/>
      <c r="C4397" s="267"/>
      <c r="D4397" s="268"/>
      <c r="E4397" s="269"/>
    </row>
    <row r="4398" spans="1:5">
      <c r="A4398" s="220"/>
      <c r="B4398" s="266"/>
      <c r="C4398" s="267"/>
      <c r="D4398" s="268"/>
      <c r="E4398" s="269"/>
    </row>
    <row r="4399" spans="1:5">
      <c r="A4399" s="220"/>
      <c r="B4399" s="266"/>
      <c r="C4399" s="267"/>
      <c r="D4399" s="268"/>
      <c r="E4399" s="269"/>
    </row>
    <row r="4400" spans="1:5">
      <c r="A4400" s="220"/>
      <c r="B4400" s="266"/>
      <c r="C4400" s="267"/>
      <c r="D4400" s="268"/>
      <c r="E4400" s="269"/>
    </row>
    <row r="4401" spans="1:5">
      <c r="A4401" s="220"/>
      <c r="B4401" s="266"/>
      <c r="C4401" s="267"/>
      <c r="D4401" s="268"/>
      <c r="E4401" s="269"/>
    </row>
    <row r="4402" spans="1:5">
      <c r="A4402" s="220"/>
      <c r="B4402" s="266"/>
      <c r="C4402" s="267"/>
      <c r="D4402" s="268"/>
      <c r="E4402" s="269"/>
    </row>
    <row r="4403" spans="1:5">
      <c r="A4403" s="220"/>
      <c r="B4403" s="266"/>
      <c r="C4403" s="267"/>
      <c r="D4403" s="268"/>
      <c r="E4403" s="269"/>
    </row>
    <row r="4404" spans="1:5">
      <c r="A4404" s="220"/>
      <c r="B4404" s="266"/>
      <c r="C4404" s="267"/>
      <c r="D4404" s="268"/>
      <c r="E4404" s="269"/>
    </row>
    <row r="4405" spans="1:5">
      <c r="A4405" s="220"/>
      <c r="B4405" s="266"/>
      <c r="C4405" s="267"/>
      <c r="D4405" s="268"/>
      <c r="E4405" s="269"/>
    </row>
    <row r="4406" spans="1:5">
      <c r="A4406" s="220"/>
      <c r="B4406" s="266"/>
      <c r="C4406" s="267"/>
      <c r="D4406" s="268"/>
      <c r="E4406" s="269"/>
    </row>
    <row r="4407" spans="1:5">
      <c r="A4407" s="220"/>
      <c r="B4407" s="266"/>
      <c r="C4407" s="267"/>
      <c r="D4407" s="268"/>
      <c r="E4407" s="269"/>
    </row>
    <row r="4408" spans="1:5">
      <c r="A4408" s="220"/>
      <c r="B4408" s="266"/>
      <c r="C4408" s="267"/>
      <c r="D4408" s="268"/>
      <c r="E4408" s="269"/>
    </row>
    <row r="4409" spans="1:5">
      <c r="A4409" s="220"/>
      <c r="B4409" s="266"/>
      <c r="C4409" s="267"/>
      <c r="D4409" s="268"/>
      <c r="E4409" s="269"/>
    </row>
    <row r="4410" spans="1:5">
      <c r="A4410" s="220"/>
      <c r="B4410" s="266"/>
      <c r="C4410" s="267"/>
      <c r="D4410" s="268"/>
      <c r="E4410" s="269"/>
    </row>
    <row r="4411" spans="1:5">
      <c r="A4411" s="220"/>
      <c r="B4411" s="266"/>
      <c r="C4411" s="267"/>
      <c r="D4411" s="268"/>
      <c r="E4411" s="269"/>
    </row>
    <row r="4412" spans="1:5">
      <c r="A4412" s="220"/>
      <c r="B4412" s="266"/>
      <c r="C4412" s="267"/>
      <c r="D4412" s="268"/>
      <c r="E4412" s="269"/>
    </row>
    <row r="4413" spans="1:5">
      <c r="A4413" s="220"/>
      <c r="B4413" s="266"/>
      <c r="C4413" s="267"/>
      <c r="D4413" s="268"/>
      <c r="E4413" s="269"/>
    </row>
    <row r="4414" spans="1:5">
      <c r="A4414" s="220"/>
      <c r="B4414" s="266"/>
      <c r="C4414" s="267"/>
      <c r="D4414" s="268"/>
      <c r="E4414" s="269"/>
    </row>
    <row r="4415" spans="1:5">
      <c r="A4415" s="220"/>
      <c r="B4415" s="266"/>
      <c r="C4415" s="267"/>
      <c r="D4415" s="268"/>
      <c r="E4415" s="269"/>
    </row>
    <row r="4416" spans="1:5">
      <c r="A4416" s="220"/>
      <c r="B4416" s="266"/>
      <c r="C4416" s="267"/>
      <c r="D4416" s="268"/>
      <c r="E4416" s="269"/>
    </row>
    <row r="4417" spans="1:5">
      <c r="A4417" s="220"/>
      <c r="B4417" s="266"/>
      <c r="C4417" s="267"/>
      <c r="D4417" s="268"/>
      <c r="E4417" s="269"/>
    </row>
    <row r="4418" spans="1:5">
      <c r="A4418" s="220"/>
      <c r="B4418" s="266"/>
      <c r="C4418" s="267"/>
      <c r="D4418" s="268"/>
      <c r="E4418" s="269"/>
    </row>
    <row r="4419" spans="1:5">
      <c r="A4419" s="220"/>
      <c r="B4419" s="266"/>
      <c r="C4419" s="267"/>
      <c r="D4419" s="268"/>
      <c r="E4419" s="269"/>
    </row>
    <row r="4420" spans="1:5">
      <c r="A4420" s="220"/>
      <c r="B4420" s="266"/>
      <c r="C4420" s="267"/>
      <c r="D4420" s="268"/>
      <c r="E4420" s="269"/>
    </row>
    <row r="4421" spans="1:5">
      <c r="A4421" s="220"/>
      <c r="B4421" s="266"/>
      <c r="C4421" s="267"/>
      <c r="D4421" s="268"/>
      <c r="E4421" s="269"/>
    </row>
    <row r="4422" spans="1:5">
      <c r="A4422" s="220"/>
      <c r="B4422" s="266"/>
      <c r="C4422" s="267"/>
      <c r="D4422" s="268"/>
      <c r="E4422" s="269"/>
    </row>
    <row r="4423" spans="1:5">
      <c r="A4423" s="220"/>
      <c r="B4423" s="266"/>
      <c r="C4423" s="267"/>
      <c r="D4423" s="268"/>
      <c r="E4423" s="269"/>
    </row>
    <row r="4424" spans="1:5">
      <c r="A4424" s="220"/>
      <c r="B4424" s="266"/>
      <c r="C4424" s="267"/>
      <c r="D4424" s="268"/>
      <c r="E4424" s="269"/>
    </row>
    <row r="4425" spans="1:5">
      <c r="A4425" s="220"/>
      <c r="B4425" s="266"/>
      <c r="C4425" s="267"/>
      <c r="D4425" s="268"/>
      <c r="E4425" s="269"/>
    </row>
    <row r="4426" spans="1:5">
      <c r="A4426" s="220"/>
      <c r="B4426" s="266"/>
      <c r="C4426" s="267"/>
      <c r="D4426" s="268"/>
      <c r="E4426" s="269"/>
    </row>
    <row r="4427" spans="1:5">
      <c r="A4427" s="220"/>
      <c r="B4427" s="266"/>
      <c r="C4427" s="267"/>
      <c r="D4427" s="268"/>
      <c r="E4427" s="269"/>
    </row>
    <row r="4428" spans="1:5">
      <c r="A4428" s="220"/>
      <c r="B4428" s="266"/>
      <c r="C4428" s="267"/>
      <c r="D4428" s="268"/>
      <c r="E4428" s="269"/>
    </row>
    <row r="4429" spans="1:5">
      <c r="A4429" s="220"/>
      <c r="B4429" s="266"/>
      <c r="C4429" s="267"/>
      <c r="D4429" s="268"/>
      <c r="E4429" s="269"/>
    </row>
    <row r="4430" spans="1:5">
      <c r="A4430" s="220"/>
      <c r="B4430" s="266"/>
      <c r="C4430" s="267"/>
      <c r="D4430" s="268"/>
      <c r="E4430" s="269"/>
    </row>
    <row r="4431" spans="1:5">
      <c r="A4431" s="220"/>
      <c r="B4431" s="266"/>
      <c r="C4431" s="267"/>
      <c r="D4431" s="268"/>
      <c r="E4431" s="269"/>
    </row>
    <row r="4432" spans="1:5">
      <c r="A4432" s="220"/>
      <c r="B4432" s="266"/>
      <c r="C4432" s="267"/>
      <c r="D4432" s="268"/>
      <c r="E4432" s="269"/>
    </row>
    <row r="4433" spans="1:5">
      <c r="A4433" s="220"/>
      <c r="B4433" s="266"/>
      <c r="C4433" s="267"/>
      <c r="D4433" s="268"/>
      <c r="E4433" s="269"/>
    </row>
    <row r="4434" spans="1:5">
      <c r="A4434" s="220"/>
      <c r="B4434" s="266"/>
      <c r="C4434" s="267"/>
      <c r="D4434" s="268"/>
      <c r="E4434" s="269"/>
    </row>
    <row r="4435" spans="1:5">
      <c r="A4435" s="220"/>
      <c r="B4435" s="266"/>
      <c r="C4435" s="267"/>
      <c r="D4435" s="268"/>
      <c r="E4435" s="269"/>
    </row>
    <row r="4436" spans="1:5">
      <c r="A4436" s="220"/>
      <c r="B4436" s="266"/>
      <c r="C4436" s="267"/>
      <c r="D4436" s="268"/>
      <c r="E4436" s="269"/>
    </row>
    <row r="4437" spans="1:5">
      <c r="A4437" s="220"/>
      <c r="B4437" s="266"/>
      <c r="C4437" s="267"/>
      <c r="D4437" s="268"/>
      <c r="E4437" s="269"/>
    </row>
    <row r="4438" spans="1:5">
      <c r="A4438" s="220"/>
      <c r="B4438" s="266"/>
      <c r="C4438" s="267"/>
      <c r="D4438" s="268"/>
      <c r="E4438" s="269"/>
    </row>
    <row r="4439" spans="1:5">
      <c r="A4439" s="220"/>
      <c r="B4439" s="266"/>
      <c r="C4439" s="267"/>
      <c r="D4439" s="268"/>
      <c r="E4439" s="269"/>
    </row>
    <row r="4440" spans="1:5">
      <c r="A4440" s="220"/>
      <c r="B4440" s="266"/>
      <c r="C4440" s="267"/>
      <c r="D4440" s="268"/>
      <c r="E4440" s="269"/>
    </row>
    <row r="4441" spans="1:5">
      <c r="A4441" s="220"/>
      <c r="B4441" s="266"/>
      <c r="C4441" s="267"/>
      <c r="D4441" s="268"/>
      <c r="E4441" s="269"/>
    </row>
    <row r="4442" spans="1:5">
      <c r="A4442" s="220"/>
      <c r="B4442" s="266"/>
      <c r="C4442" s="267"/>
      <c r="D4442" s="268"/>
      <c r="E4442" s="269"/>
    </row>
    <row r="4443" spans="1:5">
      <c r="A4443" s="220"/>
      <c r="B4443" s="266"/>
      <c r="C4443" s="267"/>
      <c r="D4443" s="268"/>
      <c r="E4443" s="269"/>
    </row>
    <row r="4444" spans="1:5">
      <c r="A4444" s="220"/>
      <c r="B4444" s="266"/>
      <c r="C4444" s="267"/>
      <c r="D4444" s="268"/>
      <c r="E4444" s="269"/>
    </row>
    <row r="4445" spans="1:5">
      <c r="A4445" s="220"/>
      <c r="B4445" s="266"/>
      <c r="C4445" s="267"/>
      <c r="D4445" s="268"/>
      <c r="E4445" s="269"/>
    </row>
    <row r="4446" spans="1:5">
      <c r="A4446" s="220"/>
      <c r="B4446" s="266"/>
      <c r="C4446" s="267"/>
      <c r="D4446" s="268"/>
      <c r="E4446" s="269"/>
    </row>
    <row r="4447" spans="1:5">
      <c r="A4447" s="220"/>
      <c r="B4447" s="266"/>
      <c r="C4447" s="267"/>
      <c r="D4447" s="268"/>
      <c r="E4447" s="269"/>
    </row>
    <row r="4448" spans="1:5">
      <c r="A4448" s="220"/>
      <c r="B4448" s="266"/>
      <c r="C4448" s="267"/>
      <c r="D4448" s="268"/>
      <c r="E4448" s="269"/>
    </row>
    <row r="4449" spans="1:5">
      <c r="A4449" s="220"/>
      <c r="B4449" s="266"/>
      <c r="C4449" s="267"/>
      <c r="D4449" s="268"/>
      <c r="E4449" s="269"/>
    </row>
    <row r="4450" spans="1:5">
      <c r="A4450" s="220"/>
      <c r="B4450" s="266"/>
      <c r="C4450" s="267"/>
      <c r="D4450" s="268"/>
      <c r="E4450" s="269"/>
    </row>
    <row r="4451" spans="1:5">
      <c r="A4451" s="220"/>
      <c r="B4451" s="266"/>
      <c r="C4451" s="267"/>
      <c r="D4451" s="268"/>
      <c r="E4451" s="269"/>
    </row>
    <row r="4452" spans="1:5">
      <c r="A4452" s="220"/>
      <c r="B4452" s="266"/>
      <c r="C4452" s="267"/>
      <c r="D4452" s="268"/>
      <c r="E4452" s="269"/>
    </row>
    <row r="4453" spans="1:5">
      <c r="A4453" s="220"/>
      <c r="B4453" s="266"/>
      <c r="C4453" s="267"/>
      <c r="D4453" s="268"/>
      <c r="E4453" s="269"/>
    </row>
    <row r="4454" spans="1:5">
      <c r="A4454" s="220"/>
      <c r="B4454" s="266"/>
      <c r="C4454" s="267"/>
      <c r="D4454" s="268"/>
      <c r="E4454" s="269"/>
    </row>
    <row r="4455" spans="1:5">
      <c r="A4455" s="220"/>
      <c r="B4455" s="266"/>
      <c r="C4455" s="267"/>
      <c r="D4455" s="268"/>
      <c r="E4455" s="269"/>
    </row>
    <row r="4456" spans="1:5">
      <c r="A4456" s="220"/>
      <c r="B4456" s="266"/>
      <c r="C4456" s="267"/>
      <c r="D4456" s="268"/>
      <c r="E4456" s="269"/>
    </row>
    <row r="4457" spans="1:5">
      <c r="A4457" s="220"/>
      <c r="B4457" s="266"/>
      <c r="C4457" s="267"/>
      <c r="D4457" s="268"/>
      <c r="E4457" s="269"/>
    </row>
    <row r="4458" spans="1:5">
      <c r="A4458" s="220"/>
      <c r="B4458" s="266"/>
      <c r="C4458" s="267"/>
      <c r="D4458" s="268"/>
      <c r="E4458" s="269"/>
    </row>
    <row r="4459" spans="1:5">
      <c r="A4459" s="220"/>
      <c r="B4459" s="266"/>
      <c r="C4459" s="267"/>
      <c r="D4459" s="268"/>
      <c r="E4459" s="269"/>
    </row>
    <row r="4460" spans="1:5">
      <c r="A4460" s="220"/>
      <c r="B4460" s="266"/>
      <c r="C4460" s="267"/>
      <c r="D4460" s="268"/>
      <c r="E4460" s="269"/>
    </row>
    <row r="4461" spans="1:5">
      <c r="A4461" s="220"/>
      <c r="B4461" s="266"/>
      <c r="C4461" s="267"/>
      <c r="D4461" s="268"/>
      <c r="E4461" s="269"/>
    </row>
    <row r="4462" spans="1:5">
      <c r="A4462" s="220"/>
      <c r="B4462" s="266"/>
      <c r="C4462" s="267"/>
      <c r="D4462" s="268"/>
      <c r="E4462" s="269"/>
    </row>
    <row r="4463" spans="1:5">
      <c r="A4463" s="220"/>
      <c r="B4463" s="266"/>
      <c r="C4463" s="267"/>
      <c r="D4463" s="268"/>
      <c r="E4463" s="269"/>
    </row>
    <row r="4464" spans="1:5">
      <c r="A4464" s="220"/>
      <c r="B4464" s="266"/>
      <c r="C4464" s="267"/>
      <c r="D4464" s="268"/>
      <c r="E4464" s="269"/>
    </row>
    <row r="4465" spans="1:5">
      <c r="A4465" s="220"/>
      <c r="B4465" s="266"/>
      <c r="C4465" s="267"/>
      <c r="D4465" s="268"/>
      <c r="E4465" s="269"/>
    </row>
    <row r="4466" spans="1:5">
      <c r="A4466" s="220"/>
      <c r="B4466" s="266"/>
      <c r="C4466" s="267"/>
      <c r="D4466" s="268"/>
      <c r="E4466" s="269"/>
    </row>
    <row r="4467" spans="1:5">
      <c r="A4467" s="220"/>
      <c r="B4467" s="266"/>
      <c r="C4467" s="267"/>
      <c r="D4467" s="268"/>
      <c r="E4467" s="269"/>
    </row>
    <row r="4468" spans="1:5">
      <c r="A4468" s="220"/>
      <c r="B4468" s="266"/>
      <c r="C4468" s="267"/>
      <c r="D4468" s="268"/>
      <c r="E4468" s="269"/>
    </row>
    <row r="4469" spans="1:5">
      <c r="A4469" s="220"/>
      <c r="B4469" s="266"/>
      <c r="C4469" s="267"/>
      <c r="D4469" s="268"/>
      <c r="E4469" s="269"/>
    </row>
    <row r="4470" spans="1:5">
      <c r="A4470" s="220"/>
      <c r="B4470" s="266"/>
      <c r="C4470" s="267"/>
      <c r="D4470" s="268"/>
      <c r="E4470" s="269"/>
    </row>
    <row r="4471" spans="1:5">
      <c r="A4471" s="220"/>
      <c r="B4471" s="266"/>
      <c r="C4471" s="267"/>
      <c r="D4471" s="268"/>
      <c r="E4471" s="269"/>
    </row>
    <row r="4472" spans="1:5">
      <c r="A4472" s="220"/>
      <c r="B4472" s="266"/>
      <c r="C4472" s="267"/>
      <c r="D4472" s="268"/>
      <c r="E4472" s="269"/>
    </row>
    <row r="4473" spans="1:5">
      <c r="A4473" s="220"/>
      <c r="B4473" s="266"/>
      <c r="C4473" s="267"/>
      <c r="D4473" s="268"/>
      <c r="E4473" s="269"/>
    </row>
    <row r="4474" spans="1:5">
      <c r="A4474" s="220"/>
      <c r="B4474" s="266"/>
      <c r="C4474" s="267"/>
      <c r="D4474" s="268"/>
      <c r="E4474" s="269"/>
    </row>
    <row r="4475" spans="1:5">
      <c r="A4475" s="220"/>
      <c r="B4475" s="266"/>
      <c r="C4475" s="267"/>
      <c r="D4475" s="268"/>
      <c r="E4475" s="269"/>
    </row>
    <row r="4476" spans="1:5">
      <c r="A4476" s="220"/>
      <c r="B4476" s="266"/>
      <c r="C4476" s="267"/>
      <c r="D4476" s="268"/>
      <c r="E4476" s="269"/>
    </row>
    <row r="4477" spans="1:5">
      <c r="A4477" s="220"/>
      <c r="B4477" s="266"/>
      <c r="C4477" s="267"/>
      <c r="D4477" s="268"/>
      <c r="E4477" s="269"/>
    </row>
    <row r="4478" spans="1:5">
      <c r="A4478" s="220"/>
      <c r="B4478" s="266"/>
      <c r="C4478" s="267"/>
      <c r="D4478" s="268"/>
      <c r="E4478" s="269"/>
    </row>
    <row r="4479" spans="1:5">
      <c r="A4479" s="220"/>
      <c r="B4479" s="266"/>
      <c r="C4479" s="267"/>
      <c r="D4479" s="268"/>
      <c r="E4479" s="269"/>
    </row>
    <row r="4480" spans="1:5">
      <c r="A4480" s="220"/>
      <c r="B4480" s="266"/>
      <c r="C4480" s="267"/>
      <c r="D4480" s="268"/>
      <c r="E4480" s="269"/>
    </row>
    <row r="4481" spans="1:5">
      <c r="A4481" s="220"/>
      <c r="B4481" s="266"/>
      <c r="C4481" s="267"/>
      <c r="D4481" s="268"/>
      <c r="E4481" s="269"/>
    </row>
    <row r="4482" spans="1:5">
      <c r="A4482" s="220"/>
      <c r="B4482" s="266"/>
      <c r="C4482" s="267"/>
      <c r="D4482" s="268"/>
      <c r="E4482" s="269"/>
    </row>
    <row r="4483" spans="1:5">
      <c r="A4483" s="220"/>
      <c r="B4483" s="266"/>
      <c r="C4483" s="267"/>
      <c r="D4483" s="268"/>
      <c r="E4483" s="269"/>
    </row>
    <row r="4484" spans="1:5">
      <c r="A4484" s="220"/>
      <c r="B4484" s="266"/>
      <c r="C4484" s="267"/>
      <c r="D4484" s="268"/>
      <c r="E4484" s="269"/>
    </row>
    <row r="4485" spans="1:5">
      <c r="A4485" s="220"/>
      <c r="B4485" s="266"/>
      <c r="C4485" s="267"/>
      <c r="D4485" s="268"/>
      <c r="E4485" s="269"/>
    </row>
    <row r="4486" spans="1:5">
      <c r="A4486" s="220"/>
      <c r="B4486" s="266"/>
      <c r="C4486" s="267"/>
      <c r="D4486" s="268"/>
      <c r="E4486" s="269"/>
    </row>
    <row r="4487" spans="1:5">
      <c r="A4487" s="220"/>
      <c r="B4487" s="266"/>
      <c r="C4487" s="267"/>
      <c r="D4487" s="268"/>
      <c r="E4487" s="269"/>
    </row>
    <row r="4488" spans="1:5">
      <c r="A4488" s="220"/>
      <c r="B4488" s="266"/>
      <c r="C4488" s="267"/>
      <c r="D4488" s="268"/>
      <c r="E4488" s="269"/>
    </row>
    <row r="4489" spans="1:5">
      <c r="A4489" s="220"/>
      <c r="B4489" s="266"/>
      <c r="C4489" s="267"/>
      <c r="D4489" s="268"/>
      <c r="E4489" s="269"/>
    </row>
    <row r="4490" spans="1:5">
      <c r="A4490" s="220"/>
      <c r="B4490" s="266"/>
      <c r="C4490" s="267"/>
      <c r="D4490" s="268"/>
      <c r="E4490" s="269"/>
    </row>
    <row r="4491" spans="1:5">
      <c r="A4491" s="220"/>
      <c r="B4491" s="266"/>
      <c r="C4491" s="267"/>
      <c r="D4491" s="268"/>
      <c r="E4491" s="269"/>
    </row>
    <row r="4492" spans="1:5">
      <c r="A4492" s="220"/>
      <c r="B4492" s="266"/>
      <c r="C4492" s="267"/>
      <c r="D4492" s="268"/>
      <c r="E4492" s="269"/>
    </row>
    <row r="4493" spans="1:5">
      <c r="A4493" s="220"/>
      <c r="B4493" s="266"/>
      <c r="C4493" s="267"/>
      <c r="D4493" s="268"/>
      <c r="E4493" s="269"/>
    </row>
    <row r="4494" spans="1:5">
      <c r="A4494" s="220"/>
      <c r="B4494" s="266"/>
      <c r="C4494" s="267"/>
      <c r="D4494" s="268"/>
      <c r="E4494" s="269"/>
    </row>
    <row r="4495" spans="1:5">
      <c r="A4495" s="220"/>
      <c r="B4495" s="266"/>
      <c r="C4495" s="267"/>
      <c r="D4495" s="268"/>
      <c r="E4495" s="269"/>
    </row>
    <row r="4496" spans="1:5">
      <c r="A4496" s="220"/>
      <c r="B4496" s="266"/>
      <c r="C4496" s="267"/>
      <c r="D4496" s="268"/>
      <c r="E4496" s="269"/>
    </row>
    <row r="4497" spans="1:5">
      <c r="A4497" s="220"/>
      <c r="B4497" s="266"/>
      <c r="C4497" s="267"/>
      <c r="D4497" s="268"/>
      <c r="E4497" s="269"/>
    </row>
    <row r="4498" spans="1:5">
      <c r="A4498" s="220"/>
      <c r="B4498" s="266"/>
      <c r="C4498" s="267"/>
      <c r="D4498" s="268"/>
      <c r="E4498" s="269"/>
    </row>
    <row r="4499" spans="1:5">
      <c r="A4499" s="220"/>
      <c r="B4499" s="266"/>
      <c r="C4499" s="267"/>
      <c r="D4499" s="268"/>
      <c r="E4499" s="269"/>
    </row>
    <row r="4500" spans="1:5">
      <c r="A4500" s="220"/>
      <c r="B4500" s="266"/>
      <c r="C4500" s="267"/>
      <c r="D4500" s="268"/>
      <c r="E4500" s="269"/>
    </row>
    <row r="4501" spans="1:5">
      <c r="A4501" s="220"/>
      <c r="B4501" s="266"/>
      <c r="C4501" s="267"/>
      <c r="D4501" s="268"/>
      <c r="E4501" s="269"/>
    </row>
    <row r="4502" spans="1:5">
      <c r="A4502" s="220"/>
      <c r="B4502" s="266"/>
      <c r="C4502" s="267"/>
      <c r="D4502" s="268"/>
      <c r="E4502" s="269"/>
    </row>
    <row r="4503" spans="1:5">
      <c r="A4503" s="220"/>
      <c r="B4503" s="266"/>
      <c r="C4503" s="267"/>
      <c r="D4503" s="268"/>
      <c r="E4503" s="269"/>
    </row>
    <row r="4504" spans="1:5">
      <c r="A4504" s="220"/>
      <c r="B4504" s="266"/>
      <c r="C4504" s="267"/>
      <c r="D4504" s="268"/>
      <c r="E4504" s="269"/>
    </row>
    <row r="4505" spans="1:5">
      <c r="A4505" s="220"/>
      <c r="B4505" s="266"/>
      <c r="C4505" s="267"/>
      <c r="D4505" s="268"/>
      <c r="E4505" s="269"/>
    </row>
    <row r="4506" spans="1:5">
      <c r="A4506" s="220"/>
      <c r="B4506" s="266"/>
      <c r="C4506" s="267"/>
      <c r="D4506" s="268"/>
      <c r="E4506" s="269"/>
    </row>
    <row r="4507" spans="1:5">
      <c r="A4507" s="220"/>
      <c r="B4507" s="266"/>
      <c r="C4507" s="267"/>
      <c r="D4507" s="268"/>
      <c r="E4507" s="269"/>
    </row>
    <row r="4508" spans="1:5">
      <c r="A4508" s="220"/>
      <c r="B4508" s="266"/>
      <c r="C4508" s="267"/>
      <c r="D4508" s="268"/>
      <c r="E4508" s="269"/>
    </row>
    <row r="4509" spans="1:5">
      <c r="A4509" s="220"/>
      <c r="B4509" s="266"/>
      <c r="C4509" s="267"/>
      <c r="D4509" s="268"/>
      <c r="E4509" s="269"/>
    </row>
    <row r="4510" spans="1:5">
      <c r="A4510" s="220"/>
      <c r="B4510" s="266"/>
      <c r="C4510" s="267"/>
      <c r="D4510" s="268"/>
      <c r="E4510" s="269"/>
    </row>
    <row r="4511" spans="1:5">
      <c r="A4511" s="220"/>
      <c r="B4511" s="266"/>
      <c r="C4511" s="267"/>
      <c r="D4511" s="268"/>
      <c r="E4511" s="269"/>
    </row>
    <row r="4512" spans="1:5">
      <c r="A4512" s="220"/>
      <c r="B4512" s="266"/>
      <c r="C4512" s="267"/>
      <c r="D4512" s="268"/>
      <c r="E4512" s="269"/>
    </row>
    <row r="4513" spans="1:5">
      <c r="A4513" s="220"/>
      <c r="B4513" s="266"/>
      <c r="C4513" s="267"/>
      <c r="D4513" s="268"/>
      <c r="E4513" s="269"/>
    </row>
    <row r="4514" spans="1:5">
      <c r="A4514" s="220"/>
      <c r="B4514" s="266"/>
      <c r="C4514" s="267"/>
      <c r="D4514" s="268"/>
      <c r="E4514" s="269"/>
    </row>
    <row r="4515" spans="1:5">
      <c r="A4515" s="220"/>
      <c r="B4515" s="266"/>
      <c r="C4515" s="267"/>
      <c r="D4515" s="268"/>
      <c r="E4515" s="269"/>
    </row>
    <row r="4516" spans="1:5">
      <c r="A4516" s="220"/>
      <c r="B4516" s="266"/>
      <c r="C4516" s="267"/>
      <c r="D4516" s="268"/>
      <c r="E4516" s="269"/>
    </row>
    <row r="4517" spans="1:5">
      <c r="A4517" s="220"/>
      <c r="B4517" s="266"/>
      <c r="C4517" s="267"/>
      <c r="D4517" s="268"/>
      <c r="E4517" s="269"/>
    </row>
    <row r="4518" spans="1:5">
      <c r="A4518" s="220"/>
      <c r="B4518" s="266"/>
      <c r="C4518" s="267"/>
      <c r="D4518" s="268"/>
      <c r="E4518" s="269"/>
    </row>
    <row r="4519" spans="1:5">
      <c r="A4519" s="220"/>
      <c r="B4519" s="266"/>
      <c r="C4519" s="267"/>
      <c r="D4519" s="268"/>
      <c r="E4519" s="269"/>
    </row>
    <row r="4520" spans="1:5">
      <c r="A4520" s="220"/>
      <c r="B4520" s="266"/>
      <c r="C4520" s="267"/>
      <c r="D4520" s="268"/>
      <c r="E4520" s="269"/>
    </row>
    <row r="4521" spans="1:5">
      <c r="A4521" s="220"/>
      <c r="B4521" s="266"/>
      <c r="C4521" s="267"/>
      <c r="D4521" s="268"/>
      <c r="E4521" s="269"/>
    </row>
    <row r="4522" spans="1:5">
      <c r="A4522" s="220"/>
      <c r="B4522" s="266"/>
      <c r="C4522" s="267"/>
      <c r="D4522" s="268"/>
      <c r="E4522" s="269"/>
    </row>
    <row r="4523" spans="1:5">
      <c r="A4523" s="220"/>
      <c r="B4523" s="266"/>
      <c r="C4523" s="267"/>
      <c r="D4523" s="268"/>
      <c r="E4523" s="269"/>
    </row>
    <row r="4524" spans="1:5">
      <c r="A4524" s="220"/>
      <c r="B4524" s="266"/>
      <c r="C4524" s="267"/>
      <c r="D4524" s="268"/>
      <c r="E4524" s="269"/>
    </row>
    <row r="4525" spans="1:5">
      <c r="A4525" s="220"/>
      <c r="B4525" s="266"/>
      <c r="C4525" s="267"/>
      <c r="D4525" s="268"/>
      <c r="E4525" s="269"/>
    </row>
    <row r="4526" spans="1:5">
      <c r="A4526" s="220"/>
      <c r="B4526" s="266"/>
      <c r="C4526" s="267"/>
      <c r="D4526" s="268"/>
      <c r="E4526" s="269"/>
    </row>
    <row r="4527" spans="1:5">
      <c r="A4527" s="220"/>
      <c r="B4527" s="266"/>
      <c r="C4527" s="267"/>
      <c r="D4527" s="268"/>
      <c r="E4527" s="269"/>
    </row>
    <row r="4528" spans="1:5">
      <c r="A4528" s="220"/>
      <c r="B4528" s="266"/>
      <c r="C4528" s="267"/>
      <c r="D4528" s="268"/>
      <c r="E4528" s="269"/>
    </row>
    <row r="4529" spans="1:5">
      <c r="A4529" s="220"/>
      <c r="B4529" s="266"/>
      <c r="C4529" s="267"/>
      <c r="D4529" s="268"/>
      <c r="E4529" s="269"/>
    </row>
    <row r="4530" spans="1:5">
      <c r="A4530" s="220"/>
      <c r="B4530" s="266"/>
      <c r="C4530" s="267"/>
      <c r="D4530" s="268"/>
      <c r="E4530" s="269"/>
    </row>
    <row r="4531" spans="1:5">
      <c r="A4531" s="220"/>
      <c r="B4531" s="266"/>
      <c r="C4531" s="267"/>
      <c r="D4531" s="268"/>
      <c r="E4531" s="269"/>
    </row>
    <row r="4532" spans="1:5">
      <c r="A4532" s="220"/>
      <c r="B4532" s="266"/>
      <c r="C4532" s="267"/>
      <c r="D4532" s="268"/>
      <c r="E4532" s="269"/>
    </row>
    <row r="4533" spans="1:5">
      <c r="A4533" s="220"/>
      <c r="B4533" s="266"/>
      <c r="C4533" s="267"/>
      <c r="D4533" s="268"/>
      <c r="E4533" s="269"/>
    </row>
    <row r="4534" spans="1:5">
      <c r="A4534" s="220"/>
      <c r="B4534" s="266"/>
      <c r="C4534" s="267"/>
      <c r="D4534" s="268"/>
      <c r="E4534" s="269"/>
    </row>
    <row r="4535" spans="1:5">
      <c r="A4535" s="220"/>
      <c r="B4535" s="266"/>
      <c r="C4535" s="267"/>
      <c r="D4535" s="268"/>
      <c r="E4535" s="269"/>
    </row>
    <row r="4536" spans="1:5">
      <c r="A4536" s="220"/>
      <c r="B4536" s="266"/>
      <c r="C4536" s="267"/>
      <c r="D4536" s="268"/>
      <c r="E4536" s="269"/>
    </row>
    <row r="4537" spans="1:5">
      <c r="A4537" s="220"/>
      <c r="B4537" s="266"/>
      <c r="C4537" s="267"/>
      <c r="D4537" s="268"/>
      <c r="E4537" s="269"/>
    </row>
    <row r="4538" spans="1:5">
      <c r="A4538" s="220"/>
      <c r="B4538" s="266"/>
      <c r="C4538" s="267"/>
      <c r="D4538" s="268"/>
      <c r="E4538" s="269"/>
    </row>
    <row r="4539" spans="1:5">
      <c r="A4539" s="220"/>
      <c r="B4539" s="266"/>
      <c r="C4539" s="267"/>
      <c r="D4539" s="268"/>
      <c r="E4539" s="269"/>
    </row>
    <row r="4540" spans="1:5">
      <c r="A4540" s="220"/>
      <c r="B4540" s="266"/>
      <c r="C4540" s="267"/>
      <c r="D4540" s="268"/>
      <c r="E4540" s="269"/>
    </row>
    <row r="4541" spans="1:5">
      <c r="A4541" s="220"/>
      <c r="B4541" s="266"/>
      <c r="C4541" s="267"/>
      <c r="D4541" s="268"/>
      <c r="E4541" s="269"/>
    </row>
    <row r="4542" spans="1:5">
      <c r="A4542" s="220"/>
      <c r="B4542" s="266"/>
      <c r="C4542" s="267"/>
      <c r="D4542" s="268"/>
      <c r="E4542" s="269"/>
    </row>
    <row r="4543" spans="1:5">
      <c r="A4543" s="220"/>
      <c r="B4543" s="266"/>
      <c r="C4543" s="267"/>
      <c r="D4543" s="268"/>
      <c r="E4543" s="269"/>
    </row>
    <row r="4544" spans="1:5">
      <c r="A4544" s="220"/>
      <c r="B4544" s="266"/>
      <c r="C4544" s="267"/>
      <c r="D4544" s="268"/>
      <c r="E4544" s="269"/>
    </row>
    <row r="4545" spans="1:5">
      <c r="A4545" s="220"/>
      <c r="B4545" s="266"/>
      <c r="C4545" s="267"/>
      <c r="D4545" s="268"/>
      <c r="E4545" s="269"/>
    </row>
    <row r="4546" spans="1:5">
      <c r="A4546" s="220"/>
      <c r="B4546" s="266"/>
      <c r="C4546" s="267"/>
      <c r="D4546" s="268"/>
      <c r="E4546" s="269"/>
    </row>
    <row r="4547" spans="1:5">
      <c r="A4547" s="220"/>
      <c r="B4547" s="266"/>
      <c r="C4547" s="267"/>
      <c r="D4547" s="268"/>
      <c r="E4547" s="269"/>
    </row>
    <row r="4548" spans="1:5">
      <c r="A4548" s="220"/>
      <c r="B4548" s="266"/>
      <c r="C4548" s="267"/>
      <c r="D4548" s="268"/>
      <c r="E4548" s="269"/>
    </row>
    <row r="4549" spans="1:5">
      <c r="A4549" s="220"/>
      <c r="B4549" s="266"/>
      <c r="C4549" s="267"/>
      <c r="D4549" s="268"/>
      <c r="E4549" s="269"/>
    </row>
    <row r="4550" spans="1:5">
      <c r="A4550" s="220"/>
      <c r="B4550" s="266"/>
      <c r="C4550" s="267"/>
      <c r="D4550" s="268"/>
      <c r="E4550" s="269"/>
    </row>
    <row r="4551" spans="1:5">
      <c r="A4551" s="220"/>
      <c r="B4551" s="266"/>
      <c r="C4551" s="267"/>
      <c r="D4551" s="268"/>
      <c r="E4551" s="269"/>
    </row>
    <row r="4552" spans="1:5">
      <c r="A4552" s="220"/>
      <c r="B4552" s="266"/>
      <c r="C4552" s="267"/>
      <c r="D4552" s="268"/>
      <c r="E4552" s="269"/>
    </row>
    <row r="4553" spans="1:5">
      <c r="A4553" s="220"/>
      <c r="B4553" s="266"/>
      <c r="C4553" s="267"/>
      <c r="D4553" s="268"/>
      <c r="E4553" s="269"/>
    </row>
    <row r="4554" spans="1:5">
      <c r="A4554" s="220"/>
      <c r="B4554" s="266"/>
      <c r="C4554" s="267"/>
      <c r="D4554" s="268"/>
      <c r="E4554" s="269"/>
    </row>
    <row r="4555" spans="1:5">
      <c r="A4555" s="220"/>
      <c r="B4555" s="266"/>
      <c r="C4555" s="267"/>
      <c r="D4555" s="268"/>
      <c r="E4555" s="269"/>
    </row>
    <row r="4556" spans="1:5">
      <c r="A4556" s="220"/>
      <c r="B4556" s="266"/>
      <c r="C4556" s="267"/>
      <c r="D4556" s="268"/>
      <c r="E4556" s="269"/>
    </row>
    <row r="4557" spans="1:5">
      <c r="A4557" s="220"/>
      <c r="B4557" s="266"/>
      <c r="C4557" s="267"/>
      <c r="D4557" s="268"/>
      <c r="E4557" s="269"/>
    </row>
    <row r="4558" spans="1:5">
      <c r="A4558" s="220"/>
      <c r="B4558" s="266"/>
      <c r="C4558" s="267"/>
      <c r="D4558" s="268"/>
      <c r="E4558" s="269"/>
    </row>
    <row r="4559" spans="1:5">
      <c r="A4559" s="220"/>
      <c r="B4559" s="266"/>
      <c r="C4559" s="267"/>
      <c r="D4559" s="268"/>
      <c r="E4559" s="269"/>
    </row>
    <row r="4560" spans="1:5">
      <c r="A4560" s="220"/>
      <c r="B4560" s="266"/>
      <c r="C4560" s="267"/>
      <c r="D4560" s="268"/>
      <c r="E4560" s="269"/>
    </row>
    <row r="4561" spans="1:5">
      <c r="A4561" s="220"/>
      <c r="B4561" s="266"/>
      <c r="C4561" s="267"/>
      <c r="D4561" s="268"/>
      <c r="E4561" s="269"/>
    </row>
    <row r="4562" spans="1:5">
      <c r="A4562" s="220"/>
      <c r="B4562" s="266"/>
      <c r="C4562" s="267"/>
      <c r="D4562" s="268"/>
      <c r="E4562" s="269"/>
    </row>
    <row r="4563" spans="1:5">
      <c r="A4563" s="220"/>
      <c r="B4563" s="266"/>
      <c r="C4563" s="267"/>
      <c r="D4563" s="268"/>
      <c r="E4563" s="269"/>
    </row>
    <row r="4564" spans="1:5">
      <c r="A4564" s="220"/>
      <c r="B4564" s="266"/>
      <c r="C4564" s="267"/>
      <c r="D4564" s="268"/>
      <c r="E4564" s="269"/>
    </row>
    <row r="4565" spans="1:5">
      <c r="A4565" s="220"/>
      <c r="B4565" s="266"/>
      <c r="C4565" s="267"/>
      <c r="D4565" s="268"/>
      <c r="E4565" s="269"/>
    </row>
    <row r="4566" spans="1:5">
      <c r="A4566" s="220"/>
      <c r="B4566" s="266"/>
      <c r="C4566" s="267"/>
      <c r="D4566" s="268"/>
      <c r="E4566" s="269"/>
    </row>
    <row r="4567" spans="1:5">
      <c r="A4567" s="220"/>
      <c r="B4567" s="266"/>
      <c r="C4567" s="267"/>
      <c r="D4567" s="268"/>
      <c r="E4567" s="269"/>
    </row>
    <row r="4568" spans="1:5">
      <c r="A4568" s="220"/>
      <c r="B4568" s="266"/>
      <c r="C4568" s="267"/>
      <c r="D4568" s="268"/>
      <c r="E4568" s="269"/>
    </row>
    <row r="4569" spans="1:5">
      <c r="A4569" s="220"/>
      <c r="B4569" s="266"/>
      <c r="C4569" s="267"/>
      <c r="D4569" s="268"/>
      <c r="E4569" s="269"/>
    </row>
    <row r="4570" spans="1:5">
      <c r="A4570" s="220"/>
      <c r="B4570" s="266"/>
      <c r="C4570" s="267"/>
      <c r="D4570" s="268"/>
      <c r="E4570" s="269"/>
    </row>
    <row r="4571" spans="1:5">
      <c r="A4571" s="220"/>
      <c r="B4571" s="266"/>
      <c r="C4571" s="267"/>
      <c r="D4571" s="268"/>
      <c r="E4571" s="269"/>
    </row>
    <row r="4572" spans="1:5">
      <c r="A4572" s="220"/>
      <c r="B4572" s="266"/>
      <c r="C4572" s="267"/>
      <c r="D4572" s="268"/>
      <c r="E4572" s="269"/>
    </row>
    <row r="4573" spans="1:5">
      <c r="A4573" s="220"/>
      <c r="B4573" s="266"/>
      <c r="C4573" s="267"/>
      <c r="D4573" s="268"/>
      <c r="E4573" s="269"/>
    </row>
    <row r="4574" spans="1:5">
      <c r="A4574" s="220"/>
      <c r="B4574" s="266"/>
      <c r="C4574" s="267"/>
      <c r="D4574" s="268"/>
      <c r="E4574" s="269"/>
    </row>
    <row r="4575" spans="1:5">
      <c r="A4575" s="220"/>
      <c r="B4575" s="266"/>
      <c r="C4575" s="267"/>
      <c r="D4575" s="268"/>
      <c r="E4575" s="269"/>
    </row>
    <row r="4576" spans="1:5">
      <c r="A4576" s="220"/>
      <c r="B4576" s="266"/>
      <c r="C4576" s="267"/>
      <c r="D4576" s="268"/>
      <c r="E4576" s="269"/>
    </row>
    <row r="4577" spans="1:5">
      <c r="A4577" s="220"/>
      <c r="B4577" s="266"/>
      <c r="C4577" s="267"/>
      <c r="D4577" s="268"/>
      <c r="E4577" s="269"/>
    </row>
    <row r="4578" spans="1:5">
      <c r="A4578" s="220"/>
      <c r="B4578" s="266"/>
      <c r="C4578" s="267"/>
      <c r="D4578" s="268"/>
      <c r="E4578" s="269"/>
    </row>
    <row r="4579" spans="1:5">
      <c r="A4579" s="220"/>
      <c r="B4579" s="266"/>
      <c r="C4579" s="267"/>
      <c r="D4579" s="268"/>
      <c r="E4579" s="269"/>
    </row>
    <row r="4580" spans="1:5">
      <c r="A4580" s="220"/>
      <c r="B4580" s="266"/>
      <c r="C4580" s="267"/>
      <c r="D4580" s="268"/>
      <c r="E4580" s="269"/>
    </row>
    <row r="4581" spans="1:5">
      <c r="A4581" s="220"/>
      <c r="B4581" s="266"/>
      <c r="C4581" s="267"/>
      <c r="D4581" s="268"/>
      <c r="E4581" s="269"/>
    </row>
    <row r="4582" spans="1:5">
      <c r="A4582" s="220"/>
      <c r="B4582" s="266"/>
      <c r="C4582" s="267"/>
      <c r="D4582" s="268"/>
      <c r="E4582" s="269"/>
    </row>
    <row r="4583" spans="1:5">
      <c r="A4583" s="220"/>
      <c r="B4583" s="266"/>
      <c r="C4583" s="267"/>
      <c r="D4583" s="268"/>
      <c r="E4583" s="269"/>
    </row>
    <row r="4584" spans="1:5">
      <c r="A4584" s="220"/>
      <c r="B4584" s="266"/>
      <c r="C4584" s="267"/>
      <c r="D4584" s="268"/>
      <c r="E4584" s="269"/>
    </row>
    <row r="4585" spans="1:5">
      <c r="A4585" s="220"/>
      <c r="B4585" s="266"/>
      <c r="C4585" s="267"/>
      <c r="D4585" s="268"/>
      <c r="E4585" s="269"/>
    </row>
    <row r="4586" spans="1:5">
      <c r="A4586" s="220"/>
      <c r="B4586" s="266"/>
      <c r="C4586" s="267"/>
      <c r="D4586" s="268"/>
      <c r="E4586" s="269"/>
    </row>
    <row r="4587" spans="1:5">
      <c r="A4587" s="220"/>
      <c r="B4587" s="266"/>
      <c r="C4587" s="267"/>
      <c r="D4587" s="268"/>
      <c r="E4587" s="269"/>
    </row>
    <row r="4588" spans="1:5">
      <c r="A4588" s="220"/>
      <c r="B4588" s="266"/>
      <c r="C4588" s="267"/>
      <c r="D4588" s="268"/>
      <c r="E4588" s="269"/>
    </row>
    <row r="4589" spans="1:5">
      <c r="A4589" s="220"/>
      <c r="B4589" s="266"/>
      <c r="C4589" s="267"/>
      <c r="D4589" s="268"/>
      <c r="E4589" s="269"/>
    </row>
    <row r="4590" spans="1:5">
      <c r="A4590" s="220"/>
      <c r="B4590" s="266"/>
      <c r="C4590" s="267"/>
      <c r="D4590" s="268"/>
      <c r="E4590" s="269"/>
    </row>
    <row r="4591" spans="1:5">
      <c r="A4591" s="220"/>
      <c r="B4591" s="266"/>
      <c r="C4591" s="267"/>
      <c r="D4591" s="268"/>
      <c r="E4591" s="269"/>
    </row>
    <row r="4592" spans="1:5">
      <c r="A4592" s="220"/>
      <c r="B4592" s="266"/>
      <c r="C4592" s="267"/>
      <c r="D4592" s="268"/>
      <c r="E4592" s="269"/>
    </row>
    <row r="4593" spans="1:5">
      <c r="A4593" s="220"/>
      <c r="B4593" s="266"/>
      <c r="C4593" s="267"/>
      <c r="D4593" s="268"/>
      <c r="E4593" s="269"/>
    </row>
    <row r="4594" spans="1:5">
      <c r="A4594" s="220"/>
      <c r="B4594" s="266"/>
      <c r="C4594" s="267"/>
      <c r="D4594" s="268"/>
      <c r="E4594" s="269"/>
    </row>
    <row r="4595" spans="1:5">
      <c r="A4595" s="220"/>
      <c r="B4595" s="266"/>
      <c r="C4595" s="267"/>
      <c r="D4595" s="268"/>
      <c r="E4595" s="269"/>
    </row>
    <row r="4596" spans="1:5">
      <c r="A4596" s="220"/>
      <c r="B4596" s="266"/>
      <c r="C4596" s="267"/>
      <c r="D4596" s="268"/>
      <c r="E4596" s="269"/>
    </row>
    <row r="4597" spans="1:5">
      <c r="A4597" s="220"/>
      <c r="B4597" s="266"/>
      <c r="C4597" s="267"/>
      <c r="D4597" s="268"/>
      <c r="E4597" s="269"/>
    </row>
    <row r="4598" spans="1:5">
      <c r="A4598" s="220"/>
      <c r="B4598" s="266"/>
      <c r="C4598" s="267"/>
      <c r="D4598" s="268"/>
      <c r="E4598" s="269"/>
    </row>
    <row r="4599" spans="1:5">
      <c r="A4599" s="220"/>
      <c r="B4599" s="266"/>
      <c r="C4599" s="267"/>
      <c r="D4599" s="268"/>
      <c r="E4599" s="269"/>
    </row>
    <row r="4600" spans="1:5">
      <c r="A4600" s="220"/>
      <c r="B4600" s="266"/>
      <c r="C4600" s="267"/>
      <c r="D4600" s="268"/>
      <c r="E4600" s="269"/>
    </row>
    <row r="4601" spans="1:5">
      <c r="A4601" s="220"/>
      <c r="B4601" s="266"/>
      <c r="C4601" s="267"/>
      <c r="D4601" s="268"/>
      <c r="E4601" s="269"/>
    </row>
    <row r="4602" spans="1:5">
      <c r="A4602" s="220"/>
      <c r="B4602" s="266"/>
      <c r="C4602" s="267"/>
      <c r="D4602" s="268"/>
      <c r="E4602" s="269"/>
    </row>
    <row r="4603" spans="1:5">
      <c r="A4603" s="220"/>
      <c r="B4603" s="266"/>
      <c r="C4603" s="267"/>
      <c r="D4603" s="268"/>
      <c r="E4603" s="269"/>
    </row>
    <row r="4604" spans="1:5">
      <c r="A4604" s="220"/>
      <c r="B4604" s="266"/>
      <c r="C4604" s="267"/>
      <c r="D4604" s="268"/>
      <c r="E4604" s="269"/>
    </row>
    <row r="4605" spans="1:5">
      <c r="A4605" s="220"/>
      <c r="B4605" s="266"/>
      <c r="C4605" s="267"/>
      <c r="D4605" s="268"/>
      <c r="E4605" s="269"/>
    </row>
    <row r="4606" spans="1:5">
      <c r="A4606" s="220"/>
      <c r="B4606" s="266"/>
      <c r="C4606" s="267"/>
      <c r="D4606" s="268"/>
      <c r="E4606" s="269"/>
    </row>
    <row r="4607" spans="1:5">
      <c r="A4607" s="220"/>
      <c r="B4607" s="266"/>
      <c r="C4607" s="267"/>
      <c r="D4607" s="268"/>
      <c r="E4607" s="269"/>
    </row>
    <row r="4608" spans="1:5">
      <c r="A4608" s="220"/>
      <c r="B4608" s="266"/>
      <c r="C4608" s="267"/>
      <c r="D4608" s="268"/>
      <c r="E4608" s="269"/>
    </row>
    <row r="4609" spans="1:5">
      <c r="A4609" s="220"/>
      <c r="B4609" s="266"/>
      <c r="C4609" s="267"/>
      <c r="D4609" s="268"/>
      <c r="E4609" s="269"/>
    </row>
    <row r="4610" spans="1:5">
      <c r="A4610" s="220"/>
      <c r="B4610" s="266"/>
      <c r="C4610" s="267"/>
      <c r="D4610" s="268"/>
      <c r="E4610" s="269"/>
    </row>
    <row r="4611" spans="1:5">
      <c r="A4611" s="220"/>
      <c r="B4611" s="266"/>
      <c r="C4611" s="267"/>
      <c r="D4611" s="268"/>
      <c r="E4611" s="269"/>
    </row>
    <row r="4612" spans="1:5">
      <c r="A4612" s="220"/>
      <c r="B4612" s="266"/>
      <c r="C4612" s="267"/>
      <c r="D4612" s="268"/>
      <c r="E4612" s="269"/>
    </row>
    <row r="4613" spans="1:5">
      <c r="A4613" s="220"/>
      <c r="B4613" s="266"/>
      <c r="C4613" s="267"/>
      <c r="D4613" s="268"/>
      <c r="E4613" s="269"/>
    </row>
    <row r="4614" spans="1:5">
      <c r="A4614" s="220"/>
      <c r="B4614" s="266"/>
      <c r="C4614" s="267"/>
      <c r="D4614" s="268"/>
      <c r="E4614" s="269"/>
    </row>
    <row r="4615" spans="1:5">
      <c r="A4615" s="220"/>
      <c r="B4615" s="266"/>
      <c r="C4615" s="267"/>
      <c r="D4615" s="268"/>
      <c r="E4615" s="269"/>
    </row>
    <row r="4616" spans="1:5">
      <c r="A4616" s="220"/>
      <c r="B4616" s="266"/>
      <c r="C4616" s="267"/>
      <c r="D4616" s="268"/>
      <c r="E4616" s="269"/>
    </row>
    <row r="4617" spans="1:5">
      <c r="A4617" s="220"/>
      <c r="B4617" s="266"/>
      <c r="C4617" s="267"/>
      <c r="D4617" s="268"/>
      <c r="E4617" s="269"/>
    </row>
    <row r="4618" spans="1:5">
      <c r="A4618" s="220"/>
      <c r="B4618" s="266"/>
      <c r="C4618" s="267"/>
      <c r="D4618" s="268"/>
      <c r="E4618" s="269"/>
    </row>
    <row r="4619" spans="1:5">
      <c r="A4619" s="220"/>
      <c r="B4619" s="266"/>
      <c r="C4619" s="267"/>
      <c r="D4619" s="268"/>
      <c r="E4619" s="269"/>
    </row>
    <row r="4620" spans="1:5">
      <c r="A4620" s="220"/>
      <c r="B4620" s="266"/>
      <c r="C4620" s="267"/>
      <c r="D4620" s="268"/>
      <c r="E4620" s="269"/>
    </row>
    <row r="4621" spans="1:5">
      <c r="A4621" s="220"/>
      <c r="B4621" s="266"/>
      <c r="C4621" s="267"/>
      <c r="D4621" s="268"/>
      <c r="E4621" s="269"/>
    </row>
    <row r="4622" spans="1:5">
      <c r="A4622" s="220"/>
      <c r="B4622" s="266"/>
      <c r="C4622" s="267"/>
      <c r="D4622" s="268"/>
      <c r="E4622" s="269"/>
    </row>
    <row r="4623" spans="1:5">
      <c r="A4623" s="220"/>
      <c r="B4623" s="266"/>
      <c r="C4623" s="267"/>
      <c r="D4623" s="268"/>
      <c r="E4623" s="269"/>
    </row>
    <row r="4624" spans="1:5">
      <c r="A4624" s="220"/>
      <c r="B4624" s="266"/>
      <c r="C4624" s="267"/>
      <c r="D4624" s="268"/>
      <c r="E4624" s="269"/>
    </row>
    <row r="4625" spans="1:5">
      <c r="A4625" s="220"/>
      <c r="B4625" s="266"/>
      <c r="C4625" s="267"/>
      <c r="D4625" s="268"/>
      <c r="E4625" s="269"/>
    </row>
    <row r="4626" spans="1:5">
      <c r="A4626" s="220"/>
      <c r="B4626" s="266"/>
      <c r="C4626" s="267"/>
      <c r="D4626" s="268"/>
      <c r="E4626" s="269"/>
    </row>
    <row r="4627" spans="1:5">
      <c r="A4627" s="220"/>
      <c r="B4627" s="266"/>
      <c r="C4627" s="267"/>
      <c r="D4627" s="268"/>
      <c r="E4627" s="269"/>
    </row>
    <row r="4628" spans="1:5">
      <c r="A4628" s="220"/>
      <c r="B4628" s="266"/>
      <c r="C4628" s="267"/>
      <c r="D4628" s="268"/>
      <c r="E4628" s="269"/>
    </row>
    <row r="4629" spans="1:5">
      <c r="A4629" s="220"/>
      <c r="B4629" s="266"/>
      <c r="C4629" s="267"/>
      <c r="D4629" s="268"/>
      <c r="E4629" s="269"/>
    </row>
    <row r="4630" spans="1:5">
      <c r="A4630" s="220"/>
      <c r="B4630" s="266"/>
      <c r="C4630" s="267"/>
      <c r="D4630" s="268"/>
      <c r="E4630" s="269"/>
    </row>
    <row r="4631" spans="1:5">
      <c r="A4631" s="220"/>
      <c r="B4631" s="266"/>
      <c r="C4631" s="267"/>
      <c r="D4631" s="268"/>
      <c r="E4631" s="269"/>
    </row>
    <row r="4632" spans="1:5">
      <c r="A4632" s="220"/>
      <c r="B4632" s="266"/>
      <c r="C4632" s="267"/>
      <c r="D4632" s="268"/>
      <c r="E4632" s="269"/>
    </row>
    <row r="4633" spans="1:5">
      <c r="A4633" s="220"/>
      <c r="B4633" s="266"/>
      <c r="C4633" s="267"/>
      <c r="D4633" s="268"/>
      <c r="E4633" s="269"/>
    </row>
    <row r="4634" spans="1:5">
      <c r="A4634" s="220"/>
      <c r="B4634" s="266"/>
      <c r="C4634" s="267"/>
      <c r="D4634" s="268"/>
      <c r="E4634" s="269"/>
    </row>
    <row r="4635" spans="1:5">
      <c r="A4635" s="220"/>
      <c r="B4635" s="266"/>
      <c r="C4635" s="267"/>
      <c r="D4635" s="268"/>
      <c r="E4635" s="269"/>
    </row>
    <row r="4636" spans="1:5">
      <c r="A4636" s="220"/>
      <c r="B4636" s="266"/>
      <c r="C4636" s="267"/>
      <c r="D4636" s="268"/>
      <c r="E4636" s="269"/>
    </row>
    <row r="4637" spans="1:5">
      <c r="A4637" s="220"/>
      <c r="B4637" s="266"/>
      <c r="C4637" s="267"/>
      <c r="D4637" s="268"/>
      <c r="E4637" s="269"/>
    </row>
    <row r="4638" spans="1:5">
      <c r="A4638" s="220"/>
      <c r="B4638" s="266"/>
      <c r="C4638" s="267"/>
      <c r="D4638" s="268"/>
      <c r="E4638" s="269"/>
    </row>
    <row r="4639" spans="1:5">
      <c r="A4639" s="220"/>
      <c r="B4639" s="266"/>
      <c r="C4639" s="267"/>
      <c r="D4639" s="268"/>
      <c r="E4639" s="269"/>
    </row>
    <row r="4640" spans="1:5">
      <c r="A4640" s="220"/>
      <c r="B4640" s="266"/>
      <c r="C4640" s="267"/>
      <c r="D4640" s="268"/>
      <c r="E4640" s="269"/>
    </row>
    <row r="4641" spans="1:5">
      <c r="A4641" s="220"/>
      <c r="B4641" s="266"/>
      <c r="C4641" s="267"/>
      <c r="D4641" s="268"/>
      <c r="E4641" s="269"/>
    </row>
    <row r="4642" spans="1:5">
      <c r="A4642" s="220"/>
      <c r="B4642" s="266"/>
      <c r="C4642" s="267"/>
      <c r="D4642" s="268"/>
      <c r="E4642" s="269"/>
    </row>
    <row r="4643" spans="1:5">
      <c r="A4643" s="220"/>
      <c r="B4643" s="266"/>
      <c r="C4643" s="267"/>
      <c r="D4643" s="268"/>
      <c r="E4643" s="269"/>
    </row>
    <row r="4644" spans="1:5">
      <c r="A4644" s="220"/>
      <c r="B4644" s="266"/>
      <c r="C4644" s="267"/>
      <c r="D4644" s="268"/>
      <c r="E4644" s="269"/>
    </row>
    <row r="4645" spans="1:5">
      <c r="A4645" s="220"/>
      <c r="B4645" s="266"/>
      <c r="C4645" s="267"/>
      <c r="D4645" s="268"/>
      <c r="E4645" s="269"/>
    </row>
    <row r="4646" spans="1:5">
      <c r="A4646" s="220"/>
      <c r="B4646" s="266"/>
      <c r="C4646" s="267"/>
      <c r="D4646" s="268"/>
      <c r="E4646" s="269"/>
    </row>
    <row r="4647" spans="1:5">
      <c r="A4647" s="220"/>
      <c r="B4647" s="266"/>
      <c r="C4647" s="267"/>
      <c r="D4647" s="268"/>
      <c r="E4647" s="269"/>
    </row>
    <row r="4648" spans="1:5">
      <c r="A4648" s="220"/>
      <c r="B4648" s="266"/>
      <c r="C4648" s="267"/>
      <c r="D4648" s="268"/>
      <c r="E4648" s="269"/>
    </row>
    <row r="4649" spans="1:5">
      <c r="A4649" s="220"/>
      <c r="B4649" s="266"/>
      <c r="C4649" s="267"/>
      <c r="D4649" s="268"/>
      <c r="E4649" s="269"/>
    </row>
    <row r="4650" spans="1:5">
      <c r="A4650" s="220"/>
      <c r="B4650" s="266"/>
      <c r="C4650" s="267"/>
      <c r="D4650" s="268"/>
      <c r="E4650" s="269"/>
    </row>
    <row r="4651" spans="1:5">
      <c r="A4651" s="220"/>
      <c r="B4651" s="266"/>
      <c r="C4651" s="267"/>
      <c r="D4651" s="268"/>
      <c r="E4651" s="269"/>
    </row>
    <row r="4652" spans="1:5">
      <c r="A4652" s="220"/>
      <c r="B4652" s="266"/>
      <c r="C4652" s="267"/>
      <c r="D4652" s="268"/>
      <c r="E4652" s="269"/>
    </row>
    <row r="4653" spans="1:5">
      <c r="A4653" s="220"/>
      <c r="B4653" s="266"/>
      <c r="C4653" s="267"/>
      <c r="D4653" s="268"/>
      <c r="E4653" s="269"/>
    </row>
    <row r="4654" spans="1:5">
      <c r="A4654" s="220"/>
      <c r="B4654" s="266"/>
      <c r="C4654" s="267"/>
      <c r="D4654" s="268"/>
      <c r="E4654" s="269"/>
    </row>
    <row r="4655" spans="1:5">
      <c r="A4655" s="220"/>
      <c r="B4655" s="266"/>
      <c r="C4655" s="267"/>
      <c r="D4655" s="268"/>
      <c r="E4655" s="269"/>
    </row>
    <row r="4656" spans="1:5">
      <c r="A4656" s="220"/>
      <c r="B4656" s="266"/>
      <c r="C4656" s="267"/>
      <c r="D4656" s="268"/>
      <c r="E4656" s="269"/>
    </row>
    <row r="4657" spans="1:5">
      <c r="A4657" s="220"/>
      <c r="B4657" s="266"/>
      <c r="C4657" s="267"/>
      <c r="D4657" s="268"/>
      <c r="E4657" s="269"/>
    </row>
    <row r="4658" spans="1:5">
      <c r="A4658" s="220"/>
      <c r="B4658" s="266"/>
      <c r="C4658" s="267"/>
      <c r="D4658" s="268"/>
      <c r="E4658" s="269"/>
    </row>
    <row r="4659" spans="1:5">
      <c r="A4659" s="220"/>
      <c r="B4659" s="266"/>
      <c r="C4659" s="267"/>
      <c r="D4659" s="268"/>
      <c r="E4659" s="269"/>
    </row>
    <row r="4660" spans="1:5">
      <c r="A4660" s="220"/>
      <c r="B4660" s="266"/>
      <c r="C4660" s="267"/>
      <c r="D4660" s="268"/>
      <c r="E4660" s="269"/>
    </row>
    <row r="4661" spans="1:5">
      <c r="A4661" s="220"/>
      <c r="B4661" s="266"/>
      <c r="C4661" s="267"/>
      <c r="D4661" s="268"/>
      <c r="E4661" s="269"/>
    </row>
    <row r="4662" spans="1:5">
      <c r="A4662" s="220"/>
      <c r="B4662" s="266"/>
      <c r="C4662" s="267"/>
      <c r="D4662" s="268"/>
      <c r="E4662" s="269"/>
    </row>
    <row r="4663" spans="1:5">
      <c r="A4663" s="220"/>
      <c r="B4663" s="266"/>
      <c r="C4663" s="267"/>
      <c r="D4663" s="268"/>
      <c r="E4663" s="269"/>
    </row>
    <row r="4664" spans="1:5">
      <c r="A4664" s="220"/>
      <c r="B4664" s="266"/>
      <c r="C4664" s="267"/>
      <c r="D4664" s="268"/>
      <c r="E4664" s="269"/>
    </row>
    <row r="4665" spans="1:5">
      <c r="A4665" s="220"/>
      <c r="B4665" s="266"/>
      <c r="C4665" s="267"/>
      <c r="D4665" s="268"/>
      <c r="E4665" s="269"/>
    </row>
    <row r="4666" spans="1:5">
      <c r="A4666" s="220"/>
      <c r="B4666" s="266"/>
      <c r="C4666" s="267"/>
      <c r="D4666" s="268"/>
      <c r="E4666" s="269"/>
    </row>
    <row r="4667" spans="1:5">
      <c r="A4667" s="220"/>
      <c r="B4667" s="266"/>
      <c r="C4667" s="267"/>
      <c r="D4667" s="268"/>
      <c r="E4667" s="269"/>
    </row>
    <row r="4668" spans="1:5">
      <c r="A4668" s="220"/>
      <c r="B4668" s="266"/>
      <c r="C4668" s="267"/>
      <c r="D4668" s="268"/>
      <c r="E4668" s="269"/>
    </row>
    <row r="4669" spans="1:5">
      <c r="A4669" s="220"/>
      <c r="B4669" s="266"/>
      <c r="C4669" s="267"/>
      <c r="D4669" s="268"/>
      <c r="E4669" s="269"/>
    </row>
    <row r="4670" spans="1:5">
      <c r="A4670" s="220"/>
      <c r="B4670" s="266"/>
      <c r="C4670" s="267"/>
      <c r="D4670" s="268"/>
      <c r="E4670" s="269"/>
    </row>
    <row r="4671" spans="1:5">
      <c r="A4671" s="220"/>
      <c r="B4671" s="266"/>
      <c r="C4671" s="267"/>
      <c r="D4671" s="268"/>
      <c r="E4671" s="269"/>
    </row>
    <row r="4672" spans="1:5">
      <c r="A4672" s="220"/>
      <c r="B4672" s="266"/>
      <c r="C4672" s="267"/>
      <c r="D4672" s="268"/>
      <c r="E4672" s="269"/>
    </row>
    <row r="4673" spans="1:5">
      <c r="A4673" s="220"/>
      <c r="B4673" s="266"/>
      <c r="C4673" s="267"/>
      <c r="D4673" s="268"/>
      <c r="E4673" s="269"/>
    </row>
    <row r="4674" spans="1:5">
      <c r="A4674" s="220"/>
      <c r="B4674" s="266"/>
      <c r="C4674" s="267"/>
      <c r="D4674" s="268"/>
      <c r="E4674" s="269"/>
    </row>
    <row r="4675" spans="1:5">
      <c r="A4675" s="220"/>
      <c r="B4675" s="266"/>
      <c r="C4675" s="267"/>
      <c r="D4675" s="268"/>
      <c r="E4675" s="269"/>
    </row>
    <row r="4676" spans="1:5">
      <c r="A4676" s="220"/>
      <c r="B4676" s="266"/>
      <c r="C4676" s="267"/>
      <c r="D4676" s="268"/>
      <c r="E4676" s="269"/>
    </row>
    <row r="4677" spans="1:5">
      <c r="A4677" s="220"/>
      <c r="B4677" s="266"/>
      <c r="C4677" s="267"/>
      <c r="D4677" s="268"/>
      <c r="E4677" s="269"/>
    </row>
    <row r="4678" spans="1:5">
      <c r="A4678" s="220"/>
      <c r="B4678" s="266"/>
      <c r="C4678" s="267"/>
      <c r="D4678" s="268"/>
      <c r="E4678" s="269"/>
    </row>
    <row r="4679" spans="1:5">
      <c r="A4679" s="220"/>
      <c r="B4679" s="266"/>
      <c r="C4679" s="267"/>
      <c r="D4679" s="268"/>
      <c r="E4679" s="269"/>
    </row>
    <row r="4680" spans="1:5">
      <c r="A4680" s="220"/>
      <c r="B4680" s="266"/>
      <c r="C4680" s="267"/>
      <c r="D4680" s="268"/>
      <c r="E4680" s="269"/>
    </row>
    <row r="4681" spans="1:5">
      <c r="A4681" s="220"/>
      <c r="B4681" s="266"/>
      <c r="C4681" s="267"/>
      <c r="D4681" s="268"/>
      <c r="E4681" s="269"/>
    </row>
    <row r="4682" spans="1:5">
      <c r="A4682" s="220"/>
      <c r="B4682" s="266"/>
      <c r="C4682" s="267"/>
      <c r="D4682" s="268"/>
      <c r="E4682" s="269"/>
    </row>
    <row r="4683" spans="1:5">
      <c r="A4683" s="220"/>
      <c r="B4683" s="266"/>
      <c r="C4683" s="267"/>
      <c r="D4683" s="268"/>
      <c r="E4683" s="269"/>
    </row>
    <row r="4684" spans="1:5">
      <c r="A4684" s="220"/>
      <c r="B4684" s="266"/>
      <c r="C4684" s="267"/>
      <c r="D4684" s="268"/>
      <c r="E4684" s="269"/>
    </row>
    <row r="4685" spans="1:5">
      <c r="A4685" s="220"/>
      <c r="B4685" s="266"/>
      <c r="C4685" s="267"/>
      <c r="D4685" s="268"/>
      <c r="E4685" s="269"/>
    </row>
    <row r="4686" spans="1:5">
      <c r="A4686" s="220"/>
      <c r="B4686" s="266"/>
      <c r="C4686" s="267"/>
      <c r="D4686" s="268"/>
      <c r="E4686" s="269"/>
    </row>
    <row r="4687" spans="1:5">
      <c r="A4687" s="220"/>
      <c r="B4687" s="266"/>
      <c r="C4687" s="267"/>
      <c r="D4687" s="268"/>
      <c r="E4687" s="269"/>
    </row>
    <row r="4688" spans="1:5">
      <c r="A4688" s="220"/>
      <c r="B4688" s="266"/>
      <c r="C4688" s="267"/>
      <c r="D4688" s="268"/>
      <c r="E4688" s="269"/>
    </row>
    <row r="4689" spans="1:5">
      <c r="A4689" s="220"/>
      <c r="B4689" s="266"/>
      <c r="C4689" s="267"/>
      <c r="D4689" s="268"/>
      <c r="E4689" s="269"/>
    </row>
    <row r="4690" spans="1:5">
      <c r="A4690" s="220"/>
      <c r="B4690" s="266"/>
      <c r="C4690" s="267"/>
      <c r="D4690" s="268"/>
      <c r="E4690" s="269"/>
    </row>
    <row r="4691" spans="1:5">
      <c r="A4691" s="220"/>
      <c r="B4691" s="266"/>
      <c r="C4691" s="267"/>
      <c r="D4691" s="268"/>
      <c r="E4691" s="269"/>
    </row>
    <row r="4692" spans="1:5">
      <c r="A4692" s="220"/>
      <c r="B4692" s="266"/>
      <c r="C4692" s="267"/>
      <c r="D4692" s="268"/>
      <c r="E4692" s="269"/>
    </row>
    <row r="4693" spans="1:5">
      <c r="A4693" s="220"/>
      <c r="B4693" s="266"/>
      <c r="C4693" s="267"/>
      <c r="D4693" s="268"/>
      <c r="E4693" s="269"/>
    </row>
    <row r="4694" spans="1:5">
      <c r="A4694" s="220"/>
      <c r="B4694" s="266"/>
      <c r="C4694" s="267"/>
      <c r="D4694" s="268"/>
      <c r="E4694" s="269"/>
    </row>
    <row r="4695" spans="1:5">
      <c r="A4695" s="220"/>
      <c r="B4695" s="266"/>
      <c r="C4695" s="267"/>
      <c r="D4695" s="268"/>
      <c r="E4695" s="269"/>
    </row>
    <row r="4696" spans="1:5">
      <c r="A4696" s="220"/>
      <c r="B4696" s="266"/>
      <c r="C4696" s="267"/>
      <c r="D4696" s="268"/>
      <c r="E4696" s="269"/>
    </row>
    <row r="4697" spans="1:5">
      <c r="A4697" s="220"/>
      <c r="B4697" s="266"/>
      <c r="C4697" s="267"/>
      <c r="D4697" s="268"/>
      <c r="E4697" s="269"/>
    </row>
    <row r="4698" spans="1:5">
      <c r="A4698" s="220"/>
      <c r="B4698" s="266"/>
      <c r="C4698" s="267"/>
      <c r="D4698" s="268"/>
      <c r="E4698" s="269"/>
    </row>
    <row r="4699" spans="1:5">
      <c r="A4699" s="220"/>
      <c r="B4699" s="266"/>
      <c r="C4699" s="267"/>
      <c r="D4699" s="268"/>
      <c r="E4699" s="269"/>
    </row>
    <row r="4700" spans="1:5">
      <c r="A4700" s="220"/>
      <c r="B4700" s="266"/>
      <c r="C4700" s="267"/>
      <c r="D4700" s="268"/>
      <c r="E4700" s="269"/>
    </row>
    <row r="4701" spans="1:5">
      <c r="A4701" s="220"/>
      <c r="B4701" s="266"/>
      <c r="C4701" s="267"/>
      <c r="D4701" s="268"/>
      <c r="E4701" s="269"/>
    </row>
    <row r="4702" spans="1:5">
      <c r="A4702" s="220"/>
      <c r="B4702" s="266"/>
      <c r="C4702" s="267"/>
      <c r="D4702" s="268"/>
      <c r="E4702" s="269"/>
    </row>
    <row r="4703" spans="1:5">
      <c r="A4703" s="220"/>
      <c r="B4703" s="266"/>
      <c r="C4703" s="267"/>
      <c r="D4703" s="268"/>
      <c r="E4703" s="269"/>
    </row>
    <row r="4704" spans="1:5">
      <c r="A4704" s="220"/>
      <c r="B4704" s="266"/>
      <c r="C4704" s="267"/>
      <c r="D4704" s="268"/>
      <c r="E4704" s="269"/>
    </row>
    <row r="4705" spans="1:5">
      <c r="A4705" s="220"/>
      <c r="B4705" s="266"/>
      <c r="C4705" s="267"/>
      <c r="D4705" s="268"/>
      <c r="E4705" s="269"/>
    </row>
    <row r="4706" spans="1:5">
      <c r="A4706" s="220"/>
      <c r="B4706" s="266"/>
      <c r="C4706" s="267"/>
      <c r="D4706" s="268"/>
      <c r="E4706" s="269"/>
    </row>
    <row r="4707" spans="1:5">
      <c r="A4707" s="220"/>
      <c r="B4707" s="266"/>
      <c r="C4707" s="267"/>
      <c r="D4707" s="268"/>
      <c r="E4707" s="269"/>
    </row>
    <row r="4708" spans="1:5">
      <c r="A4708" s="220"/>
      <c r="B4708" s="266"/>
      <c r="C4708" s="267"/>
      <c r="D4708" s="268"/>
      <c r="E4708" s="269"/>
    </row>
    <row r="4709" spans="1:5">
      <c r="A4709" s="220"/>
      <c r="B4709" s="266"/>
      <c r="C4709" s="267"/>
      <c r="D4709" s="268"/>
      <c r="E4709" s="269"/>
    </row>
    <row r="4710" spans="1:5">
      <c r="A4710" s="220"/>
      <c r="B4710" s="266"/>
      <c r="C4710" s="267"/>
      <c r="D4710" s="268"/>
      <c r="E4710" s="269"/>
    </row>
    <row r="4711" spans="1:5">
      <c r="A4711" s="220"/>
      <c r="B4711" s="266"/>
      <c r="C4711" s="267"/>
      <c r="D4711" s="268"/>
      <c r="E4711" s="269"/>
    </row>
    <row r="4712" spans="1:5">
      <c r="A4712" s="220"/>
      <c r="B4712" s="266"/>
      <c r="C4712" s="267"/>
      <c r="D4712" s="268"/>
      <c r="E4712" s="269"/>
    </row>
    <row r="4713" spans="1:5">
      <c r="A4713" s="220"/>
      <c r="B4713" s="266"/>
      <c r="C4713" s="267"/>
      <c r="D4713" s="268"/>
      <c r="E4713" s="269"/>
    </row>
    <row r="4714" spans="1:5">
      <c r="A4714" s="220"/>
      <c r="B4714" s="266"/>
      <c r="C4714" s="267"/>
      <c r="D4714" s="268"/>
      <c r="E4714" s="269"/>
    </row>
    <row r="4715" spans="1:5">
      <c r="A4715" s="220"/>
      <c r="B4715" s="266"/>
      <c r="C4715" s="267"/>
      <c r="D4715" s="268"/>
      <c r="E4715" s="269"/>
    </row>
    <row r="4716" spans="1:5">
      <c r="A4716" s="220"/>
      <c r="B4716" s="266"/>
      <c r="C4716" s="267"/>
      <c r="D4716" s="268"/>
      <c r="E4716" s="269"/>
    </row>
    <row r="4717" spans="1:5">
      <c r="A4717" s="220"/>
      <c r="B4717" s="266"/>
      <c r="C4717" s="267"/>
      <c r="D4717" s="268"/>
      <c r="E4717" s="269"/>
    </row>
    <row r="4718" spans="1:5">
      <c r="A4718" s="220"/>
      <c r="B4718" s="266"/>
      <c r="C4718" s="267"/>
      <c r="D4718" s="268"/>
      <c r="E4718" s="269"/>
    </row>
    <row r="4719" spans="1:5">
      <c r="A4719" s="220"/>
      <c r="B4719" s="266"/>
      <c r="C4719" s="267"/>
      <c r="D4719" s="268"/>
      <c r="E4719" s="269"/>
    </row>
    <row r="4720" spans="1:5">
      <c r="A4720" s="220"/>
      <c r="B4720" s="266"/>
      <c r="C4720" s="267"/>
      <c r="D4720" s="268"/>
      <c r="E4720" s="269"/>
    </row>
    <row r="4721" spans="1:5">
      <c r="A4721" s="220"/>
      <c r="B4721" s="266"/>
      <c r="C4721" s="267"/>
      <c r="D4721" s="268"/>
      <c r="E4721" s="269"/>
    </row>
    <row r="4722" spans="1:5">
      <c r="A4722" s="220"/>
      <c r="B4722" s="266"/>
      <c r="C4722" s="267"/>
      <c r="D4722" s="268"/>
      <c r="E4722" s="269"/>
    </row>
    <row r="4723" spans="1:5">
      <c r="A4723" s="220"/>
      <c r="B4723" s="266"/>
      <c r="C4723" s="267"/>
      <c r="D4723" s="268"/>
      <c r="E4723" s="269"/>
    </row>
    <row r="4724" spans="1:5">
      <c r="A4724" s="220"/>
      <c r="B4724" s="266"/>
      <c r="C4724" s="267"/>
      <c r="D4724" s="268"/>
      <c r="E4724" s="269"/>
    </row>
    <row r="4725" spans="1:5">
      <c r="A4725" s="220"/>
      <c r="B4725" s="266"/>
      <c r="C4725" s="267"/>
      <c r="D4725" s="268"/>
      <c r="E4725" s="269"/>
    </row>
    <row r="4726" spans="1:5">
      <c r="A4726" s="220"/>
      <c r="B4726" s="266"/>
      <c r="C4726" s="267"/>
      <c r="D4726" s="268"/>
      <c r="E4726" s="269"/>
    </row>
    <row r="4727" spans="1:5">
      <c r="A4727" s="220"/>
      <c r="B4727" s="266"/>
      <c r="C4727" s="267"/>
      <c r="D4727" s="268"/>
      <c r="E4727" s="269"/>
    </row>
    <row r="4728" spans="1:5">
      <c r="A4728" s="220"/>
      <c r="B4728" s="266"/>
      <c r="C4728" s="267"/>
      <c r="D4728" s="268"/>
      <c r="E4728" s="269"/>
    </row>
    <row r="4729" spans="1:5">
      <c r="A4729" s="220"/>
      <c r="B4729" s="266"/>
      <c r="C4729" s="267"/>
      <c r="D4729" s="268"/>
      <c r="E4729" s="269"/>
    </row>
    <row r="4730" spans="1:5">
      <c r="A4730" s="220"/>
      <c r="B4730" s="266"/>
      <c r="C4730" s="267"/>
      <c r="D4730" s="268"/>
      <c r="E4730" s="269"/>
    </row>
    <row r="4731" spans="1:5">
      <c r="A4731" s="220"/>
      <c r="B4731" s="266"/>
      <c r="C4731" s="267"/>
      <c r="D4731" s="268"/>
      <c r="E4731" s="269"/>
    </row>
    <row r="4732" spans="1:5">
      <c r="A4732" s="220"/>
      <c r="B4732" s="266"/>
      <c r="C4732" s="267"/>
      <c r="D4732" s="268"/>
      <c r="E4732" s="269"/>
    </row>
    <row r="4733" spans="1:5">
      <c r="A4733" s="220"/>
      <c r="B4733" s="266"/>
      <c r="C4733" s="267"/>
      <c r="D4733" s="268"/>
      <c r="E4733" s="269"/>
    </row>
    <row r="4734" spans="1:5">
      <c r="A4734" s="220"/>
      <c r="B4734" s="266"/>
      <c r="C4734" s="267"/>
      <c r="D4734" s="268"/>
      <c r="E4734" s="269"/>
    </row>
    <row r="4735" spans="1:5">
      <c r="A4735" s="220"/>
      <c r="B4735" s="266"/>
      <c r="C4735" s="267"/>
      <c r="D4735" s="268"/>
      <c r="E4735" s="269"/>
    </row>
    <row r="4736" spans="1:5">
      <c r="A4736" s="220"/>
      <c r="B4736" s="266"/>
      <c r="C4736" s="267"/>
      <c r="D4736" s="268"/>
      <c r="E4736" s="269"/>
    </row>
    <row r="4737" spans="1:5">
      <c r="A4737" s="220"/>
      <c r="B4737" s="266"/>
      <c r="C4737" s="267"/>
      <c r="D4737" s="268"/>
      <c r="E4737" s="269"/>
    </row>
    <row r="4738" spans="1:5">
      <c r="A4738" s="220"/>
      <c r="B4738" s="266"/>
      <c r="C4738" s="267"/>
      <c r="D4738" s="268"/>
      <c r="E4738" s="269"/>
    </row>
    <row r="4739" spans="1:5">
      <c r="A4739" s="220"/>
      <c r="B4739" s="266"/>
      <c r="C4739" s="267"/>
      <c r="D4739" s="268"/>
      <c r="E4739" s="269"/>
    </row>
    <row r="4740" spans="1:5">
      <c r="A4740" s="220"/>
      <c r="B4740" s="266"/>
      <c r="C4740" s="267"/>
      <c r="D4740" s="268"/>
      <c r="E4740" s="269"/>
    </row>
    <row r="4741" spans="1:5">
      <c r="A4741" s="220"/>
      <c r="B4741" s="266"/>
      <c r="C4741" s="267"/>
      <c r="D4741" s="268"/>
      <c r="E4741" s="269"/>
    </row>
    <row r="4742" spans="1:5">
      <c r="A4742" s="220"/>
      <c r="B4742" s="266"/>
      <c r="C4742" s="267"/>
      <c r="D4742" s="268"/>
      <c r="E4742" s="269"/>
    </row>
    <row r="4743" spans="1:5">
      <c r="A4743" s="220"/>
      <c r="B4743" s="266"/>
      <c r="C4743" s="267"/>
      <c r="D4743" s="268"/>
      <c r="E4743" s="269"/>
    </row>
    <row r="4744" spans="1:5">
      <c r="A4744" s="220"/>
      <c r="B4744" s="266"/>
      <c r="C4744" s="267"/>
      <c r="D4744" s="268"/>
      <c r="E4744" s="269"/>
    </row>
    <row r="4745" spans="1:5">
      <c r="A4745" s="220"/>
      <c r="B4745" s="266"/>
      <c r="C4745" s="267"/>
      <c r="D4745" s="268"/>
      <c r="E4745" s="269"/>
    </row>
    <row r="4746" spans="1:5">
      <c r="A4746" s="220"/>
      <c r="B4746" s="266"/>
      <c r="C4746" s="267"/>
      <c r="D4746" s="268"/>
      <c r="E4746" s="269"/>
    </row>
    <row r="4747" spans="1:5">
      <c r="A4747" s="220"/>
      <c r="B4747" s="266"/>
      <c r="C4747" s="267"/>
      <c r="D4747" s="268"/>
      <c r="E4747" s="269"/>
    </row>
    <row r="4748" spans="1:5">
      <c r="A4748" s="220"/>
      <c r="B4748" s="266"/>
      <c r="C4748" s="267"/>
      <c r="D4748" s="268"/>
      <c r="E4748" s="269"/>
    </row>
    <row r="4749" spans="1:5">
      <c r="A4749" s="220"/>
      <c r="B4749" s="266"/>
      <c r="C4749" s="267"/>
      <c r="D4749" s="268"/>
      <c r="E4749" s="269"/>
    </row>
    <row r="4750" spans="1:5">
      <c r="A4750" s="220"/>
      <c r="B4750" s="266"/>
      <c r="C4750" s="267"/>
      <c r="D4750" s="268"/>
      <c r="E4750" s="269"/>
    </row>
    <row r="4751" spans="1:5">
      <c r="A4751" s="220"/>
      <c r="B4751" s="266"/>
      <c r="C4751" s="267"/>
      <c r="D4751" s="268"/>
      <c r="E4751" s="269"/>
    </row>
    <row r="4752" spans="1:5">
      <c r="A4752" s="220"/>
      <c r="B4752" s="266"/>
      <c r="C4752" s="267"/>
      <c r="D4752" s="268"/>
      <c r="E4752" s="269"/>
    </row>
    <row r="4753" spans="1:5">
      <c r="A4753" s="220"/>
      <c r="B4753" s="266"/>
      <c r="C4753" s="267"/>
      <c r="D4753" s="268"/>
      <c r="E4753" s="269"/>
    </row>
    <row r="4754" spans="1:5">
      <c r="A4754" s="220"/>
      <c r="B4754" s="266"/>
      <c r="C4754" s="267"/>
      <c r="D4754" s="268"/>
      <c r="E4754" s="269"/>
    </row>
    <row r="4755" spans="1:5">
      <c r="A4755" s="220"/>
      <c r="B4755" s="266"/>
      <c r="C4755" s="267"/>
      <c r="D4755" s="268"/>
      <c r="E4755" s="269"/>
    </row>
    <row r="4756" spans="1:5">
      <c r="A4756" s="220"/>
      <c r="B4756" s="266"/>
      <c r="C4756" s="267"/>
      <c r="D4756" s="268"/>
      <c r="E4756" s="269"/>
    </row>
    <row r="4757" spans="1:5">
      <c r="A4757" s="220"/>
      <c r="B4757" s="266"/>
      <c r="C4757" s="267"/>
      <c r="D4757" s="268"/>
      <c r="E4757" s="269"/>
    </row>
    <row r="4758" spans="1:5">
      <c r="A4758" s="220"/>
      <c r="B4758" s="266"/>
      <c r="C4758" s="267"/>
      <c r="D4758" s="268"/>
      <c r="E4758" s="269"/>
    </row>
    <row r="4759" spans="1:5">
      <c r="A4759" s="220"/>
      <c r="B4759" s="266"/>
      <c r="C4759" s="267"/>
      <c r="D4759" s="268"/>
      <c r="E4759" s="269"/>
    </row>
    <row r="4760" spans="1:5">
      <c r="A4760" s="220"/>
      <c r="B4760" s="266"/>
      <c r="C4760" s="267"/>
      <c r="D4760" s="268"/>
      <c r="E4760" s="269"/>
    </row>
    <row r="4761" spans="1:5">
      <c r="A4761" s="220"/>
      <c r="B4761" s="266"/>
      <c r="C4761" s="267"/>
      <c r="D4761" s="268"/>
      <c r="E4761" s="269"/>
    </row>
    <row r="4762" spans="1:5">
      <c r="A4762" s="220"/>
      <c r="B4762" s="266"/>
      <c r="C4762" s="267"/>
      <c r="D4762" s="268"/>
      <c r="E4762" s="269"/>
    </row>
    <row r="4763" spans="1:5">
      <c r="A4763" s="220"/>
      <c r="B4763" s="266"/>
      <c r="C4763" s="267"/>
      <c r="D4763" s="268"/>
      <c r="E4763" s="269"/>
    </row>
    <row r="4764" spans="1:5">
      <c r="A4764" s="220"/>
      <c r="B4764" s="266"/>
      <c r="C4764" s="267"/>
      <c r="D4764" s="268"/>
      <c r="E4764" s="269"/>
    </row>
    <row r="4765" spans="1:5">
      <c r="A4765" s="220"/>
      <c r="B4765" s="266"/>
      <c r="C4765" s="267"/>
      <c r="D4765" s="268"/>
      <c r="E4765" s="269"/>
    </row>
    <row r="4766" spans="1:5">
      <c r="A4766" s="220"/>
      <c r="B4766" s="266"/>
      <c r="C4766" s="267"/>
      <c r="D4766" s="268"/>
      <c r="E4766" s="269"/>
    </row>
    <row r="4767" spans="1:5">
      <c r="A4767" s="220"/>
      <c r="B4767" s="266"/>
      <c r="C4767" s="267"/>
      <c r="D4767" s="268"/>
      <c r="E4767" s="269"/>
    </row>
    <row r="4768" spans="1:5">
      <c r="A4768" s="220"/>
      <c r="B4768" s="266"/>
      <c r="C4768" s="267"/>
      <c r="D4768" s="268"/>
      <c r="E4768" s="269"/>
    </row>
    <row r="4769" spans="1:5">
      <c r="A4769" s="220"/>
      <c r="B4769" s="266"/>
      <c r="C4769" s="267"/>
      <c r="D4769" s="268"/>
      <c r="E4769" s="269"/>
    </row>
    <row r="4770" spans="1:5">
      <c r="A4770" s="220"/>
      <c r="B4770" s="266"/>
      <c r="C4770" s="267"/>
      <c r="D4770" s="268"/>
      <c r="E4770" s="269"/>
    </row>
    <row r="4771" spans="1:5">
      <c r="A4771" s="220"/>
      <c r="B4771" s="266"/>
      <c r="C4771" s="267"/>
      <c r="D4771" s="268"/>
      <c r="E4771" s="269"/>
    </row>
    <row r="4772" spans="1:5">
      <c r="A4772" s="220"/>
      <c r="B4772" s="266"/>
      <c r="C4772" s="267"/>
      <c r="D4772" s="268"/>
      <c r="E4772" s="269"/>
    </row>
    <row r="4773" spans="1:5">
      <c r="A4773" s="220"/>
      <c r="B4773" s="266"/>
      <c r="C4773" s="267"/>
      <c r="D4773" s="268"/>
      <c r="E4773" s="269"/>
    </row>
    <row r="4774" spans="1:5">
      <c r="A4774" s="220"/>
      <c r="B4774" s="266"/>
      <c r="C4774" s="267"/>
      <c r="D4774" s="268"/>
      <c r="E4774" s="269"/>
    </row>
    <row r="4775" spans="1:5">
      <c r="A4775" s="220"/>
      <c r="B4775" s="266"/>
      <c r="C4775" s="267"/>
      <c r="D4775" s="268"/>
      <c r="E4775" s="269"/>
    </row>
    <row r="4776" spans="1:5">
      <c r="A4776" s="220"/>
      <c r="B4776" s="266"/>
      <c r="C4776" s="267"/>
      <c r="D4776" s="268"/>
      <c r="E4776" s="269"/>
    </row>
    <row r="4777" spans="1:5">
      <c r="A4777" s="220"/>
      <c r="B4777" s="266"/>
      <c r="C4777" s="267"/>
      <c r="D4777" s="268"/>
      <c r="E4777" s="269"/>
    </row>
    <row r="4778" spans="1:5">
      <c r="A4778" s="220"/>
      <c r="B4778" s="266"/>
      <c r="C4778" s="267"/>
      <c r="D4778" s="268"/>
      <c r="E4778" s="269"/>
    </row>
    <row r="4779" spans="1:5">
      <c r="A4779" s="220"/>
      <c r="B4779" s="266"/>
      <c r="C4779" s="267"/>
      <c r="D4779" s="268"/>
      <c r="E4779" s="269"/>
    </row>
    <row r="4780" spans="1:5">
      <c r="A4780" s="220"/>
      <c r="B4780" s="266"/>
      <c r="C4780" s="267"/>
      <c r="D4780" s="268"/>
      <c r="E4780" s="269"/>
    </row>
    <row r="4781" spans="1:5">
      <c r="A4781" s="220"/>
      <c r="B4781" s="266"/>
      <c r="C4781" s="267"/>
      <c r="D4781" s="268"/>
      <c r="E4781" s="269"/>
    </row>
    <row r="4782" spans="1:5">
      <c r="A4782" s="220"/>
      <c r="B4782" s="266"/>
      <c r="C4782" s="267"/>
      <c r="D4782" s="268"/>
      <c r="E4782" s="269"/>
    </row>
    <row r="4783" spans="1:5">
      <c r="A4783" s="220"/>
      <c r="B4783" s="266"/>
      <c r="C4783" s="267"/>
      <c r="D4783" s="268"/>
      <c r="E4783" s="269"/>
    </row>
    <row r="4784" spans="1:5">
      <c r="A4784" s="220"/>
      <c r="B4784" s="266"/>
      <c r="C4784" s="267"/>
      <c r="D4784" s="268"/>
      <c r="E4784" s="269"/>
    </row>
    <row r="4785" spans="1:5">
      <c r="A4785" s="220"/>
      <c r="B4785" s="266"/>
      <c r="C4785" s="267"/>
      <c r="D4785" s="268"/>
      <c r="E4785" s="269"/>
    </row>
    <row r="4786" spans="1:5">
      <c r="A4786" s="220"/>
      <c r="B4786" s="266"/>
      <c r="C4786" s="267"/>
      <c r="D4786" s="268"/>
      <c r="E4786" s="269"/>
    </row>
    <row r="4787" spans="1:5">
      <c r="A4787" s="220"/>
      <c r="B4787" s="266"/>
      <c r="C4787" s="267"/>
      <c r="D4787" s="268"/>
      <c r="E4787" s="269"/>
    </row>
    <row r="4788" spans="1:5">
      <c r="A4788" s="220"/>
      <c r="B4788" s="266"/>
      <c r="C4788" s="267"/>
      <c r="D4788" s="268"/>
      <c r="E4788" s="269"/>
    </row>
    <row r="4789" spans="1:5">
      <c r="A4789" s="220"/>
      <c r="B4789" s="266"/>
      <c r="C4789" s="267"/>
      <c r="D4789" s="268"/>
      <c r="E4789" s="269"/>
    </row>
    <row r="4790" spans="1:5">
      <c r="A4790" s="220"/>
      <c r="B4790" s="266"/>
      <c r="C4790" s="267"/>
      <c r="D4790" s="268"/>
      <c r="E4790" s="269"/>
    </row>
    <row r="4791" spans="1:5">
      <c r="A4791" s="220"/>
      <c r="B4791" s="266"/>
      <c r="C4791" s="267"/>
      <c r="D4791" s="268"/>
      <c r="E4791" s="269"/>
    </row>
    <row r="4792" spans="1:5">
      <c r="A4792" s="220"/>
      <c r="B4792" s="266"/>
      <c r="C4792" s="267"/>
      <c r="D4792" s="268"/>
      <c r="E4792" s="269"/>
    </row>
    <row r="4793" spans="1:5">
      <c r="A4793" s="220"/>
      <c r="B4793" s="266"/>
      <c r="C4793" s="267"/>
      <c r="D4793" s="268"/>
      <c r="E4793" s="269"/>
    </row>
    <row r="4794" spans="1:5">
      <c r="A4794" s="220"/>
      <c r="B4794" s="266"/>
      <c r="C4794" s="267"/>
      <c r="D4794" s="268"/>
      <c r="E4794" s="269"/>
    </row>
    <row r="4795" spans="1:5">
      <c r="A4795" s="220"/>
      <c r="B4795" s="266"/>
      <c r="C4795" s="267"/>
      <c r="D4795" s="268"/>
      <c r="E4795" s="269"/>
    </row>
    <row r="4796" spans="1:5">
      <c r="A4796" s="220"/>
      <c r="B4796" s="266"/>
      <c r="C4796" s="267"/>
      <c r="D4796" s="268"/>
      <c r="E4796" s="269"/>
    </row>
    <row r="4797" spans="1:5">
      <c r="A4797" s="220"/>
      <c r="B4797" s="266"/>
      <c r="C4797" s="267"/>
      <c r="D4797" s="268"/>
      <c r="E4797" s="269"/>
    </row>
    <row r="4798" spans="1:5">
      <c r="A4798" s="220"/>
      <c r="B4798" s="266"/>
      <c r="C4798" s="267"/>
      <c r="D4798" s="268"/>
      <c r="E4798" s="269"/>
    </row>
    <row r="4799" spans="1:5">
      <c r="A4799" s="220"/>
      <c r="B4799" s="266"/>
      <c r="C4799" s="267"/>
      <c r="D4799" s="268"/>
      <c r="E4799" s="269"/>
    </row>
    <row r="4800" spans="1:5">
      <c r="A4800" s="220"/>
      <c r="B4800" s="266"/>
      <c r="C4800" s="267"/>
      <c r="D4800" s="268"/>
      <c r="E4800" s="269"/>
    </row>
    <row r="4801" spans="1:5">
      <c r="A4801" s="220"/>
      <c r="B4801" s="266"/>
      <c r="C4801" s="267"/>
      <c r="D4801" s="268"/>
      <c r="E4801" s="269"/>
    </row>
    <row r="4802" spans="1:5">
      <c r="A4802" s="220"/>
      <c r="B4802" s="266"/>
      <c r="C4802" s="267"/>
      <c r="D4802" s="268"/>
      <c r="E4802" s="269"/>
    </row>
    <row r="4803" spans="1:5">
      <c r="A4803" s="220"/>
      <c r="B4803" s="266"/>
      <c r="C4803" s="267"/>
      <c r="D4803" s="268"/>
      <c r="E4803" s="269"/>
    </row>
    <row r="4804" spans="1:5">
      <c r="A4804" s="220"/>
      <c r="B4804" s="266"/>
      <c r="C4804" s="267"/>
      <c r="D4804" s="268"/>
      <c r="E4804" s="269"/>
    </row>
    <row r="4805" spans="1:5">
      <c r="A4805" s="220"/>
      <c r="B4805" s="266"/>
      <c r="C4805" s="267"/>
      <c r="D4805" s="268"/>
      <c r="E4805" s="269"/>
    </row>
    <row r="4806" spans="1:5">
      <c r="A4806" s="220"/>
      <c r="B4806" s="266"/>
      <c r="C4806" s="267"/>
      <c r="D4806" s="268"/>
      <c r="E4806" s="269"/>
    </row>
    <row r="4807" spans="1:5">
      <c r="A4807" s="220"/>
      <c r="B4807" s="266"/>
      <c r="C4807" s="267"/>
      <c r="D4807" s="268"/>
      <c r="E4807" s="269"/>
    </row>
    <row r="4808" spans="1:5">
      <c r="A4808" s="220"/>
      <c r="B4808" s="266"/>
      <c r="C4808" s="267"/>
      <c r="D4808" s="268"/>
      <c r="E4808" s="269"/>
    </row>
    <row r="4809" spans="1:5">
      <c r="A4809" s="220"/>
      <c r="B4809" s="266"/>
      <c r="C4809" s="267"/>
      <c r="D4809" s="268"/>
      <c r="E4809" s="269"/>
    </row>
    <row r="4810" spans="1:5">
      <c r="A4810" s="220"/>
      <c r="B4810" s="266"/>
      <c r="C4810" s="267"/>
      <c r="D4810" s="268"/>
      <c r="E4810" s="269"/>
    </row>
    <row r="4811" spans="1:5">
      <c r="A4811" s="220"/>
      <c r="B4811" s="266"/>
      <c r="C4811" s="267"/>
      <c r="D4811" s="268"/>
      <c r="E4811" s="269"/>
    </row>
    <row r="4812" spans="1:5">
      <c r="A4812" s="220"/>
      <c r="B4812" s="266"/>
      <c r="C4812" s="267"/>
      <c r="D4812" s="268"/>
      <c r="E4812" s="269"/>
    </row>
    <row r="4813" spans="1:5">
      <c r="A4813" s="220"/>
      <c r="B4813" s="266"/>
      <c r="C4813" s="267"/>
      <c r="D4813" s="268"/>
      <c r="E4813" s="269"/>
    </row>
    <row r="4814" spans="1:5">
      <c r="A4814" s="220"/>
      <c r="B4814" s="266"/>
      <c r="C4814" s="267"/>
      <c r="D4814" s="268"/>
      <c r="E4814" s="269"/>
    </row>
    <row r="4815" spans="1:5">
      <c r="A4815" s="220"/>
      <c r="B4815" s="266"/>
      <c r="C4815" s="267"/>
      <c r="D4815" s="268"/>
      <c r="E4815" s="269"/>
    </row>
    <row r="4816" spans="1:5">
      <c r="A4816" s="220"/>
      <c r="B4816" s="266"/>
      <c r="C4816" s="267"/>
      <c r="D4816" s="268"/>
      <c r="E4816" s="269"/>
    </row>
    <row r="4817" spans="1:5">
      <c r="A4817" s="220"/>
      <c r="B4817" s="266"/>
      <c r="C4817" s="267"/>
      <c r="D4817" s="268"/>
      <c r="E4817" s="269"/>
    </row>
    <row r="4818" spans="1:5">
      <c r="A4818" s="220"/>
      <c r="B4818" s="266"/>
      <c r="C4818" s="267"/>
      <c r="D4818" s="268"/>
      <c r="E4818" s="269"/>
    </row>
    <row r="4819" spans="1:5">
      <c r="A4819" s="220"/>
      <c r="B4819" s="266"/>
      <c r="C4819" s="267"/>
      <c r="D4819" s="268"/>
      <c r="E4819" s="269"/>
    </row>
    <row r="4820" spans="1:5">
      <c r="A4820" s="220"/>
      <c r="B4820" s="266"/>
      <c r="C4820" s="267"/>
      <c r="D4820" s="268"/>
      <c r="E4820" s="269"/>
    </row>
    <row r="4821" spans="1:5">
      <c r="A4821" s="220"/>
      <c r="B4821" s="266"/>
      <c r="C4821" s="267"/>
      <c r="D4821" s="268"/>
      <c r="E4821" s="269"/>
    </row>
    <row r="4822" spans="1:5">
      <c r="A4822" s="220"/>
      <c r="B4822" s="266"/>
      <c r="C4822" s="267"/>
      <c r="D4822" s="268"/>
      <c r="E4822" s="269"/>
    </row>
    <row r="4823" spans="1:5">
      <c r="A4823" s="220"/>
      <c r="B4823" s="266"/>
      <c r="C4823" s="267"/>
      <c r="D4823" s="268"/>
      <c r="E4823" s="269"/>
    </row>
    <row r="4824" spans="1:5">
      <c r="A4824" s="220"/>
      <c r="B4824" s="266"/>
      <c r="C4824" s="267"/>
      <c r="D4824" s="268"/>
      <c r="E4824" s="269"/>
    </row>
    <row r="4825" spans="1:5">
      <c r="A4825" s="220"/>
      <c r="B4825" s="266"/>
      <c r="C4825" s="267"/>
      <c r="D4825" s="268"/>
      <c r="E4825" s="269"/>
    </row>
    <row r="4826" spans="1:5">
      <c r="A4826" s="220"/>
      <c r="B4826" s="266"/>
      <c r="C4826" s="267"/>
      <c r="D4826" s="268"/>
      <c r="E4826" s="269"/>
    </row>
    <row r="4827" spans="1:5">
      <c r="A4827" s="220"/>
      <c r="B4827" s="266"/>
      <c r="C4827" s="267"/>
      <c r="D4827" s="268"/>
      <c r="E4827" s="269"/>
    </row>
    <row r="4828" spans="1:5">
      <c r="A4828" s="220"/>
      <c r="B4828" s="266"/>
      <c r="C4828" s="267"/>
      <c r="D4828" s="268"/>
      <c r="E4828" s="269"/>
    </row>
    <row r="4829" spans="1:5">
      <c r="A4829" s="220"/>
      <c r="B4829" s="266"/>
      <c r="C4829" s="267"/>
      <c r="D4829" s="268"/>
      <c r="E4829" s="269"/>
    </row>
    <row r="4830" spans="1:5">
      <c r="A4830" s="220"/>
      <c r="B4830" s="266"/>
      <c r="C4830" s="267"/>
      <c r="D4830" s="268"/>
      <c r="E4830" s="269"/>
    </row>
    <row r="4831" spans="1:5">
      <c r="A4831" s="220"/>
      <c r="B4831" s="266"/>
      <c r="C4831" s="267"/>
      <c r="D4831" s="268"/>
      <c r="E4831" s="269"/>
    </row>
    <row r="4832" spans="1:5">
      <c r="A4832" s="220"/>
      <c r="B4832" s="266"/>
      <c r="C4832" s="267"/>
      <c r="D4832" s="268"/>
      <c r="E4832" s="269"/>
    </row>
    <row r="4833" spans="1:5">
      <c r="A4833" s="220"/>
      <c r="B4833" s="266"/>
      <c r="C4833" s="267"/>
      <c r="D4833" s="268"/>
      <c r="E4833" s="269"/>
    </row>
    <row r="4834" spans="1:5">
      <c r="A4834" s="220"/>
      <c r="B4834" s="266"/>
      <c r="C4834" s="267"/>
      <c r="D4834" s="268"/>
      <c r="E4834" s="269"/>
    </row>
    <row r="4835" spans="1:5">
      <c r="A4835" s="220"/>
      <c r="B4835" s="266"/>
      <c r="C4835" s="267"/>
      <c r="D4835" s="268"/>
      <c r="E4835" s="269"/>
    </row>
    <row r="4836" spans="1:5">
      <c r="A4836" s="220"/>
      <c r="B4836" s="266"/>
      <c r="C4836" s="267"/>
      <c r="D4836" s="268"/>
      <c r="E4836" s="269"/>
    </row>
    <row r="4837" spans="1:5">
      <c r="A4837" s="220"/>
      <c r="B4837" s="266"/>
      <c r="C4837" s="267"/>
      <c r="D4837" s="268"/>
      <c r="E4837" s="269"/>
    </row>
    <row r="4838" spans="1:5">
      <c r="A4838" s="220"/>
      <c r="B4838" s="266"/>
      <c r="C4838" s="267"/>
      <c r="D4838" s="268"/>
      <c r="E4838" s="269"/>
    </row>
    <row r="4839" spans="1:5">
      <c r="A4839" s="220"/>
      <c r="B4839" s="266"/>
      <c r="C4839" s="267"/>
      <c r="D4839" s="268"/>
      <c r="E4839" s="269"/>
    </row>
    <row r="4840" spans="1:5">
      <c r="A4840" s="220"/>
      <c r="B4840" s="266"/>
      <c r="C4840" s="267"/>
      <c r="D4840" s="268"/>
      <c r="E4840" s="269"/>
    </row>
    <row r="4841" spans="1:5">
      <c r="A4841" s="220"/>
      <c r="B4841" s="266"/>
      <c r="C4841" s="267"/>
      <c r="D4841" s="268"/>
      <c r="E4841" s="269"/>
    </row>
    <row r="4842" spans="1:5">
      <c r="A4842" s="220"/>
      <c r="B4842" s="266"/>
      <c r="C4842" s="267"/>
      <c r="D4842" s="268"/>
      <c r="E4842" s="269"/>
    </row>
    <row r="4843" spans="1:5">
      <c r="A4843" s="220"/>
      <c r="B4843" s="266"/>
      <c r="C4843" s="267"/>
      <c r="D4843" s="268"/>
      <c r="E4843" s="269"/>
    </row>
    <row r="4844" spans="1:5">
      <c r="A4844" s="220"/>
      <c r="B4844" s="266"/>
      <c r="C4844" s="267"/>
      <c r="D4844" s="268"/>
      <c r="E4844" s="269"/>
    </row>
    <row r="4845" spans="1:5">
      <c r="A4845" s="220"/>
      <c r="B4845" s="266"/>
      <c r="C4845" s="267"/>
      <c r="D4845" s="268"/>
      <c r="E4845" s="269"/>
    </row>
    <row r="4846" spans="1:5">
      <c r="A4846" s="220"/>
      <c r="B4846" s="266"/>
      <c r="C4846" s="267"/>
      <c r="D4846" s="268"/>
      <c r="E4846" s="269"/>
    </row>
    <row r="4847" spans="1:5">
      <c r="A4847" s="220"/>
      <c r="B4847" s="266"/>
      <c r="C4847" s="267"/>
      <c r="D4847" s="268"/>
      <c r="E4847" s="269"/>
    </row>
    <row r="4848" spans="1:5">
      <c r="A4848" s="220"/>
      <c r="B4848" s="266"/>
      <c r="C4848" s="267"/>
      <c r="D4848" s="268"/>
      <c r="E4848" s="269"/>
    </row>
    <row r="4849" spans="1:5">
      <c r="A4849" s="220"/>
      <c r="B4849" s="266"/>
      <c r="C4849" s="267"/>
      <c r="D4849" s="268"/>
      <c r="E4849" s="269"/>
    </row>
    <row r="4850" spans="1:5">
      <c r="A4850" s="220"/>
      <c r="B4850" s="266"/>
      <c r="C4850" s="267"/>
      <c r="D4850" s="268"/>
      <c r="E4850" s="269"/>
    </row>
    <row r="4851" spans="1:5">
      <c r="A4851" s="220"/>
      <c r="B4851" s="266"/>
      <c r="C4851" s="267"/>
      <c r="D4851" s="268"/>
      <c r="E4851" s="269"/>
    </row>
    <row r="4852" spans="1:5">
      <c r="A4852" s="220"/>
      <c r="B4852" s="266"/>
      <c r="C4852" s="267"/>
      <c r="D4852" s="268"/>
      <c r="E4852" s="269"/>
    </row>
    <row r="4853" spans="1:5">
      <c r="A4853" s="220"/>
      <c r="B4853" s="266"/>
      <c r="C4853" s="267"/>
      <c r="D4853" s="268"/>
      <c r="E4853" s="269"/>
    </row>
    <row r="4854" spans="1:5">
      <c r="A4854" s="220"/>
      <c r="B4854" s="266"/>
      <c r="C4854" s="267"/>
      <c r="D4854" s="268"/>
      <c r="E4854" s="269"/>
    </row>
    <row r="4855" spans="1:5">
      <c r="A4855" s="220"/>
      <c r="B4855" s="266"/>
      <c r="C4855" s="267"/>
      <c r="D4855" s="268"/>
      <c r="E4855" s="269"/>
    </row>
    <row r="4856" spans="1:5">
      <c r="A4856" s="220"/>
      <c r="B4856" s="266"/>
      <c r="C4856" s="267"/>
      <c r="D4856" s="268"/>
      <c r="E4856" s="269"/>
    </row>
    <row r="4857" spans="1:5">
      <c r="A4857" s="220"/>
      <c r="B4857" s="266"/>
      <c r="C4857" s="267"/>
      <c r="D4857" s="268"/>
      <c r="E4857" s="269"/>
    </row>
    <row r="4858" spans="1:5">
      <c r="A4858" s="220"/>
      <c r="B4858" s="266"/>
      <c r="C4858" s="267"/>
      <c r="D4858" s="268"/>
      <c r="E4858" s="269"/>
    </row>
    <row r="4859" spans="1:5">
      <c r="A4859" s="220"/>
      <c r="B4859" s="266"/>
      <c r="C4859" s="267"/>
      <c r="D4859" s="268"/>
      <c r="E4859" s="269"/>
    </row>
    <row r="4860" spans="1:5">
      <c r="A4860" s="220"/>
      <c r="B4860" s="266"/>
      <c r="C4860" s="267"/>
      <c r="D4860" s="268"/>
      <c r="E4860" s="269"/>
    </row>
    <row r="4861" spans="1:5">
      <c r="A4861" s="220"/>
      <c r="B4861" s="266"/>
      <c r="C4861" s="267"/>
      <c r="D4861" s="268"/>
      <c r="E4861" s="269"/>
    </row>
    <row r="4862" spans="1:5">
      <c r="A4862" s="220"/>
      <c r="B4862" s="266"/>
      <c r="C4862" s="267"/>
      <c r="D4862" s="268"/>
      <c r="E4862" s="269"/>
    </row>
    <row r="4863" spans="1:5">
      <c r="A4863" s="220"/>
      <c r="B4863" s="266"/>
      <c r="C4863" s="267"/>
      <c r="D4863" s="268"/>
      <c r="E4863" s="269"/>
    </row>
    <row r="4864" spans="1:5">
      <c r="A4864" s="220"/>
      <c r="B4864" s="266"/>
      <c r="C4864" s="267"/>
      <c r="D4864" s="268"/>
      <c r="E4864" s="269"/>
    </row>
    <row r="4865" spans="1:5">
      <c r="A4865" s="220"/>
      <c r="B4865" s="266"/>
      <c r="C4865" s="267"/>
      <c r="D4865" s="268"/>
      <c r="E4865" s="269"/>
    </row>
    <row r="4866" spans="1:5">
      <c r="A4866" s="220"/>
      <c r="B4866" s="266"/>
      <c r="C4866" s="267"/>
      <c r="D4866" s="268"/>
      <c r="E4866" s="269"/>
    </row>
    <row r="4867" spans="1:5">
      <c r="A4867" s="220"/>
      <c r="B4867" s="266"/>
      <c r="C4867" s="267"/>
      <c r="D4867" s="268"/>
      <c r="E4867" s="269"/>
    </row>
    <row r="4868" spans="1:5">
      <c r="A4868" s="220"/>
      <c r="B4868" s="266"/>
      <c r="C4868" s="267"/>
      <c r="D4868" s="268"/>
      <c r="E4868" s="269"/>
    </row>
    <row r="4869" spans="1:5">
      <c r="A4869" s="220"/>
      <c r="B4869" s="266"/>
      <c r="C4869" s="267"/>
      <c r="D4869" s="268"/>
      <c r="E4869" s="269"/>
    </row>
    <row r="4870" spans="1:5">
      <c r="A4870" s="220"/>
      <c r="B4870" s="266"/>
      <c r="C4870" s="267"/>
      <c r="D4870" s="268"/>
      <c r="E4870" s="269"/>
    </row>
    <row r="4871" spans="1:5">
      <c r="A4871" s="220"/>
      <c r="B4871" s="266"/>
      <c r="C4871" s="267"/>
      <c r="D4871" s="268"/>
      <c r="E4871" s="269"/>
    </row>
    <row r="4872" spans="1:5">
      <c r="A4872" s="220"/>
      <c r="B4872" s="266"/>
      <c r="C4872" s="267"/>
      <c r="D4872" s="268"/>
      <c r="E4872" s="269"/>
    </row>
    <row r="4873" spans="1:5">
      <c r="A4873" s="220"/>
      <c r="B4873" s="266"/>
      <c r="C4873" s="267"/>
      <c r="D4873" s="268"/>
      <c r="E4873" s="269"/>
    </row>
    <row r="4874" spans="1:5">
      <c r="A4874" s="220"/>
      <c r="B4874" s="266"/>
      <c r="C4874" s="267"/>
      <c r="D4874" s="268"/>
      <c r="E4874" s="269"/>
    </row>
    <row r="4875" spans="1:5">
      <c r="A4875" s="220"/>
      <c r="B4875" s="266"/>
      <c r="C4875" s="267"/>
      <c r="D4875" s="268"/>
      <c r="E4875" s="269"/>
    </row>
    <row r="4876" spans="1:5">
      <c r="A4876" s="220"/>
      <c r="B4876" s="266"/>
      <c r="C4876" s="267"/>
      <c r="D4876" s="268"/>
      <c r="E4876" s="269"/>
    </row>
    <row r="4877" spans="1:5">
      <c r="A4877" s="220"/>
      <c r="B4877" s="266"/>
      <c r="C4877" s="267"/>
      <c r="D4877" s="268"/>
      <c r="E4877" s="269"/>
    </row>
    <row r="4878" spans="1:5">
      <c r="A4878" s="220"/>
      <c r="B4878" s="266"/>
      <c r="C4878" s="267"/>
      <c r="D4878" s="268"/>
      <c r="E4878" s="269"/>
    </row>
    <row r="4879" spans="1:5">
      <c r="A4879" s="220"/>
      <c r="B4879" s="266"/>
      <c r="C4879" s="267"/>
      <c r="D4879" s="268"/>
      <c r="E4879" s="269"/>
    </row>
    <row r="4880" spans="1:5">
      <c r="A4880" s="220"/>
      <c r="B4880" s="266"/>
      <c r="C4880" s="267"/>
      <c r="D4880" s="268"/>
      <c r="E4880" s="269"/>
    </row>
    <row r="4881" spans="1:5">
      <c r="A4881" s="220"/>
      <c r="B4881" s="266"/>
      <c r="C4881" s="267"/>
      <c r="D4881" s="268"/>
      <c r="E4881" s="269"/>
    </row>
    <row r="4882" spans="1:5">
      <c r="A4882" s="220"/>
      <c r="B4882" s="266"/>
      <c r="C4882" s="267"/>
      <c r="D4882" s="268"/>
      <c r="E4882" s="269"/>
    </row>
    <row r="4883" spans="1:5">
      <c r="A4883" s="220"/>
      <c r="B4883" s="266"/>
      <c r="C4883" s="267"/>
      <c r="D4883" s="268"/>
      <c r="E4883" s="269"/>
    </row>
    <row r="4884" spans="1:5">
      <c r="A4884" s="220"/>
      <c r="B4884" s="266"/>
      <c r="C4884" s="267"/>
      <c r="D4884" s="268"/>
      <c r="E4884" s="269"/>
    </row>
    <row r="4885" spans="1:5">
      <c r="A4885" s="220"/>
      <c r="B4885" s="266"/>
      <c r="C4885" s="267"/>
      <c r="D4885" s="268"/>
      <c r="E4885" s="269"/>
    </row>
    <row r="4886" spans="1:5">
      <c r="A4886" s="220"/>
      <c r="B4886" s="266"/>
      <c r="C4886" s="267"/>
      <c r="D4886" s="268"/>
      <c r="E4886" s="269"/>
    </row>
    <row r="4887" spans="1:5">
      <c r="A4887" s="220"/>
      <c r="B4887" s="266"/>
      <c r="C4887" s="267"/>
      <c r="D4887" s="268"/>
      <c r="E4887" s="269"/>
    </row>
    <row r="4888" spans="1:5">
      <c r="A4888" s="220"/>
      <c r="B4888" s="266"/>
      <c r="C4888" s="267"/>
      <c r="D4888" s="268"/>
      <c r="E4888" s="269"/>
    </row>
    <row r="4889" spans="1:5">
      <c r="A4889" s="220"/>
      <c r="B4889" s="266"/>
      <c r="C4889" s="267"/>
      <c r="D4889" s="268"/>
      <c r="E4889" s="269"/>
    </row>
    <row r="4890" spans="1:5">
      <c r="A4890" s="220"/>
      <c r="B4890" s="266"/>
      <c r="C4890" s="267"/>
      <c r="D4890" s="268"/>
      <c r="E4890" s="269"/>
    </row>
    <row r="4891" spans="1:5">
      <c r="A4891" s="220"/>
      <c r="B4891" s="266"/>
      <c r="C4891" s="267"/>
      <c r="D4891" s="268"/>
      <c r="E4891" s="269"/>
    </row>
    <row r="4892" spans="1:5">
      <c r="A4892" s="220"/>
      <c r="B4892" s="266"/>
      <c r="C4892" s="267"/>
      <c r="D4892" s="268"/>
      <c r="E4892" s="269"/>
    </row>
    <row r="4893" spans="1:5">
      <c r="A4893" s="220"/>
      <c r="B4893" s="266"/>
      <c r="C4893" s="267"/>
      <c r="D4893" s="268"/>
      <c r="E4893" s="269"/>
    </row>
    <row r="4894" spans="1:5">
      <c r="A4894" s="220"/>
      <c r="B4894" s="266"/>
      <c r="C4894" s="267"/>
      <c r="D4894" s="268"/>
      <c r="E4894" s="269"/>
    </row>
    <row r="4895" spans="1:5">
      <c r="A4895" s="220"/>
      <c r="B4895" s="266"/>
      <c r="C4895" s="267"/>
      <c r="D4895" s="268"/>
      <c r="E4895" s="269"/>
    </row>
    <row r="4896" spans="1:5">
      <c r="A4896" s="220"/>
      <c r="B4896" s="266"/>
      <c r="C4896" s="267"/>
      <c r="D4896" s="268"/>
      <c r="E4896" s="269"/>
    </row>
    <row r="4897" spans="1:5">
      <c r="A4897" s="220"/>
      <c r="B4897" s="266"/>
      <c r="C4897" s="267"/>
      <c r="D4897" s="268"/>
      <c r="E4897" s="269"/>
    </row>
    <row r="4898" spans="1:5">
      <c r="A4898" s="220"/>
      <c r="B4898" s="266"/>
      <c r="C4898" s="267"/>
      <c r="D4898" s="268"/>
      <c r="E4898" s="269"/>
    </row>
    <row r="4899" spans="1:5">
      <c r="A4899" s="220"/>
      <c r="B4899" s="266"/>
      <c r="C4899" s="267"/>
      <c r="D4899" s="268"/>
      <c r="E4899" s="269"/>
    </row>
    <row r="4900" spans="1:5">
      <c r="A4900" s="220"/>
      <c r="B4900" s="266"/>
      <c r="C4900" s="267"/>
      <c r="D4900" s="268"/>
      <c r="E4900" s="269"/>
    </row>
    <row r="4901" spans="1:5">
      <c r="A4901" s="220"/>
      <c r="B4901" s="266"/>
      <c r="C4901" s="267"/>
      <c r="D4901" s="268"/>
      <c r="E4901" s="269"/>
    </row>
    <row r="4902" spans="1:5">
      <c r="A4902" s="220"/>
      <c r="B4902" s="266"/>
      <c r="C4902" s="267"/>
      <c r="D4902" s="268"/>
      <c r="E4902" s="269"/>
    </row>
    <row r="4903" spans="1:5">
      <c r="A4903" s="220"/>
      <c r="B4903" s="266"/>
      <c r="C4903" s="267"/>
      <c r="D4903" s="268"/>
      <c r="E4903" s="269"/>
    </row>
    <row r="4904" spans="1:5">
      <c r="A4904" s="220"/>
      <c r="B4904" s="266"/>
      <c r="C4904" s="267"/>
      <c r="D4904" s="268"/>
      <c r="E4904" s="269"/>
    </row>
    <row r="4905" spans="1:5">
      <c r="A4905" s="220"/>
      <c r="B4905" s="266"/>
      <c r="C4905" s="267"/>
      <c r="D4905" s="268"/>
      <c r="E4905" s="269"/>
    </row>
    <row r="4906" spans="1:5">
      <c r="A4906" s="220"/>
      <c r="B4906" s="266"/>
      <c r="C4906" s="267"/>
      <c r="D4906" s="268"/>
      <c r="E4906" s="269"/>
    </row>
    <row r="4907" spans="1:5">
      <c r="A4907" s="220"/>
      <c r="B4907" s="266"/>
      <c r="C4907" s="267"/>
      <c r="D4907" s="268"/>
      <c r="E4907" s="269"/>
    </row>
    <row r="4908" spans="1:5">
      <c r="A4908" s="220"/>
      <c r="B4908" s="266"/>
      <c r="C4908" s="267"/>
      <c r="D4908" s="268"/>
      <c r="E4908" s="269"/>
    </row>
    <row r="4909" spans="1:5">
      <c r="A4909" s="220"/>
      <c r="B4909" s="266"/>
      <c r="C4909" s="267"/>
      <c r="D4909" s="268"/>
      <c r="E4909" s="269"/>
    </row>
    <row r="4910" spans="1:5">
      <c r="A4910" s="220"/>
      <c r="B4910" s="266"/>
      <c r="C4910" s="267"/>
      <c r="D4910" s="268"/>
      <c r="E4910" s="269"/>
    </row>
    <row r="4911" spans="1:5">
      <c r="A4911" s="220"/>
      <c r="B4911" s="266"/>
      <c r="C4911" s="267"/>
      <c r="D4911" s="268"/>
      <c r="E4911" s="269"/>
    </row>
    <row r="4912" spans="1:5">
      <c r="A4912" s="220"/>
      <c r="B4912" s="266"/>
      <c r="C4912" s="267"/>
      <c r="D4912" s="268"/>
      <c r="E4912" s="269"/>
    </row>
    <row r="4913" spans="1:5">
      <c r="A4913" s="220"/>
      <c r="B4913" s="266"/>
      <c r="C4913" s="267"/>
      <c r="D4913" s="268"/>
      <c r="E4913" s="269"/>
    </row>
    <row r="4914" spans="1:5">
      <c r="A4914" s="220"/>
      <c r="B4914" s="266"/>
      <c r="C4914" s="267"/>
      <c r="D4914" s="268"/>
      <c r="E4914" s="269"/>
    </row>
    <row r="4915" spans="1:5">
      <c r="A4915" s="220"/>
      <c r="B4915" s="266"/>
      <c r="C4915" s="267"/>
      <c r="D4915" s="268"/>
      <c r="E4915" s="269"/>
    </row>
    <row r="4916" spans="1:5">
      <c r="A4916" s="220"/>
      <c r="B4916" s="266"/>
      <c r="C4916" s="267"/>
      <c r="D4916" s="268"/>
      <c r="E4916" s="269"/>
    </row>
    <row r="4917" spans="1:5">
      <c r="A4917" s="220"/>
      <c r="B4917" s="266"/>
      <c r="C4917" s="267"/>
      <c r="D4917" s="268"/>
      <c r="E4917" s="269"/>
    </row>
    <row r="4918" spans="1:5">
      <c r="A4918" s="220"/>
      <c r="B4918" s="266"/>
      <c r="C4918" s="267"/>
      <c r="D4918" s="268"/>
      <c r="E4918" s="269"/>
    </row>
    <row r="4919" spans="1:5">
      <c r="A4919" s="220"/>
      <c r="B4919" s="266"/>
      <c r="C4919" s="267"/>
      <c r="D4919" s="268"/>
      <c r="E4919" s="269"/>
    </row>
    <row r="4920" spans="1:5">
      <c r="A4920" s="220"/>
      <c r="B4920" s="266"/>
      <c r="C4920" s="267"/>
      <c r="D4920" s="268"/>
      <c r="E4920" s="269"/>
    </row>
    <row r="4921" spans="1:5">
      <c r="A4921" s="220"/>
      <c r="B4921" s="266"/>
      <c r="C4921" s="267"/>
      <c r="D4921" s="268"/>
      <c r="E4921" s="269"/>
    </row>
    <row r="4922" spans="1:5">
      <c r="A4922" s="220"/>
      <c r="B4922" s="266"/>
      <c r="C4922" s="267"/>
      <c r="D4922" s="268"/>
      <c r="E4922" s="269"/>
    </row>
    <row r="4923" spans="1:5">
      <c r="A4923" s="220"/>
      <c r="B4923" s="266"/>
      <c r="C4923" s="267"/>
      <c r="D4923" s="268"/>
      <c r="E4923" s="269"/>
    </row>
    <row r="4924" spans="1:5">
      <c r="A4924" s="220"/>
      <c r="B4924" s="266"/>
      <c r="C4924" s="267"/>
      <c r="D4924" s="268"/>
      <c r="E4924" s="269"/>
    </row>
    <row r="4925" spans="1:5">
      <c r="A4925" s="220"/>
      <c r="B4925" s="266"/>
      <c r="C4925" s="267"/>
      <c r="D4925" s="268"/>
      <c r="E4925" s="269"/>
    </row>
    <row r="4926" spans="1:5">
      <c r="A4926" s="220"/>
      <c r="B4926" s="266"/>
      <c r="C4926" s="267"/>
      <c r="D4926" s="268"/>
      <c r="E4926" s="269"/>
    </row>
    <row r="4927" spans="1:5">
      <c r="A4927" s="220"/>
      <c r="B4927" s="266"/>
      <c r="C4927" s="267"/>
      <c r="D4927" s="268"/>
      <c r="E4927" s="269"/>
    </row>
    <row r="4928" spans="1:5">
      <c r="A4928" s="220"/>
      <c r="B4928" s="266"/>
      <c r="C4928" s="267"/>
      <c r="D4928" s="268"/>
      <c r="E4928" s="269"/>
    </row>
    <row r="4929" spans="1:5">
      <c r="A4929" s="220"/>
      <c r="B4929" s="266"/>
      <c r="C4929" s="267"/>
      <c r="D4929" s="268"/>
      <c r="E4929" s="269"/>
    </row>
    <row r="4930" spans="1:5">
      <c r="A4930" s="220"/>
      <c r="B4930" s="266"/>
      <c r="C4930" s="267"/>
      <c r="D4930" s="268"/>
      <c r="E4930" s="269"/>
    </row>
    <row r="4931" spans="1:5">
      <c r="A4931" s="220"/>
      <c r="B4931" s="266"/>
      <c r="C4931" s="267"/>
      <c r="D4931" s="268"/>
      <c r="E4931" s="269"/>
    </row>
    <row r="4932" spans="1:5">
      <c r="A4932" s="220"/>
      <c r="B4932" s="266"/>
      <c r="C4932" s="267"/>
      <c r="D4932" s="268"/>
      <c r="E4932" s="269"/>
    </row>
    <row r="4933" spans="1:5">
      <c r="A4933" s="220"/>
      <c r="B4933" s="266"/>
      <c r="C4933" s="267"/>
      <c r="D4933" s="268"/>
      <c r="E4933" s="269"/>
    </row>
    <row r="4934" spans="1:5">
      <c r="A4934" s="220"/>
      <c r="B4934" s="266"/>
      <c r="C4934" s="267"/>
      <c r="D4934" s="268"/>
      <c r="E4934" s="269"/>
    </row>
    <row r="4935" spans="1:5">
      <c r="A4935" s="220"/>
      <c r="B4935" s="266"/>
      <c r="C4935" s="267"/>
      <c r="D4935" s="268"/>
      <c r="E4935" s="269"/>
    </row>
    <row r="4936" spans="1:5">
      <c r="A4936" s="220"/>
      <c r="B4936" s="266"/>
      <c r="C4936" s="267"/>
      <c r="D4936" s="268"/>
      <c r="E4936" s="269"/>
    </row>
    <row r="4937" spans="1:5">
      <c r="A4937" s="220"/>
      <c r="B4937" s="266"/>
      <c r="C4937" s="267"/>
      <c r="D4937" s="268"/>
      <c r="E4937" s="269"/>
    </row>
    <row r="4938" spans="1:5">
      <c r="A4938" s="220"/>
      <c r="B4938" s="266"/>
      <c r="C4938" s="267"/>
      <c r="D4938" s="268"/>
      <c r="E4938" s="269"/>
    </row>
    <row r="4939" spans="1:5">
      <c r="A4939" s="220"/>
      <c r="B4939" s="266"/>
      <c r="C4939" s="267"/>
      <c r="D4939" s="268"/>
      <c r="E4939" s="269"/>
    </row>
    <row r="4940" spans="1:5">
      <c r="A4940" s="220"/>
      <c r="B4940" s="266"/>
      <c r="C4940" s="267"/>
      <c r="D4940" s="268"/>
      <c r="E4940" s="269"/>
    </row>
    <row r="4941" spans="1:5">
      <c r="A4941" s="220"/>
      <c r="B4941" s="266"/>
      <c r="C4941" s="267"/>
      <c r="D4941" s="268"/>
      <c r="E4941" s="269"/>
    </row>
    <row r="4942" spans="1:5">
      <c r="A4942" s="220"/>
      <c r="B4942" s="266"/>
      <c r="C4942" s="267"/>
      <c r="D4942" s="268"/>
      <c r="E4942" s="269"/>
    </row>
    <row r="4943" spans="1:5">
      <c r="A4943" s="220"/>
      <c r="B4943" s="266"/>
      <c r="C4943" s="267"/>
      <c r="D4943" s="268"/>
      <c r="E4943" s="269"/>
    </row>
    <row r="4944" spans="1:5">
      <c r="A4944" s="220"/>
      <c r="B4944" s="266"/>
      <c r="C4944" s="267"/>
      <c r="D4944" s="268"/>
      <c r="E4944" s="269"/>
    </row>
    <row r="4945" spans="1:5">
      <c r="A4945" s="220"/>
      <c r="B4945" s="266"/>
      <c r="C4945" s="267"/>
      <c r="D4945" s="268"/>
      <c r="E4945" s="269"/>
    </row>
    <row r="4946" spans="1:5">
      <c r="A4946" s="220"/>
      <c r="B4946" s="266"/>
      <c r="C4946" s="267"/>
      <c r="D4946" s="268"/>
      <c r="E4946" s="269"/>
    </row>
    <row r="4947" spans="1:5">
      <c r="A4947" s="220"/>
      <c r="B4947" s="266"/>
      <c r="C4947" s="267"/>
      <c r="D4947" s="268"/>
      <c r="E4947" s="269"/>
    </row>
    <row r="4948" spans="1:5">
      <c r="A4948" s="220"/>
      <c r="B4948" s="266"/>
      <c r="C4948" s="267"/>
      <c r="D4948" s="268"/>
      <c r="E4948" s="269"/>
    </row>
    <row r="4949" spans="1:5">
      <c r="A4949" s="220"/>
      <c r="B4949" s="266"/>
      <c r="C4949" s="267"/>
      <c r="D4949" s="268"/>
      <c r="E4949" s="269"/>
    </row>
    <row r="4950" spans="1:5">
      <c r="A4950" s="220"/>
      <c r="B4950" s="266"/>
      <c r="C4950" s="267"/>
      <c r="D4950" s="268"/>
      <c r="E4950" s="269"/>
    </row>
    <row r="4951" spans="1:5">
      <c r="A4951" s="220"/>
      <c r="B4951" s="266"/>
      <c r="C4951" s="267"/>
      <c r="D4951" s="268"/>
      <c r="E4951" s="269"/>
    </row>
    <row r="4952" spans="1:5">
      <c r="A4952" s="220"/>
      <c r="B4952" s="266"/>
      <c r="C4952" s="267"/>
      <c r="D4952" s="268"/>
      <c r="E4952" s="269"/>
    </row>
    <row r="4953" spans="1:5">
      <c r="A4953" s="220"/>
      <c r="B4953" s="266"/>
      <c r="C4953" s="267"/>
      <c r="D4953" s="268"/>
      <c r="E4953" s="269"/>
    </row>
    <row r="4954" spans="1:5">
      <c r="A4954" s="220"/>
      <c r="B4954" s="266"/>
      <c r="C4954" s="267"/>
      <c r="D4954" s="268"/>
      <c r="E4954" s="269"/>
    </row>
    <row r="4955" spans="1:5">
      <c r="A4955" s="220"/>
      <c r="B4955" s="266"/>
      <c r="C4955" s="267"/>
      <c r="D4955" s="268"/>
      <c r="E4955" s="269"/>
    </row>
    <row r="4956" spans="1:5">
      <c r="A4956" s="220"/>
      <c r="B4956" s="266"/>
      <c r="C4956" s="267"/>
      <c r="D4956" s="268"/>
      <c r="E4956" s="269"/>
    </row>
    <row r="4957" spans="1:5">
      <c r="A4957" s="220"/>
      <c r="B4957" s="266"/>
      <c r="C4957" s="267"/>
      <c r="D4957" s="268"/>
      <c r="E4957" s="269"/>
    </row>
    <row r="4958" spans="1:5">
      <c r="A4958" s="220"/>
      <c r="B4958" s="266"/>
      <c r="C4958" s="267"/>
      <c r="D4958" s="268"/>
      <c r="E4958" s="269"/>
    </row>
    <row r="4959" spans="1:5">
      <c r="A4959" s="220"/>
      <c r="B4959" s="266"/>
      <c r="C4959" s="267"/>
      <c r="D4959" s="268"/>
      <c r="E4959" s="269"/>
    </row>
    <row r="4960" spans="1:5">
      <c r="A4960" s="220"/>
      <c r="B4960" s="266"/>
      <c r="C4960" s="267"/>
      <c r="D4960" s="268"/>
      <c r="E4960" s="269"/>
    </row>
    <row r="4961" spans="1:5">
      <c r="A4961" s="220"/>
      <c r="B4961" s="266"/>
      <c r="C4961" s="267"/>
      <c r="D4961" s="268"/>
      <c r="E4961" s="269"/>
    </row>
    <row r="4962" spans="1:5">
      <c r="A4962" s="220"/>
      <c r="B4962" s="266"/>
      <c r="C4962" s="267"/>
      <c r="D4962" s="268"/>
      <c r="E4962" s="269"/>
    </row>
    <row r="4963" spans="1:5">
      <c r="A4963" s="220"/>
      <c r="B4963" s="266"/>
      <c r="C4963" s="267"/>
      <c r="D4963" s="268"/>
      <c r="E4963" s="269"/>
    </row>
    <row r="4964" spans="1:5">
      <c r="A4964" s="220"/>
      <c r="B4964" s="266"/>
      <c r="C4964" s="267"/>
      <c r="D4964" s="268"/>
      <c r="E4964" s="269"/>
    </row>
    <row r="4965" spans="1:5">
      <c r="A4965" s="220"/>
      <c r="B4965" s="266"/>
      <c r="C4965" s="267"/>
      <c r="D4965" s="268"/>
      <c r="E4965" s="269"/>
    </row>
    <row r="4966" spans="1:5">
      <c r="A4966" s="220"/>
      <c r="B4966" s="266"/>
      <c r="C4966" s="267"/>
      <c r="D4966" s="268"/>
      <c r="E4966" s="269"/>
    </row>
    <row r="4967" spans="1:5">
      <c r="A4967" s="220"/>
      <c r="B4967" s="266"/>
      <c r="C4967" s="267"/>
      <c r="D4967" s="268"/>
      <c r="E4967" s="269"/>
    </row>
    <row r="4968" spans="1:5">
      <c r="A4968" s="220"/>
      <c r="B4968" s="266"/>
      <c r="C4968" s="267"/>
      <c r="D4968" s="268"/>
      <c r="E4968" s="269"/>
    </row>
    <row r="4969" spans="1:5">
      <c r="A4969" s="220"/>
      <c r="B4969" s="266"/>
      <c r="C4969" s="267"/>
      <c r="D4969" s="268"/>
      <c r="E4969" s="269"/>
    </row>
    <row r="4970" spans="1:5">
      <c r="A4970" s="220"/>
      <c r="B4970" s="266"/>
      <c r="C4970" s="267"/>
      <c r="D4970" s="268"/>
      <c r="E4970" s="269"/>
    </row>
    <row r="4971" spans="1:5">
      <c r="A4971" s="220"/>
      <c r="B4971" s="266"/>
      <c r="C4971" s="267"/>
      <c r="D4971" s="268"/>
      <c r="E4971" s="269"/>
    </row>
    <row r="4972" spans="1:5">
      <c r="A4972" s="220"/>
      <c r="B4972" s="266"/>
      <c r="C4972" s="267"/>
      <c r="D4972" s="268"/>
      <c r="E4972" s="269"/>
    </row>
    <row r="4973" spans="1:5">
      <c r="A4973" s="220"/>
      <c r="B4973" s="266"/>
      <c r="C4973" s="267"/>
      <c r="D4973" s="268"/>
      <c r="E4973" s="269"/>
    </row>
    <row r="4974" spans="1:5">
      <c r="A4974" s="220"/>
      <c r="B4974" s="266"/>
      <c r="C4974" s="267"/>
      <c r="D4974" s="268"/>
      <c r="E4974" s="269"/>
    </row>
    <row r="4975" spans="1:5">
      <c r="A4975" s="220"/>
      <c r="B4975" s="266"/>
      <c r="C4975" s="267"/>
      <c r="D4975" s="268"/>
      <c r="E4975" s="269"/>
    </row>
    <row r="4976" spans="1:5">
      <c r="A4976" s="220"/>
      <c r="B4976" s="266"/>
      <c r="C4976" s="267"/>
      <c r="D4976" s="268"/>
      <c r="E4976" s="269"/>
    </row>
    <row r="4977" spans="1:5">
      <c r="A4977" s="220"/>
      <c r="B4977" s="266"/>
      <c r="C4977" s="267"/>
      <c r="D4977" s="268"/>
      <c r="E4977" s="269"/>
    </row>
    <row r="4978" spans="1:5">
      <c r="A4978" s="220"/>
      <c r="B4978" s="266"/>
      <c r="C4978" s="267"/>
      <c r="D4978" s="268"/>
      <c r="E4978" s="269"/>
    </row>
    <row r="4979" spans="1:5">
      <c r="A4979" s="220"/>
      <c r="B4979" s="266"/>
      <c r="C4979" s="267"/>
      <c r="D4979" s="268"/>
      <c r="E4979" s="269"/>
    </row>
    <row r="4980" spans="1:5">
      <c r="A4980" s="220"/>
      <c r="B4980" s="266"/>
      <c r="C4980" s="267"/>
      <c r="D4980" s="268"/>
      <c r="E4980" s="269"/>
    </row>
    <row r="4981" spans="1:5">
      <c r="A4981" s="220"/>
      <c r="B4981" s="266"/>
      <c r="C4981" s="267"/>
      <c r="D4981" s="268"/>
      <c r="E4981" s="269"/>
    </row>
    <row r="4982" spans="1:5">
      <c r="A4982" s="220"/>
      <c r="B4982" s="266"/>
      <c r="C4982" s="267"/>
      <c r="D4982" s="268"/>
      <c r="E4982" s="269"/>
    </row>
    <row r="4983" spans="1:5">
      <c r="A4983" s="220"/>
      <c r="B4983" s="266"/>
      <c r="C4983" s="267"/>
      <c r="D4983" s="268"/>
      <c r="E4983" s="269"/>
    </row>
    <row r="4984" spans="1:5">
      <c r="A4984" s="220"/>
      <c r="B4984" s="266"/>
      <c r="C4984" s="267"/>
      <c r="D4984" s="268"/>
      <c r="E4984" s="269"/>
    </row>
    <row r="4985" spans="1:5">
      <c r="A4985" s="220"/>
      <c r="B4985" s="266"/>
      <c r="C4985" s="267"/>
      <c r="D4985" s="268"/>
      <c r="E4985" s="269"/>
    </row>
    <row r="4986" spans="1:5">
      <c r="A4986" s="220"/>
      <c r="B4986" s="266"/>
      <c r="C4986" s="267"/>
      <c r="D4986" s="268"/>
      <c r="E4986" s="269"/>
    </row>
    <row r="4987" spans="1:5">
      <c r="A4987" s="220"/>
      <c r="B4987" s="266"/>
      <c r="C4987" s="267"/>
      <c r="D4987" s="268"/>
      <c r="E4987" s="269"/>
    </row>
    <row r="4988" spans="1:5">
      <c r="A4988" s="220"/>
      <c r="B4988" s="266"/>
      <c r="C4988" s="267"/>
      <c r="D4988" s="268"/>
      <c r="E4988" s="269"/>
    </row>
    <row r="4989" spans="1:5">
      <c r="A4989" s="220"/>
      <c r="B4989" s="266"/>
      <c r="C4989" s="267"/>
      <c r="D4989" s="268"/>
      <c r="E4989" s="269"/>
    </row>
    <row r="4990" spans="1:5">
      <c r="A4990" s="220"/>
      <c r="B4990" s="266"/>
      <c r="C4990" s="267"/>
      <c r="D4990" s="268"/>
      <c r="E4990" s="269"/>
    </row>
    <row r="4991" spans="1:5">
      <c r="A4991" s="220"/>
      <c r="B4991" s="266"/>
      <c r="C4991" s="267"/>
      <c r="D4991" s="268"/>
      <c r="E4991" s="269"/>
    </row>
    <row r="4992" spans="1:5">
      <c r="A4992" s="220"/>
      <c r="B4992" s="266"/>
      <c r="C4992" s="267"/>
      <c r="D4992" s="268"/>
      <c r="E4992" s="269"/>
    </row>
    <row r="4993" spans="1:5">
      <c r="A4993" s="220"/>
      <c r="B4993" s="266"/>
      <c r="C4993" s="267"/>
      <c r="D4993" s="268"/>
      <c r="E4993" s="269"/>
    </row>
    <row r="4994" spans="1:5">
      <c r="A4994" s="220"/>
      <c r="B4994" s="266"/>
      <c r="C4994" s="267"/>
      <c r="D4994" s="268"/>
      <c r="E4994" s="269"/>
    </row>
    <row r="4995" spans="1:5">
      <c r="A4995" s="220"/>
      <c r="B4995" s="266"/>
      <c r="C4995" s="267"/>
      <c r="D4995" s="268"/>
      <c r="E4995" s="269"/>
    </row>
    <row r="4996" spans="1:5">
      <c r="A4996" s="220"/>
      <c r="B4996" s="266"/>
      <c r="C4996" s="267"/>
      <c r="D4996" s="268"/>
      <c r="E4996" s="269"/>
    </row>
    <row r="4997" spans="1:5">
      <c r="A4997" s="220"/>
      <c r="B4997" s="266"/>
      <c r="C4997" s="267"/>
      <c r="D4997" s="268"/>
      <c r="E4997" s="269"/>
    </row>
    <row r="4998" spans="1:5">
      <c r="A4998" s="220"/>
      <c r="B4998" s="266"/>
      <c r="C4998" s="267"/>
      <c r="D4998" s="268"/>
      <c r="E4998" s="269"/>
    </row>
    <row r="4999" spans="1:5">
      <c r="A4999" s="220"/>
      <c r="B4999" s="266"/>
      <c r="C4999" s="267"/>
      <c r="D4999" s="268"/>
      <c r="E4999" s="269"/>
    </row>
    <row r="5000" spans="1:5">
      <c r="A5000" s="220"/>
      <c r="B5000" s="266"/>
      <c r="C5000" s="267"/>
      <c r="D5000" s="268"/>
      <c r="E5000" s="269"/>
    </row>
    <row r="5001" spans="1:5">
      <c r="A5001" s="220"/>
      <c r="B5001" s="266"/>
      <c r="C5001" s="267"/>
      <c r="D5001" s="268"/>
      <c r="E5001" s="269"/>
    </row>
    <row r="5002" spans="1:5">
      <c r="A5002" s="220"/>
      <c r="B5002" s="266"/>
      <c r="C5002" s="267"/>
      <c r="D5002" s="268"/>
      <c r="E5002" s="269"/>
    </row>
    <row r="5003" spans="1:5">
      <c r="A5003" s="220"/>
      <c r="B5003" s="266"/>
      <c r="C5003" s="267"/>
      <c r="D5003" s="268"/>
      <c r="E5003" s="269"/>
    </row>
    <row r="5004" spans="1:5">
      <c r="A5004" s="220"/>
      <c r="B5004" s="266"/>
      <c r="C5004" s="267"/>
      <c r="D5004" s="268"/>
      <c r="E5004" s="269"/>
    </row>
    <row r="5005" spans="1:5">
      <c r="A5005" s="220"/>
      <c r="B5005" s="266"/>
      <c r="C5005" s="267"/>
      <c r="D5005" s="268"/>
      <c r="E5005" s="269"/>
    </row>
    <row r="5006" spans="1:5">
      <c r="A5006" s="220"/>
      <c r="B5006" s="266"/>
      <c r="C5006" s="267"/>
      <c r="D5006" s="268"/>
      <c r="E5006" s="269"/>
    </row>
    <row r="5007" spans="1:5">
      <c r="A5007" s="220"/>
      <c r="B5007" s="266"/>
      <c r="C5007" s="267"/>
      <c r="D5007" s="268"/>
      <c r="E5007" s="269"/>
    </row>
    <row r="5008" spans="1:5">
      <c r="A5008" s="220"/>
      <c r="B5008" s="266"/>
      <c r="C5008" s="267"/>
      <c r="D5008" s="268"/>
      <c r="E5008" s="269"/>
    </row>
    <row r="5009" spans="1:5">
      <c r="A5009" s="220"/>
      <c r="B5009" s="266"/>
      <c r="C5009" s="267"/>
      <c r="D5009" s="268"/>
      <c r="E5009" s="269"/>
    </row>
    <row r="5010" spans="1:5">
      <c r="A5010" s="220"/>
      <c r="B5010" s="266"/>
      <c r="C5010" s="267"/>
      <c r="D5010" s="268"/>
      <c r="E5010" s="269"/>
    </row>
    <row r="5011" spans="1:5">
      <c r="A5011" s="220"/>
      <c r="B5011" s="266"/>
      <c r="C5011" s="267"/>
      <c r="D5011" s="268"/>
      <c r="E5011" s="269"/>
    </row>
    <row r="5012" spans="1:5">
      <c r="A5012" s="220"/>
      <c r="B5012" s="266"/>
      <c r="C5012" s="267"/>
      <c r="D5012" s="268"/>
      <c r="E5012" s="269"/>
    </row>
    <row r="5013" spans="1:5">
      <c r="A5013" s="220"/>
      <c r="B5013" s="266"/>
      <c r="C5013" s="267"/>
      <c r="D5013" s="268"/>
      <c r="E5013" s="269"/>
    </row>
    <row r="5014" spans="1:5">
      <c r="A5014" s="220"/>
      <c r="B5014" s="266"/>
      <c r="C5014" s="267"/>
      <c r="D5014" s="268"/>
      <c r="E5014" s="269"/>
    </row>
    <row r="5015" spans="1:5">
      <c r="A5015" s="220"/>
      <c r="B5015" s="266"/>
      <c r="C5015" s="267"/>
      <c r="D5015" s="268"/>
      <c r="E5015" s="269"/>
    </row>
    <row r="5016" spans="1:5">
      <c r="A5016" s="220"/>
      <c r="B5016" s="266"/>
      <c r="C5016" s="267"/>
      <c r="D5016" s="268"/>
      <c r="E5016" s="269"/>
    </row>
    <row r="5017" spans="1:5">
      <c r="A5017" s="220"/>
      <c r="B5017" s="266"/>
      <c r="C5017" s="267"/>
      <c r="D5017" s="268"/>
      <c r="E5017" s="269"/>
    </row>
    <row r="5018" spans="1:5">
      <c r="A5018" s="220"/>
      <c r="B5018" s="266"/>
      <c r="C5018" s="267"/>
      <c r="D5018" s="268"/>
      <c r="E5018" s="269"/>
    </row>
    <row r="5019" spans="1:5">
      <c r="A5019" s="220"/>
      <c r="B5019" s="266"/>
      <c r="C5019" s="267"/>
      <c r="D5019" s="268"/>
      <c r="E5019" s="269"/>
    </row>
    <row r="5020" spans="1:5">
      <c r="A5020" s="220"/>
      <c r="B5020" s="266"/>
      <c r="C5020" s="267"/>
      <c r="D5020" s="268"/>
      <c r="E5020" s="269"/>
    </row>
    <row r="5021" spans="1:5">
      <c r="A5021" s="220"/>
      <c r="B5021" s="266"/>
      <c r="C5021" s="267"/>
      <c r="D5021" s="268"/>
      <c r="E5021" s="269"/>
    </row>
    <row r="5022" spans="1:5">
      <c r="A5022" s="220"/>
      <c r="B5022" s="266"/>
      <c r="C5022" s="267"/>
      <c r="D5022" s="268"/>
      <c r="E5022" s="269"/>
    </row>
    <row r="5023" spans="1:5">
      <c r="A5023" s="220"/>
      <c r="B5023" s="266"/>
      <c r="C5023" s="267"/>
      <c r="D5023" s="268"/>
      <c r="E5023" s="269"/>
    </row>
    <row r="5024" spans="1:5">
      <c r="A5024" s="220"/>
      <c r="B5024" s="266"/>
      <c r="C5024" s="267"/>
      <c r="D5024" s="268"/>
      <c r="E5024" s="269"/>
    </row>
    <row r="5025" spans="1:5">
      <c r="A5025" s="220"/>
      <c r="B5025" s="266"/>
      <c r="C5025" s="267"/>
      <c r="D5025" s="268"/>
      <c r="E5025" s="269"/>
    </row>
    <row r="5026" spans="1:5">
      <c r="A5026" s="220"/>
      <c r="B5026" s="266"/>
      <c r="C5026" s="267"/>
      <c r="D5026" s="268"/>
      <c r="E5026" s="269"/>
    </row>
    <row r="5027" spans="1:5">
      <c r="A5027" s="220"/>
      <c r="B5027" s="266"/>
      <c r="C5027" s="267"/>
      <c r="D5027" s="268"/>
      <c r="E5027" s="269"/>
    </row>
    <row r="5028" spans="1:5">
      <c r="A5028" s="220"/>
      <c r="B5028" s="266"/>
      <c r="C5028" s="267"/>
      <c r="D5028" s="268"/>
      <c r="E5028" s="269"/>
    </row>
    <row r="5029" spans="1:5">
      <c r="A5029" s="220"/>
      <c r="B5029" s="266"/>
      <c r="C5029" s="267"/>
      <c r="D5029" s="268"/>
      <c r="E5029" s="269"/>
    </row>
    <row r="5030" spans="1:5">
      <c r="A5030" s="220"/>
      <c r="B5030" s="266"/>
      <c r="C5030" s="267"/>
      <c r="D5030" s="268"/>
      <c r="E5030" s="269"/>
    </row>
    <row r="5031" spans="1:5">
      <c r="A5031" s="220"/>
      <c r="B5031" s="266"/>
      <c r="C5031" s="267"/>
      <c r="D5031" s="268"/>
      <c r="E5031" s="269"/>
    </row>
    <row r="5032" spans="1:5">
      <c r="A5032" s="220"/>
      <c r="B5032" s="266"/>
      <c r="C5032" s="267"/>
      <c r="D5032" s="268"/>
      <c r="E5032" s="269"/>
    </row>
    <row r="5033" spans="1:5">
      <c r="A5033" s="220"/>
      <c r="B5033" s="266"/>
      <c r="C5033" s="267"/>
      <c r="D5033" s="268"/>
      <c r="E5033" s="269"/>
    </row>
    <row r="5034" spans="1:5">
      <c r="A5034" s="220"/>
      <c r="B5034" s="266"/>
      <c r="C5034" s="267"/>
      <c r="D5034" s="268"/>
      <c r="E5034" s="269"/>
    </row>
    <row r="5035" spans="1:5">
      <c r="A5035" s="220"/>
      <c r="B5035" s="266"/>
      <c r="C5035" s="267"/>
      <c r="D5035" s="268"/>
      <c r="E5035" s="269"/>
    </row>
    <row r="5036" spans="1:5">
      <c r="A5036" s="220"/>
      <c r="B5036" s="266"/>
      <c r="C5036" s="267"/>
      <c r="D5036" s="268"/>
      <c r="E5036" s="269"/>
    </row>
    <row r="5037" spans="1:5">
      <c r="A5037" s="220"/>
      <c r="B5037" s="266"/>
      <c r="C5037" s="267"/>
      <c r="D5037" s="268"/>
      <c r="E5037" s="269"/>
    </row>
    <row r="5038" spans="1:5">
      <c r="A5038" s="220"/>
      <c r="B5038" s="266"/>
      <c r="C5038" s="267"/>
      <c r="D5038" s="268"/>
      <c r="E5038" s="269"/>
    </row>
    <row r="5039" spans="1:5">
      <c r="A5039" s="220"/>
      <c r="B5039" s="266"/>
      <c r="C5039" s="267"/>
      <c r="D5039" s="268"/>
      <c r="E5039" s="269"/>
    </row>
    <row r="5040" spans="1:5">
      <c r="A5040" s="220"/>
      <c r="B5040" s="266"/>
      <c r="C5040" s="267"/>
      <c r="D5040" s="268"/>
      <c r="E5040" s="269"/>
    </row>
    <row r="5041" spans="1:5">
      <c r="A5041" s="220"/>
      <c r="B5041" s="266"/>
      <c r="C5041" s="267"/>
      <c r="D5041" s="268"/>
      <c r="E5041" s="269"/>
    </row>
    <row r="5042" spans="1:5">
      <c r="A5042" s="220"/>
      <c r="B5042" s="266"/>
      <c r="C5042" s="267"/>
      <c r="D5042" s="268"/>
      <c r="E5042" s="269"/>
    </row>
    <row r="5043" spans="1:5">
      <c r="A5043" s="220"/>
      <c r="B5043" s="266"/>
      <c r="C5043" s="267"/>
      <c r="D5043" s="268"/>
      <c r="E5043" s="269"/>
    </row>
    <row r="5044" spans="1:5">
      <c r="A5044" s="220"/>
      <c r="B5044" s="266"/>
      <c r="C5044" s="267"/>
      <c r="D5044" s="268"/>
      <c r="E5044" s="269"/>
    </row>
    <row r="5045" spans="1:5">
      <c r="A5045" s="220"/>
      <c r="B5045" s="266"/>
      <c r="C5045" s="267"/>
      <c r="D5045" s="268"/>
      <c r="E5045" s="269"/>
    </row>
    <row r="5046" spans="1:5">
      <c r="A5046" s="220"/>
      <c r="B5046" s="266"/>
      <c r="C5046" s="267"/>
      <c r="D5046" s="268"/>
      <c r="E5046" s="269"/>
    </row>
    <row r="5047" spans="1:5">
      <c r="A5047" s="220"/>
      <c r="B5047" s="266"/>
      <c r="C5047" s="267"/>
      <c r="D5047" s="268"/>
      <c r="E5047" s="269"/>
    </row>
    <row r="5048" spans="1:5">
      <c r="A5048" s="220"/>
      <c r="B5048" s="266"/>
      <c r="C5048" s="267"/>
      <c r="D5048" s="268"/>
      <c r="E5048" s="269"/>
    </row>
    <row r="5049" spans="1:5">
      <c r="A5049" s="220"/>
      <c r="B5049" s="266"/>
      <c r="C5049" s="267"/>
      <c r="D5049" s="268"/>
      <c r="E5049" s="269"/>
    </row>
    <row r="5050" spans="1:5">
      <c r="A5050" s="220"/>
      <c r="B5050" s="266"/>
      <c r="C5050" s="267"/>
      <c r="D5050" s="268"/>
      <c r="E5050" s="269"/>
    </row>
    <row r="5051" spans="1:5">
      <c r="A5051" s="220"/>
      <c r="B5051" s="266"/>
      <c r="C5051" s="267"/>
      <c r="D5051" s="268"/>
      <c r="E5051" s="269"/>
    </row>
    <row r="5052" spans="1:5">
      <c r="A5052" s="220"/>
      <c r="B5052" s="266"/>
      <c r="C5052" s="267"/>
      <c r="D5052" s="268"/>
      <c r="E5052" s="269"/>
    </row>
    <row r="5053" spans="1:5">
      <c r="A5053" s="220"/>
      <c r="B5053" s="266"/>
      <c r="C5053" s="267"/>
      <c r="D5053" s="268"/>
      <c r="E5053" s="269"/>
    </row>
    <row r="5054" spans="1:5">
      <c r="A5054" s="220"/>
      <c r="B5054" s="266"/>
      <c r="C5054" s="267"/>
      <c r="D5054" s="268"/>
      <c r="E5054" s="269"/>
    </row>
    <row r="5055" spans="1:5">
      <c r="A5055" s="220"/>
      <c r="B5055" s="266"/>
      <c r="C5055" s="267"/>
      <c r="D5055" s="268"/>
      <c r="E5055" s="269"/>
    </row>
    <row r="5056" spans="1:5">
      <c r="A5056" s="220"/>
      <c r="B5056" s="266"/>
      <c r="C5056" s="267"/>
      <c r="D5056" s="268"/>
      <c r="E5056" s="269"/>
    </row>
    <row r="5057" spans="1:5">
      <c r="A5057" s="220"/>
      <c r="B5057" s="266"/>
      <c r="C5057" s="267"/>
      <c r="D5057" s="268"/>
      <c r="E5057" s="269"/>
    </row>
    <row r="5058" spans="1:5">
      <c r="A5058" s="220"/>
      <c r="B5058" s="266"/>
      <c r="C5058" s="267"/>
      <c r="D5058" s="268"/>
      <c r="E5058" s="269"/>
    </row>
    <row r="5059" spans="1:5">
      <c r="A5059" s="220"/>
      <c r="B5059" s="266"/>
      <c r="C5059" s="267"/>
      <c r="D5059" s="268"/>
      <c r="E5059" s="269"/>
    </row>
    <row r="5060" spans="1:5">
      <c r="A5060" s="220"/>
      <c r="B5060" s="266"/>
      <c r="C5060" s="267"/>
      <c r="D5060" s="268"/>
      <c r="E5060" s="269"/>
    </row>
    <row r="5061" spans="1:5">
      <c r="A5061" s="220"/>
      <c r="B5061" s="266"/>
      <c r="C5061" s="267"/>
      <c r="D5061" s="268"/>
      <c r="E5061" s="269"/>
    </row>
    <row r="5062" spans="1:5">
      <c r="A5062" s="220"/>
      <c r="B5062" s="266"/>
      <c r="C5062" s="267"/>
      <c r="D5062" s="268"/>
      <c r="E5062" s="269"/>
    </row>
    <row r="5063" spans="1:5">
      <c r="A5063" s="220"/>
      <c r="B5063" s="266"/>
      <c r="C5063" s="267"/>
      <c r="D5063" s="268"/>
      <c r="E5063" s="269"/>
    </row>
    <row r="5064" spans="1:5">
      <c r="A5064" s="220"/>
      <c r="B5064" s="266"/>
      <c r="C5064" s="267"/>
      <c r="D5064" s="268"/>
      <c r="E5064" s="269"/>
    </row>
    <row r="5065" spans="1:5">
      <c r="A5065" s="220"/>
      <c r="B5065" s="266"/>
      <c r="C5065" s="267"/>
      <c r="D5065" s="268"/>
      <c r="E5065" s="269"/>
    </row>
    <row r="5066" spans="1:5">
      <c r="A5066" s="220"/>
      <c r="B5066" s="266"/>
      <c r="C5066" s="267"/>
      <c r="D5066" s="268"/>
      <c r="E5066" s="269"/>
    </row>
    <row r="5067" spans="1:5">
      <c r="A5067" s="220"/>
      <c r="B5067" s="266"/>
      <c r="C5067" s="267"/>
      <c r="D5067" s="268"/>
      <c r="E5067" s="269"/>
    </row>
    <row r="5068" spans="1:5">
      <c r="A5068" s="220"/>
      <c r="B5068" s="266"/>
      <c r="C5068" s="267"/>
      <c r="D5068" s="268"/>
      <c r="E5068" s="269"/>
    </row>
    <row r="5069" spans="1:5">
      <c r="A5069" s="220"/>
      <c r="B5069" s="266"/>
      <c r="C5069" s="267"/>
      <c r="D5069" s="268"/>
      <c r="E5069" s="269"/>
    </row>
    <row r="5070" spans="1:5">
      <c r="A5070" s="220"/>
      <c r="B5070" s="266"/>
      <c r="C5070" s="267"/>
      <c r="D5070" s="268"/>
      <c r="E5070" s="269"/>
    </row>
    <row r="5071" spans="1:5">
      <c r="A5071" s="220"/>
      <c r="B5071" s="266"/>
      <c r="C5071" s="267"/>
      <c r="D5071" s="268"/>
      <c r="E5071" s="269"/>
    </row>
    <row r="5072" spans="1:5">
      <c r="A5072" s="220"/>
      <c r="B5072" s="266"/>
      <c r="C5072" s="267"/>
      <c r="D5072" s="268"/>
      <c r="E5072" s="269"/>
    </row>
    <row r="5073" spans="1:5">
      <c r="A5073" s="220"/>
      <c r="B5073" s="266"/>
      <c r="C5073" s="267"/>
      <c r="D5073" s="268"/>
      <c r="E5073" s="269"/>
    </row>
    <row r="5074" spans="1:5">
      <c r="A5074" s="220"/>
      <c r="B5074" s="266"/>
      <c r="C5074" s="267"/>
      <c r="D5074" s="268"/>
      <c r="E5074" s="269"/>
    </row>
    <row r="5075" spans="1:5">
      <c r="A5075" s="220"/>
      <c r="B5075" s="266"/>
      <c r="C5075" s="267"/>
      <c r="D5075" s="268"/>
      <c r="E5075" s="269"/>
    </row>
    <row r="5076" spans="1:5">
      <c r="A5076" s="220"/>
      <c r="B5076" s="266"/>
      <c r="C5076" s="267"/>
      <c r="D5076" s="268"/>
      <c r="E5076" s="269"/>
    </row>
    <row r="5077" spans="1:5">
      <c r="A5077" s="220"/>
      <c r="B5077" s="266"/>
      <c r="C5077" s="267"/>
      <c r="D5077" s="268"/>
      <c r="E5077" s="269"/>
    </row>
    <row r="5078" spans="1:5">
      <c r="A5078" s="220"/>
      <c r="B5078" s="266"/>
      <c r="C5078" s="267"/>
      <c r="D5078" s="268"/>
      <c r="E5078" s="269"/>
    </row>
    <row r="5079" spans="1:5">
      <c r="A5079" s="220"/>
      <c r="B5079" s="266"/>
      <c r="C5079" s="267"/>
      <c r="D5079" s="268"/>
      <c r="E5079" s="269"/>
    </row>
    <row r="5080" spans="1:5">
      <c r="A5080" s="220"/>
      <c r="B5080" s="266"/>
      <c r="C5080" s="267"/>
      <c r="D5080" s="268"/>
      <c r="E5080" s="269"/>
    </row>
    <row r="5081" spans="1:5">
      <c r="A5081" s="220"/>
      <c r="B5081" s="266"/>
      <c r="C5081" s="267"/>
      <c r="D5081" s="268"/>
      <c r="E5081" s="269"/>
    </row>
    <row r="5082" spans="1:5">
      <c r="A5082" s="220"/>
      <c r="B5082" s="266"/>
      <c r="C5082" s="267"/>
      <c r="D5082" s="268"/>
      <c r="E5082" s="269"/>
    </row>
    <row r="5083" spans="1:5">
      <c r="A5083" s="220"/>
      <c r="B5083" s="266"/>
      <c r="C5083" s="267"/>
      <c r="D5083" s="268"/>
      <c r="E5083" s="269"/>
    </row>
    <row r="5084" spans="1:5">
      <c r="A5084" s="220"/>
      <c r="B5084" s="266"/>
      <c r="C5084" s="267"/>
      <c r="D5084" s="268"/>
      <c r="E5084" s="269"/>
    </row>
    <row r="5085" spans="1:5">
      <c r="A5085" s="220"/>
      <c r="B5085" s="266"/>
      <c r="C5085" s="267"/>
      <c r="D5085" s="268"/>
      <c r="E5085" s="269"/>
    </row>
    <row r="5086" spans="1:5">
      <c r="A5086" s="220"/>
      <c r="B5086" s="266"/>
      <c r="C5086" s="267"/>
      <c r="D5086" s="268"/>
      <c r="E5086" s="269"/>
    </row>
    <row r="5087" spans="1:5">
      <c r="A5087" s="220"/>
      <c r="B5087" s="266"/>
      <c r="C5087" s="267"/>
      <c r="D5087" s="268"/>
      <c r="E5087" s="269"/>
    </row>
    <row r="5088" spans="1:5">
      <c r="A5088" s="220"/>
      <c r="B5088" s="266"/>
      <c r="C5088" s="267"/>
      <c r="D5088" s="268"/>
      <c r="E5088" s="269"/>
    </row>
    <row r="5089" spans="1:5">
      <c r="A5089" s="220"/>
      <c r="B5089" s="266"/>
      <c r="C5089" s="267"/>
      <c r="D5089" s="268"/>
      <c r="E5089" s="269"/>
    </row>
    <row r="5090" spans="1:5">
      <c r="A5090" s="220"/>
      <c r="B5090" s="266"/>
      <c r="C5090" s="267"/>
      <c r="D5090" s="268"/>
      <c r="E5090" s="269"/>
    </row>
    <row r="5091" spans="1:5">
      <c r="A5091" s="220"/>
      <c r="B5091" s="266"/>
      <c r="C5091" s="267"/>
      <c r="D5091" s="268"/>
      <c r="E5091" s="269"/>
    </row>
    <row r="5092" spans="1:5">
      <c r="A5092" s="220"/>
      <c r="B5092" s="266"/>
      <c r="C5092" s="267"/>
      <c r="D5092" s="268"/>
      <c r="E5092" s="269"/>
    </row>
    <row r="5093" spans="1:5">
      <c r="A5093" s="220"/>
      <c r="B5093" s="266"/>
      <c r="C5093" s="267"/>
      <c r="D5093" s="268"/>
      <c r="E5093" s="269"/>
    </row>
    <row r="5094" spans="1:5">
      <c r="A5094" s="220"/>
      <c r="B5094" s="266"/>
      <c r="C5094" s="267"/>
      <c r="D5094" s="268"/>
      <c r="E5094" s="269"/>
    </row>
    <row r="5095" spans="1:5">
      <c r="A5095" s="220"/>
      <c r="B5095" s="266"/>
      <c r="C5095" s="267"/>
      <c r="D5095" s="268"/>
      <c r="E5095" s="269"/>
    </row>
    <row r="5096" spans="1:5">
      <c r="A5096" s="220"/>
      <c r="B5096" s="266"/>
      <c r="C5096" s="267"/>
      <c r="D5096" s="268"/>
      <c r="E5096" s="269"/>
    </row>
    <row r="5097" spans="1:5">
      <c r="A5097" s="220"/>
      <c r="B5097" s="266"/>
      <c r="C5097" s="267"/>
      <c r="D5097" s="268"/>
      <c r="E5097" s="269"/>
    </row>
    <row r="5098" spans="1:5">
      <c r="A5098" s="220"/>
      <c r="B5098" s="266"/>
      <c r="C5098" s="267"/>
      <c r="D5098" s="268"/>
      <c r="E5098" s="269"/>
    </row>
    <row r="5099" spans="1:5">
      <c r="A5099" s="220"/>
      <c r="B5099" s="266"/>
      <c r="C5099" s="267"/>
      <c r="D5099" s="268"/>
      <c r="E5099" s="269"/>
    </row>
    <row r="5100" spans="1:5">
      <c r="A5100" s="220"/>
      <c r="B5100" s="266"/>
      <c r="C5100" s="267"/>
      <c r="D5100" s="268"/>
      <c r="E5100" s="269"/>
    </row>
    <row r="5101" spans="1:5">
      <c r="A5101" s="220"/>
      <c r="B5101" s="266"/>
      <c r="C5101" s="267"/>
      <c r="D5101" s="268"/>
      <c r="E5101" s="269"/>
    </row>
    <row r="5102" spans="1:5">
      <c r="A5102" s="220"/>
      <c r="B5102" s="266"/>
      <c r="C5102" s="267"/>
      <c r="D5102" s="268"/>
      <c r="E5102" s="269"/>
    </row>
    <row r="5103" spans="1:5">
      <c r="A5103" s="220"/>
      <c r="B5103" s="266"/>
      <c r="C5103" s="267"/>
      <c r="D5103" s="268"/>
      <c r="E5103" s="269"/>
    </row>
    <row r="5104" spans="1:5">
      <c r="A5104" s="220"/>
      <c r="B5104" s="266"/>
      <c r="C5104" s="267"/>
      <c r="D5104" s="268"/>
      <c r="E5104" s="269"/>
    </row>
    <row r="5105" spans="1:5">
      <c r="A5105" s="220"/>
      <c r="B5105" s="266"/>
      <c r="C5105" s="267"/>
      <c r="D5105" s="268"/>
      <c r="E5105" s="269"/>
    </row>
    <row r="5106" spans="1:5">
      <c r="A5106" s="220"/>
      <c r="B5106" s="266"/>
      <c r="C5106" s="267"/>
      <c r="D5106" s="268"/>
      <c r="E5106" s="269"/>
    </row>
    <row r="5107" spans="1:5">
      <c r="A5107" s="220"/>
      <c r="B5107" s="266"/>
      <c r="C5107" s="267"/>
      <c r="D5107" s="268"/>
      <c r="E5107" s="269"/>
    </row>
    <row r="5108" spans="1:5">
      <c r="A5108" s="220"/>
      <c r="B5108" s="266"/>
      <c r="C5108" s="267"/>
      <c r="D5108" s="268"/>
      <c r="E5108" s="269"/>
    </row>
    <row r="5109" spans="1:5">
      <c r="A5109" s="220"/>
      <c r="B5109" s="266"/>
      <c r="C5109" s="267"/>
      <c r="D5109" s="268"/>
      <c r="E5109" s="269"/>
    </row>
    <row r="5110" spans="1:5">
      <c r="A5110" s="220"/>
      <c r="B5110" s="266"/>
      <c r="C5110" s="267"/>
      <c r="D5110" s="268"/>
      <c r="E5110" s="269"/>
    </row>
    <row r="5111" spans="1:5">
      <c r="A5111" s="220"/>
      <c r="B5111" s="266"/>
      <c r="C5111" s="267"/>
      <c r="D5111" s="268"/>
      <c r="E5111" s="269"/>
    </row>
    <row r="5112" spans="1:5">
      <c r="A5112" s="220"/>
      <c r="B5112" s="266"/>
      <c r="C5112" s="267"/>
      <c r="D5112" s="268"/>
      <c r="E5112" s="269"/>
    </row>
    <row r="5113" spans="1:5">
      <c r="A5113" s="220"/>
      <c r="B5113" s="266"/>
      <c r="C5113" s="267"/>
      <c r="D5113" s="268"/>
      <c r="E5113" s="269"/>
    </row>
    <row r="5114" spans="1:5">
      <c r="A5114" s="220"/>
      <c r="B5114" s="266"/>
      <c r="C5114" s="267"/>
      <c r="D5114" s="268"/>
      <c r="E5114" s="269"/>
    </row>
    <row r="5115" spans="1:5">
      <c r="A5115" s="220"/>
      <c r="B5115" s="266"/>
      <c r="C5115" s="267"/>
      <c r="D5115" s="268"/>
      <c r="E5115" s="269"/>
    </row>
    <row r="5116" spans="1:5">
      <c r="A5116" s="220"/>
      <c r="B5116" s="266"/>
      <c r="C5116" s="267"/>
      <c r="D5116" s="268"/>
      <c r="E5116" s="269"/>
    </row>
    <row r="5117" spans="1:5">
      <c r="A5117" s="220"/>
      <c r="B5117" s="266"/>
      <c r="C5117" s="267"/>
      <c r="D5117" s="268"/>
      <c r="E5117" s="269"/>
    </row>
    <row r="5118" spans="1:5">
      <c r="A5118" s="220"/>
      <c r="B5118" s="266"/>
      <c r="C5118" s="267"/>
      <c r="D5118" s="268"/>
      <c r="E5118" s="269"/>
    </row>
    <row r="5119" spans="1:5">
      <c r="A5119" s="220"/>
      <c r="B5119" s="266"/>
      <c r="C5119" s="267"/>
      <c r="D5119" s="268"/>
      <c r="E5119" s="269"/>
    </row>
    <row r="5120" spans="1:5">
      <c r="A5120" s="220"/>
      <c r="B5120" s="266"/>
      <c r="C5120" s="267"/>
      <c r="D5120" s="268"/>
      <c r="E5120" s="269"/>
    </row>
    <row r="5121" spans="1:5">
      <c r="A5121" s="220"/>
      <c r="B5121" s="266"/>
      <c r="C5121" s="267"/>
      <c r="D5121" s="268"/>
      <c r="E5121" s="269"/>
    </row>
    <row r="5122" spans="1:5">
      <c r="A5122" s="220"/>
      <c r="B5122" s="266"/>
      <c r="C5122" s="267"/>
      <c r="D5122" s="268"/>
      <c r="E5122" s="269"/>
    </row>
    <row r="5123" spans="1:5">
      <c r="A5123" s="220"/>
      <c r="B5123" s="266"/>
      <c r="C5123" s="267"/>
      <c r="D5123" s="268"/>
      <c r="E5123" s="269"/>
    </row>
    <row r="5124" spans="1:5">
      <c r="A5124" s="220"/>
      <c r="B5124" s="266"/>
      <c r="C5124" s="267"/>
      <c r="D5124" s="268"/>
      <c r="E5124" s="269"/>
    </row>
    <row r="5125" spans="1:5">
      <c r="A5125" s="220"/>
      <c r="B5125" s="266"/>
      <c r="C5125" s="267"/>
      <c r="D5125" s="268"/>
      <c r="E5125" s="269"/>
    </row>
    <row r="5126" spans="1:5">
      <c r="A5126" s="220"/>
      <c r="B5126" s="266"/>
      <c r="C5126" s="267"/>
      <c r="D5126" s="268"/>
      <c r="E5126" s="269"/>
    </row>
    <row r="5127" spans="1:5">
      <c r="A5127" s="220"/>
      <c r="B5127" s="266"/>
      <c r="C5127" s="267"/>
      <c r="D5127" s="268"/>
      <c r="E5127" s="269"/>
    </row>
    <row r="5128" spans="1:5">
      <c r="A5128" s="220"/>
      <c r="B5128" s="266"/>
      <c r="C5128" s="267"/>
      <c r="D5128" s="268"/>
      <c r="E5128" s="269"/>
    </row>
    <row r="5129" spans="1:5">
      <c r="A5129" s="220"/>
      <c r="B5129" s="266"/>
      <c r="C5129" s="267"/>
      <c r="D5129" s="268"/>
      <c r="E5129" s="269"/>
    </row>
    <row r="5130" spans="1:5">
      <c r="A5130" s="220"/>
      <c r="B5130" s="266"/>
      <c r="C5130" s="267"/>
      <c r="D5130" s="268"/>
      <c r="E5130" s="269"/>
    </row>
    <row r="5131" spans="1:5">
      <c r="A5131" s="220"/>
      <c r="B5131" s="266"/>
      <c r="C5131" s="267"/>
      <c r="D5131" s="268"/>
      <c r="E5131" s="269"/>
    </row>
    <row r="5132" spans="1:5">
      <c r="A5132" s="220"/>
      <c r="B5132" s="266"/>
      <c r="C5132" s="267"/>
      <c r="D5132" s="268"/>
      <c r="E5132" s="269"/>
    </row>
    <row r="5133" spans="1:5">
      <c r="A5133" s="220"/>
      <c r="B5133" s="266"/>
      <c r="C5133" s="267"/>
      <c r="D5133" s="268"/>
      <c r="E5133" s="269"/>
    </row>
    <row r="5134" spans="1:5">
      <c r="A5134" s="220"/>
      <c r="B5134" s="266"/>
      <c r="C5134" s="267"/>
      <c r="D5134" s="268"/>
      <c r="E5134" s="269"/>
    </row>
    <row r="5135" spans="1:5">
      <c r="A5135" s="220"/>
      <c r="B5135" s="266"/>
      <c r="C5135" s="267"/>
      <c r="D5135" s="268"/>
      <c r="E5135" s="269"/>
    </row>
    <row r="5136" spans="1:5">
      <c r="A5136" s="220"/>
      <c r="B5136" s="266"/>
      <c r="C5136" s="267"/>
      <c r="D5136" s="268"/>
      <c r="E5136" s="269"/>
    </row>
    <row r="5137" spans="1:5">
      <c r="A5137" s="220"/>
      <c r="B5137" s="266"/>
      <c r="C5137" s="267"/>
      <c r="D5137" s="268"/>
      <c r="E5137" s="269"/>
    </row>
    <row r="5138" spans="1:5">
      <c r="A5138" s="220"/>
      <c r="B5138" s="266"/>
      <c r="C5138" s="267"/>
      <c r="D5138" s="268"/>
      <c r="E5138" s="269"/>
    </row>
    <row r="5139" spans="1:5">
      <c r="A5139" s="220"/>
      <c r="B5139" s="266"/>
      <c r="C5139" s="267"/>
      <c r="D5139" s="268"/>
      <c r="E5139" s="269"/>
    </row>
    <row r="5140" spans="1:5">
      <c r="A5140" s="220"/>
      <c r="B5140" s="266"/>
      <c r="C5140" s="267"/>
      <c r="D5140" s="268"/>
      <c r="E5140" s="269"/>
    </row>
    <row r="5141" spans="1:5">
      <c r="A5141" s="220"/>
      <c r="B5141" s="266"/>
      <c r="C5141" s="267"/>
      <c r="D5141" s="268"/>
      <c r="E5141" s="269"/>
    </row>
    <row r="5142" spans="1:5">
      <c r="A5142" s="220"/>
      <c r="B5142" s="266"/>
      <c r="C5142" s="267"/>
      <c r="D5142" s="268"/>
      <c r="E5142" s="269"/>
    </row>
    <row r="5143" spans="1:5">
      <c r="A5143" s="220"/>
      <c r="B5143" s="266"/>
      <c r="C5143" s="267"/>
      <c r="D5143" s="268"/>
      <c r="E5143" s="269"/>
    </row>
    <row r="5144" spans="1:5">
      <c r="A5144" s="220"/>
      <c r="B5144" s="266"/>
      <c r="C5144" s="267"/>
      <c r="D5144" s="268"/>
      <c r="E5144" s="269"/>
    </row>
    <row r="5145" spans="1:5">
      <c r="A5145" s="220"/>
      <c r="B5145" s="266"/>
      <c r="C5145" s="267"/>
      <c r="D5145" s="268"/>
      <c r="E5145" s="269"/>
    </row>
    <row r="5146" spans="1:5">
      <c r="A5146" s="220"/>
      <c r="B5146" s="266"/>
      <c r="C5146" s="267"/>
      <c r="D5146" s="268"/>
      <c r="E5146" s="269"/>
    </row>
    <row r="5147" spans="1:5">
      <c r="A5147" s="220"/>
      <c r="B5147" s="266"/>
      <c r="C5147" s="267"/>
      <c r="D5147" s="268"/>
      <c r="E5147" s="269"/>
    </row>
    <row r="5148" spans="1:5">
      <c r="A5148" s="220"/>
      <c r="B5148" s="266"/>
      <c r="C5148" s="267"/>
      <c r="D5148" s="268"/>
      <c r="E5148" s="269"/>
    </row>
    <row r="5149" spans="1:5">
      <c r="A5149" s="220"/>
      <c r="B5149" s="266"/>
      <c r="C5149" s="267"/>
      <c r="D5149" s="268"/>
      <c r="E5149" s="269"/>
    </row>
    <row r="5150" spans="1:5">
      <c r="A5150" s="220"/>
      <c r="B5150" s="266"/>
      <c r="C5150" s="267"/>
      <c r="D5150" s="268"/>
      <c r="E5150" s="269"/>
    </row>
    <row r="5151" spans="1:5">
      <c r="A5151" s="220"/>
      <c r="B5151" s="266"/>
      <c r="C5151" s="267"/>
      <c r="D5151" s="268"/>
      <c r="E5151" s="269"/>
    </row>
    <row r="5152" spans="1:5">
      <c r="A5152" s="220"/>
      <c r="B5152" s="266"/>
      <c r="C5152" s="267"/>
      <c r="D5152" s="268"/>
      <c r="E5152" s="269"/>
    </row>
    <row r="5153" spans="1:5">
      <c r="A5153" s="220"/>
      <c r="B5153" s="266"/>
      <c r="C5153" s="267"/>
      <c r="D5153" s="268"/>
      <c r="E5153" s="269"/>
    </row>
    <row r="5154" spans="1:5">
      <c r="A5154" s="220"/>
      <c r="B5154" s="266"/>
      <c r="C5154" s="267"/>
      <c r="D5154" s="268"/>
      <c r="E5154" s="269"/>
    </row>
    <row r="5155" spans="1:5">
      <c r="A5155" s="220"/>
      <c r="B5155" s="266"/>
      <c r="C5155" s="267"/>
      <c r="D5155" s="268"/>
      <c r="E5155" s="269"/>
    </row>
    <row r="5156" spans="1:5">
      <c r="A5156" s="220"/>
      <c r="B5156" s="266"/>
      <c r="C5156" s="267"/>
      <c r="D5156" s="268"/>
      <c r="E5156" s="269"/>
    </row>
    <row r="5157" spans="1:5">
      <c r="A5157" s="220"/>
      <c r="B5157" s="266"/>
      <c r="C5157" s="267"/>
      <c r="D5157" s="268"/>
      <c r="E5157" s="269"/>
    </row>
    <row r="5158" spans="1:5">
      <c r="A5158" s="220"/>
      <c r="B5158" s="266"/>
      <c r="C5158" s="267"/>
      <c r="D5158" s="268"/>
      <c r="E5158" s="269"/>
    </row>
    <row r="5159" spans="1:5">
      <c r="A5159" s="220"/>
      <c r="B5159" s="266"/>
      <c r="C5159" s="267"/>
      <c r="D5159" s="268"/>
      <c r="E5159" s="269"/>
    </row>
    <row r="5160" spans="1:5">
      <c r="A5160" s="220"/>
      <c r="B5160" s="266"/>
      <c r="C5160" s="267"/>
      <c r="D5160" s="268"/>
      <c r="E5160" s="269"/>
    </row>
    <row r="5161" spans="1:5">
      <c r="A5161" s="220"/>
      <c r="B5161" s="266"/>
      <c r="C5161" s="267"/>
      <c r="D5161" s="268"/>
      <c r="E5161" s="269"/>
    </row>
    <row r="5162" spans="1:5">
      <c r="A5162" s="220"/>
      <c r="B5162" s="266"/>
      <c r="C5162" s="267"/>
      <c r="D5162" s="268"/>
      <c r="E5162" s="269"/>
    </row>
    <row r="5163" spans="1:5">
      <c r="A5163" s="220"/>
      <c r="B5163" s="266"/>
      <c r="C5163" s="267"/>
      <c r="D5163" s="268"/>
      <c r="E5163" s="269"/>
    </row>
    <row r="5164" spans="1:5">
      <c r="A5164" s="220"/>
      <c r="B5164" s="266"/>
      <c r="C5164" s="267"/>
      <c r="D5164" s="268"/>
      <c r="E5164" s="269"/>
    </row>
    <row r="5165" spans="1:5">
      <c r="A5165" s="220"/>
      <c r="B5165" s="266"/>
      <c r="C5165" s="267"/>
      <c r="D5165" s="268"/>
      <c r="E5165" s="269"/>
    </row>
    <row r="5166" spans="1:5">
      <c r="A5166" s="220"/>
      <c r="B5166" s="266"/>
      <c r="C5166" s="267"/>
      <c r="D5166" s="268"/>
      <c r="E5166" s="269"/>
    </row>
    <row r="5167" spans="1:5">
      <c r="A5167" s="220"/>
      <c r="B5167" s="266"/>
      <c r="C5167" s="267"/>
      <c r="D5167" s="268"/>
      <c r="E5167" s="269"/>
    </row>
    <row r="5168" spans="1:5">
      <c r="A5168" s="220"/>
      <c r="B5168" s="266"/>
      <c r="C5168" s="267"/>
      <c r="D5168" s="268"/>
      <c r="E5168" s="269"/>
    </row>
    <row r="5169" spans="1:5">
      <c r="A5169" s="220"/>
      <c r="B5169" s="266"/>
      <c r="C5169" s="267"/>
      <c r="D5169" s="268"/>
      <c r="E5169" s="269"/>
    </row>
    <row r="5170" spans="1:5">
      <c r="A5170" s="220"/>
      <c r="B5170" s="266"/>
      <c r="C5170" s="267"/>
      <c r="D5170" s="268"/>
      <c r="E5170" s="269"/>
    </row>
    <row r="5171" spans="1:5">
      <c r="A5171" s="220"/>
      <c r="B5171" s="266"/>
      <c r="C5171" s="267"/>
      <c r="D5171" s="268"/>
      <c r="E5171" s="269"/>
    </row>
    <row r="5172" spans="1:5">
      <c r="A5172" s="220"/>
      <c r="B5172" s="266"/>
      <c r="C5172" s="267"/>
      <c r="D5172" s="268"/>
      <c r="E5172" s="269"/>
    </row>
    <row r="5173" spans="1:5">
      <c r="A5173" s="220"/>
      <c r="B5173" s="266"/>
      <c r="C5173" s="267"/>
      <c r="D5173" s="268"/>
      <c r="E5173" s="269"/>
    </row>
    <row r="5174" spans="1:5">
      <c r="A5174" s="220"/>
      <c r="B5174" s="266"/>
      <c r="C5174" s="267"/>
      <c r="D5174" s="268"/>
      <c r="E5174" s="269"/>
    </row>
    <row r="5175" spans="1:5">
      <c r="A5175" s="220"/>
      <c r="B5175" s="266"/>
      <c r="C5175" s="267"/>
      <c r="D5175" s="268"/>
      <c r="E5175" s="269"/>
    </row>
    <row r="5176" spans="1:5">
      <c r="A5176" s="220"/>
      <c r="B5176" s="266"/>
      <c r="C5176" s="267"/>
      <c r="D5176" s="268"/>
      <c r="E5176" s="269"/>
    </row>
    <row r="5177" spans="1:5">
      <c r="A5177" s="220"/>
      <c r="B5177" s="266"/>
      <c r="C5177" s="267"/>
      <c r="D5177" s="268"/>
      <c r="E5177" s="269"/>
    </row>
    <row r="5178" spans="1:5">
      <c r="A5178" s="220"/>
      <c r="B5178" s="266"/>
      <c r="C5178" s="267"/>
      <c r="D5178" s="268"/>
      <c r="E5178" s="269"/>
    </row>
    <row r="5179" spans="1:5">
      <c r="A5179" s="220"/>
      <c r="B5179" s="266"/>
      <c r="C5179" s="267"/>
      <c r="D5179" s="268"/>
      <c r="E5179" s="269"/>
    </row>
    <row r="5180" spans="1:5">
      <c r="A5180" s="220"/>
      <c r="B5180" s="266"/>
      <c r="C5180" s="267"/>
      <c r="D5180" s="268"/>
      <c r="E5180" s="269"/>
    </row>
    <row r="5181" spans="1:5">
      <c r="A5181" s="220"/>
      <c r="B5181" s="266"/>
      <c r="C5181" s="267"/>
      <c r="D5181" s="268"/>
      <c r="E5181" s="269"/>
    </row>
    <row r="5182" spans="1:5">
      <c r="A5182" s="220"/>
      <c r="B5182" s="266"/>
      <c r="C5182" s="267"/>
      <c r="D5182" s="268"/>
      <c r="E5182" s="269"/>
    </row>
    <row r="5183" spans="1:5">
      <c r="A5183" s="220"/>
      <c r="B5183" s="266"/>
      <c r="C5183" s="267"/>
      <c r="D5183" s="268"/>
      <c r="E5183" s="269"/>
    </row>
    <row r="5184" spans="1:5">
      <c r="A5184" s="220"/>
      <c r="B5184" s="266"/>
      <c r="C5184" s="267"/>
      <c r="D5184" s="268"/>
      <c r="E5184" s="269"/>
    </row>
    <row r="5185" spans="1:5">
      <c r="A5185" s="220"/>
      <c r="B5185" s="266"/>
      <c r="C5185" s="267"/>
      <c r="D5185" s="268"/>
      <c r="E5185" s="269"/>
    </row>
    <row r="5186" spans="1:5">
      <c r="A5186" s="220"/>
      <c r="B5186" s="266"/>
      <c r="C5186" s="267"/>
      <c r="D5186" s="268"/>
      <c r="E5186" s="269"/>
    </row>
    <row r="5187" spans="1:5">
      <c r="A5187" s="220"/>
      <c r="B5187" s="266"/>
      <c r="C5187" s="267"/>
      <c r="D5187" s="268"/>
      <c r="E5187" s="269"/>
    </row>
    <row r="5188" spans="1:5">
      <c r="A5188" s="220"/>
      <c r="B5188" s="266"/>
      <c r="C5188" s="267"/>
      <c r="D5188" s="268"/>
      <c r="E5188" s="269"/>
    </row>
    <row r="5189" spans="1:5">
      <c r="A5189" s="220"/>
      <c r="B5189" s="266"/>
      <c r="C5189" s="267"/>
      <c r="D5189" s="268"/>
      <c r="E5189" s="269"/>
    </row>
    <row r="5190" spans="1:5">
      <c r="A5190" s="220"/>
      <c r="B5190" s="266"/>
      <c r="C5190" s="267"/>
      <c r="D5190" s="268"/>
      <c r="E5190" s="269"/>
    </row>
    <row r="5191" spans="1:5">
      <c r="A5191" s="220"/>
      <c r="B5191" s="266"/>
      <c r="C5191" s="267"/>
      <c r="D5191" s="268"/>
      <c r="E5191" s="269"/>
    </row>
    <row r="5192" spans="1:5">
      <c r="A5192" s="220"/>
      <c r="B5192" s="266"/>
      <c r="C5192" s="267"/>
      <c r="D5192" s="268"/>
      <c r="E5192" s="269"/>
    </row>
    <row r="5193" spans="1:5">
      <c r="A5193" s="220"/>
      <c r="B5193" s="266"/>
      <c r="C5193" s="267"/>
      <c r="D5193" s="268"/>
      <c r="E5193" s="269"/>
    </row>
    <row r="5194" spans="1:5">
      <c r="A5194" s="220"/>
      <c r="B5194" s="266"/>
      <c r="C5194" s="267"/>
      <c r="D5194" s="268"/>
      <c r="E5194" s="269"/>
    </row>
    <row r="5195" spans="1:5">
      <c r="A5195" s="220"/>
      <c r="B5195" s="266"/>
      <c r="C5195" s="267"/>
      <c r="D5195" s="268"/>
      <c r="E5195" s="269"/>
    </row>
    <row r="5196" spans="1:5">
      <c r="A5196" s="220"/>
      <c r="B5196" s="266"/>
      <c r="C5196" s="267"/>
      <c r="D5196" s="268"/>
      <c r="E5196" s="269"/>
    </row>
    <row r="5197" spans="1:5">
      <c r="A5197" s="220"/>
      <c r="B5197" s="266"/>
      <c r="C5197" s="267"/>
      <c r="D5197" s="268"/>
      <c r="E5197" s="269"/>
    </row>
    <row r="5198" spans="1:5">
      <c r="A5198" s="220"/>
      <c r="B5198" s="266"/>
      <c r="C5198" s="267"/>
      <c r="D5198" s="268"/>
      <c r="E5198" s="269"/>
    </row>
    <row r="5199" spans="1:5">
      <c r="A5199" s="220"/>
      <c r="B5199" s="266"/>
      <c r="C5199" s="267"/>
      <c r="D5199" s="268"/>
      <c r="E5199" s="269"/>
    </row>
    <row r="5200" spans="1:5">
      <c r="A5200" s="220"/>
      <c r="B5200" s="266"/>
      <c r="C5200" s="267"/>
      <c r="D5200" s="268"/>
      <c r="E5200" s="269"/>
    </row>
    <row r="5201" spans="1:5">
      <c r="A5201" s="220"/>
      <c r="B5201" s="266"/>
      <c r="C5201" s="267"/>
      <c r="D5201" s="268"/>
      <c r="E5201" s="269"/>
    </row>
    <row r="5202" spans="1:5">
      <c r="A5202" s="220"/>
      <c r="B5202" s="266"/>
      <c r="C5202" s="267"/>
      <c r="D5202" s="268"/>
      <c r="E5202" s="269"/>
    </row>
    <row r="5203" spans="1:5">
      <c r="A5203" s="220"/>
      <c r="B5203" s="266"/>
      <c r="C5203" s="267"/>
      <c r="D5203" s="268"/>
      <c r="E5203" s="269"/>
    </row>
    <row r="5204" spans="1:5">
      <c r="A5204" s="220"/>
      <c r="B5204" s="266"/>
      <c r="C5204" s="267"/>
      <c r="D5204" s="268"/>
      <c r="E5204" s="269"/>
    </row>
    <row r="5205" spans="1:5">
      <c r="A5205" s="220"/>
      <c r="B5205" s="266"/>
      <c r="C5205" s="267"/>
      <c r="D5205" s="268"/>
      <c r="E5205" s="269"/>
    </row>
    <row r="5206" spans="1:5">
      <c r="A5206" s="220"/>
      <c r="B5206" s="266"/>
      <c r="C5206" s="267"/>
      <c r="D5206" s="268"/>
      <c r="E5206" s="269"/>
    </row>
    <row r="5207" spans="1:5">
      <c r="A5207" s="220"/>
      <c r="B5207" s="266"/>
      <c r="C5207" s="267"/>
      <c r="D5207" s="268"/>
      <c r="E5207" s="269"/>
    </row>
    <row r="5208" spans="1:5">
      <c r="A5208" s="220"/>
      <c r="B5208" s="266"/>
      <c r="C5208" s="267"/>
      <c r="D5208" s="268"/>
      <c r="E5208" s="269"/>
    </row>
    <row r="5209" spans="1:5">
      <c r="A5209" s="220"/>
      <c r="B5209" s="266"/>
      <c r="C5209" s="267"/>
      <c r="D5209" s="268"/>
      <c r="E5209" s="269"/>
    </row>
    <row r="5210" spans="1:5">
      <c r="A5210" s="220"/>
      <c r="B5210" s="266"/>
      <c r="C5210" s="267"/>
      <c r="D5210" s="268"/>
      <c r="E5210" s="269"/>
    </row>
    <row r="5211" spans="1:5">
      <c r="A5211" s="220"/>
      <c r="B5211" s="266"/>
      <c r="C5211" s="267"/>
      <c r="D5211" s="268"/>
      <c r="E5211" s="269"/>
    </row>
    <row r="5212" spans="1:5">
      <c r="A5212" s="220"/>
      <c r="B5212" s="266"/>
      <c r="C5212" s="267"/>
      <c r="D5212" s="268"/>
      <c r="E5212" s="269"/>
    </row>
    <row r="5213" spans="1:5">
      <c r="A5213" s="220"/>
      <c r="B5213" s="266"/>
      <c r="C5213" s="267"/>
      <c r="D5213" s="268"/>
      <c r="E5213" s="269"/>
    </row>
    <row r="5214" spans="1:5">
      <c r="A5214" s="220"/>
      <c r="B5214" s="266"/>
      <c r="C5214" s="267"/>
      <c r="D5214" s="268"/>
      <c r="E5214" s="269"/>
    </row>
    <row r="5215" spans="1:5">
      <c r="A5215" s="220"/>
      <c r="B5215" s="266"/>
      <c r="C5215" s="267"/>
      <c r="D5215" s="268"/>
      <c r="E5215" s="269"/>
    </row>
    <row r="5216" spans="1:5">
      <c r="A5216" s="220"/>
      <c r="B5216" s="266"/>
      <c r="C5216" s="267"/>
      <c r="D5216" s="268"/>
      <c r="E5216" s="269"/>
    </row>
    <row r="5217" spans="1:5">
      <c r="A5217" s="220"/>
      <c r="B5217" s="266"/>
      <c r="C5217" s="267"/>
      <c r="D5217" s="268"/>
      <c r="E5217" s="269"/>
    </row>
    <row r="5218" spans="1:5">
      <c r="A5218" s="220"/>
      <c r="B5218" s="266"/>
      <c r="C5218" s="267"/>
      <c r="D5218" s="268"/>
      <c r="E5218" s="269"/>
    </row>
    <row r="5219" spans="1:5">
      <c r="A5219" s="220"/>
      <c r="B5219" s="266"/>
      <c r="C5219" s="267"/>
      <c r="D5219" s="268"/>
      <c r="E5219" s="269"/>
    </row>
    <row r="5220" spans="1:5">
      <c r="A5220" s="220"/>
      <c r="B5220" s="266"/>
      <c r="C5220" s="267"/>
      <c r="D5220" s="268"/>
      <c r="E5220" s="269"/>
    </row>
    <row r="5221" spans="1:5">
      <c r="A5221" s="220"/>
      <c r="B5221" s="266"/>
      <c r="C5221" s="267"/>
      <c r="D5221" s="268"/>
      <c r="E5221" s="269"/>
    </row>
    <row r="5222" spans="1:5">
      <c r="A5222" s="220"/>
      <c r="B5222" s="266"/>
      <c r="C5222" s="267"/>
      <c r="D5222" s="268"/>
      <c r="E5222" s="269"/>
    </row>
    <row r="5223" spans="1:5">
      <c r="A5223" s="220"/>
      <c r="B5223" s="266"/>
      <c r="C5223" s="267"/>
      <c r="D5223" s="268"/>
      <c r="E5223" s="269"/>
    </row>
    <row r="5224" spans="1:5">
      <c r="A5224" s="220"/>
      <c r="B5224" s="266"/>
      <c r="C5224" s="267"/>
      <c r="D5224" s="268"/>
      <c r="E5224" s="269"/>
    </row>
    <row r="5225" spans="1:5">
      <c r="A5225" s="220"/>
      <c r="B5225" s="266"/>
      <c r="C5225" s="267"/>
      <c r="D5225" s="268"/>
      <c r="E5225" s="269"/>
    </row>
    <row r="5226" spans="1:5">
      <c r="A5226" s="220"/>
      <c r="B5226" s="266"/>
      <c r="C5226" s="267"/>
      <c r="D5226" s="268"/>
      <c r="E5226" s="269"/>
    </row>
    <row r="5227" spans="1:5">
      <c r="A5227" s="220"/>
      <c r="B5227" s="266"/>
      <c r="C5227" s="267"/>
      <c r="D5227" s="268"/>
      <c r="E5227" s="269"/>
    </row>
    <row r="5228" spans="1:5">
      <c r="A5228" s="220"/>
      <c r="B5228" s="266"/>
      <c r="C5228" s="267"/>
      <c r="D5228" s="268"/>
      <c r="E5228" s="269"/>
    </row>
    <row r="5229" spans="1:5">
      <c r="A5229" s="220"/>
      <c r="B5229" s="266"/>
      <c r="C5229" s="267"/>
      <c r="D5229" s="268"/>
      <c r="E5229" s="269"/>
    </row>
    <row r="5230" spans="1:5">
      <c r="A5230" s="220"/>
      <c r="B5230" s="266"/>
      <c r="C5230" s="267"/>
      <c r="D5230" s="268"/>
      <c r="E5230" s="269"/>
    </row>
    <row r="5231" spans="1:5">
      <c r="A5231" s="220"/>
      <c r="B5231" s="266"/>
      <c r="C5231" s="267"/>
      <c r="D5231" s="268"/>
      <c r="E5231" s="269"/>
    </row>
    <row r="5232" spans="1:5">
      <c r="A5232" s="220"/>
      <c r="B5232" s="266"/>
      <c r="C5232" s="267"/>
      <c r="D5232" s="268"/>
      <c r="E5232" s="269"/>
    </row>
    <row r="5233" spans="1:5">
      <c r="A5233" s="220"/>
      <c r="B5233" s="266"/>
      <c r="C5233" s="267"/>
      <c r="D5233" s="268"/>
      <c r="E5233" s="269"/>
    </row>
    <row r="5234" spans="1:5">
      <c r="A5234" s="220"/>
      <c r="B5234" s="266"/>
      <c r="C5234" s="267"/>
      <c r="D5234" s="268"/>
      <c r="E5234" s="269"/>
    </row>
    <row r="5235" spans="1:5">
      <c r="A5235" s="220"/>
      <c r="B5235" s="266"/>
      <c r="C5235" s="267"/>
      <c r="D5235" s="268"/>
      <c r="E5235" s="269"/>
    </row>
    <row r="5236" spans="1:5">
      <c r="A5236" s="220"/>
      <c r="B5236" s="266"/>
      <c r="C5236" s="267"/>
      <c r="D5236" s="268"/>
      <c r="E5236" s="269"/>
    </row>
    <row r="5237" spans="1:5">
      <c r="A5237" s="220"/>
      <c r="B5237" s="266"/>
      <c r="C5237" s="267"/>
      <c r="D5237" s="268"/>
      <c r="E5237" s="269"/>
    </row>
    <row r="5238" spans="1:5">
      <c r="A5238" s="220"/>
      <c r="B5238" s="266"/>
      <c r="C5238" s="267"/>
      <c r="D5238" s="268"/>
      <c r="E5238" s="269"/>
    </row>
    <row r="5239" spans="1:5">
      <c r="A5239" s="220"/>
      <c r="B5239" s="266"/>
      <c r="C5239" s="267"/>
      <c r="D5239" s="268"/>
      <c r="E5239" s="269"/>
    </row>
    <row r="5240" spans="1:5">
      <c r="A5240" s="220"/>
      <c r="B5240" s="266"/>
      <c r="C5240" s="267"/>
      <c r="D5240" s="268"/>
      <c r="E5240" s="269"/>
    </row>
    <row r="5241" spans="1:5">
      <c r="A5241" s="220"/>
      <c r="B5241" s="266"/>
      <c r="C5241" s="267"/>
      <c r="D5241" s="268"/>
      <c r="E5241" s="269"/>
    </row>
    <row r="5242" spans="1:5">
      <c r="A5242" s="220"/>
      <c r="B5242" s="266"/>
      <c r="C5242" s="267"/>
      <c r="D5242" s="268"/>
      <c r="E5242" s="269"/>
    </row>
    <row r="5243" spans="1:5">
      <c r="A5243" s="220"/>
      <c r="B5243" s="266"/>
      <c r="C5243" s="267"/>
      <c r="D5243" s="268"/>
      <c r="E5243" s="269"/>
    </row>
    <row r="5244" spans="1:5">
      <c r="A5244" s="220"/>
      <c r="B5244" s="266"/>
      <c r="C5244" s="267"/>
      <c r="D5244" s="268"/>
      <c r="E5244" s="269"/>
    </row>
    <row r="5245" spans="1:5">
      <c r="A5245" s="220"/>
      <c r="B5245" s="266"/>
      <c r="C5245" s="267"/>
      <c r="D5245" s="268"/>
      <c r="E5245" s="269"/>
    </row>
    <row r="5246" spans="1:5">
      <c r="A5246" s="220"/>
      <c r="B5246" s="266"/>
      <c r="C5246" s="267"/>
      <c r="D5246" s="268"/>
      <c r="E5246" s="269"/>
    </row>
    <row r="5247" spans="1:5">
      <c r="A5247" s="220"/>
      <c r="B5247" s="266"/>
      <c r="C5247" s="267"/>
      <c r="D5247" s="268"/>
      <c r="E5247" s="269"/>
    </row>
    <row r="5248" spans="1:5">
      <c r="A5248" s="220"/>
      <c r="B5248" s="266"/>
      <c r="C5248" s="267"/>
      <c r="D5248" s="268"/>
      <c r="E5248" s="269"/>
    </row>
    <row r="5249" spans="1:5">
      <c r="A5249" s="220"/>
      <c r="B5249" s="266"/>
      <c r="C5249" s="267"/>
      <c r="D5249" s="268"/>
      <c r="E5249" s="269"/>
    </row>
    <row r="5250" spans="1:5">
      <c r="A5250" s="220"/>
      <c r="B5250" s="266"/>
      <c r="C5250" s="267"/>
      <c r="D5250" s="268"/>
      <c r="E5250" s="269"/>
    </row>
    <row r="5251" spans="1:5">
      <c r="A5251" s="220"/>
      <c r="B5251" s="266"/>
      <c r="C5251" s="267"/>
      <c r="D5251" s="268"/>
      <c r="E5251" s="269"/>
    </row>
    <row r="5252" spans="1:5">
      <c r="A5252" s="220"/>
      <c r="B5252" s="266"/>
      <c r="C5252" s="267"/>
      <c r="D5252" s="268"/>
      <c r="E5252" s="269"/>
    </row>
    <row r="5253" spans="1:5">
      <c r="A5253" s="220"/>
      <c r="B5253" s="266"/>
      <c r="C5253" s="267"/>
      <c r="D5253" s="268"/>
      <c r="E5253" s="269"/>
    </row>
    <row r="5254" spans="1:5">
      <c r="A5254" s="220"/>
      <c r="B5254" s="266"/>
      <c r="C5254" s="267"/>
      <c r="D5254" s="268"/>
      <c r="E5254" s="269"/>
    </row>
    <row r="5255" spans="1:5">
      <c r="A5255" s="220"/>
      <c r="B5255" s="266"/>
      <c r="C5255" s="267"/>
      <c r="D5255" s="268"/>
      <c r="E5255" s="269"/>
    </row>
    <row r="5256" spans="1:5">
      <c r="A5256" s="220"/>
      <c r="B5256" s="266"/>
      <c r="C5256" s="267"/>
      <c r="D5256" s="268"/>
      <c r="E5256" s="269"/>
    </row>
    <row r="5257" spans="1:5">
      <c r="A5257" s="220"/>
      <c r="B5257" s="266"/>
      <c r="C5257" s="267"/>
      <c r="D5257" s="268"/>
      <c r="E5257" s="269"/>
    </row>
    <row r="5258" spans="1:5">
      <c r="A5258" s="220"/>
      <c r="B5258" s="266"/>
      <c r="C5258" s="267"/>
      <c r="D5258" s="268"/>
      <c r="E5258" s="269"/>
    </row>
    <row r="5259" spans="1:5">
      <c r="A5259" s="220"/>
      <c r="B5259" s="266"/>
      <c r="C5259" s="267"/>
      <c r="D5259" s="268"/>
      <c r="E5259" s="269"/>
    </row>
    <row r="5260" spans="1:5">
      <c r="A5260" s="220"/>
      <c r="B5260" s="266"/>
      <c r="C5260" s="267"/>
      <c r="D5260" s="268"/>
      <c r="E5260" s="269"/>
    </row>
    <row r="5261" spans="1:5">
      <c r="A5261" s="220"/>
      <c r="B5261" s="266"/>
      <c r="C5261" s="267"/>
      <c r="D5261" s="268"/>
      <c r="E5261" s="269"/>
    </row>
    <row r="5262" spans="1:5">
      <c r="A5262" s="220"/>
      <c r="B5262" s="266"/>
      <c r="C5262" s="267"/>
      <c r="D5262" s="268"/>
      <c r="E5262" s="269"/>
    </row>
    <row r="5263" spans="1:5">
      <c r="A5263" s="220"/>
      <c r="B5263" s="266"/>
      <c r="C5263" s="267"/>
      <c r="D5263" s="268"/>
      <c r="E5263" s="269"/>
    </row>
    <row r="5264" spans="1:5">
      <c r="A5264" s="220"/>
      <c r="B5264" s="266"/>
      <c r="C5264" s="267"/>
      <c r="D5264" s="268"/>
      <c r="E5264" s="269"/>
    </row>
    <row r="5265" spans="1:5">
      <c r="A5265" s="220"/>
      <c r="B5265" s="266"/>
      <c r="C5265" s="267"/>
      <c r="D5265" s="268"/>
      <c r="E5265" s="269"/>
    </row>
    <row r="5266" spans="1:5">
      <c r="A5266" s="220"/>
      <c r="B5266" s="266"/>
      <c r="C5266" s="267"/>
      <c r="D5266" s="268"/>
      <c r="E5266" s="269"/>
    </row>
    <row r="5267" spans="1:5">
      <c r="A5267" s="220"/>
      <c r="B5267" s="266"/>
      <c r="C5267" s="267"/>
      <c r="D5267" s="268"/>
      <c r="E5267" s="269"/>
    </row>
    <row r="5268" spans="1:5">
      <c r="A5268" s="220"/>
      <c r="B5268" s="266"/>
      <c r="C5268" s="267"/>
      <c r="D5268" s="268"/>
      <c r="E5268" s="269"/>
    </row>
    <row r="5269" spans="1:5">
      <c r="A5269" s="220"/>
      <c r="B5269" s="266"/>
      <c r="C5269" s="267"/>
      <c r="D5269" s="268"/>
      <c r="E5269" s="269"/>
    </row>
    <row r="5270" spans="1:5">
      <c r="A5270" s="220"/>
      <c r="B5270" s="266"/>
      <c r="C5270" s="267"/>
      <c r="D5270" s="268"/>
      <c r="E5270" s="269"/>
    </row>
    <row r="5271" spans="1:5">
      <c r="A5271" s="220"/>
      <c r="B5271" s="266"/>
      <c r="C5271" s="267"/>
      <c r="D5271" s="268"/>
      <c r="E5271" s="269"/>
    </row>
    <row r="5272" spans="1:5">
      <c r="A5272" s="220"/>
      <c r="B5272" s="266"/>
      <c r="C5272" s="267"/>
      <c r="D5272" s="268"/>
      <c r="E5272" s="269"/>
    </row>
    <row r="5273" spans="1:5">
      <c r="A5273" s="220"/>
      <c r="B5273" s="266"/>
      <c r="C5273" s="267"/>
      <c r="D5273" s="268"/>
      <c r="E5273" s="269"/>
    </row>
    <row r="5274" spans="1:5">
      <c r="A5274" s="220"/>
      <c r="B5274" s="266"/>
      <c r="C5274" s="267"/>
      <c r="D5274" s="268"/>
      <c r="E5274" s="269"/>
    </row>
    <row r="5275" spans="1:5">
      <c r="A5275" s="220"/>
      <c r="B5275" s="266"/>
      <c r="C5275" s="267"/>
      <c r="D5275" s="268"/>
      <c r="E5275" s="269"/>
    </row>
    <row r="5276" spans="1:5">
      <c r="A5276" s="220"/>
      <c r="B5276" s="266"/>
      <c r="C5276" s="267"/>
      <c r="D5276" s="268"/>
      <c r="E5276" s="269"/>
    </row>
    <row r="5277" spans="1:5">
      <c r="A5277" s="220"/>
      <c r="B5277" s="266"/>
      <c r="C5277" s="267"/>
      <c r="D5277" s="268"/>
      <c r="E5277" s="269"/>
    </row>
    <row r="5278" spans="1:5">
      <c r="A5278" s="220"/>
      <c r="B5278" s="266"/>
      <c r="C5278" s="267"/>
      <c r="D5278" s="268"/>
      <c r="E5278" s="269"/>
    </row>
    <row r="5279" spans="1:5">
      <c r="A5279" s="220"/>
      <c r="B5279" s="266"/>
      <c r="C5279" s="267"/>
      <c r="D5279" s="268"/>
      <c r="E5279" s="269"/>
    </row>
    <row r="5280" spans="1:5">
      <c r="A5280" s="220"/>
      <c r="B5280" s="266"/>
      <c r="C5280" s="267"/>
      <c r="D5280" s="268"/>
      <c r="E5280" s="269"/>
    </row>
    <row r="5281" spans="1:5">
      <c r="A5281" s="220"/>
      <c r="B5281" s="266"/>
      <c r="C5281" s="267"/>
      <c r="D5281" s="268"/>
      <c r="E5281" s="269"/>
    </row>
    <row r="5282" spans="1:5">
      <c r="A5282" s="220"/>
      <c r="B5282" s="266"/>
      <c r="C5282" s="267"/>
      <c r="D5282" s="268"/>
      <c r="E5282" s="269"/>
    </row>
    <row r="5283" spans="1:5">
      <c r="A5283" s="220"/>
      <c r="B5283" s="266"/>
      <c r="C5283" s="267"/>
      <c r="D5283" s="268"/>
      <c r="E5283" s="269"/>
    </row>
    <row r="5284" spans="1:5">
      <c r="A5284" s="220"/>
      <c r="B5284" s="266"/>
      <c r="C5284" s="267"/>
      <c r="D5284" s="268"/>
      <c r="E5284" s="269"/>
    </row>
    <row r="5285" spans="1:5">
      <c r="A5285" s="220"/>
      <c r="B5285" s="266"/>
      <c r="C5285" s="267"/>
      <c r="D5285" s="268"/>
      <c r="E5285" s="269"/>
    </row>
    <row r="5286" spans="1:5">
      <c r="A5286" s="220"/>
      <c r="B5286" s="266"/>
      <c r="C5286" s="267"/>
      <c r="D5286" s="268"/>
      <c r="E5286" s="269"/>
    </row>
    <row r="5287" spans="1:5">
      <c r="A5287" s="220"/>
      <c r="B5287" s="266"/>
      <c r="C5287" s="267"/>
      <c r="D5287" s="268"/>
      <c r="E5287" s="269"/>
    </row>
    <row r="5288" spans="1:5">
      <c r="A5288" s="220"/>
      <c r="B5288" s="266"/>
      <c r="C5288" s="267"/>
      <c r="D5288" s="268"/>
      <c r="E5288" s="269"/>
    </row>
    <row r="5289" spans="1:5">
      <c r="A5289" s="220"/>
      <c r="B5289" s="266"/>
      <c r="C5289" s="267"/>
      <c r="D5289" s="268"/>
      <c r="E5289" s="269"/>
    </row>
    <row r="5290" spans="1:5">
      <c r="A5290" s="220"/>
      <c r="B5290" s="266"/>
      <c r="C5290" s="267"/>
      <c r="D5290" s="268"/>
      <c r="E5290" s="269"/>
    </row>
    <row r="5291" spans="1:5">
      <c r="A5291" s="220"/>
      <c r="B5291" s="266"/>
      <c r="C5291" s="267"/>
      <c r="D5291" s="268"/>
      <c r="E5291" s="269"/>
    </row>
    <row r="5292" spans="1:5">
      <c r="A5292" s="220"/>
      <c r="B5292" s="266"/>
      <c r="C5292" s="267"/>
      <c r="D5292" s="268"/>
      <c r="E5292" s="269"/>
    </row>
    <row r="5293" spans="1:5">
      <c r="A5293" s="220"/>
      <c r="B5293" s="266"/>
      <c r="C5293" s="267"/>
      <c r="D5293" s="268"/>
      <c r="E5293" s="269"/>
    </row>
    <row r="5294" spans="1:5">
      <c r="A5294" s="220"/>
      <c r="B5294" s="266"/>
      <c r="C5294" s="267"/>
      <c r="D5294" s="268"/>
      <c r="E5294" s="269"/>
    </row>
    <row r="5295" spans="1:5">
      <c r="A5295" s="220"/>
      <c r="B5295" s="266"/>
      <c r="C5295" s="267"/>
      <c r="D5295" s="268"/>
      <c r="E5295" s="269"/>
    </row>
    <row r="5296" spans="1:5">
      <c r="A5296" s="220"/>
      <c r="B5296" s="266"/>
      <c r="C5296" s="267"/>
      <c r="D5296" s="268"/>
      <c r="E5296" s="269"/>
    </row>
    <row r="5297" spans="1:5">
      <c r="A5297" s="220"/>
      <c r="B5297" s="266"/>
      <c r="C5297" s="267"/>
      <c r="D5297" s="268"/>
      <c r="E5297" s="269"/>
    </row>
    <row r="5298" spans="1:5">
      <c r="A5298" s="220"/>
      <c r="B5298" s="266"/>
      <c r="C5298" s="267"/>
      <c r="D5298" s="268"/>
      <c r="E5298" s="269"/>
    </row>
    <row r="5299" spans="1:5">
      <c r="A5299" s="220"/>
      <c r="B5299" s="266"/>
      <c r="C5299" s="267"/>
      <c r="D5299" s="268"/>
      <c r="E5299" s="269"/>
    </row>
    <row r="5300" spans="1:5">
      <c r="A5300" s="220"/>
      <c r="B5300" s="266"/>
      <c r="C5300" s="267"/>
      <c r="D5300" s="268"/>
      <c r="E5300" s="269"/>
    </row>
    <row r="5301" spans="1:5">
      <c r="A5301" s="220"/>
      <c r="B5301" s="266"/>
      <c r="C5301" s="267"/>
      <c r="D5301" s="268"/>
      <c r="E5301" s="269"/>
    </row>
    <row r="5302" spans="1:5">
      <c r="A5302" s="220"/>
      <c r="B5302" s="266"/>
      <c r="C5302" s="267"/>
      <c r="D5302" s="268"/>
      <c r="E5302" s="269"/>
    </row>
    <row r="5303" spans="1:5">
      <c r="A5303" s="220"/>
      <c r="B5303" s="266"/>
      <c r="C5303" s="267"/>
      <c r="D5303" s="268"/>
      <c r="E5303" s="269"/>
    </row>
    <row r="5304" spans="1:5">
      <c r="A5304" s="220"/>
      <c r="B5304" s="266"/>
      <c r="C5304" s="267"/>
      <c r="D5304" s="268"/>
      <c r="E5304" s="269"/>
    </row>
    <row r="5305" spans="1:5">
      <c r="A5305" s="220"/>
      <c r="B5305" s="266"/>
      <c r="C5305" s="267"/>
      <c r="D5305" s="268"/>
      <c r="E5305" s="269"/>
    </row>
    <row r="5306" spans="1:5">
      <c r="A5306" s="220"/>
      <c r="B5306" s="266"/>
      <c r="C5306" s="267"/>
      <c r="D5306" s="268"/>
      <c r="E5306" s="269"/>
    </row>
    <row r="5307" spans="1:5">
      <c r="A5307" s="220"/>
      <c r="B5307" s="266"/>
      <c r="C5307" s="267"/>
      <c r="D5307" s="268"/>
      <c r="E5307" s="269"/>
    </row>
    <row r="5308" spans="1:5">
      <c r="A5308" s="220"/>
      <c r="B5308" s="266"/>
      <c r="C5308" s="267"/>
      <c r="D5308" s="268"/>
      <c r="E5308" s="269"/>
    </row>
    <row r="5309" spans="1:5">
      <c r="A5309" s="220"/>
      <c r="B5309" s="266"/>
      <c r="C5309" s="267"/>
      <c r="D5309" s="268"/>
      <c r="E5309" s="269"/>
    </row>
    <row r="5310" spans="1:5">
      <c r="A5310" s="220"/>
      <c r="B5310" s="266"/>
      <c r="C5310" s="267"/>
      <c r="D5310" s="268"/>
      <c r="E5310" s="269"/>
    </row>
    <row r="5311" spans="1:5">
      <c r="A5311" s="220"/>
      <c r="B5311" s="266"/>
      <c r="C5311" s="267"/>
      <c r="D5311" s="268"/>
      <c r="E5311" s="269"/>
    </row>
    <row r="5312" spans="1:5">
      <c r="A5312" s="220"/>
      <c r="B5312" s="266"/>
      <c r="C5312" s="267"/>
      <c r="D5312" s="268"/>
      <c r="E5312" s="269"/>
    </row>
    <row r="5313" spans="1:5">
      <c r="A5313" s="220"/>
      <c r="B5313" s="266"/>
      <c r="C5313" s="267"/>
      <c r="D5313" s="268"/>
      <c r="E5313" s="269"/>
    </row>
    <row r="5314" spans="1:5">
      <c r="A5314" s="220"/>
      <c r="B5314" s="266"/>
      <c r="C5314" s="267"/>
      <c r="D5314" s="268"/>
      <c r="E5314" s="269"/>
    </row>
    <row r="5315" spans="1:5">
      <c r="A5315" s="220"/>
      <c r="B5315" s="266"/>
      <c r="C5315" s="267"/>
      <c r="D5315" s="268"/>
      <c r="E5315" s="269"/>
    </row>
    <row r="5316" spans="1:5">
      <c r="A5316" s="220"/>
      <c r="B5316" s="266"/>
      <c r="C5316" s="267"/>
      <c r="D5316" s="268"/>
      <c r="E5316" s="269"/>
    </row>
    <row r="5317" spans="1:5">
      <c r="A5317" s="220"/>
      <c r="B5317" s="266"/>
      <c r="C5317" s="267"/>
      <c r="D5317" s="268"/>
      <c r="E5317" s="269"/>
    </row>
    <row r="5318" spans="1:5">
      <c r="A5318" s="220"/>
      <c r="B5318" s="266"/>
      <c r="C5318" s="267"/>
      <c r="D5318" s="268"/>
      <c r="E5318" s="269"/>
    </row>
    <row r="5319" spans="1:5">
      <c r="A5319" s="220"/>
      <c r="B5319" s="266"/>
      <c r="C5319" s="267"/>
      <c r="D5319" s="268"/>
      <c r="E5319" s="269"/>
    </row>
    <row r="5320" spans="1:5">
      <c r="A5320" s="220"/>
      <c r="B5320" s="266"/>
      <c r="C5320" s="267"/>
      <c r="D5320" s="268"/>
      <c r="E5320" s="269"/>
    </row>
    <row r="5321" spans="1:5">
      <c r="A5321" s="220"/>
      <c r="B5321" s="266"/>
      <c r="C5321" s="267"/>
      <c r="D5321" s="268"/>
      <c r="E5321" s="269"/>
    </row>
    <row r="5322" spans="1:5">
      <c r="A5322" s="220"/>
      <c r="B5322" s="266"/>
      <c r="C5322" s="267"/>
      <c r="D5322" s="268"/>
      <c r="E5322" s="269"/>
    </row>
    <row r="5323" spans="1:5">
      <c r="A5323" s="220"/>
      <c r="B5323" s="266"/>
      <c r="C5323" s="267"/>
      <c r="D5323" s="268"/>
      <c r="E5323" s="269"/>
    </row>
    <row r="5324" spans="1:5">
      <c r="A5324" s="220"/>
      <c r="B5324" s="266"/>
      <c r="C5324" s="267"/>
      <c r="D5324" s="268"/>
      <c r="E5324" s="269"/>
    </row>
    <row r="5325" spans="1:5">
      <c r="A5325" s="220"/>
      <c r="B5325" s="266"/>
      <c r="C5325" s="267"/>
      <c r="D5325" s="268"/>
      <c r="E5325" s="269"/>
    </row>
    <row r="5326" spans="1:5">
      <c r="A5326" s="220"/>
      <c r="B5326" s="266"/>
      <c r="C5326" s="267"/>
      <c r="D5326" s="268"/>
      <c r="E5326" s="269"/>
    </row>
    <row r="5327" spans="1:5">
      <c r="A5327" s="220"/>
      <c r="B5327" s="266"/>
      <c r="C5327" s="267"/>
      <c r="D5327" s="268"/>
      <c r="E5327" s="269"/>
    </row>
    <row r="5328" spans="1:5">
      <c r="A5328" s="220"/>
      <c r="B5328" s="266"/>
      <c r="C5328" s="267"/>
      <c r="D5328" s="268"/>
      <c r="E5328" s="269"/>
    </row>
    <row r="5329" spans="1:5">
      <c r="A5329" s="220"/>
      <c r="B5329" s="266"/>
      <c r="C5329" s="267"/>
      <c r="D5329" s="268"/>
      <c r="E5329" s="269"/>
    </row>
    <row r="5330" spans="1:5">
      <c r="A5330" s="220"/>
      <c r="B5330" s="266"/>
      <c r="C5330" s="267"/>
      <c r="D5330" s="268"/>
      <c r="E5330" s="269"/>
    </row>
    <row r="5331" spans="1:5">
      <c r="A5331" s="220"/>
      <c r="B5331" s="266"/>
      <c r="C5331" s="267"/>
      <c r="D5331" s="268"/>
      <c r="E5331" s="269"/>
    </row>
    <row r="5332" spans="1:5">
      <c r="A5332" s="220"/>
      <c r="B5332" s="266"/>
      <c r="C5332" s="267"/>
      <c r="D5332" s="268"/>
      <c r="E5332" s="269"/>
    </row>
    <row r="5333" spans="1:5">
      <c r="A5333" s="220"/>
      <c r="B5333" s="266"/>
      <c r="C5333" s="267"/>
      <c r="D5333" s="268"/>
      <c r="E5333" s="269"/>
    </row>
    <row r="5334" spans="1:5">
      <c r="A5334" s="220"/>
      <c r="B5334" s="266"/>
      <c r="C5334" s="267"/>
      <c r="D5334" s="268"/>
      <c r="E5334" s="269"/>
    </row>
    <row r="5335" spans="1:5">
      <c r="A5335" s="220"/>
      <c r="B5335" s="266"/>
      <c r="C5335" s="267"/>
      <c r="D5335" s="268"/>
      <c r="E5335" s="269"/>
    </row>
    <row r="5336" spans="1:5">
      <c r="A5336" s="220"/>
      <c r="B5336" s="266"/>
      <c r="C5336" s="267"/>
      <c r="D5336" s="268"/>
      <c r="E5336" s="269"/>
    </row>
    <row r="5337" spans="1:5">
      <c r="A5337" s="220"/>
      <c r="B5337" s="266"/>
      <c r="C5337" s="267"/>
      <c r="D5337" s="268"/>
      <c r="E5337" s="269"/>
    </row>
    <row r="5338" spans="1:5">
      <c r="A5338" s="220"/>
      <c r="B5338" s="266"/>
      <c r="C5338" s="267"/>
      <c r="D5338" s="268"/>
      <c r="E5338" s="269"/>
    </row>
    <row r="5339" spans="1:5">
      <c r="A5339" s="220"/>
      <c r="B5339" s="266"/>
      <c r="C5339" s="267"/>
      <c r="D5339" s="268"/>
      <c r="E5339" s="269"/>
    </row>
    <row r="5340" spans="1:5">
      <c r="A5340" s="220"/>
      <c r="B5340" s="266"/>
      <c r="C5340" s="267"/>
      <c r="D5340" s="268"/>
      <c r="E5340" s="269"/>
    </row>
    <row r="5341" spans="1:5">
      <c r="A5341" s="220"/>
      <c r="B5341" s="266"/>
      <c r="C5341" s="267"/>
      <c r="D5341" s="268"/>
      <c r="E5341" s="269"/>
    </row>
    <row r="5342" spans="1:5">
      <c r="A5342" s="220"/>
      <c r="B5342" s="266"/>
      <c r="C5342" s="267"/>
      <c r="D5342" s="268"/>
      <c r="E5342" s="269"/>
    </row>
    <row r="5343" spans="1:5">
      <c r="A5343" s="220"/>
      <c r="B5343" s="266"/>
      <c r="C5343" s="267"/>
      <c r="D5343" s="268"/>
      <c r="E5343" s="269"/>
    </row>
    <row r="5344" spans="1:5">
      <c r="A5344" s="220"/>
      <c r="B5344" s="266"/>
      <c r="C5344" s="267"/>
      <c r="D5344" s="268"/>
      <c r="E5344" s="269"/>
    </row>
    <row r="5345" spans="1:5">
      <c r="A5345" s="220"/>
      <c r="B5345" s="266"/>
      <c r="C5345" s="267"/>
      <c r="D5345" s="268"/>
      <c r="E5345" s="269"/>
    </row>
    <row r="5346" spans="1:5">
      <c r="A5346" s="220"/>
      <c r="B5346" s="266"/>
      <c r="C5346" s="267"/>
      <c r="D5346" s="268"/>
      <c r="E5346" s="269"/>
    </row>
    <row r="5347" spans="1:5">
      <c r="A5347" s="220"/>
      <c r="B5347" s="266"/>
      <c r="C5347" s="267"/>
      <c r="D5347" s="268"/>
      <c r="E5347" s="269"/>
    </row>
    <row r="5348" spans="1:5">
      <c r="A5348" s="220"/>
      <c r="B5348" s="266"/>
      <c r="C5348" s="267"/>
      <c r="D5348" s="268"/>
      <c r="E5348" s="269"/>
    </row>
    <row r="5349" spans="1:5">
      <c r="A5349" s="220"/>
      <c r="B5349" s="266"/>
      <c r="C5349" s="267"/>
      <c r="D5349" s="268"/>
      <c r="E5349" s="269"/>
    </row>
    <row r="5350" spans="1:5">
      <c r="A5350" s="220"/>
      <c r="B5350" s="266"/>
      <c r="C5350" s="267"/>
      <c r="D5350" s="268"/>
      <c r="E5350" s="269"/>
    </row>
    <row r="5351" spans="1:5">
      <c r="A5351" s="220"/>
      <c r="B5351" s="266"/>
      <c r="C5351" s="267"/>
      <c r="D5351" s="268"/>
      <c r="E5351" s="269"/>
    </row>
    <row r="5352" spans="1:5">
      <c r="A5352" s="220"/>
      <c r="B5352" s="266"/>
      <c r="C5352" s="267"/>
      <c r="D5352" s="268"/>
      <c r="E5352" s="269"/>
    </row>
    <row r="5353" spans="1:5">
      <c r="A5353" s="220"/>
      <c r="B5353" s="266"/>
      <c r="C5353" s="267"/>
      <c r="D5353" s="268"/>
      <c r="E5353" s="269"/>
    </row>
    <row r="5354" spans="1:5">
      <c r="A5354" s="220"/>
      <c r="B5354" s="266"/>
      <c r="C5354" s="267"/>
      <c r="D5354" s="268"/>
      <c r="E5354" s="269"/>
    </row>
    <row r="5355" spans="1:5">
      <c r="A5355" s="220"/>
      <c r="B5355" s="266"/>
      <c r="C5355" s="267"/>
      <c r="D5355" s="268"/>
      <c r="E5355" s="269"/>
    </row>
    <row r="5356" spans="1:5">
      <c r="A5356" s="220"/>
      <c r="B5356" s="266"/>
      <c r="C5356" s="267"/>
      <c r="D5356" s="268"/>
      <c r="E5356" s="269"/>
    </row>
    <row r="5357" spans="1:5">
      <c r="A5357" s="220"/>
      <c r="B5357" s="266"/>
      <c r="C5357" s="267"/>
      <c r="D5357" s="268"/>
      <c r="E5357" s="269"/>
    </row>
    <row r="5358" spans="1:5">
      <c r="A5358" s="220"/>
      <c r="B5358" s="266"/>
      <c r="C5358" s="267"/>
      <c r="D5358" s="268"/>
      <c r="E5358" s="269"/>
    </row>
    <row r="5359" spans="1:5">
      <c r="A5359" s="220"/>
      <c r="B5359" s="266"/>
      <c r="C5359" s="267"/>
      <c r="D5359" s="268"/>
      <c r="E5359" s="269"/>
    </row>
    <row r="5360" spans="1:5">
      <c r="A5360" s="220"/>
      <c r="B5360" s="266"/>
      <c r="C5360" s="267"/>
      <c r="D5360" s="268"/>
      <c r="E5360" s="269"/>
    </row>
    <row r="5361" spans="1:5">
      <c r="A5361" s="220"/>
      <c r="B5361" s="266"/>
      <c r="C5361" s="267"/>
      <c r="D5361" s="268"/>
      <c r="E5361" s="269"/>
    </row>
    <row r="5362" spans="1:5">
      <c r="A5362" s="220"/>
      <c r="B5362" s="266"/>
      <c r="C5362" s="267"/>
      <c r="D5362" s="268"/>
      <c r="E5362" s="269"/>
    </row>
    <row r="5363" spans="1:5">
      <c r="A5363" s="220"/>
      <c r="B5363" s="266"/>
      <c r="C5363" s="267"/>
      <c r="D5363" s="268"/>
      <c r="E5363" s="269"/>
    </row>
    <row r="5364" spans="1:5">
      <c r="A5364" s="220"/>
      <c r="B5364" s="266"/>
      <c r="C5364" s="267"/>
      <c r="D5364" s="268"/>
      <c r="E5364" s="269"/>
    </row>
    <row r="5365" spans="1:5">
      <c r="A5365" s="220"/>
      <c r="B5365" s="266"/>
      <c r="C5365" s="267"/>
      <c r="D5365" s="268"/>
      <c r="E5365" s="269"/>
    </row>
    <row r="5366" spans="1:5">
      <c r="A5366" s="220"/>
      <c r="B5366" s="266"/>
      <c r="C5366" s="267"/>
      <c r="D5366" s="268"/>
      <c r="E5366" s="269"/>
    </row>
    <row r="5367" spans="1:5">
      <c r="A5367" s="220"/>
      <c r="B5367" s="266"/>
      <c r="C5367" s="267"/>
      <c r="D5367" s="268"/>
      <c r="E5367" s="269"/>
    </row>
    <row r="5368" spans="1:5">
      <c r="A5368" s="220"/>
      <c r="B5368" s="266"/>
      <c r="C5368" s="267"/>
      <c r="D5368" s="268"/>
      <c r="E5368" s="269"/>
    </row>
    <row r="5369" spans="1:5">
      <c r="A5369" s="220"/>
      <c r="B5369" s="266"/>
      <c r="C5369" s="267"/>
      <c r="D5369" s="268"/>
      <c r="E5369" s="269"/>
    </row>
    <row r="5370" spans="1:5">
      <c r="A5370" s="220"/>
      <c r="B5370" s="266"/>
      <c r="C5370" s="267"/>
      <c r="D5370" s="268"/>
      <c r="E5370" s="269"/>
    </row>
    <row r="5371" spans="1:5">
      <c r="A5371" s="220"/>
      <c r="B5371" s="266"/>
      <c r="C5371" s="267"/>
      <c r="D5371" s="268"/>
      <c r="E5371" s="269"/>
    </row>
    <row r="5372" spans="1:5">
      <c r="A5372" s="220"/>
      <c r="B5372" s="266"/>
      <c r="C5372" s="267"/>
      <c r="D5372" s="268"/>
      <c r="E5372" s="269"/>
    </row>
    <row r="5373" spans="1:5">
      <c r="A5373" s="220"/>
      <c r="B5373" s="266"/>
      <c r="C5373" s="267"/>
      <c r="D5373" s="268"/>
      <c r="E5373" s="269"/>
    </row>
    <row r="5374" spans="1:5">
      <c r="A5374" s="220"/>
      <c r="B5374" s="266"/>
      <c r="C5374" s="267"/>
      <c r="D5374" s="268"/>
      <c r="E5374" s="269"/>
    </row>
    <row r="5375" spans="1:5">
      <c r="A5375" s="220"/>
      <c r="B5375" s="266"/>
      <c r="C5375" s="267"/>
      <c r="D5375" s="268"/>
      <c r="E5375" s="269"/>
    </row>
    <row r="5376" spans="1:5">
      <c r="A5376" s="220"/>
      <c r="B5376" s="266"/>
      <c r="C5376" s="267"/>
      <c r="D5376" s="268"/>
      <c r="E5376" s="269"/>
    </row>
    <row r="5377" spans="1:5">
      <c r="A5377" s="220"/>
      <c r="B5377" s="266"/>
      <c r="C5377" s="267"/>
      <c r="D5377" s="268"/>
      <c r="E5377" s="269"/>
    </row>
    <row r="5378" spans="1:5">
      <c r="A5378" s="220"/>
      <c r="B5378" s="266"/>
      <c r="C5378" s="267"/>
      <c r="D5378" s="268"/>
      <c r="E5378" s="269"/>
    </row>
    <row r="5379" spans="1:5">
      <c r="A5379" s="220"/>
      <c r="B5379" s="266"/>
      <c r="C5379" s="267"/>
      <c r="D5379" s="268"/>
      <c r="E5379" s="269"/>
    </row>
    <row r="5380" spans="1:5">
      <c r="A5380" s="220"/>
      <c r="B5380" s="266"/>
      <c r="C5380" s="267"/>
      <c r="D5380" s="268"/>
      <c r="E5380" s="269"/>
    </row>
    <row r="5381" spans="1:5">
      <c r="A5381" s="220"/>
      <c r="B5381" s="266"/>
      <c r="C5381" s="267"/>
      <c r="D5381" s="268"/>
      <c r="E5381" s="269"/>
    </row>
    <row r="5382" spans="1:5">
      <c r="A5382" s="220"/>
      <c r="B5382" s="266"/>
      <c r="C5382" s="267"/>
      <c r="D5382" s="268"/>
      <c r="E5382" s="269"/>
    </row>
    <row r="5383" spans="1:5">
      <c r="A5383" s="220"/>
      <c r="B5383" s="266"/>
      <c r="C5383" s="267"/>
      <c r="D5383" s="268"/>
      <c r="E5383" s="269"/>
    </row>
    <row r="5384" spans="1:5">
      <c r="A5384" s="220"/>
      <c r="B5384" s="266"/>
      <c r="C5384" s="267"/>
      <c r="D5384" s="268"/>
      <c r="E5384" s="269"/>
    </row>
    <row r="5385" spans="1:5">
      <c r="A5385" s="220"/>
      <c r="B5385" s="266"/>
      <c r="C5385" s="267"/>
      <c r="D5385" s="268"/>
      <c r="E5385" s="269"/>
    </row>
    <row r="5386" spans="1:5">
      <c r="A5386" s="220"/>
      <c r="B5386" s="266"/>
      <c r="C5386" s="267"/>
      <c r="D5386" s="268"/>
      <c r="E5386" s="269"/>
    </row>
    <row r="5387" spans="1:5">
      <c r="A5387" s="220"/>
      <c r="B5387" s="266"/>
      <c r="C5387" s="267"/>
      <c r="D5387" s="268"/>
      <c r="E5387" s="269"/>
    </row>
    <row r="5388" spans="1:5">
      <c r="A5388" s="220"/>
      <c r="B5388" s="266"/>
      <c r="C5388" s="267"/>
      <c r="D5388" s="268"/>
      <c r="E5388" s="269"/>
    </row>
    <row r="5389" spans="1:5">
      <c r="A5389" s="220"/>
      <c r="B5389" s="266"/>
      <c r="C5389" s="267"/>
      <c r="D5389" s="268"/>
      <c r="E5389" s="269"/>
    </row>
    <row r="5390" spans="1:5">
      <c r="A5390" s="220"/>
      <c r="B5390" s="266"/>
      <c r="C5390" s="267"/>
      <c r="D5390" s="268"/>
      <c r="E5390" s="269"/>
    </row>
    <row r="5391" spans="1:5">
      <c r="A5391" s="220"/>
      <c r="B5391" s="266"/>
      <c r="C5391" s="267"/>
      <c r="D5391" s="268"/>
      <c r="E5391" s="269"/>
    </row>
    <row r="5392" spans="1:5">
      <c r="A5392" s="220"/>
      <c r="B5392" s="266"/>
      <c r="C5392" s="267"/>
      <c r="D5392" s="268"/>
      <c r="E5392" s="269"/>
    </row>
    <row r="5393" spans="1:5">
      <c r="A5393" s="220"/>
      <c r="B5393" s="266"/>
      <c r="C5393" s="267"/>
      <c r="D5393" s="268"/>
      <c r="E5393" s="269"/>
    </row>
    <row r="5394" spans="1:5">
      <c r="A5394" s="220"/>
      <c r="B5394" s="266"/>
      <c r="C5394" s="267"/>
      <c r="D5394" s="268"/>
      <c r="E5394" s="269"/>
    </row>
    <row r="5395" spans="1:5">
      <c r="A5395" s="220"/>
      <c r="B5395" s="266"/>
      <c r="C5395" s="267"/>
      <c r="D5395" s="268"/>
      <c r="E5395" s="269"/>
    </row>
    <row r="5396" spans="1:5">
      <c r="A5396" s="220"/>
      <c r="B5396" s="266"/>
      <c r="C5396" s="267"/>
      <c r="D5396" s="268"/>
      <c r="E5396" s="269"/>
    </row>
    <row r="5397" spans="1:5">
      <c r="A5397" s="220"/>
      <c r="B5397" s="266"/>
      <c r="C5397" s="267"/>
      <c r="D5397" s="268"/>
      <c r="E5397" s="269"/>
    </row>
    <row r="5398" spans="1:5">
      <c r="A5398" s="220"/>
      <c r="B5398" s="266"/>
      <c r="C5398" s="267"/>
      <c r="D5398" s="268"/>
      <c r="E5398" s="269"/>
    </row>
    <row r="5399" spans="1:5">
      <c r="A5399" s="220"/>
      <c r="B5399" s="266"/>
      <c r="C5399" s="267"/>
      <c r="D5399" s="268"/>
      <c r="E5399" s="269"/>
    </row>
    <row r="5400" spans="1:5">
      <c r="A5400" s="220"/>
      <c r="B5400" s="266"/>
      <c r="C5400" s="267"/>
      <c r="D5400" s="268"/>
      <c r="E5400" s="269"/>
    </row>
    <row r="5401" spans="1:5">
      <c r="A5401" s="220"/>
      <c r="B5401" s="266"/>
      <c r="C5401" s="267"/>
      <c r="D5401" s="268"/>
      <c r="E5401" s="269"/>
    </row>
    <row r="5402" spans="1:5">
      <c r="A5402" s="220"/>
      <c r="B5402" s="266"/>
      <c r="C5402" s="267"/>
      <c r="D5402" s="268"/>
      <c r="E5402" s="269"/>
    </row>
    <row r="5403" spans="1:5">
      <c r="A5403" s="220"/>
      <c r="B5403" s="266"/>
      <c r="C5403" s="267"/>
      <c r="D5403" s="268"/>
      <c r="E5403" s="269"/>
    </row>
    <row r="5404" spans="1:5">
      <c r="A5404" s="220"/>
      <c r="B5404" s="266"/>
      <c r="C5404" s="267"/>
      <c r="D5404" s="268"/>
      <c r="E5404" s="269"/>
    </row>
    <row r="5405" spans="1:5">
      <c r="A5405" s="220"/>
      <c r="B5405" s="266"/>
      <c r="C5405" s="267"/>
      <c r="D5405" s="268"/>
      <c r="E5405" s="269"/>
    </row>
    <row r="5406" spans="1:5">
      <c r="A5406" s="220"/>
      <c r="B5406" s="266"/>
      <c r="C5406" s="267"/>
      <c r="D5406" s="268"/>
      <c r="E5406" s="269"/>
    </row>
    <row r="5407" spans="1:5">
      <c r="A5407" s="220"/>
      <c r="B5407" s="266"/>
      <c r="C5407" s="267"/>
      <c r="D5407" s="268"/>
      <c r="E5407" s="269"/>
    </row>
    <row r="5408" spans="1:5">
      <c r="A5408" s="220"/>
      <c r="B5408" s="266"/>
      <c r="C5408" s="267"/>
      <c r="D5408" s="268"/>
      <c r="E5408" s="269"/>
    </row>
    <row r="5409" spans="1:5">
      <c r="A5409" s="220"/>
      <c r="B5409" s="266"/>
      <c r="C5409" s="267"/>
      <c r="D5409" s="268"/>
      <c r="E5409" s="269"/>
    </row>
    <row r="5410" spans="1:5">
      <c r="A5410" s="220"/>
      <c r="B5410" s="266"/>
      <c r="C5410" s="267"/>
      <c r="D5410" s="268"/>
      <c r="E5410" s="269"/>
    </row>
    <row r="5411" spans="1:5">
      <c r="A5411" s="220"/>
      <c r="B5411" s="266"/>
      <c r="C5411" s="267"/>
      <c r="D5411" s="268"/>
      <c r="E5411" s="269"/>
    </row>
    <row r="5412" spans="1:5">
      <c r="A5412" s="220"/>
      <c r="B5412" s="266"/>
      <c r="C5412" s="267"/>
      <c r="D5412" s="268"/>
      <c r="E5412" s="269"/>
    </row>
    <row r="5413" spans="1:5">
      <c r="A5413" s="220"/>
      <c r="B5413" s="266"/>
      <c r="C5413" s="267"/>
      <c r="D5413" s="268"/>
      <c r="E5413" s="269"/>
    </row>
    <row r="5414" spans="1:5">
      <c r="A5414" s="220"/>
      <c r="B5414" s="266"/>
      <c r="C5414" s="267"/>
      <c r="D5414" s="268"/>
      <c r="E5414" s="269"/>
    </row>
    <row r="5415" spans="1:5">
      <c r="A5415" s="220"/>
      <c r="B5415" s="266"/>
      <c r="C5415" s="267"/>
      <c r="D5415" s="268"/>
      <c r="E5415" s="269"/>
    </row>
    <row r="5416" spans="1:5">
      <c r="A5416" s="220"/>
      <c r="B5416" s="266"/>
      <c r="C5416" s="267"/>
      <c r="D5416" s="268"/>
      <c r="E5416" s="269"/>
    </row>
    <row r="5417" spans="1:5">
      <c r="A5417" s="220"/>
      <c r="B5417" s="266"/>
      <c r="C5417" s="267"/>
      <c r="D5417" s="268"/>
      <c r="E5417" s="269"/>
    </row>
    <row r="5418" spans="1:5">
      <c r="A5418" s="220"/>
      <c r="B5418" s="266"/>
      <c r="C5418" s="267"/>
      <c r="D5418" s="268"/>
      <c r="E5418" s="269"/>
    </row>
    <row r="5419" spans="1:5">
      <c r="A5419" s="220"/>
      <c r="B5419" s="266"/>
      <c r="C5419" s="267"/>
      <c r="D5419" s="268"/>
      <c r="E5419" s="269"/>
    </row>
    <row r="5420" spans="1:5">
      <c r="A5420" s="220"/>
      <c r="B5420" s="266"/>
      <c r="C5420" s="267"/>
      <c r="D5420" s="268"/>
      <c r="E5420" s="269"/>
    </row>
    <row r="5421" spans="1:5">
      <c r="A5421" s="220"/>
      <c r="B5421" s="266"/>
      <c r="C5421" s="267"/>
      <c r="D5421" s="268"/>
      <c r="E5421" s="269"/>
    </row>
    <row r="5422" spans="1:5">
      <c r="A5422" s="220"/>
      <c r="B5422" s="266"/>
      <c r="C5422" s="267"/>
      <c r="D5422" s="268"/>
      <c r="E5422" s="269"/>
    </row>
    <row r="5423" spans="1:5">
      <c r="A5423" s="220"/>
      <c r="B5423" s="266"/>
      <c r="C5423" s="267"/>
      <c r="D5423" s="268"/>
      <c r="E5423" s="269"/>
    </row>
    <row r="5424" spans="1:5">
      <c r="A5424" s="220"/>
      <c r="B5424" s="266"/>
      <c r="C5424" s="267"/>
      <c r="D5424" s="268"/>
      <c r="E5424" s="269"/>
    </row>
    <row r="5425" spans="1:5">
      <c r="A5425" s="220"/>
      <c r="B5425" s="266"/>
      <c r="C5425" s="267"/>
      <c r="D5425" s="268"/>
      <c r="E5425" s="269"/>
    </row>
    <row r="5426" spans="1:5">
      <c r="A5426" s="220"/>
      <c r="B5426" s="266"/>
      <c r="C5426" s="267"/>
      <c r="D5426" s="268"/>
      <c r="E5426" s="269"/>
    </row>
    <row r="5427" spans="1:5">
      <c r="A5427" s="220"/>
      <c r="B5427" s="266"/>
      <c r="C5427" s="267"/>
      <c r="D5427" s="268"/>
      <c r="E5427" s="269"/>
    </row>
    <row r="5428" spans="1:5">
      <c r="A5428" s="220"/>
      <c r="B5428" s="266"/>
      <c r="C5428" s="267"/>
      <c r="D5428" s="268"/>
      <c r="E5428" s="269"/>
    </row>
    <row r="5429" spans="1:5">
      <c r="A5429" s="220"/>
      <c r="B5429" s="266"/>
      <c r="C5429" s="267"/>
      <c r="D5429" s="268"/>
      <c r="E5429" s="269"/>
    </row>
    <row r="5430" spans="1:5">
      <c r="A5430" s="220"/>
      <c r="B5430" s="266"/>
      <c r="C5430" s="267"/>
      <c r="D5430" s="268"/>
      <c r="E5430" s="269"/>
    </row>
    <row r="5431" spans="1:5">
      <c r="A5431" s="220"/>
      <c r="B5431" s="266"/>
      <c r="C5431" s="267"/>
      <c r="D5431" s="268"/>
      <c r="E5431" s="269"/>
    </row>
    <row r="5432" spans="1:5">
      <c r="A5432" s="220"/>
      <c r="B5432" s="266"/>
      <c r="C5432" s="267"/>
      <c r="D5432" s="268"/>
      <c r="E5432" s="269"/>
    </row>
    <row r="5433" spans="1:5">
      <c r="A5433" s="220"/>
      <c r="B5433" s="266"/>
      <c r="C5433" s="267"/>
      <c r="D5433" s="268"/>
      <c r="E5433" s="269"/>
    </row>
    <row r="5434" spans="1:5">
      <c r="A5434" s="220"/>
      <c r="B5434" s="266"/>
      <c r="C5434" s="267"/>
      <c r="D5434" s="268"/>
      <c r="E5434" s="269"/>
    </row>
    <row r="5435" spans="1:5">
      <c r="A5435" s="220"/>
      <c r="B5435" s="266"/>
      <c r="C5435" s="267"/>
      <c r="D5435" s="268"/>
      <c r="E5435" s="269"/>
    </row>
    <row r="5436" spans="1:5">
      <c r="A5436" s="220"/>
      <c r="B5436" s="266"/>
      <c r="C5436" s="267"/>
      <c r="D5436" s="268"/>
      <c r="E5436" s="269"/>
    </row>
    <row r="5437" spans="1:5">
      <c r="A5437" s="220"/>
      <c r="B5437" s="266"/>
      <c r="C5437" s="267"/>
      <c r="D5437" s="268"/>
      <c r="E5437" s="269"/>
    </row>
    <row r="5438" spans="1:5">
      <c r="A5438" s="220"/>
      <c r="B5438" s="266"/>
      <c r="C5438" s="267"/>
      <c r="D5438" s="268"/>
      <c r="E5438" s="269"/>
    </row>
    <row r="5439" spans="1:5">
      <c r="A5439" s="220"/>
      <c r="B5439" s="266"/>
      <c r="C5439" s="267"/>
      <c r="D5439" s="268"/>
      <c r="E5439" s="269"/>
    </row>
    <row r="5440" spans="1:5">
      <c r="A5440" s="220"/>
      <c r="B5440" s="266"/>
      <c r="C5440" s="267"/>
      <c r="D5440" s="268"/>
      <c r="E5440" s="269"/>
    </row>
    <row r="5441" spans="1:5">
      <c r="A5441" s="220"/>
      <c r="B5441" s="266"/>
      <c r="C5441" s="267"/>
      <c r="D5441" s="268"/>
      <c r="E5441" s="269"/>
    </row>
    <row r="5442" spans="1:5">
      <c r="A5442" s="220"/>
      <c r="B5442" s="266"/>
      <c r="C5442" s="267"/>
      <c r="D5442" s="268"/>
      <c r="E5442" s="269"/>
    </row>
    <row r="5443" spans="1:5">
      <c r="A5443" s="220"/>
      <c r="B5443" s="266"/>
      <c r="C5443" s="267"/>
      <c r="D5443" s="268"/>
      <c r="E5443" s="269"/>
    </row>
    <row r="5444" spans="1:5">
      <c r="A5444" s="220"/>
      <c r="B5444" s="266"/>
      <c r="C5444" s="267"/>
      <c r="D5444" s="268"/>
      <c r="E5444" s="269"/>
    </row>
    <row r="5445" spans="1:5">
      <c r="A5445" s="220"/>
      <c r="B5445" s="266"/>
      <c r="C5445" s="267"/>
      <c r="D5445" s="268"/>
      <c r="E5445" s="269"/>
    </row>
    <row r="5446" spans="1:5">
      <c r="A5446" s="220"/>
      <c r="B5446" s="266"/>
      <c r="C5446" s="267"/>
      <c r="D5446" s="268"/>
      <c r="E5446" s="269"/>
    </row>
    <row r="5447" spans="1:5">
      <c r="A5447" s="220"/>
      <c r="B5447" s="266"/>
      <c r="C5447" s="267"/>
      <c r="D5447" s="268"/>
      <c r="E5447" s="269"/>
    </row>
    <row r="5448" spans="1:5">
      <c r="A5448" s="220"/>
      <c r="B5448" s="266"/>
      <c r="C5448" s="267"/>
      <c r="D5448" s="268"/>
      <c r="E5448" s="269"/>
    </row>
    <row r="5449" spans="1:5">
      <c r="A5449" s="220"/>
      <c r="B5449" s="266"/>
      <c r="C5449" s="267"/>
      <c r="D5449" s="268"/>
      <c r="E5449" s="269"/>
    </row>
    <row r="5450" spans="1:5">
      <c r="A5450" s="220"/>
      <c r="B5450" s="266"/>
      <c r="C5450" s="267"/>
      <c r="D5450" s="268"/>
      <c r="E5450" s="269"/>
    </row>
    <row r="5451" spans="1:5">
      <c r="A5451" s="220"/>
      <c r="B5451" s="266"/>
      <c r="C5451" s="267"/>
      <c r="D5451" s="268"/>
      <c r="E5451" s="269"/>
    </row>
    <row r="5452" spans="1:5">
      <c r="A5452" s="220"/>
      <c r="B5452" s="266"/>
      <c r="C5452" s="267"/>
      <c r="D5452" s="268"/>
      <c r="E5452" s="269"/>
    </row>
    <row r="5453" spans="1:5">
      <c r="A5453" s="220"/>
      <c r="B5453" s="266"/>
      <c r="C5453" s="267"/>
      <c r="D5453" s="268"/>
      <c r="E5453" s="269"/>
    </row>
    <row r="5454" spans="1:5">
      <c r="A5454" s="220"/>
      <c r="B5454" s="266"/>
      <c r="C5454" s="267"/>
      <c r="D5454" s="268"/>
      <c r="E5454" s="269"/>
    </row>
    <row r="5455" spans="1:5">
      <c r="A5455" s="220"/>
      <c r="B5455" s="266"/>
      <c r="C5455" s="267"/>
      <c r="D5455" s="268"/>
      <c r="E5455" s="269"/>
    </row>
    <row r="5456" spans="1:5">
      <c r="A5456" s="220"/>
      <c r="B5456" s="266"/>
      <c r="C5456" s="267"/>
      <c r="D5456" s="268"/>
      <c r="E5456" s="269"/>
    </row>
    <row r="5457" spans="1:5">
      <c r="A5457" s="220"/>
      <c r="B5457" s="266"/>
      <c r="C5457" s="267"/>
      <c r="D5457" s="268"/>
      <c r="E5457" s="269"/>
    </row>
    <row r="5458" spans="1:5">
      <c r="A5458" s="220"/>
      <c r="B5458" s="266"/>
      <c r="C5458" s="267"/>
      <c r="D5458" s="268"/>
      <c r="E5458" s="269"/>
    </row>
    <row r="5459" spans="1:5">
      <c r="A5459" s="220"/>
      <c r="B5459" s="266"/>
      <c r="C5459" s="267"/>
      <c r="D5459" s="268"/>
      <c r="E5459" s="269"/>
    </row>
    <row r="5460" spans="1:5">
      <c r="A5460" s="220"/>
      <c r="B5460" s="266"/>
      <c r="C5460" s="267"/>
      <c r="D5460" s="268"/>
      <c r="E5460" s="269"/>
    </row>
    <row r="5461" spans="1:5">
      <c r="A5461" s="220"/>
      <c r="B5461" s="266"/>
      <c r="C5461" s="267"/>
      <c r="D5461" s="268"/>
      <c r="E5461" s="269"/>
    </row>
    <row r="5462" spans="1:5">
      <c r="A5462" s="220"/>
      <c r="B5462" s="266"/>
      <c r="C5462" s="267"/>
      <c r="D5462" s="268"/>
      <c r="E5462" s="269"/>
    </row>
    <row r="5463" spans="1:5">
      <c r="A5463" s="220"/>
      <c r="B5463" s="266"/>
      <c r="C5463" s="267"/>
      <c r="D5463" s="268"/>
      <c r="E5463" s="269"/>
    </row>
    <row r="5464" spans="1:5">
      <c r="A5464" s="220"/>
      <c r="B5464" s="266"/>
      <c r="C5464" s="267"/>
      <c r="D5464" s="268"/>
      <c r="E5464" s="269"/>
    </row>
    <row r="5465" spans="1:5">
      <c r="A5465" s="220"/>
      <c r="B5465" s="266"/>
      <c r="C5465" s="267"/>
      <c r="D5465" s="268"/>
      <c r="E5465" s="269"/>
    </row>
    <row r="5466" spans="1:5">
      <c r="A5466" s="220"/>
      <c r="B5466" s="266"/>
      <c r="C5466" s="267"/>
      <c r="D5466" s="268"/>
      <c r="E5466" s="269"/>
    </row>
    <row r="5467" spans="1:5">
      <c r="A5467" s="220"/>
      <c r="B5467" s="266"/>
      <c r="C5467" s="267"/>
      <c r="D5467" s="268"/>
      <c r="E5467" s="269"/>
    </row>
    <row r="5468" spans="1:5">
      <c r="A5468" s="220"/>
      <c r="B5468" s="266"/>
      <c r="C5468" s="267"/>
      <c r="D5468" s="268"/>
      <c r="E5468" s="269"/>
    </row>
    <row r="5469" spans="1:5">
      <c r="A5469" s="220"/>
      <c r="B5469" s="266"/>
      <c r="C5469" s="267"/>
      <c r="D5469" s="268"/>
      <c r="E5469" s="269"/>
    </row>
    <row r="5470" spans="1:5">
      <c r="A5470" s="220"/>
      <c r="B5470" s="266"/>
      <c r="C5470" s="267"/>
      <c r="D5470" s="268"/>
      <c r="E5470" s="269"/>
    </row>
    <row r="5471" spans="1:5">
      <c r="A5471" s="220"/>
      <c r="B5471" s="266"/>
      <c r="C5471" s="267"/>
      <c r="D5471" s="268"/>
      <c r="E5471" s="269"/>
    </row>
    <row r="5472" spans="1:5">
      <c r="A5472" s="220"/>
      <c r="B5472" s="266"/>
      <c r="C5472" s="267"/>
      <c r="D5472" s="268"/>
      <c r="E5472" s="269"/>
    </row>
    <row r="5473" spans="1:5">
      <c r="A5473" s="220"/>
      <c r="B5473" s="266"/>
      <c r="C5473" s="267"/>
      <c r="D5473" s="268"/>
      <c r="E5473" s="269"/>
    </row>
    <row r="5474" spans="1:5">
      <c r="A5474" s="220"/>
      <c r="B5474" s="266"/>
      <c r="C5474" s="267"/>
      <c r="D5474" s="268"/>
      <c r="E5474" s="269"/>
    </row>
    <row r="5475" spans="1:5">
      <c r="A5475" s="220"/>
      <c r="B5475" s="266"/>
      <c r="C5475" s="267"/>
      <c r="D5475" s="268"/>
      <c r="E5475" s="269"/>
    </row>
    <row r="5476" spans="1:5">
      <c r="A5476" s="220"/>
      <c r="B5476" s="266"/>
      <c r="C5476" s="267"/>
      <c r="D5476" s="268"/>
      <c r="E5476" s="269"/>
    </row>
    <row r="5477" spans="1:5">
      <c r="A5477" s="220"/>
      <c r="B5477" s="266"/>
      <c r="C5477" s="267"/>
      <c r="D5477" s="268"/>
      <c r="E5477" s="269"/>
    </row>
    <row r="5478" spans="1:5">
      <c r="A5478" s="220"/>
      <c r="B5478" s="266"/>
      <c r="C5478" s="267"/>
      <c r="D5478" s="268"/>
      <c r="E5478" s="269"/>
    </row>
    <row r="5479" spans="1:5">
      <c r="A5479" s="220"/>
      <c r="B5479" s="266"/>
      <c r="C5479" s="267"/>
      <c r="D5479" s="268"/>
      <c r="E5479" s="269"/>
    </row>
    <row r="5480" spans="1:5">
      <c r="A5480" s="220"/>
      <c r="B5480" s="266"/>
      <c r="C5480" s="267"/>
      <c r="D5480" s="268"/>
      <c r="E5480" s="269"/>
    </row>
    <row r="5481" spans="1:5">
      <c r="A5481" s="220"/>
      <c r="B5481" s="266"/>
      <c r="C5481" s="267"/>
      <c r="D5481" s="268"/>
      <c r="E5481" s="269"/>
    </row>
    <row r="5482" spans="1:5">
      <c r="A5482" s="220"/>
      <c r="B5482" s="266"/>
      <c r="C5482" s="267"/>
      <c r="D5482" s="268"/>
      <c r="E5482" s="269"/>
    </row>
    <row r="5483" spans="1:5">
      <c r="A5483" s="220"/>
      <c r="B5483" s="266"/>
      <c r="C5483" s="267"/>
      <c r="D5483" s="268"/>
      <c r="E5483" s="269"/>
    </row>
    <row r="5484" spans="1:5">
      <c r="A5484" s="220"/>
      <c r="B5484" s="266"/>
      <c r="C5484" s="267"/>
      <c r="D5484" s="268"/>
      <c r="E5484" s="269"/>
    </row>
    <row r="5485" spans="1:5">
      <c r="A5485" s="220"/>
      <c r="B5485" s="266"/>
      <c r="C5485" s="267"/>
      <c r="D5485" s="268"/>
      <c r="E5485" s="269"/>
    </row>
    <row r="5486" spans="1:5">
      <c r="A5486" s="220"/>
      <c r="B5486" s="266"/>
      <c r="C5486" s="267"/>
      <c r="D5486" s="268"/>
      <c r="E5486" s="269"/>
    </row>
    <row r="5487" spans="1:5">
      <c r="A5487" s="220"/>
      <c r="B5487" s="266"/>
      <c r="C5487" s="267"/>
      <c r="D5487" s="268"/>
      <c r="E5487" s="269"/>
    </row>
    <row r="5488" spans="1:5">
      <c r="A5488" s="220"/>
      <c r="B5488" s="266"/>
      <c r="C5488" s="267"/>
      <c r="D5488" s="268"/>
      <c r="E5488" s="269"/>
    </row>
    <row r="5489" spans="1:5">
      <c r="A5489" s="220"/>
      <c r="B5489" s="266"/>
      <c r="C5489" s="267"/>
      <c r="D5489" s="268"/>
      <c r="E5489" s="269"/>
    </row>
    <row r="5490" spans="1:5">
      <c r="A5490" s="220"/>
      <c r="B5490" s="266"/>
      <c r="C5490" s="267"/>
      <c r="D5490" s="268"/>
      <c r="E5490" s="269"/>
    </row>
    <row r="5491" spans="1:5">
      <c r="A5491" s="220"/>
      <c r="B5491" s="266"/>
      <c r="C5491" s="267"/>
      <c r="D5491" s="268"/>
      <c r="E5491" s="269"/>
    </row>
    <row r="5492" spans="1:5">
      <c r="A5492" s="220"/>
      <c r="B5492" s="266"/>
      <c r="C5492" s="267"/>
      <c r="D5492" s="268"/>
      <c r="E5492" s="269"/>
    </row>
    <row r="5493" spans="1:5">
      <c r="A5493" s="220"/>
      <c r="B5493" s="266"/>
      <c r="C5493" s="267"/>
      <c r="D5493" s="268"/>
      <c r="E5493" s="269"/>
    </row>
    <row r="5494" spans="1:5">
      <c r="A5494" s="220"/>
      <c r="B5494" s="266"/>
      <c r="C5494" s="267"/>
      <c r="D5494" s="268"/>
      <c r="E5494" s="269"/>
    </row>
    <row r="5495" spans="1:5">
      <c r="A5495" s="220"/>
      <c r="B5495" s="266"/>
      <c r="C5495" s="267"/>
      <c r="D5495" s="268"/>
      <c r="E5495" s="269"/>
    </row>
    <row r="5496" spans="1:5">
      <c r="A5496" s="220"/>
      <c r="B5496" s="266"/>
      <c r="C5496" s="267"/>
      <c r="D5496" s="268"/>
      <c r="E5496" s="269"/>
    </row>
    <row r="5497" spans="1:5">
      <c r="A5497" s="220"/>
      <c r="B5497" s="266"/>
      <c r="C5497" s="267"/>
      <c r="D5497" s="268"/>
      <c r="E5497" s="269"/>
    </row>
    <row r="5498" spans="1:5">
      <c r="A5498" s="220"/>
      <c r="B5498" s="266"/>
      <c r="C5498" s="267"/>
      <c r="D5498" s="268"/>
      <c r="E5498" s="269"/>
    </row>
    <row r="5499" spans="1:5">
      <c r="A5499" s="220"/>
      <c r="B5499" s="266"/>
      <c r="C5499" s="267"/>
      <c r="D5499" s="268"/>
      <c r="E5499" s="269"/>
    </row>
    <row r="5500" spans="1:5">
      <c r="A5500" s="220"/>
      <c r="B5500" s="266"/>
      <c r="C5500" s="267"/>
      <c r="D5500" s="268"/>
      <c r="E5500" s="269"/>
    </row>
    <row r="5501" spans="1:5">
      <c r="A5501" s="220"/>
      <c r="B5501" s="266"/>
      <c r="C5501" s="267"/>
      <c r="D5501" s="268"/>
      <c r="E5501" s="269"/>
    </row>
    <row r="5502" spans="1:5">
      <c r="A5502" s="220"/>
      <c r="B5502" s="266"/>
      <c r="C5502" s="267"/>
      <c r="D5502" s="268"/>
      <c r="E5502" s="269"/>
    </row>
    <row r="5503" spans="1:5">
      <c r="A5503" s="220"/>
      <c r="B5503" s="266"/>
      <c r="C5503" s="267"/>
      <c r="D5503" s="268"/>
      <c r="E5503" s="269"/>
    </row>
    <row r="5504" spans="1:5">
      <c r="A5504" s="220"/>
      <c r="B5504" s="266"/>
      <c r="C5504" s="267"/>
      <c r="D5504" s="268"/>
      <c r="E5504" s="269"/>
    </row>
    <row r="5505" spans="1:5">
      <c r="A5505" s="220"/>
      <c r="B5505" s="266"/>
      <c r="C5505" s="267"/>
      <c r="D5505" s="268"/>
      <c r="E5505" s="269"/>
    </row>
    <row r="5506" spans="1:5">
      <c r="A5506" s="220"/>
      <c r="B5506" s="266"/>
      <c r="C5506" s="267"/>
      <c r="D5506" s="268"/>
      <c r="E5506" s="269"/>
    </row>
    <row r="5507" spans="1:5">
      <c r="A5507" s="220"/>
      <c r="B5507" s="266"/>
      <c r="C5507" s="267"/>
      <c r="D5507" s="268"/>
      <c r="E5507" s="269"/>
    </row>
    <row r="5508" spans="1:5">
      <c r="A5508" s="220"/>
      <c r="B5508" s="266"/>
      <c r="C5508" s="267"/>
      <c r="D5508" s="268"/>
      <c r="E5508" s="269"/>
    </row>
    <row r="5509" spans="1:5">
      <c r="A5509" s="220"/>
      <c r="B5509" s="266"/>
      <c r="C5509" s="267"/>
      <c r="D5509" s="268"/>
      <c r="E5509" s="269"/>
    </row>
    <row r="5510" spans="1:5">
      <c r="A5510" s="220"/>
      <c r="B5510" s="266"/>
      <c r="C5510" s="267"/>
      <c r="D5510" s="268"/>
      <c r="E5510" s="269"/>
    </row>
    <row r="5511" spans="1:5">
      <c r="A5511" s="220"/>
      <c r="B5511" s="266"/>
      <c r="C5511" s="267"/>
      <c r="D5511" s="268"/>
      <c r="E5511" s="269"/>
    </row>
    <row r="5512" spans="1:5">
      <c r="A5512" s="220"/>
      <c r="B5512" s="266"/>
      <c r="C5512" s="267"/>
      <c r="D5512" s="268"/>
      <c r="E5512" s="269"/>
    </row>
    <row r="5513" spans="1:5">
      <c r="A5513" s="220"/>
      <c r="B5513" s="266"/>
      <c r="C5513" s="267"/>
      <c r="D5513" s="268"/>
      <c r="E5513" s="269"/>
    </row>
    <row r="5514" spans="1:5">
      <c r="A5514" s="220"/>
      <c r="B5514" s="266"/>
      <c r="C5514" s="267"/>
      <c r="D5514" s="268"/>
      <c r="E5514" s="269"/>
    </row>
    <row r="5515" spans="1:5">
      <c r="A5515" s="220"/>
      <c r="B5515" s="266"/>
      <c r="C5515" s="267"/>
      <c r="D5515" s="268"/>
      <c r="E5515" s="269"/>
    </row>
    <row r="5516" spans="1:5">
      <c r="A5516" s="220"/>
      <c r="B5516" s="266"/>
      <c r="C5516" s="267"/>
      <c r="D5516" s="268"/>
      <c r="E5516" s="269"/>
    </row>
    <row r="5517" spans="1:5">
      <c r="A5517" s="220"/>
      <c r="B5517" s="266"/>
      <c r="C5517" s="267"/>
      <c r="D5517" s="268"/>
      <c r="E5517" s="269"/>
    </row>
    <row r="5518" spans="1:5">
      <c r="A5518" s="220"/>
      <c r="B5518" s="266"/>
      <c r="C5518" s="267"/>
      <c r="D5518" s="268"/>
      <c r="E5518" s="269"/>
    </row>
    <row r="5519" spans="1:5">
      <c r="A5519" s="220"/>
      <c r="B5519" s="266"/>
      <c r="C5519" s="267"/>
      <c r="D5519" s="268"/>
      <c r="E5519" s="269"/>
    </row>
    <row r="5520" spans="1:5">
      <c r="A5520" s="220"/>
      <c r="B5520" s="266"/>
      <c r="C5520" s="267"/>
      <c r="D5520" s="268"/>
      <c r="E5520" s="269"/>
    </row>
    <row r="5521" spans="1:5">
      <c r="A5521" s="220"/>
      <c r="B5521" s="266"/>
      <c r="C5521" s="267"/>
      <c r="D5521" s="268"/>
      <c r="E5521" s="269"/>
    </row>
    <row r="5522" spans="1:5">
      <c r="A5522" s="220"/>
      <c r="B5522" s="266"/>
      <c r="C5522" s="267"/>
      <c r="D5522" s="268"/>
      <c r="E5522" s="269"/>
    </row>
    <row r="5523" spans="1:5">
      <c r="A5523" s="220"/>
      <c r="B5523" s="266"/>
      <c r="C5523" s="267"/>
      <c r="D5523" s="268"/>
      <c r="E5523" s="269"/>
    </row>
    <row r="5524" spans="1:5">
      <c r="A5524" s="220"/>
      <c r="B5524" s="266"/>
      <c r="C5524" s="267"/>
      <c r="D5524" s="268"/>
      <c r="E5524" s="269"/>
    </row>
    <row r="5525" spans="1:5">
      <c r="A5525" s="220"/>
      <c r="B5525" s="266"/>
      <c r="C5525" s="267"/>
      <c r="D5525" s="268"/>
      <c r="E5525" s="269"/>
    </row>
    <row r="5526" spans="1:5">
      <c r="A5526" s="220"/>
      <c r="B5526" s="266"/>
      <c r="C5526" s="267"/>
      <c r="D5526" s="268"/>
      <c r="E5526" s="269"/>
    </row>
    <row r="5527" spans="1:5">
      <c r="A5527" s="220"/>
      <c r="B5527" s="266"/>
      <c r="C5527" s="267"/>
      <c r="D5527" s="268"/>
      <c r="E5527" s="269"/>
    </row>
    <row r="5528" spans="1:5">
      <c r="A5528" s="220"/>
      <c r="B5528" s="266"/>
      <c r="C5528" s="267"/>
      <c r="D5528" s="268"/>
      <c r="E5528" s="269"/>
    </row>
    <row r="5529" spans="1:5">
      <c r="A5529" s="220"/>
      <c r="B5529" s="266"/>
      <c r="C5529" s="267"/>
      <c r="D5529" s="268"/>
      <c r="E5529" s="269"/>
    </row>
    <row r="5530" spans="1:5">
      <c r="A5530" s="220"/>
      <c r="B5530" s="266"/>
      <c r="C5530" s="267"/>
      <c r="D5530" s="268"/>
      <c r="E5530" s="269"/>
    </row>
    <row r="5531" spans="1:5">
      <c r="A5531" s="220"/>
      <c r="B5531" s="266"/>
      <c r="C5531" s="267"/>
      <c r="D5531" s="268"/>
      <c r="E5531" s="269"/>
    </row>
    <row r="5532" spans="1:5">
      <c r="A5532" s="220"/>
      <c r="B5532" s="266"/>
      <c r="C5532" s="267"/>
      <c r="D5532" s="268"/>
      <c r="E5532" s="269"/>
    </row>
    <row r="5533" spans="1:5">
      <c r="A5533" s="220"/>
      <c r="B5533" s="266"/>
      <c r="C5533" s="267"/>
      <c r="D5533" s="268"/>
      <c r="E5533" s="269"/>
    </row>
    <row r="5534" spans="1:5">
      <c r="A5534" s="220"/>
      <c r="B5534" s="266"/>
      <c r="C5534" s="267"/>
      <c r="D5534" s="268"/>
      <c r="E5534" s="269"/>
    </row>
    <row r="5535" spans="1:5">
      <c r="A5535" s="220"/>
      <c r="B5535" s="266"/>
      <c r="C5535" s="267"/>
      <c r="D5535" s="268"/>
      <c r="E5535" s="269"/>
    </row>
    <row r="5536" spans="1:5">
      <c r="A5536" s="220"/>
      <c r="B5536" s="266"/>
      <c r="C5536" s="267"/>
      <c r="D5536" s="268"/>
      <c r="E5536" s="269"/>
    </row>
    <row r="5537" spans="1:5">
      <c r="A5537" s="220"/>
      <c r="B5537" s="266"/>
      <c r="C5537" s="267"/>
      <c r="D5537" s="268"/>
      <c r="E5537" s="269"/>
    </row>
    <row r="5538" spans="1:5">
      <c r="A5538" s="220"/>
      <c r="B5538" s="266"/>
      <c r="C5538" s="267"/>
      <c r="D5538" s="268"/>
      <c r="E5538" s="269"/>
    </row>
    <row r="5539" spans="1:5">
      <c r="A5539" s="220"/>
      <c r="B5539" s="266"/>
      <c r="C5539" s="267"/>
      <c r="D5539" s="268"/>
      <c r="E5539" s="269"/>
    </row>
    <row r="5540" spans="1:5">
      <c r="A5540" s="220"/>
      <c r="B5540" s="266"/>
      <c r="C5540" s="267"/>
      <c r="D5540" s="268"/>
      <c r="E5540" s="269"/>
    </row>
    <row r="5541" spans="1:5">
      <c r="A5541" s="220"/>
      <c r="B5541" s="266"/>
      <c r="C5541" s="267"/>
      <c r="D5541" s="268"/>
      <c r="E5541" s="269"/>
    </row>
    <row r="5542" spans="1:5">
      <c r="A5542" s="220"/>
      <c r="B5542" s="266"/>
      <c r="C5542" s="267"/>
      <c r="D5542" s="268"/>
      <c r="E5542" s="269"/>
    </row>
    <row r="5543" spans="1:5">
      <c r="A5543" s="220"/>
      <c r="B5543" s="266"/>
      <c r="C5543" s="267"/>
      <c r="D5543" s="268"/>
      <c r="E5543" s="269"/>
    </row>
    <row r="5544" spans="1:5">
      <c r="A5544" s="220"/>
      <c r="B5544" s="266"/>
      <c r="C5544" s="267"/>
      <c r="D5544" s="268"/>
      <c r="E5544" s="269"/>
    </row>
    <row r="5545" spans="1:5">
      <c r="A5545" s="220"/>
      <c r="B5545" s="266"/>
      <c r="C5545" s="267"/>
      <c r="D5545" s="268"/>
      <c r="E5545" s="269"/>
    </row>
    <row r="5546" spans="1:5">
      <c r="A5546" s="220"/>
      <c r="B5546" s="266"/>
      <c r="C5546" s="267"/>
      <c r="D5546" s="268"/>
      <c r="E5546" s="269"/>
    </row>
    <row r="5547" spans="1:5">
      <c r="A5547" s="220"/>
      <c r="B5547" s="266"/>
      <c r="C5547" s="267"/>
      <c r="D5547" s="268"/>
      <c r="E5547" s="269"/>
    </row>
    <row r="5548" spans="1:5">
      <c r="A5548" s="220"/>
      <c r="B5548" s="266"/>
      <c r="C5548" s="267"/>
      <c r="D5548" s="268"/>
      <c r="E5548" s="269"/>
    </row>
    <row r="5549" spans="1:5">
      <c r="A5549" s="220"/>
      <c r="B5549" s="266"/>
      <c r="C5549" s="267"/>
      <c r="D5549" s="268"/>
      <c r="E5549" s="269"/>
    </row>
    <row r="5550" spans="1:5">
      <c r="A5550" s="220"/>
      <c r="B5550" s="266"/>
      <c r="C5550" s="267"/>
      <c r="D5550" s="268"/>
      <c r="E5550" s="269"/>
    </row>
    <row r="5551" spans="1:5">
      <c r="A5551" s="220"/>
      <c r="B5551" s="266"/>
      <c r="C5551" s="267"/>
      <c r="D5551" s="268"/>
      <c r="E5551" s="269"/>
    </row>
    <row r="5552" spans="1:5">
      <c r="A5552" s="220"/>
      <c r="B5552" s="266"/>
      <c r="C5552" s="267"/>
      <c r="D5552" s="268"/>
      <c r="E5552" s="269"/>
    </row>
    <row r="5553" spans="1:5">
      <c r="A5553" s="220"/>
      <c r="B5553" s="266"/>
      <c r="C5553" s="267"/>
      <c r="D5553" s="268"/>
      <c r="E5553" s="269"/>
    </row>
    <row r="5554" spans="1:5">
      <c r="A5554" s="220"/>
      <c r="B5554" s="266"/>
      <c r="C5554" s="267"/>
      <c r="D5554" s="268"/>
      <c r="E5554" s="269"/>
    </row>
    <row r="5555" spans="1:5">
      <c r="A5555" s="220"/>
      <c r="B5555" s="266"/>
      <c r="C5555" s="267"/>
      <c r="D5555" s="268"/>
      <c r="E5555" s="269"/>
    </row>
    <row r="5556" spans="1:5">
      <c r="A5556" s="220"/>
      <c r="B5556" s="266"/>
      <c r="C5556" s="267"/>
      <c r="D5556" s="268"/>
      <c r="E5556" s="269"/>
    </row>
    <row r="5557" spans="1:5">
      <c r="A5557" s="220"/>
      <c r="B5557" s="266"/>
      <c r="C5557" s="267"/>
      <c r="D5557" s="268"/>
      <c r="E5557" s="269"/>
    </row>
    <row r="5558" spans="1:5">
      <c r="A5558" s="220"/>
      <c r="B5558" s="266"/>
      <c r="C5558" s="267"/>
      <c r="D5558" s="268"/>
      <c r="E5558" s="269"/>
    </row>
    <row r="5559" spans="1:5">
      <c r="A5559" s="220"/>
      <c r="B5559" s="266"/>
      <c r="C5559" s="267"/>
      <c r="D5559" s="268"/>
      <c r="E5559" s="269"/>
    </row>
    <row r="5560" spans="1:5">
      <c r="A5560" s="220"/>
      <c r="B5560" s="266"/>
      <c r="C5560" s="267"/>
      <c r="D5560" s="268"/>
      <c r="E5560" s="269"/>
    </row>
    <row r="5561" spans="1:5">
      <c r="A5561" s="220"/>
      <c r="B5561" s="266"/>
      <c r="C5561" s="267"/>
      <c r="D5561" s="268"/>
      <c r="E5561" s="269"/>
    </row>
    <row r="5562" spans="1:5">
      <c r="A5562" s="220"/>
      <c r="B5562" s="266"/>
      <c r="C5562" s="267"/>
      <c r="D5562" s="268"/>
      <c r="E5562" s="269"/>
    </row>
    <row r="5563" spans="1:5">
      <c r="A5563" s="220"/>
      <c r="B5563" s="266"/>
      <c r="C5563" s="267"/>
      <c r="D5563" s="268"/>
      <c r="E5563" s="269"/>
    </row>
    <row r="5564" spans="1:5">
      <c r="A5564" s="220"/>
      <c r="B5564" s="266"/>
      <c r="C5564" s="267"/>
      <c r="D5564" s="268"/>
      <c r="E5564" s="269"/>
    </row>
    <row r="5565" spans="1:5">
      <c r="A5565" s="220"/>
      <c r="B5565" s="266"/>
      <c r="C5565" s="267"/>
      <c r="D5565" s="268"/>
      <c r="E5565" s="269"/>
    </row>
    <row r="5566" spans="1:5">
      <c r="A5566" s="220"/>
      <c r="B5566" s="266"/>
      <c r="C5566" s="267"/>
      <c r="D5566" s="268"/>
      <c r="E5566" s="269"/>
    </row>
    <row r="5567" spans="1:5">
      <c r="A5567" s="220"/>
      <c r="B5567" s="266"/>
      <c r="C5567" s="267"/>
      <c r="D5567" s="268"/>
      <c r="E5567" s="269"/>
    </row>
    <row r="5568" spans="1:5">
      <c r="A5568" s="220"/>
      <c r="B5568" s="266"/>
      <c r="C5568" s="267"/>
      <c r="D5568" s="268"/>
      <c r="E5568" s="269"/>
    </row>
    <row r="5569" spans="1:5">
      <c r="A5569" s="220"/>
      <c r="B5569" s="266"/>
      <c r="C5569" s="267"/>
      <c r="D5569" s="268"/>
      <c r="E5569" s="269"/>
    </row>
    <row r="5570" spans="1:5">
      <c r="A5570" s="220"/>
      <c r="B5570" s="266"/>
      <c r="C5570" s="267"/>
      <c r="D5570" s="268"/>
      <c r="E5570" s="269"/>
    </row>
    <row r="5571" spans="1:5">
      <c r="A5571" s="220"/>
      <c r="B5571" s="266"/>
      <c r="C5571" s="267"/>
      <c r="D5571" s="268"/>
      <c r="E5571" s="269"/>
    </row>
    <row r="5572" spans="1:5">
      <c r="A5572" s="220"/>
      <c r="B5572" s="266"/>
      <c r="C5572" s="267"/>
      <c r="D5572" s="268"/>
      <c r="E5572" s="269"/>
    </row>
    <row r="5573" spans="1:5">
      <c r="A5573" s="220"/>
      <c r="B5573" s="266"/>
      <c r="C5573" s="267"/>
      <c r="D5573" s="268"/>
      <c r="E5573" s="269"/>
    </row>
    <row r="5574" spans="1:5">
      <c r="A5574" s="220"/>
      <c r="B5574" s="266"/>
      <c r="C5574" s="267"/>
      <c r="D5574" s="268"/>
      <c r="E5574" s="269"/>
    </row>
    <row r="5575" spans="1:5">
      <c r="A5575" s="220"/>
      <c r="B5575" s="266"/>
      <c r="C5575" s="267"/>
      <c r="D5575" s="268"/>
      <c r="E5575" s="269"/>
    </row>
    <row r="5576" spans="1:5">
      <c r="A5576" s="220"/>
      <c r="B5576" s="266"/>
      <c r="C5576" s="267"/>
      <c r="D5576" s="268"/>
      <c r="E5576" s="269"/>
    </row>
    <row r="5577" spans="1:5">
      <c r="A5577" s="220"/>
      <c r="B5577" s="266"/>
      <c r="C5577" s="267"/>
      <c r="D5577" s="268"/>
      <c r="E5577" s="269"/>
    </row>
    <row r="5578" spans="1:5">
      <c r="A5578" s="220"/>
      <c r="B5578" s="266"/>
      <c r="C5578" s="267"/>
      <c r="D5578" s="268"/>
      <c r="E5578" s="269"/>
    </row>
    <row r="5579" spans="1:5">
      <c r="A5579" s="220"/>
      <c r="B5579" s="266"/>
      <c r="C5579" s="267"/>
      <c r="D5579" s="268"/>
      <c r="E5579" s="269"/>
    </row>
    <row r="5580" spans="1:5">
      <c r="A5580" s="220"/>
      <c r="B5580" s="266"/>
      <c r="C5580" s="267"/>
      <c r="D5580" s="268"/>
      <c r="E5580" s="269"/>
    </row>
    <row r="5581" spans="1:5">
      <c r="A5581" s="220"/>
      <c r="B5581" s="266"/>
      <c r="C5581" s="267"/>
      <c r="D5581" s="268"/>
      <c r="E5581" s="269"/>
    </row>
    <row r="5582" spans="1:5">
      <c r="A5582" s="220"/>
      <c r="B5582" s="266"/>
      <c r="C5582" s="267"/>
      <c r="D5582" s="268"/>
      <c r="E5582" s="269"/>
    </row>
    <row r="5583" spans="1:5">
      <c r="A5583" s="220"/>
      <c r="B5583" s="266"/>
      <c r="C5583" s="267"/>
      <c r="D5583" s="268"/>
      <c r="E5583" s="269"/>
    </row>
    <row r="5584" spans="1:5">
      <c r="A5584" s="220"/>
      <c r="B5584" s="266"/>
      <c r="C5584" s="267"/>
      <c r="D5584" s="268"/>
      <c r="E5584" s="269"/>
    </row>
    <row r="5585" spans="1:5">
      <c r="A5585" s="220"/>
      <c r="B5585" s="266"/>
      <c r="C5585" s="267"/>
      <c r="D5585" s="268"/>
      <c r="E5585" s="269"/>
    </row>
    <row r="5586" spans="1:5">
      <c r="A5586" s="220"/>
      <c r="B5586" s="266"/>
      <c r="C5586" s="267"/>
      <c r="D5586" s="268"/>
      <c r="E5586" s="269"/>
    </row>
    <row r="5587" spans="1:5">
      <c r="A5587" s="220"/>
      <c r="B5587" s="266"/>
      <c r="C5587" s="267"/>
      <c r="D5587" s="268"/>
      <c r="E5587" s="269"/>
    </row>
    <row r="5588" spans="1:5">
      <c r="A5588" s="220"/>
      <c r="B5588" s="266"/>
      <c r="C5588" s="267"/>
      <c r="D5588" s="268"/>
      <c r="E5588" s="269"/>
    </row>
    <row r="5589" spans="1:5">
      <c r="A5589" s="220"/>
      <c r="B5589" s="266"/>
      <c r="C5589" s="267"/>
      <c r="D5589" s="268"/>
      <c r="E5589" s="269"/>
    </row>
    <row r="5590" spans="1:5">
      <c r="A5590" s="220"/>
      <c r="B5590" s="266"/>
      <c r="C5590" s="267"/>
      <c r="D5590" s="268"/>
      <c r="E5590" s="269"/>
    </row>
    <row r="5591" spans="1:5">
      <c r="A5591" s="220"/>
      <c r="B5591" s="266"/>
      <c r="C5591" s="267"/>
      <c r="D5591" s="268"/>
      <c r="E5591" s="269"/>
    </row>
    <row r="5592" spans="1:5">
      <c r="A5592" s="220"/>
      <c r="B5592" s="266"/>
      <c r="C5592" s="267"/>
      <c r="D5592" s="268"/>
      <c r="E5592" s="269"/>
    </row>
    <row r="5593" spans="1:5">
      <c r="A5593" s="220"/>
      <c r="B5593" s="266"/>
      <c r="C5593" s="267"/>
      <c r="D5593" s="268"/>
      <c r="E5593" s="269"/>
    </row>
    <row r="5594" spans="1:5">
      <c r="A5594" s="220"/>
      <c r="B5594" s="266"/>
      <c r="C5594" s="267"/>
      <c r="D5594" s="268"/>
      <c r="E5594" s="269"/>
    </row>
    <row r="5595" spans="1:5">
      <c r="A5595" s="220"/>
      <c r="B5595" s="266"/>
      <c r="C5595" s="267"/>
      <c r="D5595" s="268"/>
      <c r="E5595" s="269"/>
    </row>
    <row r="5596" spans="1:5">
      <c r="A5596" s="220"/>
      <c r="B5596" s="266"/>
      <c r="C5596" s="267"/>
      <c r="D5596" s="268"/>
      <c r="E5596" s="269"/>
    </row>
    <row r="5597" spans="1:5">
      <c r="A5597" s="220"/>
      <c r="B5597" s="266"/>
      <c r="C5597" s="267"/>
      <c r="D5597" s="268"/>
      <c r="E5597" s="269"/>
    </row>
    <row r="5598" spans="1:5">
      <c r="A5598" s="220"/>
      <c r="B5598" s="266"/>
      <c r="C5598" s="267"/>
      <c r="D5598" s="268"/>
      <c r="E5598" s="269"/>
    </row>
    <row r="5599" spans="1:5">
      <c r="A5599" s="220"/>
      <c r="B5599" s="266"/>
      <c r="C5599" s="267"/>
      <c r="D5599" s="268"/>
      <c r="E5599" s="269"/>
    </row>
    <row r="5600" spans="1:5">
      <c r="A5600" s="220"/>
      <c r="B5600" s="266"/>
      <c r="C5600" s="267"/>
      <c r="D5600" s="268"/>
      <c r="E5600" s="269"/>
    </row>
    <row r="5601" spans="1:5">
      <c r="A5601" s="220"/>
      <c r="B5601" s="266"/>
      <c r="C5601" s="267"/>
      <c r="D5601" s="268"/>
      <c r="E5601" s="269"/>
    </row>
    <row r="5602" spans="1:5">
      <c r="A5602" s="220"/>
      <c r="B5602" s="266"/>
      <c r="C5602" s="267"/>
      <c r="D5602" s="268"/>
      <c r="E5602" s="269"/>
    </row>
    <row r="5603" spans="1:5">
      <c r="A5603" s="220"/>
      <c r="B5603" s="266"/>
      <c r="C5603" s="267"/>
      <c r="D5603" s="268"/>
      <c r="E5603" s="269"/>
    </row>
    <row r="5604" spans="1:5">
      <c r="A5604" s="220"/>
      <c r="B5604" s="266"/>
      <c r="C5604" s="267"/>
      <c r="D5604" s="268"/>
      <c r="E5604" s="269"/>
    </row>
    <row r="5605" spans="1:5">
      <c r="A5605" s="220"/>
      <c r="B5605" s="266"/>
      <c r="C5605" s="267"/>
      <c r="D5605" s="268"/>
      <c r="E5605" s="269"/>
    </row>
    <row r="5606" spans="1:5">
      <c r="A5606" s="220"/>
      <c r="B5606" s="266"/>
      <c r="C5606" s="267"/>
      <c r="D5606" s="268"/>
      <c r="E5606" s="269"/>
    </row>
    <row r="5607" spans="1:5">
      <c r="A5607" s="220"/>
      <c r="B5607" s="266"/>
      <c r="C5607" s="267"/>
      <c r="D5607" s="268"/>
      <c r="E5607" s="269"/>
    </row>
    <row r="5608" spans="1:5">
      <c r="A5608" s="220"/>
      <c r="B5608" s="266"/>
      <c r="C5608" s="267"/>
      <c r="D5608" s="268"/>
      <c r="E5608" s="269"/>
    </row>
    <row r="5609" spans="1:5">
      <c r="A5609" s="220"/>
      <c r="B5609" s="266"/>
      <c r="C5609" s="267"/>
      <c r="D5609" s="268"/>
      <c r="E5609" s="269"/>
    </row>
    <row r="5610" spans="1:5">
      <c r="A5610" s="220"/>
      <c r="B5610" s="266"/>
      <c r="C5610" s="267"/>
      <c r="D5610" s="268"/>
      <c r="E5610" s="269"/>
    </row>
    <row r="5611" spans="1:5">
      <c r="A5611" s="220"/>
      <c r="B5611" s="266"/>
      <c r="C5611" s="267"/>
      <c r="D5611" s="268"/>
      <c r="E5611" s="269"/>
    </row>
    <row r="5612" spans="1:5">
      <c r="A5612" s="220"/>
      <c r="B5612" s="266"/>
      <c r="C5612" s="267"/>
      <c r="D5612" s="268"/>
      <c r="E5612" s="269"/>
    </row>
    <row r="5613" spans="1:5">
      <c r="A5613" s="220"/>
      <c r="B5613" s="266"/>
      <c r="C5613" s="267"/>
      <c r="D5613" s="268"/>
      <c r="E5613" s="269"/>
    </row>
    <row r="5614" spans="1:5">
      <c r="A5614" s="220"/>
      <c r="B5614" s="266"/>
      <c r="C5614" s="267"/>
      <c r="D5614" s="268"/>
      <c r="E5614" s="269"/>
    </row>
    <row r="5615" spans="1:5">
      <c r="A5615" s="220"/>
      <c r="B5615" s="266"/>
      <c r="C5615" s="267"/>
      <c r="D5615" s="268"/>
      <c r="E5615" s="269"/>
    </row>
    <row r="5616" spans="1:5">
      <c r="A5616" s="220"/>
      <c r="B5616" s="266"/>
      <c r="C5616" s="267"/>
      <c r="D5616" s="268"/>
      <c r="E5616" s="269"/>
    </row>
    <row r="5617" spans="1:5">
      <c r="A5617" s="220"/>
      <c r="B5617" s="266"/>
      <c r="C5617" s="267"/>
      <c r="D5617" s="268"/>
      <c r="E5617" s="269"/>
    </row>
    <row r="5618" spans="1:5">
      <c r="A5618" s="220"/>
      <c r="B5618" s="266"/>
      <c r="C5618" s="267"/>
      <c r="D5618" s="268"/>
      <c r="E5618" s="269"/>
    </row>
    <row r="5619" spans="1:5">
      <c r="A5619" s="220"/>
      <c r="B5619" s="266"/>
      <c r="C5619" s="267"/>
      <c r="D5619" s="268"/>
      <c r="E5619" s="269"/>
    </row>
    <row r="5620" spans="1:5">
      <c r="A5620" s="220"/>
      <c r="B5620" s="266"/>
      <c r="C5620" s="267"/>
      <c r="D5620" s="268"/>
      <c r="E5620" s="269"/>
    </row>
    <row r="5621" spans="1:5">
      <c r="A5621" s="220"/>
      <c r="B5621" s="266"/>
      <c r="C5621" s="267"/>
      <c r="D5621" s="268"/>
      <c r="E5621" s="269"/>
    </row>
    <row r="5622" spans="1:5">
      <c r="A5622" s="220"/>
      <c r="B5622" s="266"/>
      <c r="C5622" s="267"/>
      <c r="D5622" s="268"/>
      <c r="E5622" s="269"/>
    </row>
    <row r="5623" spans="1:5">
      <c r="A5623" s="220"/>
      <c r="B5623" s="266"/>
      <c r="C5623" s="267"/>
      <c r="D5623" s="268"/>
      <c r="E5623" s="269"/>
    </row>
    <row r="5624" spans="1:5">
      <c r="A5624" s="220"/>
      <c r="B5624" s="266"/>
      <c r="C5624" s="267"/>
      <c r="D5624" s="268"/>
      <c r="E5624" s="269"/>
    </row>
    <row r="5625" spans="1:5">
      <c r="A5625" s="220"/>
      <c r="B5625" s="266"/>
      <c r="C5625" s="267"/>
      <c r="D5625" s="268"/>
      <c r="E5625" s="269"/>
    </row>
    <row r="5626" spans="1:5">
      <c r="A5626" s="220"/>
      <c r="B5626" s="266"/>
      <c r="C5626" s="267"/>
      <c r="D5626" s="268"/>
      <c r="E5626" s="269"/>
    </row>
    <row r="5627" spans="1:5">
      <c r="A5627" s="220"/>
      <c r="B5627" s="266"/>
      <c r="C5627" s="267"/>
      <c r="D5627" s="268"/>
      <c r="E5627" s="269"/>
    </row>
    <row r="5628" spans="1:5">
      <c r="A5628" s="220"/>
      <c r="B5628" s="266"/>
      <c r="C5628" s="267"/>
      <c r="D5628" s="268"/>
      <c r="E5628" s="269"/>
    </row>
    <row r="5629" spans="1:5">
      <c r="A5629" s="220"/>
      <c r="B5629" s="266"/>
      <c r="C5629" s="267"/>
      <c r="D5629" s="268"/>
      <c r="E5629" s="269"/>
    </row>
    <row r="5630" spans="1:5">
      <c r="A5630" s="220"/>
      <c r="B5630" s="266"/>
      <c r="C5630" s="267"/>
      <c r="D5630" s="268"/>
      <c r="E5630" s="269"/>
    </row>
    <row r="5631" spans="1:5">
      <c r="A5631" s="220"/>
      <c r="B5631" s="266"/>
      <c r="C5631" s="267"/>
      <c r="D5631" s="268"/>
      <c r="E5631" s="269"/>
    </row>
    <row r="5632" spans="1:5">
      <c r="A5632" s="220"/>
      <c r="B5632" s="266"/>
      <c r="C5632" s="267"/>
      <c r="D5632" s="268"/>
      <c r="E5632" s="269"/>
    </row>
    <row r="5633" spans="1:5">
      <c r="A5633" s="220"/>
      <c r="B5633" s="266"/>
      <c r="C5633" s="267"/>
      <c r="D5633" s="268"/>
      <c r="E5633" s="269"/>
    </row>
    <row r="5634" spans="1:5">
      <c r="A5634" s="220"/>
      <c r="B5634" s="266"/>
      <c r="C5634" s="267"/>
      <c r="D5634" s="268"/>
      <c r="E5634" s="269"/>
    </row>
    <row r="5635" spans="1:5">
      <c r="A5635" s="220"/>
      <c r="B5635" s="266"/>
      <c r="C5635" s="267"/>
      <c r="D5635" s="268"/>
      <c r="E5635" s="269"/>
    </row>
    <row r="5636" spans="1:5">
      <c r="A5636" s="220"/>
      <c r="B5636" s="266"/>
      <c r="C5636" s="267"/>
      <c r="D5636" s="268"/>
      <c r="E5636" s="269"/>
    </row>
    <row r="5637" spans="1:5">
      <c r="A5637" s="220"/>
      <c r="B5637" s="266"/>
      <c r="C5637" s="267"/>
      <c r="D5637" s="268"/>
      <c r="E5637" s="269"/>
    </row>
    <row r="5638" spans="1:5">
      <c r="A5638" s="220"/>
      <c r="B5638" s="266"/>
      <c r="C5638" s="267"/>
      <c r="D5638" s="268"/>
      <c r="E5638" s="269"/>
    </row>
    <row r="5639" spans="1:5">
      <c r="A5639" s="220"/>
      <c r="B5639" s="266"/>
      <c r="C5639" s="267"/>
      <c r="D5639" s="268"/>
      <c r="E5639" s="269"/>
    </row>
    <row r="5640" spans="1:5">
      <c r="A5640" s="220"/>
      <c r="B5640" s="266"/>
      <c r="C5640" s="267"/>
      <c r="D5640" s="268"/>
      <c r="E5640" s="269"/>
    </row>
    <row r="5641" spans="1:5">
      <c r="A5641" s="220"/>
      <c r="B5641" s="266"/>
      <c r="C5641" s="267"/>
      <c r="D5641" s="268"/>
      <c r="E5641" s="269"/>
    </row>
    <row r="5642" spans="1:5">
      <c r="A5642" s="220"/>
      <c r="B5642" s="266"/>
      <c r="C5642" s="267"/>
      <c r="D5642" s="268"/>
      <c r="E5642" s="269"/>
    </row>
    <row r="5643" spans="1:5">
      <c r="A5643" s="220"/>
      <c r="B5643" s="266"/>
      <c r="C5643" s="267"/>
      <c r="D5643" s="268"/>
      <c r="E5643" s="269"/>
    </row>
    <row r="5644" spans="1:5">
      <c r="A5644" s="220"/>
      <c r="B5644" s="266"/>
      <c r="C5644" s="267"/>
      <c r="D5644" s="268"/>
      <c r="E5644" s="269"/>
    </row>
    <row r="5645" spans="1:5">
      <c r="A5645" s="220"/>
      <c r="B5645" s="266"/>
      <c r="C5645" s="267"/>
      <c r="D5645" s="268"/>
      <c r="E5645" s="269"/>
    </row>
    <row r="5646" spans="1:5">
      <c r="A5646" s="220"/>
      <c r="B5646" s="266"/>
      <c r="C5646" s="267"/>
      <c r="D5646" s="268"/>
      <c r="E5646" s="269"/>
    </row>
    <row r="5647" spans="1:5">
      <c r="A5647" s="220"/>
      <c r="B5647" s="266"/>
      <c r="C5647" s="267"/>
      <c r="D5647" s="268"/>
      <c r="E5647" s="269"/>
    </row>
    <row r="5648" spans="1:5">
      <c r="A5648" s="220"/>
      <c r="B5648" s="266"/>
      <c r="C5648" s="267"/>
      <c r="D5648" s="268"/>
      <c r="E5648" s="269"/>
    </row>
    <row r="5649" spans="1:5">
      <c r="A5649" s="220"/>
      <c r="B5649" s="266"/>
      <c r="C5649" s="267"/>
      <c r="D5649" s="268"/>
      <c r="E5649" s="269"/>
    </row>
    <row r="5650" spans="1:5">
      <c r="A5650" s="220"/>
      <c r="B5650" s="266"/>
      <c r="C5650" s="267"/>
      <c r="D5650" s="268"/>
      <c r="E5650" s="269"/>
    </row>
    <row r="5651" spans="1:5">
      <c r="A5651" s="220"/>
      <c r="B5651" s="266"/>
      <c r="C5651" s="267"/>
      <c r="D5651" s="268"/>
      <c r="E5651" s="269"/>
    </row>
    <row r="5652" spans="1:5">
      <c r="A5652" s="220"/>
      <c r="B5652" s="266"/>
      <c r="C5652" s="267"/>
      <c r="D5652" s="268"/>
      <c r="E5652" s="269"/>
    </row>
    <row r="5653" spans="1:5">
      <c r="A5653" s="220"/>
      <c r="B5653" s="266"/>
      <c r="C5653" s="267"/>
      <c r="D5653" s="268"/>
      <c r="E5653" s="269"/>
    </row>
    <row r="5654" spans="1:5">
      <c r="A5654" s="220"/>
      <c r="B5654" s="266"/>
      <c r="C5654" s="267"/>
      <c r="D5654" s="268"/>
      <c r="E5654" s="269"/>
    </row>
    <row r="5655" spans="1:5">
      <c r="A5655" s="220"/>
      <c r="B5655" s="266"/>
      <c r="C5655" s="267"/>
      <c r="D5655" s="268"/>
      <c r="E5655" s="269"/>
    </row>
    <row r="5656" spans="1:5">
      <c r="A5656" s="220"/>
      <c r="B5656" s="266"/>
      <c r="C5656" s="267"/>
      <c r="D5656" s="268"/>
      <c r="E5656" s="269"/>
    </row>
    <row r="5657" spans="1:5">
      <c r="A5657" s="220"/>
      <c r="B5657" s="266"/>
      <c r="C5657" s="267"/>
      <c r="D5657" s="268"/>
      <c r="E5657" s="269"/>
    </row>
    <row r="5658" spans="1:5">
      <c r="A5658" s="220"/>
      <c r="B5658" s="266"/>
      <c r="C5658" s="267"/>
      <c r="D5658" s="268"/>
      <c r="E5658" s="269"/>
    </row>
    <row r="5659" spans="1:5">
      <c r="A5659" s="220"/>
      <c r="B5659" s="266"/>
      <c r="C5659" s="267"/>
      <c r="D5659" s="268"/>
      <c r="E5659" s="269"/>
    </row>
    <row r="5660" spans="1:5">
      <c r="A5660" s="220"/>
      <c r="B5660" s="266"/>
      <c r="C5660" s="267"/>
      <c r="D5660" s="268"/>
      <c r="E5660" s="269"/>
    </row>
    <row r="5661" spans="1:5">
      <c r="A5661" s="220"/>
      <c r="B5661" s="266"/>
      <c r="C5661" s="267"/>
      <c r="D5661" s="268"/>
      <c r="E5661" s="269"/>
    </row>
    <row r="5662" spans="1:5">
      <c r="A5662" s="220"/>
      <c r="B5662" s="266"/>
      <c r="C5662" s="267"/>
      <c r="D5662" s="268"/>
      <c r="E5662" s="269"/>
    </row>
    <row r="5663" spans="1:5">
      <c r="A5663" s="220"/>
      <c r="B5663" s="266"/>
      <c r="C5663" s="267"/>
      <c r="D5663" s="268"/>
      <c r="E5663" s="269"/>
    </row>
    <row r="5664" spans="1:5">
      <c r="A5664" s="220"/>
      <c r="B5664" s="266"/>
      <c r="C5664" s="267"/>
      <c r="D5664" s="268"/>
      <c r="E5664" s="269"/>
    </row>
    <row r="5665" spans="1:5">
      <c r="A5665" s="220"/>
      <c r="B5665" s="266"/>
      <c r="C5665" s="267"/>
      <c r="D5665" s="268"/>
      <c r="E5665" s="269"/>
    </row>
    <row r="5666" spans="1:5">
      <c r="A5666" s="220"/>
      <c r="B5666" s="266"/>
      <c r="C5666" s="267"/>
      <c r="D5666" s="268"/>
      <c r="E5666" s="269"/>
    </row>
    <row r="5667" spans="1:5">
      <c r="A5667" s="220"/>
      <c r="B5667" s="266"/>
      <c r="C5667" s="267"/>
      <c r="D5667" s="268"/>
      <c r="E5667" s="269"/>
    </row>
    <row r="5668" spans="1:5">
      <c r="A5668" s="220"/>
      <c r="B5668" s="266"/>
      <c r="C5668" s="267"/>
      <c r="D5668" s="268"/>
      <c r="E5668" s="269"/>
    </row>
    <row r="5669" spans="1:5">
      <c r="A5669" s="220"/>
      <c r="B5669" s="266"/>
      <c r="C5669" s="267"/>
      <c r="D5669" s="268"/>
      <c r="E5669" s="269"/>
    </row>
    <row r="5670" spans="1:5">
      <c r="A5670" s="220"/>
      <c r="B5670" s="266"/>
      <c r="C5670" s="267"/>
      <c r="D5670" s="268"/>
      <c r="E5670" s="269"/>
    </row>
    <row r="5671" spans="1:5">
      <c r="A5671" s="220"/>
      <c r="B5671" s="266"/>
      <c r="C5671" s="267"/>
      <c r="D5671" s="268"/>
      <c r="E5671" s="269"/>
    </row>
    <row r="5672" spans="1:5">
      <c r="A5672" s="220"/>
      <c r="B5672" s="266"/>
      <c r="C5672" s="267"/>
      <c r="D5672" s="268"/>
      <c r="E5672" s="269"/>
    </row>
    <row r="5673" spans="1:5">
      <c r="A5673" s="220"/>
      <c r="B5673" s="266"/>
      <c r="C5673" s="267"/>
      <c r="D5673" s="268"/>
      <c r="E5673" s="269"/>
    </row>
    <row r="5674" spans="1:5">
      <c r="A5674" s="220"/>
      <c r="B5674" s="266"/>
      <c r="C5674" s="267"/>
      <c r="D5674" s="268"/>
      <c r="E5674" s="269"/>
    </row>
    <row r="5675" spans="1:5">
      <c r="A5675" s="220"/>
      <c r="B5675" s="266"/>
      <c r="C5675" s="267"/>
      <c r="D5675" s="268"/>
      <c r="E5675" s="269"/>
    </row>
    <row r="5676" spans="1:5">
      <c r="A5676" s="220"/>
      <c r="B5676" s="266"/>
      <c r="C5676" s="267"/>
      <c r="D5676" s="268"/>
      <c r="E5676" s="269"/>
    </row>
    <row r="5677" spans="1:5">
      <c r="A5677" s="220"/>
      <c r="B5677" s="266"/>
      <c r="C5677" s="267"/>
      <c r="D5677" s="268"/>
      <c r="E5677" s="269"/>
    </row>
    <row r="5678" spans="1:5">
      <c r="A5678" s="220"/>
      <c r="B5678" s="266"/>
      <c r="C5678" s="267"/>
      <c r="D5678" s="268"/>
      <c r="E5678" s="269"/>
    </row>
    <row r="5679" spans="1:5">
      <c r="A5679" s="220"/>
      <c r="B5679" s="266"/>
      <c r="C5679" s="267"/>
      <c r="D5679" s="268"/>
      <c r="E5679" s="269"/>
    </row>
    <row r="5680" spans="1:5">
      <c r="A5680" s="220"/>
      <c r="B5680" s="266"/>
      <c r="C5680" s="267"/>
      <c r="D5680" s="268"/>
      <c r="E5680" s="269"/>
    </row>
    <row r="5681" spans="1:5">
      <c r="A5681" s="220"/>
      <c r="B5681" s="266"/>
      <c r="C5681" s="267"/>
      <c r="D5681" s="268"/>
      <c r="E5681" s="269"/>
    </row>
    <row r="5682" spans="1:5">
      <c r="A5682" s="220"/>
      <c r="B5682" s="266"/>
      <c r="C5682" s="267"/>
      <c r="D5682" s="268"/>
      <c r="E5682" s="269"/>
    </row>
    <row r="5683" spans="1:5">
      <c r="A5683" s="220"/>
      <c r="B5683" s="266"/>
      <c r="C5683" s="267"/>
      <c r="D5683" s="268"/>
      <c r="E5683" s="269"/>
    </row>
    <row r="5684" spans="1:5">
      <c r="A5684" s="220"/>
      <c r="B5684" s="266"/>
      <c r="C5684" s="267"/>
      <c r="D5684" s="268"/>
      <c r="E5684" s="269"/>
    </row>
    <row r="5685" spans="1:5">
      <c r="A5685" s="220"/>
      <c r="B5685" s="266"/>
      <c r="C5685" s="267"/>
      <c r="D5685" s="268"/>
      <c r="E5685" s="269"/>
    </row>
    <row r="5686" spans="1:5">
      <c r="A5686" s="220"/>
      <c r="B5686" s="266"/>
      <c r="C5686" s="267"/>
      <c r="D5686" s="268"/>
      <c r="E5686" s="269"/>
    </row>
    <row r="5687" spans="1:5">
      <c r="A5687" s="220"/>
      <c r="B5687" s="266"/>
      <c r="C5687" s="267"/>
      <c r="D5687" s="268"/>
      <c r="E5687" s="269"/>
    </row>
    <row r="5688" spans="1:5">
      <c r="A5688" s="220"/>
      <c r="B5688" s="266"/>
      <c r="C5688" s="267"/>
      <c r="D5688" s="268"/>
      <c r="E5688" s="269"/>
    </row>
    <row r="5689" spans="1:5">
      <c r="A5689" s="220"/>
      <c r="B5689" s="266"/>
      <c r="C5689" s="267"/>
      <c r="D5689" s="268"/>
      <c r="E5689" s="269"/>
    </row>
    <row r="5690" spans="1:5">
      <c r="A5690" s="220"/>
      <c r="B5690" s="266"/>
      <c r="C5690" s="267"/>
      <c r="D5690" s="268"/>
      <c r="E5690" s="269"/>
    </row>
    <row r="5691" spans="1:5">
      <c r="A5691" s="220"/>
      <c r="B5691" s="266"/>
      <c r="C5691" s="267"/>
      <c r="D5691" s="268"/>
      <c r="E5691" s="269"/>
    </row>
    <row r="5692" spans="1:5">
      <c r="A5692" s="220"/>
      <c r="B5692" s="266"/>
      <c r="C5692" s="267"/>
      <c r="D5692" s="268"/>
      <c r="E5692" s="269"/>
    </row>
    <row r="5693" spans="1:5">
      <c r="A5693" s="220"/>
      <c r="B5693" s="266"/>
      <c r="C5693" s="267"/>
      <c r="D5693" s="268"/>
      <c r="E5693" s="269"/>
    </row>
    <row r="5694" spans="1:5">
      <c r="A5694" s="220"/>
      <c r="B5694" s="266"/>
      <c r="C5694" s="267"/>
      <c r="D5694" s="268"/>
      <c r="E5694" s="269"/>
    </row>
    <row r="5695" spans="1:5">
      <c r="A5695" s="220"/>
      <c r="B5695" s="266"/>
      <c r="C5695" s="267"/>
      <c r="D5695" s="268"/>
      <c r="E5695" s="269"/>
    </row>
    <row r="5696" spans="1:5">
      <c r="A5696" s="220"/>
      <c r="B5696" s="266"/>
      <c r="C5696" s="267"/>
      <c r="D5696" s="268"/>
      <c r="E5696" s="269"/>
    </row>
    <row r="5697" spans="1:5">
      <c r="A5697" s="220"/>
      <c r="B5697" s="266"/>
      <c r="C5697" s="267"/>
      <c r="D5697" s="268"/>
      <c r="E5697" s="269"/>
    </row>
    <row r="5698" spans="1:5">
      <c r="A5698" s="220"/>
      <c r="B5698" s="266"/>
      <c r="C5698" s="267"/>
      <c r="D5698" s="268"/>
      <c r="E5698" s="269"/>
    </row>
    <row r="5699" spans="1:5">
      <c r="A5699" s="220"/>
      <c r="B5699" s="266"/>
      <c r="C5699" s="267"/>
      <c r="D5699" s="268"/>
      <c r="E5699" s="269"/>
    </row>
    <row r="5700" spans="1:5">
      <c r="A5700" s="220"/>
      <c r="B5700" s="266"/>
      <c r="C5700" s="267"/>
      <c r="D5700" s="268"/>
      <c r="E5700" s="269"/>
    </row>
    <row r="5701" spans="1:5">
      <c r="A5701" s="220"/>
      <c r="B5701" s="266"/>
      <c r="C5701" s="267"/>
      <c r="D5701" s="268"/>
      <c r="E5701" s="269"/>
    </row>
    <row r="5702" spans="1:5">
      <c r="A5702" s="220"/>
      <c r="B5702" s="266"/>
      <c r="C5702" s="267"/>
      <c r="D5702" s="268"/>
      <c r="E5702" s="269"/>
    </row>
    <row r="5703" spans="1:5">
      <c r="A5703" s="220"/>
      <c r="B5703" s="266"/>
      <c r="C5703" s="267"/>
      <c r="D5703" s="268"/>
      <c r="E5703" s="269"/>
    </row>
    <row r="5704" spans="1:5">
      <c r="A5704" s="220"/>
      <c r="B5704" s="266"/>
      <c r="C5704" s="267"/>
      <c r="D5704" s="268"/>
      <c r="E5704" s="269"/>
    </row>
    <row r="5705" spans="1:5">
      <c r="A5705" s="220"/>
      <c r="B5705" s="266"/>
      <c r="C5705" s="267"/>
      <c r="D5705" s="268"/>
      <c r="E5705" s="269"/>
    </row>
    <row r="5706" spans="1:5">
      <c r="A5706" s="220"/>
      <c r="B5706" s="266"/>
      <c r="C5706" s="267"/>
      <c r="D5706" s="268"/>
      <c r="E5706" s="269"/>
    </row>
    <row r="5707" spans="1:5">
      <c r="A5707" s="220"/>
      <c r="B5707" s="266"/>
      <c r="C5707" s="267"/>
      <c r="D5707" s="268"/>
      <c r="E5707" s="269"/>
    </row>
    <row r="5708" spans="1:5">
      <c r="A5708" s="220"/>
      <c r="B5708" s="266"/>
      <c r="C5708" s="267"/>
      <c r="D5708" s="268"/>
      <c r="E5708" s="269"/>
    </row>
    <row r="5709" spans="1:5">
      <c r="A5709" s="220"/>
      <c r="B5709" s="266"/>
      <c r="C5709" s="267"/>
      <c r="D5709" s="268"/>
      <c r="E5709" s="269"/>
    </row>
    <row r="5710" spans="1:5">
      <c r="A5710" s="220"/>
      <c r="B5710" s="266"/>
      <c r="C5710" s="267"/>
      <c r="D5710" s="268"/>
      <c r="E5710" s="269"/>
    </row>
    <row r="5711" spans="1:5">
      <c r="A5711" s="220"/>
      <c r="B5711" s="266"/>
      <c r="C5711" s="267"/>
      <c r="D5711" s="268"/>
      <c r="E5711" s="269"/>
    </row>
    <row r="5712" spans="1:5">
      <c r="A5712" s="220"/>
      <c r="B5712" s="266"/>
      <c r="C5712" s="267"/>
      <c r="D5712" s="268"/>
      <c r="E5712" s="269"/>
    </row>
    <row r="5713" spans="1:5">
      <c r="A5713" s="220"/>
      <c r="B5713" s="266"/>
      <c r="C5713" s="267"/>
      <c r="D5713" s="268"/>
      <c r="E5713" s="269"/>
    </row>
    <row r="5714" spans="1:5">
      <c r="A5714" s="220"/>
      <c r="B5714" s="266"/>
      <c r="C5714" s="267"/>
      <c r="D5714" s="268"/>
      <c r="E5714" s="269"/>
    </row>
    <row r="5715" spans="1:5">
      <c r="A5715" s="220"/>
      <c r="B5715" s="266"/>
      <c r="C5715" s="267"/>
      <c r="D5715" s="268"/>
      <c r="E5715" s="269"/>
    </row>
    <row r="5716" spans="1:5">
      <c r="A5716" s="220"/>
      <c r="B5716" s="266"/>
      <c r="C5716" s="267"/>
      <c r="D5716" s="268"/>
      <c r="E5716" s="269"/>
    </row>
    <row r="5717" spans="1:5">
      <c r="A5717" s="220"/>
      <c r="B5717" s="266"/>
      <c r="C5717" s="267"/>
      <c r="D5717" s="268"/>
      <c r="E5717" s="269"/>
    </row>
    <row r="5718" spans="1:5">
      <c r="A5718" s="220"/>
      <c r="B5718" s="266"/>
      <c r="C5718" s="267"/>
      <c r="D5718" s="268"/>
      <c r="E5718" s="269"/>
    </row>
    <row r="5719" spans="1:5">
      <c r="A5719" s="220"/>
      <c r="B5719" s="266"/>
      <c r="C5719" s="267"/>
      <c r="D5719" s="268"/>
      <c r="E5719" s="269"/>
    </row>
    <row r="5720" spans="1:5">
      <c r="A5720" s="220"/>
      <c r="B5720" s="266"/>
      <c r="C5720" s="267"/>
      <c r="D5720" s="268"/>
      <c r="E5720" s="269"/>
    </row>
    <row r="5721" spans="1:5">
      <c r="A5721" s="220"/>
      <c r="B5721" s="266"/>
      <c r="C5721" s="267"/>
      <c r="D5721" s="268"/>
      <c r="E5721" s="269"/>
    </row>
    <row r="5722" spans="1:5">
      <c r="A5722" s="220"/>
      <c r="B5722" s="266"/>
      <c r="C5722" s="267"/>
      <c r="D5722" s="268"/>
      <c r="E5722" s="269"/>
    </row>
    <row r="5723" spans="1:5">
      <c r="A5723" s="220"/>
      <c r="B5723" s="266"/>
      <c r="C5723" s="267"/>
      <c r="D5723" s="268"/>
      <c r="E5723" s="269"/>
    </row>
    <row r="5724" spans="1:5">
      <c r="A5724" s="220"/>
      <c r="B5724" s="266"/>
      <c r="C5724" s="267"/>
      <c r="D5724" s="268"/>
      <c r="E5724" s="269"/>
    </row>
    <row r="5725" spans="1:5">
      <c r="A5725" s="220"/>
      <c r="B5725" s="266"/>
      <c r="C5725" s="267"/>
      <c r="D5725" s="268"/>
      <c r="E5725" s="269"/>
    </row>
    <row r="5726" spans="1:5">
      <c r="A5726" s="220"/>
      <c r="B5726" s="266"/>
      <c r="C5726" s="267"/>
      <c r="D5726" s="268"/>
      <c r="E5726" s="269"/>
    </row>
    <row r="5727" spans="1:5">
      <c r="A5727" s="220"/>
      <c r="B5727" s="266"/>
      <c r="C5727" s="267"/>
      <c r="D5727" s="268"/>
      <c r="E5727" s="269"/>
    </row>
    <row r="5728" spans="1:5">
      <c r="A5728" s="220"/>
      <c r="B5728" s="266"/>
      <c r="C5728" s="267"/>
      <c r="D5728" s="268"/>
      <c r="E5728" s="269"/>
    </row>
    <row r="5729" spans="1:5">
      <c r="A5729" s="220"/>
      <c r="B5729" s="266"/>
      <c r="C5729" s="267"/>
      <c r="D5729" s="268"/>
      <c r="E5729" s="269"/>
    </row>
    <row r="5730" spans="1:5">
      <c r="A5730" s="220"/>
      <c r="B5730" s="266"/>
      <c r="C5730" s="267"/>
      <c r="D5730" s="268"/>
      <c r="E5730" s="269"/>
    </row>
    <row r="5731" spans="1:5">
      <c r="A5731" s="220"/>
      <c r="B5731" s="266"/>
      <c r="C5731" s="267"/>
      <c r="D5731" s="268"/>
      <c r="E5731" s="269"/>
    </row>
    <row r="5732" spans="1:5">
      <c r="A5732" s="220"/>
      <c r="B5732" s="266"/>
      <c r="C5732" s="267"/>
      <c r="D5732" s="268"/>
      <c r="E5732" s="269"/>
    </row>
    <row r="5733" spans="1:5">
      <c r="A5733" s="220"/>
      <c r="B5733" s="266"/>
      <c r="C5733" s="267"/>
      <c r="D5733" s="268"/>
      <c r="E5733" s="269"/>
    </row>
    <row r="5734" spans="1:5">
      <c r="A5734" s="220"/>
      <c r="B5734" s="266"/>
      <c r="C5734" s="267"/>
      <c r="D5734" s="268"/>
      <c r="E5734" s="269"/>
    </row>
    <row r="5735" spans="1:5">
      <c r="A5735" s="220"/>
      <c r="B5735" s="266"/>
      <c r="C5735" s="267"/>
      <c r="D5735" s="268"/>
      <c r="E5735" s="269"/>
    </row>
    <row r="5736" spans="1:5">
      <c r="A5736" s="220"/>
      <c r="B5736" s="266"/>
      <c r="C5736" s="267"/>
      <c r="D5736" s="268"/>
      <c r="E5736" s="269"/>
    </row>
    <row r="5737" spans="1:5">
      <c r="A5737" s="220"/>
      <c r="B5737" s="266"/>
      <c r="C5737" s="267"/>
      <c r="D5737" s="268"/>
      <c r="E5737" s="269"/>
    </row>
    <row r="5738" spans="1:5">
      <c r="A5738" s="220"/>
      <c r="B5738" s="266"/>
      <c r="C5738" s="267"/>
      <c r="D5738" s="268"/>
      <c r="E5738" s="269"/>
    </row>
    <row r="5739" spans="1:5">
      <c r="A5739" s="220"/>
      <c r="B5739" s="266"/>
      <c r="C5739" s="267"/>
      <c r="D5739" s="268"/>
      <c r="E5739" s="269"/>
    </row>
    <row r="5740" spans="1:5">
      <c r="A5740" s="220"/>
      <c r="B5740" s="266"/>
      <c r="C5740" s="267"/>
      <c r="D5740" s="268"/>
      <c r="E5740" s="269"/>
    </row>
    <row r="5741" spans="1:5">
      <c r="A5741" s="220"/>
      <c r="B5741" s="266"/>
      <c r="C5741" s="267"/>
      <c r="D5741" s="268"/>
      <c r="E5741" s="269"/>
    </row>
    <row r="5742" spans="1:5">
      <c r="A5742" s="220"/>
      <c r="B5742" s="266"/>
      <c r="C5742" s="267"/>
      <c r="D5742" s="268"/>
      <c r="E5742" s="269"/>
    </row>
    <row r="5743" spans="1:5">
      <c r="A5743" s="220"/>
      <c r="B5743" s="266"/>
      <c r="C5743" s="267"/>
      <c r="D5743" s="268"/>
      <c r="E5743" s="269"/>
    </row>
    <row r="5744" spans="1:5">
      <c r="A5744" s="220"/>
      <c r="B5744" s="266"/>
      <c r="C5744" s="267"/>
      <c r="D5744" s="268"/>
      <c r="E5744" s="269"/>
    </row>
    <row r="5745" spans="1:5">
      <c r="A5745" s="220"/>
      <c r="B5745" s="266"/>
      <c r="C5745" s="267"/>
      <c r="D5745" s="268"/>
      <c r="E5745" s="269"/>
    </row>
    <row r="5746" spans="1:5">
      <c r="A5746" s="220"/>
      <c r="B5746" s="266"/>
      <c r="C5746" s="267"/>
      <c r="D5746" s="268"/>
      <c r="E5746" s="269"/>
    </row>
    <row r="5747" spans="1:5">
      <c r="A5747" s="220"/>
      <c r="B5747" s="266"/>
      <c r="C5747" s="267"/>
      <c r="D5747" s="268"/>
      <c r="E5747" s="269"/>
    </row>
    <row r="5748" spans="1:5">
      <c r="A5748" s="220"/>
      <c r="B5748" s="266"/>
      <c r="C5748" s="267"/>
      <c r="D5748" s="268"/>
      <c r="E5748" s="269"/>
    </row>
    <row r="5749" spans="1:5">
      <c r="A5749" s="220"/>
      <c r="B5749" s="266"/>
      <c r="C5749" s="267"/>
      <c r="D5749" s="268"/>
      <c r="E5749" s="269"/>
    </row>
    <row r="5750" spans="1:5">
      <c r="A5750" s="220"/>
      <c r="B5750" s="266"/>
      <c r="C5750" s="267"/>
      <c r="D5750" s="268"/>
      <c r="E5750" s="269"/>
    </row>
    <row r="5751" spans="1:5">
      <c r="A5751" s="220"/>
      <c r="B5751" s="266"/>
      <c r="C5751" s="267"/>
      <c r="D5751" s="268"/>
      <c r="E5751" s="269"/>
    </row>
    <row r="5752" spans="1:5">
      <c r="A5752" s="220"/>
      <c r="B5752" s="266"/>
      <c r="C5752" s="267"/>
      <c r="D5752" s="268"/>
      <c r="E5752" s="269"/>
    </row>
    <row r="5753" spans="1:5">
      <c r="A5753" s="220"/>
      <c r="B5753" s="266"/>
      <c r="C5753" s="267"/>
      <c r="D5753" s="268"/>
      <c r="E5753" s="269"/>
    </row>
    <row r="5754" spans="1:5">
      <c r="A5754" s="220"/>
      <c r="B5754" s="266"/>
      <c r="C5754" s="267"/>
      <c r="D5754" s="268"/>
      <c r="E5754" s="269"/>
    </row>
    <row r="5755" spans="1:5">
      <c r="A5755" s="220"/>
      <c r="B5755" s="266"/>
      <c r="C5755" s="267"/>
      <c r="D5755" s="268"/>
      <c r="E5755" s="269"/>
    </row>
    <row r="5756" spans="1:5">
      <c r="A5756" s="220"/>
      <c r="B5756" s="266"/>
      <c r="C5756" s="267"/>
      <c r="D5756" s="268"/>
      <c r="E5756" s="269"/>
    </row>
    <row r="5757" spans="1:5">
      <c r="A5757" s="220"/>
      <c r="B5757" s="266"/>
      <c r="C5757" s="267"/>
      <c r="D5757" s="268"/>
      <c r="E5757" s="269"/>
    </row>
    <row r="5758" spans="1:5">
      <c r="A5758" s="220"/>
      <c r="B5758" s="266"/>
      <c r="C5758" s="267"/>
      <c r="D5758" s="268"/>
      <c r="E5758" s="269"/>
    </row>
    <row r="5759" spans="1:5">
      <c r="A5759" s="220"/>
      <c r="B5759" s="266"/>
      <c r="C5759" s="267"/>
      <c r="D5759" s="268"/>
      <c r="E5759" s="269"/>
    </row>
    <row r="5760" spans="1:5">
      <c r="A5760" s="220"/>
      <c r="B5760" s="266"/>
      <c r="C5760" s="267"/>
      <c r="D5760" s="268"/>
      <c r="E5760" s="269"/>
    </row>
    <row r="5761" spans="1:5">
      <c r="A5761" s="220"/>
      <c r="B5761" s="266"/>
      <c r="C5761" s="267"/>
      <c r="D5761" s="268"/>
      <c r="E5761" s="269"/>
    </row>
    <row r="5762" spans="1:5">
      <c r="A5762" s="220"/>
      <c r="B5762" s="266"/>
      <c r="C5762" s="267"/>
      <c r="D5762" s="268"/>
      <c r="E5762" s="269"/>
    </row>
    <row r="5763" spans="1:5">
      <c r="A5763" s="220"/>
      <c r="B5763" s="266"/>
      <c r="C5763" s="267"/>
      <c r="D5763" s="268"/>
      <c r="E5763" s="269"/>
    </row>
    <row r="5764" spans="1:5">
      <c r="A5764" s="220"/>
      <c r="B5764" s="266"/>
      <c r="C5764" s="267"/>
      <c r="D5764" s="268"/>
      <c r="E5764" s="269"/>
    </row>
    <row r="5765" spans="1:5">
      <c r="A5765" s="220"/>
      <c r="B5765" s="266"/>
      <c r="C5765" s="267"/>
      <c r="D5765" s="268"/>
      <c r="E5765" s="269"/>
    </row>
    <row r="5766" spans="1:5">
      <c r="A5766" s="220"/>
      <c r="B5766" s="266"/>
      <c r="C5766" s="267"/>
      <c r="D5766" s="268"/>
      <c r="E5766" s="269"/>
    </row>
    <row r="5767" spans="1:5">
      <c r="A5767" s="220"/>
      <c r="B5767" s="266"/>
      <c r="C5767" s="267"/>
      <c r="D5767" s="268"/>
      <c r="E5767" s="269"/>
    </row>
    <row r="5768" spans="1:5">
      <c r="A5768" s="220"/>
      <c r="B5768" s="266"/>
      <c r="C5768" s="267"/>
      <c r="D5768" s="268"/>
      <c r="E5768" s="269"/>
    </row>
    <row r="5769" spans="1:5">
      <c r="A5769" s="220"/>
      <c r="B5769" s="266"/>
      <c r="C5769" s="267"/>
      <c r="D5769" s="268"/>
      <c r="E5769" s="269"/>
    </row>
    <row r="5770" spans="1:5">
      <c r="A5770" s="220"/>
      <c r="B5770" s="266"/>
      <c r="C5770" s="267"/>
      <c r="D5770" s="268"/>
      <c r="E5770" s="269"/>
    </row>
    <row r="5771" spans="1:5">
      <c r="A5771" s="220"/>
      <c r="B5771" s="266"/>
      <c r="C5771" s="267"/>
      <c r="D5771" s="268"/>
      <c r="E5771" s="269"/>
    </row>
    <row r="5772" spans="1:5">
      <c r="A5772" s="220"/>
      <c r="B5772" s="266"/>
      <c r="C5772" s="267"/>
      <c r="D5772" s="268"/>
      <c r="E5772" s="269"/>
    </row>
    <row r="5773" spans="1:5">
      <c r="A5773" s="220"/>
      <c r="B5773" s="266"/>
      <c r="C5773" s="267"/>
      <c r="D5773" s="268"/>
      <c r="E5773" s="269"/>
    </row>
    <row r="5774" spans="1:5">
      <c r="A5774" s="220"/>
      <c r="B5774" s="266"/>
      <c r="C5774" s="267"/>
      <c r="D5774" s="268"/>
      <c r="E5774" s="269"/>
    </row>
    <row r="5775" spans="1:5">
      <c r="A5775" s="220"/>
      <c r="B5775" s="266"/>
      <c r="C5775" s="267"/>
      <c r="D5775" s="268"/>
      <c r="E5775" s="269"/>
    </row>
    <row r="5776" spans="1:5">
      <c r="A5776" s="220"/>
      <c r="B5776" s="266"/>
      <c r="C5776" s="267"/>
      <c r="D5776" s="268"/>
      <c r="E5776" s="269"/>
    </row>
    <row r="5777" spans="1:5">
      <c r="A5777" s="220"/>
      <c r="B5777" s="266"/>
      <c r="C5777" s="267"/>
      <c r="D5777" s="268"/>
      <c r="E5777" s="269"/>
    </row>
    <row r="5778" spans="1:5">
      <c r="A5778" s="220"/>
      <c r="B5778" s="266"/>
      <c r="C5778" s="267"/>
      <c r="D5778" s="268"/>
      <c r="E5778" s="269"/>
    </row>
    <row r="5779" spans="1:5">
      <c r="A5779" s="220"/>
      <c r="B5779" s="266"/>
      <c r="C5779" s="267"/>
      <c r="D5779" s="268"/>
      <c r="E5779" s="269"/>
    </row>
    <row r="5780" spans="1:5">
      <c r="A5780" s="220"/>
      <c r="B5780" s="266"/>
      <c r="C5780" s="267"/>
      <c r="D5780" s="268"/>
      <c r="E5780" s="269"/>
    </row>
    <row r="5781" spans="1:5">
      <c r="A5781" s="220"/>
      <c r="B5781" s="266"/>
      <c r="C5781" s="267"/>
      <c r="D5781" s="268"/>
      <c r="E5781" s="269"/>
    </row>
    <row r="5782" spans="1:5">
      <c r="A5782" s="220"/>
      <c r="B5782" s="266"/>
      <c r="C5782" s="267"/>
      <c r="D5782" s="268"/>
      <c r="E5782" s="269"/>
    </row>
    <row r="5783" spans="1:5">
      <c r="A5783" s="220"/>
      <c r="B5783" s="266"/>
      <c r="C5783" s="267"/>
      <c r="D5783" s="268"/>
      <c r="E5783" s="269"/>
    </row>
    <row r="5784" spans="1:5">
      <c r="A5784" s="220"/>
      <c r="B5784" s="266"/>
      <c r="C5784" s="267"/>
      <c r="D5784" s="268"/>
      <c r="E5784" s="269"/>
    </row>
    <row r="5785" spans="1:5">
      <c r="A5785" s="220"/>
      <c r="B5785" s="266"/>
      <c r="C5785" s="267"/>
      <c r="D5785" s="268"/>
      <c r="E5785" s="269"/>
    </row>
    <row r="5786" spans="1:5">
      <c r="A5786" s="220"/>
      <c r="B5786" s="266"/>
      <c r="C5786" s="267"/>
      <c r="D5786" s="268"/>
      <c r="E5786" s="269"/>
    </row>
    <row r="5787" spans="1:5">
      <c r="A5787" s="220"/>
      <c r="B5787" s="266"/>
      <c r="C5787" s="267"/>
      <c r="D5787" s="268"/>
      <c r="E5787" s="269"/>
    </row>
    <row r="5788" spans="1:5">
      <c r="A5788" s="220"/>
      <c r="B5788" s="266"/>
      <c r="C5788" s="267"/>
      <c r="D5788" s="268"/>
      <c r="E5788" s="269"/>
    </row>
    <row r="5789" spans="1:5">
      <c r="A5789" s="220"/>
      <c r="B5789" s="266"/>
      <c r="C5789" s="267"/>
      <c r="D5789" s="268"/>
      <c r="E5789" s="269"/>
    </row>
    <row r="5790" spans="1:5">
      <c r="A5790" s="220"/>
      <c r="B5790" s="266"/>
      <c r="C5790" s="267"/>
      <c r="D5790" s="268"/>
      <c r="E5790" s="269"/>
    </row>
    <row r="5791" spans="1:5">
      <c r="A5791" s="220"/>
      <c r="B5791" s="266"/>
      <c r="C5791" s="267"/>
      <c r="D5791" s="268"/>
      <c r="E5791" s="269"/>
    </row>
    <row r="5792" spans="1:5">
      <c r="A5792" s="220"/>
      <c r="B5792" s="266"/>
      <c r="C5792" s="267"/>
      <c r="D5792" s="268"/>
      <c r="E5792" s="269"/>
    </row>
    <row r="5793" spans="1:5">
      <c r="A5793" s="220"/>
      <c r="B5793" s="266"/>
      <c r="C5793" s="267"/>
      <c r="D5793" s="268"/>
      <c r="E5793" s="269"/>
    </row>
    <row r="5794" spans="1:5">
      <c r="A5794" s="220"/>
      <c r="B5794" s="266"/>
      <c r="C5794" s="267"/>
      <c r="D5794" s="268"/>
      <c r="E5794" s="269"/>
    </row>
    <row r="5795" spans="1:5">
      <c r="A5795" s="220"/>
      <c r="B5795" s="266"/>
      <c r="C5795" s="267"/>
      <c r="D5795" s="268"/>
      <c r="E5795" s="269"/>
    </row>
    <row r="5796" spans="1:5">
      <c r="A5796" s="220"/>
      <c r="B5796" s="266"/>
      <c r="C5796" s="267"/>
      <c r="D5796" s="268"/>
      <c r="E5796" s="269"/>
    </row>
    <row r="5797" spans="1:5">
      <c r="A5797" s="220"/>
      <c r="B5797" s="266"/>
      <c r="C5797" s="267"/>
      <c r="D5797" s="268"/>
      <c r="E5797" s="269"/>
    </row>
    <row r="5798" spans="1:5">
      <c r="A5798" s="220"/>
      <c r="B5798" s="266"/>
      <c r="C5798" s="267"/>
      <c r="D5798" s="268"/>
      <c r="E5798" s="269"/>
    </row>
    <row r="5799" spans="1:5">
      <c r="A5799" s="220"/>
      <c r="B5799" s="266"/>
      <c r="C5799" s="267"/>
      <c r="D5799" s="268"/>
      <c r="E5799" s="269"/>
    </row>
    <row r="5800" spans="1:5">
      <c r="A5800" s="220"/>
      <c r="B5800" s="266"/>
      <c r="C5800" s="267"/>
      <c r="D5800" s="268"/>
      <c r="E5800" s="269"/>
    </row>
    <row r="5801" spans="1:5">
      <c r="A5801" s="220"/>
      <c r="B5801" s="266"/>
      <c r="C5801" s="267"/>
      <c r="D5801" s="268"/>
      <c r="E5801" s="269"/>
    </row>
    <row r="5802" spans="1:5">
      <c r="A5802" s="220"/>
      <c r="B5802" s="266"/>
      <c r="C5802" s="267"/>
      <c r="D5802" s="268"/>
      <c r="E5802" s="269"/>
    </row>
    <row r="5803" spans="1:5">
      <c r="A5803" s="220"/>
      <c r="B5803" s="266"/>
      <c r="C5803" s="267"/>
      <c r="D5803" s="268"/>
      <c r="E5803" s="269"/>
    </row>
    <row r="5804" spans="1:5">
      <c r="A5804" s="220"/>
      <c r="B5804" s="266"/>
      <c r="C5804" s="267"/>
      <c r="D5804" s="268"/>
      <c r="E5804" s="269"/>
    </row>
    <row r="5805" spans="1:5">
      <c r="A5805" s="220"/>
      <c r="B5805" s="266"/>
      <c r="C5805" s="267"/>
      <c r="D5805" s="268"/>
      <c r="E5805" s="269"/>
    </row>
    <row r="5806" spans="1:5">
      <c r="A5806" s="220"/>
      <c r="B5806" s="266"/>
      <c r="C5806" s="267"/>
      <c r="D5806" s="268"/>
      <c r="E5806" s="269"/>
    </row>
    <row r="5807" spans="1:5">
      <c r="A5807" s="220"/>
      <c r="B5807" s="266"/>
      <c r="C5807" s="267"/>
      <c r="D5807" s="268"/>
      <c r="E5807" s="269"/>
    </row>
    <row r="5808" spans="1:5">
      <c r="A5808" s="220"/>
      <c r="B5808" s="266"/>
      <c r="C5808" s="267"/>
      <c r="D5808" s="268"/>
      <c r="E5808" s="269"/>
    </row>
    <row r="5809" spans="1:5">
      <c r="A5809" s="220"/>
      <c r="B5809" s="266"/>
      <c r="C5809" s="267"/>
      <c r="D5809" s="268"/>
      <c r="E5809" s="269"/>
    </row>
    <row r="5810" spans="1:5">
      <c r="A5810" s="220"/>
      <c r="B5810" s="266"/>
      <c r="C5810" s="267"/>
      <c r="D5810" s="268"/>
      <c r="E5810" s="269"/>
    </row>
    <row r="5811" spans="1:5">
      <c r="A5811" s="220"/>
      <c r="B5811" s="266"/>
      <c r="C5811" s="267"/>
      <c r="D5811" s="268"/>
      <c r="E5811" s="269"/>
    </row>
    <row r="5812" spans="1:5">
      <c r="A5812" s="220"/>
      <c r="B5812" s="266"/>
      <c r="C5812" s="267"/>
      <c r="D5812" s="268"/>
      <c r="E5812" s="269"/>
    </row>
    <row r="5813" spans="1:5">
      <c r="A5813" s="220"/>
      <c r="B5813" s="266"/>
      <c r="C5813" s="267"/>
      <c r="D5813" s="268"/>
      <c r="E5813" s="269"/>
    </row>
    <row r="5814" spans="1:5">
      <c r="A5814" s="220"/>
      <c r="B5814" s="266"/>
      <c r="C5814" s="267"/>
      <c r="D5814" s="268"/>
      <c r="E5814" s="269"/>
    </row>
    <row r="5815" spans="1:5">
      <c r="A5815" s="220"/>
      <c r="B5815" s="266"/>
      <c r="C5815" s="267"/>
      <c r="D5815" s="268"/>
      <c r="E5815" s="269"/>
    </row>
    <row r="5816" spans="1:5">
      <c r="A5816" s="220"/>
      <c r="B5816" s="266"/>
      <c r="C5816" s="267"/>
      <c r="D5816" s="268"/>
      <c r="E5816" s="269"/>
    </row>
    <row r="5817" spans="1:5">
      <c r="A5817" s="220"/>
      <c r="B5817" s="266"/>
      <c r="C5817" s="267"/>
      <c r="D5817" s="268"/>
      <c r="E5817" s="269"/>
    </row>
    <row r="5818" spans="1:5">
      <c r="A5818" s="220"/>
      <c r="B5818" s="266"/>
      <c r="C5818" s="267"/>
      <c r="D5818" s="268"/>
      <c r="E5818" s="269"/>
    </row>
    <row r="5819" spans="1:5">
      <c r="A5819" s="220"/>
      <c r="B5819" s="266"/>
      <c r="C5819" s="267"/>
      <c r="D5819" s="268"/>
      <c r="E5819" s="269"/>
    </row>
    <row r="5820" spans="1:5">
      <c r="A5820" s="220"/>
      <c r="B5820" s="266"/>
      <c r="C5820" s="267"/>
      <c r="D5820" s="268"/>
      <c r="E5820" s="269"/>
    </row>
    <row r="5821" spans="1:5">
      <c r="A5821" s="220"/>
      <c r="B5821" s="266"/>
      <c r="C5821" s="267"/>
      <c r="D5821" s="268"/>
      <c r="E5821" s="269"/>
    </row>
    <row r="5822" spans="1:5">
      <c r="A5822" s="220"/>
      <c r="B5822" s="266"/>
      <c r="C5822" s="267"/>
      <c r="D5822" s="268"/>
      <c r="E5822" s="269"/>
    </row>
    <row r="5823" spans="1:5">
      <c r="A5823" s="220"/>
      <c r="B5823" s="266"/>
      <c r="C5823" s="267"/>
      <c r="D5823" s="268"/>
      <c r="E5823" s="269"/>
    </row>
    <row r="5824" spans="1:5">
      <c r="A5824" s="220"/>
      <c r="B5824" s="266"/>
      <c r="C5824" s="267"/>
      <c r="D5824" s="268"/>
      <c r="E5824" s="269"/>
    </row>
    <row r="5825" spans="1:5">
      <c r="A5825" s="220"/>
      <c r="B5825" s="266"/>
      <c r="C5825" s="267"/>
      <c r="D5825" s="268"/>
      <c r="E5825" s="269"/>
    </row>
    <row r="5826" spans="1:5">
      <c r="A5826" s="220"/>
      <c r="B5826" s="266"/>
      <c r="C5826" s="267"/>
      <c r="D5826" s="268"/>
      <c r="E5826" s="269"/>
    </row>
    <row r="5827" spans="1:5">
      <c r="A5827" s="220"/>
      <c r="B5827" s="266"/>
      <c r="C5827" s="267"/>
      <c r="D5827" s="268"/>
      <c r="E5827" s="269"/>
    </row>
    <row r="5828" spans="1:5">
      <c r="A5828" s="220"/>
      <c r="B5828" s="266"/>
      <c r="C5828" s="267"/>
      <c r="D5828" s="268"/>
      <c r="E5828" s="269"/>
    </row>
    <row r="5829" spans="1:5">
      <c r="A5829" s="220"/>
      <c r="B5829" s="266"/>
      <c r="C5829" s="267"/>
      <c r="D5829" s="268"/>
      <c r="E5829" s="269"/>
    </row>
    <row r="5830" spans="1:5">
      <c r="A5830" s="220"/>
      <c r="B5830" s="266"/>
      <c r="C5830" s="267"/>
      <c r="D5830" s="268"/>
      <c r="E5830" s="269"/>
    </row>
    <row r="5831" spans="1:5">
      <c r="A5831" s="220"/>
      <c r="B5831" s="266"/>
      <c r="C5831" s="267"/>
      <c r="D5831" s="268"/>
      <c r="E5831" s="269"/>
    </row>
    <row r="5832" spans="1:5">
      <c r="A5832" s="220"/>
      <c r="B5832" s="266"/>
      <c r="C5832" s="267"/>
      <c r="D5832" s="268"/>
      <c r="E5832" s="269"/>
    </row>
    <row r="5833" spans="1:5">
      <c r="A5833" s="220"/>
      <c r="B5833" s="266"/>
      <c r="C5833" s="267"/>
      <c r="D5833" s="268"/>
      <c r="E5833" s="269"/>
    </row>
    <row r="5834" spans="1:5">
      <c r="A5834" s="220"/>
      <c r="B5834" s="266"/>
      <c r="C5834" s="267"/>
      <c r="D5834" s="268"/>
      <c r="E5834" s="269"/>
    </row>
    <row r="5835" spans="1:5">
      <c r="A5835" s="220"/>
      <c r="B5835" s="266"/>
      <c r="C5835" s="267"/>
      <c r="D5835" s="268"/>
      <c r="E5835" s="269"/>
    </row>
    <row r="5836" spans="1:5">
      <c r="A5836" s="220"/>
      <c r="B5836" s="266"/>
      <c r="C5836" s="267"/>
      <c r="D5836" s="268"/>
      <c r="E5836" s="269"/>
    </row>
    <row r="5837" spans="1:5">
      <c r="A5837" s="220"/>
      <c r="B5837" s="266"/>
      <c r="C5837" s="267"/>
      <c r="D5837" s="268"/>
      <c r="E5837" s="269"/>
    </row>
    <row r="5838" spans="1:5">
      <c r="A5838" s="220"/>
      <c r="B5838" s="266"/>
      <c r="C5838" s="267"/>
      <c r="D5838" s="268"/>
      <c r="E5838" s="269"/>
    </row>
    <row r="5839" spans="1:5">
      <c r="A5839" s="220"/>
      <c r="B5839" s="266"/>
      <c r="C5839" s="267"/>
      <c r="D5839" s="268"/>
      <c r="E5839" s="269"/>
    </row>
    <row r="5840" spans="1:5">
      <c r="A5840" s="220"/>
      <c r="B5840" s="266"/>
      <c r="C5840" s="267"/>
      <c r="D5840" s="268"/>
      <c r="E5840" s="269"/>
    </row>
    <row r="5841" spans="1:5">
      <c r="A5841" s="220"/>
      <c r="B5841" s="266"/>
      <c r="C5841" s="267"/>
      <c r="D5841" s="268"/>
      <c r="E5841" s="269"/>
    </row>
    <row r="5842" spans="1:5">
      <c r="A5842" s="220"/>
      <c r="B5842" s="266"/>
      <c r="C5842" s="267"/>
      <c r="D5842" s="268"/>
      <c r="E5842" s="269"/>
    </row>
    <row r="5843" spans="1:5">
      <c r="A5843" s="220"/>
      <c r="B5843" s="266"/>
      <c r="C5843" s="267"/>
      <c r="D5843" s="268"/>
      <c r="E5843" s="269"/>
    </row>
    <row r="5844" spans="1:5">
      <c r="A5844" s="220"/>
      <c r="B5844" s="266"/>
      <c r="C5844" s="267"/>
      <c r="D5844" s="268"/>
      <c r="E5844" s="269"/>
    </row>
    <row r="5845" spans="1:5">
      <c r="A5845" s="220"/>
      <c r="B5845" s="266"/>
      <c r="C5845" s="267"/>
      <c r="D5845" s="268"/>
      <c r="E5845" s="269"/>
    </row>
    <row r="5846" spans="1:5">
      <c r="A5846" s="220"/>
      <c r="B5846" s="266"/>
      <c r="C5846" s="267"/>
      <c r="D5846" s="268"/>
      <c r="E5846" s="269"/>
    </row>
    <row r="5847" spans="1:5">
      <c r="A5847" s="220"/>
      <c r="B5847" s="266"/>
      <c r="C5847" s="267"/>
      <c r="D5847" s="268"/>
      <c r="E5847" s="269"/>
    </row>
    <row r="5848" spans="1:5">
      <c r="A5848" s="220"/>
      <c r="B5848" s="266"/>
      <c r="C5848" s="267"/>
      <c r="D5848" s="268"/>
      <c r="E5848" s="269"/>
    </row>
    <row r="5849" spans="1:5">
      <c r="A5849" s="220"/>
      <c r="B5849" s="266"/>
      <c r="C5849" s="267"/>
      <c r="D5849" s="268"/>
      <c r="E5849" s="269"/>
    </row>
    <row r="5850" spans="1:5">
      <c r="A5850" s="220"/>
      <c r="B5850" s="266"/>
      <c r="C5850" s="267"/>
      <c r="D5850" s="268"/>
      <c r="E5850" s="269"/>
    </row>
    <row r="5851" spans="1:5">
      <c r="A5851" s="220"/>
      <c r="B5851" s="266"/>
      <c r="C5851" s="267"/>
      <c r="D5851" s="268"/>
      <c r="E5851" s="269"/>
    </row>
    <row r="5852" spans="1:5">
      <c r="A5852" s="220"/>
      <c r="B5852" s="266"/>
      <c r="C5852" s="267"/>
      <c r="D5852" s="268"/>
      <c r="E5852" s="269"/>
    </row>
    <row r="5853" spans="1:5">
      <c r="A5853" s="220"/>
      <c r="B5853" s="266"/>
      <c r="C5853" s="267"/>
      <c r="D5853" s="268"/>
      <c r="E5853" s="269"/>
    </row>
    <row r="5854" spans="1:5">
      <c r="A5854" s="220"/>
      <c r="B5854" s="266"/>
      <c r="C5854" s="267"/>
      <c r="D5854" s="268"/>
      <c r="E5854" s="269"/>
    </row>
    <row r="5855" spans="1:5">
      <c r="A5855" s="220"/>
      <c r="B5855" s="266"/>
      <c r="C5855" s="267"/>
      <c r="D5855" s="268"/>
      <c r="E5855" s="269"/>
    </row>
    <row r="5856" spans="1:5">
      <c r="A5856" s="220"/>
      <c r="B5856" s="266"/>
      <c r="C5856" s="267"/>
      <c r="D5856" s="268"/>
      <c r="E5856" s="269"/>
    </row>
    <row r="5857" spans="1:5">
      <c r="A5857" s="220"/>
      <c r="B5857" s="266"/>
      <c r="C5857" s="267"/>
      <c r="D5857" s="268"/>
      <c r="E5857" s="269"/>
    </row>
    <row r="5858" spans="1:5">
      <c r="A5858" s="220"/>
      <c r="B5858" s="266"/>
      <c r="C5858" s="267"/>
      <c r="D5858" s="268"/>
      <c r="E5858" s="269"/>
    </row>
    <row r="5859" spans="1:5">
      <c r="A5859" s="220"/>
      <c r="B5859" s="266"/>
      <c r="C5859" s="267"/>
      <c r="D5859" s="268"/>
      <c r="E5859" s="269"/>
    </row>
    <row r="5860" spans="1:5">
      <c r="A5860" s="220"/>
      <c r="B5860" s="266"/>
      <c r="C5860" s="267"/>
      <c r="D5860" s="268"/>
      <c r="E5860" s="269"/>
    </row>
    <row r="5861" spans="1:5">
      <c r="A5861" s="220"/>
      <c r="B5861" s="266"/>
      <c r="C5861" s="267"/>
      <c r="D5861" s="268"/>
      <c r="E5861" s="269"/>
    </row>
    <row r="5862" spans="1:5">
      <c r="A5862" s="220"/>
      <c r="B5862" s="266"/>
      <c r="C5862" s="267"/>
      <c r="D5862" s="268"/>
      <c r="E5862" s="269"/>
    </row>
    <row r="5863" spans="1:5">
      <c r="A5863" s="220"/>
      <c r="B5863" s="266"/>
      <c r="C5863" s="267"/>
      <c r="D5863" s="268"/>
      <c r="E5863" s="269"/>
    </row>
    <row r="5864" spans="1:5">
      <c r="A5864" s="220"/>
      <c r="B5864" s="266"/>
      <c r="C5864" s="267"/>
      <c r="D5864" s="268"/>
      <c r="E5864" s="269"/>
    </row>
    <row r="5865" spans="1:5">
      <c r="A5865" s="220"/>
      <c r="B5865" s="266"/>
      <c r="C5865" s="267"/>
      <c r="D5865" s="268"/>
      <c r="E5865" s="269"/>
    </row>
    <row r="5866" spans="1:5">
      <c r="A5866" s="220"/>
      <c r="B5866" s="266"/>
      <c r="C5866" s="267"/>
      <c r="D5866" s="268"/>
      <c r="E5866" s="269"/>
    </row>
    <row r="5867" spans="1:5">
      <c r="A5867" s="220"/>
      <c r="B5867" s="266"/>
      <c r="C5867" s="267"/>
      <c r="D5867" s="268"/>
      <c r="E5867" s="269"/>
    </row>
    <row r="5868" spans="1:5">
      <c r="A5868" s="220"/>
      <c r="B5868" s="266"/>
      <c r="C5868" s="267"/>
      <c r="D5868" s="268"/>
      <c r="E5868" s="269"/>
    </row>
    <row r="5869" spans="1:5">
      <c r="A5869" s="220"/>
      <c r="B5869" s="266"/>
      <c r="C5869" s="267"/>
      <c r="D5869" s="268"/>
      <c r="E5869" s="269"/>
    </row>
    <row r="5870" spans="1:5">
      <c r="A5870" s="220"/>
      <c r="B5870" s="266"/>
      <c r="C5870" s="267"/>
      <c r="D5870" s="268"/>
      <c r="E5870" s="269"/>
    </row>
    <row r="5871" spans="1:5">
      <c r="A5871" s="220"/>
      <c r="B5871" s="266"/>
      <c r="C5871" s="267"/>
      <c r="D5871" s="268"/>
      <c r="E5871" s="269"/>
    </row>
    <row r="5872" spans="1:5">
      <c r="A5872" s="220"/>
      <c r="B5872" s="266"/>
      <c r="C5872" s="267"/>
      <c r="D5872" s="268"/>
      <c r="E5872" s="269"/>
    </row>
    <row r="5873" spans="1:5">
      <c r="A5873" s="220"/>
      <c r="B5873" s="266"/>
      <c r="C5873" s="267"/>
      <c r="D5873" s="268"/>
      <c r="E5873" s="269"/>
    </row>
    <row r="5874" spans="1:5">
      <c r="A5874" s="220"/>
      <c r="B5874" s="266"/>
      <c r="C5874" s="267"/>
      <c r="D5874" s="268"/>
      <c r="E5874" s="269"/>
    </row>
    <row r="5875" spans="1:5">
      <c r="A5875" s="220"/>
      <c r="B5875" s="266"/>
      <c r="C5875" s="267"/>
      <c r="D5875" s="268"/>
      <c r="E5875" s="269"/>
    </row>
    <row r="5876" spans="1:5">
      <c r="A5876" s="220"/>
      <c r="B5876" s="266"/>
      <c r="C5876" s="267"/>
      <c r="D5876" s="268"/>
      <c r="E5876" s="269"/>
    </row>
    <row r="5877" spans="1:5">
      <c r="A5877" s="220"/>
      <c r="B5877" s="266"/>
      <c r="C5877" s="267"/>
      <c r="D5877" s="268"/>
      <c r="E5877" s="269"/>
    </row>
    <row r="5878" spans="1:5">
      <c r="A5878" s="220"/>
      <c r="B5878" s="266"/>
      <c r="C5878" s="267"/>
      <c r="D5878" s="268"/>
      <c r="E5878" s="269"/>
    </row>
    <row r="5879" spans="1:5">
      <c r="A5879" s="220"/>
      <c r="B5879" s="266"/>
      <c r="C5879" s="267"/>
      <c r="D5879" s="268"/>
      <c r="E5879" s="269"/>
    </row>
    <row r="5880" spans="1:5">
      <c r="A5880" s="220"/>
      <c r="B5880" s="266"/>
      <c r="C5880" s="267"/>
      <c r="D5880" s="268"/>
      <c r="E5880" s="269"/>
    </row>
    <row r="5881" spans="1:5">
      <c r="A5881" s="220"/>
      <c r="B5881" s="266"/>
      <c r="C5881" s="267"/>
      <c r="D5881" s="268"/>
      <c r="E5881" s="269"/>
    </row>
    <row r="5882" spans="1:5">
      <c r="A5882" s="220"/>
      <c r="B5882" s="266"/>
      <c r="C5882" s="267"/>
      <c r="D5882" s="268"/>
      <c r="E5882" s="269"/>
    </row>
    <row r="5883" spans="1:5">
      <c r="A5883" s="220"/>
      <c r="B5883" s="266"/>
      <c r="C5883" s="267"/>
      <c r="D5883" s="268"/>
      <c r="E5883" s="269"/>
    </row>
    <row r="5884" spans="1:5">
      <c r="A5884" s="220"/>
      <c r="B5884" s="266"/>
      <c r="C5884" s="267"/>
      <c r="D5884" s="268"/>
      <c r="E5884" s="269"/>
    </row>
    <row r="5885" spans="1:5">
      <c r="A5885" s="220"/>
      <c r="B5885" s="266"/>
      <c r="C5885" s="267"/>
      <c r="D5885" s="268"/>
      <c r="E5885" s="269"/>
    </row>
    <row r="5886" spans="1:5">
      <c r="A5886" s="220"/>
      <c r="B5886" s="266"/>
      <c r="C5886" s="267"/>
      <c r="D5886" s="268"/>
      <c r="E5886" s="269"/>
    </row>
    <row r="5887" spans="1:5">
      <c r="A5887" s="220"/>
      <c r="B5887" s="266"/>
      <c r="C5887" s="267"/>
      <c r="D5887" s="268"/>
      <c r="E5887" s="269"/>
    </row>
    <row r="5888" spans="1:5">
      <c r="A5888" s="220"/>
      <c r="B5888" s="266"/>
      <c r="C5888" s="267"/>
      <c r="D5888" s="268"/>
      <c r="E5888" s="269"/>
    </row>
    <row r="5889" spans="1:5">
      <c r="A5889" s="220"/>
      <c r="B5889" s="266"/>
      <c r="C5889" s="267"/>
      <c r="D5889" s="268"/>
      <c r="E5889" s="269"/>
    </row>
    <row r="5890" spans="1:5">
      <c r="A5890" s="220"/>
      <c r="B5890" s="266"/>
      <c r="C5890" s="267"/>
      <c r="D5890" s="268"/>
      <c r="E5890" s="269"/>
    </row>
    <row r="5891" spans="1:5">
      <c r="A5891" s="220"/>
      <c r="B5891" s="266"/>
      <c r="C5891" s="267"/>
      <c r="D5891" s="268"/>
      <c r="E5891" s="269"/>
    </row>
    <row r="5892" spans="1:5">
      <c r="A5892" s="220"/>
      <c r="B5892" s="266"/>
      <c r="C5892" s="267"/>
      <c r="D5892" s="268"/>
      <c r="E5892" s="269"/>
    </row>
    <row r="5893" spans="1:5">
      <c r="A5893" s="220"/>
      <c r="B5893" s="266"/>
      <c r="C5893" s="267"/>
      <c r="D5893" s="268"/>
      <c r="E5893" s="269"/>
    </row>
    <row r="5894" spans="1:5">
      <c r="A5894" s="220"/>
      <c r="B5894" s="266"/>
      <c r="C5894" s="267"/>
      <c r="D5894" s="268"/>
      <c r="E5894" s="269"/>
    </row>
    <row r="5895" spans="1:5">
      <c r="A5895" s="220"/>
      <c r="B5895" s="266"/>
      <c r="C5895" s="267"/>
      <c r="D5895" s="268"/>
      <c r="E5895" s="269"/>
    </row>
    <row r="5896" spans="1:5">
      <c r="A5896" s="220"/>
      <c r="B5896" s="266"/>
      <c r="C5896" s="267"/>
      <c r="D5896" s="268"/>
      <c r="E5896" s="269"/>
    </row>
    <row r="5897" spans="1:5">
      <c r="A5897" s="220"/>
      <c r="B5897" s="266"/>
      <c r="C5897" s="267"/>
      <c r="D5897" s="268"/>
      <c r="E5897" s="269"/>
    </row>
    <row r="5898" spans="1:5">
      <c r="A5898" s="220"/>
      <c r="B5898" s="266"/>
      <c r="C5898" s="267"/>
      <c r="D5898" s="268"/>
      <c r="E5898" s="269"/>
    </row>
    <row r="5899" spans="1:5">
      <c r="A5899" s="220"/>
      <c r="B5899" s="266"/>
      <c r="C5899" s="267"/>
      <c r="D5899" s="268"/>
      <c r="E5899" s="269"/>
    </row>
    <row r="5900" spans="1:5">
      <c r="A5900" s="220"/>
      <c r="B5900" s="266"/>
      <c r="C5900" s="267"/>
      <c r="D5900" s="268"/>
      <c r="E5900" s="269"/>
    </row>
    <row r="5901" spans="1:5">
      <c r="A5901" s="220"/>
      <c r="B5901" s="266"/>
      <c r="C5901" s="267"/>
      <c r="D5901" s="268"/>
      <c r="E5901" s="269"/>
    </row>
    <row r="5902" spans="1:5">
      <c r="A5902" s="220"/>
      <c r="B5902" s="266"/>
      <c r="C5902" s="267"/>
      <c r="D5902" s="268"/>
      <c r="E5902" s="269"/>
    </row>
    <row r="5903" spans="1:5">
      <c r="A5903" s="220"/>
      <c r="B5903" s="266"/>
      <c r="C5903" s="267"/>
      <c r="D5903" s="268"/>
      <c r="E5903" s="269"/>
    </row>
    <row r="5904" spans="1:5">
      <c r="A5904" s="220"/>
      <c r="B5904" s="266"/>
      <c r="C5904" s="267"/>
      <c r="D5904" s="268"/>
      <c r="E5904" s="269"/>
    </row>
    <row r="5905" spans="1:5">
      <c r="A5905" s="220"/>
      <c r="B5905" s="266"/>
      <c r="C5905" s="267"/>
      <c r="D5905" s="268"/>
      <c r="E5905" s="269"/>
    </row>
    <row r="5906" spans="1:5">
      <c r="A5906" s="220"/>
      <c r="B5906" s="266"/>
      <c r="C5906" s="267"/>
      <c r="D5906" s="268"/>
      <c r="E5906" s="269"/>
    </row>
    <row r="5907" spans="1:5">
      <c r="A5907" s="220"/>
      <c r="B5907" s="266"/>
      <c r="C5907" s="267"/>
      <c r="D5907" s="268"/>
      <c r="E5907" s="269"/>
    </row>
    <row r="5908" spans="1:5">
      <c r="A5908" s="220"/>
      <c r="B5908" s="266"/>
      <c r="C5908" s="267"/>
      <c r="D5908" s="268"/>
      <c r="E5908" s="269"/>
    </row>
    <row r="5909" spans="1:5">
      <c r="A5909" s="220"/>
      <c r="B5909" s="266"/>
      <c r="C5909" s="267"/>
      <c r="D5909" s="268"/>
      <c r="E5909" s="269"/>
    </row>
    <row r="5910" spans="1:5">
      <c r="A5910" s="220"/>
      <c r="B5910" s="266"/>
      <c r="C5910" s="267"/>
      <c r="D5910" s="268"/>
      <c r="E5910" s="269"/>
    </row>
    <row r="5911" spans="1:5">
      <c r="A5911" s="220"/>
      <c r="B5911" s="266"/>
      <c r="C5911" s="267"/>
      <c r="D5911" s="268"/>
      <c r="E5911" s="269"/>
    </row>
    <row r="5912" spans="1:5">
      <c r="A5912" s="220"/>
      <c r="B5912" s="266"/>
      <c r="C5912" s="267"/>
      <c r="D5912" s="268"/>
      <c r="E5912" s="269"/>
    </row>
    <row r="5913" spans="1:5">
      <c r="A5913" s="220"/>
      <c r="B5913" s="266"/>
      <c r="C5913" s="267"/>
      <c r="D5913" s="268"/>
      <c r="E5913" s="269"/>
    </row>
    <row r="5914" spans="1:5">
      <c r="A5914" s="220"/>
      <c r="B5914" s="266"/>
      <c r="C5914" s="267"/>
      <c r="D5914" s="268"/>
      <c r="E5914" s="269"/>
    </row>
    <row r="5915" spans="1:5">
      <c r="A5915" s="220"/>
      <c r="B5915" s="266"/>
      <c r="C5915" s="267"/>
      <c r="D5915" s="268"/>
      <c r="E5915" s="269"/>
    </row>
    <row r="5916" spans="1:5">
      <c r="A5916" s="220"/>
      <c r="B5916" s="266"/>
      <c r="C5916" s="267"/>
      <c r="D5916" s="268"/>
      <c r="E5916" s="269"/>
    </row>
    <row r="5917" spans="1:5">
      <c r="A5917" s="220"/>
      <c r="B5917" s="266"/>
      <c r="C5917" s="267"/>
      <c r="D5917" s="268"/>
      <c r="E5917" s="269"/>
    </row>
    <row r="5918" spans="1:5">
      <c r="A5918" s="220"/>
      <c r="B5918" s="266"/>
      <c r="C5918" s="267"/>
      <c r="D5918" s="268"/>
      <c r="E5918" s="269"/>
    </row>
    <row r="5919" spans="1:5">
      <c r="A5919" s="220"/>
      <c r="B5919" s="266"/>
      <c r="C5919" s="267"/>
      <c r="D5919" s="268"/>
      <c r="E5919" s="269"/>
    </row>
    <row r="5920" spans="1:5">
      <c r="A5920" s="220"/>
      <c r="B5920" s="266"/>
      <c r="C5920" s="267"/>
      <c r="D5920" s="268"/>
      <c r="E5920" s="269"/>
    </row>
    <row r="5921" spans="1:5">
      <c r="A5921" s="220"/>
      <c r="B5921" s="266"/>
      <c r="C5921" s="267"/>
      <c r="D5921" s="268"/>
      <c r="E5921" s="269"/>
    </row>
    <row r="5922" spans="1:5">
      <c r="A5922" s="220"/>
      <c r="B5922" s="266"/>
      <c r="C5922" s="267"/>
      <c r="D5922" s="268"/>
      <c r="E5922" s="269"/>
    </row>
    <row r="5923" spans="1:5">
      <c r="A5923" s="220"/>
      <c r="B5923" s="266"/>
      <c r="C5923" s="267"/>
      <c r="D5923" s="268"/>
      <c r="E5923" s="269"/>
    </row>
    <row r="5924" spans="1:5">
      <c r="A5924" s="220"/>
      <c r="B5924" s="266"/>
      <c r="C5924" s="267"/>
      <c r="D5924" s="268"/>
      <c r="E5924" s="269"/>
    </row>
    <row r="5925" spans="1:5">
      <c r="A5925" s="220"/>
      <c r="B5925" s="266"/>
      <c r="C5925" s="267"/>
      <c r="D5925" s="268"/>
      <c r="E5925" s="269"/>
    </row>
    <row r="5926" spans="1:5">
      <c r="A5926" s="220"/>
      <c r="B5926" s="266"/>
      <c r="C5926" s="267"/>
      <c r="D5926" s="268"/>
      <c r="E5926" s="269"/>
    </row>
    <row r="5927" spans="1:5">
      <c r="A5927" s="220"/>
      <c r="B5927" s="266"/>
      <c r="C5927" s="267"/>
      <c r="D5927" s="268"/>
      <c r="E5927" s="269"/>
    </row>
    <row r="5928" spans="1:5">
      <c r="A5928" s="220"/>
      <c r="B5928" s="266"/>
      <c r="C5928" s="267"/>
      <c r="D5928" s="268"/>
      <c r="E5928" s="269"/>
    </row>
    <row r="5929" spans="1:5">
      <c r="A5929" s="220"/>
      <c r="B5929" s="266"/>
      <c r="C5929" s="267"/>
      <c r="D5929" s="268"/>
      <c r="E5929" s="269"/>
    </row>
    <row r="5930" spans="1:5">
      <c r="A5930" s="220"/>
      <c r="B5930" s="266"/>
      <c r="C5930" s="267"/>
      <c r="D5930" s="268"/>
      <c r="E5930" s="269"/>
    </row>
    <row r="5931" spans="1:5">
      <c r="A5931" s="220"/>
      <c r="B5931" s="266"/>
      <c r="C5931" s="267"/>
      <c r="D5931" s="268"/>
      <c r="E5931" s="269"/>
    </row>
    <row r="5932" spans="1:5">
      <c r="A5932" s="220"/>
      <c r="B5932" s="266"/>
      <c r="C5932" s="267"/>
      <c r="D5932" s="268"/>
      <c r="E5932" s="269"/>
    </row>
    <row r="5933" spans="1:5">
      <c r="A5933" s="220"/>
      <c r="B5933" s="266"/>
      <c r="C5933" s="267"/>
      <c r="D5933" s="268"/>
      <c r="E5933" s="269"/>
    </row>
    <row r="5934" spans="1:5">
      <c r="A5934" s="220"/>
      <c r="B5934" s="266"/>
      <c r="C5934" s="267"/>
      <c r="D5934" s="268"/>
      <c r="E5934" s="269"/>
    </row>
    <row r="5935" spans="1:5">
      <c r="A5935" s="220"/>
      <c r="B5935" s="266"/>
      <c r="C5935" s="267"/>
      <c r="D5935" s="268"/>
      <c r="E5935" s="269"/>
    </row>
    <row r="5936" spans="1:5">
      <c r="A5936" s="220"/>
      <c r="B5936" s="266"/>
      <c r="C5936" s="267"/>
      <c r="D5936" s="268"/>
      <c r="E5936" s="269"/>
    </row>
    <row r="5937" spans="1:5">
      <c r="A5937" s="220"/>
      <c r="B5937" s="266"/>
      <c r="C5937" s="267"/>
      <c r="D5937" s="268"/>
      <c r="E5937" s="269"/>
    </row>
    <row r="5938" spans="1:5">
      <c r="A5938" s="220"/>
      <c r="B5938" s="266"/>
      <c r="C5938" s="267"/>
      <c r="D5938" s="268"/>
      <c r="E5938" s="269"/>
    </row>
    <row r="5939" spans="1:5">
      <c r="A5939" s="220"/>
      <c r="B5939" s="266"/>
      <c r="C5939" s="267"/>
      <c r="D5939" s="268"/>
      <c r="E5939" s="269"/>
    </row>
    <row r="5940" spans="1:5">
      <c r="A5940" s="220"/>
      <c r="B5940" s="266"/>
      <c r="C5940" s="267"/>
      <c r="D5940" s="268"/>
      <c r="E5940" s="269"/>
    </row>
    <row r="5941" spans="1:5">
      <c r="A5941" s="220"/>
      <c r="B5941" s="266"/>
      <c r="C5941" s="267"/>
      <c r="D5941" s="268"/>
      <c r="E5941" s="269"/>
    </row>
    <row r="5942" spans="1:5">
      <c r="A5942" s="220"/>
      <c r="B5942" s="266"/>
      <c r="C5942" s="267"/>
      <c r="D5942" s="268"/>
      <c r="E5942" s="269"/>
    </row>
    <row r="5943" spans="1:5">
      <c r="A5943" s="220"/>
      <c r="B5943" s="266"/>
      <c r="C5943" s="267"/>
      <c r="D5943" s="268"/>
      <c r="E5943" s="269"/>
    </row>
    <row r="5944" spans="1:5">
      <c r="A5944" s="220"/>
      <c r="B5944" s="266"/>
      <c r="C5944" s="267"/>
      <c r="D5944" s="268"/>
      <c r="E5944" s="269"/>
    </row>
    <row r="5945" spans="1:5">
      <c r="A5945" s="220"/>
      <c r="B5945" s="266"/>
      <c r="C5945" s="267"/>
      <c r="D5945" s="268"/>
      <c r="E5945" s="269"/>
    </row>
    <row r="5946" spans="1:5">
      <c r="A5946" s="220"/>
      <c r="B5946" s="266"/>
      <c r="C5946" s="267"/>
      <c r="D5946" s="268"/>
      <c r="E5946" s="269"/>
    </row>
    <row r="5947" spans="1:5">
      <c r="A5947" s="220"/>
      <c r="B5947" s="266"/>
      <c r="C5947" s="267"/>
      <c r="D5947" s="268"/>
      <c r="E5947" s="269"/>
    </row>
    <row r="5948" spans="1:5">
      <c r="A5948" s="220"/>
      <c r="B5948" s="266"/>
      <c r="C5948" s="267"/>
      <c r="D5948" s="268"/>
      <c r="E5948" s="269"/>
    </row>
    <row r="5949" spans="1:5">
      <c r="A5949" s="220"/>
      <c r="B5949" s="266"/>
      <c r="C5949" s="267"/>
      <c r="D5949" s="268"/>
      <c r="E5949" s="269"/>
    </row>
    <row r="5950" spans="1:5">
      <c r="A5950" s="220"/>
      <c r="B5950" s="266"/>
      <c r="C5950" s="267"/>
      <c r="D5950" s="268"/>
      <c r="E5950" s="269"/>
    </row>
    <row r="5951" spans="1:5">
      <c r="A5951" s="220"/>
      <c r="B5951" s="266"/>
      <c r="C5951" s="267"/>
      <c r="D5951" s="268"/>
      <c r="E5951" s="269"/>
    </row>
    <row r="5952" spans="1:5">
      <c r="A5952" s="220"/>
      <c r="B5952" s="266"/>
      <c r="C5952" s="267"/>
      <c r="D5952" s="268"/>
      <c r="E5952" s="269"/>
    </row>
    <row r="5953" spans="1:5">
      <c r="A5953" s="220"/>
      <c r="B5953" s="266"/>
      <c r="C5953" s="267"/>
      <c r="D5953" s="268"/>
      <c r="E5953" s="269"/>
    </row>
    <row r="5954" spans="1:5">
      <c r="A5954" s="220"/>
      <c r="B5954" s="266"/>
      <c r="C5954" s="267"/>
      <c r="D5954" s="268"/>
      <c r="E5954" s="269"/>
    </row>
    <row r="5955" spans="1:5">
      <c r="A5955" s="220"/>
      <c r="B5955" s="266"/>
      <c r="C5955" s="267"/>
      <c r="D5955" s="268"/>
      <c r="E5955" s="269"/>
    </row>
    <row r="5956" spans="1:5">
      <c r="A5956" s="220"/>
      <c r="B5956" s="266"/>
      <c r="C5956" s="267"/>
      <c r="D5956" s="268"/>
      <c r="E5956" s="269"/>
    </row>
    <row r="5957" spans="1:5">
      <c r="A5957" s="220"/>
      <c r="B5957" s="266"/>
      <c r="C5957" s="267"/>
      <c r="D5957" s="268"/>
      <c r="E5957" s="269"/>
    </row>
    <row r="5958" spans="1:5">
      <c r="A5958" s="220"/>
      <c r="B5958" s="266"/>
      <c r="C5958" s="267"/>
      <c r="D5958" s="268"/>
      <c r="E5958" s="269"/>
    </row>
    <row r="5959" spans="1:5">
      <c r="A5959" s="220"/>
      <c r="B5959" s="266"/>
      <c r="C5959" s="267"/>
      <c r="D5959" s="268"/>
      <c r="E5959" s="269"/>
    </row>
    <row r="5960" spans="1:5">
      <c r="A5960" s="220"/>
      <c r="B5960" s="266"/>
      <c r="C5960" s="267"/>
      <c r="D5960" s="268"/>
      <c r="E5960" s="269"/>
    </row>
    <row r="5961" spans="1:5">
      <c r="A5961" s="220"/>
      <c r="B5961" s="266"/>
      <c r="C5961" s="267"/>
      <c r="D5961" s="268"/>
      <c r="E5961" s="269"/>
    </row>
    <row r="5962" spans="1:5">
      <c r="A5962" s="220"/>
      <c r="B5962" s="266"/>
      <c r="C5962" s="267"/>
      <c r="D5962" s="268"/>
      <c r="E5962" s="269"/>
    </row>
    <row r="5963" spans="1:5">
      <c r="A5963" s="220"/>
      <c r="B5963" s="266"/>
      <c r="C5963" s="267"/>
      <c r="D5963" s="268"/>
      <c r="E5963" s="269"/>
    </row>
    <row r="5964" spans="1:5">
      <c r="A5964" s="220"/>
      <c r="B5964" s="266"/>
      <c r="C5964" s="267"/>
      <c r="D5964" s="268"/>
      <c r="E5964" s="269"/>
    </row>
    <row r="5965" spans="1:5">
      <c r="A5965" s="220"/>
      <c r="B5965" s="266"/>
      <c r="C5965" s="267"/>
      <c r="D5965" s="268"/>
      <c r="E5965" s="269"/>
    </row>
    <row r="5966" spans="1:5">
      <c r="A5966" s="220"/>
      <c r="B5966" s="266"/>
      <c r="C5966" s="267"/>
      <c r="D5966" s="268"/>
      <c r="E5966" s="269"/>
    </row>
    <row r="5967" spans="1:5">
      <c r="A5967" s="220"/>
      <c r="B5967" s="266"/>
      <c r="C5967" s="267"/>
      <c r="D5967" s="268"/>
      <c r="E5967" s="269"/>
    </row>
    <row r="5968" spans="1:5">
      <c r="A5968" s="220"/>
      <c r="B5968" s="266"/>
      <c r="C5968" s="267"/>
      <c r="D5968" s="268"/>
      <c r="E5968" s="269"/>
    </row>
    <row r="5969" spans="1:5">
      <c r="A5969" s="220"/>
      <c r="B5969" s="266"/>
      <c r="C5969" s="267"/>
      <c r="D5969" s="268"/>
      <c r="E5969" s="269"/>
    </row>
    <row r="5970" spans="1:5">
      <c r="A5970" s="220"/>
      <c r="B5970" s="266"/>
      <c r="C5970" s="267"/>
      <c r="D5970" s="268"/>
      <c r="E5970" s="269"/>
    </row>
    <row r="5971" spans="1:5">
      <c r="A5971" s="220"/>
      <c r="B5971" s="266"/>
      <c r="C5971" s="267"/>
      <c r="D5971" s="268"/>
      <c r="E5971" s="269"/>
    </row>
    <row r="5972" spans="1:5">
      <c r="A5972" s="220"/>
      <c r="B5972" s="266"/>
      <c r="C5972" s="267"/>
      <c r="D5972" s="268"/>
      <c r="E5972" s="269"/>
    </row>
    <row r="5973" spans="1:5">
      <c r="A5973" s="220"/>
      <c r="B5973" s="266"/>
      <c r="C5973" s="267"/>
      <c r="D5973" s="268"/>
      <c r="E5973" s="269"/>
    </row>
    <row r="5974" spans="1:5">
      <c r="A5974" s="220"/>
      <c r="B5974" s="266"/>
      <c r="C5974" s="267"/>
      <c r="D5974" s="268"/>
      <c r="E5974" s="269"/>
    </row>
    <row r="5975" spans="1:5">
      <c r="A5975" s="220"/>
      <c r="B5975" s="266"/>
      <c r="C5975" s="267"/>
      <c r="D5975" s="268"/>
      <c r="E5975" s="269"/>
    </row>
    <row r="5976" spans="1:5">
      <c r="A5976" s="220"/>
      <c r="B5976" s="266"/>
      <c r="C5976" s="267"/>
      <c r="D5976" s="268"/>
      <c r="E5976" s="269"/>
    </row>
    <row r="5977" spans="1:5">
      <c r="A5977" s="220"/>
      <c r="B5977" s="266"/>
      <c r="C5977" s="267"/>
      <c r="D5977" s="268"/>
      <c r="E5977" s="269"/>
    </row>
    <row r="5978" spans="1:5">
      <c r="A5978" s="220"/>
      <c r="B5978" s="266"/>
      <c r="C5978" s="267"/>
      <c r="D5978" s="268"/>
      <c r="E5978" s="269"/>
    </row>
    <row r="5979" spans="1:5">
      <c r="A5979" s="220"/>
      <c r="B5979" s="266"/>
      <c r="C5979" s="267"/>
      <c r="D5979" s="268"/>
      <c r="E5979" s="269"/>
    </row>
    <row r="5980" spans="1:5">
      <c r="A5980" s="220"/>
      <c r="B5980" s="266"/>
      <c r="C5980" s="267"/>
      <c r="D5980" s="268"/>
      <c r="E5980" s="269"/>
    </row>
    <row r="5981" spans="1:5">
      <c r="A5981" s="220"/>
      <c r="B5981" s="266"/>
      <c r="C5981" s="267"/>
      <c r="D5981" s="268"/>
      <c r="E5981" s="269"/>
    </row>
    <row r="5982" spans="1:5">
      <c r="A5982" s="220"/>
      <c r="B5982" s="266"/>
      <c r="C5982" s="267"/>
      <c r="D5982" s="268"/>
      <c r="E5982" s="269"/>
    </row>
    <row r="5983" spans="1:5">
      <c r="A5983" s="220"/>
      <c r="B5983" s="266"/>
      <c r="C5983" s="267"/>
      <c r="D5983" s="268"/>
      <c r="E5983" s="269"/>
    </row>
    <row r="5984" spans="1:5">
      <c r="A5984" s="220"/>
      <c r="B5984" s="266"/>
      <c r="C5984" s="267"/>
      <c r="D5984" s="268"/>
      <c r="E5984" s="269"/>
    </row>
    <row r="5985" spans="1:5">
      <c r="A5985" s="220"/>
      <c r="B5985" s="266"/>
      <c r="C5985" s="267"/>
      <c r="D5985" s="268"/>
      <c r="E5985" s="269"/>
    </row>
    <row r="5986" spans="1:5">
      <c r="A5986" s="220"/>
      <c r="B5986" s="266"/>
      <c r="C5986" s="267"/>
      <c r="D5986" s="268"/>
      <c r="E5986" s="269"/>
    </row>
    <row r="5987" spans="1:5">
      <c r="A5987" s="220"/>
      <c r="B5987" s="266"/>
      <c r="C5987" s="267"/>
      <c r="D5987" s="268"/>
      <c r="E5987" s="269"/>
    </row>
    <row r="5988" spans="1:5">
      <c r="A5988" s="220"/>
      <c r="B5988" s="266"/>
      <c r="C5988" s="267"/>
      <c r="D5988" s="268"/>
      <c r="E5988" s="269"/>
    </row>
    <row r="5989" spans="1:5">
      <c r="A5989" s="220"/>
      <c r="B5989" s="266"/>
      <c r="C5989" s="267"/>
      <c r="D5989" s="268"/>
      <c r="E5989" s="269"/>
    </row>
    <row r="5990" spans="1:5">
      <c r="A5990" s="220"/>
      <c r="B5990" s="266"/>
      <c r="C5990" s="267"/>
      <c r="D5990" s="268"/>
      <c r="E5990" s="269"/>
    </row>
    <row r="5991" spans="1:5">
      <c r="A5991" s="220"/>
      <c r="B5991" s="266"/>
      <c r="C5991" s="267"/>
      <c r="D5991" s="268"/>
      <c r="E5991" s="269"/>
    </row>
    <row r="5992" spans="1:5">
      <c r="A5992" s="220"/>
      <c r="B5992" s="266"/>
      <c r="C5992" s="267"/>
      <c r="D5992" s="268"/>
      <c r="E5992" s="269"/>
    </row>
    <row r="5993" spans="1:5">
      <c r="A5993" s="220"/>
      <c r="B5993" s="266"/>
      <c r="C5993" s="267"/>
      <c r="D5993" s="268"/>
      <c r="E5993" s="269"/>
    </row>
    <row r="5994" spans="1:5">
      <c r="A5994" s="220"/>
      <c r="B5994" s="266"/>
      <c r="C5994" s="267"/>
      <c r="D5994" s="268"/>
      <c r="E5994" s="269"/>
    </row>
  </sheetData>
  <protectedRanges>
    <protectedRange sqref="D19:D30" name="Rango1" securityDescriptor="O:WDG:WDD:(A;;CC;;;WD)"/>
    <protectedRange sqref="E23:E25 E30:E33" name="Rango4"/>
  </protectedRanges>
  <mergeCells count="12">
    <mergeCell ref="B81:E81"/>
    <mergeCell ref="B82:E82"/>
    <mergeCell ref="B83:E83"/>
    <mergeCell ref="B77:E77"/>
    <mergeCell ref="B6:E6"/>
    <mergeCell ref="B7:E7"/>
    <mergeCell ref="B8:E8"/>
    <mergeCell ref="C11:D11"/>
    <mergeCell ref="B12:B13"/>
    <mergeCell ref="C12:C13"/>
    <mergeCell ref="D12:D13"/>
    <mergeCell ref="E12:E13"/>
  </mergeCells>
  <printOptions horizontalCentered="1" verticalCentered="1"/>
  <pageMargins left="0.39370078740157499" right="0.39370078740157499" top="0.39370078740157499" bottom="0.39370078740157499" header="0.31496062992126" footer="0.31496062992126"/>
  <pageSetup scale="7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41"/>
  <sheetViews>
    <sheetView topLeftCell="A52" workbookViewId="0">
      <selection activeCell="E24" sqref="E24"/>
    </sheetView>
  </sheetViews>
  <sheetFormatPr baseColWidth="10" defaultRowHeight="12.75"/>
  <cols>
    <col min="1" max="1" width="2.7109375" style="412" customWidth="1"/>
    <col min="2" max="2" width="4.42578125" style="412" customWidth="1"/>
    <col min="3" max="3" width="42.42578125" style="412" customWidth="1"/>
    <col min="4" max="4" width="31.42578125" style="412" customWidth="1"/>
    <col min="5" max="5" width="25.7109375" style="412" customWidth="1"/>
    <col min="6" max="6" width="25.7109375" style="433" customWidth="1"/>
    <col min="7" max="7" width="2.7109375" style="412" customWidth="1"/>
    <col min="8" max="256" width="11.5703125" style="412"/>
    <col min="257" max="257" width="2.7109375" style="412" customWidth="1"/>
    <col min="258" max="258" width="4.42578125" style="412" customWidth="1"/>
    <col min="259" max="259" width="42.42578125" style="412" customWidth="1"/>
    <col min="260" max="261" width="31.42578125" style="412" customWidth="1"/>
    <col min="262" max="262" width="30.7109375" style="412" customWidth="1"/>
    <col min="263" max="263" width="2.7109375" style="412" customWidth="1"/>
    <col min="264" max="512" width="11.5703125" style="412"/>
    <col min="513" max="513" width="2.7109375" style="412" customWidth="1"/>
    <col min="514" max="514" width="4.42578125" style="412" customWidth="1"/>
    <col min="515" max="515" width="42.42578125" style="412" customWidth="1"/>
    <col min="516" max="517" width="31.42578125" style="412" customWidth="1"/>
    <col min="518" max="518" width="30.7109375" style="412" customWidth="1"/>
    <col min="519" max="519" width="2.7109375" style="412" customWidth="1"/>
    <col min="520" max="768" width="11.5703125" style="412"/>
    <col min="769" max="769" width="2.7109375" style="412" customWidth="1"/>
    <col min="770" max="770" width="4.42578125" style="412" customWidth="1"/>
    <col min="771" max="771" width="42.42578125" style="412" customWidth="1"/>
    <col min="772" max="773" width="31.42578125" style="412" customWidth="1"/>
    <col min="774" max="774" width="30.7109375" style="412" customWidth="1"/>
    <col min="775" max="775" width="2.7109375" style="412" customWidth="1"/>
    <col min="776" max="1024" width="11.5703125" style="412"/>
    <col min="1025" max="1025" width="2.7109375" style="412" customWidth="1"/>
    <col min="1026" max="1026" width="4.42578125" style="412" customWidth="1"/>
    <col min="1027" max="1027" width="42.42578125" style="412" customWidth="1"/>
    <col min="1028" max="1029" width="31.42578125" style="412" customWidth="1"/>
    <col min="1030" max="1030" width="30.7109375" style="412" customWidth="1"/>
    <col min="1031" max="1031" width="2.7109375" style="412" customWidth="1"/>
    <col min="1032" max="1280" width="11.5703125" style="412"/>
    <col min="1281" max="1281" width="2.7109375" style="412" customWidth="1"/>
    <col min="1282" max="1282" width="4.42578125" style="412" customWidth="1"/>
    <col min="1283" max="1283" width="42.42578125" style="412" customWidth="1"/>
    <col min="1284" max="1285" width="31.42578125" style="412" customWidth="1"/>
    <col min="1286" max="1286" width="30.7109375" style="412" customWidth="1"/>
    <col min="1287" max="1287" width="2.7109375" style="412" customWidth="1"/>
    <col min="1288" max="1536" width="11.5703125" style="412"/>
    <col min="1537" max="1537" width="2.7109375" style="412" customWidth="1"/>
    <col min="1538" max="1538" width="4.42578125" style="412" customWidth="1"/>
    <col min="1539" max="1539" width="42.42578125" style="412" customWidth="1"/>
    <col min="1540" max="1541" width="31.42578125" style="412" customWidth="1"/>
    <col min="1542" max="1542" width="30.7109375" style="412" customWidth="1"/>
    <col min="1543" max="1543" width="2.7109375" style="412" customWidth="1"/>
    <col min="1544" max="1792" width="11.5703125" style="412"/>
    <col min="1793" max="1793" width="2.7109375" style="412" customWidth="1"/>
    <col min="1794" max="1794" width="4.42578125" style="412" customWidth="1"/>
    <col min="1795" max="1795" width="42.42578125" style="412" customWidth="1"/>
    <col min="1796" max="1797" width="31.42578125" style="412" customWidth="1"/>
    <col min="1798" max="1798" width="30.7109375" style="412" customWidth="1"/>
    <col min="1799" max="1799" width="2.7109375" style="412" customWidth="1"/>
    <col min="1800" max="2048" width="11.5703125" style="412"/>
    <col min="2049" max="2049" width="2.7109375" style="412" customWidth="1"/>
    <col min="2050" max="2050" width="4.42578125" style="412" customWidth="1"/>
    <col min="2051" max="2051" width="42.42578125" style="412" customWidth="1"/>
    <col min="2052" max="2053" width="31.42578125" style="412" customWidth="1"/>
    <col min="2054" max="2054" width="30.7109375" style="412" customWidth="1"/>
    <col min="2055" max="2055" width="2.7109375" style="412" customWidth="1"/>
    <col min="2056" max="2304" width="11.5703125" style="412"/>
    <col min="2305" max="2305" width="2.7109375" style="412" customWidth="1"/>
    <col min="2306" max="2306" width="4.42578125" style="412" customWidth="1"/>
    <col min="2307" max="2307" width="42.42578125" style="412" customWidth="1"/>
    <col min="2308" max="2309" width="31.42578125" style="412" customWidth="1"/>
    <col min="2310" max="2310" width="30.7109375" style="412" customWidth="1"/>
    <col min="2311" max="2311" width="2.7109375" style="412" customWidth="1"/>
    <col min="2312" max="2560" width="11.5703125" style="412"/>
    <col min="2561" max="2561" width="2.7109375" style="412" customWidth="1"/>
    <col min="2562" max="2562" width="4.42578125" style="412" customWidth="1"/>
    <col min="2563" max="2563" width="42.42578125" style="412" customWidth="1"/>
    <col min="2564" max="2565" width="31.42578125" style="412" customWidth="1"/>
    <col min="2566" max="2566" width="30.7109375" style="412" customWidth="1"/>
    <col min="2567" max="2567" width="2.7109375" style="412" customWidth="1"/>
    <col min="2568" max="2816" width="11.5703125" style="412"/>
    <col min="2817" max="2817" width="2.7109375" style="412" customWidth="1"/>
    <col min="2818" max="2818" width="4.42578125" style="412" customWidth="1"/>
    <col min="2819" max="2819" width="42.42578125" style="412" customWidth="1"/>
    <col min="2820" max="2821" width="31.42578125" style="412" customWidth="1"/>
    <col min="2822" max="2822" width="30.7109375" style="412" customWidth="1"/>
    <col min="2823" max="2823" width="2.7109375" style="412" customWidth="1"/>
    <col min="2824" max="3072" width="11.5703125" style="412"/>
    <col min="3073" max="3073" width="2.7109375" style="412" customWidth="1"/>
    <col min="3074" max="3074" width="4.42578125" style="412" customWidth="1"/>
    <col min="3075" max="3075" width="42.42578125" style="412" customWidth="1"/>
    <col min="3076" max="3077" width="31.42578125" style="412" customWidth="1"/>
    <col min="3078" max="3078" width="30.7109375" style="412" customWidth="1"/>
    <col min="3079" max="3079" width="2.7109375" style="412" customWidth="1"/>
    <col min="3080" max="3328" width="11.5703125" style="412"/>
    <col min="3329" max="3329" width="2.7109375" style="412" customWidth="1"/>
    <col min="3330" max="3330" width="4.42578125" style="412" customWidth="1"/>
    <col min="3331" max="3331" width="42.42578125" style="412" customWidth="1"/>
    <col min="3332" max="3333" width="31.42578125" style="412" customWidth="1"/>
    <col min="3334" max="3334" width="30.7109375" style="412" customWidth="1"/>
    <col min="3335" max="3335" width="2.7109375" style="412" customWidth="1"/>
    <col min="3336" max="3584" width="11.5703125" style="412"/>
    <col min="3585" max="3585" width="2.7109375" style="412" customWidth="1"/>
    <col min="3586" max="3586" width="4.42578125" style="412" customWidth="1"/>
    <col min="3587" max="3587" width="42.42578125" style="412" customWidth="1"/>
    <col min="3588" max="3589" width="31.42578125" style="412" customWidth="1"/>
    <col min="3590" max="3590" width="30.7109375" style="412" customWidth="1"/>
    <col min="3591" max="3591" width="2.7109375" style="412" customWidth="1"/>
    <col min="3592" max="3840" width="11.5703125" style="412"/>
    <col min="3841" max="3841" width="2.7109375" style="412" customWidth="1"/>
    <col min="3842" max="3842" width="4.42578125" style="412" customWidth="1"/>
    <col min="3843" max="3843" width="42.42578125" style="412" customWidth="1"/>
    <col min="3844" max="3845" width="31.42578125" style="412" customWidth="1"/>
    <col min="3846" max="3846" width="30.7109375" style="412" customWidth="1"/>
    <col min="3847" max="3847" width="2.7109375" style="412" customWidth="1"/>
    <col min="3848" max="4096" width="11.5703125" style="412"/>
    <col min="4097" max="4097" width="2.7109375" style="412" customWidth="1"/>
    <col min="4098" max="4098" width="4.42578125" style="412" customWidth="1"/>
    <col min="4099" max="4099" width="42.42578125" style="412" customWidth="1"/>
    <col min="4100" max="4101" width="31.42578125" style="412" customWidth="1"/>
    <col min="4102" max="4102" width="30.7109375" style="412" customWidth="1"/>
    <col min="4103" max="4103" width="2.7109375" style="412" customWidth="1"/>
    <col min="4104" max="4352" width="11.5703125" style="412"/>
    <col min="4353" max="4353" width="2.7109375" style="412" customWidth="1"/>
    <col min="4354" max="4354" width="4.42578125" style="412" customWidth="1"/>
    <col min="4355" max="4355" width="42.42578125" style="412" customWidth="1"/>
    <col min="4356" max="4357" width="31.42578125" style="412" customWidth="1"/>
    <col min="4358" max="4358" width="30.7109375" style="412" customWidth="1"/>
    <col min="4359" max="4359" width="2.7109375" style="412" customWidth="1"/>
    <col min="4360" max="4608" width="11.5703125" style="412"/>
    <col min="4609" max="4609" width="2.7109375" style="412" customWidth="1"/>
    <col min="4610" max="4610" width="4.42578125" style="412" customWidth="1"/>
    <col min="4611" max="4611" width="42.42578125" style="412" customWidth="1"/>
    <col min="4612" max="4613" width="31.42578125" style="412" customWidth="1"/>
    <col min="4614" max="4614" width="30.7109375" style="412" customWidth="1"/>
    <col min="4615" max="4615" width="2.7109375" style="412" customWidth="1"/>
    <col min="4616" max="4864" width="11.5703125" style="412"/>
    <col min="4865" max="4865" width="2.7109375" style="412" customWidth="1"/>
    <col min="4866" max="4866" width="4.42578125" style="412" customWidth="1"/>
    <col min="4867" max="4867" width="42.42578125" style="412" customWidth="1"/>
    <col min="4868" max="4869" width="31.42578125" style="412" customWidth="1"/>
    <col min="4870" max="4870" width="30.7109375" style="412" customWidth="1"/>
    <col min="4871" max="4871" width="2.7109375" style="412" customWidth="1"/>
    <col min="4872" max="5120" width="11.5703125" style="412"/>
    <col min="5121" max="5121" width="2.7109375" style="412" customWidth="1"/>
    <col min="5122" max="5122" width="4.42578125" style="412" customWidth="1"/>
    <col min="5123" max="5123" width="42.42578125" style="412" customWidth="1"/>
    <col min="5124" max="5125" width="31.42578125" style="412" customWidth="1"/>
    <col min="5126" max="5126" width="30.7109375" style="412" customWidth="1"/>
    <col min="5127" max="5127" width="2.7109375" style="412" customWidth="1"/>
    <col min="5128" max="5376" width="11.5703125" style="412"/>
    <col min="5377" max="5377" width="2.7109375" style="412" customWidth="1"/>
    <col min="5378" max="5378" width="4.42578125" style="412" customWidth="1"/>
    <col min="5379" max="5379" width="42.42578125" style="412" customWidth="1"/>
    <col min="5380" max="5381" width="31.42578125" style="412" customWidth="1"/>
    <col min="5382" max="5382" width="30.7109375" style="412" customWidth="1"/>
    <col min="5383" max="5383" width="2.7109375" style="412" customWidth="1"/>
    <col min="5384" max="5632" width="11.5703125" style="412"/>
    <col min="5633" max="5633" width="2.7109375" style="412" customWidth="1"/>
    <col min="5634" max="5634" width="4.42578125" style="412" customWidth="1"/>
    <col min="5635" max="5635" width="42.42578125" style="412" customWidth="1"/>
    <col min="5636" max="5637" width="31.42578125" style="412" customWidth="1"/>
    <col min="5638" max="5638" width="30.7109375" style="412" customWidth="1"/>
    <col min="5639" max="5639" width="2.7109375" style="412" customWidth="1"/>
    <col min="5640" max="5888" width="11.5703125" style="412"/>
    <col min="5889" max="5889" width="2.7109375" style="412" customWidth="1"/>
    <col min="5890" max="5890" width="4.42578125" style="412" customWidth="1"/>
    <col min="5891" max="5891" width="42.42578125" style="412" customWidth="1"/>
    <col min="5892" max="5893" width="31.42578125" style="412" customWidth="1"/>
    <col min="5894" max="5894" width="30.7109375" style="412" customWidth="1"/>
    <col min="5895" max="5895" width="2.7109375" style="412" customWidth="1"/>
    <col min="5896" max="6144" width="11.5703125" style="412"/>
    <col min="6145" max="6145" width="2.7109375" style="412" customWidth="1"/>
    <col min="6146" max="6146" width="4.42578125" style="412" customWidth="1"/>
    <col min="6147" max="6147" width="42.42578125" style="412" customWidth="1"/>
    <col min="6148" max="6149" width="31.42578125" style="412" customWidth="1"/>
    <col min="6150" max="6150" width="30.7109375" style="412" customWidth="1"/>
    <col min="6151" max="6151" width="2.7109375" style="412" customWidth="1"/>
    <col min="6152" max="6400" width="11.5703125" style="412"/>
    <col min="6401" max="6401" width="2.7109375" style="412" customWidth="1"/>
    <col min="6402" max="6402" width="4.42578125" style="412" customWidth="1"/>
    <col min="6403" max="6403" width="42.42578125" style="412" customWidth="1"/>
    <col min="6404" max="6405" width="31.42578125" style="412" customWidth="1"/>
    <col min="6406" max="6406" width="30.7109375" style="412" customWidth="1"/>
    <col min="6407" max="6407" width="2.7109375" style="412" customWidth="1"/>
    <col min="6408" max="6656" width="11.5703125" style="412"/>
    <col min="6657" max="6657" width="2.7109375" style="412" customWidth="1"/>
    <col min="6658" max="6658" width="4.42578125" style="412" customWidth="1"/>
    <col min="6659" max="6659" width="42.42578125" style="412" customWidth="1"/>
    <col min="6660" max="6661" width="31.42578125" style="412" customWidth="1"/>
    <col min="6662" max="6662" width="30.7109375" style="412" customWidth="1"/>
    <col min="6663" max="6663" width="2.7109375" style="412" customWidth="1"/>
    <col min="6664" max="6912" width="11.5703125" style="412"/>
    <col min="6913" max="6913" width="2.7109375" style="412" customWidth="1"/>
    <col min="6914" max="6914" width="4.42578125" style="412" customWidth="1"/>
    <col min="6915" max="6915" width="42.42578125" style="412" customWidth="1"/>
    <col min="6916" max="6917" width="31.42578125" style="412" customWidth="1"/>
    <col min="6918" max="6918" width="30.7109375" style="412" customWidth="1"/>
    <col min="6919" max="6919" width="2.7109375" style="412" customWidth="1"/>
    <col min="6920" max="7168" width="11.5703125" style="412"/>
    <col min="7169" max="7169" width="2.7109375" style="412" customWidth="1"/>
    <col min="7170" max="7170" width="4.42578125" style="412" customWidth="1"/>
    <col min="7171" max="7171" width="42.42578125" style="412" customWidth="1"/>
    <col min="7172" max="7173" width="31.42578125" style="412" customWidth="1"/>
    <col min="7174" max="7174" width="30.7109375" style="412" customWidth="1"/>
    <col min="7175" max="7175" width="2.7109375" style="412" customWidth="1"/>
    <col min="7176" max="7424" width="11.5703125" style="412"/>
    <col min="7425" max="7425" width="2.7109375" style="412" customWidth="1"/>
    <col min="7426" max="7426" width="4.42578125" style="412" customWidth="1"/>
    <col min="7427" max="7427" width="42.42578125" style="412" customWidth="1"/>
    <col min="7428" max="7429" width="31.42578125" style="412" customWidth="1"/>
    <col min="7430" max="7430" width="30.7109375" style="412" customWidth="1"/>
    <col min="7431" max="7431" width="2.7109375" style="412" customWidth="1"/>
    <col min="7432" max="7680" width="11.5703125" style="412"/>
    <col min="7681" max="7681" width="2.7109375" style="412" customWidth="1"/>
    <col min="7682" max="7682" width="4.42578125" style="412" customWidth="1"/>
    <col min="7683" max="7683" width="42.42578125" style="412" customWidth="1"/>
    <col min="7684" max="7685" width="31.42578125" style="412" customWidth="1"/>
    <col min="7686" max="7686" width="30.7109375" style="412" customWidth="1"/>
    <col min="7687" max="7687" width="2.7109375" style="412" customWidth="1"/>
    <col min="7688" max="7936" width="11.5703125" style="412"/>
    <col min="7937" max="7937" width="2.7109375" style="412" customWidth="1"/>
    <col min="7938" max="7938" width="4.42578125" style="412" customWidth="1"/>
    <col min="7939" max="7939" width="42.42578125" style="412" customWidth="1"/>
    <col min="7940" max="7941" width="31.42578125" style="412" customWidth="1"/>
    <col min="7942" max="7942" width="30.7109375" style="412" customWidth="1"/>
    <col min="7943" max="7943" width="2.7109375" style="412" customWidth="1"/>
    <col min="7944" max="8192" width="11.5703125" style="412"/>
    <col min="8193" max="8193" width="2.7109375" style="412" customWidth="1"/>
    <col min="8194" max="8194" width="4.42578125" style="412" customWidth="1"/>
    <col min="8195" max="8195" width="42.42578125" style="412" customWidth="1"/>
    <col min="8196" max="8197" width="31.42578125" style="412" customWidth="1"/>
    <col min="8198" max="8198" width="30.7109375" style="412" customWidth="1"/>
    <col min="8199" max="8199" width="2.7109375" style="412" customWidth="1"/>
    <col min="8200" max="8448" width="11.5703125" style="412"/>
    <col min="8449" max="8449" width="2.7109375" style="412" customWidth="1"/>
    <col min="8450" max="8450" width="4.42578125" style="412" customWidth="1"/>
    <col min="8451" max="8451" width="42.42578125" style="412" customWidth="1"/>
    <col min="8452" max="8453" width="31.42578125" style="412" customWidth="1"/>
    <col min="8454" max="8454" width="30.7109375" style="412" customWidth="1"/>
    <col min="8455" max="8455" width="2.7109375" style="412" customWidth="1"/>
    <col min="8456" max="8704" width="11.5703125" style="412"/>
    <col min="8705" max="8705" width="2.7109375" style="412" customWidth="1"/>
    <col min="8706" max="8706" width="4.42578125" style="412" customWidth="1"/>
    <col min="8707" max="8707" width="42.42578125" style="412" customWidth="1"/>
    <col min="8708" max="8709" width="31.42578125" style="412" customWidth="1"/>
    <col min="8710" max="8710" width="30.7109375" style="412" customWidth="1"/>
    <col min="8711" max="8711" width="2.7109375" style="412" customWidth="1"/>
    <col min="8712" max="8960" width="11.5703125" style="412"/>
    <col min="8961" max="8961" width="2.7109375" style="412" customWidth="1"/>
    <col min="8962" max="8962" width="4.42578125" style="412" customWidth="1"/>
    <col min="8963" max="8963" width="42.42578125" style="412" customWidth="1"/>
    <col min="8964" max="8965" width="31.42578125" style="412" customWidth="1"/>
    <col min="8966" max="8966" width="30.7109375" style="412" customWidth="1"/>
    <col min="8967" max="8967" width="2.7109375" style="412" customWidth="1"/>
    <col min="8968" max="9216" width="11.5703125" style="412"/>
    <col min="9217" max="9217" width="2.7109375" style="412" customWidth="1"/>
    <col min="9218" max="9218" width="4.42578125" style="412" customWidth="1"/>
    <col min="9219" max="9219" width="42.42578125" style="412" customWidth="1"/>
    <col min="9220" max="9221" width="31.42578125" style="412" customWidth="1"/>
    <col min="9222" max="9222" width="30.7109375" style="412" customWidth="1"/>
    <col min="9223" max="9223" width="2.7109375" style="412" customWidth="1"/>
    <col min="9224" max="9472" width="11.5703125" style="412"/>
    <col min="9473" max="9473" width="2.7109375" style="412" customWidth="1"/>
    <col min="9474" max="9474" width="4.42578125" style="412" customWidth="1"/>
    <col min="9475" max="9475" width="42.42578125" style="412" customWidth="1"/>
    <col min="9476" max="9477" width="31.42578125" style="412" customWidth="1"/>
    <col min="9478" max="9478" width="30.7109375" style="412" customWidth="1"/>
    <col min="9479" max="9479" width="2.7109375" style="412" customWidth="1"/>
    <col min="9480" max="9728" width="11.5703125" style="412"/>
    <col min="9729" max="9729" width="2.7109375" style="412" customWidth="1"/>
    <col min="9730" max="9730" width="4.42578125" style="412" customWidth="1"/>
    <col min="9731" max="9731" width="42.42578125" style="412" customWidth="1"/>
    <col min="9732" max="9733" width="31.42578125" style="412" customWidth="1"/>
    <col min="9734" max="9734" width="30.7109375" style="412" customWidth="1"/>
    <col min="9735" max="9735" width="2.7109375" style="412" customWidth="1"/>
    <col min="9736" max="9984" width="11.5703125" style="412"/>
    <col min="9985" max="9985" width="2.7109375" style="412" customWidth="1"/>
    <col min="9986" max="9986" width="4.42578125" style="412" customWidth="1"/>
    <col min="9987" max="9987" width="42.42578125" style="412" customWidth="1"/>
    <col min="9988" max="9989" width="31.42578125" style="412" customWidth="1"/>
    <col min="9990" max="9990" width="30.7109375" style="412" customWidth="1"/>
    <col min="9991" max="9991" width="2.7109375" style="412" customWidth="1"/>
    <col min="9992" max="10240" width="11.5703125" style="412"/>
    <col min="10241" max="10241" width="2.7109375" style="412" customWidth="1"/>
    <col min="10242" max="10242" width="4.42578125" style="412" customWidth="1"/>
    <col min="10243" max="10243" width="42.42578125" style="412" customWidth="1"/>
    <col min="10244" max="10245" width="31.42578125" style="412" customWidth="1"/>
    <col min="10246" max="10246" width="30.7109375" style="412" customWidth="1"/>
    <col min="10247" max="10247" width="2.7109375" style="412" customWidth="1"/>
    <col min="10248" max="10496" width="11.5703125" style="412"/>
    <col min="10497" max="10497" width="2.7109375" style="412" customWidth="1"/>
    <col min="10498" max="10498" width="4.42578125" style="412" customWidth="1"/>
    <col min="10499" max="10499" width="42.42578125" style="412" customWidth="1"/>
    <col min="10500" max="10501" width="31.42578125" style="412" customWidth="1"/>
    <col min="10502" max="10502" width="30.7109375" style="412" customWidth="1"/>
    <col min="10503" max="10503" width="2.7109375" style="412" customWidth="1"/>
    <col min="10504" max="10752" width="11.5703125" style="412"/>
    <col min="10753" max="10753" width="2.7109375" style="412" customWidth="1"/>
    <col min="10754" max="10754" width="4.42578125" style="412" customWidth="1"/>
    <col min="10755" max="10755" width="42.42578125" style="412" customWidth="1"/>
    <col min="10756" max="10757" width="31.42578125" style="412" customWidth="1"/>
    <col min="10758" max="10758" width="30.7109375" style="412" customWidth="1"/>
    <col min="10759" max="10759" width="2.7109375" style="412" customWidth="1"/>
    <col min="10760" max="11008" width="11.5703125" style="412"/>
    <col min="11009" max="11009" width="2.7109375" style="412" customWidth="1"/>
    <col min="11010" max="11010" width="4.42578125" style="412" customWidth="1"/>
    <col min="11011" max="11011" width="42.42578125" style="412" customWidth="1"/>
    <col min="11012" max="11013" width="31.42578125" style="412" customWidth="1"/>
    <col min="11014" max="11014" width="30.7109375" style="412" customWidth="1"/>
    <col min="11015" max="11015" width="2.7109375" style="412" customWidth="1"/>
    <col min="11016" max="11264" width="11.5703125" style="412"/>
    <col min="11265" max="11265" width="2.7109375" style="412" customWidth="1"/>
    <col min="11266" max="11266" width="4.42578125" style="412" customWidth="1"/>
    <col min="11267" max="11267" width="42.42578125" style="412" customWidth="1"/>
    <col min="11268" max="11269" width="31.42578125" style="412" customWidth="1"/>
    <col min="11270" max="11270" width="30.7109375" style="412" customWidth="1"/>
    <col min="11271" max="11271" width="2.7109375" style="412" customWidth="1"/>
    <col min="11272" max="11520" width="11.5703125" style="412"/>
    <col min="11521" max="11521" width="2.7109375" style="412" customWidth="1"/>
    <col min="11522" max="11522" width="4.42578125" style="412" customWidth="1"/>
    <col min="11523" max="11523" width="42.42578125" style="412" customWidth="1"/>
    <col min="11524" max="11525" width="31.42578125" style="412" customWidth="1"/>
    <col min="11526" max="11526" width="30.7109375" style="412" customWidth="1"/>
    <col min="11527" max="11527" width="2.7109375" style="412" customWidth="1"/>
    <col min="11528" max="11776" width="11.5703125" style="412"/>
    <col min="11777" max="11777" width="2.7109375" style="412" customWidth="1"/>
    <col min="11778" max="11778" width="4.42578125" style="412" customWidth="1"/>
    <col min="11779" max="11779" width="42.42578125" style="412" customWidth="1"/>
    <col min="11780" max="11781" width="31.42578125" style="412" customWidth="1"/>
    <col min="11782" max="11782" width="30.7109375" style="412" customWidth="1"/>
    <col min="11783" max="11783" width="2.7109375" style="412" customWidth="1"/>
    <col min="11784" max="12032" width="11.5703125" style="412"/>
    <col min="12033" max="12033" width="2.7109375" style="412" customWidth="1"/>
    <col min="12034" max="12034" width="4.42578125" style="412" customWidth="1"/>
    <col min="12035" max="12035" width="42.42578125" style="412" customWidth="1"/>
    <col min="12036" max="12037" width="31.42578125" style="412" customWidth="1"/>
    <col min="12038" max="12038" width="30.7109375" style="412" customWidth="1"/>
    <col min="12039" max="12039" width="2.7109375" style="412" customWidth="1"/>
    <col min="12040" max="12288" width="11.5703125" style="412"/>
    <col min="12289" max="12289" width="2.7109375" style="412" customWidth="1"/>
    <col min="12290" max="12290" width="4.42578125" style="412" customWidth="1"/>
    <col min="12291" max="12291" width="42.42578125" style="412" customWidth="1"/>
    <col min="12292" max="12293" width="31.42578125" style="412" customWidth="1"/>
    <col min="12294" max="12294" width="30.7109375" style="412" customWidth="1"/>
    <col min="12295" max="12295" width="2.7109375" style="412" customWidth="1"/>
    <col min="12296" max="12544" width="11.5703125" style="412"/>
    <col min="12545" max="12545" width="2.7109375" style="412" customWidth="1"/>
    <col min="12546" max="12546" width="4.42578125" style="412" customWidth="1"/>
    <col min="12547" max="12547" width="42.42578125" style="412" customWidth="1"/>
    <col min="12548" max="12549" width="31.42578125" style="412" customWidth="1"/>
    <col min="12550" max="12550" width="30.7109375" style="412" customWidth="1"/>
    <col min="12551" max="12551" width="2.7109375" style="412" customWidth="1"/>
    <col min="12552" max="12800" width="11.5703125" style="412"/>
    <col min="12801" max="12801" width="2.7109375" style="412" customWidth="1"/>
    <col min="12802" max="12802" width="4.42578125" style="412" customWidth="1"/>
    <col min="12803" max="12803" width="42.42578125" style="412" customWidth="1"/>
    <col min="12804" max="12805" width="31.42578125" style="412" customWidth="1"/>
    <col min="12806" max="12806" width="30.7109375" style="412" customWidth="1"/>
    <col min="12807" max="12807" width="2.7109375" style="412" customWidth="1"/>
    <col min="12808" max="13056" width="11.5703125" style="412"/>
    <col min="13057" max="13057" width="2.7109375" style="412" customWidth="1"/>
    <col min="13058" max="13058" width="4.42578125" style="412" customWidth="1"/>
    <col min="13059" max="13059" width="42.42578125" style="412" customWidth="1"/>
    <col min="13060" max="13061" width="31.42578125" style="412" customWidth="1"/>
    <col min="13062" max="13062" width="30.7109375" style="412" customWidth="1"/>
    <col min="13063" max="13063" width="2.7109375" style="412" customWidth="1"/>
    <col min="13064" max="13312" width="11.5703125" style="412"/>
    <col min="13313" max="13313" width="2.7109375" style="412" customWidth="1"/>
    <col min="13314" max="13314" width="4.42578125" style="412" customWidth="1"/>
    <col min="13315" max="13315" width="42.42578125" style="412" customWidth="1"/>
    <col min="13316" max="13317" width="31.42578125" style="412" customWidth="1"/>
    <col min="13318" max="13318" width="30.7109375" style="412" customWidth="1"/>
    <col min="13319" max="13319" width="2.7109375" style="412" customWidth="1"/>
    <col min="13320" max="13568" width="11.5703125" style="412"/>
    <col min="13569" max="13569" width="2.7109375" style="412" customWidth="1"/>
    <col min="13570" max="13570" width="4.42578125" style="412" customWidth="1"/>
    <col min="13571" max="13571" width="42.42578125" style="412" customWidth="1"/>
    <col min="13572" max="13573" width="31.42578125" style="412" customWidth="1"/>
    <col min="13574" max="13574" width="30.7109375" style="412" customWidth="1"/>
    <col min="13575" max="13575" width="2.7109375" style="412" customWidth="1"/>
    <col min="13576" max="13824" width="11.5703125" style="412"/>
    <col min="13825" max="13825" width="2.7109375" style="412" customWidth="1"/>
    <col min="13826" max="13826" width="4.42578125" style="412" customWidth="1"/>
    <col min="13827" max="13827" width="42.42578125" style="412" customWidth="1"/>
    <col min="13828" max="13829" width="31.42578125" style="412" customWidth="1"/>
    <col min="13830" max="13830" width="30.7109375" style="412" customWidth="1"/>
    <col min="13831" max="13831" width="2.7109375" style="412" customWidth="1"/>
    <col min="13832" max="14080" width="11.5703125" style="412"/>
    <col min="14081" max="14081" width="2.7109375" style="412" customWidth="1"/>
    <col min="14082" max="14082" width="4.42578125" style="412" customWidth="1"/>
    <col min="14083" max="14083" width="42.42578125" style="412" customWidth="1"/>
    <col min="14084" max="14085" width="31.42578125" style="412" customWidth="1"/>
    <col min="14086" max="14086" width="30.7109375" style="412" customWidth="1"/>
    <col min="14087" max="14087" width="2.7109375" style="412" customWidth="1"/>
    <col min="14088" max="14336" width="11.5703125" style="412"/>
    <col min="14337" max="14337" width="2.7109375" style="412" customWidth="1"/>
    <col min="14338" max="14338" width="4.42578125" style="412" customWidth="1"/>
    <col min="14339" max="14339" width="42.42578125" style="412" customWidth="1"/>
    <col min="14340" max="14341" width="31.42578125" style="412" customWidth="1"/>
    <col min="14342" max="14342" width="30.7109375" style="412" customWidth="1"/>
    <col min="14343" max="14343" width="2.7109375" style="412" customWidth="1"/>
    <col min="14344" max="14592" width="11.5703125" style="412"/>
    <col min="14593" max="14593" width="2.7109375" style="412" customWidth="1"/>
    <col min="14594" max="14594" width="4.42578125" style="412" customWidth="1"/>
    <col min="14595" max="14595" width="42.42578125" style="412" customWidth="1"/>
    <col min="14596" max="14597" width="31.42578125" style="412" customWidth="1"/>
    <col min="14598" max="14598" width="30.7109375" style="412" customWidth="1"/>
    <col min="14599" max="14599" width="2.7109375" style="412" customWidth="1"/>
    <col min="14600" max="14848" width="11.5703125" style="412"/>
    <col min="14849" max="14849" width="2.7109375" style="412" customWidth="1"/>
    <col min="14850" max="14850" width="4.42578125" style="412" customWidth="1"/>
    <col min="14851" max="14851" width="42.42578125" style="412" customWidth="1"/>
    <col min="14852" max="14853" width="31.42578125" style="412" customWidth="1"/>
    <col min="14854" max="14854" width="30.7109375" style="412" customWidth="1"/>
    <col min="14855" max="14855" width="2.7109375" style="412" customWidth="1"/>
    <col min="14856" max="15104" width="11.5703125" style="412"/>
    <col min="15105" max="15105" width="2.7109375" style="412" customWidth="1"/>
    <col min="15106" max="15106" width="4.42578125" style="412" customWidth="1"/>
    <col min="15107" max="15107" width="42.42578125" style="412" customWidth="1"/>
    <col min="15108" max="15109" width="31.42578125" style="412" customWidth="1"/>
    <col min="15110" max="15110" width="30.7109375" style="412" customWidth="1"/>
    <col min="15111" max="15111" width="2.7109375" style="412" customWidth="1"/>
    <col min="15112" max="15360" width="11.5703125" style="412"/>
    <col min="15361" max="15361" width="2.7109375" style="412" customWidth="1"/>
    <col min="15362" max="15362" width="4.42578125" style="412" customWidth="1"/>
    <col min="15363" max="15363" width="42.42578125" style="412" customWidth="1"/>
    <col min="15364" max="15365" width="31.42578125" style="412" customWidth="1"/>
    <col min="15366" max="15366" width="30.7109375" style="412" customWidth="1"/>
    <col min="15367" max="15367" width="2.7109375" style="412" customWidth="1"/>
    <col min="15368" max="15616" width="11.5703125" style="412"/>
    <col min="15617" max="15617" width="2.7109375" style="412" customWidth="1"/>
    <col min="15618" max="15618" width="4.42578125" style="412" customWidth="1"/>
    <col min="15619" max="15619" width="42.42578125" style="412" customWidth="1"/>
    <col min="15620" max="15621" width="31.42578125" style="412" customWidth="1"/>
    <col min="15622" max="15622" width="30.7109375" style="412" customWidth="1"/>
    <col min="15623" max="15623" width="2.7109375" style="412" customWidth="1"/>
    <col min="15624" max="15872" width="11.5703125" style="412"/>
    <col min="15873" max="15873" width="2.7109375" style="412" customWidth="1"/>
    <col min="15874" max="15874" width="4.42578125" style="412" customWidth="1"/>
    <col min="15875" max="15875" width="42.42578125" style="412" customWidth="1"/>
    <col min="15876" max="15877" width="31.42578125" style="412" customWidth="1"/>
    <col min="15878" max="15878" width="30.7109375" style="412" customWidth="1"/>
    <col min="15879" max="15879" width="2.7109375" style="412" customWidth="1"/>
    <col min="15880" max="16128" width="11.5703125" style="412"/>
    <col min="16129" max="16129" width="2.7109375" style="412" customWidth="1"/>
    <col min="16130" max="16130" width="4.42578125" style="412" customWidth="1"/>
    <col min="16131" max="16131" width="42.42578125" style="412" customWidth="1"/>
    <col min="16132" max="16133" width="31.42578125" style="412" customWidth="1"/>
    <col min="16134" max="16134" width="30.7109375" style="412" customWidth="1"/>
    <col min="16135" max="16135" width="2.7109375" style="412" customWidth="1"/>
    <col min="16136" max="16384" width="11.5703125" style="412"/>
  </cols>
  <sheetData>
    <row r="1" spans="2:7" ht="13.5" customHeight="1"/>
    <row r="2" spans="2:7" ht="13.5" customHeight="1"/>
    <row r="3" spans="2:7" ht="13.5" customHeight="1"/>
    <row r="4" spans="2:7" ht="13.5" customHeight="1"/>
    <row r="5" spans="2:7" ht="13.5" customHeight="1"/>
    <row r="6" spans="2:7" ht="39.75" customHeight="1">
      <c r="B6" s="1497" t="s">
        <v>1210</v>
      </c>
      <c r="C6" s="1498"/>
      <c r="D6" s="1499"/>
      <c r="E6" s="1499"/>
      <c r="F6" s="1500"/>
      <c r="G6" s="80"/>
    </row>
    <row r="7" spans="2:7">
      <c r="B7" s="276"/>
      <c r="C7" s="277"/>
      <c r="D7" s="277"/>
      <c r="E7" s="277"/>
      <c r="F7" s="74"/>
      <c r="G7" s="80"/>
    </row>
    <row r="8" spans="2:7">
      <c r="B8" s="272" t="s">
        <v>1370</v>
      </c>
      <c r="C8" s="434"/>
      <c r="D8" s="434"/>
      <c r="E8" s="434"/>
      <c r="F8" s="278" t="s">
        <v>1197</v>
      </c>
      <c r="G8" s="80"/>
    </row>
    <row r="9" spans="2:7">
      <c r="B9" s="426"/>
      <c r="C9" s="426"/>
      <c r="D9" s="426"/>
      <c r="E9" s="426"/>
      <c r="F9" s="435"/>
      <c r="G9" s="80"/>
    </row>
    <row r="10" spans="2:7">
      <c r="B10" s="1501" t="s">
        <v>749</v>
      </c>
      <c r="C10" s="1501"/>
      <c r="D10" s="1501"/>
      <c r="E10" s="409" t="s">
        <v>1211</v>
      </c>
      <c r="F10" s="279" t="s">
        <v>593</v>
      </c>
      <c r="G10" s="104"/>
    </row>
    <row r="11" spans="2:7">
      <c r="B11" s="426"/>
      <c r="C11" s="426"/>
      <c r="D11" s="436"/>
      <c r="E11" s="426"/>
      <c r="F11" s="435"/>
      <c r="G11" s="80"/>
    </row>
    <row r="12" spans="2:7">
      <c r="B12" s="280" t="s">
        <v>747</v>
      </c>
      <c r="C12" s="281"/>
      <c r="D12" s="282"/>
      <c r="E12" s="283"/>
      <c r="F12" s="284"/>
    </row>
    <row r="13" spans="2:7">
      <c r="B13" s="285" t="s">
        <v>748</v>
      </c>
      <c r="C13" s="81"/>
      <c r="D13" s="286"/>
      <c r="E13" s="287">
        <v>8373894.5899999999</v>
      </c>
      <c r="F13" s="288">
        <v>2812375.44</v>
      </c>
    </row>
    <row r="14" spans="2:7">
      <c r="B14" s="289" t="s">
        <v>594</v>
      </c>
      <c r="C14" s="80" t="s">
        <v>595</v>
      </c>
      <c r="D14" s="410"/>
      <c r="E14" s="111"/>
      <c r="F14" s="290"/>
    </row>
    <row r="15" spans="2:7">
      <c r="B15" s="289" t="s">
        <v>594</v>
      </c>
      <c r="C15" s="80" t="s">
        <v>596</v>
      </c>
      <c r="D15" s="410"/>
      <c r="E15" s="111"/>
      <c r="F15" s="290"/>
    </row>
    <row r="16" spans="2:7">
      <c r="B16" s="289" t="s">
        <v>597</v>
      </c>
      <c r="C16" s="80" t="s">
        <v>598</v>
      </c>
      <c r="D16" s="410"/>
      <c r="E16" s="111"/>
      <c r="F16" s="290"/>
    </row>
    <row r="17" spans="2:6">
      <c r="B17" s="289" t="s">
        <v>594</v>
      </c>
      <c r="C17" s="80" t="s">
        <v>599</v>
      </c>
      <c r="D17" s="410"/>
      <c r="E17" s="111"/>
      <c r="F17" s="290"/>
    </row>
    <row r="18" spans="2:6">
      <c r="B18" s="289" t="s">
        <v>594</v>
      </c>
      <c r="C18" s="80" t="s">
        <v>600</v>
      </c>
      <c r="D18" s="410"/>
      <c r="E18" s="111">
        <v>16964.240000000002</v>
      </c>
      <c r="F18" s="290">
        <v>-533.25</v>
      </c>
    </row>
    <row r="19" spans="2:6">
      <c r="B19" s="289" t="s">
        <v>594</v>
      </c>
      <c r="C19" s="80" t="s">
        <v>601</v>
      </c>
      <c r="D19" s="410"/>
      <c r="E19" s="111">
        <v>-300000</v>
      </c>
      <c r="F19" s="290">
        <v>300000</v>
      </c>
    </row>
    <row r="20" spans="2:6">
      <c r="B20" s="289" t="s">
        <v>597</v>
      </c>
      <c r="C20" s="80" t="s">
        <v>602</v>
      </c>
      <c r="D20" s="410"/>
      <c r="E20" s="111">
        <v>438048</v>
      </c>
      <c r="F20" s="290">
        <v>-240318.5</v>
      </c>
    </row>
    <row r="21" spans="2:6" ht="26.25" customHeight="1">
      <c r="B21" s="291" t="s">
        <v>594</v>
      </c>
      <c r="C21" s="1502" t="s">
        <v>603</v>
      </c>
      <c r="D21" s="1503"/>
      <c r="E21" s="111"/>
      <c r="F21" s="290"/>
    </row>
    <row r="22" spans="2:6">
      <c r="B22" s="289"/>
      <c r="C22" s="80" t="s">
        <v>137</v>
      </c>
      <c r="D22" s="410"/>
      <c r="E22" s="111"/>
      <c r="F22" s="290"/>
    </row>
    <row r="23" spans="2:6">
      <c r="B23" s="289"/>
      <c r="C23" s="80" t="s">
        <v>604</v>
      </c>
      <c r="D23" s="410"/>
      <c r="E23" s="111">
        <v>9146544.1500000004</v>
      </c>
      <c r="F23" s="290">
        <v>1825565.39</v>
      </c>
    </row>
    <row r="24" spans="2:6">
      <c r="B24" s="289"/>
      <c r="C24" s="80" t="s">
        <v>605</v>
      </c>
      <c r="D24" s="410"/>
      <c r="E24" s="111">
        <v>-927661.8</v>
      </c>
      <c r="F24" s="290">
        <v>927661.8</v>
      </c>
    </row>
    <row r="25" spans="2:6">
      <c r="B25" s="289"/>
      <c r="C25" s="80"/>
      <c r="D25" s="410"/>
      <c r="E25" s="111"/>
      <c r="F25" s="290"/>
    </row>
    <row r="26" spans="2:6">
      <c r="B26" s="285" t="s">
        <v>606</v>
      </c>
      <c r="C26" s="81"/>
      <c r="D26" s="286"/>
      <c r="E26" s="287">
        <v>2800348.33</v>
      </c>
      <c r="F26" s="288">
        <v>790191.43</v>
      </c>
    </row>
    <row r="27" spans="2:6">
      <c r="B27" s="289"/>
      <c r="C27" s="80" t="s">
        <v>130</v>
      </c>
      <c r="D27" s="410"/>
      <c r="E27" s="111">
        <v>-3485485.51</v>
      </c>
      <c r="F27" s="290">
        <v>-161633</v>
      </c>
    </row>
    <row r="28" spans="2:6">
      <c r="B28" s="289"/>
      <c r="C28" s="80" t="s">
        <v>607</v>
      </c>
      <c r="D28" s="410"/>
      <c r="E28" s="111">
        <v>-875450.72</v>
      </c>
      <c r="F28" s="290">
        <v>-473494.22</v>
      </c>
    </row>
    <row r="29" spans="2:6">
      <c r="B29" s="289"/>
      <c r="C29" s="80" t="s">
        <v>132</v>
      </c>
      <c r="D29" s="410"/>
      <c r="E29" s="111">
        <v>-3039406.13</v>
      </c>
      <c r="F29" s="290">
        <v>837701.44</v>
      </c>
    </row>
    <row r="30" spans="2:6">
      <c r="B30" s="289"/>
      <c r="C30" s="80" t="s">
        <v>608</v>
      </c>
      <c r="D30" s="410"/>
      <c r="E30" s="111"/>
      <c r="F30" s="290"/>
    </row>
    <row r="31" spans="2:6">
      <c r="B31" s="289"/>
      <c r="C31" s="80" t="s">
        <v>609</v>
      </c>
      <c r="D31" s="410"/>
      <c r="E31" s="111"/>
      <c r="F31" s="290"/>
    </row>
    <row r="32" spans="2:6">
      <c r="B32" s="289"/>
      <c r="C32" s="80" t="s">
        <v>610</v>
      </c>
      <c r="D32" s="410"/>
      <c r="E32" s="111"/>
      <c r="F32" s="290"/>
    </row>
    <row r="33" spans="2:6">
      <c r="B33" s="289"/>
      <c r="C33" s="80" t="s">
        <v>611</v>
      </c>
      <c r="D33" s="410"/>
      <c r="E33" s="111">
        <v>10236736.550000001</v>
      </c>
      <c r="F33" s="290">
        <v>100532.05</v>
      </c>
    </row>
    <row r="34" spans="2:6">
      <c r="B34" s="289"/>
      <c r="C34" s="80" t="s">
        <v>612</v>
      </c>
      <c r="D34" s="410"/>
      <c r="E34" s="111"/>
      <c r="F34" s="290"/>
    </row>
    <row r="35" spans="2:6">
      <c r="B35" s="289"/>
      <c r="C35" s="80" t="s">
        <v>613</v>
      </c>
      <c r="D35" s="410"/>
      <c r="E35" s="111"/>
      <c r="F35" s="290"/>
    </row>
    <row r="36" spans="2:6">
      <c r="B36" s="289"/>
      <c r="C36" s="80" t="s">
        <v>614</v>
      </c>
      <c r="D36" s="410"/>
      <c r="E36" s="111"/>
      <c r="F36" s="290"/>
    </row>
    <row r="37" spans="2:6">
      <c r="B37" s="289"/>
      <c r="C37" s="80" t="s">
        <v>615</v>
      </c>
      <c r="D37" s="410"/>
      <c r="E37" s="111"/>
      <c r="F37" s="290"/>
    </row>
    <row r="38" spans="2:6">
      <c r="B38" s="289"/>
      <c r="C38" s="80" t="s">
        <v>616</v>
      </c>
      <c r="D38" s="410"/>
      <c r="E38" s="111"/>
      <c r="F38" s="290"/>
    </row>
    <row r="39" spans="2:6">
      <c r="B39" s="289"/>
      <c r="C39" s="80" t="s">
        <v>617</v>
      </c>
      <c r="D39" s="410"/>
      <c r="E39" s="111"/>
      <c r="F39" s="290"/>
    </row>
    <row r="40" spans="2:6">
      <c r="B40" s="289"/>
      <c r="C40" s="80" t="s">
        <v>566</v>
      </c>
      <c r="D40" s="410"/>
      <c r="E40" s="111"/>
      <c r="F40" s="290"/>
    </row>
    <row r="41" spans="2:6">
      <c r="B41" s="289"/>
      <c r="C41" s="80" t="s">
        <v>618</v>
      </c>
      <c r="D41" s="410"/>
      <c r="E41" s="111"/>
      <c r="F41" s="290"/>
    </row>
    <row r="42" spans="2:6">
      <c r="B42" s="289"/>
      <c r="C42" s="80" t="s">
        <v>619</v>
      </c>
      <c r="D42" s="410"/>
      <c r="E42" s="111">
        <v>-36045.86</v>
      </c>
      <c r="F42" s="290">
        <v>487085.16</v>
      </c>
    </row>
    <row r="43" spans="2:6">
      <c r="B43" s="285" t="s">
        <v>620</v>
      </c>
      <c r="C43" s="81"/>
      <c r="D43" s="286"/>
      <c r="E43" s="287">
        <v>5573546.2599999998</v>
      </c>
      <c r="F43" s="288">
        <v>2022184.01</v>
      </c>
    </row>
    <row r="44" spans="2:6">
      <c r="B44" s="289"/>
      <c r="C44" s="80"/>
      <c r="D44" s="410"/>
      <c r="E44" s="111"/>
      <c r="F44" s="290"/>
    </row>
    <row r="45" spans="2:6">
      <c r="B45" s="285" t="s">
        <v>621</v>
      </c>
      <c r="C45" s="81"/>
      <c r="D45" s="286"/>
      <c r="E45" s="287"/>
      <c r="F45" s="288"/>
    </row>
    <row r="46" spans="2:6">
      <c r="B46" s="285" t="s">
        <v>622</v>
      </c>
      <c r="C46" s="81"/>
      <c r="D46" s="286"/>
      <c r="E46" s="287">
        <v>998695.23</v>
      </c>
      <c r="F46" s="288">
        <v>624286.71999999997</v>
      </c>
    </row>
    <row r="47" spans="2:6">
      <c r="B47" s="289"/>
      <c r="C47" s="80" t="s">
        <v>515</v>
      </c>
      <c r="D47" s="410"/>
      <c r="E47" s="111"/>
      <c r="F47" s="290"/>
    </row>
    <row r="48" spans="2:6">
      <c r="B48" s="289"/>
      <c r="C48" s="80" t="s">
        <v>517</v>
      </c>
      <c r="D48" s="410"/>
      <c r="E48" s="111"/>
      <c r="F48" s="290"/>
    </row>
    <row r="49" spans="2:6">
      <c r="B49" s="289"/>
      <c r="C49" s="80" t="s">
        <v>623</v>
      </c>
      <c r="D49" s="410"/>
      <c r="E49" s="111">
        <v>998695.23</v>
      </c>
      <c r="F49" s="290">
        <v>624286.71999999997</v>
      </c>
    </row>
    <row r="50" spans="2:6">
      <c r="B50" s="285" t="s">
        <v>606</v>
      </c>
      <c r="C50" s="81"/>
      <c r="D50" s="286"/>
      <c r="E50" s="287">
        <v>944190.74</v>
      </c>
      <c r="F50" s="288">
        <v>2495901.92</v>
      </c>
    </row>
    <row r="51" spans="2:6">
      <c r="B51" s="289"/>
      <c r="C51" s="80" t="s">
        <v>515</v>
      </c>
      <c r="D51" s="410"/>
      <c r="E51" s="111"/>
      <c r="F51" s="290"/>
    </row>
    <row r="52" spans="2:6">
      <c r="B52" s="289"/>
      <c r="C52" s="80" t="s">
        <v>517</v>
      </c>
      <c r="D52" s="410"/>
      <c r="E52" s="111">
        <v>944190.74</v>
      </c>
      <c r="F52" s="290">
        <v>2495901.92</v>
      </c>
    </row>
    <row r="53" spans="2:6">
      <c r="B53" s="289"/>
      <c r="C53" s="80" t="s">
        <v>624</v>
      </c>
      <c r="D53" s="410"/>
      <c r="E53" s="111"/>
      <c r="F53" s="290"/>
    </row>
    <row r="54" spans="2:6">
      <c r="B54" s="285" t="s">
        <v>625</v>
      </c>
      <c r="C54" s="81"/>
      <c r="D54" s="286"/>
      <c r="E54" s="287">
        <v>54504.49</v>
      </c>
      <c r="F54" s="288">
        <v>-1871615.2</v>
      </c>
    </row>
    <row r="55" spans="2:6">
      <c r="B55" s="289"/>
      <c r="C55" s="80"/>
      <c r="D55" s="410"/>
      <c r="E55" s="111"/>
      <c r="F55" s="290"/>
    </row>
    <row r="56" spans="2:6">
      <c r="B56" s="285" t="s">
        <v>626</v>
      </c>
      <c r="C56" s="81"/>
      <c r="D56" s="286"/>
      <c r="E56" s="287"/>
      <c r="F56" s="288"/>
    </row>
    <row r="57" spans="2:6">
      <c r="B57" s="285" t="s">
        <v>622</v>
      </c>
      <c r="C57" s="81"/>
      <c r="D57" s="286"/>
      <c r="E57" s="287">
        <v>2122105.17</v>
      </c>
      <c r="F57" s="288"/>
    </row>
    <row r="58" spans="2:6">
      <c r="B58" s="289"/>
      <c r="C58" s="80" t="s">
        <v>627</v>
      </c>
      <c r="D58" s="410"/>
      <c r="E58" s="111"/>
      <c r="F58" s="290"/>
    </row>
    <row r="59" spans="2:6">
      <c r="B59" s="289"/>
      <c r="C59" s="80" t="s">
        <v>628</v>
      </c>
      <c r="D59" s="410"/>
      <c r="E59" s="111"/>
      <c r="F59" s="290"/>
    </row>
    <row r="60" spans="2:6">
      <c r="B60" s="289"/>
      <c r="C60" s="80" t="s">
        <v>629</v>
      </c>
      <c r="D60" s="410"/>
      <c r="E60" s="111"/>
      <c r="F60" s="290"/>
    </row>
    <row r="61" spans="2:6">
      <c r="B61" s="289"/>
      <c r="C61" s="80" t="s">
        <v>630</v>
      </c>
      <c r="D61" s="410"/>
      <c r="E61" s="111">
        <v>2122105.17</v>
      </c>
      <c r="F61" s="290"/>
    </row>
    <row r="62" spans="2:6">
      <c r="B62" s="285" t="s">
        <v>606</v>
      </c>
      <c r="C62" s="81"/>
      <c r="D62" s="286"/>
      <c r="E62" s="287"/>
      <c r="F62" s="288">
        <v>1101772.67</v>
      </c>
    </row>
    <row r="63" spans="2:6">
      <c r="B63" s="289"/>
      <c r="C63" s="80" t="s">
        <v>631</v>
      </c>
      <c r="D63" s="410"/>
      <c r="E63" s="111"/>
      <c r="F63" s="290"/>
    </row>
    <row r="64" spans="2:6">
      <c r="B64" s="289"/>
      <c r="C64" s="80" t="s">
        <v>632</v>
      </c>
      <c r="D64" s="410"/>
      <c r="E64" s="111"/>
      <c r="F64" s="290"/>
    </row>
    <row r="65" spans="2:8">
      <c r="B65" s="289"/>
      <c r="C65" s="80" t="s">
        <v>633</v>
      </c>
      <c r="D65" s="410"/>
      <c r="E65" s="111"/>
      <c r="F65" s="290"/>
    </row>
    <row r="66" spans="2:8">
      <c r="B66" s="289"/>
      <c r="C66" s="80" t="s">
        <v>634</v>
      </c>
      <c r="D66" s="410"/>
      <c r="E66" s="111"/>
      <c r="F66" s="290">
        <v>1101772.67</v>
      </c>
    </row>
    <row r="67" spans="2:8">
      <c r="B67" s="285" t="s">
        <v>635</v>
      </c>
      <c r="C67" s="81"/>
      <c r="D67" s="286"/>
      <c r="E67" s="287">
        <v>2122105.17</v>
      </c>
      <c r="F67" s="288">
        <v>-1101772.67</v>
      </c>
    </row>
    <row r="68" spans="2:8">
      <c r="B68" s="289"/>
      <c r="C68" s="80"/>
      <c r="D68" s="410"/>
      <c r="E68" s="111"/>
      <c r="F68" s="290"/>
    </row>
    <row r="69" spans="2:8">
      <c r="B69" s="292" t="s">
        <v>636</v>
      </c>
      <c r="C69" s="81"/>
      <c r="D69" s="286"/>
      <c r="E69" s="287">
        <v>7750155.9199999999</v>
      </c>
      <c r="F69" s="288">
        <v>-951203.86</v>
      </c>
    </row>
    <row r="70" spans="2:8">
      <c r="B70" s="285"/>
      <c r="C70" s="81"/>
      <c r="D70" s="286"/>
      <c r="E70" s="287"/>
      <c r="F70" s="288"/>
    </row>
    <row r="71" spans="2:8">
      <c r="B71" s="292" t="s">
        <v>637</v>
      </c>
      <c r="C71" s="81"/>
      <c r="D71" s="286"/>
      <c r="E71" s="287">
        <v>7867.47</v>
      </c>
      <c r="F71" s="288">
        <v>959071.33</v>
      </c>
    </row>
    <row r="72" spans="2:8">
      <c r="B72" s="292" t="s">
        <v>638</v>
      </c>
      <c r="C72" s="81"/>
      <c r="D72" s="286"/>
      <c r="E72" s="287">
        <v>7758023.3899999997</v>
      </c>
      <c r="F72" s="288">
        <v>7867.47</v>
      </c>
    </row>
    <row r="73" spans="2:8">
      <c r="B73" s="293"/>
      <c r="C73" s="294"/>
      <c r="D73" s="295"/>
      <c r="E73" s="296"/>
      <c r="F73" s="297"/>
    </row>
    <row r="77" spans="2:8">
      <c r="B77" s="1504" t="s">
        <v>590</v>
      </c>
      <c r="C77" s="1504"/>
      <c r="D77" s="1504"/>
      <c r="E77" s="1504"/>
      <c r="F77" s="1504"/>
      <c r="G77" s="298"/>
      <c r="H77" s="298"/>
    </row>
    <row r="80" spans="2:8">
      <c r="D80" s="437"/>
      <c r="E80" s="437"/>
    </row>
    <row r="81" spans="1:8">
      <c r="A81" s="80"/>
      <c r="B81" s="80"/>
      <c r="C81" s="80"/>
      <c r="D81" s="91"/>
      <c r="E81" s="91"/>
      <c r="F81" s="109"/>
      <c r="G81" s="80"/>
      <c r="H81" s="80"/>
    </row>
    <row r="82" spans="1:8">
      <c r="A82" s="80"/>
      <c r="B82" s="1505" t="s">
        <v>1338</v>
      </c>
      <c r="C82" s="1430"/>
      <c r="D82" s="1506"/>
      <c r="E82" s="1506"/>
      <c r="F82" s="1507"/>
      <c r="G82" s="80"/>
      <c r="H82" s="80"/>
    </row>
    <row r="83" spans="1:8">
      <c r="A83" s="80"/>
      <c r="B83" s="1505" t="s">
        <v>1339</v>
      </c>
      <c r="C83" s="1430"/>
      <c r="D83" s="1506"/>
      <c r="E83" s="1506"/>
      <c r="F83" s="1507"/>
      <c r="G83" s="80"/>
      <c r="H83" s="80"/>
    </row>
    <row r="84" spans="1:8">
      <c r="A84" s="80"/>
      <c r="B84" s="1505" t="s">
        <v>1340</v>
      </c>
      <c r="C84" s="1430"/>
      <c r="D84" s="1506"/>
      <c r="E84" s="1506"/>
      <c r="F84" s="1507"/>
      <c r="G84" s="80"/>
      <c r="H84" s="80"/>
    </row>
    <row r="85" spans="1:8">
      <c r="A85" s="80"/>
      <c r="B85" s="80"/>
      <c r="C85" s="80"/>
      <c r="D85" s="91"/>
      <c r="E85" s="91"/>
      <c r="F85" s="109"/>
      <c r="G85" s="80"/>
      <c r="H85" s="80"/>
    </row>
    <row r="86" spans="1:8">
      <c r="A86" s="80"/>
      <c r="B86" s="80"/>
      <c r="C86" s="80"/>
      <c r="D86" s="91"/>
      <c r="E86" s="91"/>
      <c r="F86" s="109"/>
      <c r="G86" s="80"/>
      <c r="H86" s="80"/>
    </row>
    <row r="87" spans="1:8">
      <c r="A87" s="80"/>
      <c r="B87" s="80"/>
      <c r="C87" s="80"/>
      <c r="D87" s="91"/>
      <c r="E87" s="91"/>
      <c r="F87" s="109"/>
      <c r="G87" s="80"/>
      <c r="H87" s="80"/>
    </row>
    <row r="88" spans="1:8">
      <c r="A88" s="1400"/>
      <c r="B88" s="80"/>
      <c r="C88" s="80"/>
      <c r="D88" s="91"/>
      <c r="E88" s="91"/>
      <c r="F88" s="109"/>
      <c r="G88" s="80"/>
      <c r="H88" s="80"/>
    </row>
    <row r="89" spans="1:8">
      <c r="A89" s="1400"/>
      <c r="B89" s="80"/>
      <c r="C89" s="80"/>
      <c r="D89" s="91"/>
      <c r="E89" s="91"/>
      <c r="F89" s="109"/>
      <c r="G89" s="80"/>
      <c r="H89" s="80"/>
    </row>
    <row r="90" spans="1:8">
      <c r="A90" s="80"/>
      <c r="B90" s="80"/>
      <c r="C90" s="80"/>
      <c r="D90" s="91"/>
      <c r="E90" s="91"/>
      <c r="F90" s="109"/>
      <c r="G90" s="80"/>
      <c r="H90" s="80"/>
    </row>
    <row r="91" spans="1:8">
      <c r="A91" s="80"/>
      <c r="B91" s="80"/>
      <c r="C91" s="80"/>
      <c r="D91" s="91"/>
      <c r="E91" s="91"/>
      <c r="F91" s="109"/>
      <c r="G91" s="80"/>
      <c r="H91" s="80"/>
    </row>
    <row r="92" spans="1:8">
      <c r="A92" s="80"/>
      <c r="B92" s="80"/>
      <c r="C92" s="80"/>
      <c r="D92" s="91"/>
      <c r="E92" s="91"/>
      <c r="F92" s="109"/>
      <c r="G92" s="80"/>
      <c r="H92" s="80"/>
    </row>
    <row r="93" spans="1:8">
      <c r="A93" s="80"/>
      <c r="B93" s="80"/>
      <c r="C93" s="80"/>
      <c r="D93" s="91"/>
      <c r="E93" s="91"/>
      <c r="F93" s="109"/>
      <c r="G93" s="80"/>
      <c r="H93" s="80"/>
    </row>
    <row r="94" spans="1:8">
      <c r="A94" s="80"/>
      <c r="B94" s="80"/>
      <c r="C94" s="80"/>
      <c r="D94" s="91"/>
      <c r="E94" s="91"/>
      <c r="F94" s="109"/>
      <c r="G94" s="80"/>
      <c r="H94" s="80"/>
    </row>
    <row r="95" spans="1:8">
      <c r="A95" s="80"/>
      <c r="B95" s="80"/>
      <c r="C95" s="80"/>
      <c r="D95" s="91"/>
      <c r="E95" s="91"/>
      <c r="F95" s="109"/>
      <c r="G95" s="80"/>
      <c r="H95" s="80"/>
    </row>
    <row r="96" spans="1:8">
      <c r="A96" s="80"/>
      <c r="B96" s="80"/>
      <c r="C96" s="80"/>
      <c r="D96" s="91"/>
      <c r="E96" s="91"/>
      <c r="F96" s="109"/>
      <c r="G96" s="80"/>
      <c r="H96" s="80"/>
    </row>
    <row r="97" spans="1:8">
      <c r="A97" s="80"/>
      <c r="B97" s="80"/>
      <c r="C97" s="80"/>
      <c r="D97" s="91"/>
      <c r="E97" s="91"/>
      <c r="F97" s="109"/>
      <c r="G97" s="80"/>
      <c r="H97" s="80"/>
    </row>
    <row r="98" spans="1:8">
      <c r="A98" s="80"/>
      <c r="B98" s="80"/>
      <c r="C98" s="80"/>
      <c r="D98" s="91"/>
      <c r="E98" s="91"/>
      <c r="F98" s="109"/>
      <c r="G98" s="80"/>
      <c r="H98" s="80"/>
    </row>
    <row r="99" spans="1:8">
      <c r="A99" s="80"/>
      <c r="B99" s="80"/>
      <c r="C99" s="80"/>
      <c r="D99" s="91"/>
      <c r="E99" s="91"/>
      <c r="F99" s="109"/>
      <c r="G99" s="80"/>
      <c r="H99" s="80"/>
    </row>
    <row r="100" spans="1:8">
      <c r="A100" s="80"/>
      <c r="B100" s="80"/>
      <c r="C100" s="80"/>
      <c r="D100" s="91"/>
      <c r="E100" s="91"/>
      <c r="F100" s="109"/>
      <c r="G100" s="80"/>
      <c r="H100" s="80"/>
    </row>
    <row r="101" spans="1:8">
      <c r="A101" s="80"/>
      <c r="B101" s="80"/>
      <c r="C101" s="80"/>
      <c r="D101" s="91"/>
      <c r="E101" s="91"/>
      <c r="F101" s="109"/>
      <c r="G101" s="80"/>
      <c r="H101" s="80"/>
    </row>
    <row r="102" spans="1:8">
      <c r="A102" s="80"/>
      <c r="B102" s="80"/>
      <c r="C102" s="80"/>
      <c r="D102" s="91"/>
      <c r="E102" s="91"/>
      <c r="F102" s="109"/>
      <c r="G102" s="80"/>
      <c r="H102" s="80"/>
    </row>
    <row r="103" spans="1:8">
      <c r="A103" s="80"/>
      <c r="B103" s="80"/>
      <c r="C103" s="80"/>
      <c r="D103" s="91"/>
      <c r="E103" s="91"/>
      <c r="F103" s="109"/>
      <c r="G103" s="80"/>
      <c r="H103" s="80"/>
    </row>
    <row r="104" spans="1:8">
      <c r="A104" s="80"/>
      <c r="B104" s="80"/>
      <c r="C104" s="80"/>
      <c r="D104" s="91"/>
      <c r="E104" s="91"/>
      <c r="F104" s="109"/>
      <c r="G104" s="80"/>
      <c r="H104" s="80"/>
    </row>
    <row r="105" spans="1:8">
      <c r="A105" s="80"/>
      <c r="B105" s="80"/>
      <c r="C105" s="80"/>
      <c r="D105" s="91"/>
      <c r="E105" s="91"/>
      <c r="F105" s="109"/>
      <c r="G105" s="80"/>
      <c r="H105" s="80"/>
    </row>
    <row r="106" spans="1:8">
      <c r="A106" s="80"/>
      <c r="B106" s="80"/>
      <c r="C106" s="80"/>
      <c r="D106" s="91"/>
      <c r="E106" s="91"/>
      <c r="F106" s="109"/>
      <c r="G106" s="80"/>
      <c r="H106" s="80"/>
    </row>
    <row r="107" spans="1:8">
      <c r="A107" s="80"/>
      <c r="B107" s="80"/>
      <c r="C107" s="80"/>
      <c r="D107" s="91"/>
      <c r="E107" s="91"/>
      <c r="F107" s="109"/>
      <c r="G107" s="80"/>
      <c r="H107" s="80"/>
    </row>
    <row r="108" spans="1:8">
      <c r="A108" s="80"/>
      <c r="B108" s="80"/>
      <c r="C108" s="80"/>
      <c r="D108" s="91"/>
      <c r="E108" s="91"/>
      <c r="F108" s="109"/>
      <c r="G108" s="80"/>
      <c r="H108" s="80"/>
    </row>
    <row r="109" spans="1:8">
      <c r="A109" s="80"/>
      <c r="B109" s="80"/>
      <c r="C109" s="80"/>
      <c r="D109" s="91"/>
      <c r="E109" s="91"/>
      <c r="F109" s="109"/>
      <c r="G109" s="80"/>
      <c r="H109" s="80"/>
    </row>
    <row r="110" spans="1:8">
      <c r="A110" s="80"/>
      <c r="B110" s="80"/>
      <c r="C110" s="80"/>
      <c r="D110" s="91"/>
      <c r="E110" s="91"/>
      <c r="F110" s="109"/>
      <c r="G110" s="80"/>
      <c r="H110" s="80"/>
    </row>
    <row r="111" spans="1:8">
      <c r="A111" s="80"/>
      <c r="B111" s="80"/>
      <c r="C111" s="80"/>
      <c r="D111" s="91"/>
      <c r="E111" s="91"/>
      <c r="F111" s="109"/>
      <c r="G111" s="80"/>
      <c r="H111" s="80"/>
    </row>
    <row r="112" spans="1:8">
      <c r="A112" s="80"/>
      <c r="B112" s="80"/>
      <c r="C112" s="80"/>
      <c r="D112" s="91"/>
      <c r="E112" s="91"/>
      <c r="F112" s="109"/>
      <c r="G112" s="80"/>
      <c r="H112" s="80"/>
    </row>
    <row r="113" spans="1:8">
      <c r="A113" s="80"/>
      <c r="B113" s="80"/>
      <c r="C113" s="80"/>
      <c r="D113" s="91"/>
      <c r="E113" s="91"/>
      <c r="F113" s="109"/>
      <c r="G113" s="80"/>
      <c r="H113" s="80"/>
    </row>
    <row r="114" spans="1:8">
      <c r="A114" s="80"/>
      <c r="B114" s="80"/>
      <c r="C114" s="80"/>
      <c r="D114" s="91"/>
      <c r="E114" s="91"/>
      <c r="F114" s="109"/>
      <c r="G114" s="80"/>
      <c r="H114" s="80"/>
    </row>
    <row r="115" spans="1:8">
      <c r="A115" s="80"/>
      <c r="B115" s="80"/>
      <c r="C115" s="80"/>
      <c r="D115" s="91"/>
      <c r="E115" s="91"/>
      <c r="F115" s="109"/>
      <c r="G115" s="80"/>
      <c r="H115" s="80"/>
    </row>
    <row r="116" spans="1:8">
      <c r="A116" s="80"/>
      <c r="B116" s="80"/>
      <c r="C116" s="80"/>
      <c r="D116" s="91"/>
      <c r="E116" s="91"/>
      <c r="F116" s="109"/>
      <c r="G116" s="80"/>
      <c r="H116" s="80"/>
    </row>
    <row r="117" spans="1:8">
      <c r="A117" s="80"/>
      <c r="B117" s="80"/>
      <c r="C117" s="80"/>
      <c r="D117" s="91"/>
      <c r="E117" s="91"/>
      <c r="F117" s="109"/>
      <c r="G117" s="80"/>
      <c r="H117" s="80"/>
    </row>
    <row r="118" spans="1:8">
      <c r="A118" s="80"/>
      <c r="B118" s="80"/>
      <c r="C118" s="80"/>
      <c r="D118" s="91"/>
      <c r="E118" s="91"/>
      <c r="F118" s="109"/>
      <c r="G118" s="80"/>
      <c r="H118" s="80"/>
    </row>
    <row r="119" spans="1:8">
      <c r="A119" s="80"/>
      <c r="B119" s="80"/>
      <c r="C119" s="80"/>
      <c r="D119" s="91"/>
      <c r="E119" s="91"/>
      <c r="F119" s="109"/>
      <c r="G119" s="80"/>
      <c r="H119" s="80"/>
    </row>
    <row r="120" spans="1:8">
      <c r="A120" s="80"/>
      <c r="B120" s="80"/>
      <c r="C120" s="80"/>
      <c r="D120" s="91"/>
      <c r="E120" s="91"/>
      <c r="F120" s="109"/>
      <c r="G120" s="80"/>
      <c r="H120" s="80"/>
    </row>
    <row r="121" spans="1:8">
      <c r="A121" s="80"/>
      <c r="B121" s="80"/>
      <c r="C121" s="80"/>
      <c r="D121" s="91"/>
      <c r="E121" s="91"/>
      <c r="F121" s="109"/>
      <c r="G121" s="80"/>
      <c r="H121" s="80"/>
    </row>
    <row r="122" spans="1:8">
      <c r="A122" s="80"/>
      <c r="B122" s="80"/>
      <c r="C122" s="80"/>
      <c r="D122" s="91"/>
      <c r="E122" s="91"/>
      <c r="F122" s="109"/>
      <c r="G122" s="80"/>
      <c r="H122" s="80"/>
    </row>
    <row r="123" spans="1:8">
      <c r="A123" s="80"/>
      <c r="B123" s="80"/>
      <c r="C123" s="80"/>
      <c r="D123" s="91"/>
      <c r="E123" s="91"/>
      <c r="F123" s="109"/>
      <c r="G123" s="80"/>
      <c r="H123" s="80"/>
    </row>
    <row r="124" spans="1:8">
      <c r="A124" s="80"/>
      <c r="B124" s="80"/>
      <c r="C124" s="80"/>
      <c r="D124" s="91"/>
      <c r="E124" s="91"/>
      <c r="F124" s="109"/>
      <c r="G124" s="80"/>
      <c r="H124" s="80"/>
    </row>
    <row r="125" spans="1:8">
      <c r="A125" s="80"/>
      <c r="B125" s="80"/>
      <c r="C125" s="80"/>
      <c r="D125" s="91"/>
      <c r="E125" s="91"/>
      <c r="F125" s="109"/>
      <c r="G125" s="80"/>
      <c r="H125" s="80"/>
    </row>
    <row r="126" spans="1:8">
      <c r="A126" s="80"/>
      <c r="B126" s="80"/>
      <c r="C126" s="80"/>
      <c r="D126" s="91"/>
      <c r="E126" s="91"/>
      <c r="F126" s="109"/>
      <c r="G126" s="80"/>
      <c r="H126" s="80"/>
    </row>
    <row r="127" spans="1:8">
      <c r="A127" s="80"/>
      <c r="B127" s="80"/>
      <c r="C127" s="80"/>
      <c r="D127" s="91"/>
      <c r="E127" s="91"/>
      <c r="F127" s="109"/>
      <c r="G127" s="80"/>
      <c r="H127" s="80"/>
    </row>
    <row r="128" spans="1:8">
      <c r="A128" s="80"/>
      <c r="B128" s="80"/>
      <c r="C128" s="80"/>
      <c r="D128" s="91"/>
      <c r="E128" s="91"/>
      <c r="F128" s="109"/>
      <c r="G128" s="80"/>
      <c r="H128" s="80"/>
    </row>
    <row r="129" spans="1:8">
      <c r="A129" s="80"/>
      <c r="B129" s="80"/>
      <c r="C129" s="80"/>
      <c r="D129" s="91"/>
      <c r="E129" s="91"/>
      <c r="F129" s="109"/>
      <c r="G129" s="80"/>
      <c r="H129" s="80"/>
    </row>
    <row r="130" spans="1:8">
      <c r="A130" s="80"/>
      <c r="B130" s="80"/>
      <c r="C130" s="80"/>
      <c r="D130" s="91"/>
      <c r="E130" s="91"/>
      <c r="F130" s="109"/>
      <c r="G130" s="80"/>
      <c r="H130" s="80"/>
    </row>
    <row r="131" spans="1:8">
      <c r="A131" s="80"/>
      <c r="B131" s="80"/>
      <c r="C131" s="80"/>
      <c r="D131" s="91"/>
      <c r="E131" s="91"/>
      <c r="F131" s="109"/>
      <c r="G131" s="80"/>
      <c r="H131" s="80"/>
    </row>
    <row r="132" spans="1:8">
      <c r="A132" s="80"/>
      <c r="B132" s="80"/>
      <c r="C132" s="80"/>
      <c r="D132" s="91"/>
      <c r="E132" s="91"/>
      <c r="F132" s="109"/>
      <c r="G132" s="80"/>
      <c r="H132" s="80"/>
    </row>
    <row r="133" spans="1:8">
      <c r="A133" s="80"/>
      <c r="B133" s="80"/>
      <c r="C133" s="80"/>
      <c r="D133" s="91"/>
      <c r="E133" s="91"/>
      <c r="F133" s="109"/>
      <c r="G133" s="80"/>
      <c r="H133" s="80"/>
    </row>
    <row r="134" spans="1:8">
      <c r="A134" s="80"/>
      <c r="B134" s="80"/>
      <c r="C134" s="80"/>
      <c r="D134" s="91"/>
      <c r="E134" s="91"/>
      <c r="F134" s="109"/>
      <c r="G134" s="80"/>
      <c r="H134" s="80"/>
    </row>
    <row r="135" spans="1:8">
      <c r="A135" s="80"/>
      <c r="B135" s="80"/>
      <c r="C135" s="80"/>
      <c r="D135" s="91"/>
      <c r="E135" s="91"/>
      <c r="F135" s="109"/>
      <c r="G135" s="80"/>
      <c r="H135" s="80"/>
    </row>
    <row r="136" spans="1:8">
      <c r="A136" s="80"/>
      <c r="B136" s="80"/>
      <c r="C136" s="80"/>
      <c r="D136" s="91"/>
      <c r="E136" s="91"/>
      <c r="F136" s="109"/>
      <c r="G136" s="80"/>
      <c r="H136" s="80"/>
    </row>
    <row r="137" spans="1:8">
      <c r="A137" s="80"/>
      <c r="B137" s="80"/>
      <c r="C137" s="80"/>
      <c r="D137" s="91"/>
      <c r="E137" s="91"/>
      <c r="F137" s="109"/>
      <c r="G137" s="80"/>
      <c r="H137" s="80"/>
    </row>
    <row r="138" spans="1:8">
      <c r="A138" s="80"/>
      <c r="B138" s="80"/>
      <c r="C138" s="80"/>
      <c r="D138" s="80"/>
      <c r="E138" s="80"/>
      <c r="F138" s="109"/>
      <c r="G138" s="80"/>
      <c r="H138" s="80"/>
    </row>
    <row r="139" spans="1:8">
      <c r="A139" s="80"/>
      <c r="B139" s="80"/>
      <c r="C139" s="80"/>
      <c r="D139" s="80"/>
      <c r="E139" s="80"/>
      <c r="F139" s="109"/>
      <c r="G139" s="80"/>
      <c r="H139" s="80"/>
    </row>
    <row r="140" spans="1:8">
      <c r="A140" s="80"/>
      <c r="B140" s="80"/>
      <c r="C140" s="80"/>
      <c r="D140" s="80"/>
      <c r="E140" s="80"/>
      <c r="F140" s="109"/>
      <c r="G140" s="80"/>
      <c r="H140" s="80"/>
    </row>
    <row r="141" spans="1:8">
      <c r="A141" s="80"/>
      <c r="B141" s="80"/>
      <c r="C141" s="80"/>
      <c r="D141" s="80"/>
      <c r="E141" s="80"/>
      <c r="F141" s="109"/>
      <c r="G141" s="80"/>
      <c r="H141" s="80"/>
    </row>
  </sheetData>
  <mergeCells count="7">
    <mergeCell ref="B83:F83"/>
    <mergeCell ref="B84:F84"/>
    <mergeCell ref="B6:F6"/>
    <mergeCell ref="B10:D10"/>
    <mergeCell ref="C21:D21"/>
    <mergeCell ref="B77:F77"/>
    <mergeCell ref="B82:F82"/>
  </mergeCells>
  <printOptions horizontalCentered="1" verticalCentered="1"/>
  <pageMargins left="0.39370078740157499" right="0.39370078740157499" top="0.39370078740157499" bottom="0.39370078740157499" header="0.31496062992126" footer="0.31496062992126"/>
  <pageSetup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98"/>
  <sheetViews>
    <sheetView showGridLines="0" tabSelected="1" zoomScaleNormal="100" workbookViewId="0">
      <selection activeCell="B15" sqref="B15"/>
    </sheetView>
  </sheetViews>
  <sheetFormatPr baseColWidth="10" defaultColWidth="11.42578125" defaultRowHeight="12"/>
  <cols>
    <col min="1" max="1" width="0.7109375" style="332" customWidth="1"/>
    <col min="2" max="2" width="144.5703125" style="454" customWidth="1"/>
    <col min="3" max="3" width="1.7109375" style="332" customWidth="1"/>
    <col min="4" max="256" width="11.42578125" style="332"/>
    <col min="257" max="257" width="0.7109375" style="332" customWidth="1"/>
    <col min="258" max="258" width="144.5703125" style="332" customWidth="1"/>
    <col min="259" max="259" width="1.7109375" style="332" customWidth="1"/>
    <col min="260" max="512" width="11.42578125" style="332"/>
    <col min="513" max="513" width="0.7109375" style="332" customWidth="1"/>
    <col min="514" max="514" width="144.5703125" style="332" customWidth="1"/>
    <col min="515" max="515" width="1.7109375" style="332" customWidth="1"/>
    <col min="516" max="768" width="11.42578125" style="332"/>
    <col min="769" max="769" width="0.7109375" style="332" customWidth="1"/>
    <col min="770" max="770" width="144.5703125" style="332" customWidth="1"/>
    <col min="771" max="771" width="1.7109375" style="332" customWidth="1"/>
    <col min="772" max="1024" width="11.42578125" style="332"/>
    <col min="1025" max="1025" width="0.7109375" style="332" customWidth="1"/>
    <col min="1026" max="1026" width="144.5703125" style="332" customWidth="1"/>
    <col min="1027" max="1027" width="1.7109375" style="332" customWidth="1"/>
    <col min="1028" max="1280" width="11.42578125" style="332"/>
    <col min="1281" max="1281" width="0.7109375" style="332" customWidth="1"/>
    <col min="1282" max="1282" width="144.5703125" style="332" customWidth="1"/>
    <col min="1283" max="1283" width="1.7109375" style="332" customWidth="1"/>
    <col min="1284" max="1536" width="11.42578125" style="332"/>
    <col min="1537" max="1537" width="0.7109375" style="332" customWidth="1"/>
    <col min="1538" max="1538" width="144.5703125" style="332" customWidth="1"/>
    <col min="1539" max="1539" width="1.7109375" style="332" customWidth="1"/>
    <col min="1540" max="1792" width="11.42578125" style="332"/>
    <col min="1793" max="1793" width="0.7109375" style="332" customWidth="1"/>
    <col min="1794" max="1794" width="144.5703125" style="332" customWidth="1"/>
    <col min="1795" max="1795" width="1.7109375" style="332" customWidth="1"/>
    <col min="1796" max="2048" width="11.42578125" style="332"/>
    <col min="2049" max="2049" width="0.7109375" style="332" customWidth="1"/>
    <col min="2050" max="2050" width="144.5703125" style="332" customWidth="1"/>
    <col min="2051" max="2051" width="1.7109375" style="332" customWidth="1"/>
    <col min="2052" max="2304" width="11.42578125" style="332"/>
    <col min="2305" max="2305" width="0.7109375" style="332" customWidth="1"/>
    <col min="2306" max="2306" width="144.5703125" style="332" customWidth="1"/>
    <col min="2307" max="2307" width="1.7109375" style="332" customWidth="1"/>
    <col min="2308" max="2560" width="11.42578125" style="332"/>
    <col min="2561" max="2561" width="0.7109375" style="332" customWidth="1"/>
    <col min="2562" max="2562" width="144.5703125" style="332" customWidth="1"/>
    <col min="2563" max="2563" width="1.7109375" style="332" customWidth="1"/>
    <col min="2564" max="2816" width="11.42578125" style="332"/>
    <col min="2817" max="2817" width="0.7109375" style="332" customWidth="1"/>
    <col min="2818" max="2818" width="144.5703125" style="332" customWidth="1"/>
    <col min="2819" max="2819" width="1.7109375" style="332" customWidth="1"/>
    <col min="2820" max="3072" width="11.42578125" style="332"/>
    <col min="3073" max="3073" width="0.7109375" style="332" customWidth="1"/>
    <col min="3074" max="3074" width="144.5703125" style="332" customWidth="1"/>
    <col min="3075" max="3075" width="1.7109375" style="332" customWidth="1"/>
    <col min="3076" max="3328" width="11.42578125" style="332"/>
    <col min="3329" max="3329" width="0.7109375" style="332" customWidth="1"/>
    <col min="3330" max="3330" width="144.5703125" style="332" customWidth="1"/>
    <col min="3331" max="3331" width="1.7109375" style="332" customWidth="1"/>
    <col min="3332" max="3584" width="11.42578125" style="332"/>
    <col min="3585" max="3585" width="0.7109375" style="332" customWidth="1"/>
    <col min="3586" max="3586" width="144.5703125" style="332" customWidth="1"/>
    <col min="3587" max="3587" width="1.7109375" style="332" customWidth="1"/>
    <col min="3588" max="3840" width="11.42578125" style="332"/>
    <col min="3841" max="3841" width="0.7109375" style="332" customWidth="1"/>
    <col min="3842" max="3842" width="144.5703125" style="332" customWidth="1"/>
    <col min="3843" max="3843" width="1.7109375" style="332" customWidth="1"/>
    <col min="3844" max="4096" width="11.42578125" style="332"/>
    <col min="4097" max="4097" width="0.7109375" style="332" customWidth="1"/>
    <col min="4098" max="4098" width="144.5703125" style="332" customWidth="1"/>
    <col min="4099" max="4099" width="1.7109375" style="332" customWidth="1"/>
    <col min="4100" max="4352" width="11.42578125" style="332"/>
    <col min="4353" max="4353" width="0.7109375" style="332" customWidth="1"/>
    <col min="4354" max="4354" width="144.5703125" style="332" customWidth="1"/>
    <col min="4355" max="4355" width="1.7109375" style="332" customWidth="1"/>
    <col min="4356" max="4608" width="11.42578125" style="332"/>
    <col min="4609" max="4609" width="0.7109375" style="332" customWidth="1"/>
    <col min="4610" max="4610" width="144.5703125" style="332" customWidth="1"/>
    <col min="4611" max="4611" width="1.7109375" style="332" customWidth="1"/>
    <col min="4612" max="4864" width="11.42578125" style="332"/>
    <col min="4865" max="4865" width="0.7109375" style="332" customWidth="1"/>
    <col min="4866" max="4866" width="144.5703125" style="332" customWidth="1"/>
    <col min="4867" max="4867" width="1.7109375" style="332" customWidth="1"/>
    <col min="4868" max="5120" width="11.42578125" style="332"/>
    <col min="5121" max="5121" width="0.7109375" style="332" customWidth="1"/>
    <col min="5122" max="5122" width="144.5703125" style="332" customWidth="1"/>
    <col min="5123" max="5123" width="1.7109375" style="332" customWidth="1"/>
    <col min="5124" max="5376" width="11.42578125" style="332"/>
    <col min="5377" max="5377" width="0.7109375" style="332" customWidth="1"/>
    <col min="5378" max="5378" width="144.5703125" style="332" customWidth="1"/>
    <col min="5379" max="5379" width="1.7109375" style="332" customWidth="1"/>
    <col min="5380" max="5632" width="11.42578125" style="332"/>
    <col min="5633" max="5633" width="0.7109375" style="332" customWidth="1"/>
    <col min="5634" max="5634" width="144.5703125" style="332" customWidth="1"/>
    <col min="5635" max="5635" width="1.7109375" style="332" customWidth="1"/>
    <col min="5636" max="5888" width="11.42578125" style="332"/>
    <col min="5889" max="5889" width="0.7109375" style="332" customWidth="1"/>
    <col min="5890" max="5890" width="144.5703125" style="332" customWidth="1"/>
    <col min="5891" max="5891" width="1.7109375" style="332" customWidth="1"/>
    <col min="5892" max="6144" width="11.42578125" style="332"/>
    <col min="6145" max="6145" width="0.7109375" style="332" customWidth="1"/>
    <col min="6146" max="6146" width="144.5703125" style="332" customWidth="1"/>
    <col min="6147" max="6147" width="1.7109375" style="332" customWidth="1"/>
    <col min="6148" max="6400" width="11.42578125" style="332"/>
    <col min="6401" max="6401" width="0.7109375" style="332" customWidth="1"/>
    <col min="6402" max="6402" width="144.5703125" style="332" customWidth="1"/>
    <col min="6403" max="6403" width="1.7109375" style="332" customWidth="1"/>
    <col min="6404" max="6656" width="11.42578125" style="332"/>
    <col min="6657" max="6657" width="0.7109375" style="332" customWidth="1"/>
    <col min="6658" max="6658" width="144.5703125" style="332" customWidth="1"/>
    <col min="6659" max="6659" width="1.7109375" style="332" customWidth="1"/>
    <col min="6660" max="6912" width="11.42578125" style="332"/>
    <col min="6913" max="6913" width="0.7109375" style="332" customWidth="1"/>
    <col min="6914" max="6914" width="144.5703125" style="332" customWidth="1"/>
    <col min="6915" max="6915" width="1.7109375" style="332" customWidth="1"/>
    <col min="6916" max="7168" width="11.42578125" style="332"/>
    <col min="7169" max="7169" width="0.7109375" style="332" customWidth="1"/>
    <col min="7170" max="7170" width="144.5703125" style="332" customWidth="1"/>
    <col min="7171" max="7171" width="1.7109375" style="332" customWidth="1"/>
    <col min="7172" max="7424" width="11.42578125" style="332"/>
    <col min="7425" max="7425" width="0.7109375" style="332" customWidth="1"/>
    <col min="7426" max="7426" width="144.5703125" style="332" customWidth="1"/>
    <col min="7427" max="7427" width="1.7109375" style="332" customWidth="1"/>
    <col min="7428" max="7680" width="11.42578125" style="332"/>
    <col min="7681" max="7681" width="0.7109375" style="332" customWidth="1"/>
    <col min="7682" max="7682" width="144.5703125" style="332" customWidth="1"/>
    <col min="7683" max="7683" width="1.7109375" style="332" customWidth="1"/>
    <col min="7684" max="7936" width="11.42578125" style="332"/>
    <col min="7937" max="7937" width="0.7109375" style="332" customWidth="1"/>
    <col min="7938" max="7938" width="144.5703125" style="332" customWidth="1"/>
    <col min="7939" max="7939" width="1.7109375" style="332" customWidth="1"/>
    <col min="7940" max="8192" width="11.42578125" style="332"/>
    <col min="8193" max="8193" width="0.7109375" style="332" customWidth="1"/>
    <col min="8194" max="8194" width="144.5703125" style="332" customWidth="1"/>
    <col min="8195" max="8195" width="1.7109375" style="332" customWidth="1"/>
    <col min="8196" max="8448" width="11.42578125" style="332"/>
    <col min="8449" max="8449" width="0.7109375" style="332" customWidth="1"/>
    <col min="8450" max="8450" width="144.5703125" style="332" customWidth="1"/>
    <col min="8451" max="8451" width="1.7109375" style="332" customWidth="1"/>
    <col min="8452" max="8704" width="11.42578125" style="332"/>
    <col min="8705" max="8705" width="0.7109375" style="332" customWidth="1"/>
    <col min="8706" max="8706" width="144.5703125" style="332" customWidth="1"/>
    <col min="8707" max="8707" width="1.7109375" style="332" customWidth="1"/>
    <col min="8708" max="8960" width="11.42578125" style="332"/>
    <col min="8961" max="8961" width="0.7109375" style="332" customWidth="1"/>
    <col min="8962" max="8962" width="144.5703125" style="332" customWidth="1"/>
    <col min="8963" max="8963" width="1.7109375" style="332" customWidth="1"/>
    <col min="8964" max="9216" width="11.42578125" style="332"/>
    <col min="9217" max="9217" width="0.7109375" style="332" customWidth="1"/>
    <col min="9218" max="9218" width="144.5703125" style="332" customWidth="1"/>
    <col min="9219" max="9219" width="1.7109375" style="332" customWidth="1"/>
    <col min="9220" max="9472" width="11.42578125" style="332"/>
    <col min="9473" max="9473" width="0.7109375" style="332" customWidth="1"/>
    <col min="9474" max="9474" width="144.5703125" style="332" customWidth="1"/>
    <col min="9475" max="9475" width="1.7109375" style="332" customWidth="1"/>
    <col min="9476" max="9728" width="11.42578125" style="332"/>
    <col min="9729" max="9729" width="0.7109375" style="332" customWidth="1"/>
    <col min="9730" max="9730" width="144.5703125" style="332" customWidth="1"/>
    <col min="9731" max="9731" width="1.7109375" style="332" customWidth="1"/>
    <col min="9732" max="9984" width="11.42578125" style="332"/>
    <col min="9985" max="9985" width="0.7109375" style="332" customWidth="1"/>
    <col min="9986" max="9986" width="144.5703125" style="332" customWidth="1"/>
    <col min="9987" max="9987" width="1.7109375" style="332" customWidth="1"/>
    <col min="9988" max="10240" width="11.42578125" style="332"/>
    <col min="10241" max="10241" width="0.7109375" style="332" customWidth="1"/>
    <col min="10242" max="10242" width="144.5703125" style="332" customWidth="1"/>
    <col min="10243" max="10243" width="1.7109375" style="332" customWidth="1"/>
    <col min="10244" max="10496" width="11.42578125" style="332"/>
    <col min="10497" max="10497" width="0.7109375" style="332" customWidth="1"/>
    <col min="10498" max="10498" width="144.5703125" style="332" customWidth="1"/>
    <col min="10499" max="10499" width="1.7109375" style="332" customWidth="1"/>
    <col min="10500" max="10752" width="11.42578125" style="332"/>
    <col min="10753" max="10753" width="0.7109375" style="332" customWidth="1"/>
    <col min="10754" max="10754" width="144.5703125" style="332" customWidth="1"/>
    <col min="10755" max="10755" width="1.7109375" style="332" customWidth="1"/>
    <col min="10756" max="11008" width="11.42578125" style="332"/>
    <col min="11009" max="11009" width="0.7109375" style="332" customWidth="1"/>
    <col min="11010" max="11010" width="144.5703125" style="332" customWidth="1"/>
    <col min="11011" max="11011" width="1.7109375" style="332" customWidth="1"/>
    <col min="11012" max="11264" width="11.42578125" style="332"/>
    <col min="11265" max="11265" width="0.7109375" style="332" customWidth="1"/>
    <col min="11266" max="11266" width="144.5703125" style="332" customWidth="1"/>
    <col min="11267" max="11267" width="1.7109375" style="332" customWidth="1"/>
    <col min="11268" max="11520" width="11.42578125" style="332"/>
    <col min="11521" max="11521" width="0.7109375" style="332" customWidth="1"/>
    <col min="11522" max="11522" width="144.5703125" style="332" customWidth="1"/>
    <col min="11523" max="11523" width="1.7109375" style="332" customWidth="1"/>
    <col min="11524" max="11776" width="11.42578125" style="332"/>
    <col min="11777" max="11777" width="0.7109375" style="332" customWidth="1"/>
    <col min="11778" max="11778" width="144.5703125" style="332" customWidth="1"/>
    <col min="11779" max="11779" width="1.7109375" style="332" customWidth="1"/>
    <col min="11780" max="12032" width="11.42578125" style="332"/>
    <col min="12033" max="12033" width="0.7109375" style="332" customWidth="1"/>
    <col min="12034" max="12034" width="144.5703125" style="332" customWidth="1"/>
    <col min="12035" max="12035" width="1.7109375" style="332" customWidth="1"/>
    <col min="12036" max="12288" width="11.42578125" style="332"/>
    <col min="12289" max="12289" width="0.7109375" style="332" customWidth="1"/>
    <col min="12290" max="12290" width="144.5703125" style="332" customWidth="1"/>
    <col min="12291" max="12291" width="1.7109375" style="332" customWidth="1"/>
    <col min="12292" max="12544" width="11.42578125" style="332"/>
    <col min="12545" max="12545" width="0.7109375" style="332" customWidth="1"/>
    <col min="12546" max="12546" width="144.5703125" style="332" customWidth="1"/>
    <col min="12547" max="12547" width="1.7109375" style="332" customWidth="1"/>
    <col min="12548" max="12800" width="11.42578125" style="332"/>
    <col min="12801" max="12801" width="0.7109375" style="332" customWidth="1"/>
    <col min="12802" max="12802" width="144.5703125" style="332" customWidth="1"/>
    <col min="12803" max="12803" width="1.7109375" style="332" customWidth="1"/>
    <col min="12804" max="13056" width="11.42578125" style="332"/>
    <col min="13057" max="13057" width="0.7109375" style="332" customWidth="1"/>
    <col min="13058" max="13058" width="144.5703125" style="332" customWidth="1"/>
    <col min="13059" max="13059" width="1.7109375" style="332" customWidth="1"/>
    <col min="13060" max="13312" width="11.42578125" style="332"/>
    <col min="13313" max="13313" width="0.7109375" style="332" customWidth="1"/>
    <col min="13314" max="13314" width="144.5703125" style="332" customWidth="1"/>
    <col min="13315" max="13315" width="1.7109375" style="332" customWidth="1"/>
    <col min="13316" max="13568" width="11.42578125" style="332"/>
    <col min="13569" max="13569" width="0.7109375" style="332" customWidth="1"/>
    <col min="13570" max="13570" width="144.5703125" style="332" customWidth="1"/>
    <col min="13571" max="13571" width="1.7109375" style="332" customWidth="1"/>
    <col min="13572" max="13824" width="11.42578125" style="332"/>
    <col min="13825" max="13825" width="0.7109375" style="332" customWidth="1"/>
    <col min="13826" max="13826" width="144.5703125" style="332" customWidth="1"/>
    <col min="13827" max="13827" width="1.7109375" style="332" customWidth="1"/>
    <col min="13828" max="14080" width="11.42578125" style="332"/>
    <col min="14081" max="14081" width="0.7109375" style="332" customWidth="1"/>
    <col min="14082" max="14082" width="144.5703125" style="332" customWidth="1"/>
    <col min="14083" max="14083" width="1.7109375" style="332" customWidth="1"/>
    <col min="14084" max="14336" width="11.42578125" style="332"/>
    <col min="14337" max="14337" width="0.7109375" style="332" customWidth="1"/>
    <col min="14338" max="14338" width="144.5703125" style="332" customWidth="1"/>
    <col min="14339" max="14339" width="1.7109375" style="332" customWidth="1"/>
    <col min="14340" max="14592" width="11.42578125" style="332"/>
    <col min="14593" max="14593" width="0.7109375" style="332" customWidth="1"/>
    <col min="14594" max="14594" width="144.5703125" style="332" customWidth="1"/>
    <col min="14595" max="14595" width="1.7109375" style="332" customWidth="1"/>
    <col min="14596" max="14848" width="11.42578125" style="332"/>
    <col min="14849" max="14849" width="0.7109375" style="332" customWidth="1"/>
    <col min="14850" max="14850" width="144.5703125" style="332" customWidth="1"/>
    <col min="14851" max="14851" width="1.7109375" style="332" customWidth="1"/>
    <col min="14852" max="15104" width="11.42578125" style="332"/>
    <col min="15105" max="15105" width="0.7109375" style="332" customWidth="1"/>
    <col min="15106" max="15106" width="144.5703125" style="332" customWidth="1"/>
    <col min="15107" max="15107" width="1.7109375" style="332" customWidth="1"/>
    <col min="15108" max="15360" width="11.42578125" style="332"/>
    <col min="15361" max="15361" width="0.7109375" style="332" customWidth="1"/>
    <col min="15362" max="15362" width="144.5703125" style="332" customWidth="1"/>
    <col min="15363" max="15363" width="1.7109375" style="332" customWidth="1"/>
    <col min="15364" max="15616" width="11.42578125" style="332"/>
    <col min="15617" max="15617" width="0.7109375" style="332" customWidth="1"/>
    <col min="15618" max="15618" width="144.5703125" style="332" customWidth="1"/>
    <col min="15619" max="15619" width="1.7109375" style="332" customWidth="1"/>
    <col min="15620" max="15872" width="11.42578125" style="332"/>
    <col min="15873" max="15873" width="0.7109375" style="332" customWidth="1"/>
    <col min="15874" max="15874" width="144.5703125" style="332" customWidth="1"/>
    <col min="15875" max="15875" width="1.7109375" style="332" customWidth="1"/>
    <col min="15876" max="16128" width="11.42578125" style="332"/>
    <col min="16129" max="16129" width="0.7109375" style="332" customWidth="1"/>
    <col min="16130" max="16130" width="144.5703125" style="332" customWidth="1"/>
    <col min="16131" max="16131" width="1.7109375" style="332" customWidth="1"/>
    <col min="16132" max="16384" width="11.42578125" style="332"/>
  </cols>
  <sheetData>
    <row r="1" spans="1:4" ht="6" customHeight="1" thickBot="1"/>
    <row r="2" spans="1:4" ht="20.100000000000001" customHeight="1" thickTop="1">
      <c r="B2" s="455" t="s">
        <v>757</v>
      </c>
    </row>
    <row r="3" spans="1:4" ht="20.100000000000001" customHeight="1">
      <c r="B3" s="456" t="s">
        <v>758</v>
      </c>
    </row>
    <row r="4" spans="1:4" ht="20.100000000000001" customHeight="1" thickBot="1">
      <c r="B4" s="457" t="s">
        <v>759</v>
      </c>
    </row>
    <row r="5" spans="1:4" ht="15.75" thickTop="1" thickBot="1">
      <c r="B5" s="458" t="s">
        <v>7588</v>
      </c>
    </row>
    <row r="6" spans="1:4" ht="41.25" customHeight="1" thickTop="1" thickBot="1">
      <c r="B6" s="459" t="s">
        <v>760</v>
      </c>
    </row>
    <row r="7" spans="1:4" ht="6" customHeight="1" thickTop="1" thickBot="1">
      <c r="A7" s="460"/>
      <c r="B7" s="461"/>
    </row>
    <row r="8" spans="1:4" ht="20.100000000000001" customHeight="1" thickTop="1">
      <c r="A8" s="462"/>
      <c r="B8" s="463" t="s">
        <v>761</v>
      </c>
    </row>
    <row r="9" spans="1:4" ht="20.100000000000001" customHeight="1">
      <c r="A9" s="462"/>
      <c r="B9" s="464" t="s">
        <v>493</v>
      </c>
    </row>
    <row r="10" spans="1:4" s="466" customFormat="1" ht="20.100000000000001" customHeight="1">
      <c r="A10" s="462"/>
      <c r="B10" s="465" t="s">
        <v>762</v>
      </c>
      <c r="D10" s="466" t="s">
        <v>763</v>
      </c>
    </row>
    <row r="11" spans="1:4" s="466" customFormat="1" ht="20.100000000000001" customHeight="1">
      <c r="A11" s="462"/>
      <c r="B11" s="465" t="s">
        <v>764</v>
      </c>
    </row>
    <row r="12" spans="1:4" s="466" customFormat="1" ht="20.100000000000001" customHeight="1">
      <c r="A12" s="462"/>
      <c r="B12" s="465" t="s">
        <v>765</v>
      </c>
    </row>
    <row r="13" spans="1:4" s="466" customFormat="1" ht="20.100000000000001" customHeight="1">
      <c r="A13" s="462"/>
      <c r="B13" s="465" t="s">
        <v>766</v>
      </c>
    </row>
    <row r="14" spans="1:4" s="466" customFormat="1" ht="20.100000000000001" customHeight="1">
      <c r="A14" s="462"/>
      <c r="B14" s="465" t="s">
        <v>767</v>
      </c>
    </row>
    <row r="15" spans="1:4" s="466" customFormat="1" ht="20.100000000000001" customHeight="1">
      <c r="A15" s="462"/>
      <c r="B15" s="465" t="s">
        <v>768</v>
      </c>
    </row>
    <row r="16" spans="1:4" s="466" customFormat="1" ht="20.100000000000001" customHeight="1">
      <c r="A16" s="462"/>
      <c r="B16" s="465" t="s">
        <v>769</v>
      </c>
    </row>
    <row r="17" spans="1:3" s="466" customFormat="1" ht="20.100000000000001" customHeight="1">
      <c r="A17" s="462"/>
      <c r="B17" s="467" t="s">
        <v>770</v>
      </c>
    </row>
    <row r="18" spans="1:3" s="466" customFormat="1" ht="9.9499999999999993" customHeight="1">
      <c r="A18" s="462"/>
      <c r="B18" s="465"/>
    </row>
    <row r="19" spans="1:3" s="466" customFormat="1" ht="20.100000000000001" customHeight="1">
      <c r="A19" s="462"/>
      <c r="B19" s="467" t="s">
        <v>771</v>
      </c>
    </row>
    <row r="20" spans="1:3" s="466" customFormat="1" ht="20.100000000000001" customHeight="1">
      <c r="A20" s="462"/>
      <c r="B20" s="465" t="s">
        <v>772</v>
      </c>
    </row>
    <row r="21" spans="1:3" s="466" customFormat="1" ht="26.25" customHeight="1">
      <c r="A21" s="462"/>
      <c r="B21" s="468" t="s">
        <v>773</v>
      </c>
    </row>
    <row r="22" spans="1:3" s="466" customFormat="1" ht="20.100000000000001" customHeight="1">
      <c r="A22" s="462"/>
      <c r="B22" s="469" t="s">
        <v>774</v>
      </c>
    </row>
    <row r="23" spans="1:3" s="466" customFormat="1" ht="20.100000000000001" customHeight="1">
      <c r="A23" s="462"/>
      <c r="B23" s="465" t="s">
        <v>775</v>
      </c>
    </row>
    <row r="24" spans="1:3" s="466" customFormat="1" ht="9.9499999999999993" customHeight="1">
      <c r="A24" s="462"/>
      <c r="B24" s="465"/>
    </row>
    <row r="25" spans="1:3" s="466" customFormat="1" ht="20.100000000000001" customHeight="1">
      <c r="A25" s="462"/>
      <c r="B25" s="467" t="s">
        <v>776</v>
      </c>
    </row>
    <row r="26" spans="1:3" s="466" customFormat="1" ht="9.9499999999999993" customHeight="1">
      <c r="A26" s="462"/>
      <c r="B26" s="465"/>
    </row>
    <row r="27" spans="1:3" s="466" customFormat="1" ht="20.100000000000001" customHeight="1">
      <c r="A27" s="462"/>
      <c r="B27" s="467" t="s">
        <v>777</v>
      </c>
      <c r="C27" s="470"/>
    </row>
    <row r="28" spans="1:3" s="466" customFormat="1" ht="9.9499999999999993" customHeight="1">
      <c r="A28" s="462"/>
      <c r="B28" s="465"/>
    </row>
    <row r="29" spans="1:3" s="466" customFormat="1" ht="20.100000000000001" customHeight="1">
      <c r="A29" s="462"/>
      <c r="B29" s="467" t="s">
        <v>778</v>
      </c>
    </row>
    <row r="30" spans="1:3" s="466" customFormat="1" ht="9.9499999999999993" customHeight="1" thickBot="1">
      <c r="A30" s="462"/>
      <c r="B30" s="471"/>
    </row>
    <row r="31" spans="1:3" ht="12.75" thickTop="1"/>
    <row r="32" spans="1:3">
      <c r="B32" s="472" t="s">
        <v>590</v>
      </c>
    </row>
    <row r="40" spans="1:2" ht="7.5" customHeight="1"/>
    <row r="41" spans="1:2" ht="20.100000000000001" customHeight="1">
      <c r="B41" s="473" t="s">
        <v>757</v>
      </c>
    </row>
    <row r="42" spans="1:2" ht="20.100000000000001" customHeight="1">
      <c r="B42" s="474" t="s">
        <v>758</v>
      </c>
    </row>
    <row r="43" spans="1:2" ht="20.100000000000001" customHeight="1">
      <c r="B43" s="473" t="s">
        <v>779</v>
      </c>
    </row>
    <row r="44" spans="1:2" ht="15" thickBot="1">
      <c r="B44" s="458"/>
    </row>
    <row r="45" spans="1:2" ht="41.25" customHeight="1" thickTop="1" thickBot="1">
      <c r="B45" s="459" t="s">
        <v>780</v>
      </c>
    </row>
    <row r="46" spans="1:2" ht="6" customHeight="1" thickTop="1" thickBot="1">
      <c r="A46" s="460"/>
      <c r="B46" s="461"/>
    </row>
    <row r="47" spans="1:2" ht="20.100000000000001" customHeight="1" thickTop="1">
      <c r="A47" s="462"/>
      <c r="B47" s="463" t="s">
        <v>781</v>
      </c>
    </row>
    <row r="48" spans="1:2" ht="20.100000000000001" customHeight="1">
      <c r="A48" s="462"/>
      <c r="B48" s="464" t="s">
        <v>782</v>
      </c>
    </row>
    <row r="49" spans="1:4" s="466" customFormat="1" ht="20.100000000000001" customHeight="1">
      <c r="A49" s="462"/>
      <c r="B49" s="465" t="s">
        <v>783</v>
      </c>
      <c r="D49" s="466" t="s">
        <v>763</v>
      </c>
    </row>
    <row r="50" spans="1:4" s="466" customFormat="1" ht="20.100000000000001" customHeight="1">
      <c r="A50" s="462"/>
      <c r="B50" s="465" t="s">
        <v>784</v>
      </c>
    </row>
    <row r="51" spans="1:4" s="466" customFormat="1" ht="20.100000000000001" customHeight="1">
      <c r="A51" s="462"/>
      <c r="B51" s="465" t="s">
        <v>785</v>
      </c>
    </row>
    <row r="52" spans="1:4" s="466" customFormat="1" ht="20.100000000000001" customHeight="1">
      <c r="A52" s="462"/>
      <c r="B52" s="465" t="s">
        <v>786</v>
      </c>
    </row>
    <row r="53" spans="1:4" s="466" customFormat="1" ht="20.100000000000001" customHeight="1">
      <c r="A53" s="462"/>
      <c r="B53" s="465" t="s">
        <v>787</v>
      </c>
    </row>
    <row r="54" spans="1:4" s="466" customFormat="1" ht="20.100000000000001" customHeight="1">
      <c r="A54" s="462"/>
      <c r="B54" s="465" t="s">
        <v>788</v>
      </c>
    </row>
    <row r="55" spans="1:4" s="466" customFormat="1" ht="20.100000000000001" customHeight="1">
      <c r="A55" s="462"/>
      <c r="B55" s="467" t="s">
        <v>789</v>
      </c>
    </row>
    <row r="56" spans="1:4" s="466" customFormat="1" ht="20.100000000000001" customHeight="1">
      <c r="A56" s="462"/>
      <c r="B56" s="465" t="s">
        <v>790</v>
      </c>
    </row>
    <row r="57" spans="1:4" s="466" customFormat="1" ht="20.100000000000001" customHeight="1">
      <c r="A57" s="462"/>
      <c r="B57" s="465" t="s">
        <v>791</v>
      </c>
    </row>
    <row r="58" spans="1:4" s="466" customFormat="1" ht="9.9499999999999993" customHeight="1" thickBot="1">
      <c r="A58" s="462"/>
      <c r="B58" s="471"/>
    </row>
    <row r="59" spans="1:4" ht="12.75" thickTop="1"/>
    <row r="60" spans="1:4">
      <c r="B60" s="472" t="s">
        <v>590</v>
      </c>
    </row>
    <row r="63" spans="1:4">
      <c r="C63" s="475"/>
    </row>
    <row r="70" spans="1:4" ht="20.100000000000001" customHeight="1">
      <c r="B70" s="473" t="s">
        <v>757</v>
      </c>
      <c r="D70" s="476"/>
    </row>
    <row r="71" spans="1:4" ht="20.100000000000001" customHeight="1">
      <c r="B71" s="474" t="s">
        <v>758</v>
      </c>
    </row>
    <row r="72" spans="1:4" ht="20.100000000000001" customHeight="1">
      <c r="B72" s="473" t="s">
        <v>759</v>
      </c>
    </row>
    <row r="73" spans="1:4" ht="15" thickBot="1">
      <c r="B73" s="458"/>
    </row>
    <row r="74" spans="1:4" ht="41.25" customHeight="1" thickTop="1" thickBot="1">
      <c r="B74" s="459" t="s">
        <v>792</v>
      </c>
    </row>
    <row r="75" spans="1:4" ht="6" customHeight="1" thickTop="1" thickBot="1">
      <c r="A75" s="460"/>
      <c r="B75" s="461"/>
    </row>
    <row r="76" spans="1:4" ht="15.95" customHeight="1" thickTop="1">
      <c r="A76" s="462"/>
      <c r="B76" s="477" t="s">
        <v>793</v>
      </c>
    </row>
    <row r="77" spans="1:4" ht="15.95" customHeight="1">
      <c r="A77" s="462"/>
      <c r="B77" s="478" t="s">
        <v>794</v>
      </c>
    </row>
    <row r="78" spans="1:4" s="466" customFormat="1" ht="15.95" customHeight="1">
      <c r="A78" s="462"/>
      <c r="B78" s="465" t="s">
        <v>795</v>
      </c>
      <c r="D78" s="466" t="s">
        <v>763</v>
      </c>
    </row>
    <row r="79" spans="1:4" s="466" customFormat="1" ht="15.95" customHeight="1">
      <c r="A79" s="462"/>
      <c r="B79" s="465" t="s">
        <v>796</v>
      </c>
    </row>
    <row r="80" spans="1:4" s="466" customFormat="1" ht="15.95" customHeight="1">
      <c r="A80" s="462"/>
      <c r="B80" s="465" t="s">
        <v>797</v>
      </c>
    </row>
    <row r="81" spans="1:2" s="466" customFormat="1" ht="15.95" customHeight="1">
      <c r="A81" s="462"/>
      <c r="B81" s="465" t="s">
        <v>798</v>
      </c>
    </row>
    <row r="82" spans="1:2" s="466" customFormat="1" ht="15.95" customHeight="1">
      <c r="A82" s="462"/>
      <c r="B82" s="465" t="s">
        <v>799</v>
      </c>
    </row>
    <row r="83" spans="1:2" s="466" customFormat="1" ht="15.95" customHeight="1">
      <c r="A83" s="462"/>
      <c r="B83" s="465" t="s">
        <v>800</v>
      </c>
    </row>
    <row r="84" spans="1:2" s="466" customFormat="1" ht="15.95" customHeight="1">
      <c r="A84" s="462"/>
      <c r="B84" s="465" t="s">
        <v>801</v>
      </c>
    </row>
    <row r="85" spans="1:2" s="466" customFormat="1" ht="15.95" customHeight="1">
      <c r="A85" s="462"/>
      <c r="B85" s="465" t="s">
        <v>802</v>
      </c>
    </row>
    <row r="86" spans="1:2" s="466" customFormat="1" ht="15.95" customHeight="1">
      <c r="A86" s="462"/>
      <c r="B86" s="465" t="s">
        <v>803</v>
      </c>
    </row>
    <row r="87" spans="1:2" s="466" customFormat="1" ht="15.95" customHeight="1">
      <c r="A87" s="462"/>
      <c r="B87" s="465" t="s">
        <v>804</v>
      </c>
    </row>
    <row r="88" spans="1:2" s="466" customFormat="1" ht="15.95" customHeight="1">
      <c r="A88" s="462"/>
      <c r="B88" s="465" t="s">
        <v>805</v>
      </c>
    </row>
    <row r="89" spans="1:2" s="466" customFormat="1" ht="15.95" customHeight="1">
      <c r="A89" s="462"/>
      <c r="B89" s="465" t="s">
        <v>806</v>
      </c>
    </row>
    <row r="90" spans="1:2" s="466" customFormat="1" ht="15.95" customHeight="1">
      <c r="A90" s="462"/>
      <c r="B90" s="465" t="s">
        <v>807</v>
      </c>
    </row>
    <row r="91" spans="1:2" s="466" customFormat="1" ht="15.95" customHeight="1">
      <c r="A91" s="462"/>
      <c r="B91" s="465" t="s">
        <v>808</v>
      </c>
    </row>
    <row r="92" spans="1:2" s="466" customFormat="1" ht="9.9499999999999993" customHeight="1" thickBot="1">
      <c r="A92" s="462"/>
      <c r="B92" s="471"/>
    </row>
    <row r="93" spans="1:2" ht="12.75" thickTop="1"/>
    <row r="94" spans="1:2">
      <c r="B94" s="472" t="s">
        <v>590</v>
      </c>
    </row>
    <row r="98" ht="5.25" customHeight="1"/>
  </sheetData>
  <pageMargins left="0.15748031496063" right="0.15748031496063" top="0.74803149606299202" bottom="0.74803149606299202" header="0.31496062992126" footer="0.31496062992126"/>
  <pageSetup scale="85" orientation="landscape" r:id="rId1"/>
  <rowBreaks count="2" manualBreakCount="2">
    <brk id="36" max="16383" man="1"/>
    <brk id="6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99"/>
  <sheetViews>
    <sheetView topLeftCell="A70" workbookViewId="0">
      <selection activeCell="C102" sqref="C102"/>
    </sheetView>
  </sheetViews>
  <sheetFormatPr baseColWidth="10" defaultRowHeight="12.75"/>
  <cols>
    <col min="1" max="1" width="1.42578125" style="412" customWidth="1"/>
    <col min="2" max="2" width="50.7109375" style="412" customWidth="1"/>
    <col min="3" max="4" width="16.28515625" style="412" customWidth="1"/>
    <col min="5" max="5" width="50.7109375" style="412" customWidth="1"/>
    <col min="6" max="7" width="16.28515625" style="412" customWidth="1"/>
    <col min="8" max="8" width="1.7109375" style="412" customWidth="1"/>
    <col min="9" max="256" width="11.5703125" style="412"/>
    <col min="257" max="257" width="1.42578125" style="412" customWidth="1"/>
    <col min="258" max="258" width="50.7109375" style="412" customWidth="1"/>
    <col min="259" max="260" width="16.28515625" style="412" customWidth="1"/>
    <col min="261" max="261" width="50.7109375" style="412" customWidth="1"/>
    <col min="262" max="263" width="16.28515625" style="412" customWidth="1"/>
    <col min="264" max="264" width="1.7109375" style="412" customWidth="1"/>
    <col min="265" max="512" width="11.5703125" style="412"/>
    <col min="513" max="513" width="1.42578125" style="412" customWidth="1"/>
    <col min="514" max="514" width="50.7109375" style="412" customWidth="1"/>
    <col min="515" max="516" width="16.28515625" style="412" customWidth="1"/>
    <col min="517" max="517" width="50.7109375" style="412" customWidth="1"/>
    <col min="518" max="519" width="16.28515625" style="412" customWidth="1"/>
    <col min="520" max="520" width="1.7109375" style="412" customWidth="1"/>
    <col min="521" max="768" width="11.5703125" style="412"/>
    <col min="769" max="769" width="1.42578125" style="412" customWidth="1"/>
    <col min="770" max="770" width="50.7109375" style="412" customWidth="1"/>
    <col min="771" max="772" width="16.28515625" style="412" customWidth="1"/>
    <col min="773" max="773" width="50.7109375" style="412" customWidth="1"/>
    <col min="774" max="775" width="16.28515625" style="412" customWidth="1"/>
    <col min="776" max="776" width="1.7109375" style="412" customWidth="1"/>
    <col min="777" max="1024" width="11.5703125" style="412"/>
    <col min="1025" max="1025" width="1.42578125" style="412" customWidth="1"/>
    <col min="1026" max="1026" width="50.7109375" style="412" customWidth="1"/>
    <col min="1027" max="1028" width="16.28515625" style="412" customWidth="1"/>
    <col min="1029" max="1029" width="50.7109375" style="412" customWidth="1"/>
    <col min="1030" max="1031" width="16.28515625" style="412" customWidth="1"/>
    <col min="1032" max="1032" width="1.7109375" style="412" customWidth="1"/>
    <col min="1033" max="1280" width="11.5703125" style="412"/>
    <col min="1281" max="1281" width="1.42578125" style="412" customWidth="1"/>
    <col min="1282" max="1282" width="50.7109375" style="412" customWidth="1"/>
    <col min="1283" max="1284" width="16.28515625" style="412" customWidth="1"/>
    <col min="1285" max="1285" width="50.7109375" style="412" customWidth="1"/>
    <col min="1286" max="1287" width="16.28515625" style="412" customWidth="1"/>
    <col min="1288" max="1288" width="1.7109375" style="412" customWidth="1"/>
    <col min="1289" max="1536" width="11.5703125" style="412"/>
    <col min="1537" max="1537" width="1.42578125" style="412" customWidth="1"/>
    <col min="1538" max="1538" width="50.7109375" style="412" customWidth="1"/>
    <col min="1539" max="1540" width="16.28515625" style="412" customWidth="1"/>
    <col min="1541" max="1541" width="50.7109375" style="412" customWidth="1"/>
    <col min="1542" max="1543" width="16.28515625" style="412" customWidth="1"/>
    <col min="1544" max="1544" width="1.7109375" style="412" customWidth="1"/>
    <col min="1545" max="1792" width="11.5703125" style="412"/>
    <col min="1793" max="1793" width="1.42578125" style="412" customWidth="1"/>
    <col min="1794" max="1794" width="50.7109375" style="412" customWidth="1"/>
    <col min="1795" max="1796" width="16.28515625" style="412" customWidth="1"/>
    <col min="1797" max="1797" width="50.7109375" style="412" customWidth="1"/>
    <col min="1798" max="1799" width="16.28515625" style="412" customWidth="1"/>
    <col min="1800" max="1800" width="1.7109375" style="412" customWidth="1"/>
    <col min="1801" max="2048" width="11.5703125" style="412"/>
    <col min="2049" max="2049" width="1.42578125" style="412" customWidth="1"/>
    <col min="2050" max="2050" width="50.7109375" style="412" customWidth="1"/>
    <col min="2051" max="2052" width="16.28515625" style="412" customWidth="1"/>
    <col min="2053" max="2053" width="50.7109375" style="412" customWidth="1"/>
    <col min="2054" max="2055" width="16.28515625" style="412" customWidth="1"/>
    <col min="2056" max="2056" width="1.7109375" style="412" customWidth="1"/>
    <col min="2057" max="2304" width="11.5703125" style="412"/>
    <col min="2305" max="2305" width="1.42578125" style="412" customWidth="1"/>
    <col min="2306" max="2306" width="50.7109375" style="412" customWidth="1"/>
    <col min="2307" max="2308" width="16.28515625" style="412" customWidth="1"/>
    <col min="2309" max="2309" width="50.7109375" style="412" customWidth="1"/>
    <col min="2310" max="2311" width="16.28515625" style="412" customWidth="1"/>
    <col min="2312" max="2312" width="1.7109375" style="412" customWidth="1"/>
    <col min="2313" max="2560" width="11.5703125" style="412"/>
    <col min="2561" max="2561" width="1.42578125" style="412" customWidth="1"/>
    <col min="2562" max="2562" width="50.7109375" style="412" customWidth="1"/>
    <col min="2563" max="2564" width="16.28515625" style="412" customWidth="1"/>
    <col min="2565" max="2565" width="50.7109375" style="412" customWidth="1"/>
    <col min="2566" max="2567" width="16.28515625" style="412" customWidth="1"/>
    <col min="2568" max="2568" width="1.7109375" style="412" customWidth="1"/>
    <col min="2569" max="2816" width="11.5703125" style="412"/>
    <col min="2817" max="2817" width="1.42578125" style="412" customWidth="1"/>
    <col min="2818" max="2818" width="50.7109375" style="412" customWidth="1"/>
    <col min="2819" max="2820" width="16.28515625" style="412" customWidth="1"/>
    <col min="2821" max="2821" width="50.7109375" style="412" customWidth="1"/>
    <col min="2822" max="2823" width="16.28515625" style="412" customWidth="1"/>
    <col min="2824" max="2824" width="1.7109375" style="412" customWidth="1"/>
    <col min="2825" max="3072" width="11.5703125" style="412"/>
    <col min="3073" max="3073" width="1.42578125" style="412" customWidth="1"/>
    <col min="3074" max="3074" width="50.7109375" style="412" customWidth="1"/>
    <col min="3075" max="3076" width="16.28515625" style="412" customWidth="1"/>
    <col min="3077" max="3077" width="50.7109375" style="412" customWidth="1"/>
    <col min="3078" max="3079" width="16.28515625" style="412" customWidth="1"/>
    <col min="3080" max="3080" width="1.7109375" style="412" customWidth="1"/>
    <col min="3081" max="3328" width="11.5703125" style="412"/>
    <col min="3329" max="3329" width="1.42578125" style="412" customWidth="1"/>
    <col min="3330" max="3330" width="50.7109375" style="412" customWidth="1"/>
    <col min="3331" max="3332" width="16.28515625" style="412" customWidth="1"/>
    <col min="3333" max="3333" width="50.7109375" style="412" customWidth="1"/>
    <col min="3334" max="3335" width="16.28515625" style="412" customWidth="1"/>
    <col min="3336" max="3336" width="1.7109375" style="412" customWidth="1"/>
    <col min="3337" max="3584" width="11.5703125" style="412"/>
    <col min="3585" max="3585" width="1.42578125" style="412" customWidth="1"/>
    <col min="3586" max="3586" width="50.7109375" style="412" customWidth="1"/>
    <col min="3587" max="3588" width="16.28515625" style="412" customWidth="1"/>
    <col min="3589" max="3589" width="50.7109375" style="412" customWidth="1"/>
    <col min="3590" max="3591" width="16.28515625" style="412" customWidth="1"/>
    <col min="3592" max="3592" width="1.7109375" style="412" customWidth="1"/>
    <col min="3593" max="3840" width="11.5703125" style="412"/>
    <col min="3841" max="3841" width="1.42578125" style="412" customWidth="1"/>
    <col min="3842" max="3842" width="50.7109375" style="412" customWidth="1"/>
    <col min="3843" max="3844" width="16.28515625" style="412" customWidth="1"/>
    <col min="3845" max="3845" width="50.7109375" style="412" customWidth="1"/>
    <col min="3846" max="3847" width="16.28515625" style="412" customWidth="1"/>
    <col min="3848" max="3848" width="1.7109375" style="412" customWidth="1"/>
    <col min="3849" max="4096" width="11.5703125" style="412"/>
    <col min="4097" max="4097" width="1.42578125" style="412" customWidth="1"/>
    <col min="4098" max="4098" width="50.7109375" style="412" customWidth="1"/>
    <col min="4099" max="4100" width="16.28515625" style="412" customWidth="1"/>
    <col min="4101" max="4101" width="50.7109375" style="412" customWidth="1"/>
    <col min="4102" max="4103" width="16.28515625" style="412" customWidth="1"/>
    <col min="4104" max="4104" width="1.7109375" style="412" customWidth="1"/>
    <col min="4105" max="4352" width="11.5703125" style="412"/>
    <col min="4353" max="4353" width="1.42578125" style="412" customWidth="1"/>
    <col min="4354" max="4354" width="50.7109375" style="412" customWidth="1"/>
    <col min="4355" max="4356" width="16.28515625" style="412" customWidth="1"/>
    <col min="4357" max="4357" width="50.7109375" style="412" customWidth="1"/>
    <col min="4358" max="4359" width="16.28515625" style="412" customWidth="1"/>
    <col min="4360" max="4360" width="1.7109375" style="412" customWidth="1"/>
    <col min="4361" max="4608" width="11.5703125" style="412"/>
    <col min="4609" max="4609" width="1.42578125" style="412" customWidth="1"/>
    <col min="4610" max="4610" width="50.7109375" style="412" customWidth="1"/>
    <col min="4611" max="4612" width="16.28515625" style="412" customWidth="1"/>
    <col min="4613" max="4613" width="50.7109375" style="412" customWidth="1"/>
    <col min="4614" max="4615" width="16.28515625" style="412" customWidth="1"/>
    <col min="4616" max="4616" width="1.7109375" style="412" customWidth="1"/>
    <col min="4617" max="4864" width="11.5703125" style="412"/>
    <col min="4865" max="4865" width="1.42578125" style="412" customWidth="1"/>
    <col min="4866" max="4866" width="50.7109375" style="412" customWidth="1"/>
    <col min="4867" max="4868" width="16.28515625" style="412" customWidth="1"/>
    <col min="4869" max="4869" width="50.7109375" style="412" customWidth="1"/>
    <col min="4870" max="4871" width="16.28515625" style="412" customWidth="1"/>
    <col min="4872" max="4872" width="1.7109375" style="412" customWidth="1"/>
    <col min="4873" max="5120" width="11.5703125" style="412"/>
    <col min="5121" max="5121" width="1.42578125" style="412" customWidth="1"/>
    <col min="5122" max="5122" width="50.7109375" style="412" customWidth="1"/>
    <col min="5123" max="5124" width="16.28515625" style="412" customWidth="1"/>
    <col min="5125" max="5125" width="50.7109375" style="412" customWidth="1"/>
    <col min="5126" max="5127" width="16.28515625" style="412" customWidth="1"/>
    <col min="5128" max="5128" width="1.7109375" style="412" customWidth="1"/>
    <col min="5129" max="5376" width="11.5703125" style="412"/>
    <col min="5377" max="5377" width="1.42578125" style="412" customWidth="1"/>
    <col min="5378" max="5378" width="50.7109375" style="412" customWidth="1"/>
    <col min="5379" max="5380" width="16.28515625" style="412" customWidth="1"/>
    <col min="5381" max="5381" width="50.7109375" style="412" customWidth="1"/>
    <col min="5382" max="5383" width="16.28515625" style="412" customWidth="1"/>
    <col min="5384" max="5384" width="1.7109375" style="412" customWidth="1"/>
    <col min="5385" max="5632" width="11.5703125" style="412"/>
    <col min="5633" max="5633" width="1.42578125" style="412" customWidth="1"/>
    <col min="5634" max="5634" width="50.7109375" style="412" customWidth="1"/>
    <col min="5635" max="5636" width="16.28515625" style="412" customWidth="1"/>
    <col min="5637" max="5637" width="50.7109375" style="412" customWidth="1"/>
    <col min="5638" max="5639" width="16.28515625" style="412" customWidth="1"/>
    <col min="5640" max="5640" width="1.7109375" style="412" customWidth="1"/>
    <col min="5641" max="5888" width="11.5703125" style="412"/>
    <col min="5889" max="5889" width="1.42578125" style="412" customWidth="1"/>
    <col min="5890" max="5890" width="50.7109375" style="412" customWidth="1"/>
    <col min="5891" max="5892" width="16.28515625" style="412" customWidth="1"/>
    <col min="5893" max="5893" width="50.7109375" style="412" customWidth="1"/>
    <col min="5894" max="5895" width="16.28515625" style="412" customWidth="1"/>
    <col min="5896" max="5896" width="1.7109375" style="412" customWidth="1"/>
    <col min="5897" max="6144" width="11.5703125" style="412"/>
    <col min="6145" max="6145" width="1.42578125" style="412" customWidth="1"/>
    <col min="6146" max="6146" width="50.7109375" style="412" customWidth="1"/>
    <col min="6147" max="6148" width="16.28515625" style="412" customWidth="1"/>
    <col min="6149" max="6149" width="50.7109375" style="412" customWidth="1"/>
    <col min="6150" max="6151" width="16.28515625" style="412" customWidth="1"/>
    <col min="6152" max="6152" width="1.7109375" style="412" customWidth="1"/>
    <col min="6153" max="6400" width="11.5703125" style="412"/>
    <col min="6401" max="6401" width="1.42578125" style="412" customWidth="1"/>
    <col min="6402" max="6402" width="50.7109375" style="412" customWidth="1"/>
    <col min="6403" max="6404" width="16.28515625" style="412" customWidth="1"/>
    <col min="6405" max="6405" width="50.7109375" style="412" customWidth="1"/>
    <col min="6406" max="6407" width="16.28515625" style="412" customWidth="1"/>
    <col min="6408" max="6408" width="1.7109375" style="412" customWidth="1"/>
    <col min="6409" max="6656" width="11.5703125" style="412"/>
    <col min="6657" max="6657" width="1.42578125" style="412" customWidth="1"/>
    <col min="6658" max="6658" width="50.7109375" style="412" customWidth="1"/>
    <col min="6659" max="6660" width="16.28515625" style="412" customWidth="1"/>
    <col min="6661" max="6661" width="50.7109375" style="412" customWidth="1"/>
    <col min="6662" max="6663" width="16.28515625" style="412" customWidth="1"/>
    <col min="6664" max="6664" width="1.7109375" style="412" customWidth="1"/>
    <col min="6665" max="6912" width="11.5703125" style="412"/>
    <col min="6913" max="6913" width="1.42578125" style="412" customWidth="1"/>
    <col min="6914" max="6914" width="50.7109375" style="412" customWidth="1"/>
    <col min="6915" max="6916" width="16.28515625" style="412" customWidth="1"/>
    <col min="6917" max="6917" width="50.7109375" style="412" customWidth="1"/>
    <col min="6918" max="6919" width="16.28515625" style="412" customWidth="1"/>
    <col min="6920" max="6920" width="1.7109375" style="412" customWidth="1"/>
    <col min="6921" max="7168" width="11.5703125" style="412"/>
    <col min="7169" max="7169" width="1.42578125" style="412" customWidth="1"/>
    <col min="7170" max="7170" width="50.7109375" style="412" customWidth="1"/>
    <col min="7171" max="7172" width="16.28515625" style="412" customWidth="1"/>
    <col min="7173" max="7173" width="50.7109375" style="412" customWidth="1"/>
    <col min="7174" max="7175" width="16.28515625" style="412" customWidth="1"/>
    <col min="7176" max="7176" width="1.7109375" style="412" customWidth="1"/>
    <col min="7177" max="7424" width="11.5703125" style="412"/>
    <col min="7425" max="7425" width="1.42578125" style="412" customWidth="1"/>
    <col min="7426" max="7426" width="50.7109375" style="412" customWidth="1"/>
    <col min="7427" max="7428" width="16.28515625" style="412" customWidth="1"/>
    <col min="7429" max="7429" width="50.7109375" style="412" customWidth="1"/>
    <col min="7430" max="7431" width="16.28515625" style="412" customWidth="1"/>
    <col min="7432" max="7432" width="1.7109375" style="412" customWidth="1"/>
    <col min="7433" max="7680" width="11.5703125" style="412"/>
    <col min="7681" max="7681" width="1.42578125" style="412" customWidth="1"/>
    <col min="7682" max="7682" width="50.7109375" style="412" customWidth="1"/>
    <col min="7683" max="7684" width="16.28515625" style="412" customWidth="1"/>
    <col min="7685" max="7685" width="50.7109375" style="412" customWidth="1"/>
    <col min="7686" max="7687" width="16.28515625" style="412" customWidth="1"/>
    <col min="7688" max="7688" width="1.7109375" style="412" customWidth="1"/>
    <col min="7689" max="7936" width="11.5703125" style="412"/>
    <col min="7937" max="7937" width="1.42578125" style="412" customWidth="1"/>
    <col min="7938" max="7938" width="50.7109375" style="412" customWidth="1"/>
    <col min="7939" max="7940" width="16.28515625" style="412" customWidth="1"/>
    <col min="7941" max="7941" width="50.7109375" style="412" customWidth="1"/>
    <col min="7942" max="7943" width="16.28515625" style="412" customWidth="1"/>
    <col min="7944" max="7944" width="1.7109375" style="412" customWidth="1"/>
    <col min="7945" max="8192" width="11.5703125" style="412"/>
    <col min="8193" max="8193" width="1.42578125" style="412" customWidth="1"/>
    <col min="8194" max="8194" width="50.7109375" style="412" customWidth="1"/>
    <col min="8195" max="8196" width="16.28515625" style="412" customWidth="1"/>
    <col min="8197" max="8197" width="50.7109375" style="412" customWidth="1"/>
    <col min="8198" max="8199" width="16.28515625" style="412" customWidth="1"/>
    <col min="8200" max="8200" width="1.7109375" style="412" customWidth="1"/>
    <col min="8201" max="8448" width="11.5703125" style="412"/>
    <col min="8449" max="8449" width="1.42578125" style="412" customWidth="1"/>
    <col min="8450" max="8450" width="50.7109375" style="412" customWidth="1"/>
    <col min="8451" max="8452" width="16.28515625" style="412" customWidth="1"/>
    <col min="8453" max="8453" width="50.7109375" style="412" customWidth="1"/>
    <col min="8454" max="8455" width="16.28515625" style="412" customWidth="1"/>
    <col min="8456" max="8456" width="1.7109375" style="412" customWidth="1"/>
    <col min="8457" max="8704" width="11.5703125" style="412"/>
    <col min="8705" max="8705" width="1.42578125" style="412" customWidth="1"/>
    <col min="8706" max="8706" width="50.7109375" style="412" customWidth="1"/>
    <col min="8707" max="8708" width="16.28515625" style="412" customWidth="1"/>
    <col min="8709" max="8709" width="50.7109375" style="412" customWidth="1"/>
    <col min="8710" max="8711" width="16.28515625" style="412" customWidth="1"/>
    <col min="8712" max="8712" width="1.7109375" style="412" customWidth="1"/>
    <col min="8713" max="8960" width="11.5703125" style="412"/>
    <col min="8961" max="8961" width="1.42578125" style="412" customWidth="1"/>
    <col min="8962" max="8962" width="50.7109375" style="412" customWidth="1"/>
    <col min="8963" max="8964" width="16.28515625" style="412" customWidth="1"/>
    <col min="8965" max="8965" width="50.7109375" style="412" customWidth="1"/>
    <col min="8966" max="8967" width="16.28515625" style="412" customWidth="1"/>
    <col min="8968" max="8968" width="1.7109375" style="412" customWidth="1"/>
    <col min="8969" max="9216" width="11.5703125" style="412"/>
    <col min="9217" max="9217" width="1.42578125" style="412" customWidth="1"/>
    <col min="9218" max="9218" width="50.7109375" style="412" customWidth="1"/>
    <col min="9219" max="9220" width="16.28515625" style="412" customWidth="1"/>
    <col min="9221" max="9221" width="50.7109375" style="412" customWidth="1"/>
    <col min="9222" max="9223" width="16.28515625" style="412" customWidth="1"/>
    <col min="9224" max="9224" width="1.7109375" style="412" customWidth="1"/>
    <col min="9225" max="9472" width="11.5703125" style="412"/>
    <col min="9473" max="9473" width="1.42578125" style="412" customWidth="1"/>
    <col min="9474" max="9474" width="50.7109375" style="412" customWidth="1"/>
    <col min="9475" max="9476" width="16.28515625" style="412" customWidth="1"/>
    <col min="9477" max="9477" width="50.7109375" style="412" customWidth="1"/>
    <col min="9478" max="9479" width="16.28515625" style="412" customWidth="1"/>
    <col min="9480" max="9480" width="1.7109375" style="412" customWidth="1"/>
    <col min="9481" max="9728" width="11.5703125" style="412"/>
    <col min="9729" max="9729" width="1.42578125" style="412" customWidth="1"/>
    <col min="9730" max="9730" width="50.7109375" style="412" customWidth="1"/>
    <col min="9731" max="9732" width="16.28515625" style="412" customWidth="1"/>
    <col min="9733" max="9733" width="50.7109375" style="412" customWidth="1"/>
    <col min="9734" max="9735" width="16.28515625" style="412" customWidth="1"/>
    <col min="9736" max="9736" width="1.7109375" style="412" customWidth="1"/>
    <col min="9737" max="9984" width="11.5703125" style="412"/>
    <col min="9985" max="9985" width="1.42578125" style="412" customWidth="1"/>
    <col min="9986" max="9986" width="50.7109375" style="412" customWidth="1"/>
    <col min="9987" max="9988" width="16.28515625" style="412" customWidth="1"/>
    <col min="9989" max="9989" width="50.7109375" style="412" customWidth="1"/>
    <col min="9990" max="9991" width="16.28515625" style="412" customWidth="1"/>
    <col min="9992" max="9992" width="1.7109375" style="412" customWidth="1"/>
    <col min="9993" max="10240" width="11.5703125" style="412"/>
    <col min="10241" max="10241" width="1.42578125" style="412" customWidth="1"/>
    <col min="10242" max="10242" width="50.7109375" style="412" customWidth="1"/>
    <col min="10243" max="10244" width="16.28515625" style="412" customWidth="1"/>
    <col min="10245" max="10245" width="50.7109375" style="412" customWidth="1"/>
    <col min="10246" max="10247" width="16.28515625" style="412" customWidth="1"/>
    <col min="10248" max="10248" width="1.7109375" style="412" customWidth="1"/>
    <col min="10249" max="10496" width="11.5703125" style="412"/>
    <col min="10497" max="10497" width="1.42578125" style="412" customWidth="1"/>
    <col min="10498" max="10498" width="50.7109375" style="412" customWidth="1"/>
    <col min="10499" max="10500" width="16.28515625" style="412" customWidth="1"/>
    <col min="10501" max="10501" width="50.7109375" style="412" customWidth="1"/>
    <col min="10502" max="10503" width="16.28515625" style="412" customWidth="1"/>
    <col min="10504" max="10504" width="1.7109375" style="412" customWidth="1"/>
    <col min="10505" max="10752" width="11.5703125" style="412"/>
    <col min="10753" max="10753" width="1.42578125" style="412" customWidth="1"/>
    <col min="10754" max="10754" width="50.7109375" style="412" customWidth="1"/>
    <col min="10755" max="10756" width="16.28515625" style="412" customWidth="1"/>
    <col min="10757" max="10757" width="50.7109375" style="412" customWidth="1"/>
    <col min="10758" max="10759" width="16.28515625" style="412" customWidth="1"/>
    <col min="10760" max="10760" width="1.7109375" style="412" customWidth="1"/>
    <col min="10761" max="11008" width="11.5703125" style="412"/>
    <col min="11009" max="11009" width="1.42578125" style="412" customWidth="1"/>
    <col min="11010" max="11010" width="50.7109375" style="412" customWidth="1"/>
    <col min="11011" max="11012" width="16.28515625" style="412" customWidth="1"/>
    <col min="11013" max="11013" width="50.7109375" style="412" customWidth="1"/>
    <col min="11014" max="11015" width="16.28515625" style="412" customWidth="1"/>
    <col min="11016" max="11016" width="1.7109375" style="412" customWidth="1"/>
    <col min="11017" max="11264" width="11.5703125" style="412"/>
    <col min="11265" max="11265" width="1.42578125" style="412" customWidth="1"/>
    <col min="11266" max="11266" width="50.7109375" style="412" customWidth="1"/>
    <col min="11267" max="11268" width="16.28515625" style="412" customWidth="1"/>
    <col min="11269" max="11269" width="50.7109375" style="412" customWidth="1"/>
    <col min="11270" max="11271" width="16.28515625" style="412" customWidth="1"/>
    <col min="11272" max="11272" width="1.7109375" style="412" customWidth="1"/>
    <col min="11273" max="11520" width="11.5703125" style="412"/>
    <col min="11521" max="11521" width="1.42578125" style="412" customWidth="1"/>
    <col min="11522" max="11522" width="50.7109375" style="412" customWidth="1"/>
    <col min="11523" max="11524" width="16.28515625" style="412" customWidth="1"/>
    <col min="11525" max="11525" width="50.7109375" style="412" customWidth="1"/>
    <col min="11526" max="11527" width="16.28515625" style="412" customWidth="1"/>
    <col min="11528" max="11528" width="1.7109375" style="412" customWidth="1"/>
    <col min="11529" max="11776" width="11.5703125" style="412"/>
    <col min="11777" max="11777" width="1.42578125" style="412" customWidth="1"/>
    <col min="11778" max="11778" width="50.7109375" style="412" customWidth="1"/>
    <col min="11779" max="11780" width="16.28515625" style="412" customWidth="1"/>
    <col min="11781" max="11781" width="50.7109375" style="412" customWidth="1"/>
    <col min="11782" max="11783" width="16.28515625" style="412" customWidth="1"/>
    <col min="11784" max="11784" width="1.7109375" style="412" customWidth="1"/>
    <col min="11785" max="12032" width="11.5703125" style="412"/>
    <col min="12033" max="12033" width="1.42578125" style="412" customWidth="1"/>
    <col min="12034" max="12034" width="50.7109375" style="412" customWidth="1"/>
    <col min="12035" max="12036" width="16.28515625" style="412" customWidth="1"/>
    <col min="12037" max="12037" width="50.7109375" style="412" customWidth="1"/>
    <col min="12038" max="12039" width="16.28515625" style="412" customWidth="1"/>
    <col min="12040" max="12040" width="1.7109375" style="412" customWidth="1"/>
    <col min="12041" max="12288" width="11.5703125" style="412"/>
    <col min="12289" max="12289" width="1.42578125" style="412" customWidth="1"/>
    <col min="12290" max="12290" width="50.7109375" style="412" customWidth="1"/>
    <col min="12291" max="12292" width="16.28515625" style="412" customWidth="1"/>
    <col min="12293" max="12293" width="50.7109375" style="412" customWidth="1"/>
    <col min="12294" max="12295" width="16.28515625" style="412" customWidth="1"/>
    <col min="12296" max="12296" width="1.7109375" style="412" customWidth="1"/>
    <col min="12297" max="12544" width="11.5703125" style="412"/>
    <col min="12545" max="12545" width="1.42578125" style="412" customWidth="1"/>
    <col min="12546" max="12546" width="50.7109375" style="412" customWidth="1"/>
    <col min="12547" max="12548" width="16.28515625" style="412" customWidth="1"/>
    <col min="12549" max="12549" width="50.7109375" style="412" customWidth="1"/>
    <col min="12550" max="12551" width="16.28515625" style="412" customWidth="1"/>
    <col min="12552" max="12552" width="1.7109375" style="412" customWidth="1"/>
    <col min="12553" max="12800" width="11.5703125" style="412"/>
    <col min="12801" max="12801" width="1.42578125" style="412" customWidth="1"/>
    <col min="12802" max="12802" width="50.7109375" style="412" customWidth="1"/>
    <col min="12803" max="12804" width="16.28515625" style="412" customWidth="1"/>
    <col min="12805" max="12805" width="50.7109375" style="412" customWidth="1"/>
    <col min="12806" max="12807" width="16.28515625" style="412" customWidth="1"/>
    <col min="12808" max="12808" width="1.7109375" style="412" customWidth="1"/>
    <col min="12809" max="13056" width="11.5703125" style="412"/>
    <col min="13057" max="13057" width="1.42578125" style="412" customWidth="1"/>
    <col min="13058" max="13058" width="50.7109375" style="412" customWidth="1"/>
    <col min="13059" max="13060" width="16.28515625" style="412" customWidth="1"/>
    <col min="13061" max="13061" width="50.7109375" style="412" customWidth="1"/>
    <col min="13062" max="13063" width="16.28515625" style="412" customWidth="1"/>
    <col min="13064" max="13064" width="1.7109375" style="412" customWidth="1"/>
    <col min="13065" max="13312" width="11.5703125" style="412"/>
    <col min="13313" max="13313" width="1.42578125" style="412" customWidth="1"/>
    <col min="13314" max="13314" width="50.7109375" style="412" customWidth="1"/>
    <col min="13315" max="13316" width="16.28515625" style="412" customWidth="1"/>
    <col min="13317" max="13317" width="50.7109375" style="412" customWidth="1"/>
    <col min="13318" max="13319" width="16.28515625" style="412" customWidth="1"/>
    <col min="13320" max="13320" width="1.7109375" style="412" customWidth="1"/>
    <col min="13321" max="13568" width="11.5703125" style="412"/>
    <col min="13569" max="13569" width="1.42578125" style="412" customWidth="1"/>
    <col min="13570" max="13570" width="50.7109375" style="412" customWidth="1"/>
    <col min="13571" max="13572" width="16.28515625" style="412" customWidth="1"/>
    <col min="13573" max="13573" width="50.7109375" style="412" customWidth="1"/>
    <col min="13574" max="13575" width="16.28515625" style="412" customWidth="1"/>
    <col min="13576" max="13576" width="1.7109375" style="412" customWidth="1"/>
    <col min="13577" max="13824" width="11.5703125" style="412"/>
    <col min="13825" max="13825" width="1.42578125" style="412" customWidth="1"/>
    <col min="13826" max="13826" width="50.7109375" style="412" customWidth="1"/>
    <col min="13827" max="13828" width="16.28515625" style="412" customWidth="1"/>
    <col min="13829" max="13829" width="50.7109375" style="412" customWidth="1"/>
    <col min="13830" max="13831" width="16.28515625" style="412" customWidth="1"/>
    <col min="13832" max="13832" width="1.7109375" style="412" customWidth="1"/>
    <col min="13833" max="14080" width="11.5703125" style="412"/>
    <col min="14081" max="14081" width="1.42578125" style="412" customWidth="1"/>
    <col min="14082" max="14082" width="50.7109375" style="412" customWidth="1"/>
    <col min="14083" max="14084" width="16.28515625" style="412" customWidth="1"/>
    <col min="14085" max="14085" width="50.7109375" style="412" customWidth="1"/>
    <col min="14086" max="14087" width="16.28515625" style="412" customWidth="1"/>
    <col min="14088" max="14088" width="1.7109375" style="412" customWidth="1"/>
    <col min="14089" max="14336" width="11.5703125" style="412"/>
    <col min="14337" max="14337" width="1.42578125" style="412" customWidth="1"/>
    <col min="14338" max="14338" width="50.7109375" style="412" customWidth="1"/>
    <col min="14339" max="14340" width="16.28515625" style="412" customWidth="1"/>
    <col min="14341" max="14341" width="50.7109375" style="412" customWidth="1"/>
    <col min="14342" max="14343" width="16.28515625" style="412" customWidth="1"/>
    <col min="14344" max="14344" width="1.7109375" style="412" customWidth="1"/>
    <col min="14345" max="14592" width="11.5703125" style="412"/>
    <col min="14593" max="14593" width="1.42578125" style="412" customWidth="1"/>
    <col min="14594" max="14594" width="50.7109375" style="412" customWidth="1"/>
    <col min="14595" max="14596" width="16.28515625" style="412" customWidth="1"/>
    <col min="14597" max="14597" width="50.7109375" style="412" customWidth="1"/>
    <col min="14598" max="14599" width="16.28515625" style="412" customWidth="1"/>
    <col min="14600" max="14600" width="1.7109375" style="412" customWidth="1"/>
    <col min="14601" max="14848" width="11.5703125" style="412"/>
    <col min="14849" max="14849" width="1.42578125" style="412" customWidth="1"/>
    <col min="14850" max="14850" width="50.7109375" style="412" customWidth="1"/>
    <col min="14851" max="14852" width="16.28515625" style="412" customWidth="1"/>
    <col min="14853" max="14853" width="50.7109375" style="412" customWidth="1"/>
    <col min="14854" max="14855" width="16.28515625" style="412" customWidth="1"/>
    <col min="14856" max="14856" width="1.7109375" style="412" customWidth="1"/>
    <col min="14857" max="15104" width="11.5703125" style="412"/>
    <col min="15105" max="15105" width="1.42578125" style="412" customWidth="1"/>
    <col min="15106" max="15106" width="50.7109375" style="412" customWidth="1"/>
    <col min="15107" max="15108" width="16.28515625" style="412" customWidth="1"/>
    <col min="15109" max="15109" width="50.7109375" style="412" customWidth="1"/>
    <col min="15110" max="15111" width="16.28515625" style="412" customWidth="1"/>
    <col min="15112" max="15112" width="1.7109375" style="412" customWidth="1"/>
    <col min="15113" max="15360" width="11.5703125" style="412"/>
    <col min="15361" max="15361" width="1.42578125" style="412" customWidth="1"/>
    <col min="15362" max="15362" width="50.7109375" style="412" customWidth="1"/>
    <col min="15363" max="15364" width="16.28515625" style="412" customWidth="1"/>
    <col min="15365" max="15365" width="50.7109375" style="412" customWidth="1"/>
    <col min="15366" max="15367" width="16.28515625" style="412" customWidth="1"/>
    <col min="15368" max="15368" width="1.7109375" style="412" customWidth="1"/>
    <col min="15369" max="15616" width="11.5703125" style="412"/>
    <col min="15617" max="15617" width="1.42578125" style="412" customWidth="1"/>
    <col min="15618" max="15618" width="50.7109375" style="412" customWidth="1"/>
    <col min="15619" max="15620" width="16.28515625" style="412" customWidth="1"/>
    <col min="15621" max="15621" width="50.7109375" style="412" customWidth="1"/>
    <col min="15622" max="15623" width="16.28515625" style="412" customWidth="1"/>
    <col min="15624" max="15624" width="1.7109375" style="412" customWidth="1"/>
    <col min="15625" max="15872" width="11.5703125" style="412"/>
    <col min="15873" max="15873" width="1.42578125" style="412" customWidth="1"/>
    <col min="15874" max="15874" width="50.7109375" style="412" customWidth="1"/>
    <col min="15875" max="15876" width="16.28515625" style="412" customWidth="1"/>
    <col min="15877" max="15877" width="50.7109375" style="412" customWidth="1"/>
    <col min="15878" max="15879" width="16.28515625" style="412" customWidth="1"/>
    <col min="15880" max="15880" width="1.7109375" style="412" customWidth="1"/>
    <col min="15881" max="16128" width="11.5703125" style="412"/>
    <col min="16129" max="16129" width="1.42578125" style="412" customWidth="1"/>
    <col min="16130" max="16130" width="50.7109375" style="412" customWidth="1"/>
    <col min="16131" max="16132" width="16.28515625" style="412" customWidth="1"/>
    <col min="16133" max="16133" width="50.7109375" style="412" customWidth="1"/>
    <col min="16134" max="16135" width="16.28515625" style="412" customWidth="1"/>
    <col min="16136" max="16136" width="1.7109375" style="412" customWidth="1"/>
    <col min="16137" max="16384" width="11.5703125" style="412"/>
  </cols>
  <sheetData>
    <row r="1" spans="1:7" ht="13.5" customHeight="1">
      <c r="G1" s="485"/>
    </row>
    <row r="2" spans="1:7" ht="13.5" customHeight="1">
      <c r="G2" s="485"/>
    </row>
    <row r="3" spans="1:7" ht="13.5" customHeight="1">
      <c r="G3" s="485"/>
    </row>
    <row r="4" spans="1:7" ht="13.5" customHeight="1">
      <c r="G4" s="485"/>
    </row>
    <row r="5" spans="1:7" ht="13.5" customHeight="1">
      <c r="G5" s="485"/>
    </row>
    <row r="6" spans="1:7" ht="19.5" customHeight="1">
      <c r="A6" s="486"/>
      <c r="B6" s="1508"/>
      <c r="C6" s="1509"/>
      <c r="D6" s="1509"/>
      <c r="E6" s="1509"/>
      <c r="F6" s="1509"/>
      <c r="G6" s="1510"/>
    </row>
    <row r="7" spans="1:7" ht="19.5" customHeight="1">
      <c r="A7" s="486"/>
      <c r="B7" s="1508" t="s">
        <v>1322</v>
      </c>
      <c r="C7" s="1509"/>
      <c r="D7" s="1509"/>
      <c r="E7" s="1509"/>
      <c r="F7" s="1509"/>
      <c r="G7" s="1510"/>
    </row>
    <row r="8" spans="1:7">
      <c r="A8" s="84"/>
      <c r="B8" s="1508" t="s">
        <v>143</v>
      </c>
      <c r="C8" s="1509"/>
      <c r="D8" s="1509"/>
      <c r="E8" s="1509"/>
      <c r="F8" s="1509"/>
      <c r="G8" s="1510"/>
    </row>
    <row r="9" spans="1:7">
      <c r="A9" s="94"/>
      <c r="B9" s="1511" t="s">
        <v>107</v>
      </c>
      <c r="C9" s="1512"/>
      <c r="D9" s="1512"/>
      <c r="E9" s="1512"/>
      <c r="F9" s="1512"/>
      <c r="G9" s="1513"/>
    </row>
    <row r="10" spans="1:7">
      <c r="A10" s="84"/>
      <c r="B10" s="115" t="s">
        <v>1370</v>
      </c>
      <c r="C10" s="87"/>
      <c r="D10" s="87"/>
      <c r="E10" s="87"/>
      <c r="F10" s="87"/>
      <c r="G10" s="88" t="s">
        <v>1215</v>
      </c>
    </row>
    <row r="11" spans="1:7">
      <c r="B11" s="487"/>
      <c r="C11" s="87"/>
      <c r="D11" s="87"/>
      <c r="E11" s="87"/>
      <c r="F11" s="87"/>
      <c r="G11" s="488"/>
    </row>
    <row r="12" spans="1:7" ht="10.5" customHeight="1">
      <c r="B12" s="1514" t="s">
        <v>144</v>
      </c>
      <c r="C12" s="1517" t="s">
        <v>1214</v>
      </c>
      <c r="D12" s="1517" t="s">
        <v>1216</v>
      </c>
      <c r="E12" s="1520" t="s">
        <v>144</v>
      </c>
      <c r="F12" s="1517" t="s">
        <v>1214</v>
      </c>
      <c r="G12" s="1517" t="s">
        <v>1216</v>
      </c>
    </row>
    <row r="13" spans="1:7">
      <c r="B13" s="1515"/>
      <c r="C13" s="1518"/>
      <c r="D13" s="1518"/>
      <c r="E13" s="1521"/>
      <c r="F13" s="1518"/>
      <c r="G13" s="1518"/>
    </row>
    <row r="14" spans="1:7" ht="10.5" customHeight="1">
      <c r="B14" s="1516"/>
      <c r="C14" s="1519"/>
      <c r="D14" s="1519"/>
      <c r="E14" s="1522"/>
      <c r="F14" s="1519"/>
      <c r="G14" s="1519"/>
    </row>
    <row r="15" spans="1:7" ht="17.25" customHeight="1">
      <c r="B15" s="136" t="s">
        <v>145</v>
      </c>
      <c r="C15" s="137"/>
      <c r="D15" s="137"/>
      <c r="E15" s="138" t="s">
        <v>146</v>
      </c>
      <c r="F15" s="137"/>
      <c r="G15" s="139"/>
    </row>
    <row r="16" spans="1:7">
      <c r="B16" s="140" t="s">
        <v>147</v>
      </c>
      <c r="C16" s="141"/>
      <c r="D16" s="141"/>
      <c r="E16" s="142" t="s">
        <v>148</v>
      </c>
      <c r="F16" s="143"/>
      <c r="G16" s="144"/>
    </row>
    <row r="17" spans="2:7" ht="22.5">
      <c r="B17" s="145" t="s">
        <v>149</v>
      </c>
      <c r="C17" s="146">
        <v>7758023.3899999997</v>
      </c>
      <c r="D17" s="146">
        <v>7867.47</v>
      </c>
      <c r="E17" s="147" t="s">
        <v>150</v>
      </c>
      <c r="F17" s="148">
        <v>478946.49</v>
      </c>
      <c r="G17" s="149">
        <v>0</v>
      </c>
    </row>
    <row r="18" spans="2:7" ht="11.25" customHeight="1">
      <c r="B18" s="150" t="s">
        <v>151</v>
      </c>
      <c r="C18" s="151">
        <v>-7867.47</v>
      </c>
      <c r="D18" s="151">
        <v>0</v>
      </c>
      <c r="E18" s="152" t="s">
        <v>152</v>
      </c>
      <c r="F18" s="153">
        <v>0</v>
      </c>
      <c r="G18" s="154">
        <v>0</v>
      </c>
    </row>
    <row r="19" spans="2:7" ht="11.25" customHeight="1">
      <c r="B19" s="150" t="s">
        <v>153</v>
      </c>
      <c r="C19" s="151">
        <v>7765890.8600000003</v>
      </c>
      <c r="D19" s="151">
        <v>7867.47</v>
      </c>
      <c r="E19" s="152" t="s">
        <v>154</v>
      </c>
      <c r="F19" s="153">
        <v>0</v>
      </c>
      <c r="G19" s="154">
        <v>0</v>
      </c>
    </row>
    <row r="20" spans="2:7">
      <c r="B20" s="150" t="s">
        <v>155</v>
      </c>
      <c r="C20" s="151">
        <v>0</v>
      </c>
      <c r="D20" s="151">
        <v>0</v>
      </c>
      <c r="E20" s="152" t="s">
        <v>156</v>
      </c>
      <c r="F20" s="153">
        <v>0</v>
      </c>
      <c r="G20" s="154">
        <v>0</v>
      </c>
    </row>
    <row r="21" spans="2:7">
      <c r="B21" s="150" t="s">
        <v>157</v>
      </c>
      <c r="C21" s="151">
        <v>0</v>
      </c>
      <c r="D21" s="151">
        <v>0</v>
      </c>
      <c r="E21" s="152" t="s">
        <v>158</v>
      </c>
      <c r="F21" s="153">
        <v>0</v>
      </c>
      <c r="G21" s="154">
        <v>0</v>
      </c>
    </row>
    <row r="22" spans="2:7">
      <c r="B22" s="150" t="s">
        <v>159</v>
      </c>
      <c r="C22" s="151">
        <v>0</v>
      </c>
      <c r="D22" s="151">
        <v>0</v>
      </c>
      <c r="E22" s="152" t="s">
        <v>160</v>
      </c>
      <c r="F22" s="153">
        <v>0</v>
      </c>
      <c r="G22" s="154">
        <v>0</v>
      </c>
    </row>
    <row r="23" spans="2:7" ht="22.5">
      <c r="B23" s="150" t="s">
        <v>161</v>
      </c>
      <c r="C23" s="151">
        <v>0</v>
      </c>
      <c r="D23" s="151">
        <v>0</v>
      </c>
      <c r="E23" s="152" t="s">
        <v>162</v>
      </c>
      <c r="F23" s="153">
        <v>0</v>
      </c>
      <c r="G23" s="154">
        <v>0</v>
      </c>
    </row>
    <row r="24" spans="2:7">
      <c r="B24" s="150" t="s">
        <v>163</v>
      </c>
      <c r="C24" s="151">
        <v>0</v>
      </c>
      <c r="D24" s="151">
        <v>0</v>
      </c>
      <c r="E24" s="152" t="s">
        <v>164</v>
      </c>
      <c r="F24" s="153">
        <v>478946.49</v>
      </c>
      <c r="G24" s="154">
        <v>0</v>
      </c>
    </row>
    <row r="25" spans="2:7" ht="22.5">
      <c r="B25" s="155" t="s">
        <v>165</v>
      </c>
      <c r="C25" s="146">
        <v>-1.02</v>
      </c>
      <c r="D25" s="146">
        <v>0</v>
      </c>
      <c r="E25" s="152" t="s">
        <v>166</v>
      </c>
      <c r="F25" s="153">
        <v>0</v>
      </c>
      <c r="G25" s="154">
        <v>0</v>
      </c>
    </row>
    <row r="26" spans="2:7" ht="11.25" customHeight="1">
      <c r="B26" s="150" t="s">
        <v>167</v>
      </c>
      <c r="C26" s="151">
        <v>0</v>
      </c>
      <c r="D26" s="151">
        <v>0</v>
      </c>
      <c r="E26" s="152" t="s">
        <v>168</v>
      </c>
      <c r="F26" s="153">
        <v>0</v>
      </c>
      <c r="G26" s="154">
        <v>0</v>
      </c>
    </row>
    <row r="27" spans="2:7">
      <c r="B27" s="150" t="s">
        <v>169</v>
      </c>
      <c r="C27" s="151">
        <v>0</v>
      </c>
      <c r="D27" s="151">
        <v>0</v>
      </c>
      <c r="E27" s="147" t="s">
        <v>170</v>
      </c>
      <c r="F27" s="148">
        <v>0</v>
      </c>
      <c r="G27" s="149">
        <v>0</v>
      </c>
    </row>
    <row r="28" spans="2:7">
      <c r="B28" s="150" t="s">
        <v>171</v>
      </c>
      <c r="C28" s="151">
        <v>-1.02</v>
      </c>
      <c r="D28" s="151">
        <v>0</v>
      </c>
      <c r="E28" s="152" t="s">
        <v>172</v>
      </c>
      <c r="F28" s="153">
        <v>0</v>
      </c>
      <c r="G28" s="154">
        <v>0</v>
      </c>
    </row>
    <row r="29" spans="2:7" ht="22.5">
      <c r="B29" s="150" t="s">
        <v>173</v>
      </c>
      <c r="C29" s="151">
        <v>0</v>
      </c>
      <c r="D29" s="151">
        <v>0</v>
      </c>
      <c r="E29" s="152" t="s">
        <v>174</v>
      </c>
      <c r="F29" s="153">
        <v>0</v>
      </c>
      <c r="G29" s="154">
        <v>0</v>
      </c>
    </row>
    <row r="30" spans="2:7">
      <c r="B30" s="150" t="s">
        <v>175</v>
      </c>
      <c r="C30" s="151">
        <v>0</v>
      </c>
      <c r="D30" s="151">
        <v>0</v>
      </c>
      <c r="E30" s="152" t="s">
        <v>176</v>
      </c>
      <c r="F30" s="153">
        <v>0</v>
      </c>
      <c r="G30" s="154">
        <v>0</v>
      </c>
    </row>
    <row r="31" spans="2:7">
      <c r="B31" s="150" t="s">
        <v>177</v>
      </c>
      <c r="C31" s="151">
        <v>0</v>
      </c>
      <c r="D31" s="151">
        <v>0</v>
      </c>
      <c r="E31" s="147" t="s">
        <v>178</v>
      </c>
      <c r="F31" s="148">
        <v>0</v>
      </c>
      <c r="G31" s="149">
        <v>0</v>
      </c>
    </row>
    <row r="32" spans="2:7">
      <c r="B32" s="150" t="s">
        <v>179</v>
      </c>
      <c r="C32" s="151">
        <v>0</v>
      </c>
      <c r="D32" s="151">
        <v>0</v>
      </c>
      <c r="E32" s="152" t="s">
        <v>180</v>
      </c>
      <c r="F32" s="153">
        <v>0</v>
      </c>
      <c r="G32" s="154">
        <v>0</v>
      </c>
    </row>
    <row r="33" spans="2:7">
      <c r="B33" s="145" t="s">
        <v>181</v>
      </c>
      <c r="C33" s="146">
        <v>0</v>
      </c>
      <c r="D33" s="146">
        <v>0</v>
      </c>
      <c r="E33" s="152" t="s">
        <v>182</v>
      </c>
      <c r="F33" s="153">
        <v>0</v>
      </c>
      <c r="G33" s="154">
        <v>0</v>
      </c>
    </row>
    <row r="34" spans="2:7" ht="22.5">
      <c r="B34" s="150" t="s">
        <v>183</v>
      </c>
      <c r="C34" s="151">
        <v>0</v>
      </c>
      <c r="D34" s="151">
        <v>0</v>
      </c>
      <c r="E34" s="147" t="s">
        <v>184</v>
      </c>
      <c r="F34" s="156">
        <v>0</v>
      </c>
      <c r="G34" s="157">
        <v>0</v>
      </c>
    </row>
    <row r="35" spans="2:7" ht="22.5">
      <c r="B35" s="150" t="s">
        <v>185</v>
      </c>
      <c r="C35" s="151">
        <v>0</v>
      </c>
      <c r="D35" s="151">
        <v>0</v>
      </c>
      <c r="E35" s="147" t="s">
        <v>186</v>
      </c>
      <c r="F35" s="148">
        <v>0</v>
      </c>
      <c r="G35" s="149">
        <v>0</v>
      </c>
    </row>
    <row r="36" spans="2:7" ht="22.5">
      <c r="B36" s="150" t="s">
        <v>187</v>
      </c>
      <c r="C36" s="151">
        <v>0</v>
      </c>
      <c r="D36" s="151">
        <v>0</v>
      </c>
      <c r="E36" s="152" t="s">
        <v>188</v>
      </c>
      <c r="F36" s="153">
        <v>0</v>
      </c>
      <c r="G36" s="154">
        <v>0</v>
      </c>
    </row>
    <row r="37" spans="2:7">
      <c r="B37" s="150" t="s">
        <v>189</v>
      </c>
      <c r="C37" s="151">
        <v>0</v>
      </c>
      <c r="D37" s="151">
        <v>0</v>
      </c>
      <c r="E37" s="152" t="s">
        <v>190</v>
      </c>
      <c r="F37" s="153">
        <v>0</v>
      </c>
      <c r="G37" s="154">
        <v>0</v>
      </c>
    </row>
    <row r="38" spans="2:7">
      <c r="B38" s="150" t="s">
        <v>191</v>
      </c>
      <c r="C38" s="151">
        <v>0</v>
      </c>
      <c r="D38" s="151">
        <v>0</v>
      </c>
      <c r="E38" s="152" t="s">
        <v>192</v>
      </c>
      <c r="F38" s="153">
        <v>0</v>
      </c>
      <c r="G38" s="154">
        <v>0</v>
      </c>
    </row>
    <row r="39" spans="2:7" ht="26.25" customHeight="1">
      <c r="B39" s="145" t="s">
        <v>193</v>
      </c>
      <c r="C39" s="146">
        <v>0</v>
      </c>
      <c r="D39" s="146">
        <v>0</v>
      </c>
      <c r="E39" s="147" t="s">
        <v>194</v>
      </c>
      <c r="F39" s="148">
        <v>0</v>
      </c>
      <c r="G39" s="149">
        <v>0</v>
      </c>
    </row>
    <row r="40" spans="2:7" ht="11.25" customHeight="1">
      <c r="B40" s="150" t="s">
        <v>195</v>
      </c>
      <c r="C40" s="151">
        <v>0</v>
      </c>
      <c r="D40" s="151">
        <v>0</v>
      </c>
      <c r="E40" s="152" t="s">
        <v>196</v>
      </c>
      <c r="F40" s="153">
        <v>0</v>
      </c>
      <c r="G40" s="154">
        <v>0</v>
      </c>
    </row>
    <row r="41" spans="2:7" ht="11.25" customHeight="1">
      <c r="B41" s="150" t="s">
        <v>197</v>
      </c>
      <c r="C41" s="151">
        <v>0</v>
      </c>
      <c r="D41" s="151">
        <v>0</v>
      </c>
      <c r="E41" s="152" t="s">
        <v>198</v>
      </c>
      <c r="F41" s="153">
        <v>0</v>
      </c>
      <c r="G41" s="154">
        <v>0</v>
      </c>
    </row>
    <row r="42" spans="2:7">
      <c r="B42" s="150" t="s">
        <v>199</v>
      </c>
      <c r="C42" s="151">
        <v>0</v>
      </c>
      <c r="D42" s="151">
        <v>0</v>
      </c>
      <c r="E42" s="152" t="s">
        <v>200</v>
      </c>
      <c r="F42" s="153">
        <v>0</v>
      </c>
      <c r="G42" s="154">
        <v>0</v>
      </c>
    </row>
    <row r="43" spans="2:7" ht="22.5">
      <c r="B43" s="150" t="s">
        <v>201</v>
      </c>
      <c r="C43" s="151">
        <v>0</v>
      </c>
      <c r="D43" s="151">
        <v>0</v>
      </c>
      <c r="E43" s="152" t="s">
        <v>202</v>
      </c>
      <c r="F43" s="153">
        <v>0</v>
      </c>
      <c r="G43" s="154">
        <v>0</v>
      </c>
    </row>
    <row r="44" spans="2:7" ht="22.5">
      <c r="B44" s="150" t="s">
        <v>203</v>
      </c>
      <c r="C44" s="151">
        <v>0</v>
      </c>
      <c r="D44" s="151">
        <v>0</v>
      </c>
      <c r="E44" s="152" t="s">
        <v>204</v>
      </c>
      <c r="F44" s="153">
        <v>0</v>
      </c>
      <c r="G44" s="154">
        <v>0</v>
      </c>
    </row>
    <row r="45" spans="2:7" ht="11.25" customHeight="1">
      <c r="B45" s="145" t="s">
        <v>205</v>
      </c>
      <c r="C45" s="158">
        <v>0</v>
      </c>
      <c r="D45" s="158">
        <v>0</v>
      </c>
      <c r="E45" s="152" t="s">
        <v>206</v>
      </c>
      <c r="F45" s="153">
        <v>0</v>
      </c>
      <c r="G45" s="154">
        <v>0</v>
      </c>
    </row>
    <row r="46" spans="2:7">
      <c r="B46" s="145" t="s">
        <v>207</v>
      </c>
      <c r="C46" s="146">
        <v>0</v>
      </c>
      <c r="D46" s="146">
        <v>0</v>
      </c>
      <c r="E46" s="147" t="s">
        <v>208</v>
      </c>
      <c r="F46" s="148">
        <v>0</v>
      </c>
      <c r="G46" s="149">
        <v>0</v>
      </c>
    </row>
    <row r="47" spans="2:7" ht="22.5">
      <c r="B47" s="150" t="s">
        <v>209</v>
      </c>
      <c r="C47" s="151">
        <v>0</v>
      </c>
      <c r="D47" s="151">
        <v>0</v>
      </c>
      <c r="E47" s="152" t="s">
        <v>210</v>
      </c>
      <c r="F47" s="153">
        <v>0</v>
      </c>
      <c r="G47" s="154">
        <v>0</v>
      </c>
    </row>
    <row r="48" spans="2:7" ht="11.25" customHeight="1">
      <c r="B48" s="150" t="s">
        <v>211</v>
      </c>
      <c r="C48" s="151">
        <v>0</v>
      </c>
      <c r="D48" s="151">
        <v>0</v>
      </c>
      <c r="E48" s="152" t="s">
        <v>212</v>
      </c>
      <c r="F48" s="153">
        <v>0</v>
      </c>
      <c r="G48" s="154">
        <v>0</v>
      </c>
    </row>
    <row r="49" spans="2:7" ht="15" customHeight="1">
      <c r="B49" s="145" t="s">
        <v>213</v>
      </c>
      <c r="C49" s="146">
        <v>0</v>
      </c>
      <c r="D49" s="146">
        <v>0</v>
      </c>
      <c r="E49" s="152" t="s">
        <v>214</v>
      </c>
      <c r="F49" s="153">
        <v>0</v>
      </c>
      <c r="G49" s="154">
        <v>0</v>
      </c>
    </row>
    <row r="50" spans="2:7" ht="15" customHeight="1">
      <c r="B50" s="150" t="s">
        <v>215</v>
      </c>
      <c r="C50" s="151">
        <v>0</v>
      </c>
      <c r="D50" s="151">
        <v>0</v>
      </c>
      <c r="E50" s="147" t="s">
        <v>216</v>
      </c>
      <c r="F50" s="148">
        <v>0</v>
      </c>
      <c r="G50" s="149">
        <v>0</v>
      </c>
    </row>
    <row r="51" spans="2:7">
      <c r="B51" s="150" t="s">
        <v>217</v>
      </c>
      <c r="C51" s="151">
        <v>0</v>
      </c>
      <c r="D51" s="151">
        <v>0</v>
      </c>
      <c r="E51" s="152" t="s">
        <v>218</v>
      </c>
      <c r="F51" s="153">
        <v>0</v>
      </c>
      <c r="G51" s="154">
        <v>0</v>
      </c>
    </row>
    <row r="52" spans="2:7" ht="22.5">
      <c r="B52" s="150" t="s">
        <v>219</v>
      </c>
      <c r="C52" s="151">
        <v>0</v>
      </c>
      <c r="D52" s="151">
        <v>0</v>
      </c>
      <c r="E52" s="152" t="s">
        <v>220</v>
      </c>
      <c r="F52" s="153">
        <v>0</v>
      </c>
      <c r="G52" s="154">
        <v>0</v>
      </c>
    </row>
    <row r="53" spans="2:7" ht="11.25" customHeight="1">
      <c r="B53" s="150" t="s">
        <v>221</v>
      </c>
      <c r="C53" s="151">
        <v>0</v>
      </c>
      <c r="D53" s="151">
        <v>0</v>
      </c>
      <c r="E53" s="152" t="s">
        <v>222</v>
      </c>
      <c r="F53" s="153">
        <v>0</v>
      </c>
      <c r="G53" s="154">
        <v>0</v>
      </c>
    </row>
    <row r="54" spans="2:7" ht="22.5">
      <c r="B54" s="159" t="s">
        <v>223</v>
      </c>
      <c r="C54" s="146">
        <v>7758022.3700000001</v>
      </c>
      <c r="D54" s="146">
        <v>7867.47</v>
      </c>
      <c r="E54" s="160" t="s">
        <v>224</v>
      </c>
      <c r="F54" s="148">
        <v>478946.49</v>
      </c>
      <c r="G54" s="149">
        <v>0</v>
      </c>
    </row>
    <row r="55" spans="2:7">
      <c r="B55" s="140" t="s">
        <v>225</v>
      </c>
      <c r="C55" s="161"/>
      <c r="D55" s="161"/>
      <c r="E55" s="162" t="s">
        <v>226</v>
      </c>
      <c r="F55" s="163"/>
      <c r="G55" s="164"/>
    </row>
    <row r="56" spans="2:7" ht="11.25" customHeight="1">
      <c r="B56" s="150" t="s">
        <v>227</v>
      </c>
      <c r="C56" s="151">
        <v>0</v>
      </c>
      <c r="D56" s="151">
        <v>0</v>
      </c>
      <c r="E56" s="165" t="s">
        <v>228</v>
      </c>
      <c r="F56" s="166">
        <v>0</v>
      </c>
      <c r="G56" s="167">
        <v>0</v>
      </c>
    </row>
    <row r="57" spans="2:7">
      <c r="B57" s="168" t="s">
        <v>229</v>
      </c>
      <c r="C57" s="151">
        <v>0</v>
      </c>
      <c r="D57" s="151">
        <v>0</v>
      </c>
      <c r="E57" s="165" t="s">
        <v>230</v>
      </c>
      <c r="F57" s="166">
        <v>0</v>
      </c>
      <c r="G57" s="167">
        <v>0</v>
      </c>
    </row>
    <row r="58" spans="2:7">
      <c r="B58" s="168" t="s">
        <v>231</v>
      </c>
      <c r="C58" s="151">
        <v>29508.080000000002</v>
      </c>
      <c r="D58" s="151">
        <v>29508.080000000002</v>
      </c>
      <c r="E58" s="165" t="s">
        <v>232</v>
      </c>
      <c r="F58" s="166">
        <v>0</v>
      </c>
      <c r="G58" s="167">
        <v>0</v>
      </c>
    </row>
    <row r="59" spans="2:7" ht="11.25" customHeight="1">
      <c r="B59" s="150" t="s">
        <v>233</v>
      </c>
      <c r="C59" s="151">
        <v>7390140.1799999997</v>
      </c>
      <c r="D59" s="151">
        <v>6445949.4400000004</v>
      </c>
      <c r="E59" s="165" t="s">
        <v>234</v>
      </c>
      <c r="F59" s="166">
        <v>0</v>
      </c>
      <c r="G59" s="167">
        <v>0</v>
      </c>
    </row>
    <row r="60" spans="2:7" ht="22.5">
      <c r="B60" s="150" t="s">
        <v>235</v>
      </c>
      <c r="C60" s="151">
        <v>0</v>
      </c>
      <c r="D60" s="151">
        <v>0</v>
      </c>
      <c r="E60" s="165" t="s">
        <v>236</v>
      </c>
      <c r="F60" s="166">
        <v>0</v>
      </c>
      <c r="G60" s="167">
        <v>0</v>
      </c>
    </row>
    <row r="61" spans="2:7">
      <c r="B61" s="150" t="s">
        <v>237</v>
      </c>
      <c r="C61" s="151">
        <v>-3457835.73</v>
      </c>
      <c r="D61" s="151">
        <v>-2459141.52</v>
      </c>
      <c r="E61" s="165" t="s">
        <v>238</v>
      </c>
      <c r="F61" s="166">
        <v>0</v>
      </c>
      <c r="G61" s="167">
        <v>0</v>
      </c>
    </row>
    <row r="62" spans="2:7" ht="11.25" customHeight="1">
      <c r="B62" s="150" t="s">
        <v>239</v>
      </c>
      <c r="C62" s="151">
        <v>0</v>
      </c>
      <c r="D62" s="151">
        <v>0</v>
      </c>
      <c r="E62" s="479"/>
      <c r="F62" s="169"/>
      <c r="G62" s="170"/>
    </row>
    <row r="63" spans="2:7">
      <c r="B63" s="150" t="s">
        <v>240</v>
      </c>
      <c r="C63" s="151">
        <v>0</v>
      </c>
      <c r="D63" s="151">
        <v>0</v>
      </c>
      <c r="E63" s="171" t="s">
        <v>241</v>
      </c>
      <c r="F63" s="148">
        <v>0</v>
      </c>
      <c r="G63" s="149">
        <v>0</v>
      </c>
    </row>
    <row r="64" spans="2:7">
      <c r="B64" s="150" t="s">
        <v>242</v>
      </c>
      <c r="C64" s="151">
        <v>0</v>
      </c>
      <c r="D64" s="151">
        <v>0</v>
      </c>
      <c r="E64" s="479"/>
      <c r="F64" s="169"/>
      <c r="G64" s="170"/>
    </row>
    <row r="65" spans="2:7" ht="27" customHeight="1">
      <c r="B65" s="172" t="s">
        <v>243</v>
      </c>
      <c r="C65" s="146">
        <v>3961812.53</v>
      </c>
      <c r="D65" s="146">
        <v>4016316</v>
      </c>
      <c r="E65" s="171" t="s">
        <v>244</v>
      </c>
      <c r="F65" s="173">
        <v>478946.49</v>
      </c>
      <c r="G65" s="174">
        <v>0</v>
      </c>
    </row>
    <row r="66" spans="2:7">
      <c r="B66" s="480"/>
      <c r="C66" s="175"/>
      <c r="D66" s="175"/>
      <c r="E66" s="479"/>
      <c r="F66" s="176"/>
      <c r="G66" s="177"/>
    </row>
    <row r="67" spans="2:7" ht="18.75" customHeight="1">
      <c r="B67" s="172" t="s">
        <v>245</v>
      </c>
      <c r="C67" s="178">
        <v>11719834.9</v>
      </c>
      <c r="D67" s="178">
        <v>4024183.47</v>
      </c>
      <c r="E67" s="179" t="s">
        <v>246</v>
      </c>
      <c r="F67" s="176"/>
      <c r="G67" s="177"/>
    </row>
    <row r="68" spans="2:7" ht="15" customHeight="1">
      <c r="B68" s="480"/>
      <c r="C68" s="176"/>
      <c r="D68" s="176"/>
      <c r="E68" s="479"/>
      <c r="F68" s="176"/>
      <c r="G68" s="177"/>
    </row>
    <row r="69" spans="2:7">
      <c r="B69" s="481"/>
      <c r="C69" s="180"/>
      <c r="D69" s="180"/>
      <c r="E69" s="171" t="s">
        <v>247</v>
      </c>
      <c r="F69" s="148">
        <v>1655583.62</v>
      </c>
      <c r="G69" s="149">
        <v>1655583.62</v>
      </c>
    </row>
    <row r="70" spans="2:7" ht="11.25" customHeight="1">
      <c r="B70" s="481"/>
      <c r="C70" s="180"/>
      <c r="D70" s="180"/>
      <c r="E70" s="181" t="s">
        <v>248</v>
      </c>
      <c r="F70" s="182">
        <v>1655583.62</v>
      </c>
      <c r="G70" s="154">
        <v>1655583.62</v>
      </c>
    </row>
    <row r="71" spans="2:7" ht="11.25" customHeight="1">
      <c r="B71" s="480"/>
      <c r="C71" s="176"/>
      <c r="D71" s="176"/>
      <c r="E71" s="181" t="s">
        <v>249</v>
      </c>
      <c r="F71" s="182">
        <v>0</v>
      </c>
      <c r="G71" s="154">
        <v>0</v>
      </c>
    </row>
    <row r="72" spans="2:7">
      <c r="B72" s="480"/>
      <c r="C72" s="176"/>
      <c r="D72" s="176"/>
      <c r="E72" s="152" t="s">
        <v>250</v>
      </c>
      <c r="F72" s="153">
        <v>0</v>
      </c>
      <c r="G72" s="154">
        <v>0</v>
      </c>
    </row>
    <row r="73" spans="2:7" ht="9" customHeight="1">
      <c r="B73" s="480"/>
      <c r="C73" s="176"/>
      <c r="D73" s="176"/>
      <c r="E73" s="479"/>
      <c r="F73" s="169"/>
      <c r="G73" s="170"/>
    </row>
    <row r="74" spans="2:7" ht="22.5">
      <c r="B74" s="480"/>
      <c r="C74" s="176"/>
      <c r="D74" s="176"/>
      <c r="E74" s="171" t="s">
        <v>251</v>
      </c>
      <c r="F74" s="148">
        <v>9585304.7899999991</v>
      </c>
      <c r="G74" s="149">
        <v>2368599.85</v>
      </c>
    </row>
    <row r="75" spans="2:7" ht="11.25" customHeight="1">
      <c r="B75" s="480"/>
      <c r="C75" s="176"/>
      <c r="D75" s="176"/>
      <c r="E75" s="152" t="s">
        <v>252</v>
      </c>
      <c r="F75" s="153">
        <v>7216704.9400000004</v>
      </c>
      <c r="G75" s="154">
        <v>1643158.68</v>
      </c>
    </row>
    <row r="76" spans="2:7" ht="11.25" customHeight="1">
      <c r="B76" s="480"/>
      <c r="C76" s="176"/>
      <c r="D76" s="176"/>
      <c r="E76" s="152" t="s">
        <v>253</v>
      </c>
      <c r="F76" s="153">
        <v>2368599.85</v>
      </c>
      <c r="G76" s="154">
        <v>725441.17</v>
      </c>
    </row>
    <row r="77" spans="2:7" ht="11.25" customHeight="1">
      <c r="B77" s="480"/>
      <c r="C77" s="176"/>
      <c r="D77" s="176"/>
      <c r="E77" s="152" t="s">
        <v>254</v>
      </c>
      <c r="F77" s="153">
        <v>0</v>
      </c>
      <c r="G77" s="154">
        <v>0</v>
      </c>
    </row>
    <row r="78" spans="2:7" ht="11.25" customHeight="1">
      <c r="B78" s="480"/>
      <c r="C78" s="176"/>
      <c r="D78" s="176"/>
      <c r="E78" s="152" t="s">
        <v>255</v>
      </c>
      <c r="F78" s="153">
        <v>0</v>
      </c>
      <c r="G78" s="154">
        <v>0</v>
      </c>
    </row>
    <row r="79" spans="2:7">
      <c r="B79" s="480"/>
      <c r="C79" s="176"/>
      <c r="D79" s="176"/>
      <c r="E79" s="152" t="s">
        <v>256</v>
      </c>
      <c r="F79" s="153">
        <v>0</v>
      </c>
      <c r="G79" s="154">
        <v>0</v>
      </c>
    </row>
    <row r="80" spans="2:7" ht="9" customHeight="1">
      <c r="B80" s="480"/>
      <c r="C80" s="176"/>
      <c r="D80" s="176"/>
      <c r="E80" s="482"/>
      <c r="F80" s="183"/>
      <c r="G80" s="184"/>
    </row>
    <row r="81" spans="2:7" ht="22.5">
      <c r="B81" s="480"/>
      <c r="C81" s="176"/>
      <c r="D81" s="176"/>
      <c r="E81" s="171" t="s">
        <v>257</v>
      </c>
      <c r="F81" s="148">
        <v>0</v>
      </c>
      <c r="G81" s="149">
        <v>0</v>
      </c>
    </row>
    <row r="82" spans="2:7" ht="11.25" customHeight="1">
      <c r="B82" s="480"/>
      <c r="C82" s="176"/>
      <c r="D82" s="176"/>
      <c r="E82" s="152" t="s">
        <v>258</v>
      </c>
      <c r="F82" s="153">
        <v>0</v>
      </c>
      <c r="G82" s="154">
        <v>0</v>
      </c>
    </row>
    <row r="83" spans="2:7">
      <c r="B83" s="480"/>
      <c r="C83" s="176"/>
      <c r="D83" s="176"/>
      <c r="E83" s="152" t="s">
        <v>259</v>
      </c>
      <c r="F83" s="153">
        <v>0</v>
      </c>
      <c r="G83" s="154">
        <v>0</v>
      </c>
    </row>
    <row r="84" spans="2:7" ht="9" customHeight="1">
      <c r="B84" s="480"/>
      <c r="C84" s="176"/>
      <c r="D84" s="176"/>
      <c r="E84" s="482"/>
      <c r="F84" s="183"/>
      <c r="G84" s="184"/>
    </row>
    <row r="85" spans="2:7">
      <c r="B85" s="480"/>
      <c r="C85" s="176"/>
      <c r="D85" s="176"/>
      <c r="E85" s="171" t="s">
        <v>260</v>
      </c>
      <c r="F85" s="148">
        <v>11240888.41</v>
      </c>
      <c r="G85" s="149">
        <v>4024183.47</v>
      </c>
    </row>
    <row r="86" spans="2:7" ht="9" customHeight="1">
      <c r="B86" s="480"/>
      <c r="C86" s="176"/>
      <c r="D86" s="176"/>
      <c r="E86" s="482"/>
      <c r="F86" s="185"/>
      <c r="G86" s="186"/>
    </row>
    <row r="87" spans="2:7">
      <c r="B87" s="480"/>
      <c r="C87" s="176"/>
      <c r="D87" s="176"/>
      <c r="E87" s="171" t="s">
        <v>261</v>
      </c>
      <c r="F87" s="173">
        <v>11719834.9</v>
      </c>
      <c r="G87" s="174">
        <v>4024183.47</v>
      </c>
    </row>
    <row r="88" spans="2:7" ht="9" customHeight="1">
      <c r="B88" s="483"/>
      <c r="C88" s="484"/>
      <c r="D88" s="484"/>
      <c r="E88" s="490"/>
      <c r="F88" s="484"/>
      <c r="G88" s="491"/>
    </row>
    <row r="89" spans="2:7" ht="7.5" customHeight="1">
      <c r="B89" s="489"/>
      <c r="C89" s="489"/>
      <c r="D89" s="489"/>
      <c r="E89" s="489"/>
      <c r="F89" s="489"/>
      <c r="G89" s="489"/>
    </row>
    <row r="90" spans="2:7">
      <c r="B90" s="1523" t="s">
        <v>590</v>
      </c>
      <c r="C90" s="1431"/>
      <c r="D90" s="1431"/>
      <c r="E90" s="1431"/>
      <c r="F90" s="1431"/>
      <c r="G90" s="1431"/>
    </row>
    <row r="97" spans="2:7">
      <c r="B97" s="1524" t="s">
        <v>1338</v>
      </c>
      <c r="C97" s="1431"/>
      <c r="D97" s="1431"/>
      <c r="E97" s="1431"/>
      <c r="F97" s="1431"/>
      <c r="G97" s="1431"/>
    </row>
    <row r="98" spans="2:7">
      <c r="B98" s="1524" t="s">
        <v>1339</v>
      </c>
      <c r="C98" s="1431"/>
      <c r="D98" s="1431"/>
      <c r="E98" s="1431"/>
      <c r="F98" s="1431"/>
      <c r="G98" s="1431"/>
    </row>
    <row r="99" spans="2:7">
      <c r="B99" s="1524" t="s">
        <v>1340</v>
      </c>
      <c r="C99" s="1431"/>
      <c r="D99" s="1431"/>
      <c r="E99" s="1431"/>
      <c r="F99" s="1431"/>
      <c r="G99" s="1431"/>
    </row>
  </sheetData>
  <mergeCells count="14">
    <mergeCell ref="B90:G90"/>
    <mergeCell ref="B97:G97"/>
    <mergeCell ref="B98:G98"/>
    <mergeCell ref="B99:G99"/>
    <mergeCell ref="B6:G6"/>
    <mergeCell ref="B8:G8"/>
    <mergeCell ref="B9:G9"/>
    <mergeCell ref="B12:B14"/>
    <mergeCell ref="C12:C14"/>
    <mergeCell ref="D12:D14"/>
    <mergeCell ref="E12:E14"/>
    <mergeCell ref="F12:F14"/>
    <mergeCell ref="G12:G14"/>
    <mergeCell ref="B7:G7"/>
  </mergeCells>
  <pageMargins left="0.39370078740157499" right="0.39370078740157499" top="0.55118110236220497" bottom="0.55118110236220497" header="0.31496062992126" footer="0.31496062992126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15</vt:i4>
      </vt:variant>
    </vt:vector>
  </HeadingPairs>
  <TitlesOfParts>
    <vt:vector size="57" baseType="lpstr">
      <vt:lpstr>ESFC2022</vt:lpstr>
      <vt:lpstr>EAC2022</vt:lpstr>
      <vt:lpstr>EVHP2022</vt:lpstr>
      <vt:lpstr>EAA2022</vt:lpstr>
      <vt:lpstr>EADYOP2022</vt:lpstr>
      <vt:lpstr>ECSF2022</vt:lpstr>
      <vt:lpstr>EFE2022</vt:lpstr>
      <vt:lpstr>NESF2022</vt:lpstr>
      <vt:lpstr>ESFCDLDF2022</vt:lpstr>
      <vt:lpstr>BPLDF2022</vt:lpstr>
      <vt:lpstr>EAILDF2022</vt:lpstr>
      <vt:lpstr>EAEPEDLDF2022</vt:lpstr>
      <vt:lpstr>EAEPESPCLDF2022</vt:lpstr>
      <vt:lpstr>EAI2022</vt:lpstr>
      <vt:lpstr>EAEPEOG2022</vt:lpstr>
      <vt:lpstr>EAII2022</vt:lpstr>
      <vt:lpstr>EAEPEI2022</vt:lpstr>
      <vt:lpstr>EAEPECETG2022</vt:lpstr>
      <vt:lpstr>AEPECA2022 DIF</vt:lpstr>
      <vt:lpstr>EAEPECF2022</vt:lpstr>
      <vt:lpstr>IBM2022</vt:lpstr>
      <vt:lpstr>IBINM2022</vt:lpstr>
      <vt:lpstr>HTCFCBMeINM2022</vt:lpstr>
      <vt:lpstr>CDCBMeINM2022</vt:lpstr>
      <vt:lpstr>RAyBBINM2022</vt:lpstr>
      <vt:lpstr>RAyBBM2022</vt:lpstr>
      <vt:lpstr>AESF2022</vt:lpstr>
      <vt:lpstr>BCD2022</vt:lpstr>
      <vt:lpstr>INFPROGPILEJE2022</vt:lpstr>
      <vt:lpstr> FCyLP2022</vt:lpstr>
      <vt:lpstr>ENDNET2022</vt:lpstr>
      <vt:lpstr>INTDEUDA2022</vt:lpstr>
      <vt:lpstr>FOyA2022</vt:lpstr>
      <vt:lpstr>ISSEMYM2022</vt:lpstr>
      <vt:lpstr>ISR2022</vt:lpstr>
      <vt:lpstr>RPO2022</vt:lpstr>
      <vt:lpstr>ISERTP2022</vt:lpstr>
      <vt:lpstr>RDEE2022</vt:lpstr>
      <vt:lpstr>CSEE2022</vt:lpstr>
      <vt:lpstr>IACP2022</vt:lpstr>
      <vt:lpstr>IOPE2022</vt:lpstr>
      <vt:lpstr>FIPASAHEM2022</vt:lpstr>
      <vt:lpstr>CDCBMeINM2022!Área_de_impresión</vt:lpstr>
      <vt:lpstr>EAEPECF2022!Área_de_impresión</vt:lpstr>
      <vt:lpstr>ENDNET2022!Área_de_impresión</vt:lpstr>
      <vt:lpstr>HTCFCBMeINM2022!Área_de_impresión</vt:lpstr>
      <vt:lpstr>IBINM2022!Área_de_impresión</vt:lpstr>
      <vt:lpstr>'IBM2022'!Área_de_impresión</vt:lpstr>
      <vt:lpstr>'ISR2022'!Área_de_impresión</vt:lpstr>
      <vt:lpstr>'RPO2022'!Área_de_impresión</vt:lpstr>
      <vt:lpstr>'AEPECA2022 DIF'!Títulos_a_imprimir</vt:lpstr>
      <vt:lpstr>'BCD2022'!Títulos_a_imprimir</vt:lpstr>
      <vt:lpstr>EAEPEDLDF2022!Títulos_a_imprimir</vt:lpstr>
      <vt:lpstr>EAEPEI2022!Títulos_a_imprimir</vt:lpstr>
      <vt:lpstr>EAEPEOG2022!Títulos_a_imprimir</vt:lpstr>
      <vt:lpstr>ESFC2022!Títulos_a_imprimir</vt:lpstr>
      <vt:lpstr>IBINM2022!Títulos_a_imprimir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difixtlahuaca</cp:lastModifiedBy>
  <cp:lastPrinted>2023-03-14T23:15:31Z</cp:lastPrinted>
  <dcterms:created xsi:type="dcterms:W3CDTF">2022-10-26T19:03:29Z</dcterms:created>
  <dcterms:modified xsi:type="dcterms:W3CDTF">2023-03-14T23:57:32Z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2.5.4</vt:lpwstr>
  </property>
</Properties>
</file>